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2. Template 1/03. Protótipo/"/>
    </mc:Choice>
  </mc:AlternateContent>
  <bookViews>
    <workbookView xWindow="120" yWindow="-16320" windowWidth="29040" windowHeight="15840" tabRatio="722" activeTab="1"/>
  </bookViews>
  <sheets>
    <sheet name="Input" sheetId="8" r:id="rId1"/>
    <sheet name="1.CC Transition risk-Banking b." sheetId="2" r:id="rId2"/>
  </sheets>
  <definedNames>
    <definedName name="_xlnm._FilterDatabase" localSheetId="0" hidden="1">Input!$A$1:$O$18010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2" l="1"/>
  <c r="Q60" i="2"/>
  <c r="P60" i="2"/>
  <c r="O60" i="2"/>
  <c r="N7" i="2" l="1"/>
  <c r="F7" i="2"/>
  <c r="R59" i="2"/>
  <c r="Q59" i="2"/>
  <c r="P59" i="2"/>
  <c r="O59" i="2"/>
  <c r="O8" i="2"/>
  <c r="P8" i="2"/>
  <c r="Q8" i="2"/>
  <c r="R8" i="2"/>
  <c r="O9" i="2"/>
  <c r="P9" i="2"/>
  <c r="Q9" i="2"/>
  <c r="R9" i="2"/>
  <c r="O10" i="2"/>
  <c r="P10" i="2"/>
  <c r="Q10" i="2"/>
  <c r="R10" i="2"/>
  <c r="O11" i="2"/>
  <c r="P11" i="2"/>
  <c r="Q11" i="2"/>
  <c r="R11" i="2"/>
  <c r="O12" i="2"/>
  <c r="P12" i="2"/>
  <c r="Q12" i="2"/>
  <c r="R12" i="2"/>
  <c r="O13" i="2"/>
  <c r="P13" i="2"/>
  <c r="Q13" i="2"/>
  <c r="R13" i="2"/>
  <c r="O14" i="2"/>
  <c r="P14" i="2"/>
  <c r="Q14" i="2"/>
  <c r="R14" i="2"/>
  <c r="O15" i="2"/>
  <c r="P15" i="2"/>
  <c r="Q15" i="2"/>
  <c r="R15" i="2"/>
  <c r="O16" i="2"/>
  <c r="P16" i="2"/>
  <c r="Q16" i="2"/>
  <c r="R16" i="2"/>
  <c r="O17" i="2"/>
  <c r="P17" i="2"/>
  <c r="Q17" i="2"/>
  <c r="R17" i="2"/>
  <c r="O18" i="2"/>
  <c r="P18" i="2"/>
  <c r="Q18" i="2"/>
  <c r="R18" i="2"/>
  <c r="O19" i="2"/>
  <c r="P19" i="2"/>
  <c r="Q19" i="2"/>
  <c r="R19" i="2"/>
  <c r="O20" i="2"/>
  <c r="P20" i="2"/>
  <c r="Q20" i="2"/>
  <c r="R20" i="2"/>
  <c r="O21" i="2"/>
  <c r="P21" i="2"/>
  <c r="Q21" i="2"/>
  <c r="R21" i="2"/>
  <c r="O22" i="2"/>
  <c r="P22" i="2"/>
  <c r="Q22" i="2"/>
  <c r="R22" i="2"/>
  <c r="O23" i="2"/>
  <c r="P23" i="2"/>
  <c r="Q23" i="2"/>
  <c r="R23" i="2"/>
  <c r="O24" i="2"/>
  <c r="P24" i="2"/>
  <c r="Q24" i="2"/>
  <c r="R24" i="2"/>
  <c r="O25" i="2"/>
  <c r="P25" i="2"/>
  <c r="Q25" i="2"/>
  <c r="R25" i="2"/>
  <c r="O26" i="2"/>
  <c r="P26" i="2"/>
  <c r="Q26" i="2"/>
  <c r="R26" i="2"/>
  <c r="O27" i="2"/>
  <c r="P27" i="2"/>
  <c r="Q27" i="2"/>
  <c r="R27" i="2"/>
  <c r="O28" i="2"/>
  <c r="P28" i="2"/>
  <c r="Q28" i="2"/>
  <c r="R28" i="2"/>
  <c r="O29" i="2"/>
  <c r="P29" i="2"/>
  <c r="Q29" i="2"/>
  <c r="R29" i="2"/>
  <c r="O30" i="2"/>
  <c r="P30" i="2"/>
  <c r="Q30" i="2"/>
  <c r="R30" i="2"/>
  <c r="O31" i="2"/>
  <c r="P31" i="2"/>
  <c r="Q31" i="2"/>
  <c r="R31" i="2"/>
  <c r="O32" i="2"/>
  <c r="P32" i="2"/>
  <c r="Q32" i="2"/>
  <c r="R32" i="2"/>
  <c r="O33" i="2"/>
  <c r="P33" i="2"/>
  <c r="Q33" i="2"/>
  <c r="R33" i="2"/>
  <c r="O34" i="2"/>
  <c r="P34" i="2"/>
  <c r="Q34" i="2"/>
  <c r="R34" i="2"/>
  <c r="O35" i="2"/>
  <c r="P35" i="2"/>
  <c r="Q35" i="2"/>
  <c r="R35" i="2"/>
  <c r="O36" i="2"/>
  <c r="P36" i="2"/>
  <c r="Q36" i="2"/>
  <c r="R36" i="2"/>
  <c r="O37" i="2"/>
  <c r="P37" i="2"/>
  <c r="Q37" i="2"/>
  <c r="R37" i="2"/>
  <c r="O38" i="2"/>
  <c r="P38" i="2"/>
  <c r="Q38" i="2"/>
  <c r="R38" i="2"/>
  <c r="O39" i="2"/>
  <c r="P39" i="2"/>
  <c r="Q39" i="2"/>
  <c r="R39" i="2"/>
  <c r="O40" i="2"/>
  <c r="P40" i="2"/>
  <c r="Q40" i="2"/>
  <c r="R40" i="2"/>
  <c r="O41" i="2"/>
  <c r="P41" i="2"/>
  <c r="Q41" i="2"/>
  <c r="R41" i="2"/>
  <c r="O42" i="2"/>
  <c r="P42" i="2"/>
  <c r="Q42" i="2"/>
  <c r="R42" i="2"/>
  <c r="O43" i="2"/>
  <c r="P43" i="2"/>
  <c r="Q43" i="2"/>
  <c r="R43" i="2"/>
  <c r="O44" i="2"/>
  <c r="P44" i="2"/>
  <c r="Q44" i="2"/>
  <c r="R44" i="2"/>
  <c r="O45" i="2"/>
  <c r="P45" i="2"/>
  <c r="Q45" i="2"/>
  <c r="R45" i="2"/>
  <c r="O46" i="2"/>
  <c r="P46" i="2"/>
  <c r="Q46" i="2"/>
  <c r="R46" i="2"/>
  <c r="O47" i="2"/>
  <c r="P47" i="2"/>
  <c r="Q47" i="2"/>
  <c r="R47" i="2"/>
  <c r="O48" i="2"/>
  <c r="P48" i="2"/>
  <c r="Q48" i="2"/>
  <c r="R48" i="2"/>
  <c r="O49" i="2"/>
  <c r="P49" i="2"/>
  <c r="Q49" i="2"/>
  <c r="R49" i="2"/>
  <c r="O50" i="2"/>
  <c r="P50" i="2"/>
  <c r="Q50" i="2"/>
  <c r="R50" i="2"/>
  <c r="O51" i="2"/>
  <c r="P51" i="2"/>
  <c r="Q51" i="2"/>
  <c r="R51" i="2"/>
  <c r="O52" i="2"/>
  <c r="P52" i="2"/>
  <c r="Q52" i="2"/>
  <c r="R52" i="2"/>
  <c r="O53" i="2"/>
  <c r="P53" i="2"/>
  <c r="Q53" i="2"/>
  <c r="R53" i="2"/>
  <c r="O54" i="2"/>
  <c r="P54" i="2"/>
  <c r="Q54" i="2"/>
  <c r="R54" i="2"/>
  <c r="O55" i="2"/>
  <c r="P55" i="2"/>
  <c r="Q55" i="2"/>
  <c r="R55" i="2"/>
  <c r="O56" i="2"/>
  <c r="P56" i="2"/>
  <c r="Q56" i="2"/>
  <c r="R56" i="2"/>
  <c r="O57" i="2"/>
  <c r="P57" i="2"/>
  <c r="Q57" i="2"/>
  <c r="R57" i="2"/>
  <c r="R7" i="2"/>
  <c r="Q7" i="2"/>
  <c r="P7" i="2"/>
  <c r="O7" i="2"/>
  <c r="N60" i="2"/>
  <c r="N59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L60" i="2"/>
  <c r="M60" i="2"/>
  <c r="M59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L59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7" i="2"/>
  <c r="K60" i="2"/>
  <c r="K59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7" i="2"/>
  <c r="J60" i="2"/>
  <c r="J5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7" i="2"/>
  <c r="I60" i="2"/>
  <c r="I59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7" i="2"/>
  <c r="H60" i="2"/>
  <c r="H59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7" i="2"/>
  <c r="G60" i="2"/>
  <c r="G59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F60" i="2"/>
  <c r="F59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E7" i="2"/>
  <c r="E60" i="2"/>
  <c r="E59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D57" i="2"/>
  <c r="S57" i="2" s="1"/>
  <c r="D59" i="2"/>
  <c r="S59" i="2" s="1"/>
  <c r="D8" i="2"/>
  <c r="S8" i="2" s="1"/>
  <c r="D9" i="2"/>
  <c r="S9" i="2" s="1"/>
  <c r="D10" i="2"/>
  <c r="S10" i="2" s="1"/>
  <c r="D11" i="2"/>
  <c r="S11" i="2" s="1"/>
  <c r="D12" i="2"/>
  <c r="S12" i="2" s="1"/>
  <c r="D13" i="2"/>
  <c r="S13" i="2" s="1"/>
  <c r="D14" i="2"/>
  <c r="S14" i="2" s="1"/>
  <c r="D15" i="2"/>
  <c r="S15" i="2" s="1"/>
  <c r="D16" i="2"/>
  <c r="S16" i="2" s="1"/>
  <c r="D17" i="2"/>
  <c r="S17" i="2" s="1"/>
  <c r="D18" i="2"/>
  <c r="S18" i="2" s="1"/>
  <c r="D19" i="2"/>
  <c r="S19" i="2" s="1"/>
  <c r="D20" i="2"/>
  <c r="S20" i="2" s="1"/>
  <c r="D21" i="2"/>
  <c r="S21" i="2" s="1"/>
  <c r="D22" i="2"/>
  <c r="S22" i="2" s="1"/>
  <c r="D23" i="2"/>
  <c r="S23" i="2" s="1"/>
  <c r="D24" i="2"/>
  <c r="S24" i="2" s="1"/>
  <c r="D25" i="2"/>
  <c r="S25" i="2" s="1"/>
  <c r="D26" i="2"/>
  <c r="S26" i="2" s="1"/>
  <c r="D27" i="2"/>
  <c r="S27" i="2" s="1"/>
  <c r="D28" i="2"/>
  <c r="S28" i="2" s="1"/>
  <c r="D29" i="2"/>
  <c r="S29" i="2" s="1"/>
  <c r="D30" i="2"/>
  <c r="S30" i="2" s="1"/>
  <c r="D31" i="2"/>
  <c r="S31" i="2" s="1"/>
  <c r="D32" i="2"/>
  <c r="S32" i="2" s="1"/>
  <c r="D33" i="2"/>
  <c r="S33" i="2" s="1"/>
  <c r="D34" i="2"/>
  <c r="S34" i="2" s="1"/>
  <c r="D35" i="2"/>
  <c r="S35" i="2" s="1"/>
  <c r="D36" i="2"/>
  <c r="S36" i="2" s="1"/>
  <c r="D37" i="2"/>
  <c r="S37" i="2" s="1"/>
  <c r="D38" i="2"/>
  <c r="S38" i="2" s="1"/>
  <c r="D39" i="2"/>
  <c r="S39" i="2" s="1"/>
  <c r="D40" i="2"/>
  <c r="S40" i="2" s="1"/>
  <c r="D41" i="2"/>
  <c r="S41" i="2" s="1"/>
  <c r="D42" i="2"/>
  <c r="S42" i="2" s="1"/>
  <c r="D43" i="2"/>
  <c r="S43" i="2" s="1"/>
  <c r="D44" i="2"/>
  <c r="S44" i="2" s="1"/>
  <c r="D45" i="2"/>
  <c r="S45" i="2" s="1"/>
  <c r="D46" i="2"/>
  <c r="S46" i="2" s="1"/>
  <c r="D47" i="2"/>
  <c r="S47" i="2" s="1"/>
  <c r="D48" i="2"/>
  <c r="S48" i="2" s="1"/>
  <c r="D49" i="2"/>
  <c r="S49" i="2" s="1"/>
  <c r="D50" i="2"/>
  <c r="S50" i="2" s="1"/>
  <c r="D51" i="2"/>
  <c r="S51" i="2" s="1"/>
  <c r="D52" i="2"/>
  <c r="S52" i="2" s="1"/>
  <c r="D53" i="2"/>
  <c r="S53" i="2" s="1"/>
  <c r="D54" i="2"/>
  <c r="S54" i="2" s="1"/>
  <c r="D55" i="2"/>
  <c r="S55" i="2" s="1"/>
  <c r="D56" i="2"/>
  <c r="S56" i="2" s="1"/>
  <c r="D7" i="2"/>
  <c r="S7" i="2" s="1"/>
  <c r="D60" i="2"/>
  <c r="S60" i="2" s="1"/>
  <c r="D58" i="2" l="1"/>
  <c r="S58" i="2"/>
  <c r="N58" i="2" l="1"/>
  <c r="L6" i="2"/>
  <c r="M58" i="2"/>
  <c r="N6" i="2"/>
  <c r="M6" i="2"/>
  <c r="L58" i="2"/>
  <c r="N61" i="2" l="1"/>
  <c r="M61" i="2"/>
  <c r="L61" i="2"/>
  <c r="F6" i="2" l="1"/>
  <c r="F58" i="2"/>
  <c r="F61" i="2" l="1"/>
  <c r="O6" i="2"/>
  <c r="J6" i="2"/>
  <c r="Q6" i="2"/>
  <c r="R58" i="2"/>
  <c r="R6" i="2"/>
  <c r="Q58" i="2"/>
  <c r="P58" i="2"/>
  <c r="P6" i="2"/>
  <c r="O58" i="2"/>
  <c r="K6" i="2"/>
  <c r="J58" i="2"/>
  <c r="K58" i="2"/>
  <c r="I6" i="2"/>
  <c r="I58" i="2"/>
  <c r="H58" i="2"/>
  <c r="H6" i="2"/>
  <c r="G58" i="2"/>
  <c r="G6" i="2"/>
  <c r="E58" i="2"/>
  <c r="E6" i="2"/>
  <c r="D6" i="2"/>
  <c r="D61" i="2" l="1"/>
  <c r="S61" i="2" s="1"/>
  <c r="S6" i="2"/>
  <c r="O61" i="2"/>
  <c r="Q61" i="2"/>
  <c r="J61" i="2"/>
  <c r="R61" i="2"/>
  <c r="P61" i="2"/>
  <c r="K61" i="2"/>
  <c r="E61" i="2"/>
  <c r="I61" i="2"/>
  <c r="G61" i="2"/>
  <c r="H61" i="2"/>
</calcChain>
</file>

<file path=xl/sharedStrings.xml><?xml version="1.0" encoding="utf-8"?>
<sst xmlns="http://schemas.openxmlformats.org/spreadsheetml/2006/main" count="151186" uniqueCount="738">
  <si>
    <t>stage</t>
  </si>
  <si>
    <t>contraparte</t>
  </si>
  <si>
    <t>vb_imp</t>
  </si>
  <si>
    <t>excluded_paris</t>
  </si>
  <si>
    <t>maturity</t>
  </si>
  <si>
    <t>sustainable_ccm</t>
  </si>
  <si>
    <t>flag_nfrd</t>
  </si>
  <si>
    <t>aveg_aux</t>
  </si>
  <si>
    <t>stage 1</t>
  </si>
  <si>
    <t>outras empresas nao financeiras</t>
  </si>
  <si>
    <t>valor bruto</t>
  </si>
  <si>
    <t>nao excluido</t>
  </si>
  <si>
    <t>A1.4.1</t>
  </si>
  <si>
    <t>NULL</t>
  </si>
  <si>
    <t>imparidade</t>
  </si>
  <si>
    <t>C22.2.1</t>
  </si>
  <si>
    <t>stage 2</t>
  </si>
  <si>
    <t>C18.1.3</t>
  </si>
  <si>
    <t>stage 3</t>
  </si>
  <si>
    <t>G46.9.0</t>
  </si>
  <si>
    <t>N82.9.2</t>
  </si>
  <si>
    <t>G46.6.6</t>
  </si>
  <si>
    <t>Q87.1.0</t>
  </si>
  <si>
    <t>C33.2.0</t>
  </si>
  <si>
    <t>S96.0.1</t>
  </si>
  <si>
    <t>S96.0.9</t>
  </si>
  <si>
    <t>C13.9.4</t>
  </si>
  <si>
    <t>H52.2.1</t>
  </si>
  <si>
    <t>K66.1.9</t>
  </si>
  <si>
    <t>G46.6.4</t>
  </si>
  <si>
    <t>H52.2.3</t>
  </si>
  <si>
    <t>G47.4.2</t>
  </si>
  <si>
    <t>G46.4.6</t>
  </si>
  <si>
    <t>G47.6.2</t>
  </si>
  <si>
    <t>C25.6.1</t>
  </si>
  <si>
    <t>A2.4.0</t>
  </si>
  <si>
    <t>H49.4.2</t>
  </si>
  <si>
    <t>M71.1.2</t>
  </si>
  <si>
    <t>L68.3.1</t>
  </si>
  <si>
    <t>C25.6.2</t>
  </si>
  <si>
    <t>G46.4.9</t>
  </si>
  <si>
    <t>I55.3.0</t>
  </si>
  <si>
    <t>F41.2.0</t>
  </si>
  <si>
    <t>C13.3.0</t>
  </si>
  <si>
    <t>C28.9.9</t>
  </si>
  <si>
    <t>N81.2.1</t>
  </si>
  <si>
    <t>C23.3.1</t>
  </si>
  <si>
    <t>C16.2.2</t>
  </si>
  <si>
    <t>C31.0.9</t>
  </si>
  <si>
    <t>G46.7.3</t>
  </si>
  <si>
    <t>N77.1.2</t>
  </si>
  <si>
    <t>G45.2.0</t>
  </si>
  <si>
    <t>G46.7.2</t>
  </si>
  <si>
    <t>C25.1.1</t>
  </si>
  <si>
    <t>G46.5.2</t>
  </si>
  <si>
    <t>G47.5.9</t>
  </si>
  <si>
    <t>J58.1.3</t>
  </si>
  <si>
    <t>N82.9.9</t>
  </si>
  <si>
    <t>J59.1.3</t>
  </si>
  <si>
    <t>F43.3.9</t>
  </si>
  <si>
    <t>L68.1.0</t>
  </si>
  <si>
    <t>G47.2.3</t>
  </si>
  <si>
    <t>G47.2.4</t>
  </si>
  <si>
    <t>G46.1.8</t>
  </si>
  <si>
    <t>C13.9.2</t>
  </si>
  <si>
    <t>C20.6.0</t>
  </si>
  <si>
    <t>G47.6.4</t>
  </si>
  <si>
    <t>G46.1.4</t>
  </si>
  <si>
    <t>A1.1.3</t>
  </si>
  <si>
    <t>R90.0.1</t>
  </si>
  <si>
    <t>G47.5.4</t>
  </si>
  <si>
    <t>K64.9.9</t>
  </si>
  <si>
    <t>M70.2.2</t>
  </si>
  <si>
    <t>F41.1.0</t>
  </si>
  <si>
    <t>N79.1.2</t>
  </si>
  <si>
    <t>F42.2.2</t>
  </si>
  <si>
    <t>C13.9.9</t>
  </si>
  <si>
    <t>C25.7.3</t>
  </si>
  <si>
    <t>Q87.3.0</t>
  </si>
  <si>
    <t>G47.5.2</t>
  </si>
  <si>
    <t>C14.3.1</t>
  </si>
  <si>
    <t>C15.1.2</t>
  </si>
  <si>
    <t>G47.9.9</t>
  </si>
  <si>
    <t>I56.3.0</t>
  </si>
  <si>
    <t>P85.5.3</t>
  </si>
  <si>
    <t>A1.4.7</t>
  </si>
  <si>
    <t>G47.5.1</t>
  </si>
  <si>
    <t>E38.2.2</t>
  </si>
  <si>
    <t>Subject to NFRD</t>
  </si>
  <si>
    <t>A1.1.9</t>
  </si>
  <si>
    <t>G47.7.1</t>
  </si>
  <si>
    <t>C24.4.2</t>
  </si>
  <si>
    <t>L68.2.0</t>
  </si>
  <si>
    <t>G47.2.9</t>
  </si>
  <si>
    <t>N80.2.0</t>
  </si>
  <si>
    <t>G47.1.1</t>
  </si>
  <si>
    <t>F42.9.9</t>
  </si>
  <si>
    <t>C27.4.0</t>
  </si>
  <si>
    <t>C24.5.3</t>
  </si>
  <si>
    <t>J61.9.0</t>
  </si>
  <si>
    <t>C27.9.0</t>
  </si>
  <si>
    <t>C23.7.0</t>
  </si>
  <si>
    <t>N77.1.1</t>
  </si>
  <si>
    <t>G46.3.2</t>
  </si>
  <si>
    <t>A1.4.6</t>
  </si>
  <si>
    <t>Q86.9.0</t>
  </si>
  <si>
    <t>C32.5.0</t>
  </si>
  <si>
    <t>E38.1.1</t>
  </si>
  <si>
    <t>G46.1.3</t>
  </si>
  <si>
    <t>G47.7.2</t>
  </si>
  <si>
    <t>F43.3.2</t>
  </si>
  <si>
    <t>C22.2.9</t>
  </si>
  <si>
    <t>C11.0.3</t>
  </si>
  <si>
    <t>G46.3.8</t>
  </si>
  <si>
    <t>G46.4.2</t>
  </si>
  <si>
    <t>G46.6.3</t>
  </si>
  <si>
    <t>H49.4.1</t>
  </si>
  <si>
    <t>G46.7.6</t>
  </si>
  <si>
    <t>G47.3.0</t>
  </si>
  <si>
    <t>C16.1.0</t>
  </si>
  <si>
    <t>N82.3.0</t>
  </si>
  <si>
    <t>A1.5.0</t>
  </si>
  <si>
    <t>G46.1.9</t>
  </si>
  <si>
    <t>G46.3.4</t>
  </si>
  <si>
    <t>I55.2.0</t>
  </si>
  <si>
    <t>C22.1.1</t>
  </si>
  <si>
    <t>K64.2.0</t>
  </si>
  <si>
    <t>Q86.2.2</t>
  </si>
  <si>
    <t>A1.2.4</t>
  </si>
  <si>
    <t>C10.8.2</t>
  </si>
  <si>
    <t>S96.0.4</t>
  </si>
  <si>
    <t>C22.1.9</t>
  </si>
  <si>
    <t>G47.9.1</t>
  </si>
  <si>
    <t>G46.3.3</t>
  </si>
  <si>
    <t>I56.1.0</t>
  </si>
  <si>
    <t>D35.3.0</t>
  </si>
  <si>
    <t>G46.4.3</t>
  </si>
  <si>
    <t>C25.9.9</t>
  </si>
  <si>
    <t>C15.2.0</t>
  </si>
  <si>
    <t>C10.7.1</t>
  </si>
  <si>
    <t>C26.5.2</t>
  </si>
  <si>
    <t>H50.1.0</t>
  </si>
  <si>
    <t>E37.0.0</t>
  </si>
  <si>
    <t>C24.2.0</t>
  </si>
  <si>
    <t>C10.3.9</t>
  </si>
  <si>
    <t>C28.2.2</t>
  </si>
  <si>
    <t>F43.3.3</t>
  </si>
  <si>
    <t>I55.1.0</t>
  </si>
  <si>
    <t>M73.1.1</t>
  </si>
  <si>
    <t>G47.6.5</t>
  </si>
  <si>
    <t>J62.0.1</t>
  </si>
  <si>
    <t>J58.2.9</t>
  </si>
  <si>
    <t>G46.5.1</t>
  </si>
  <si>
    <t>C33.1.2</t>
  </si>
  <si>
    <t>A2.2.0</t>
  </si>
  <si>
    <t>A1.6.1</t>
  </si>
  <si>
    <t>A1.4.2</t>
  </si>
  <si>
    <t>C14.1.9</t>
  </si>
  <si>
    <t>G46.3.1</t>
  </si>
  <si>
    <t>G47.8.9</t>
  </si>
  <si>
    <t>P85.5.9</t>
  </si>
  <si>
    <t>C13.2.0</t>
  </si>
  <si>
    <t>C15.1.1</t>
  </si>
  <si>
    <t>F43.2.2</t>
  </si>
  <si>
    <t>J59.1.1</t>
  </si>
  <si>
    <t>C28.2.4</t>
  </si>
  <si>
    <t>M69.2.0</t>
  </si>
  <si>
    <t>C14.1.4</t>
  </si>
  <si>
    <t>G46.7.1</t>
  </si>
  <si>
    <t>G47.8.1</t>
  </si>
  <si>
    <t>H49.3.9</t>
  </si>
  <si>
    <t>B8.1.2</t>
  </si>
  <si>
    <t>C33.1.9</t>
  </si>
  <si>
    <t>I56.2.9</t>
  </si>
  <si>
    <t>G46.3.9</t>
  </si>
  <si>
    <t>C10.1.1</t>
  </si>
  <si>
    <t>G46.6.9</t>
  </si>
  <si>
    <t>C18.1.4</t>
  </si>
  <si>
    <t>C33.1.5</t>
  </si>
  <si>
    <t>J58.1.1</t>
  </si>
  <si>
    <t>C30.1.1</t>
  </si>
  <si>
    <t>G47.2.2</t>
  </si>
  <si>
    <t>M74.9.0</t>
  </si>
  <si>
    <t>F42.2.1</t>
  </si>
  <si>
    <t>C16.2.9</t>
  </si>
  <si>
    <t>C28.2.9</t>
  </si>
  <si>
    <t>J60.2.0</t>
  </si>
  <si>
    <t>G47.7.8</t>
  </si>
  <si>
    <t>N77.2.9</t>
  </si>
  <si>
    <t>N81.2.2</t>
  </si>
  <si>
    <t>C14.1.3</t>
  </si>
  <si>
    <t>N80.1.0</t>
  </si>
  <si>
    <t>G47.7.7</t>
  </si>
  <si>
    <t>A2.1.0</t>
  </si>
  <si>
    <t>S96.0.2</t>
  </si>
  <si>
    <t>F43.1.1</t>
  </si>
  <si>
    <t>G47.5.3</t>
  </si>
  <si>
    <t>I56.2.1</t>
  </si>
  <si>
    <t>G46.1.6</t>
  </si>
  <si>
    <t>C32.9.9</t>
  </si>
  <si>
    <t>C10.7.2</t>
  </si>
  <si>
    <t>R90.0.3</t>
  </si>
  <si>
    <t>A1.2.1</t>
  </si>
  <si>
    <t>G46.6.1</t>
  </si>
  <si>
    <t>J62.0.2</t>
  </si>
  <si>
    <t>C25.1.2</t>
  </si>
  <si>
    <t>Q86.1.0</t>
  </si>
  <si>
    <t>N82.1.9</t>
  </si>
  <si>
    <t>M74.3.0</t>
  </si>
  <si>
    <t>A1.2.6</t>
  </si>
  <si>
    <t>S95.2.9</t>
  </si>
  <si>
    <t>G46.7.7</t>
  </si>
  <si>
    <t>C33.1.4</t>
  </si>
  <si>
    <t>G47.7.5</t>
  </si>
  <si>
    <t>P85.5.2</t>
  </si>
  <si>
    <t>C20.1.6</t>
  </si>
  <si>
    <t>N78.2.0</t>
  </si>
  <si>
    <t>C20.1.4</t>
  </si>
  <si>
    <t>H49.3.1</t>
  </si>
  <si>
    <t>C20.4.1</t>
  </si>
  <si>
    <t>C27.1.2</t>
  </si>
  <si>
    <t>G46.3.7</t>
  </si>
  <si>
    <t>G47.4.1</t>
  </si>
  <si>
    <t>C23.2.0</t>
  </si>
  <si>
    <t>Q86.2.3</t>
  </si>
  <si>
    <t>G46.1.7</t>
  </si>
  <si>
    <t>C32.3.0</t>
  </si>
  <si>
    <t>C27.2.0</t>
  </si>
  <si>
    <t>G46.7.4</t>
  </si>
  <si>
    <t>E39.0.0</t>
  </si>
  <si>
    <t>M73.1.2</t>
  </si>
  <si>
    <t>N79.1.1</t>
  </si>
  <si>
    <t>A1.2.5</t>
  </si>
  <si>
    <t>M70.2.1</t>
  </si>
  <si>
    <t>Q88.1.0</t>
  </si>
  <si>
    <t>G46.4.1</t>
  </si>
  <si>
    <t>E38.2.1</t>
  </si>
  <si>
    <t>C31.0.1</t>
  </si>
  <si>
    <t>G47.1.9</t>
  </si>
  <si>
    <t>J59.2.0</t>
  </si>
  <si>
    <t>N77.3.9</t>
  </si>
  <si>
    <t>G47.7.6</t>
  </si>
  <si>
    <t>G46.7.5</t>
  </si>
  <si>
    <t>K66.2.2</t>
  </si>
  <si>
    <t>S95.2.2</t>
  </si>
  <si>
    <t>N82.9.1</t>
  </si>
  <si>
    <t>G45.3.1</t>
  </si>
  <si>
    <t>M72.1.1</t>
  </si>
  <si>
    <t>K66.2.1</t>
  </si>
  <si>
    <t>R93.1.1</t>
  </si>
  <si>
    <t>J62.0.9</t>
  </si>
  <si>
    <t>C21.2.0</t>
  </si>
  <si>
    <t>R93.1.9</t>
  </si>
  <si>
    <t>S95.2.3</t>
  </si>
  <si>
    <t>M70.1.0</t>
  </si>
  <si>
    <t>C25.9.2</t>
  </si>
  <si>
    <t>R91.0.4</t>
  </si>
  <si>
    <t>C25.2.1</t>
  </si>
  <si>
    <t>S94.9.9</t>
  </si>
  <si>
    <t>S94.1.1</t>
  </si>
  <si>
    <t>C25.5.0</t>
  </si>
  <si>
    <t>H50.2.0</t>
  </si>
  <si>
    <t>R93.2.1</t>
  </si>
  <si>
    <t>G47.4.3</t>
  </si>
  <si>
    <t>C18.2.0</t>
  </si>
  <si>
    <t>C22.2.2</t>
  </si>
  <si>
    <t>N77.4.0</t>
  </si>
  <si>
    <t>I55.9.0</t>
  </si>
  <si>
    <t>C20.3.0</t>
  </si>
  <si>
    <t>M74.2.0</t>
  </si>
  <si>
    <t>C28.3.0</t>
  </si>
  <si>
    <t>G46.2.1</t>
  </si>
  <si>
    <t>C33.1.1</t>
  </si>
  <si>
    <t>C16.2.1</t>
  </si>
  <si>
    <t>D35.1.4</t>
  </si>
  <si>
    <t>C19.2.0</t>
  </si>
  <si>
    <t>F43.2.9</t>
  </si>
  <si>
    <t>M74.1.0</t>
  </si>
  <si>
    <t>M71.1.1</t>
  </si>
  <si>
    <t>C16.2.4</t>
  </si>
  <si>
    <t>C13.1.0</t>
  </si>
  <si>
    <t>G47.7.3</t>
  </si>
  <si>
    <t>F43.2.1</t>
  </si>
  <si>
    <t>A1.6.2</t>
  </si>
  <si>
    <t>C11.0.2</t>
  </si>
  <si>
    <t>C28.2.1</t>
  </si>
  <si>
    <t>N77.3.2</t>
  </si>
  <si>
    <t>H51.1.0</t>
  </si>
  <si>
    <t>C26.4.0</t>
  </si>
  <si>
    <t>C29.1.0</t>
  </si>
  <si>
    <t>F42.9.1</t>
  </si>
  <si>
    <t>H52.2.9</t>
  </si>
  <si>
    <t>C28.4.9</t>
  </si>
  <si>
    <t>F42.1.3</t>
  </si>
  <si>
    <t>C28.1.4</t>
  </si>
  <si>
    <t>M72.1.9</t>
  </si>
  <si>
    <t>C24.3.3</t>
  </si>
  <si>
    <t>C23.4.1</t>
  </si>
  <si>
    <t>G47.2.5</t>
  </si>
  <si>
    <t>M71.2.0</t>
  </si>
  <si>
    <t>F42.1.2</t>
  </si>
  <si>
    <t>E36.0.0</t>
  </si>
  <si>
    <t>C28.9.3</t>
  </si>
  <si>
    <t>H52.2.4</t>
  </si>
  <si>
    <t>H53.1.0</t>
  </si>
  <si>
    <t>E38.3.2</t>
  </si>
  <si>
    <t>R93.2.9</t>
  </si>
  <si>
    <t>C28.9.2</t>
  </si>
  <si>
    <t>C13.9.1</t>
  </si>
  <si>
    <t>G46.3.5</t>
  </si>
  <si>
    <t>C18.1.2</t>
  </si>
  <si>
    <t>Q86.2.1</t>
  </si>
  <si>
    <t>M69.1.0</t>
  </si>
  <si>
    <t>N78.3.0</t>
  </si>
  <si>
    <t>excluido</t>
  </si>
  <si>
    <t>L68.3.2</t>
  </si>
  <si>
    <t>J58.1.9</t>
  </si>
  <si>
    <t>F43.9.1</t>
  </si>
  <si>
    <t>A1.4.5</t>
  </si>
  <si>
    <t>P85.5.1</t>
  </si>
  <si>
    <t>G45.4.0</t>
  </si>
  <si>
    <t>S96.0.3</t>
  </si>
  <si>
    <t>A2.3.0</t>
  </si>
  <si>
    <t>C10.8.5</t>
  </si>
  <si>
    <t>C20.1.3</t>
  </si>
  <si>
    <t>G46.6.2</t>
  </si>
  <si>
    <t>N81.1.0</t>
  </si>
  <si>
    <t>C10.1.3</t>
  </si>
  <si>
    <t>R92.0.0</t>
  </si>
  <si>
    <t>C32.9.1</t>
  </si>
  <si>
    <t>C29.2.0</t>
  </si>
  <si>
    <t>N81.3.0</t>
  </si>
  <si>
    <t>C23.4.4</t>
  </si>
  <si>
    <t>S</t>
  </si>
  <si>
    <t>C32.1.3</t>
  </si>
  <si>
    <t>S94.2.0</t>
  </si>
  <si>
    <t>C16.2.3</t>
  </si>
  <si>
    <t>P85.6.0</t>
  </si>
  <si>
    <t>C32.1.2</t>
  </si>
  <si>
    <t>C23.6.4</t>
  </si>
  <si>
    <t>M73.2.0</t>
  </si>
  <si>
    <t>C24.5.4</t>
  </si>
  <si>
    <t>G46.1.5</t>
  </si>
  <si>
    <t>N77.2.2</t>
  </si>
  <si>
    <t>J63.1.1</t>
  </si>
  <si>
    <t>G46.2.4</t>
  </si>
  <si>
    <t>G46.4.7</t>
  </si>
  <si>
    <t>J63.9.9</t>
  </si>
  <si>
    <t>C10.4.1</t>
  </si>
  <si>
    <t>K66.2.9</t>
  </si>
  <si>
    <t>C10.2.0</t>
  </si>
  <si>
    <t>G45.1.1</t>
  </si>
  <si>
    <t>C23.1.2</t>
  </si>
  <si>
    <t>C24.4.4</t>
  </si>
  <si>
    <t>C28.9.6</t>
  </si>
  <si>
    <t>C10.8.4</t>
  </si>
  <si>
    <t>C25.2.9</t>
  </si>
  <si>
    <t>C23.6.3</t>
  </si>
  <si>
    <t>G46.1.2</t>
  </si>
  <si>
    <t>F43.1.2</t>
  </si>
  <si>
    <t>C10.5.1</t>
  </si>
  <si>
    <t>C10.8.6</t>
  </si>
  <si>
    <t>G46.4.5</t>
  </si>
  <si>
    <t>C10.8.9</t>
  </si>
  <si>
    <t>O84.2.5</t>
  </si>
  <si>
    <t>G45.3.2</t>
  </si>
  <si>
    <t>C10.9.1</t>
  </si>
  <si>
    <t>C31.0.3</t>
  </si>
  <si>
    <t>C23.9.1</t>
  </si>
  <si>
    <t>C10.3.1</t>
  </si>
  <si>
    <t>F43.9.9</t>
  </si>
  <si>
    <t>P85.3.1</t>
  </si>
  <si>
    <t>M72.2.0</t>
  </si>
  <si>
    <t>A1.4.9</t>
  </si>
  <si>
    <t>P85.1.0</t>
  </si>
  <si>
    <t>B9.9.0</t>
  </si>
  <si>
    <t>B8.1.1</t>
  </si>
  <si>
    <t>C10.6.1</t>
  </si>
  <si>
    <t>G46.4.4</t>
  </si>
  <si>
    <t>A1.1.1</t>
  </si>
  <si>
    <t>S95.2.1</t>
  </si>
  <si>
    <t>G46.2.2</t>
  </si>
  <si>
    <t>C27.5.2</t>
  </si>
  <si>
    <t>G47.6.1</t>
  </si>
  <si>
    <t>D35.1.1</t>
  </si>
  <si>
    <t>H52.1.0</t>
  </si>
  <si>
    <t>C20.5.1</t>
  </si>
  <si>
    <t>G47.2.1</t>
  </si>
  <si>
    <t>C24.4.1</t>
  </si>
  <si>
    <t>C30.9.2</t>
  </si>
  <si>
    <t>C10.5.2</t>
  </si>
  <si>
    <t>F43.3.1</t>
  </si>
  <si>
    <t>A3.1.1</t>
  </si>
  <si>
    <t>A1.3.0</t>
  </si>
  <si>
    <t>N82.1.1</t>
  </si>
  <si>
    <t>J61.1.0</t>
  </si>
  <si>
    <t>C23.6.1</t>
  </si>
  <si>
    <t>C10.8.3</t>
  </si>
  <si>
    <t>G46.4.8</t>
  </si>
  <si>
    <t>C26.3.0</t>
  </si>
  <si>
    <t>P85.4.2</t>
  </si>
  <si>
    <t>C26.1.1</t>
  </si>
  <si>
    <t>C13.9.6</t>
  </si>
  <si>
    <t>C33.1.3</t>
  </si>
  <si>
    <t>C10.1.2</t>
  </si>
  <si>
    <t>C24.5.1</t>
  </si>
  <si>
    <t>R93.1.3</t>
  </si>
  <si>
    <t>F42.1.1</t>
  </si>
  <si>
    <t>R90.0.2</t>
  </si>
  <si>
    <t>G47.2.6</t>
  </si>
  <si>
    <t>C23.1.9</t>
  </si>
  <si>
    <t>C28.2.5</t>
  </si>
  <si>
    <t>C28.9.4</t>
  </si>
  <si>
    <t>C17.2.2</t>
  </si>
  <si>
    <t>C23.9.9</t>
  </si>
  <si>
    <t>G46.1.1</t>
  </si>
  <si>
    <t>F43.1.3</t>
  </si>
  <si>
    <t>C14.1.2</t>
  </si>
  <si>
    <t>C14.3.9</t>
  </si>
  <si>
    <t>C20.4.2</t>
  </si>
  <si>
    <t>C23.5.2</t>
  </si>
  <si>
    <t>Q88.9.1</t>
  </si>
  <si>
    <t>A3.2.1</t>
  </si>
  <si>
    <t>C10.3.2</t>
  </si>
  <si>
    <t>H49.3.2</t>
  </si>
  <si>
    <t>C23.4.2</t>
  </si>
  <si>
    <t>C11.0.7</t>
  </si>
  <si>
    <t>C26.5.1</t>
  </si>
  <si>
    <t>M75.0.0</t>
  </si>
  <si>
    <t>C26.2.0</t>
  </si>
  <si>
    <t>J58.1.4</t>
  </si>
  <si>
    <t>C21.1.0</t>
  </si>
  <si>
    <t>J59.1.2</t>
  </si>
  <si>
    <t>A1.6.3</t>
  </si>
  <si>
    <t>G47.7.4</t>
  </si>
  <si>
    <t>C13.9.5</t>
  </si>
  <si>
    <t>C17.2.1</t>
  </si>
  <si>
    <t>C31.0.2</t>
  </si>
  <si>
    <t>R93.1.2</t>
  </si>
  <si>
    <t>F43.3.4</t>
  </si>
  <si>
    <t>C30.1.2</t>
  </si>
  <si>
    <t>C23.5.1</t>
  </si>
  <si>
    <t>S95.1.1</t>
  </si>
  <si>
    <t>C11.0.5</t>
  </si>
  <si>
    <t>N77.3.1</t>
  </si>
  <si>
    <t>P85.3.2</t>
  </si>
  <si>
    <t>G46.2.3</t>
  </si>
  <si>
    <t>S94.9.1</t>
  </si>
  <si>
    <t>D35.1.2</t>
  </si>
  <si>
    <t>C25.7.2</t>
  </si>
  <si>
    <t>C24.3.4</t>
  </si>
  <si>
    <t>J63.9.1</t>
  </si>
  <si>
    <t>S95.2.4</t>
  </si>
  <si>
    <t>G45.1.9</t>
  </si>
  <si>
    <t>J61.2.0</t>
  </si>
  <si>
    <t>N81.2.9</t>
  </si>
  <si>
    <t>A1.2.8</t>
  </si>
  <si>
    <t>C28.9.1</t>
  </si>
  <si>
    <t>E38.3.1</t>
  </si>
  <si>
    <t>C20.5.9</t>
  </si>
  <si>
    <t>J59.1.4</t>
  </si>
  <si>
    <t>A1.7.0</t>
  </si>
  <si>
    <t>C30.9.9</t>
  </si>
  <si>
    <t>C29.3.2</t>
  </si>
  <si>
    <t>K65.1.2</t>
  </si>
  <si>
    <t>G46.3.6</t>
  </si>
  <si>
    <t>H53.2.0</t>
  </si>
  <si>
    <t>A1.1.2</t>
  </si>
  <si>
    <t>J60.1.0</t>
  </si>
  <si>
    <t>C17.1.1</t>
  </si>
  <si>
    <t>A1.2.2</t>
  </si>
  <si>
    <t>J63.1.2</t>
  </si>
  <si>
    <t>J62.0.3</t>
  </si>
  <si>
    <t>C28.1.2</t>
  </si>
  <si>
    <t>T98.1.0</t>
  </si>
  <si>
    <t>C11.0.1</t>
  </si>
  <si>
    <t>C26.1.2</t>
  </si>
  <si>
    <t>G47.7.9</t>
  </si>
  <si>
    <t>P85.2.0</t>
  </si>
  <si>
    <t>C25.9.3</t>
  </si>
  <si>
    <t>C30.9.1</t>
  </si>
  <si>
    <t>C17.2.9</t>
  </si>
  <si>
    <t>C29.3.1</t>
  </si>
  <si>
    <t>A1.2.3</t>
  </si>
  <si>
    <t>C27.5.1</t>
  </si>
  <si>
    <t>R90.0.4</t>
  </si>
  <si>
    <t>C27.1.1</t>
  </si>
  <si>
    <t>C33.1.7</t>
  </si>
  <si>
    <t>C30.3.0</t>
  </si>
  <si>
    <t>S95.1.2</t>
  </si>
  <si>
    <t>U99.0.0</t>
  </si>
  <si>
    <t>C17.2.3</t>
  </si>
  <si>
    <t>G47.8.2</t>
  </si>
  <si>
    <t>C22.2.3</t>
  </si>
  <si>
    <t>C28.4.1</t>
  </si>
  <si>
    <t>N77.2.1</t>
  </si>
  <si>
    <t>C23.3.2</t>
  </si>
  <si>
    <t>C23.1.4</t>
  </si>
  <si>
    <t>H52.2.2</t>
  </si>
  <si>
    <t>H50.3.0</t>
  </si>
  <si>
    <t>C20.1.5</t>
  </si>
  <si>
    <t>C10.9.2</t>
  </si>
  <si>
    <t>T98.2.0</t>
  </si>
  <si>
    <t>C20.5.3</t>
  </si>
  <si>
    <t>C33.1.6</t>
  </si>
  <si>
    <t>G46.6.5</t>
  </si>
  <si>
    <t>N82.2.0</t>
  </si>
  <si>
    <t>C23.1.3</t>
  </si>
  <si>
    <t>N79.9.0</t>
  </si>
  <si>
    <t>C32.2.0</t>
  </si>
  <si>
    <t>R91.0.1</t>
  </si>
  <si>
    <t>C20.5.2</t>
  </si>
  <si>
    <t>G47.6.3</t>
  </si>
  <si>
    <t>C23.6.9</t>
  </si>
  <si>
    <t>C25.9.4</t>
  </si>
  <si>
    <t>N78.1.0</t>
  </si>
  <si>
    <t>Q87.9.0</t>
  </si>
  <si>
    <t>C28.9.5</t>
  </si>
  <si>
    <t>C10.7.3</t>
  </si>
  <si>
    <t>C20.1.1</t>
  </si>
  <si>
    <t>C25.7.1</t>
  </si>
  <si>
    <t>C23.4.9</t>
  </si>
  <si>
    <t>A1.4.3</t>
  </si>
  <si>
    <t>C28.1.3</t>
  </si>
  <si>
    <t>D35.2.3</t>
  </si>
  <si>
    <t>C28.1.1</t>
  </si>
  <si>
    <t>C25.3.0</t>
  </si>
  <si>
    <t>C28.1.5</t>
  </si>
  <si>
    <t>C25.4.0</t>
  </si>
  <si>
    <t>B7.2.9</t>
  </si>
  <si>
    <t>K65.1.1</t>
  </si>
  <si>
    <t>H49.5.0</t>
  </si>
  <si>
    <t>K66.3.0</t>
  </si>
  <si>
    <t>J61.3.0</t>
  </si>
  <si>
    <t>S95.2.5</t>
  </si>
  <si>
    <t>C27.3.1</t>
  </si>
  <si>
    <t>Q88.9.9</t>
  </si>
  <si>
    <t>C17.1.2</t>
  </si>
  <si>
    <t>Q87.2.0</t>
  </si>
  <si>
    <t>N77.3.4</t>
  </si>
  <si>
    <t>C32.4.0</t>
  </si>
  <si>
    <t>C30.2.0</t>
  </si>
  <si>
    <t>K64.1.9</t>
  </si>
  <si>
    <t>C13.9.3</t>
  </si>
  <si>
    <t>R91.0.3</t>
  </si>
  <si>
    <t>C27.3.2</t>
  </si>
  <si>
    <t>C14.1.1</t>
  </si>
  <si>
    <t>S94.9.2</t>
  </si>
  <si>
    <t>C24.3.1</t>
  </si>
  <si>
    <t>N77.3.5</t>
  </si>
  <si>
    <t>D35.2.2</t>
  </si>
  <si>
    <t>C23.1.1</t>
  </si>
  <si>
    <t>J58.2.1</t>
  </si>
  <si>
    <t>C27.3.3</t>
  </si>
  <si>
    <t>E38.1.2</t>
  </si>
  <si>
    <t>C24.1.0</t>
  </si>
  <si>
    <t>C12.0.0</t>
  </si>
  <si>
    <t>A1.6.4</t>
  </si>
  <si>
    <t>K64.9.2</t>
  </si>
  <si>
    <t>C18.1.1</t>
  </si>
  <si>
    <t>B8.9.9</t>
  </si>
  <si>
    <t>A1.2.9</t>
  </si>
  <si>
    <t>R91.0.2</t>
  </si>
  <si>
    <t>C10.4.2</t>
  </si>
  <si>
    <t>C24.3.2</t>
  </si>
  <si>
    <t>B8.9.3</t>
  </si>
  <si>
    <t>C24.5.2</t>
  </si>
  <si>
    <t>C10.8.1</t>
  </si>
  <si>
    <t>S94.1.2</t>
  </si>
  <si>
    <t>C24.4.3</t>
  </si>
  <si>
    <t>N77.3.3</t>
  </si>
  <si>
    <t>C26.7.0</t>
  </si>
  <si>
    <t>C20.2.0</t>
  </si>
  <si>
    <t>K66.1.2</t>
  </si>
  <si>
    <t>A3.2.2</t>
  </si>
  <si>
    <t>B9.1.0</t>
  </si>
  <si>
    <t>J58.1.2</t>
  </si>
  <si>
    <t>O84.2.1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</si>
  <si>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</si>
  <si>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</si>
  <si>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</si>
  <si>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</si>
  <si>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</si>
  <si>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</si>
  <si>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</si>
  <si>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</si>
  <si>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</si>
  <si>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</si>
  <si>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</si>
  <si>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</si>
  <si>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</si>
  <si>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</si>
  <si>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</si>
  <si>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</si>
  <si>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</si>
  <si>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</si>
  <si>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</si>
  <si>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</si>
  <si>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</si>
  <si>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</si>
  <si>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</si>
  <si>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</si>
  <si>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</si>
  <si>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</si>
  <si>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</si>
  <si>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</si>
  <si>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</si>
  <si>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</si>
  <si>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</si>
  <si>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</si>
  <si>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</si>
  <si>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</si>
  <si>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A</t>
  </si>
  <si>
    <t>A - Agriculture, forestry and fishing</t>
  </si>
  <si>
    <t>B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</si>
  <si>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</si>
  <si>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</si>
  <si>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</si>
  <si>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</si>
  <si>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</si>
  <si>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</si>
  <si>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</si>
  <si>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</si>
  <si>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</si>
  <si>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</si>
  <si>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</si>
  <si>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</si>
  <si>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</si>
  <si>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</si>
  <si>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</si>
  <si>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</si>
  <si>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</si>
  <si>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</si>
  <si>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</si>
  <si>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</si>
  <si>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</si>
  <si>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</si>
  <si>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</si>
  <si>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</si>
  <si>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</si>
  <si>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</si>
  <si>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</si>
  <si>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</si>
  <si>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</si>
  <si>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</si>
  <si>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</si>
  <si>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</si>
  <si>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</si>
  <si>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</si>
  <si>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</si>
  <si>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</si>
  <si>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</si>
  <si>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</si>
  <si>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</si>
  <si>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</si>
  <si>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</si>
  <si>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</si>
  <si>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</si>
  <si>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</si>
  <si>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</si>
  <si>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</si>
  <si>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</si>
  <si>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</si>
  <si>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</si>
  <si>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</si>
  <si>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</si>
  <si>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</si>
  <si>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</si>
  <si>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</si>
  <si>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</si>
  <si>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</si>
  <si>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</si>
  <si>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</si>
  <si>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</si>
  <si>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</si>
  <si>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</si>
  <si>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</t>
  </si>
  <si>
    <t>D - Electricity, gas, steam and air conditioning supply</t>
  </si>
  <si>
    <t>D35.1</t>
  </si>
  <si>
    <t>D35.1 - Electric power generation, transmission and distribution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</si>
  <si>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</si>
  <si>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</si>
  <si>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</si>
  <si>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</si>
  <si>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</si>
  <si>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</t>
  </si>
  <si>
    <t>E - Water supply; sewerage, waste management and remediation activities</t>
  </si>
  <si>
    <t>F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</si>
  <si>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</si>
  <si>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</si>
  <si>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</si>
  <si>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</si>
  <si>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</si>
  <si>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</si>
  <si>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</si>
  <si>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</t>
  </si>
  <si>
    <t>G - Wholesale and retail trade; repair of motor vehicles and motorcycles</t>
  </si>
  <si>
    <t>H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</si>
  <si>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</si>
  <si>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</si>
  <si>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</si>
  <si>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</si>
  <si>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</si>
  <si>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</si>
  <si>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</si>
  <si>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</si>
  <si>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</si>
  <si>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</si>
  <si>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</si>
  <si>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</t>
  </si>
  <si>
    <t>I - Accommodation and food service activities</t>
  </si>
  <si>
    <t>L</t>
  </si>
  <si>
    <t>L - Real estate activities</t>
  </si>
  <si>
    <t>Exposures towards sectors other than those that highly contribute to climate change*</t>
  </si>
  <si>
    <t>K</t>
  </si>
  <si>
    <t>K - Financial and insurance activities</t>
  </si>
  <si>
    <t>J, M-U</t>
  </si>
  <si>
    <t>Exposures to other sectors (NACE codes J, M - U)</t>
  </si>
  <si>
    <t>TOTAL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</si>
  <si>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</si>
  <si>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&gt;5</t>
  </si>
  <si>
    <t>&gt;10</t>
  </si>
  <si>
    <t>&gt;20</t>
  </si>
  <si>
    <t>&lt;=10</t>
  </si>
  <si>
    <t>&lt;=20</t>
  </si>
  <si>
    <t>P85.4.1</t>
  </si>
  <si>
    <t>C10.6.2</t>
  </si>
  <si>
    <t>C23.6.2</t>
  </si>
  <si>
    <t>D35.1.3</t>
  </si>
  <si>
    <t>asci</t>
  </si>
  <si>
    <t>gesi</t>
  </si>
  <si>
    <t>asc2</t>
  </si>
  <si>
    <t>gesii</t>
  </si>
  <si>
    <t>asciii</t>
  </si>
  <si>
    <t>gesiii</t>
  </si>
  <si>
    <t>K64.9.1</t>
  </si>
  <si>
    <t>K64.3.0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</si>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</sst>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indent="3"/>
    </xf>
    <xf numFmtId="0" fontId="5" fillId="2" borderId="2" xfId="0" applyFont="1" applyFill="1" applyBorder="1" applyAlignment="1">
      <alignment horizontal="left" vertical="center" wrapText="1" indent="3"/>
    </xf>
    <xf numFmtId="0" fontId="6" fillId="2" borderId="0" xfId="0" applyFont="1" applyFill="1"/>
    <xf numFmtId="0" fontId="7" fillId="2" borderId="2" xfId="0" applyFont="1" applyFill="1" applyBorder="1" applyAlignment="1">
      <alignment horizontal="left" vertical="center" indent="1"/>
    </xf>
    <xf numFmtId="0" fontId="7" fillId="2" borderId="0" xfId="0" applyFont="1" applyFill="1"/>
    <xf numFmtId="0" fontId="8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0" fontId="6" fillId="2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1" fillId="2" borderId="2" xfId="0" applyNumberFormat="1" applyFont="1" applyFill="1" applyBorder="1"/>
    <xf numFmtId="1" fontId="1" fillId="2" borderId="2" xfId="0" quotePrefix="1" applyNumberFormat="1" applyFont="1" applyFill="1" applyBorder="1" applyAlignment="1">
      <alignment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2" xfId="0" quotePrefix="1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left" vertical="center" wrapText="1"/>
    </xf>
    <xf numFmtId="4" fontId="1" fillId="2" borderId="0" xfId="0" applyNumberFormat="1" applyFont="1" applyFill="1"/>
    <xf numFmtId="1" fontId="1" fillId="0" borderId="2" xfId="0" applyNumberFormat="1" applyFont="1" applyFill="1" applyBorder="1"/>
    <xf numFmtId="1" fontId="1" fillId="0" borderId="2" xfId="0" applyNumberFormat="1" applyFont="1" applyFill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/>
    </xf>
    <xf numFmtId="10" fontId="1" fillId="0" borderId="2" xfId="1" applyNumberFormat="1" applyFont="1" applyFill="1" applyBorder="1"/>
    <xf numFmtId="10" fontId="6" fillId="0" borderId="2" xfId="1" applyNumberFormat="1" applyFont="1" applyBorder="1" applyAlignment="1">
      <alignment horizontal="left" vertical="center" wrapText="1"/>
    </xf>
    <xf numFmtId="9" fontId="6" fillId="0" borderId="2" xfId="1" applyNumberFormat="1" applyFont="1" applyBorder="1" applyAlignment="1">
      <alignment horizontal="center" vertical="center"/>
    </xf>
    <xf numFmtId="10" fontId="1" fillId="0" borderId="2" xfId="1" applyNumberFormat="1" applyFont="1" applyFill="1" applyBorder="1" applyAlignment="1">
      <alignment horizontal="left" vertical="center" wrapText="1"/>
    </xf>
    <xf numFmtId="1" fontId="0" fillId="0" borderId="0" xfId="0" applyNumberFormat="1"/>
    <xf numFmtId="10" fontId="0" fillId="0" borderId="2" xfId="1" applyNumberFormat="1" applyFont="1" applyBorder="1"/>
    <xf numFmtId="3" fontId="6" fillId="2" borderId="2" xfId="0" applyNumberFormat="1" applyFont="1" applyFill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96"/>
  <sheetViews>
    <sheetView zoomScaleNormal="100" workbookViewId="0">
      <selection activeCell="H10" sqref="H10"/>
    </sheetView>
  </sheetViews>
  <sheetFormatPr defaultColWidth="11.5546875" defaultRowHeight="14.4" x14ac:dyDescent="0.3"/>
  <cols>
    <col min="7" max="7" width="14.21875" bestFit="1" customWidth="1"/>
    <col min="8" max="8" width="18.5546875" bestFit="1" customWidth="1"/>
    <col min="9" max="9" width="14.21875" bestFit="1" customWidth="1"/>
    <col min="10" max="10" width="18.5546875" bestFit="1" customWidth="1"/>
    <col min="11" max="11" width="14.21875" bestFit="1" customWidth="1"/>
    <col min="12" max="12" width="19.5546875" bestFit="1" customWidth="1"/>
    <col min="13" max="13" width="11.77734375" bestFit="1" customWidth="1"/>
    <col min="14" max="14" width="15.6640625" bestFit="1" customWidth="1"/>
    <col min="15" max="15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737</v>
      </c>
      <c r="G1" t="s">
        <v>729</v>
      </c>
      <c r="H1" t="s">
        <v>730</v>
      </c>
      <c r="I1" t="s">
        <v>731</v>
      </c>
      <c r="J1" t="s">
        <v>732</v>
      </c>
      <c r="K1" t="s">
        <v>733</v>
      </c>
      <c r="L1" t="s">
        <v>734</v>
      </c>
      <c r="M1" t="s">
        <v>6</v>
      </c>
      <c r="N1" s="29" t="s">
        <v>5</v>
      </c>
      <c r="O1" t="s">
        <v>7</v>
      </c>
    </row>
    <row r="2" spans="1:15" x14ac:dyDescent="0.3">
      <c r="A2" t="s">
        <v>8</v>
      </c>
      <c r="B2" t="s">
        <v>9</v>
      </c>
      <c r="C2" t="s">
        <v>10</v>
      </c>
      <c r="D2" t="s">
        <v>11</v>
      </c>
      <c r="E2">
        <v>-1</v>
      </c>
      <c r="F2" t="s">
        <v>489</v>
      </c>
      <c r="G2" s="29">
        <v>1016.75</v>
      </c>
      <c r="H2">
        <v>24190.19</v>
      </c>
      <c r="I2">
        <v>1016.75</v>
      </c>
      <c r="J2">
        <v>13150.05</v>
      </c>
      <c r="K2">
        <v>1016.75</v>
      </c>
      <c r="L2">
        <v>215389.98</v>
      </c>
      <c r="M2" t="s">
        <v>13</v>
      </c>
      <c r="N2" s="29">
        <v>0</v>
      </c>
      <c r="O2" t="s">
        <v>13</v>
      </c>
    </row>
    <row r="3" spans="1:15" x14ac:dyDescent="0.3">
      <c r="A3" t="s">
        <v>18</v>
      </c>
      <c r="B3" t="s">
        <v>9</v>
      </c>
      <c r="C3" t="s">
        <v>14</v>
      </c>
      <c r="D3" t="s">
        <v>11</v>
      </c>
      <c r="E3">
        <v>6</v>
      </c>
      <c r="F3" t="s">
        <v>295</v>
      </c>
      <c r="G3" s="29">
        <v>-45227.58</v>
      </c>
      <c r="H3" t="s">
        <v>13</v>
      </c>
      <c r="I3">
        <v>-45227.58</v>
      </c>
      <c r="J3" t="s">
        <v>13</v>
      </c>
      <c r="K3">
        <v>-45227.58</v>
      </c>
      <c r="L3" t="s">
        <v>13</v>
      </c>
      <c r="M3" t="s">
        <v>13</v>
      </c>
      <c r="N3" s="29">
        <v>0</v>
      </c>
      <c r="O3" t="s">
        <v>13</v>
      </c>
    </row>
    <row r="4" spans="1:15" x14ac:dyDescent="0.3">
      <c r="A4" t="s">
        <v>18</v>
      </c>
      <c r="B4" t="s">
        <v>9</v>
      </c>
      <c r="C4" t="s">
        <v>14</v>
      </c>
      <c r="D4" t="s">
        <v>11</v>
      </c>
      <c r="E4">
        <v>-1</v>
      </c>
      <c r="F4" t="s">
        <v>200</v>
      </c>
      <c r="G4" s="29">
        <v>-6582.51</v>
      </c>
      <c r="H4" t="s">
        <v>13</v>
      </c>
      <c r="I4">
        <v>-6582.51</v>
      </c>
      <c r="J4" t="s">
        <v>13</v>
      </c>
      <c r="K4">
        <v>-6582.51</v>
      </c>
      <c r="L4" t="s">
        <v>13</v>
      </c>
      <c r="M4" t="s">
        <v>13</v>
      </c>
      <c r="N4" s="29">
        <v>0</v>
      </c>
      <c r="O4" t="s">
        <v>13</v>
      </c>
    </row>
    <row r="5" spans="1:15" x14ac:dyDescent="0.3">
      <c r="A5" t="s">
        <v>16</v>
      </c>
      <c r="B5" t="s">
        <v>9</v>
      </c>
      <c r="C5" t="s">
        <v>14</v>
      </c>
      <c r="D5" t="s">
        <v>11</v>
      </c>
      <c r="E5">
        <v>1</v>
      </c>
      <c r="F5" t="s">
        <v>470</v>
      </c>
      <c r="G5" s="29">
        <v>-650.63</v>
      </c>
      <c r="H5" t="s">
        <v>13</v>
      </c>
      <c r="I5">
        <v>-650.63</v>
      </c>
      <c r="J5" t="s">
        <v>13</v>
      </c>
      <c r="K5">
        <v>-650.63</v>
      </c>
      <c r="L5" t="s">
        <v>13</v>
      </c>
      <c r="M5" t="s">
        <v>13</v>
      </c>
      <c r="N5" s="29">
        <v>0</v>
      </c>
      <c r="O5" t="s">
        <v>13</v>
      </c>
    </row>
    <row r="6" spans="1:15" x14ac:dyDescent="0.3">
      <c r="A6" t="s">
        <v>8</v>
      </c>
      <c r="B6" t="s">
        <v>9</v>
      </c>
      <c r="C6" t="s">
        <v>10</v>
      </c>
      <c r="D6" t="s">
        <v>11</v>
      </c>
      <c r="E6">
        <v>-1</v>
      </c>
      <c r="F6" t="s">
        <v>556</v>
      </c>
      <c r="G6" s="29">
        <v>2023937.81</v>
      </c>
      <c r="H6">
        <v>-452961163.31999999</v>
      </c>
      <c r="I6">
        <v>2023937.81</v>
      </c>
      <c r="J6">
        <v>-307971764.38</v>
      </c>
      <c r="K6">
        <v>2023937.81</v>
      </c>
      <c r="L6">
        <v>-5520106843.7200003</v>
      </c>
      <c r="M6" t="s">
        <v>13</v>
      </c>
      <c r="N6" s="29">
        <v>0</v>
      </c>
      <c r="O6" t="s">
        <v>13</v>
      </c>
    </row>
    <row r="7" spans="1:15" x14ac:dyDescent="0.3">
      <c r="A7" t="s">
        <v>16</v>
      </c>
      <c r="B7" t="s">
        <v>9</v>
      </c>
      <c r="C7" t="s">
        <v>14</v>
      </c>
      <c r="D7" t="s">
        <v>11</v>
      </c>
      <c r="E7">
        <v>11</v>
      </c>
      <c r="F7" t="s">
        <v>42</v>
      </c>
      <c r="G7" s="29">
        <v>-7213.06</v>
      </c>
      <c r="H7" t="s">
        <v>13</v>
      </c>
      <c r="I7">
        <v>-7213.06</v>
      </c>
      <c r="J7" t="s">
        <v>13</v>
      </c>
      <c r="K7">
        <v>-7213.06</v>
      </c>
      <c r="L7" t="s">
        <v>13</v>
      </c>
      <c r="M7" t="s">
        <v>13</v>
      </c>
      <c r="N7" s="29">
        <v>0</v>
      </c>
      <c r="O7" t="s">
        <v>13</v>
      </c>
    </row>
    <row r="8" spans="1:15" x14ac:dyDescent="0.3">
      <c r="A8" t="s">
        <v>18</v>
      </c>
      <c r="B8" t="s">
        <v>9</v>
      </c>
      <c r="C8" t="s">
        <v>14</v>
      </c>
      <c r="D8" t="s">
        <v>11</v>
      </c>
      <c r="E8">
        <v>-1</v>
      </c>
      <c r="F8" t="s">
        <v>334</v>
      </c>
      <c r="G8" s="29">
        <v>-634.77</v>
      </c>
      <c r="H8" t="s">
        <v>13</v>
      </c>
      <c r="I8">
        <v>-634.77</v>
      </c>
      <c r="J8" t="s">
        <v>13</v>
      </c>
      <c r="K8">
        <v>-634.77</v>
      </c>
      <c r="L8" t="s">
        <v>13</v>
      </c>
      <c r="M8" t="s">
        <v>13</v>
      </c>
      <c r="N8" s="29">
        <v>0</v>
      </c>
      <c r="O8" t="s">
        <v>13</v>
      </c>
    </row>
    <row r="9" spans="1:15" x14ac:dyDescent="0.3">
      <c r="A9" t="s">
        <v>16</v>
      </c>
      <c r="B9" t="s">
        <v>9</v>
      </c>
      <c r="C9" t="s">
        <v>14</v>
      </c>
      <c r="D9" t="s">
        <v>11</v>
      </c>
      <c r="E9">
        <v>11</v>
      </c>
      <c r="F9" t="s">
        <v>95</v>
      </c>
      <c r="G9" s="29">
        <v>-1413.36</v>
      </c>
      <c r="H9" t="s">
        <v>13</v>
      </c>
      <c r="I9">
        <v>-1413.36</v>
      </c>
      <c r="J9" t="s">
        <v>13</v>
      </c>
      <c r="K9">
        <v>-1413.36</v>
      </c>
      <c r="L9" t="s">
        <v>13</v>
      </c>
      <c r="M9" t="s">
        <v>13</v>
      </c>
      <c r="N9" s="29">
        <v>0</v>
      </c>
      <c r="O9" t="s">
        <v>13</v>
      </c>
    </row>
    <row r="10" spans="1:15" x14ac:dyDescent="0.3">
      <c r="A10" t="s">
        <v>16</v>
      </c>
      <c r="B10" t="s">
        <v>9</v>
      </c>
      <c r="C10" t="s">
        <v>10</v>
      </c>
      <c r="D10" t="s">
        <v>11</v>
      </c>
      <c r="E10">
        <v>-1</v>
      </c>
      <c r="F10" t="s">
        <v>570</v>
      </c>
      <c r="G10" s="29">
        <v>0.03</v>
      </c>
      <c r="H10">
        <v>0.03</v>
      </c>
      <c r="I10">
        <v>0.03</v>
      </c>
      <c r="J10">
        <v>0.01</v>
      </c>
      <c r="K10">
        <v>0.03</v>
      </c>
      <c r="L10">
        <v>0.16</v>
      </c>
      <c r="M10" t="s">
        <v>13</v>
      </c>
      <c r="N10" s="29">
        <v>0</v>
      </c>
      <c r="O10" t="s">
        <v>13</v>
      </c>
    </row>
    <row r="11" spans="1:15" x14ac:dyDescent="0.3">
      <c r="A11" t="s">
        <v>18</v>
      </c>
      <c r="B11" t="s">
        <v>9</v>
      </c>
      <c r="C11" t="s">
        <v>14</v>
      </c>
      <c r="D11" t="s">
        <v>11</v>
      </c>
      <c r="E11">
        <v>-4</v>
      </c>
      <c r="F11" t="s">
        <v>443</v>
      </c>
      <c r="G11" s="29">
        <v>-57429.97</v>
      </c>
      <c r="H11" t="s">
        <v>13</v>
      </c>
      <c r="I11">
        <v>-57429.97</v>
      </c>
      <c r="J11" t="s">
        <v>13</v>
      </c>
      <c r="K11">
        <v>-57429.97</v>
      </c>
      <c r="L11" t="s">
        <v>13</v>
      </c>
      <c r="M11" t="s">
        <v>13</v>
      </c>
      <c r="N11" s="29">
        <v>0</v>
      </c>
      <c r="O11" t="s">
        <v>13</v>
      </c>
    </row>
    <row r="12" spans="1:15" x14ac:dyDescent="0.3">
      <c r="A12" t="s">
        <v>18</v>
      </c>
      <c r="B12" t="s">
        <v>9</v>
      </c>
      <c r="C12" t="s">
        <v>10</v>
      </c>
      <c r="D12" t="s">
        <v>11</v>
      </c>
      <c r="E12">
        <v>7</v>
      </c>
      <c r="F12" t="s">
        <v>225</v>
      </c>
      <c r="G12" s="29">
        <v>255009.21</v>
      </c>
      <c r="H12">
        <v>-46680024.700000003</v>
      </c>
      <c r="I12">
        <v>255009.21</v>
      </c>
      <c r="J12">
        <v>-22172600.16</v>
      </c>
      <c r="K12">
        <v>255009.21</v>
      </c>
      <c r="L12">
        <v>-212356074.97999999</v>
      </c>
      <c r="M12" t="s">
        <v>13</v>
      </c>
      <c r="N12" s="29">
        <v>0</v>
      </c>
      <c r="O12">
        <v>1785064.47</v>
      </c>
    </row>
    <row r="13" spans="1:15" x14ac:dyDescent="0.3">
      <c r="A13" t="s">
        <v>16</v>
      </c>
      <c r="B13" t="s">
        <v>9</v>
      </c>
      <c r="C13" t="s">
        <v>10</v>
      </c>
      <c r="D13" t="s">
        <v>11</v>
      </c>
      <c r="E13">
        <v>-1</v>
      </c>
      <c r="F13" t="s">
        <v>110</v>
      </c>
      <c r="G13" s="29">
        <v>817428.58</v>
      </c>
      <c r="H13">
        <v>-36963441.18</v>
      </c>
      <c r="I13">
        <v>817428.58</v>
      </c>
      <c r="J13">
        <v>-5193862.8</v>
      </c>
      <c r="K13">
        <v>817428.58</v>
      </c>
      <c r="L13">
        <v>-287444765.67000002</v>
      </c>
      <c r="M13" t="s">
        <v>13</v>
      </c>
      <c r="N13" s="29">
        <v>0</v>
      </c>
      <c r="O13" t="s">
        <v>13</v>
      </c>
    </row>
    <row r="14" spans="1:15" x14ac:dyDescent="0.3">
      <c r="A14" t="s">
        <v>8</v>
      </c>
      <c r="B14" t="s">
        <v>9</v>
      </c>
      <c r="C14" t="s">
        <v>14</v>
      </c>
      <c r="D14" t="s">
        <v>11</v>
      </c>
      <c r="E14">
        <v>3</v>
      </c>
      <c r="F14" t="s">
        <v>284</v>
      </c>
      <c r="G14" s="29">
        <v>-21085.89</v>
      </c>
      <c r="H14" t="s">
        <v>13</v>
      </c>
      <c r="I14">
        <v>-21085.89</v>
      </c>
      <c r="J14" t="s">
        <v>13</v>
      </c>
      <c r="K14">
        <v>-21085.89</v>
      </c>
      <c r="L14" t="s">
        <v>13</v>
      </c>
      <c r="M14" t="s">
        <v>13</v>
      </c>
      <c r="N14" s="29">
        <v>-497.69</v>
      </c>
      <c r="O14" t="s">
        <v>13</v>
      </c>
    </row>
    <row r="15" spans="1:15" x14ac:dyDescent="0.3">
      <c r="A15" t="s">
        <v>18</v>
      </c>
      <c r="B15" t="s">
        <v>9</v>
      </c>
      <c r="C15" t="s">
        <v>14</v>
      </c>
      <c r="D15" t="s">
        <v>11</v>
      </c>
      <c r="E15">
        <v>-1</v>
      </c>
      <c r="F15" t="s">
        <v>427</v>
      </c>
      <c r="G15" s="29">
        <v>-394.14</v>
      </c>
      <c r="H15" t="s">
        <v>13</v>
      </c>
      <c r="I15">
        <v>-394.14</v>
      </c>
      <c r="J15" t="s">
        <v>13</v>
      </c>
      <c r="K15">
        <v>-394.14</v>
      </c>
      <c r="L15" t="s">
        <v>13</v>
      </c>
      <c r="M15" t="s">
        <v>13</v>
      </c>
      <c r="N15" s="29">
        <v>0</v>
      </c>
      <c r="O15" t="s">
        <v>13</v>
      </c>
    </row>
    <row r="16" spans="1:15" x14ac:dyDescent="0.3">
      <c r="A16" t="s">
        <v>18</v>
      </c>
      <c r="B16" t="s">
        <v>9</v>
      </c>
      <c r="C16" t="s">
        <v>14</v>
      </c>
      <c r="D16" t="s">
        <v>11</v>
      </c>
      <c r="E16">
        <v>-4</v>
      </c>
      <c r="F16" t="s">
        <v>478</v>
      </c>
      <c r="G16" s="29">
        <v>-331.75</v>
      </c>
      <c r="H16" t="s">
        <v>13</v>
      </c>
      <c r="I16">
        <v>-331.75</v>
      </c>
      <c r="J16" t="s">
        <v>13</v>
      </c>
      <c r="K16">
        <v>-331.75</v>
      </c>
      <c r="L16" t="s">
        <v>13</v>
      </c>
      <c r="M16" t="s">
        <v>13</v>
      </c>
      <c r="N16" s="29">
        <v>0</v>
      </c>
      <c r="O16" t="s">
        <v>13</v>
      </c>
    </row>
    <row r="17" spans="1:15" x14ac:dyDescent="0.3">
      <c r="A17" t="s">
        <v>18</v>
      </c>
      <c r="B17" t="s">
        <v>9</v>
      </c>
      <c r="C17" t="s">
        <v>14</v>
      </c>
      <c r="D17" t="s">
        <v>11</v>
      </c>
      <c r="E17">
        <v>2</v>
      </c>
      <c r="F17" t="s">
        <v>75</v>
      </c>
      <c r="G17" s="29">
        <v>-12037.6</v>
      </c>
      <c r="H17" t="s">
        <v>13</v>
      </c>
      <c r="I17">
        <v>-12037.6</v>
      </c>
      <c r="J17" t="s">
        <v>13</v>
      </c>
      <c r="K17">
        <v>-12037.6</v>
      </c>
      <c r="L17" t="s">
        <v>13</v>
      </c>
      <c r="M17" t="s">
        <v>13</v>
      </c>
      <c r="N17" s="29">
        <v>0</v>
      </c>
      <c r="O17" t="s">
        <v>13</v>
      </c>
    </row>
    <row r="18" spans="1:15" x14ac:dyDescent="0.3">
      <c r="A18" t="s">
        <v>16</v>
      </c>
      <c r="B18" t="s">
        <v>9</v>
      </c>
      <c r="C18" t="s">
        <v>10</v>
      </c>
      <c r="D18" t="s">
        <v>11</v>
      </c>
      <c r="E18">
        <v>-1</v>
      </c>
      <c r="F18" t="s">
        <v>54</v>
      </c>
      <c r="G18" s="29">
        <v>503658.26</v>
      </c>
      <c r="H18">
        <v>-21408137.940000001</v>
      </c>
      <c r="I18">
        <v>503658.26</v>
      </c>
      <c r="J18">
        <v>-10168676.789999999</v>
      </c>
      <c r="K18">
        <v>503658.26</v>
      </c>
      <c r="L18">
        <v>-97389583.370000005</v>
      </c>
      <c r="M18" t="s">
        <v>13</v>
      </c>
      <c r="N18" s="29">
        <v>0</v>
      </c>
      <c r="O18" t="s">
        <v>13</v>
      </c>
    </row>
    <row r="19" spans="1:15" x14ac:dyDescent="0.3">
      <c r="A19" t="s">
        <v>18</v>
      </c>
      <c r="B19" t="s">
        <v>9</v>
      </c>
      <c r="C19" t="s">
        <v>14</v>
      </c>
      <c r="D19" t="s">
        <v>11</v>
      </c>
      <c r="E19">
        <v>17</v>
      </c>
      <c r="F19" t="s">
        <v>116</v>
      </c>
      <c r="G19" s="29">
        <v>-52150.69</v>
      </c>
      <c r="H19" t="s">
        <v>13</v>
      </c>
      <c r="I19">
        <v>-52150.69</v>
      </c>
      <c r="J19" t="s">
        <v>13</v>
      </c>
      <c r="K19">
        <v>-52150.69</v>
      </c>
      <c r="L19" t="s">
        <v>13</v>
      </c>
      <c r="M19" t="s">
        <v>13</v>
      </c>
      <c r="N19" s="29">
        <v>0</v>
      </c>
      <c r="O19" t="s">
        <v>13</v>
      </c>
    </row>
    <row r="20" spans="1:15" x14ac:dyDescent="0.3">
      <c r="A20" t="s">
        <v>16</v>
      </c>
      <c r="B20" t="s">
        <v>9</v>
      </c>
      <c r="C20" t="s">
        <v>14</v>
      </c>
      <c r="D20" t="s">
        <v>11</v>
      </c>
      <c r="E20">
        <v>12</v>
      </c>
      <c r="F20" t="s">
        <v>374</v>
      </c>
      <c r="G20" s="29">
        <v>-9655.93</v>
      </c>
      <c r="H20" t="s">
        <v>13</v>
      </c>
      <c r="I20">
        <v>-9655.93</v>
      </c>
      <c r="J20" t="s">
        <v>13</v>
      </c>
      <c r="K20">
        <v>-9655.93</v>
      </c>
      <c r="L20" t="s">
        <v>13</v>
      </c>
      <c r="M20" t="s">
        <v>13</v>
      </c>
      <c r="N20" s="29">
        <v>0</v>
      </c>
      <c r="O20" t="s">
        <v>13</v>
      </c>
    </row>
    <row r="21" spans="1:15" x14ac:dyDescent="0.3">
      <c r="A21" t="s">
        <v>16</v>
      </c>
      <c r="B21" t="s">
        <v>9</v>
      </c>
      <c r="C21" t="s">
        <v>10</v>
      </c>
      <c r="D21" t="s">
        <v>11</v>
      </c>
      <c r="E21">
        <v>1</v>
      </c>
      <c r="F21" t="s">
        <v>439</v>
      </c>
      <c r="G21" s="29">
        <v>86295.61</v>
      </c>
      <c r="H21">
        <v>-10814985.83</v>
      </c>
      <c r="I21">
        <v>86295.61</v>
      </c>
      <c r="J21">
        <v>-1519651.55</v>
      </c>
      <c r="K21">
        <v>86295.61</v>
      </c>
      <c r="L21">
        <v>-84102317.120000005</v>
      </c>
      <c r="M21" t="s">
        <v>13</v>
      </c>
      <c r="N21" s="29">
        <v>0</v>
      </c>
      <c r="O21">
        <v>86295.61</v>
      </c>
    </row>
    <row r="22" spans="1:15" x14ac:dyDescent="0.3">
      <c r="A22" t="s">
        <v>16</v>
      </c>
      <c r="B22" t="s">
        <v>9</v>
      </c>
      <c r="C22" t="s">
        <v>10</v>
      </c>
      <c r="D22" t="s">
        <v>11</v>
      </c>
      <c r="E22">
        <v>1</v>
      </c>
      <c r="F22" t="s">
        <v>148</v>
      </c>
      <c r="G22" s="29">
        <v>246121.47</v>
      </c>
      <c r="H22">
        <v>-4575491.91</v>
      </c>
      <c r="I22">
        <v>246121.47</v>
      </c>
      <c r="J22">
        <v>-2055558.94</v>
      </c>
      <c r="K22">
        <v>246121.47</v>
      </c>
      <c r="L22">
        <v>-25628565.710000001</v>
      </c>
      <c r="M22" t="s">
        <v>13</v>
      </c>
      <c r="N22" s="29">
        <v>0</v>
      </c>
      <c r="O22">
        <v>246121.47</v>
      </c>
    </row>
    <row r="23" spans="1:15" x14ac:dyDescent="0.3">
      <c r="A23" t="s">
        <v>8</v>
      </c>
      <c r="B23" t="s">
        <v>9</v>
      </c>
      <c r="C23" t="s">
        <v>14</v>
      </c>
      <c r="D23" t="s">
        <v>11</v>
      </c>
      <c r="E23">
        <v>0</v>
      </c>
      <c r="F23" t="s">
        <v>57</v>
      </c>
      <c r="G23" s="29">
        <v>-36.82</v>
      </c>
      <c r="H23" t="s">
        <v>13</v>
      </c>
      <c r="I23">
        <v>-36.82</v>
      </c>
      <c r="J23" t="s">
        <v>13</v>
      </c>
      <c r="K23">
        <v>-36.82</v>
      </c>
      <c r="L23" t="s">
        <v>13</v>
      </c>
      <c r="M23">
        <v>1</v>
      </c>
      <c r="N23" s="29">
        <v>-5.93</v>
      </c>
      <c r="O23" t="s">
        <v>13</v>
      </c>
    </row>
    <row r="24" spans="1:15" x14ac:dyDescent="0.3">
      <c r="A24" t="s">
        <v>18</v>
      </c>
      <c r="B24" t="s">
        <v>9</v>
      </c>
      <c r="C24" t="s">
        <v>10</v>
      </c>
      <c r="D24" t="s">
        <v>11</v>
      </c>
      <c r="E24">
        <v>-1</v>
      </c>
      <c r="F24" t="s">
        <v>33</v>
      </c>
      <c r="G24" s="29">
        <v>107475.31</v>
      </c>
      <c r="H24">
        <v>-3065562.1</v>
      </c>
      <c r="I24">
        <v>107475.31</v>
      </c>
      <c r="J24">
        <v>-1456122.91</v>
      </c>
      <c r="K24">
        <v>107475.31</v>
      </c>
      <c r="L24">
        <v>-13945880.869999999</v>
      </c>
      <c r="M24" t="s">
        <v>13</v>
      </c>
      <c r="N24" s="29">
        <v>0</v>
      </c>
      <c r="O24" t="s">
        <v>13</v>
      </c>
    </row>
    <row r="25" spans="1:15" x14ac:dyDescent="0.3">
      <c r="A25" t="s">
        <v>16</v>
      </c>
      <c r="B25" t="s">
        <v>9</v>
      </c>
      <c r="C25" t="s">
        <v>14</v>
      </c>
      <c r="D25" t="s">
        <v>11</v>
      </c>
      <c r="E25">
        <v>12</v>
      </c>
      <c r="F25" t="s">
        <v>181</v>
      </c>
      <c r="G25" s="29">
        <v>-1276.69</v>
      </c>
      <c r="H25" t="s">
        <v>13</v>
      </c>
      <c r="I25">
        <v>-1276.69</v>
      </c>
      <c r="J25" t="s">
        <v>13</v>
      </c>
      <c r="K25">
        <v>-1276.69</v>
      </c>
      <c r="L25" t="s">
        <v>13</v>
      </c>
      <c r="M25" t="s">
        <v>13</v>
      </c>
      <c r="N25" s="29">
        <v>0</v>
      </c>
      <c r="O25" t="s">
        <v>13</v>
      </c>
    </row>
    <row r="26" spans="1:15" x14ac:dyDescent="0.3">
      <c r="A26" t="s">
        <v>8</v>
      </c>
      <c r="B26" t="s">
        <v>9</v>
      </c>
      <c r="C26" t="s">
        <v>14</v>
      </c>
      <c r="D26" t="s">
        <v>11</v>
      </c>
      <c r="E26">
        <v>-1</v>
      </c>
      <c r="F26" t="s">
        <v>73</v>
      </c>
      <c r="G26" s="29">
        <v>-7714.96</v>
      </c>
      <c r="H26" t="s">
        <v>13</v>
      </c>
      <c r="I26">
        <v>-7714.96</v>
      </c>
      <c r="J26" t="s">
        <v>13</v>
      </c>
      <c r="K26">
        <v>-7714.96</v>
      </c>
      <c r="L26" t="s">
        <v>13</v>
      </c>
      <c r="M26" t="s">
        <v>13</v>
      </c>
      <c r="N26" s="29">
        <v>0</v>
      </c>
      <c r="O26" t="s">
        <v>13</v>
      </c>
    </row>
    <row r="27" spans="1:15" x14ac:dyDescent="0.3">
      <c r="A27" t="s">
        <v>16</v>
      </c>
      <c r="B27" t="s">
        <v>9</v>
      </c>
      <c r="C27" t="s">
        <v>10</v>
      </c>
      <c r="D27" t="s">
        <v>11</v>
      </c>
      <c r="E27">
        <v>4</v>
      </c>
      <c r="F27" t="s">
        <v>174</v>
      </c>
      <c r="G27" s="29">
        <v>162283.10999999999</v>
      </c>
      <c r="H27">
        <v>-13185231.560000001</v>
      </c>
      <c r="I27">
        <v>162283.10999999999</v>
      </c>
      <c r="J27">
        <v>-6262870.2400000002</v>
      </c>
      <c r="K27">
        <v>162283.10999999999</v>
      </c>
      <c r="L27">
        <v>-59982073.100000001</v>
      </c>
      <c r="M27" t="s">
        <v>13</v>
      </c>
      <c r="N27" s="29">
        <v>0</v>
      </c>
      <c r="O27">
        <v>649132.43999999994</v>
      </c>
    </row>
    <row r="28" spans="1:15" x14ac:dyDescent="0.3">
      <c r="A28" t="s">
        <v>16</v>
      </c>
      <c r="B28" t="s">
        <v>9</v>
      </c>
      <c r="C28" t="s">
        <v>14</v>
      </c>
      <c r="D28" t="s">
        <v>11</v>
      </c>
      <c r="E28">
        <v>9</v>
      </c>
      <c r="F28" t="s">
        <v>105</v>
      </c>
      <c r="G28" s="29">
        <v>-6953.81</v>
      </c>
      <c r="H28" t="s">
        <v>13</v>
      </c>
      <c r="I28">
        <v>-6953.81</v>
      </c>
      <c r="J28" t="s">
        <v>13</v>
      </c>
      <c r="K28">
        <v>-6953.81</v>
      </c>
      <c r="L28" t="s">
        <v>13</v>
      </c>
      <c r="M28" t="s">
        <v>13</v>
      </c>
      <c r="N28" s="29">
        <v>0</v>
      </c>
      <c r="O28" t="s">
        <v>13</v>
      </c>
    </row>
    <row r="29" spans="1:15" x14ac:dyDescent="0.3">
      <c r="A29" t="s">
        <v>8</v>
      </c>
      <c r="B29" t="s">
        <v>9</v>
      </c>
      <c r="C29" t="s">
        <v>14</v>
      </c>
      <c r="D29" t="s">
        <v>11</v>
      </c>
      <c r="E29">
        <v>2</v>
      </c>
      <c r="F29" t="s">
        <v>51</v>
      </c>
      <c r="G29" s="29">
        <v>-16139.42</v>
      </c>
      <c r="H29" t="s">
        <v>13</v>
      </c>
      <c r="I29">
        <v>-16139.42</v>
      </c>
      <c r="J29" t="s">
        <v>13</v>
      </c>
      <c r="K29">
        <v>-16139.42</v>
      </c>
      <c r="L29" t="s">
        <v>13</v>
      </c>
      <c r="M29" t="s">
        <v>13</v>
      </c>
      <c r="N29" s="29">
        <v>0</v>
      </c>
      <c r="O29" t="s">
        <v>13</v>
      </c>
    </row>
    <row r="30" spans="1:15" x14ac:dyDescent="0.3">
      <c r="A30" t="s">
        <v>8</v>
      </c>
      <c r="B30" t="s">
        <v>9</v>
      </c>
      <c r="C30" t="s">
        <v>14</v>
      </c>
      <c r="D30" t="s">
        <v>11</v>
      </c>
      <c r="E30">
        <v>-1</v>
      </c>
      <c r="F30" t="s">
        <v>296</v>
      </c>
      <c r="G30" s="29">
        <v>-1.88</v>
      </c>
      <c r="H30" t="s">
        <v>13</v>
      </c>
      <c r="I30">
        <v>-1.88</v>
      </c>
      <c r="J30" t="s">
        <v>13</v>
      </c>
      <c r="K30">
        <v>-1.88</v>
      </c>
      <c r="L30" t="s">
        <v>13</v>
      </c>
      <c r="M30" t="s">
        <v>13</v>
      </c>
      <c r="N30" s="29">
        <v>0</v>
      </c>
      <c r="O30" t="s">
        <v>13</v>
      </c>
    </row>
    <row r="31" spans="1:15" x14ac:dyDescent="0.3">
      <c r="A31" t="s">
        <v>8</v>
      </c>
      <c r="B31" t="s">
        <v>9</v>
      </c>
      <c r="C31" t="s">
        <v>10</v>
      </c>
      <c r="D31" t="s">
        <v>11</v>
      </c>
      <c r="E31">
        <v>1</v>
      </c>
      <c r="F31" t="s">
        <v>83</v>
      </c>
      <c r="G31" s="29">
        <v>3520666.25</v>
      </c>
      <c r="H31">
        <v>-329930017.60000002</v>
      </c>
      <c r="I31">
        <v>3520666.25</v>
      </c>
      <c r="J31">
        <v>-156714285.50999999</v>
      </c>
      <c r="K31">
        <v>3520666.25</v>
      </c>
      <c r="L31">
        <v>-1500912354.22</v>
      </c>
      <c r="M31" t="s">
        <v>13</v>
      </c>
      <c r="N31" s="29">
        <v>0</v>
      </c>
      <c r="O31">
        <v>3520666.25</v>
      </c>
    </row>
    <row r="32" spans="1:15" x14ac:dyDescent="0.3">
      <c r="A32" t="s">
        <v>8</v>
      </c>
      <c r="B32" t="s">
        <v>9</v>
      </c>
      <c r="C32" t="s">
        <v>14</v>
      </c>
      <c r="D32" t="s">
        <v>11</v>
      </c>
      <c r="E32">
        <v>5</v>
      </c>
      <c r="F32" t="s">
        <v>68</v>
      </c>
      <c r="G32" s="29">
        <v>-1959.59</v>
      </c>
      <c r="H32" t="s">
        <v>13</v>
      </c>
      <c r="I32">
        <v>-1959.59</v>
      </c>
      <c r="J32" t="s">
        <v>13</v>
      </c>
      <c r="K32">
        <v>-1959.59</v>
      </c>
      <c r="L32" t="s">
        <v>13</v>
      </c>
      <c r="M32" t="s">
        <v>13</v>
      </c>
      <c r="N32" s="29">
        <v>0</v>
      </c>
      <c r="O32" t="s">
        <v>13</v>
      </c>
    </row>
    <row r="33" spans="1:15" x14ac:dyDescent="0.3">
      <c r="A33" t="s">
        <v>8</v>
      </c>
      <c r="B33" t="s">
        <v>9</v>
      </c>
      <c r="C33" t="s">
        <v>10</v>
      </c>
      <c r="D33" t="s">
        <v>11</v>
      </c>
      <c r="E33">
        <v>6</v>
      </c>
      <c r="F33" t="s">
        <v>284</v>
      </c>
      <c r="G33" s="29">
        <v>3026399.73</v>
      </c>
      <c r="H33">
        <v>-104149710.01000001</v>
      </c>
      <c r="I33">
        <v>3026399.73</v>
      </c>
      <c r="J33">
        <v>-70812185.569999993</v>
      </c>
      <c r="K33">
        <v>3026399.73</v>
      </c>
      <c r="L33">
        <v>-1269242428.6099999</v>
      </c>
      <c r="M33" t="s">
        <v>13</v>
      </c>
      <c r="N33" s="29">
        <v>0</v>
      </c>
      <c r="O33">
        <v>18158398.379999999</v>
      </c>
    </row>
    <row r="34" spans="1:15" x14ac:dyDescent="0.3">
      <c r="A34" t="s">
        <v>8</v>
      </c>
      <c r="B34" t="s">
        <v>9</v>
      </c>
      <c r="C34" t="s">
        <v>14</v>
      </c>
      <c r="D34" t="s">
        <v>11</v>
      </c>
      <c r="E34">
        <v>1</v>
      </c>
      <c r="F34" t="s">
        <v>62</v>
      </c>
      <c r="G34" s="29">
        <v>-77.11</v>
      </c>
      <c r="H34" t="s">
        <v>13</v>
      </c>
      <c r="I34">
        <v>-77.11</v>
      </c>
      <c r="J34" t="s">
        <v>13</v>
      </c>
      <c r="K34">
        <v>-77.11</v>
      </c>
      <c r="L34" t="s">
        <v>13</v>
      </c>
      <c r="M34" t="s">
        <v>13</v>
      </c>
      <c r="N34" s="29">
        <v>0</v>
      </c>
      <c r="O34" t="s">
        <v>13</v>
      </c>
    </row>
    <row r="35" spans="1:15" x14ac:dyDescent="0.3">
      <c r="A35" t="s">
        <v>16</v>
      </c>
      <c r="B35" t="s">
        <v>9</v>
      </c>
      <c r="C35" t="s">
        <v>14</v>
      </c>
      <c r="D35" t="s">
        <v>11</v>
      </c>
      <c r="E35">
        <v>-1</v>
      </c>
      <c r="F35" t="s">
        <v>465</v>
      </c>
      <c r="G35" s="29">
        <v>-5702.18</v>
      </c>
      <c r="H35" t="s">
        <v>13</v>
      </c>
      <c r="I35">
        <v>-5702.18</v>
      </c>
      <c r="J35" t="s">
        <v>13</v>
      </c>
      <c r="K35">
        <v>-5702.18</v>
      </c>
      <c r="L35" t="s">
        <v>13</v>
      </c>
      <c r="M35" t="s">
        <v>13</v>
      </c>
      <c r="N35" s="29">
        <v>0</v>
      </c>
      <c r="O35" t="s">
        <v>13</v>
      </c>
    </row>
    <row r="36" spans="1:15" x14ac:dyDescent="0.3">
      <c r="A36" t="s">
        <v>8</v>
      </c>
      <c r="B36" t="s">
        <v>9</v>
      </c>
      <c r="C36" t="s">
        <v>14</v>
      </c>
      <c r="D36" t="s">
        <v>11</v>
      </c>
      <c r="E36">
        <v>9</v>
      </c>
      <c r="F36" t="s">
        <v>42</v>
      </c>
      <c r="G36" s="29">
        <v>-4226.32</v>
      </c>
      <c r="H36" t="s">
        <v>13</v>
      </c>
      <c r="I36">
        <v>-4226.32</v>
      </c>
      <c r="J36" t="s">
        <v>13</v>
      </c>
      <c r="K36">
        <v>-4226.32</v>
      </c>
      <c r="L36" t="s">
        <v>13</v>
      </c>
      <c r="M36" t="s">
        <v>13</v>
      </c>
      <c r="N36" s="29">
        <v>0</v>
      </c>
      <c r="O36" t="s">
        <v>13</v>
      </c>
    </row>
    <row r="37" spans="1:15" x14ac:dyDescent="0.3">
      <c r="A37" t="s">
        <v>8</v>
      </c>
      <c r="B37" t="s">
        <v>9</v>
      </c>
      <c r="C37" t="s">
        <v>14</v>
      </c>
      <c r="D37" t="s">
        <v>11</v>
      </c>
      <c r="E37">
        <v>8</v>
      </c>
      <c r="F37" t="s">
        <v>250</v>
      </c>
      <c r="G37" s="29">
        <v>-113.33</v>
      </c>
      <c r="H37" t="s">
        <v>13</v>
      </c>
      <c r="I37">
        <v>-113.33</v>
      </c>
      <c r="J37" t="s">
        <v>13</v>
      </c>
      <c r="K37">
        <v>-113.33</v>
      </c>
      <c r="L37" t="s">
        <v>13</v>
      </c>
      <c r="M37" t="s">
        <v>13</v>
      </c>
      <c r="N37" s="29">
        <v>0</v>
      </c>
      <c r="O37" t="s">
        <v>13</v>
      </c>
    </row>
    <row r="38" spans="1:15" x14ac:dyDescent="0.3">
      <c r="A38" t="s">
        <v>8</v>
      </c>
      <c r="B38" t="s">
        <v>9</v>
      </c>
      <c r="C38" t="s">
        <v>14</v>
      </c>
      <c r="D38" t="s">
        <v>11</v>
      </c>
      <c r="E38">
        <v>-1</v>
      </c>
      <c r="F38" t="s">
        <v>185</v>
      </c>
      <c r="G38" s="29">
        <v>-1529.15</v>
      </c>
      <c r="H38" t="s">
        <v>13</v>
      </c>
      <c r="I38">
        <v>-1529.15</v>
      </c>
      <c r="J38" t="s">
        <v>13</v>
      </c>
      <c r="K38">
        <v>-1529.15</v>
      </c>
      <c r="L38" t="s">
        <v>13</v>
      </c>
      <c r="M38" t="s">
        <v>13</v>
      </c>
      <c r="N38" s="29">
        <v>0</v>
      </c>
      <c r="O38" t="s">
        <v>13</v>
      </c>
    </row>
    <row r="39" spans="1:15" x14ac:dyDescent="0.3">
      <c r="A39" t="s">
        <v>8</v>
      </c>
      <c r="B39" t="s">
        <v>9</v>
      </c>
      <c r="C39" t="s">
        <v>10</v>
      </c>
      <c r="D39" t="s">
        <v>11</v>
      </c>
      <c r="E39">
        <v>10</v>
      </c>
      <c r="F39" t="s">
        <v>199</v>
      </c>
      <c r="G39" s="29">
        <v>105596.43</v>
      </c>
      <c r="H39">
        <v>-3.23</v>
      </c>
      <c r="I39">
        <v>105596.43</v>
      </c>
      <c r="J39">
        <v>-17.37</v>
      </c>
      <c r="K39">
        <v>105596.43</v>
      </c>
      <c r="L39" t="s">
        <v>13</v>
      </c>
      <c r="M39" t="s">
        <v>13</v>
      </c>
      <c r="N39" s="29">
        <v>0</v>
      </c>
      <c r="O39">
        <v>1055964.3</v>
      </c>
    </row>
    <row r="40" spans="1:15" x14ac:dyDescent="0.3">
      <c r="A40" t="s">
        <v>8</v>
      </c>
      <c r="B40" t="s">
        <v>9</v>
      </c>
      <c r="C40" t="s">
        <v>10</v>
      </c>
      <c r="D40" t="s">
        <v>11</v>
      </c>
      <c r="E40">
        <v>6</v>
      </c>
      <c r="F40" t="s">
        <v>59</v>
      </c>
      <c r="G40" s="29">
        <v>140849.42000000001</v>
      </c>
      <c r="H40">
        <v>-2.46</v>
      </c>
      <c r="I40">
        <v>140849.42000000001</v>
      </c>
      <c r="J40">
        <v>-13.2</v>
      </c>
      <c r="K40">
        <v>140849.42000000001</v>
      </c>
      <c r="L40" t="s">
        <v>13</v>
      </c>
      <c r="M40" t="s">
        <v>13</v>
      </c>
      <c r="N40" s="29">
        <v>0</v>
      </c>
      <c r="O40">
        <v>845096.52</v>
      </c>
    </row>
    <row r="41" spans="1:15" x14ac:dyDescent="0.3">
      <c r="A41" t="s">
        <v>8</v>
      </c>
      <c r="B41" t="s">
        <v>9</v>
      </c>
      <c r="C41" t="s">
        <v>14</v>
      </c>
      <c r="D41" t="s">
        <v>11</v>
      </c>
      <c r="E41">
        <v>4</v>
      </c>
      <c r="F41" t="s">
        <v>94</v>
      </c>
      <c r="G41" s="29">
        <v>-1004.02</v>
      </c>
      <c r="H41" t="s">
        <v>13</v>
      </c>
      <c r="I41">
        <v>-1004.02</v>
      </c>
      <c r="J41" t="s">
        <v>13</v>
      </c>
      <c r="K41">
        <v>-1004.02</v>
      </c>
      <c r="L41" t="s">
        <v>13</v>
      </c>
      <c r="M41" t="s">
        <v>13</v>
      </c>
      <c r="N41" s="29">
        <v>0</v>
      </c>
      <c r="O41" t="s">
        <v>13</v>
      </c>
    </row>
    <row r="42" spans="1:15" x14ac:dyDescent="0.3">
      <c r="A42" t="s">
        <v>16</v>
      </c>
      <c r="B42" t="s">
        <v>9</v>
      </c>
      <c r="C42" t="s">
        <v>10</v>
      </c>
      <c r="D42" t="s">
        <v>11</v>
      </c>
      <c r="E42">
        <v>9</v>
      </c>
      <c r="F42" t="s">
        <v>101</v>
      </c>
      <c r="G42" s="29">
        <v>92117.69</v>
      </c>
      <c r="H42">
        <v>-2.68</v>
      </c>
      <c r="I42">
        <v>92117.69</v>
      </c>
      <c r="J42">
        <v>-14.39</v>
      </c>
      <c r="K42">
        <v>92117.69</v>
      </c>
      <c r="L42" t="s">
        <v>13</v>
      </c>
      <c r="M42" t="s">
        <v>13</v>
      </c>
      <c r="N42" s="29">
        <v>0</v>
      </c>
      <c r="O42">
        <v>829059.21</v>
      </c>
    </row>
    <row r="43" spans="1:15" x14ac:dyDescent="0.3">
      <c r="A43" t="s">
        <v>8</v>
      </c>
      <c r="B43" t="s">
        <v>9</v>
      </c>
      <c r="C43" t="s">
        <v>10</v>
      </c>
      <c r="D43" t="s">
        <v>11</v>
      </c>
      <c r="E43">
        <v>4</v>
      </c>
      <c r="F43" t="s">
        <v>354</v>
      </c>
      <c r="G43" s="29">
        <v>128492.83</v>
      </c>
      <c r="H43" t="s">
        <v>13</v>
      </c>
      <c r="I43">
        <v>128492.83</v>
      </c>
      <c r="J43" t="s">
        <v>13</v>
      </c>
      <c r="K43">
        <v>128492.83</v>
      </c>
      <c r="L43" t="s">
        <v>13</v>
      </c>
      <c r="M43" t="s">
        <v>13</v>
      </c>
      <c r="N43" s="29">
        <v>0</v>
      </c>
      <c r="O43">
        <v>513971.32</v>
      </c>
    </row>
    <row r="44" spans="1:15" x14ac:dyDescent="0.3">
      <c r="A44" t="s">
        <v>8</v>
      </c>
      <c r="B44" t="s">
        <v>9</v>
      </c>
      <c r="C44" t="s">
        <v>10</v>
      </c>
      <c r="D44" t="s">
        <v>11</v>
      </c>
      <c r="E44">
        <v>0</v>
      </c>
      <c r="F44" t="s">
        <v>296</v>
      </c>
      <c r="G44" s="29">
        <v>1536471.88</v>
      </c>
      <c r="H44">
        <v>-215299470.61000001</v>
      </c>
      <c r="I44">
        <v>1536471.88</v>
      </c>
      <c r="J44">
        <v>-50944450</v>
      </c>
      <c r="K44">
        <v>1536471.88</v>
      </c>
      <c r="L44">
        <v>-700525474.13999999</v>
      </c>
      <c r="M44" t="s">
        <v>13</v>
      </c>
      <c r="N44" s="29">
        <v>0</v>
      </c>
      <c r="O44" t="s">
        <v>13</v>
      </c>
    </row>
    <row r="45" spans="1:15" x14ac:dyDescent="0.3">
      <c r="A45" t="s">
        <v>8</v>
      </c>
      <c r="B45" t="s">
        <v>9</v>
      </c>
      <c r="C45" t="s">
        <v>14</v>
      </c>
      <c r="D45" t="s">
        <v>11</v>
      </c>
      <c r="E45">
        <v>0</v>
      </c>
      <c r="F45" t="s">
        <v>236</v>
      </c>
      <c r="G45" s="29">
        <v>-96.11</v>
      </c>
      <c r="H45" t="s">
        <v>13</v>
      </c>
      <c r="I45">
        <v>-96.11</v>
      </c>
      <c r="J45" t="s">
        <v>13</v>
      </c>
      <c r="K45">
        <v>-96.11</v>
      </c>
      <c r="L45" t="s">
        <v>13</v>
      </c>
      <c r="M45" t="s">
        <v>13</v>
      </c>
      <c r="N45" s="29">
        <v>0</v>
      </c>
      <c r="O45" t="s">
        <v>13</v>
      </c>
    </row>
    <row r="46" spans="1:15" x14ac:dyDescent="0.3">
      <c r="A46" t="s">
        <v>16</v>
      </c>
      <c r="B46" t="s">
        <v>9</v>
      </c>
      <c r="C46" t="s">
        <v>10</v>
      </c>
      <c r="D46" t="s">
        <v>11</v>
      </c>
      <c r="E46">
        <v>4</v>
      </c>
      <c r="F46" t="s">
        <v>310</v>
      </c>
      <c r="G46" s="29">
        <v>165746.95000000001</v>
      </c>
      <c r="H46">
        <v>-33825848.130000003</v>
      </c>
      <c r="I46">
        <v>165746.95000000001</v>
      </c>
      <c r="J46">
        <v>-30613634.550000001</v>
      </c>
      <c r="K46">
        <v>165746.95000000001</v>
      </c>
      <c r="L46">
        <v>-158166129.65000001</v>
      </c>
      <c r="M46" t="s">
        <v>13</v>
      </c>
      <c r="N46" s="29">
        <v>0</v>
      </c>
      <c r="O46">
        <v>662987.80000000005</v>
      </c>
    </row>
    <row r="47" spans="1:15" x14ac:dyDescent="0.3">
      <c r="A47" t="s">
        <v>16</v>
      </c>
      <c r="B47" t="s">
        <v>9</v>
      </c>
      <c r="C47" t="s">
        <v>10</v>
      </c>
      <c r="D47" t="s">
        <v>11</v>
      </c>
      <c r="E47">
        <v>4</v>
      </c>
      <c r="F47" t="s">
        <v>380</v>
      </c>
      <c r="G47" s="29">
        <v>165.75</v>
      </c>
      <c r="H47">
        <v>-20066.25</v>
      </c>
      <c r="I47">
        <v>165.75</v>
      </c>
      <c r="J47">
        <v>-9531.2900000000009</v>
      </c>
      <c r="K47">
        <v>165.75</v>
      </c>
      <c r="L47">
        <v>-91285.1</v>
      </c>
      <c r="M47" t="s">
        <v>13</v>
      </c>
      <c r="N47" s="29">
        <v>0</v>
      </c>
      <c r="O47">
        <v>663</v>
      </c>
    </row>
    <row r="48" spans="1:15" x14ac:dyDescent="0.3">
      <c r="A48" t="s">
        <v>8</v>
      </c>
      <c r="B48" t="s">
        <v>9</v>
      </c>
      <c r="C48" t="s">
        <v>14</v>
      </c>
      <c r="D48" t="s">
        <v>11</v>
      </c>
      <c r="E48">
        <v>11</v>
      </c>
      <c r="F48" t="s">
        <v>51</v>
      </c>
      <c r="G48" s="29">
        <v>-1438.56</v>
      </c>
      <c r="H48" t="s">
        <v>13</v>
      </c>
      <c r="I48">
        <v>-1438.56</v>
      </c>
      <c r="J48" t="s">
        <v>13</v>
      </c>
      <c r="K48">
        <v>-1438.56</v>
      </c>
      <c r="L48" t="s">
        <v>13</v>
      </c>
      <c r="M48" t="s">
        <v>13</v>
      </c>
      <c r="N48" s="29">
        <v>0</v>
      </c>
      <c r="O48" t="s">
        <v>13</v>
      </c>
    </row>
    <row r="49" spans="1:15" x14ac:dyDescent="0.3">
      <c r="A49" t="s">
        <v>8</v>
      </c>
      <c r="B49" t="s">
        <v>9</v>
      </c>
      <c r="C49" t="s">
        <v>14</v>
      </c>
      <c r="D49" t="s">
        <v>11</v>
      </c>
      <c r="E49">
        <v>6</v>
      </c>
      <c r="F49" t="s">
        <v>61</v>
      </c>
      <c r="G49" s="29">
        <v>-169.6</v>
      </c>
      <c r="H49" t="s">
        <v>13</v>
      </c>
      <c r="I49">
        <v>-169.6</v>
      </c>
      <c r="J49" t="s">
        <v>13</v>
      </c>
      <c r="K49">
        <v>-169.6</v>
      </c>
      <c r="L49" t="s">
        <v>13</v>
      </c>
      <c r="M49" t="s">
        <v>13</v>
      </c>
      <c r="N49" s="29">
        <v>0</v>
      </c>
      <c r="O49" t="s">
        <v>13</v>
      </c>
    </row>
    <row r="50" spans="1:15" x14ac:dyDescent="0.3">
      <c r="A50" t="s">
        <v>18</v>
      </c>
      <c r="B50" t="s">
        <v>9</v>
      </c>
      <c r="C50" t="s">
        <v>14</v>
      </c>
      <c r="D50" t="s">
        <v>11</v>
      </c>
      <c r="E50">
        <v>-1</v>
      </c>
      <c r="F50" t="s">
        <v>454</v>
      </c>
      <c r="G50" s="29">
        <v>-184.53</v>
      </c>
      <c r="H50" t="s">
        <v>13</v>
      </c>
      <c r="I50">
        <v>-184.53</v>
      </c>
      <c r="J50" t="s">
        <v>13</v>
      </c>
      <c r="K50">
        <v>-184.53</v>
      </c>
      <c r="L50" t="s">
        <v>13</v>
      </c>
      <c r="M50" t="s">
        <v>13</v>
      </c>
      <c r="N50" s="29">
        <v>0</v>
      </c>
      <c r="O50" t="s">
        <v>13</v>
      </c>
    </row>
    <row r="51" spans="1:15" x14ac:dyDescent="0.3">
      <c r="A51" t="s">
        <v>8</v>
      </c>
      <c r="B51" t="s">
        <v>9</v>
      </c>
      <c r="C51" t="s">
        <v>10</v>
      </c>
      <c r="D51" t="s">
        <v>11</v>
      </c>
      <c r="E51">
        <v>3</v>
      </c>
      <c r="F51" t="s">
        <v>316</v>
      </c>
      <c r="G51" s="29">
        <v>147760.63</v>
      </c>
      <c r="H51">
        <v>-11676493.380000001</v>
      </c>
      <c r="I51">
        <v>147760.63</v>
      </c>
      <c r="J51">
        <v>-10567655.24</v>
      </c>
      <c r="K51">
        <v>147760.63</v>
      </c>
      <c r="L51">
        <v>-54598062.359999999</v>
      </c>
      <c r="M51" t="s">
        <v>13</v>
      </c>
      <c r="N51" s="29">
        <v>0</v>
      </c>
      <c r="O51">
        <v>443281.89</v>
      </c>
    </row>
    <row r="52" spans="1:15" x14ac:dyDescent="0.3">
      <c r="A52" t="s">
        <v>8</v>
      </c>
      <c r="B52" t="s">
        <v>9</v>
      </c>
      <c r="C52" t="s">
        <v>10</v>
      </c>
      <c r="D52" t="s">
        <v>11</v>
      </c>
      <c r="E52">
        <v>2</v>
      </c>
      <c r="F52" t="s">
        <v>289</v>
      </c>
      <c r="G52" s="29">
        <v>92.13</v>
      </c>
      <c r="H52" t="s">
        <v>13</v>
      </c>
      <c r="I52">
        <v>92.13</v>
      </c>
      <c r="J52" t="s">
        <v>13</v>
      </c>
      <c r="K52">
        <v>92.13</v>
      </c>
      <c r="L52" t="s">
        <v>13</v>
      </c>
      <c r="M52" t="s">
        <v>13</v>
      </c>
      <c r="N52" s="29">
        <v>0</v>
      </c>
      <c r="O52">
        <v>184.26</v>
      </c>
    </row>
    <row r="53" spans="1:15" x14ac:dyDescent="0.3">
      <c r="A53" t="s">
        <v>8</v>
      </c>
      <c r="B53" t="s">
        <v>9</v>
      </c>
      <c r="C53" t="s">
        <v>10</v>
      </c>
      <c r="D53" t="s">
        <v>11</v>
      </c>
      <c r="E53">
        <v>0</v>
      </c>
      <c r="F53" t="s">
        <v>500</v>
      </c>
      <c r="G53" s="29">
        <v>126470.71</v>
      </c>
      <c r="H53">
        <v>-104073525.03</v>
      </c>
      <c r="I53">
        <v>126470.71</v>
      </c>
      <c r="J53">
        <v>-21061565.41</v>
      </c>
      <c r="K53">
        <v>126470.71</v>
      </c>
      <c r="L53">
        <v>-166903991.16</v>
      </c>
      <c r="M53" t="s">
        <v>13</v>
      </c>
      <c r="N53" s="29">
        <v>0</v>
      </c>
      <c r="O53" t="s">
        <v>13</v>
      </c>
    </row>
    <row r="54" spans="1:15" x14ac:dyDescent="0.3">
      <c r="A54" t="s">
        <v>18</v>
      </c>
      <c r="B54" t="s">
        <v>9</v>
      </c>
      <c r="C54" t="s">
        <v>14</v>
      </c>
      <c r="D54" t="s">
        <v>11</v>
      </c>
      <c r="E54">
        <v>3</v>
      </c>
      <c r="F54" t="s">
        <v>362</v>
      </c>
      <c r="G54" s="29">
        <v>-37894.5</v>
      </c>
      <c r="H54" t="s">
        <v>13</v>
      </c>
      <c r="I54">
        <v>-37894.5</v>
      </c>
      <c r="J54" t="s">
        <v>13</v>
      </c>
      <c r="K54">
        <v>-37894.5</v>
      </c>
      <c r="L54" t="s">
        <v>13</v>
      </c>
      <c r="M54" t="s">
        <v>13</v>
      </c>
      <c r="N54" s="29">
        <v>0</v>
      </c>
      <c r="O54" t="s">
        <v>13</v>
      </c>
    </row>
    <row r="55" spans="1:15" x14ac:dyDescent="0.3">
      <c r="A55" t="s">
        <v>18</v>
      </c>
      <c r="B55" t="s">
        <v>9</v>
      </c>
      <c r="C55" t="s">
        <v>10</v>
      </c>
      <c r="D55" t="s">
        <v>11</v>
      </c>
      <c r="E55">
        <v>-4</v>
      </c>
      <c r="F55" t="s">
        <v>136</v>
      </c>
      <c r="G55" s="29">
        <v>1005098.02</v>
      </c>
      <c r="H55">
        <v>69079735.310000002</v>
      </c>
      <c r="I55">
        <v>1005098.02</v>
      </c>
      <c r="J55">
        <v>32812161.609999999</v>
      </c>
      <c r="K55">
        <v>1005098.02</v>
      </c>
      <c r="L55">
        <v>314255575.42000002</v>
      </c>
      <c r="M55" t="s">
        <v>13</v>
      </c>
      <c r="N55" s="29">
        <v>0</v>
      </c>
      <c r="O55" t="s">
        <v>13</v>
      </c>
    </row>
    <row r="56" spans="1:15" x14ac:dyDescent="0.3">
      <c r="A56" t="s">
        <v>8</v>
      </c>
      <c r="B56" t="s">
        <v>9</v>
      </c>
      <c r="C56" t="s">
        <v>14</v>
      </c>
      <c r="D56" t="s">
        <v>11</v>
      </c>
      <c r="E56">
        <v>7</v>
      </c>
      <c r="F56" t="s">
        <v>123</v>
      </c>
      <c r="G56" s="29">
        <v>-1350.73</v>
      </c>
      <c r="H56" t="s">
        <v>13</v>
      </c>
      <c r="I56">
        <v>-1350.73</v>
      </c>
      <c r="J56" t="s">
        <v>13</v>
      </c>
      <c r="K56">
        <v>-1350.73</v>
      </c>
      <c r="L56" t="s">
        <v>13</v>
      </c>
      <c r="M56" t="s">
        <v>13</v>
      </c>
      <c r="N56" s="29">
        <v>0</v>
      </c>
      <c r="O56" t="s">
        <v>13</v>
      </c>
    </row>
    <row r="57" spans="1:15" x14ac:dyDescent="0.3">
      <c r="A57" t="s">
        <v>8</v>
      </c>
      <c r="B57" t="s">
        <v>9</v>
      </c>
      <c r="C57" t="s">
        <v>14</v>
      </c>
      <c r="D57" t="s">
        <v>11</v>
      </c>
      <c r="E57">
        <v>0</v>
      </c>
      <c r="F57" t="s">
        <v>161</v>
      </c>
      <c r="G57" s="29">
        <v>-15616.63</v>
      </c>
      <c r="H57" t="s">
        <v>13</v>
      </c>
      <c r="I57">
        <v>-15616.63</v>
      </c>
      <c r="J57" t="s">
        <v>13</v>
      </c>
      <c r="K57">
        <v>-15616.63</v>
      </c>
      <c r="L57" t="s">
        <v>13</v>
      </c>
      <c r="M57" t="s">
        <v>13</v>
      </c>
      <c r="N57" s="29">
        <v>0</v>
      </c>
      <c r="O57" t="s">
        <v>13</v>
      </c>
    </row>
    <row r="58" spans="1:15" x14ac:dyDescent="0.3">
      <c r="A58" t="s">
        <v>16</v>
      </c>
      <c r="B58" t="s">
        <v>9</v>
      </c>
      <c r="C58" t="s">
        <v>10</v>
      </c>
      <c r="D58" t="s">
        <v>11</v>
      </c>
      <c r="E58">
        <v>0</v>
      </c>
      <c r="F58" t="s">
        <v>220</v>
      </c>
      <c r="G58" s="29">
        <v>63781.33</v>
      </c>
      <c r="H58">
        <v>-2661980.5499999998</v>
      </c>
      <c r="I58">
        <v>63781.33</v>
      </c>
      <c r="J58">
        <v>-1447073.2</v>
      </c>
      <c r="K58">
        <v>63781.33</v>
      </c>
      <c r="L58">
        <v>-23702286.350000001</v>
      </c>
      <c r="M58" t="s">
        <v>13</v>
      </c>
      <c r="N58" s="29">
        <v>0</v>
      </c>
      <c r="O58" t="s">
        <v>13</v>
      </c>
    </row>
    <row r="59" spans="1:15" x14ac:dyDescent="0.3">
      <c r="A59" t="s">
        <v>16</v>
      </c>
      <c r="B59" t="s">
        <v>9</v>
      </c>
      <c r="C59" t="s">
        <v>10</v>
      </c>
      <c r="D59" t="s">
        <v>11</v>
      </c>
      <c r="E59">
        <v>3</v>
      </c>
      <c r="F59" t="s">
        <v>378</v>
      </c>
      <c r="G59" s="29">
        <v>37812.54</v>
      </c>
      <c r="H59">
        <v>-6210514.5099999998</v>
      </c>
      <c r="I59">
        <v>37812.54</v>
      </c>
      <c r="J59">
        <v>-2949939.64</v>
      </c>
      <c r="K59">
        <v>37812.54</v>
      </c>
      <c r="L59">
        <v>-28252780.370000001</v>
      </c>
      <c r="M59" t="s">
        <v>13</v>
      </c>
      <c r="N59" s="29">
        <v>0</v>
      </c>
      <c r="O59">
        <v>113437.62</v>
      </c>
    </row>
    <row r="60" spans="1:15" x14ac:dyDescent="0.3">
      <c r="A60" t="s">
        <v>16</v>
      </c>
      <c r="B60" t="s">
        <v>9</v>
      </c>
      <c r="C60" t="s">
        <v>10</v>
      </c>
      <c r="D60" t="s">
        <v>11</v>
      </c>
      <c r="E60">
        <v>3</v>
      </c>
      <c r="F60" t="s">
        <v>121</v>
      </c>
      <c r="G60" s="29">
        <v>357630.24</v>
      </c>
      <c r="H60">
        <v>-251411866.59999999</v>
      </c>
      <c r="I60">
        <v>357630.24</v>
      </c>
      <c r="J60">
        <v>-19259048.140000001</v>
      </c>
      <c r="K60">
        <v>357630.24</v>
      </c>
      <c r="L60">
        <v>-101584749.53</v>
      </c>
      <c r="M60" t="s">
        <v>13</v>
      </c>
      <c r="N60" s="29">
        <v>0</v>
      </c>
      <c r="O60">
        <v>1072890.72</v>
      </c>
    </row>
    <row r="61" spans="1:15" x14ac:dyDescent="0.3">
      <c r="A61" t="s">
        <v>16</v>
      </c>
      <c r="B61" t="s">
        <v>9</v>
      </c>
      <c r="C61" t="s">
        <v>14</v>
      </c>
      <c r="D61" t="s">
        <v>11</v>
      </c>
      <c r="E61">
        <v>2</v>
      </c>
      <c r="F61" t="s">
        <v>305</v>
      </c>
      <c r="G61" s="29">
        <v>-754.88</v>
      </c>
      <c r="H61" t="s">
        <v>13</v>
      </c>
      <c r="I61">
        <v>-754.88</v>
      </c>
      <c r="J61" t="s">
        <v>13</v>
      </c>
      <c r="K61">
        <v>-754.88</v>
      </c>
      <c r="L61" t="s">
        <v>13</v>
      </c>
      <c r="M61" t="s">
        <v>13</v>
      </c>
      <c r="N61" s="29">
        <v>0</v>
      </c>
      <c r="O61" t="s">
        <v>13</v>
      </c>
    </row>
    <row r="62" spans="1:15" x14ac:dyDescent="0.3">
      <c r="A62" t="s">
        <v>16</v>
      </c>
      <c r="B62" t="s">
        <v>9</v>
      </c>
      <c r="C62" t="s">
        <v>14</v>
      </c>
      <c r="D62" t="s">
        <v>11</v>
      </c>
      <c r="E62">
        <v>5</v>
      </c>
      <c r="F62" t="s">
        <v>63</v>
      </c>
      <c r="G62" s="29">
        <v>-268.18</v>
      </c>
      <c r="H62" t="s">
        <v>13</v>
      </c>
      <c r="I62">
        <v>-268.18</v>
      </c>
      <c r="J62" t="s">
        <v>13</v>
      </c>
      <c r="K62">
        <v>-268.18</v>
      </c>
      <c r="L62" t="s">
        <v>13</v>
      </c>
      <c r="M62" t="s">
        <v>13</v>
      </c>
      <c r="N62" s="29">
        <v>0</v>
      </c>
      <c r="O62" t="s">
        <v>13</v>
      </c>
    </row>
    <row r="63" spans="1:15" x14ac:dyDescent="0.3">
      <c r="A63" t="s">
        <v>8</v>
      </c>
      <c r="B63" t="s">
        <v>9</v>
      </c>
      <c r="C63" t="s">
        <v>14</v>
      </c>
      <c r="D63" t="s">
        <v>11</v>
      </c>
      <c r="E63">
        <v>-1</v>
      </c>
      <c r="F63" t="s">
        <v>391</v>
      </c>
      <c r="G63" s="29">
        <v>-2034.47</v>
      </c>
      <c r="H63" t="s">
        <v>13</v>
      </c>
      <c r="I63">
        <v>-2034.47</v>
      </c>
      <c r="J63" t="s">
        <v>13</v>
      </c>
      <c r="K63">
        <v>-2034.47</v>
      </c>
      <c r="L63" t="s">
        <v>13</v>
      </c>
      <c r="M63" t="s">
        <v>13</v>
      </c>
      <c r="N63" s="29">
        <v>0</v>
      </c>
      <c r="O63" t="s">
        <v>13</v>
      </c>
    </row>
    <row r="64" spans="1:15" x14ac:dyDescent="0.3">
      <c r="A64" t="s">
        <v>8</v>
      </c>
      <c r="B64" t="s">
        <v>9</v>
      </c>
      <c r="C64" t="s">
        <v>14</v>
      </c>
      <c r="D64" t="s">
        <v>11</v>
      </c>
      <c r="E64">
        <v>10</v>
      </c>
      <c r="F64" t="s">
        <v>181</v>
      </c>
      <c r="G64" s="29">
        <v>-668.35</v>
      </c>
      <c r="H64" t="s">
        <v>13</v>
      </c>
      <c r="I64">
        <v>-668.35</v>
      </c>
      <c r="J64" t="s">
        <v>13</v>
      </c>
      <c r="K64">
        <v>-668.35</v>
      </c>
      <c r="L64" t="s">
        <v>13</v>
      </c>
      <c r="M64" t="s">
        <v>13</v>
      </c>
      <c r="N64" s="29">
        <v>0</v>
      </c>
      <c r="O64" t="s">
        <v>13</v>
      </c>
    </row>
    <row r="65" spans="1:15" x14ac:dyDescent="0.3">
      <c r="A65" t="s">
        <v>18</v>
      </c>
      <c r="B65" t="s">
        <v>9</v>
      </c>
      <c r="C65" t="s">
        <v>10</v>
      </c>
      <c r="D65" t="s">
        <v>11</v>
      </c>
      <c r="E65">
        <v>1</v>
      </c>
      <c r="F65" t="s">
        <v>379</v>
      </c>
      <c r="G65" s="29">
        <v>21663.83</v>
      </c>
      <c r="H65">
        <v>-32245722.390000001</v>
      </c>
      <c r="I65">
        <v>21663.83</v>
      </c>
      <c r="J65">
        <v>-2470137.66</v>
      </c>
      <c r="K65">
        <v>21663.83</v>
      </c>
      <c r="L65">
        <v>-13029113.050000001</v>
      </c>
      <c r="M65" t="s">
        <v>13</v>
      </c>
      <c r="N65" s="29">
        <v>0</v>
      </c>
      <c r="O65">
        <v>21663.83</v>
      </c>
    </row>
    <row r="66" spans="1:15" x14ac:dyDescent="0.3">
      <c r="A66" t="s">
        <v>18</v>
      </c>
      <c r="B66" t="s">
        <v>9</v>
      </c>
      <c r="C66" t="s">
        <v>10</v>
      </c>
      <c r="D66" t="s">
        <v>11</v>
      </c>
      <c r="E66">
        <v>-4</v>
      </c>
      <c r="F66" t="s">
        <v>418</v>
      </c>
      <c r="G66" s="29">
        <v>797545.77</v>
      </c>
      <c r="H66">
        <v>1465040.26</v>
      </c>
      <c r="I66">
        <v>797545.77</v>
      </c>
      <c r="J66">
        <v>2709192.13</v>
      </c>
      <c r="K66">
        <v>797545.77</v>
      </c>
      <c r="L66">
        <v>18721747.370000001</v>
      </c>
      <c r="M66" t="s">
        <v>13</v>
      </c>
      <c r="N66" s="29">
        <v>0</v>
      </c>
      <c r="O66" t="s">
        <v>13</v>
      </c>
    </row>
    <row r="67" spans="1:15" x14ac:dyDescent="0.3">
      <c r="A67" t="s">
        <v>16</v>
      </c>
      <c r="B67" t="s">
        <v>9</v>
      </c>
      <c r="C67" t="s">
        <v>14</v>
      </c>
      <c r="D67" t="s">
        <v>11</v>
      </c>
      <c r="E67">
        <v>2</v>
      </c>
      <c r="F67" t="s">
        <v>208</v>
      </c>
      <c r="G67" s="29">
        <v>-2321.27</v>
      </c>
      <c r="H67" t="s">
        <v>13</v>
      </c>
      <c r="I67">
        <v>-2321.27</v>
      </c>
      <c r="J67" t="s">
        <v>13</v>
      </c>
      <c r="K67">
        <v>-2321.27</v>
      </c>
      <c r="L67" t="s">
        <v>13</v>
      </c>
      <c r="M67" t="s">
        <v>13</v>
      </c>
      <c r="N67" s="29">
        <v>0</v>
      </c>
      <c r="O67" t="s">
        <v>13</v>
      </c>
    </row>
    <row r="68" spans="1:15" x14ac:dyDescent="0.3">
      <c r="A68" t="s">
        <v>18</v>
      </c>
      <c r="B68" t="s">
        <v>9</v>
      </c>
      <c r="C68" t="s">
        <v>10</v>
      </c>
      <c r="D68" t="s">
        <v>11</v>
      </c>
      <c r="E68">
        <v>-1</v>
      </c>
      <c r="F68" t="s">
        <v>427</v>
      </c>
      <c r="G68" s="29">
        <v>453.2</v>
      </c>
      <c r="H68">
        <v>0</v>
      </c>
      <c r="I68">
        <v>453.2</v>
      </c>
      <c r="J68">
        <v>0</v>
      </c>
      <c r="K68">
        <v>453.2</v>
      </c>
      <c r="L68">
        <v>0</v>
      </c>
      <c r="M68" t="s">
        <v>13</v>
      </c>
      <c r="N68" s="29">
        <v>0</v>
      </c>
      <c r="O68" t="s">
        <v>13</v>
      </c>
    </row>
    <row r="69" spans="1:15" x14ac:dyDescent="0.3">
      <c r="A69" t="s">
        <v>8</v>
      </c>
      <c r="B69" t="s">
        <v>9</v>
      </c>
      <c r="C69" t="s">
        <v>10</v>
      </c>
      <c r="D69" t="s">
        <v>11</v>
      </c>
      <c r="E69">
        <v>1</v>
      </c>
      <c r="F69" t="s">
        <v>94</v>
      </c>
      <c r="G69" s="29">
        <v>238147.91</v>
      </c>
      <c r="H69">
        <v>-8830376.3300000001</v>
      </c>
      <c r="I69">
        <v>238147.91</v>
      </c>
      <c r="J69">
        <v>-3967078.37</v>
      </c>
      <c r="K69">
        <v>238147.91</v>
      </c>
      <c r="L69">
        <v>-49461328.329999998</v>
      </c>
      <c r="M69" t="s">
        <v>13</v>
      </c>
      <c r="N69" s="29">
        <v>0</v>
      </c>
      <c r="O69">
        <v>238147.91</v>
      </c>
    </row>
    <row r="70" spans="1:15" x14ac:dyDescent="0.3">
      <c r="A70" t="s">
        <v>8</v>
      </c>
      <c r="B70" t="s">
        <v>9</v>
      </c>
      <c r="C70" t="s">
        <v>14</v>
      </c>
      <c r="D70" t="s">
        <v>11</v>
      </c>
      <c r="E70">
        <v>-1</v>
      </c>
      <c r="F70" t="s">
        <v>476</v>
      </c>
      <c r="G70" s="29">
        <v>-15.65</v>
      </c>
      <c r="H70" t="s">
        <v>13</v>
      </c>
      <c r="I70">
        <v>-15.65</v>
      </c>
      <c r="J70" t="s">
        <v>13</v>
      </c>
      <c r="K70">
        <v>-15.65</v>
      </c>
      <c r="L70" t="s">
        <v>13</v>
      </c>
      <c r="M70" t="s">
        <v>13</v>
      </c>
      <c r="N70" s="29">
        <v>0</v>
      </c>
      <c r="O70" t="s">
        <v>13</v>
      </c>
    </row>
    <row r="71" spans="1:15" x14ac:dyDescent="0.3">
      <c r="A71" t="s">
        <v>18</v>
      </c>
      <c r="B71" t="s">
        <v>9</v>
      </c>
      <c r="C71" t="s">
        <v>10</v>
      </c>
      <c r="D71" t="s">
        <v>11</v>
      </c>
      <c r="E71">
        <v>2</v>
      </c>
      <c r="F71" t="s">
        <v>365</v>
      </c>
      <c r="G71" s="29">
        <v>30154.2</v>
      </c>
      <c r="H71">
        <v>-455350.46</v>
      </c>
      <c r="I71">
        <v>30154.2</v>
      </c>
      <c r="J71">
        <v>-216287.82</v>
      </c>
      <c r="K71">
        <v>30154.2</v>
      </c>
      <c r="L71">
        <v>-2071476.82</v>
      </c>
      <c r="M71" t="s">
        <v>13</v>
      </c>
      <c r="N71" s="29">
        <v>0</v>
      </c>
      <c r="O71">
        <v>60308.4</v>
      </c>
    </row>
    <row r="72" spans="1:15" x14ac:dyDescent="0.3">
      <c r="A72" t="s">
        <v>8</v>
      </c>
      <c r="B72" t="s">
        <v>9</v>
      </c>
      <c r="C72" t="s">
        <v>10</v>
      </c>
      <c r="D72" t="s">
        <v>11</v>
      </c>
      <c r="E72">
        <v>7</v>
      </c>
      <c r="F72" t="s">
        <v>336</v>
      </c>
      <c r="G72" s="29">
        <v>84387.25</v>
      </c>
      <c r="H72">
        <v>-2.37</v>
      </c>
      <c r="I72">
        <v>84387.25</v>
      </c>
      <c r="J72">
        <v>-12.75</v>
      </c>
      <c r="K72">
        <v>84387.25</v>
      </c>
      <c r="L72" t="s">
        <v>13</v>
      </c>
      <c r="M72" t="s">
        <v>13</v>
      </c>
      <c r="N72" s="29">
        <v>0</v>
      </c>
      <c r="O72">
        <v>590710.75</v>
      </c>
    </row>
    <row r="73" spans="1:15" x14ac:dyDescent="0.3">
      <c r="A73" t="s">
        <v>8</v>
      </c>
      <c r="B73" t="s">
        <v>9</v>
      </c>
      <c r="C73" t="s">
        <v>10</v>
      </c>
      <c r="D73" t="s">
        <v>11</v>
      </c>
      <c r="E73">
        <v>5</v>
      </c>
      <c r="F73" t="s">
        <v>25</v>
      </c>
      <c r="G73" s="29">
        <v>207.97</v>
      </c>
      <c r="H73">
        <v>-17404.36</v>
      </c>
      <c r="I73">
        <v>207.97</v>
      </c>
      <c r="J73">
        <v>-2909.37</v>
      </c>
      <c r="K73">
        <v>207.97</v>
      </c>
      <c r="L73">
        <v>-31845.51</v>
      </c>
      <c r="M73" t="s">
        <v>13</v>
      </c>
      <c r="N73" s="29">
        <v>0</v>
      </c>
      <c r="O73">
        <v>1039.8499999999999</v>
      </c>
    </row>
    <row r="74" spans="1:15" x14ac:dyDescent="0.3">
      <c r="A74" t="s">
        <v>16</v>
      </c>
      <c r="B74" t="s">
        <v>9</v>
      </c>
      <c r="C74" t="s">
        <v>14</v>
      </c>
      <c r="D74" t="s">
        <v>11</v>
      </c>
      <c r="E74">
        <v>3</v>
      </c>
      <c r="F74" t="s">
        <v>276</v>
      </c>
      <c r="G74" s="29">
        <v>-20158.080000000002</v>
      </c>
      <c r="H74" t="s">
        <v>13</v>
      </c>
      <c r="I74">
        <v>-20158.080000000002</v>
      </c>
      <c r="J74" t="s">
        <v>13</v>
      </c>
      <c r="K74">
        <v>-20158.080000000002</v>
      </c>
      <c r="L74" t="s">
        <v>13</v>
      </c>
      <c r="M74" t="s">
        <v>13</v>
      </c>
      <c r="N74" s="29">
        <v>0</v>
      </c>
      <c r="O74" t="s">
        <v>13</v>
      </c>
    </row>
    <row r="75" spans="1:15" x14ac:dyDescent="0.3">
      <c r="A75" t="s">
        <v>8</v>
      </c>
      <c r="B75" t="s">
        <v>9</v>
      </c>
      <c r="C75" t="s">
        <v>14</v>
      </c>
      <c r="D75" t="s">
        <v>11</v>
      </c>
      <c r="E75">
        <v>1</v>
      </c>
      <c r="F75" t="s">
        <v>439</v>
      </c>
      <c r="G75" s="29">
        <v>-688.78</v>
      </c>
      <c r="H75" t="s">
        <v>13</v>
      </c>
      <c r="I75">
        <v>-688.78</v>
      </c>
      <c r="J75" t="s">
        <v>13</v>
      </c>
      <c r="K75">
        <v>-688.78</v>
      </c>
      <c r="L75" t="s">
        <v>13</v>
      </c>
      <c r="M75" t="s">
        <v>13</v>
      </c>
      <c r="N75" s="29">
        <v>0</v>
      </c>
      <c r="O75" t="s">
        <v>13</v>
      </c>
    </row>
    <row r="76" spans="1:15" x14ac:dyDescent="0.3">
      <c r="A76" t="s">
        <v>8</v>
      </c>
      <c r="B76" t="s">
        <v>9</v>
      </c>
      <c r="C76" t="s">
        <v>14</v>
      </c>
      <c r="D76" t="s">
        <v>11</v>
      </c>
      <c r="E76">
        <v>14</v>
      </c>
      <c r="F76" t="s">
        <v>27</v>
      </c>
      <c r="G76" s="29">
        <v>-365.52</v>
      </c>
      <c r="H76" t="s">
        <v>13</v>
      </c>
      <c r="I76">
        <v>-365.52</v>
      </c>
      <c r="J76" t="s">
        <v>13</v>
      </c>
      <c r="K76">
        <v>-365.52</v>
      </c>
      <c r="L76" t="s">
        <v>13</v>
      </c>
      <c r="M76" t="s">
        <v>13</v>
      </c>
      <c r="N76" s="29">
        <v>0</v>
      </c>
      <c r="O76" t="s">
        <v>13</v>
      </c>
    </row>
    <row r="77" spans="1:15" x14ac:dyDescent="0.3">
      <c r="A77" t="s">
        <v>8</v>
      </c>
      <c r="B77" t="s">
        <v>9</v>
      </c>
      <c r="C77" t="s">
        <v>10</v>
      </c>
      <c r="D77" t="s">
        <v>11</v>
      </c>
      <c r="E77">
        <v>-1</v>
      </c>
      <c r="F77" t="s">
        <v>436</v>
      </c>
      <c r="G77" s="29">
        <v>1841370.76</v>
      </c>
      <c r="H77">
        <v>-23081409.109999999</v>
      </c>
      <c r="I77">
        <v>1841370.76</v>
      </c>
      <c r="J77">
        <v>-20889522.73</v>
      </c>
      <c r="K77">
        <v>1841370.76</v>
      </c>
      <c r="L77">
        <v>-107926256.01000001</v>
      </c>
      <c r="M77" t="s">
        <v>13</v>
      </c>
      <c r="N77" s="29">
        <v>0</v>
      </c>
      <c r="O77" t="s">
        <v>13</v>
      </c>
    </row>
    <row r="78" spans="1:15" x14ac:dyDescent="0.3">
      <c r="A78" t="s">
        <v>16</v>
      </c>
      <c r="B78" t="s">
        <v>9</v>
      </c>
      <c r="C78" t="s">
        <v>10</v>
      </c>
      <c r="D78" t="s">
        <v>11</v>
      </c>
      <c r="E78">
        <v>0</v>
      </c>
      <c r="F78" t="s">
        <v>141</v>
      </c>
      <c r="G78" s="29">
        <v>6303.37</v>
      </c>
      <c r="H78">
        <v>-1619053.82</v>
      </c>
      <c r="I78">
        <v>6303.37</v>
      </c>
      <c r="J78">
        <v>-116400.56</v>
      </c>
      <c r="K78">
        <v>6303.37</v>
      </c>
      <c r="L78">
        <v>-2524400.37</v>
      </c>
      <c r="M78" t="s">
        <v>13</v>
      </c>
      <c r="N78" s="29">
        <v>0</v>
      </c>
      <c r="O78" t="s">
        <v>13</v>
      </c>
    </row>
    <row r="79" spans="1:15" x14ac:dyDescent="0.3">
      <c r="A79" t="s">
        <v>8</v>
      </c>
      <c r="B79" t="s">
        <v>9</v>
      </c>
      <c r="C79" t="s">
        <v>14</v>
      </c>
      <c r="D79" t="s">
        <v>11</v>
      </c>
      <c r="E79">
        <v>6</v>
      </c>
      <c r="F79" t="s">
        <v>94</v>
      </c>
      <c r="G79" s="29">
        <v>-118.65</v>
      </c>
      <c r="H79" t="s">
        <v>13</v>
      </c>
      <c r="I79">
        <v>-118.65</v>
      </c>
      <c r="J79" t="s">
        <v>13</v>
      </c>
      <c r="K79">
        <v>-118.65</v>
      </c>
      <c r="L79" t="s">
        <v>13</v>
      </c>
      <c r="M79" t="s">
        <v>13</v>
      </c>
      <c r="N79" s="29">
        <v>0</v>
      </c>
      <c r="O79" t="s">
        <v>13</v>
      </c>
    </row>
    <row r="80" spans="1:15" x14ac:dyDescent="0.3">
      <c r="A80" t="s">
        <v>16</v>
      </c>
      <c r="B80" t="s">
        <v>9</v>
      </c>
      <c r="C80" t="s">
        <v>14</v>
      </c>
      <c r="D80" t="s">
        <v>11</v>
      </c>
      <c r="E80">
        <v>-4</v>
      </c>
      <c r="F80" t="s">
        <v>110</v>
      </c>
      <c r="G80" s="29">
        <v>-22.08</v>
      </c>
      <c r="H80" t="s">
        <v>13</v>
      </c>
      <c r="I80">
        <v>-22.08</v>
      </c>
      <c r="J80" t="s">
        <v>13</v>
      </c>
      <c r="K80">
        <v>-22.08</v>
      </c>
      <c r="L80" t="s">
        <v>13</v>
      </c>
      <c r="M80" t="s">
        <v>13</v>
      </c>
      <c r="N80" s="29">
        <v>0</v>
      </c>
      <c r="O80" t="s">
        <v>13</v>
      </c>
    </row>
    <row r="81" spans="1:15" x14ac:dyDescent="0.3">
      <c r="A81" t="s">
        <v>18</v>
      </c>
      <c r="B81" t="s">
        <v>9</v>
      </c>
      <c r="C81" t="s">
        <v>14</v>
      </c>
      <c r="D81" t="s">
        <v>11</v>
      </c>
      <c r="E81">
        <v>9</v>
      </c>
      <c r="F81" t="s">
        <v>147</v>
      </c>
      <c r="G81" s="29">
        <v>-479628.45</v>
      </c>
      <c r="H81" t="s">
        <v>13</v>
      </c>
      <c r="I81">
        <v>-479628.45</v>
      </c>
      <c r="J81" t="s">
        <v>13</v>
      </c>
      <c r="K81">
        <v>-479628.45</v>
      </c>
      <c r="L81" t="s">
        <v>13</v>
      </c>
      <c r="M81" t="s">
        <v>13</v>
      </c>
      <c r="N81" s="29">
        <v>0</v>
      </c>
      <c r="O81" t="s">
        <v>13</v>
      </c>
    </row>
    <row r="82" spans="1:15" x14ac:dyDescent="0.3">
      <c r="A82" t="s">
        <v>8</v>
      </c>
      <c r="B82" t="s">
        <v>9</v>
      </c>
      <c r="C82" t="s">
        <v>10</v>
      </c>
      <c r="D82" t="s">
        <v>11</v>
      </c>
      <c r="E82">
        <v>8</v>
      </c>
      <c r="F82" t="s">
        <v>384</v>
      </c>
      <c r="G82" s="29">
        <v>230643.99</v>
      </c>
      <c r="H82">
        <v>-6774795.1799999997</v>
      </c>
      <c r="I82">
        <v>230643.99</v>
      </c>
      <c r="J82">
        <v>-251513.77</v>
      </c>
      <c r="K82">
        <v>230643.99</v>
      </c>
      <c r="L82">
        <v>-2103369.5299999998</v>
      </c>
      <c r="M82" t="s">
        <v>13</v>
      </c>
      <c r="N82" s="29">
        <v>151917.24</v>
      </c>
      <c r="O82">
        <v>1845151.92</v>
      </c>
    </row>
    <row r="83" spans="1:15" x14ac:dyDescent="0.3">
      <c r="A83" t="s">
        <v>18</v>
      </c>
      <c r="B83" t="s">
        <v>9</v>
      </c>
      <c r="C83" t="s">
        <v>14</v>
      </c>
      <c r="D83" t="s">
        <v>11</v>
      </c>
      <c r="E83">
        <v>0</v>
      </c>
      <c r="F83" t="s">
        <v>158</v>
      </c>
      <c r="G83" s="29">
        <v>-587.54</v>
      </c>
      <c r="H83" t="s">
        <v>13</v>
      </c>
      <c r="I83">
        <v>-587.54</v>
      </c>
      <c r="J83" t="s">
        <v>13</v>
      </c>
      <c r="K83">
        <v>-587.54</v>
      </c>
      <c r="L83" t="s">
        <v>13</v>
      </c>
      <c r="M83" t="s">
        <v>13</v>
      </c>
      <c r="N83" s="29">
        <v>0</v>
      </c>
      <c r="O83" t="s">
        <v>13</v>
      </c>
    </row>
    <row r="84" spans="1:15" x14ac:dyDescent="0.3">
      <c r="A84" t="s">
        <v>8</v>
      </c>
      <c r="B84" t="s">
        <v>9</v>
      </c>
      <c r="C84" t="s">
        <v>14</v>
      </c>
      <c r="D84" t="s">
        <v>11</v>
      </c>
      <c r="E84">
        <v>15</v>
      </c>
      <c r="F84" t="s">
        <v>224</v>
      </c>
      <c r="G84" s="29">
        <v>-1523.36</v>
      </c>
      <c r="H84" t="s">
        <v>13</v>
      </c>
      <c r="I84">
        <v>-1523.36</v>
      </c>
      <c r="J84" t="s">
        <v>13</v>
      </c>
      <c r="K84">
        <v>-1523.36</v>
      </c>
      <c r="L84" t="s">
        <v>13</v>
      </c>
      <c r="M84" t="s">
        <v>13</v>
      </c>
      <c r="N84" s="29">
        <v>0</v>
      </c>
      <c r="O84" t="s">
        <v>13</v>
      </c>
    </row>
    <row r="85" spans="1:15" x14ac:dyDescent="0.3">
      <c r="A85" t="s">
        <v>8</v>
      </c>
      <c r="B85" t="s">
        <v>9</v>
      </c>
      <c r="C85" t="s">
        <v>10</v>
      </c>
      <c r="D85" t="s">
        <v>11</v>
      </c>
      <c r="E85">
        <v>4</v>
      </c>
      <c r="F85" t="s">
        <v>278</v>
      </c>
      <c r="G85" s="29">
        <v>649765.36</v>
      </c>
      <c r="H85">
        <v>-34853034</v>
      </c>
      <c r="I85">
        <v>649765.36</v>
      </c>
      <c r="J85">
        <v>-15657870.279999999</v>
      </c>
      <c r="K85">
        <v>649765.36</v>
      </c>
      <c r="L85">
        <v>-195221256.68000001</v>
      </c>
      <c r="M85" t="s">
        <v>13</v>
      </c>
      <c r="N85" s="29">
        <v>0</v>
      </c>
      <c r="O85">
        <v>2599061.44</v>
      </c>
    </row>
    <row r="86" spans="1:15" x14ac:dyDescent="0.3">
      <c r="A86" t="s">
        <v>8</v>
      </c>
      <c r="B86" t="s">
        <v>9</v>
      </c>
      <c r="C86" t="s">
        <v>10</v>
      </c>
      <c r="D86" t="s">
        <v>11</v>
      </c>
      <c r="E86">
        <v>0</v>
      </c>
      <c r="F86" t="s">
        <v>479</v>
      </c>
      <c r="G86" s="29">
        <v>8128406.7800000003</v>
      </c>
      <c r="H86">
        <v>-21199969.07</v>
      </c>
      <c r="I86">
        <v>8128406.7800000003</v>
      </c>
      <c r="J86">
        <v>-5016365.16</v>
      </c>
      <c r="K86">
        <v>8128406.7800000003</v>
      </c>
      <c r="L86">
        <v>-68978889.459999993</v>
      </c>
      <c r="M86" t="s">
        <v>13</v>
      </c>
      <c r="N86" s="29">
        <v>0</v>
      </c>
      <c r="O86" t="s">
        <v>13</v>
      </c>
    </row>
    <row r="87" spans="1:15" x14ac:dyDescent="0.3">
      <c r="A87" t="s">
        <v>8</v>
      </c>
      <c r="B87" t="s">
        <v>9</v>
      </c>
      <c r="C87" t="s">
        <v>10</v>
      </c>
      <c r="D87" t="s">
        <v>11</v>
      </c>
      <c r="E87">
        <v>8</v>
      </c>
      <c r="F87" t="s">
        <v>147</v>
      </c>
      <c r="G87" s="29">
        <v>49427897.369999997</v>
      </c>
      <c r="H87">
        <v>-20308672.25</v>
      </c>
      <c r="I87">
        <v>49427897.369999997</v>
      </c>
      <c r="J87">
        <v>-9647574.2100000009</v>
      </c>
      <c r="K87">
        <v>49427897.369999997</v>
      </c>
      <c r="L87">
        <v>-92386853.519999996</v>
      </c>
      <c r="M87" t="s">
        <v>13</v>
      </c>
      <c r="N87" s="29">
        <v>1920560.79</v>
      </c>
      <c r="O87">
        <v>395423178.95999998</v>
      </c>
    </row>
    <row r="88" spans="1:15" x14ac:dyDescent="0.3">
      <c r="A88" t="s">
        <v>18</v>
      </c>
      <c r="B88" t="s">
        <v>9</v>
      </c>
      <c r="C88" t="s">
        <v>10</v>
      </c>
      <c r="D88" t="s">
        <v>11</v>
      </c>
      <c r="E88">
        <v>0</v>
      </c>
      <c r="F88" t="s">
        <v>77</v>
      </c>
      <c r="G88" s="29">
        <v>14907.55</v>
      </c>
      <c r="H88">
        <v>-1960711.16</v>
      </c>
      <c r="I88">
        <v>14907.55</v>
      </c>
      <c r="J88">
        <v>-463946.11</v>
      </c>
      <c r="K88">
        <v>14907.55</v>
      </c>
      <c r="L88">
        <v>-6379616.79</v>
      </c>
      <c r="M88" t="s">
        <v>13</v>
      </c>
      <c r="N88" s="29">
        <v>0</v>
      </c>
      <c r="O88" t="s">
        <v>13</v>
      </c>
    </row>
    <row r="89" spans="1:15" x14ac:dyDescent="0.3">
      <c r="A89" t="s">
        <v>8</v>
      </c>
      <c r="B89" t="s">
        <v>9</v>
      </c>
      <c r="C89" t="s">
        <v>14</v>
      </c>
      <c r="D89" t="s">
        <v>11</v>
      </c>
      <c r="E89">
        <v>0</v>
      </c>
      <c r="F89" t="s">
        <v>310</v>
      </c>
      <c r="G89" s="29">
        <v>-8706.7199999999993</v>
      </c>
      <c r="H89" t="s">
        <v>13</v>
      </c>
      <c r="I89">
        <v>-8706.7199999999993</v>
      </c>
      <c r="J89" t="s">
        <v>13</v>
      </c>
      <c r="K89">
        <v>-8706.7199999999993</v>
      </c>
      <c r="L89" t="s">
        <v>13</v>
      </c>
      <c r="M89" t="s">
        <v>13</v>
      </c>
      <c r="N89" s="29">
        <v>0</v>
      </c>
      <c r="O89" t="s">
        <v>13</v>
      </c>
    </row>
    <row r="90" spans="1:15" x14ac:dyDescent="0.3">
      <c r="A90" t="s">
        <v>18</v>
      </c>
      <c r="B90" t="s">
        <v>9</v>
      </c>
      <c r="C90" t="s">
        <v>10</v>
      </c>
      <c r="D90" t="s">
        <v>11</v>
      </c>
      <c r="E90">
        <v>1</v>
      </c>
      <c r="F90" t="s">
        <v>365</v>
      </c>
      <c r="G90" s="29">
        <v>80802.350000000006</v>
      </c>
      <c r="H90">
        <v>-14832913.58</v>
      </c>
      <c r="I90">
        <v>80802.350000000006</v>
      </c>
      <c r="J90">
        <v>-7045503.1699999999</v>
      </c>
      <c r="K90">
        <v>80802.350000000006</v>
      </c>
      <c r="L90">
        <v>-67477670.129999995</v>
      </c>
      <c r="M90" t="s">
        <v>13</v>
      </c>
      <c r="N90" s="29">
        <v>0</v>
      </c>
      <c r="O90">
        <v>80802.350000000006</v>
      </c>
    </row>
    <row r="91" spans="1:15" x14ac:dyDescent="0.3">
      <c r="A91" t="s">
        <v>18</v>
      </c>
      <c r="B91" t="s">
        <v>9</v>
      </c>
      <c r="C91" t="s">
        <v>10</v>
      </c>
      <c r="D91" t="s">
        <v>11</v>
      </c>
      <c r="E91">
        <v>0</v>
      </c>
      <c r="F91" t="s">
        <v>232</v>
      </c>
      <c r="G91" s="29">
        <v>1047413.3</v>
      </c>
      <c r="H91">
        <v>-21860186.09</v>
      </c>
      <c r="I91">
        <v>1047413.3</v>
      </c>
      <c r="J91">
        <v>-1674568.44</v>
      </c>
      <c r="K91">
        <v>1047413.3</v>
      </c>
      <c r="L91">
        <v>-8832763.3800000008</v>
      </c>
      <c r="M91" t="s">
        <v>13</v>
      </c>
      <c r="N91" s="29">
        <v>0</v>
      </c>
      <c r="O91" t="s">
        <v>13</v>
      </c>
    </row>
    <row r="92" spans="1:15" x14ac:dyDescent="0.3">
      <c r="A92" t="s">
        <v>8</v>
      </c>
      <c r="B92" t="s">
        <v>9</v>
      </c>
      <c r="C92" t="s">
        <v>14</v>
      </c>
      <c r="D92" t="s">
        <v>11</v>
      </c>
      <c r="E92">
        <v>0</v>
      </c>
      <c r="F92" t="s">
        <v>213</v>
      </c>
      <c r="G92" s="29">
        <v>-15777.75</v>
      </c>
      <c r="H92" t="s">
        <v>13</v>
      </c>
      <c r="I92">
        <v>-15777.75</v>
      </c>
      <c r="J92" t="s">
        <v>13</v>
      </c>
      <c r="K92">
        <v>-15777.75</v>
      </c>
      <c r="L92" t="s">
        <v>13</v>
      </c>
      <c r="M92" t="s">
        <v>13</v>
      </c>
      <c r="N92" s="29">
        <v>0</v>
      </c>
      <c r="O92" t="s">
        <v>13</v>
      </c>
    </row>
    <row r="93" spans="1:15" x14ac:dyDescent="0.3">
      <c r="A93" t="s">
        <v>8</v>
      </c>
      <c r="B93" t="s">
        <v>9</v>
      </c>
      <c r="C93" t="s">
        <v>14</v>
      </c>
      <c r="D93" t="s">
        <v>11</v>
      </c>
      <c r="E93">
        <v>4</v>
      </c>
      <c r="F93" t="s">
        <v>63</v>
      </c>
      <c r="G93" s="29">
        <v>-58.19</v>
      </c>
      <c r="H93" t="s">
        <v>13</v>
      </c>
      <c r="I93">
        <v>-58.19</v>
      </c>
      <c r="J93" t="s">
        <v>13</v>
      </c>
      <c r="K93">
        <v>-58.19</v>
      </c>
      <c r="L93" t="s">
        <v>13</v>
      </c>
      <c r="M93" t="s">
        <v>13</v>
      </c>
      <c r="N93" s="29">
        <v>0</v>
      </c>
      <c r="O93" t="s">
        <v>13</v>
      </c>
    </row>
    <row r="94" spans="1:15" x14ac:dyDescent="0.3">
      <c r="A94" t="s">
        <v>8</v>
      </c>
      <c r="B94" t="s">
        <v>9</v>
      </c>
      <c r="C94" t="s">
        <v>10</v>
      </c>
      <c r="D94" t="s">
        <v>11</v>
      </c>
      <c r="E94">
        <v>4</v>
      </c>
      <c r="F94" t="s">
        <v>40</v>
      </c>
      <c r="G94" s="29">
        <v>1085966.29</v>
      </c>
      <c r="H94">
        <v>-55938450.329999998</v>
      </c>
      <c r="I94">
        <v>1085966.29</v>
      </c>
      <c r="J94">
        <v>-26570277.210000001</v>
      </c>
      <c r="K94">
        <v>1085966.29</v>
      </c>
      <c r="L94">
        <v>-254474360.66999999</v>
      </c>
      <c r="M94" t="s">
        <v>13</v>
      </c>
      <c r="N94" s="29">
        <v>0</v>
      </c>
      <c r="O94">
        <v>4343865.16</v>
      </c>
    </row>
    <row r="95" spans="1:15" x14ac:dyDescent="0.3">
      <c r="A95" t="s">
        <v>16</v>
      </c>
      <c r="B95" t="s">
        <v>9</v>
      </c>
      <c r="C95" t="s">
        <v>10</v>
      </c>
      <c r="D95" t="s">
        <v>11</v>
      </c>
      <c r="E95">
        <v>4</v>
      </c>
      <c r="F95" t="s">
        <v>82</v>
      </c>
      <c r="G95" s="29">
        <v>140.38999999999999</v>
      </c>
      <c r="H95" t="s">
        <v>13</v>
      </c>
      <c r="I95">
        <v>140.38999999999999</v>
      </c>
      <c r="J95" t="s">
        <v>13</v>
      </c>
      <c r="K95">
        <v>140.38999999999999</v>
      </c>
      <c r="L95" t="s">
        <v>13</v>
      </c>
      <c r="M95" t="s">
        <v>13</v>
      </c>
      <c r="N95" s="29">
        <v>0</v>
      </c>
      <c r="O95">
        <v>561.55999999999995</v>
      </c>
    </row>
    <row r="96" spans="1:15" x14ac:dyDescent="0.3">
      <c r="A96" t="s">
        <v>16</v>
      </c>
      <c r="B96" t="s">
        <v>9</v>
      </c>
      <c r="C96" t="s">
        <v>10</v>
      </c>
      <c r="D96" t="s">
        <v>11</v>
      </c>
      <c r="E96">
        <v>4</v>
      </c>
      <c r="F96" t="s">
        <v>347</v>
      </c>
      <c r="G96" s="29">
        <v>120.68</v>
      </c>
      <c r="H96">
        <v>-4947.93</v>
      </c>
      <c r="I96">
        <v>120.68</v>
      </c>
      <c r="J96">
        <v>-2222.87</v>
      </c>
      <c r="K96">
        <v>120.68</v>
      </c>
      <c r="L96">
        <v>-27714.68</v>
      </c>
      <c r="M96" t="s">
        <v>13</v>
      </c>
      <c r="N96" s="29">
        <v>120.68</v>
      </c>
      <c r="O96">
        <v>482.72</v>
      </c>
    </row>
    <row r="97" spans="1:15" x14ac:dyDescent="0.3">
      <c r="A97" t="s">
        <v>16</v>
      </c>
      <c r="B97" t="s">
        <v>9</v>
      </c>
      <c r="C97" t="s">
        <v>14</v>
      </c>
      <c r="D97" t="s">
        <v>11</v>
      </c>
      <c r="E97">
        <v>1</v>
      </c>
      <c r="F97" t="s">
        <v>263</v>
      </c>
      <c r="G97" s="29">
        <v>-291.66000000000003</v>
      </c>
      <c r="H97" t="s">
        <v>13</v>
      </c>
      <c r="I97">
        <v>-291.66000000000003</v>
      </c>
      <c r="J97" t="s">
        <v>13</v>
      </c>
      <c r="K97">
        <v>-291.66000000000003</v>
      </c>
      <c r="L97" t="s">
        <v>13</v>
      </c>
      <c r="M97" t="s">
        <v>13</v>
      </c>
      <c r="N97" s="29">
        <v>0</v>
      </c>
      <c r="O97" t="s">
        <v>13</v>
      </c>
    </row>
    <row r="98" spans="1:15" x14ac:dyDescent="0.3">
      <c r="A98" t="s">
        <v>8</v>
      </c>
      <c r="B98" t="s">
        <v>9</v>
      </c>
      <c r="C98" t="s">
        <v>10</v>
      </c>
      <c r="D98" t="s">
        <v>11</v>
      </c>
      <c r="E98">
        <v>0</v>
      </c>
      <c r="F98" t="s">
        <v>527</v>
      </c>
      <c r="G98" s="29">
        <v>44011.79</v>
      </c>
      <c r="H98">
        <v>8877886.6300000008</v>
      </c>
      <c r="I98">
        <v>44011.79</v>
      </c>
      <c r="J98">
        <v>4826117.2300000004</v>
      </c>
      <c r="K98">
        <v>44011.79</v>
      </c>
      <c r="L98">
        <v>79048915.840000004</v>
      </c>
      <c r="M98" t="s">
        <v>13</v>
      </c>
      <c r="N98" s="29">
        <v>0</v>
      </c>
      <c r="O98" t="s">
        <v>13</v>
      </c>
    </row>
    <row r="99" spans="1:15" x14ac:dyDescent="0.3">
      <c r="A99" t="s">
        <v>16</v>
      </c>
      <c r="B99" t="s">
        <v>9</v>
      </c>
      <c r="C99" t="s">
        <v>10</v>
      </c>
      <c r="D99" t="s">
        <v>11</v>
      </c>
      <c r="E99">
        <v>1</v>
      </c>
      <c r="F99" t="s">
        <v>393</v>
      </c>
      <c r="G99" s="29">
        <v>944.21</v>
      </c>
      <c r="H99">
        <v>-1411537.46</v>
      </c>
      <c r="I99">
        <v>944.21</v>
      </c>
      <c r="J99">
        <v>-108128.82</v>
      </c>
      <c r="K99">
        <v>944.21</v>
      </c>
      <c r="L99">
        <v>-570341.73</v>
      </c>
      <c r="M99" t="s">
        <v>13</v>
      </c>
      <c r="N99" s="29">
        <v>0</v>
      </c>
      <c r="O99">
        <v>944.21</v>
      </c>
    </row>
    <row r="100" spans="1:15" x14ac:dyDescent="0.3">
      <c r="A100" t="s">
        <v>16</v>
      </c>
      <c r="B100" t="s">
        <v>9</v>
      </c>
      <c r="C100" t="s">
        <v>10</v>
      </c>
      <c r="D100" t="s">
        <v>11</v>
      </c>
      <c r="E100">
        <v>2</v>
      </c>
      <c r="F100" t="s">
        <v>466</v>
      </c>
      <c r="G100" s="29">
        <v>149467.67000000001</v>
      </c>
      <c r="H100">
        <v>-10468770.75</v>
      </c>
      <c r="I100">
        <v>149467.67000000001</v>
      </c>
      <c r="J100">
        <v>-23341236.960000001</v>
      </c>
      <c r="K100">
        <v>149467.67000000001</v>
      </c>
      <c r="L100">
        <v>-93355702.099999994</v>
      </c>
      <c r="M100" t="s">
        <v>13</v>
      </c>
      <c r="N100" s="29">
        <v>0</v>
      </c>
      <c r="O100">
        <v>298935.34000000003</v>
      </c>
    </row>
    <row r="101" spans="1:15" x14ac:dyDescent="0.3">
      <c r="A101" t="s">
        <v>8</v>
      </c>
      <c r="B101" t="s">
        <v>9</v>
      </c>
      <c r="C101" t="s">
        <v>14</v>
      </c>
      <c r="D101" t="s">
        <v>11</v>
      </c>
      <c r="E101">
        <v>-4</v>
      </c>
      <c r="F101" t="s">
        <v>428</v>
      </c>
      <c r="G101" s="29">
        <v>-0.6</v>
      </c>
      <c r="H101" t="s">
        <v>13</v>
      </c>
      <c r="I101">
        <v>-0.6</v>
      </c>
      <c r="J101" t="s">
        <v>13</v>
      </c>
      <c r="K101">
        <v>-0.6</v>
      </c>
      <c r="L101" t="s">
        <v>13</v>
      </c>
      <c r="M101" t="s">
        <v>13</v>
      </c>
      <c r="N101" s="29">
        <v>0</v>
      </c>
      <c r="O101" t="s">
        <v>13</v>
      </c>
    </row>
    <row r="102" spans="1:15" x14ac:dyDescent="0.3">
      <c r="A102" t="s">
        <v>8</v>
      </c>
      <c r="B102" t="s">
        <v>9</v>
      </c>
      <c r="C102" t="s">
        <v>10</v>
      </c>
      <c r="D102" t="s">
        <v>11</v>
      </c>
      <c r="E102">
        <v>8</v>
      </c>
      <c r="F102" t="s">
        <v>79</v>
      </c>
      <c r="G102" s="29">
        <v>948771.86</v>
      </c>
      <c r="H102">
        <v>-197972.45</v>
      </c>
      <c r="I102">
        <v>948771.86</v>
      </c>
      <c r="J102">
        <v>-94102.1</v>
      </c>
      <c r="K102">
        <v>948771.86</v>
      </c>
      <c r="L102">
        <v>-900551.13</v>
      </c>
      <c r="M102" t="s">
        <v>13</v>
      </c>
      <c r="N102" s="29">
        <v>0</v>
      </c>
      <c r="O102">
        <v>7590174.8799999999</v>
      </c>
    </row>
    <row r="103" spans="1:15" x14ac:dyDescent="0.3">
      <c r="A103" t="s">
        <v>18</v>
      </c>
      <c r="B103" t="s">
        <v>9</v>
      </c>
      <c r="C103" t="s">
        <v>10</v>
      </c>
      <c r="D103" t="s">
        <v>11</v>
      </c>
      <c r="E103">
        <v>-1</v>
      </c>
      <c r="F103" t="s">
        <v>175</v>
      </c>
      <c r="G103" s="29">
        <v>247228.76</v>
      </c>
      <c r="H103">
        <v>-10375112.779999999</v>
      </c>
      <c r="I103">
        <v>247228.76</v>
      </c>
      <c r="J103">
        <v>-7054121.3099999996</v>
      </c>
      <c r="K103">
        <v>247228.76</v>
      </c>
      <c r="L103">
        <v>-126438509.45</v>
      </c>
      <c r="M103" t="s">
        <v>13</v>
      </c>
      <c r="N103" s="29">
        <v>0</v>
      </c>
      <c r="O103" t="s">
        <v>13</v>
      </c>
    </row>
    <row r="104" spans="1:15" x14ac:dyDescent="0.3">
      <c r="A104" t="s">
        <v>16</v>
      </c>
      <c r="B104" t="s">
        <v>9</v>
      </c>
      <c r="C104" t="s">
        <v>14</v>
      </c>
      <c r="D104" t="s">
        <v>11</v>
      </c>
      <c r="E104">
        <v>3</v>
      </c>
      <c r="F104" t="s">
        <v>278</v>
      </c>
      <c r="G104" s="29">
        <v>-33768.15</v>
      </c>
      <c r="H104" t="s">
        <v>13</v>
      </c>
      <c r="I104">
        <v>-33768.15</v>
      </c>
      <c r="J104" t="s">
        <v>13</v>
      </c>
      <c r="K104">
        <v>-33768.15</v>
      </c>
      <c r="L104" t="s">
        <v>13</v>
      </c>
      <c r="M104" t="s">
        <v>13</v>
      </c>
      <c r="N104" s="29">
        <v>0</v>
      </c>
      <c r="O104" t="s">
        <v>13</v>
      </c>
    </row>
    <row r="105" spans="1:15" x14ac:dyDescent="0.3">
      <c r="A105" t="s">
        <v>8</v>
      </c>
      <c r="B105" t="s">
        <v>9</v>
      </c>
      <c r="C105" t="s">
        <v>10</v>
      </c>
      <c r="D105" t="s">
        <v>11</v>
      </c>
      <c r="E105">
        <v>1</v>
      </c>
      <c r="F105" t="s">
        <v>252</v>
      </c>
      <c r="G105" s="29">
        <v>224307.73</v>
      </c>
      <c r="H105">
        <v>-20232956.18</v>
      </c>
      <c r="I105">
        <v>224307.73</v>
      </c>
      <c r="J105">
        <v>-3382210.15</v>
      </c>
      <c r="K105">
        <v>224307.73</v>
      </c>
      <c r="L105">
        <v>-37021100.450000003</v>
      </c>
      <c r="M105" t="s">
        <v>13</v>
      </c>
      <c r="N105" s="29">
        <v>0</v>
      </c>
      <c r="O105">
        <v>224307.73</v>
      </c>
    </row>
    <row r="106" spans="1:15" x14ac:dyDescent="0.3">
      <c r="A106" t="s">
        <v>16</v>
      </c>
      <c r="B106" t="s">
        <v>9</v>
      </c>
      <c r="C106" t="s">
        <v>14</v>
      </c>
      <c r="D106" t="s">
        <v>11</v>
      </c>
      <c r="E106">
        <v>9</v>
      </c>
      <c r="F106" t="s">
        <v>78</v>
      </c>
      <c r="G106" s="29">
        <v>-10883.74</v>
      </c>
      <c r="H106" t="s">
        <v>13</v>
      </c>
      <c r="I106">
        <v>-10883.74</v>
      </c>
      <c r="J106" t="s">
        <v>13</v>
      </c>
      <c r="K106">
        <v>-10883.74</v>
      </c>
      <c r="L106" t="s">
        <v>13</v>
      </c>
      <c r="M106" t="s">
        <v>13</v>
      </c>
      <c r="N106" s="29">
        <v>0</v>
      </c>
      <c r="O106" t="s">
        <v>13</v>
      </c>
    </row>
    <row r="107" spans="1:15" x14ac:dyDescent="0.3">
      <c r="A107" t="s">
        <v>8</v>
      </c>
      <c r="B107" t="s">
        <v>9</v>
      </c>
      <c r="C107" t="s">
        <v>14</v>
      </c>
      <c r="D107" t="s">
        <v>11</v>
      </c>
      <c r="E107">
        <v>-1</v>
      </c>
      <c r="F107" t="s">
        <v>508</v>
      </c>
      <c r="G107" s="29">
        <v>-1041.76</v>
      </c>
      <c r="H107" t="s">
        <v>13</v>
      </c>
      <c r="I107">
        <v>-1041.76</v>
      </c>
      <c r="J107" t="s">
        <v>13</v>
      </c>
      <c r="K107">
        <v>-1041.76</v>
      </c>
      <c r="L107" t="s">
        <v>13</v>
      </c>
      <c r="M107" t="s">
        <v>13</v>
      </c>
      <c r="N107" s="29">
        <v>0</v>
      </c>
      <c r="O107" t="s">
        <v>13</v>
      </c>
    </row>
    <row r="108" spans="1:15" x14ac:dyDescent="0.3">
      <c r="A108" t="s">
        <v>8</v>
      </c>
      <c r="B108" t="s">
        <v>9</v>
      </c>
      <c r="C108" t="s">
        <v>14</v>
      </c>
      <c r="D108" t="s">
        <v>11</v>
      </c>
      <c r="E108">
        <v>3</v>
      </c>
      <c r="F108" t="s">
        <v>224</v>
      </c>
      <c r="G108" s="29">
        <v>-15276.3</v>
      </c>
      <c r="H108" t="s">
        <v>13</v>
      </c>
      <c r="I108">
        <v>-15276.3</v>
      </c>
      <c r="J108" t="s">
        <v>13</v>
      </c>
      <c r="K108">
        <v>-15276.3</v>
      </c>
      <c r="L108" t="s">
        <v>13</v>
      </c>
      <c r="M108" t="s">
        <v>13</v>
      </c>
      <c r="N108" s="29">
        <v>0</v>
      </c>
      <c r="O108" t="s">
        <v>13</v>
      </c>
    </row>
    <row r="109" spans="1:15" x14ac:dyDescent="0.3">
      <c r="A109" t="s">
        <v>18</v>
      </c>
      <c r="B109" t="s">
        <v>9</v>
      </c>
      <c r="C109" t="s">
        <v>14</v>
      </c>
      <c r="D109" t="s">
        <v>11</v>
      </c>
      <c r="E109">
        <v>0</v>
      </c>
      <c r="F109" t="s">
        <v>193</v>
      </c>
      <c r="G109" s="29">
        <v>-1805.88</v>
      </c>
      <c r="H109" t="s">
        <v>13</v>
      </c>
      <c r="I109">
        <v>-1805.88</v>
      </c>
      <c r="J109" t="s">
        <v>13</v>
      </c>
      <c r="K109">
        <v>-1805.88</v>
      </c>
      <c r="L109" t="s">
        <v>13</v>
      </c>
      <c r="M109" t="s">
        <v>13</v>
      </c>
      <c r="N109" s="29">
        <v>0</v>
      </c>
      <c r="O109" t="s">
        <v>13</v>
      </c>
    </row>
    <row r="110" spans="1:15" x14ac:dyDescent="0.3">
      <c r="A110" t="s">
        <v>8</v>
      </c>
      <c r="B110" t="s">
        <v>9</v>
      </c>
      <c r="C110" t="s">
        <v>10</v>
      </c>
      <c r="D110" t="s">
        <v>11</v>
      </c>
      <c r="E110">
        <v>2</v>
      </c>
      <c r="F110" t="s">
        <v>345</v>
      </c>
      <c r="G110" s="29">
        <v>556035.72</v>
      </c>
      <c r="H110">
        <v>-14036405.029999999</v>
      </c>
      <c r="I110">
        <v>556035.72</v>
      </c>
      <c r="J110">
        <v>-6667168.6299999999</v>
      </c>
      <c r="K110">
        <v>556035.72</v>
      </c>
      <c r="L110">
        <v>-63854205.280000001</v>
      </c>
      <c r="M110" t="s">
        <v>13</v>
      </c>
      <c r="N110" s="29">
        <v>0</v>
      </c>
      <c r="O110">
        <v>1112071.44</v>
      </c>
    </row>
    <row r="111" spans="1:15" x14ac:dyDescent="0.3">
      <c r="A111" t="s">
        <v>8</v>
      </c>
      <c r="B111" t="s">
        <v>9</v>
      </c>
      <c r="C111" t="s">
        <v>10</v>
      </c>
      <c r="D111" t="s">
        <v>11</v>
      </c>
      <c r="E111">
        <v>1</v>
      </c>
      <c r="F111" t="s">
        <v>286</v>
      </c>
      <c r="G111" s="29">
        <v>472736.64</v>
      </c>
      <c r="H111">
        <v>-6509075.4299999997</v>
      </c>
      <c r="I111">
        <v>472736.64</v>
      </c>
      <c r="J111">
        <v>-2924225.58</v>
      </c>
      <c r="K111">
        <v>472736.64</v>
      </c>
      <c r="L111">
        <v>-36459093.579999998</v>
      </c>
      <c r="M111" t="s">
        <v>13</v>
      </c>
      <c r="N111" s="29">
        <v>0</v>
      </c>
      <c r="O111">
        <v>472736.64</v>
      </c>
    </row>
    <row r="112" spans="1:15" x14ac:dyDescent="0.3">
      <c r="A112" t="s">
        <v>8</v>
      </c>
      <c r="B112" t="s">
        <v>9</v>
      </c>
      <c r="C112" t="s">
        <v>14</v>
      </c>
      <c r="D112" t="s">
        <v>11</v>
      </c>
      <c r="E112">
        <v>3</v>
      </c>
      <c r="F112" t="s">
        <v>454</v>
      </c>
      <c r="G112" s="29">
        <v>-1741.07</v>
      </c>
      <c r="H112" t="s">
        <v>13</v>
      </c>
      <c r="I112">
        <v>-1741.07</v>
      </c>
      <c r="J112" t="s">
        <v>13</v>
      </c>
      <c r="K112">
        <v>-1741.07</v>
      </c>
      <c r="L112" t="s">
        <v>13</v>
      </c>
      <c r="M112" t="s">
        <v>13</v>
      </c>
      <c r="N112" s="29">
        <v>0</v>
      </c>
      <c r="O112" t="s">
        <v>13</v>
      </c>
    </row>
    <row r="113" spans="1:15" x14ac:dyDescent="0.3">
      <c r="A113" t="s">
        <v>8</v>
      </c>
      <c r="B113" t="s">
        <v>9</v>
      </c>
      <c r="C113" t="s">
        <v>10</v>
      </c>
      <c r="D113" t="s">
        <v>11</v>
      </c>
      <c r="E113">
        <v>-1</v>
      </c>
      <c r="F113" t="s">
        <v>554</v>
      </c>
      <c r="G113" s="29">
        <v>13.11</v>
      </c>
      <c r="H113" t="s">
        <v>13</v>
      </c>
      <c r="I113">
        <v>13.11</v>
      </c>
      <c r="J113" t="s">
        <v>13</v>
      </c>
      <c r="K113">
        <v>13.11</v>
      </c>
      <c r="L113" t="s">
        <v>13</v>
      </c>
      <c r="M113" t="s">
        <v>13</v>
      </c>
      <c r="N113" s="29">
        <v>0</v>
      </c>
      <c r="O113" t="s">
        <v>13</v>
      </c>
    </row>
    <row r="114" spans="1:15" x14ac:dyDescent="0.3">
      <c r="A114" t="s">
        <v>8</v>
      </c>
      <c r="B114" t="s">
        <v>9</v>
      </c>
      <c r="C114" t="s">
        <v>14</v>
      </c>
      <c r="D114" t="s">
        <v>11</v>
      </c>
      <c r="E114">
        <v>2</v>
      </c>
      <c r="F114" t="s">
        <v>202</v>
      </c>
      <c r="G114" s="29">
        <v>-2305.4899999999998</v>
      </c>
      <c r="H114" t="s">
        <v>13</v>
      </c>
      <c r="I114">
        <v>-2305.4899999999998</v>
      </c>
      <c r="J114" t="s">
        <v>13</v>
      </c>
      <c r="K114">
        <v>-2305.4899999999998</v>
      </c>
      <c r="L114" t="s">
        <v>13</v>
      </c>
      <c r="M114" t="s">
        <v>13</v>
      </c>
      <c r="N114" s="29">
        <v>-52.5</v>
      </c>
      <c r="O114" t="s">
        <v>13</v>
      </c>
    </row>
    <row r="115" spans="1:15" x14ac:dyDescent="0.3">
      <c r="A115" t="s">
        <v>16</v>
      </c>
      <c r="B115" t="s">
        <v>9</v>
      </c>
      <c r="C115" t="s">
        <v>14</v>
      </c>
      <c r="D115" t="s">
        <v>11</v>
      </c>
      <c r="E115">
        <v>-1</v>
      </c>
      <c r="F115" t="s">
        <v>147</v>
      </c>
      <c r="G115" s="29">
        <v>-25315.31</v>
      </c>
      <c r="H115" t="s">
        <v>13</v>
      </c>
      <c r="I115">
        <v>-25315.31</v>
      </c>
      <c r="J115" t="s">
        <v>13</v>
      </c>
      <c r="K115">
        <v>-25315.31</v>
      </c>
      <c r="L115" t="s">
        <v>13</v>
      </c>
      <c r="M115" t="s">
        <v>13</v>
      </c>
      <c r="N115" s="29">
        <v>0</v>
      </c>
      <c r="O115" t="s">
        <v>13</v>
      </c>
    </row>
    <row r="116" spans="1:15" x14ac:dyDescent="0.3">
      <c r="A116" t="s">
        <v>18</v>
      </c>
      <c r="B116" t="s">
        <v>9</v>
      </c>
      <c r="C116" t="s">
        <v>10</v>
      </c>
      <c r="D116" t="s">
        <v>11</v>
      </c>
      <c r="E116">
        <v>2</v>
      </c>
      <c r="F116" t="s">
        <v>38</v>
      </c>
      <c r="G116" s="29">
        <v>205302.51</v>
      </c>
      <c r="H116">
        <v>-15702670.859999999</v>
      </c>
      <c r="I116">
        <v>205302.51</v>
      </c>
      <c r="J116">
        <v>-7054481.2599999998</v>
      </c>
      <c r="K116">
        <v>205302.51</v>
      </c>
      <c r="L116">
        <v>-87954909.689999998</v>
      </c>
      <c r="M116" t="s">
        <v>13</v>
      </c>
      <c r="N116" s="29">
        <v>0</v>
      </c>
      <c r="O116">
        <v>410605.02</v>
      </c>
    </row>
    <row r="117" spans="1:15" x14ac:dyDescent="0.3">
      <c r="A117" t="s">
        <v>16</v>
      </c>
      <c r="B117" t="s">
        <v>9</v>
      </c>
      <c r="C117" t="s">
        <v>10</v>
      </c>
      <c r="D117" t="s">
        <v>11</v>
      </c>
      <c r="E117">
        <v>9</v>
      </c>
      <c r="F117" t="s">
        <v>427</v>
      </c>
      <c r="G117" s="29">
        <v>65762.789999999994</v>
      </c>
      <c r="H117">
        <v>-2.87</v>
      </c>
      <c r="I117">
        <v>65762.789999999994</v>
      </c>
      <c r="J117">
        <v>-15.41</v>
      </c>
      <c r="K117">
        <v>65762.789999999994</v>
      </c>
      <c r="L117" t="s">
        <v>13</v>
      </c>
      <c r="M117" t="s">
        <v>13</v>
      </c>
      <c r="N117" s="29">
        <v>0</v>
      </c>
      <c r="O117">
        <v>591865.11</v>
      </c>
    </row>
    <row r="118" spans="1:15" x14ac:dyDescent="0.3">
      <c r="A118" t="s">
        <v>8</v>
      </c>
      <c r="B118" t="s">
        <v>9</v>
      </c>
      <c r="C118" t="s">
        <v>14</v>
      </c>
      <c r="D118" t="s">
        <v>11</v>
      </c>
      <c r="E118">
        <v>0</v>
      </c>
      <c r="F118" t="s">
        <v>506</v>
      </c>
      <c r="G118" s="29">
        <v>-1517.87</v>
      </c>
      <c r="H118" t="s">
        <v>13</v>
      </c>
      <c r="I118">
        <v>-1517.87</v>
      </c>
      <c r="J118" t="s">
        <v>13</v>
      </c>
      <c r="K118">
        <v>-1517.87</v>
      </c>
      <c r="L118" t="s">
        <v>13</v>
      </c>
      <c r="M118" t="s">
        <v>13</v>
      </c>
      <c r="N118" s="29">
        <v>0</v>
      </c>
      <c r="O118" t="s">
        <v>13</v>
      </c>
    </row>
    <row r="119" spans="1:15" x14ac:dyDescent="0.3">
      <c r="A119" t="s">
        <v>16</v>
      </c>
      <c r="B119" t="s">
        <v>9</v>
      </c>
      <c r="C119" t="s">
        <v>14</v>
      </c>
      <c r="D119" t="s">
        <v>11</v>
      </c>
      <c r="E119">
        <v>4</v>
      </c>
      <c r="F119" t="s">
        <v>303</v>
      </c>
      <c r="G119" s="29">
        <v>-3887.56</v>
      </c>
      <c r="H119" t="s">
        <v>13</v>
      </c>
      <c r="I119">
        <v>-3887.56</v>
      </c>
      <c r="J119" t="s">
        <v>13</v>
      </c>
      <c r="K119">
        <v>-3887.56</v>
      </c>
      <c r="L119" t="s">
        <v>13</v>
      </c>
      <c r="M119" t="s">
        <v>13</v>
      </c>
      <c r="N119" s="29">
        <v>0</v>
      </c>
      <c r="O119" t="s">
        <v>13</v>
      </c>
    </row>
    <row r="120" spans="1:15" x14ac:dyDescent="0.3">
      <c r="A120" t="s">
        <v>8</v>
      </c>
      <c r="B120" t="s">
        <v>9</v>
      </c>
      <c r="C120" t="s">
        <v>10</v>
      </c>
      <c r="D120" t="s">
        <v>11</v>
      </c>
      <c r="E120">
        <v>0</v>
      </c>
      <c r="F120" t="s">
        <v>524</v>
      </c>
      <c r="G120" s="29">
        <v>19738.43</v>
      </c>
      <c r="H120">
        <v>-167986500.49000001</v>
      </c>
      <c r="I120">
        <v>19738.43</v>
      </c>
      <c r="J120">
        <v>-6236486.2800000003</v>
      </c>
      <c r="K120">
        <v>19738.43</v>
      </c>
      <c r="L120">
        <v>-52154740.890000001</v>
      </c>
      <c r="M120">
        <v>0</v>
      </c>
      <c r="N120" s="29">
        <v>0</v>
      </c>
      <c r="O120" t="s">
        <v>13</v>
      </c>
    </row>
    <row r="121" spans="1:15" x14ac:dyDescent="0.3">
      <c r="A121" t="s">
        <v>8</v>
      </c>
      <c r="B121" t="s">
        <v>9</v>
      </c>
      <c r="C121" t="s">
        <v>14</v>
      </c>
      <c r="D121" t="s">
        <v>11</v>
      </c>
      <c r="E121">
        <v>-1</v>
      </c>
      <c r="F121" t="s">
        <v>103</v>
      </c>
      <c r="G121" s="29">
        <v>-12438.42</v>
      </c>
      <c r="H121" t="s">
        <v>13</v>
      </c>
      <c r="I121">
        <v>-12438.42</v>
      </c>
      <c r="J121" t="s">
        <v>13</v>
      </c>
      <c r="K121">
        <v>-12438.42</v>
      </c>
      <c r="L121" t="s">
        <v>13</v>
      </c>
      <c r="M121" t="s">
        <v>13</v>
      </c>
      <c r="N121" s="29">
        <v>0</v>
      </c>
      <c r="O121" t="s">
        <v>13</v>
      </c>
    </row>
    <row r="122" spans="1:15" x14ac:dyDescent="0.3">
      <c r="A122" t="s">
        <v>8</v>
      </c>
      <c r="B122" t="s">
        <v>9</v>
      </c>
      <c r="C122" t="s">
        <v>10</v>
      </c>
      <c r="D122" t="s">
        <v>11</v>
      </c>
      <c r="E122">
        <v>0</v>
      </c>
      <c r="F122" t="s">
        <v>369</v>
      </c>
      <c r="G122" s="29">
        <v>257062.53</v>
      </c>
      <c r="H122" t="s">
        <v>13</v>
      </c>
      <c r="I122">
        <v>257062.53</v>
      </c>
      <c r="J122" t="s">
        <v>13</v>
      </c>
      <c r="K122">
        <v>257062.53</v>
      </c>
      <c r="L122" t="s">
        <v>13</v>
      </c>
      <c r="M122" t="s">
        <v>13</v>
      </c>
      <c r="N122" s="29">
        <v>0</v>
      </c>
      <c r="O122" t="s">
        <v>13</v>
      </c>
    </row>
    <row r="123" spans="1:15" x14ac:dyDescent="0.3">
      <c r="A123" t="s">
        <v>8</v>
      </c>
      <c r="B123" t="s">
        <v>9</v>
      </c>
      <c r="C123" t="s">
        <v>10</v>
      </c>
      <c r="D123" t="s">
        <v>11</v>
      </c>
      <c r="E123">
        <v>9</v>
      </c>
      <c r="F123" t="s">
        <v>37</v>
      </c>
      <c r="G123" s="29">
        <v>335491.34999999998</v>
      </c>
      <c r="H123">
        <v>-4.79</v>
      </c>
      <c r="I123">
        <v>335491.34999999998</v>
      </c>
      <c r="J123">
        <v>-25.74</v>
      </c>
      <c r="K123">
        <v>335491.34999999998</v>
      </c>
      <c r="L123" t="s">
        <v>13</v>
      </c>
      <c r="M123" t="s">
        <v>13</v>
      </c>
      <c r="N123" s="29">
        <v>0</v>
      </c>
      <c r="O123">
        <v>3019422.15</v>
      </c>
    </row>
    <row r="124" spans="1:15" x14ac:dyDescent="0.3">
      <c r="A124" t="s">
        <v>8</v>
      </c>
      <c r="B124" t="s">
        <v>9</v>
      </c>
      <c r="C124" t="s">
        <v>14</v>
      </c>
      <c r="D124" t="s">
        <v>11</v>
      </c>
      <c r="E124">
        <v>1</v>
      </c>
      <c r="F124" t="s">
        <v>301</v>
      </c>
      <c r="G124" s="29">
        <v>-943.99</v>
      </c>
      <c r="H124" t="s">
        <v>13</v>
      </c>
      <c r="I124">
        <v>-943.99</v>
      </c>
      <c r="J124" t="s">
        <v>13</v>
      </c>
      <c r="K124">
        <v>-943.99</v>
      </c>
      <c r="L124" t="s">
        <v>13</v>
      </c>
      <c r="M124" t="s">
        <v>13</v>
      </c>
      <c r="N124" s="29">
        <v>0</v>
      </c>
      <c r="O124" t="s">
        <v>13</v>
      </c>
    </row>
    <row r="125" spans="1:15" x14ac:dyDescent="0.3">
      <c r="A125" t="s">
        <v>8</v>
      </c>
      <c r="B125" t="s">
        <v>9</v>
      </c>
      <c r="C125" t="s">
        <v>10</v>
      </c>
      <c r="D125" t="s">
        <v>11</v>
      </c>
      <c r="E125">
        <v>4</v>
      </c>
      <c r="F125" t="s">
        <v>42</v>
      </c>
      <c r="G125" s="29">
        <v>18889117.09</v>
      </c>
      <c r="H125">
        <v>-1103214787.03</v>
      </c>
      <c r="I125">
        <v>18889117.09</v>
      </c>
      <c r="J125">
        <v>-155016595.97999999</v>
      </c>
      <c r="K125">
        <v>18889117.09</v>
      </c>
      <c r="L125">
        <v>-8579106866.2200003</v>
      </c>
      <c r="M125" t="s">
        <v>13</v>
      </c>
      <c r="N125" s="29">
        <v>207.6</v>
      </c>
      <c r="O125">
        <v>75556468.359999999</v>
      </c>
    </row>
    <row r="126" spans="1:15" x14ac:dyDescent="0.3">
      <c r="A126" t="s">
        <v>8</v>
      </c>
      <c r="B126" t="s">
        <v>9</v>
      </c>
      <c r="C126" t="s">
        <v>14</v>
      </c>
      <c r="D126" t="s">
        <v>11</v>
      </c>
      <c r="E126">
        <v>12</v>
      </c>
      <c r="F126" t="s">
        <v>428</v>
      </c>
      <c r="G126" s="29">
        <v>-307.62</v>
      </c>
      <c r="H126" t="s">
        <v>13</v>
      </c>
      <c r="I126">
        <v>-307.62</v>
      </c>
      <c r="J126" t="s">
        <v>13</v>
      </c>
      <c r="K126">
        <v>-307.62</v>
      </c>
      <c r="L126" t="s">
        <v>13</v>
      </c>
      <c r="M126" t="s">
        <v>13</v>
      </c>
      <c r="N126" s="29">
        <v>0</v>
      </c>
      <c r="O126" t="s">
        <v>13</v>
      </c>
    </row>
    <row r="127" spans="1:15" x14ac:dyDescent="0.3">
      <c r="A127" t="s">
        <v>18</v>
      </c>
      <c r="B127" t="s">
        <v>9</v>
      </c>
      <c r="C127" t="s">
        <v>10</v>
      </c>
      <c r="D127" t="s">
        <v>11</v>
      </c>
      <c r="E127">
        <v>6</v>
      </c>
      <c r="F127" t="s">
        <v>190</v>
      </c>
      <c r="G127" s="29">
        <v>8005.27</v>
      </c>
      <c r="H127">
        <v>-386223.46</v>
      </c>
      <c r="I127">
        <v>8005.27</v>
      </c>
      <c r="J127">
        <v>-714220.56</v>
      </c>
      <c r="K127">
        <v>8005.27</v>
      </c>
      <c r="L127">
        <v>-4935526.91</v>
      </c>
      <c r="M127" t="s">
        <v>13</v>
      </c>
      <c r="N127" s="29">
        <v>0</v>
      </c>
      <c r="O127">
        <v>48031.62</v>
      </c>
    </row>
    <row r="128" spans="1:15" x14ac:dyDescent="0.3">
      <c r="A128" t="s">
        <v>8</v>
      </c>
      <c r="B128" t="s">
        <v>9</v>
      </c>
      <c r="C128" t="s">
        <v>14</v>
      </c>
      <c r="D128" t="s">
        <v>11</v>
      </c>
      <c r="E128">
        <v>-1</v>
      </c>
      <c r="F128" t="s">
        <v>362</v>
      </c>
      <c r="G128" s="29">
        <v>-8798.59</v>
      </c>
      <c r="H128" t="s">
        <v>13</v>
      </c>
      <c r="I128">
        <v>-8798.59</v>
      </c>
      <c r="J128" t="s">
        <v>13</v>
      </c>
      <c r="K128">
        <v>-8798.59</v>
      </c>
      <c r="L128" t="s">
        <v>13</v>
      </c>
      <c r="M128" t="s">
        <v>13</v>
      </c>
      <c r="N128" s="29">
        <v>0</v>
      </c>
      <c r="O128" t="s">
        <v>13</v>
      </c>
    </row>
    <row r="129" spans="1:15" x14ac:dyDescent="0.3">
      <c r="A129" t="s">
        <v>18</v>
      </c>
      <c r="B129" t="s">
        <v>9</v>
      </c>
      <c r="C129" t="s">
        <v>14</v>
      </c>
      <c r="D129" t="s">
        <v>11</v>
      </c>
      <c r="E129">
        <v>-1</v>
      </c>
      <c r="F129" t="s">
        <v>406</v>
      </c>
      <c r="G129" s="29">
        <v>-40573.46</v>
      </c>
      <c r="H129" t="s">
        <v>13</v>
      </c>
      <c r="I129">
        <v>-40573.46</v>
      </c>
      <c r="J129" t="s">
        <v>13</v>
      </c>
      <c r="K129">
        <v>-40573.46</v>
      </c>
      <c r="L129" t="s">
        <v>13</v>
      </c>
      <c r="M129" t="s">
        <v>13</v>
      </c>
      <c r="N129" s="29">
        <v>0</v>
      </c>
      <c r="O129" t="s">
        <v>13</v>
      </c>
    </row>
    <row r="130" spans="1:15" x14ac:dyDescent="0.3">
      <c r="A130" t="s">
        <v>8</v>
      </c>
      <c r="B130" t="s">
        <v>9</v>
      </c>
      <c r="C130" t="s">
        <v>10</v>
      </c>
      <c r="D130" t="s">
        <v>11</v>
      </c>
      <c r="E130">
        <v>4</v>
      </c>
      <c r="F130" t="s">
        <v>481</v>
      </c>
      <c r="G130" s="29">
        <v>1357586.67</v>
      </c>
      <c r="H130">
        <v>-64245400.140000001</v>
      </c>
      <c r="I130">
        <v>1357586.67</v>
      </c>
      <c r="J130">
        <v>-58144446.049999997</v>
      </c>
      <c r="K130">
        <v>1357586.67</v>
      </c>
      <c r="L130">
        <v>-300404774.74000001</v>
      </c>
      <c r="M130" t="s">
        <v>13</v>
      </c>
      <c r="N130" s="29">
        <v>351.08</v>
      </c>
      <c r="O130">
        <v>5430346.6799999997</v>
      </c>
    </row>
    <row r="131" spans="1:15" x14ac:dyDescent="0.3">
      <c r="A131" t="s">
        <v>8</v>
      </c>
      <c r="B131" t="s">
        <v>9</v>
      </c>
      <c r="C131" t="s">
        <v>10</v>
      </c>
      <c r="D131" t="s">
        <v>11</v>
      </c>
      <c r="E131">
        <v>2</v>
      </c>
      <c r="F131" t="s">
        <v>252</v>
      </c>
      <c r="G131" s="29">
        <v>269146.87</v>
      </c>
      <c r="H131">
        <v>-10909635.77</v>
      </c>
      <c r="I131">
        <v>269146.87</v>
      </c>
      <c r="J131">
        <v>-1823692.02</v>
      </c>
      <c r="K131">
        <v>269146.87</v>
      </c>
      <c r="L131">
        <v>-19961824.57</v>
      </c>
      <c r="M131" t="s">
        <v>13</v>
      </c>
      <c r="N131" s="29">
        <v>0</v>
      </c>
      <c r="O131">
        <v>538293.74</v>
      </c>
    </row>
    <row r="132" spans="1:15" x14ac:dyDescent="0.3">
      <c r="A132" t="s">
        <v>8</v>
      </c>
      <c r="B132" t="s">
        <v>9</v>
      </c>
      <c r="C132" t="s">
        <v>14</v>
      </c>
      <c r="D132" t="s">
        <v>11</v>
      </c>
      <c r="E132">
        <v>10</v>
      </c>
      <c r="F132" t="s">
        <v>122</v>
      </c>
      <c r="G132" s="29">
        <v>-960.86</v>
      </c>
      <c r="H132" t="s">
        <v>13</v>
      </c>
      <c r="I132">
        <v>-960.86</v>
      </c>
      <c r="J132" t="s">
        <v>13</v>
      </c>
      <c r="K132">
        <v>-960.86</v>
      </c>
      <c r="L132" t="s">
        <v>13</v>
      </c>
      <c r="M132" t="s">
        <v>13</v>
      </c>
      <c r="N132" s="29">
        <v>0</v>
      </c>
      <c r="O132" t="s">
        <v>13</v>
      </c>
    </row>
    <row r="133" spans="1:15" x14ac:dyDescent="0.3">
      <c r="A133" t="s">
        <v>18</v>
      </c>
      <c r="B133" t="s">
        <v>9</v>
      </c>
      <c r="C133" t="s">
        <v>14</v>
      </c>
      <c r="D133" t="s">
        <v>11</v>
      </c>
      <c r="E133">
        <v>-1</v>
      </c>
      <c r="F133" t="s">
        <v>241</v>
      </c>
      <c r="G133" s="29">
        <v>-76250.75</v>
      </c>
      <c r="H133" t="s">
        <v>13</v>
      </c>
      <c r="I133">
        <v>-76250.75</v>
      </c>
      <c r="J133" t="s">
        <v>13</v>
      </c>
      <c r="K133">
        <v>-76250.75</v>
      </c>
      <c r="L133" t="s">
        <v>13</v>
      </c>
      <c r="M133" t="s">
        <v>13</v>
      </c>
      <c r="N133" s="29">
        <v>0</v>
      </c>
      <c r="O133" t="s">
        <v>13</v>
      </c>
    </row>
    <row r="134" spans="1:15" x14ac:dyDescent="0.3">
      <c r="A134" t="s">
        <v>8</v>
      </c>
      <c r="B134" t="s">
        <v>9</v>
      </c>
      <c r="C134" t="s">
        <v>10</v>
      </c>
      <c r="D134" t="s">
        <v>11</v>
      </c>
      <c r="E134">
        <v>10</v>
      </c>
      <c r="F134" t="s">
        <v>315</v>
      </c>
      <c r="G134" s="29">
        <v>1001215.56</v>
      </c>
      <c r="H134" t="s">
        <v>13</v>
      </c>
      <c r="I134">
        <v>1001215.56</v>
      </c>
      <c r="J134" t="s">
        <v>13</v>
      </c>
      <c r="K134">
        <v>1001215.56</v>
      </c>
      <c r="L134" t="s">
        <v>13</v>
      </c>
      <c r="M134" t="s">
        <v>13</v>
      </c>
      <c r="N134" s="29">
        <v>0</v>
      </c>
      <c r="O134">
        <v>10012155.6</v>
      </c>
    </row>
    <row r="135" spans="1:15" x14ac:dyDescent="0.3">
      <c r="A135" t="s">
        <v>8</v>
      </c>
      <c r="B135" t="s">
        <v>9</v>
      </c>
      <c r="C135" t="s">
        <v>14</v>
      </c>
      <c r="D135" t="s">
        <v>11</v>
      </c>
      <c r="E135">
        <v>2</v>
      </c>
      <c r="F135" t="s">
        <v>212</v>
      </c>
      <c r="G135" s="29">
        <v>-368.92</v>
      </c>
      <c r="H135" t="s">
        <v>13</v>
      </c>
      <c r="I135">
        <v>-368.92</v>
      </c>
      <c r="J135" t="s">
        <v>13</v>
      </c>
      <c r="K135">
        <v>-368.92</v>
      </c>
      <c r="L135" t="s">
        <v>13</v>
      </c>
      <c r="M135" t="s">
        <v>13</v>
      </c>
      <c r="N135" s="29">
        <v>0</v>
      </c>
      <c r="O135" t="s">
        <v>13</v>
      </c>
    </row>
    <row r="136" spans="1:15" x14ac:dyDescent="0.3">
      <c r="A136" t="s">
        <v>18</v>
      </c>
      <c r="B136" t="s">
        <v>9</v>
      </c>
      <c r="C136" t="s">
        <v>14</v>
      </c>
      <c r="D136" t="s">
        <v>11</v>
      </c>
      <c r="E136">
        <v>4</v>
      </c>
      <c r="F136" t="s">
        <v>49</v>
      </c>
      <c r="G136" s="29">
        <v>-18032.93</v>
      </c>
      <c r="H136" t="s">
        <v>13</v>
      </c>
      <c r="I136">
        <v>-18032.93</v>
      </c>
      <c r="J136" t="s">
        <v>13</v>
      </c>
      <c r="K136">
        <v>-18032.93</v>
      </c>
      <c r="L136" t="s">
        <v>13</v>
      </c>
      <c r="M136" t="s">
        <v>13</v>
      </c>
      <c r="N136" s="29">
        <v>0</v>
      </c>
      <c r="O136" t="s">
        <v>13</v>
      </c>
    </row>
    <row r="137" spans="1:15" x14ac:dyDescent="0.3">
      <c r="A137" t="s">
        <v>8</v>
      </c>
      <c r="B137" t="s">
        <v>9</v>
      </c>
      <c r="C137" t="s">
        <v>14</v>
      </c>
      <c r="D137" t="s">
        <v>11</v>
      </c>
      <c r="E137">
        <v>1</v>
      </c>
      <c r="F137" t="s">
        <v>221</v>
      </c>
      <c r="G137" s="29">
        <v>-1283.8599999999999</v>
      </c>
      <c r="H137" t="s">
        <v>13</v>
      </c>
      <c r="I137">
        <v>-1283.8599999999999</v>
      </c>
      <c r="J137" t="s">
        <v>13</v>
      </c>
      <c r="K137">
        <v>-1283.8599999999999</v>
      </c>
      <c r="L137" t="s">
        <v>13</v>
      </c>
      <c r="M137" t="s">
        <v>13</v>
      </c>
      <c r="N137" s="29">
        <v>0</v>
      </c>
      <c r="O137" t="s">
        <v>13</v>
      </c>
    </row>
    <row r="138" spans="1:15" x14ac:dyDescent="0.3">
      <c r="A138" t="s">
        <v>18</v>
      </c>
      <c r="B138" t="s">
        <v>9</v>
      </c>
      <c r="C138" t="s">
        <v>10</v>
      </c>
      <c r="D138" t="s">
        <v>11</v>
      </c>
      <c r="E138">
        <v>3</v>
      </c>
      <c r="F138" t="s">
        <v>154</v>
      </c>
      <c r="G138" s="29">
        <v>42111.28</v>
      </c>
      <c r="H138">
        <v>-50403606.710000001</v>
      </c>
      <c r="I138">
        <v>42111.28</v>
      </c>
      <c r="J138">
        <v>-3861096.54</v>
      </c>
      <c r="K138">
        <v>42111.28</v>
      </c>
      <c r="L138">
        <v>-20365935.120000001</v>
      </c>
      <c r="M138" t="s">
        <v>13</v>
      </c>
      <c r="N138" s="29">
        <v>0</v>
      </c>
      <c r="O138">
        <v>126333.84</v>
      </c>
    </row>
    <row r="139" spans="1:15" x14ac:dyDescent="0.3">
      <c r="A139" t="s">
        <v>16</v>
      </c>
      <c r="B139" t="s">
        <v>9</v>
      </c>
      <c r="C139" t="s">
        <v>10</v>
      </c>
      <c r="D139" t="s">
        <v>11</v>
      </c>
      <c r="E139">
        <v>-1</v>
      </c>
      <c r="F139" t="s">
        <v>98</v>
      </c>
      <c r="G139" s="29">
        <v>0.04</v>
      </c>
      <c r="H139">
        <v>-62.5</v>
      </c>
      <c r="I139">
        <v>0.04</v>
      </c>
      <c r="J139">
        <v>-14.79</v>
      </c>
      <c r="K139">
        <v>0.04</v>
      </c>
      <c r="L139">
        <v>-203.35</v>
      </c>
      <c r="M139" t="s">
        <v>13</v>
      </c>
      <c r="N139" s="29">
        <v>0</v>
      </c>
      <c r="O139" t="s">
        <v>13</v>
      </c>
    </row>
    <row r="140" spans="1:15" x14ac:dyDescent="0.3">
      <c r="A140" t="s">
        <v>16</v>
      </c>
      <c r="B140" t="s">
        <v>9</v>
      </c>
      <c r="C140" t="s">
        <v>14</v>
      </c>
      <c r="D140" t="s">
        <v>11</v>
      </c>
      <c r="E140">
        <v>-1</v>
      </c>
      <c r="F140" t="s">
        <v>492</v>
      </c>
      <c r="G140" s="29">
        <v>-687.91</v>
      </c>
      <c r="H140" t="s">
        <v>13</v>
      </c>
      <c r="I140">
        <v>-687.91</v>
      </c>
      <c r="J140" t="s">
        <v>13</v>
      </c>
      <c r="K140">
        <v>-687.91</v>
      </c>
      <c r="L140" t="s">
        <v>13</v>
      </c>
      <c r="M140" t="s">
        <v>13</v>
      </c>
      <c r="N140" s="29">
        <v>0</v>
      </c>
      <c r="O140" t="s">
        <v>13</v>
      </c>
    </row>
    <row r="141" spans="1:15" x14ac:dyDescent="0.3">
      <c r="A141" t="s">
        <v>8</v>
      </c>
      <c r="B141" t="s">
        <v>9</v>
      </c>
      <c r="C141" t="s">
        <v>10</v>
      </c>
      <c r="D141" t="s">
        <v>11</v>
      </c>
      <c r="E141">
        <v>3</v>
      </c>
      <c r="F141" t="s">
        <v>262</v>
      </c>
      <c r="G141" s="29">
        <v>80273.06</v>
      </c>
      <c r="H141">
        <v>-4052623.4</v>
      </c>
      <c r="I141">
        <v>80273.06</v>
      </c>
      <c r="J141">
        <v>-677450.39</v>
      </c>
      <c r="K141">
        <v>80273.06</v>
      </c>
      <c r="L141">
        <v>-7415257.3899999997</v>
      </c>
      <c r="M141" t="s">
        <v>13</v>
      </c>
      <c r="N141" s="29">
        <v>0</v>
      </c>
      <c r="O141">
        <v>240819.18</v>
      </c>
    </row>
    <row r="142" spans="1:15" x14ac:dyDescent="0.3">
      <c r="A142" t="s">
        <v>8</v>
      </c>
      <c r="B142" t="s">
        <v>9</v>
      </c>
      <c r="C142" t="s">
        <v>10</v>
      </c>
      <c r="D142" t="s">
        <v>11</v>
      </c>
      <c r="E142">
        <v>5</v>
      </c>
      <c r="F142" t="s">
        <v>391</v>
      </c>
      <c r="G142" s="29" t="s">
        <v>13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  <c r="M142" t="s">
        <v>13</v>
      </c>
      <c r="N142" s="29">
        <v>0</v>
      </c>
      <c r="O142" t="s">
        <v>13</v>
      </c>
    </row>
    <row r="143" spans="1:15" x14ac:dyDescent="0.3">
      <c r="A143" t="s">
        <v>16</v>
      </c>
      <c r="B143" t="s">
        <v>9</v>
      </c>
      <c r="C143" t="s">
        <v>14</v>
      </c>
      <c r="D143" t="s">
        <v>11</v>
      </c>
      <c r="E143">
        <v>4</v>
      </c>
      <c r="F143" t="s">
        <v>110</v>
      </c>
      <c r="G143" s="29">
        <v>-14237.06</v>
      </c>
      <c r="H143" t="s">
        <v>13</v>
      </c>
      <c r="I143">
        <v>-14237.06</v>
      </c>
      <c r="J143" t="s">
        <v>13</v>
      </c>
      <c r="K143">
        <v>-14237.06</v>
      </c>
      <c r="L143" t="s">
        <v>13</v>
      </c>
      <c r="M143" t="s">
        <v>13</v>
      </c>
      <c r="N143" s="29">
        <v>0</v>
      </c>
      <c r="O143" t="s">
        <v>13</v>
      </c>
    </row>
    <row r="144" spans="1:15" x14ac:dyDescent="0.3">
      <c r="A144" t="s">
        <v>8</v>
      </c>
      <c r="B144" t="s">
        <v>9</v>
      </c>
      <c r="C144" t="s">
        <v>10</v>
      </c>
      <c r="D144" t="s">
        <v>11</v>
      </c>
      <c r="E144">
        <v>2</v>
      </c>
      <c r="F144" t="s">
        <v>206</v>
      </c>
      <c r="G144" s="29">
        <v>296858.09999999998</v>
      </c>
      <c r="H144">
        <v>-3268746.16</v>
      </c>
      <c r="I144">
        <v>296858.09999999998</v>
      </c>
      <c r="J144">
        <v>-546415</v>
      </c>
      <c r="K144">
        <v>296858.09999999998</v>
      </c>
      <c r="L144">
        <v>-5980964.4900000002</v>
      </c>
      <c r="M144" t="s">
        <v>13</v>
      </c>
      <c r="N144" s="29">
        <v>0</v>
      </c>
      <c r="O144">
        <v>593716.19999999995</v>
      </c>
    </row>
    <row r="145" spans="1:15" x14ac:dyDescent="0.3">
      <c r="A145" t="s">
        <v>18</v>
      </c>
      <c r="B145" t="s">
        <v>9</v>
      </c>
      <c r="C145" t="s">
        <v>10</v>
      </c>
      <c r="D145" t="s">
        <v>11</v>
      </c>
      <c r="E145">
        <v>2</v>
      </c>
      <c r="F145" t="s">
        <v>58</v>
      </c>
      <c r="G145" s="29">
        <v>8251.35</v>
      </c>
      <c r="H145">
        <v>-446073.11</v>
      </c>
      <c r="I145">
        <v>8251.35</v>
      </c>
      <c r="J145">
        <v>-74567.11</v>
      </c>
      <c r="K145">
        <v>8251.35</v>
      </c>
      <c r="L145">
        <v>-816198.94</v>
      </c>
      <c r="M145" t="s">
        <v>13</v>
      </c>
      <c r="N145" s="29">
        <v>0</v>
      </c>
      <c r="O145">
        <v>16502.7</v>
      </c>
    </row>
    <row r="146" spans="1:15" x14ac:dyDescent="0.3">
      <c r="A146" t="s">
        <v>18</v>
      </c>
      <c r="B146" t="s">
        <v>9</v>
      </c>
      <c r="C146" t="s">
        <v>10</v>
      </c>
      <c r="D146" t="s">
        <v>11</v>
      </c>
      <c r="E146">
        <v>2</v>
      </c>
      <c r="F146" t="s">
        <v>184</v>
      </c>
      <c r="G146" s="29">
        <v>1464092.7</v>
      </c>
      <c r="H146">
        <v>-29553231.469999999</v>
      </c>
      <c r="I146">
        <v>1464092.7</v>
      </c>
      <c r="J146">
        <v>-26746759.59</v>
      </c>
      <c r="K146">
        <v>1464092.7</v>
      </c>
      <c r="L146">
        <v>-138187820.81</v>
      </c>
      <c r="M146" t="s">
        <v>13</v>
      </c>
      <c r="N146" s="29">
        <v>0</v>
      </c>
      <c r="O146">
        <v>2928185.4</v>
      </c>
    </row>
    <row r="147" spans="1:15" x14ac:dyDescent="0.3">
      <c r="A147" t="s">
        <v>18</v>
      </c>
      <c r="B147" t="s">
        <v>9</v>
      </c>
      <c r="C147" t="s">
        <v>14</v>
      </c>
      <c r="D147" t="s">
        <v>11</v>
      </c>
      <c r="E147">
        <v>3</v>
      </c>
      <c r="F147" t="s">
        <v>297</v>
      </c>
      <c r="G147" s="29">
        <v>-80473.509999999995</v>
      </c>
      <c r="H147" t="s">
        <v>13</v>
      </c>
      <c r="I147">
        <v>-80473.509999999995</v>
      </c>
      <c r="J147" t="s">
        <v>13</v>
      </c>
      <c r="K147">
        <v>-80473.509999999995</v>
      </c>
      <c r="L147" t="s">
        <v>13</v>
      </c>
      <c r="M147" t="s">
        <v>13</v>
      </c>
      <c r="N147" s="29">
        <v>0</v>
      </c>
      <c r="O147" t="s">
        <v>13</v>
      </c>
    </row>
    <row r="148" spans="1:15" x14ac:dyDescent="0.3">
      <c r="A148" t="s">
        <v>8</v>
      </c>
      <c r="B148" t="s">
        <v>9</v>
      </c>
      <c r="C148" t="s">
        <v>10</v>
      </c>
      <c r="D148" t="s">
        <v>11</v>
      </c>
      <c r="E148">
        <v>8</v>
      </c>
      <c r="F148" t="s">
        <v>336</v>
      </c>
      <c r="G148" s="29">
        <v>139530.76</v>
      </c>
      <c r="H148">
        <v>-2.0299999999999998</v>
      </c>
      <c r="I148">
        <v>139530.76</v>
      </c>
      <c r="J148">
        <v>-10.9</v>
      </c>
      <c r="K148">
        <v>139530.76</v>
      </c>
      <c r="L148" t="s">
        <v>13</v>
      </c>
      <c r="M148" t="s">
        <v>13</v>
      </c>
      <c r="N148" s="29">
        <v>0</v>
      </c>
      <c r="O148">
        <v>1116246.08</v>
      </c>
    </row>
    <row r="149" spans="1:15" x14ac:dyDescent="0.3">
      <c r="A149" t="s">
        <v>16</v>
      </c>
      <c r="B149" t="s">
        <v>9</v>
      </c>
      <c r="C149" t="s">
        <v>14</v>
      </c>
      <c r="D149" t="s">
        <v>11</v>
      </c>
      <c r="E149">
        <v>16</v>
      </c>
      <c r="F149" t="s">
        <v>42</v>
      </c>
      <c r="G149" s="29">
        <v>-13443.42</v>
      </c>
      <c r="H149" t="s">
        <v>13</v>
      </c>
      <c r="I149">
        <v>-13443.42</v>
      </c>
      <c r="J149" t="s">
        <v>13</v>
      </c>
      <c r="K149">
        <v>-13443.42</v>
      </c>
      <c r="L149" t="s">
        <v>13</v>
      </c>
      <c r="M149" t="s">
        <v>13</v>
      </c>
      <c r="N149" s="29">
        <v>-13443.42</v>
      </c>
      <c r="O149" t="s">
        <v>13</v>
      </c>
    </row>
    <row r="150" spans="1:15" x14ac:dyDescent="0.3">
      <c r="A150" t="s">
        <v>8</v>
      </c>
      <c r="B150" t="s">
        <v>9</v>
      </c>
      <c r="C150" t="s">
        <v>14</v>
      </c>
      <c r="D150" t="s">
        <v>11</v>
      </c>
      <c r="E150">
        <v>0</v>
      </c>
      <c r="F150" t="s">
        <v>148</v>
      </c>
      <c r="G150" s="29">
        <v>-76.040000000000006</v>
      </c>
      <c r="H150" t="s">
        <v>13</v>
      </c>
      <c r="I150">
        <v>-76.040000000000006</v>
      </c>
      <c r="J150" t="s">
        <v>13</v>
      </c>
      <c r="K150">
        <v>-76.040000000000006</v>
      </c>
      <c r="L150" t="s">
        <v>13</v>
      </c>
      <c r="M150">
        <v>0</v>
      </c>
      <c r="N150" s="29">
        <v>0</v>
      </c>
      <c r="O150" t="s">
        <v>13</v>
      </c>
    </row>
    <row r="151" spans="1:15" x14ac:dyDescent="0.3">
      <c r="A151" t="s">
        <v>16</v>
      </c>
      <c r="B151" t="s">
        <v>9</v>
      </c>
      <c r="C151" t="s">
        <v>10</v>
      </c>
      <c r="D151" t="s">
        <v>11</v>
      </c>
      <c r="E151">
        <v>5</v>
      </c>
      <c r="F151" t="s">
        <v>104</v>
      </c>
      <c r="G151" s="29">
        <v>44.22</v>
      </c>
      <c r="H151">
        <v>-275523.11</v>
      </c>
      <c r="I151">
        <v>44.22</v>
      </c>
      <c r="J151">
        <v>-21106.06</v>
      </c>
      <c r="K151">
        <v>44.22</v>
      </c>
      <c r="L151">
        <v>-111327.07</v>
      </c>
      <c r="M151" t="s">
        <v>13</v>
      </c>
      <c r="N151" s="29">
        <v>0</v>
      </c>
      <c r="O151">
        <v>221.1</v>
      </c>
    </row>
    <row r="152" spans="1:15" x14ac:dyDescent="0.3">
      <c r="A152" t="s">
        <v>16</v>
      </c>
      <c r="B152" t="s">
        <v>9</v>
      </c>
      <c r="C152" t="s">
        <v>10</v>
      </c>
      <c r="D152" t="s">
        <v>11</v>
      </c>
      <c r="E152">
        <v>-1</v>
      </c>
      <c r="F152" t="s">
        <v>436</v>
      </c>
      <c r="G152" s="29">
        <v>130.44999999999999</v>
      </c>
      <c r="H152">
        <v>-35561</v>
      </c>
      <c r="I152">
        <v>130.44999999999999</v>
      </c>
      <c r="J152">
        <v>-10428.459999999999</v>
      </c>
      <c r="K152">
        <v>130.44999999999999</v>
      </c>
      <c r="L152">
        <v>-50878.79</v>
      </c>
      <c r="M152">
        <v>1</v>
      </c>
      <c r="N152" s="29">
        <v>1.78</v>
      </c>
      <c r="O152" t="s">
        <v>13</v>
      </c>
    </row>
    <row r="153" spans="1:15" x14ac:dyDescent="0.3">
      <c r="A153" t="s">
        <v>16</v>
      </c>
      <c r="B153" t="s">
        <v>9</v>
      </c>
      <c r="C153" t="s">
        <v>10</v>
      </c>
      <c r="D153" t="s">
        <v>11</v>
      </c>
      <c r="E153">
        <v>3</v>
      </c>
      <c r="F153" t="s">
        <v>436</v>
      </c>
      <c r="G153" s="29">
        <v>427224.34</v>
      </c>
      <c r="H153">
        <v>-34086850.200000003</v>
      </c>
      <c r="I153">
        <v>427224.34</v>
      </c>
      <c r="J153">
        <v>-30849851.010000002</v>
      </c>
      <c r="K153">
        <v>427224.34</v>
      </c>
      <c r="L153">
        <v>-159386548.05000001</v>
      </c>
      <c r="M153" t="s">
        <v>13</v>
      </c>
      <c r="N153" s="29">
        <v>0</v>
      </c>
      <c r="O153">
        <v>1281673.02</v>
      </c>
    </row>
    <row r="154" spans="1:15" x14ac:dyDescent="0.3">
      <c r="A154" t="s">
        <v>16</v>
      </c>
      <c r="B154" t="s">
        <v>9</v>
      </c>
      <c r="C154" t="s">
        <v>14</v>
      </c>
      <c r="D154" t="s">
        <v>11</v>
      </c>
      <c r="E154">
        <v>7</v>
      </c>
      <c r="F154" t="s">
        <v>154</v>
      </c>
      <c r="G154" s="29">
        <v>-17478.7</v>
      </c>
      <c r="H154" t="s">
        <v>13</v>
      </c>
      <c r="I154">
        <v>-17478.7</v>
      </c>
      <c r="J154" t="s">
        <v>13</v>
      </c>
      <c r="K154">
        <v>-17478.7</v>
      </c>
      <c r="L154" t="s">
        <v>13</v>
      </c>
      <c r="M154" t="s">
        <v>13</v>
      </c>
      <c r="N154" s="29">
        <v>0</v>
      </c>
      <c r="O154" t="s">
        <v>13</v>
      </c>
    </row>
    <row r="155" spans="1:15" x14ac:dyDescent="0.3">
      <c r="A155" t="s">
        <v>8</v>
      </c>
      <c r="B155" t="s">
        <v>9</v>
      </c>
      <c r="C155" t="s">
        <v>10</v>
      </c>
      <c r="D155" t="s">
        <v>11</v>
      </c>
      <c r="E155">
        <v>0</v>
      </c>
      <c r="F155" t="s">
        <v>350</v>
      </c>
      <c r="G155" s="29">
        <v>19979626.93</v>
      </c>
      <c r="H155">
        <v>-227334370.05000001</v>
      </c>
      <c r="I155">
        <v>19979626.93</v>
      </c>
      <c r="J155">
        <v>-154566426.71000001</v>
      </c>
      <c r="K155">
        <v>19979626.93</v>
      </c>
      <c r="L155">
        <v>-2770458414.6599998</v>
      </c>
      <c r="M155" t="s">
        <v>13</v>
      </c>
      <c r="N155" s="29">
        <v>0</v>
      </c>
      <c r="O155" t="s">
        <v>13</v>
      </c>
    </row>
    <row r="156" spans="1:15" x14ac:dyDescent="0.3">
      <c r="A156" t="s">
        <v>16</v>
      </c>
      <c r="B156" t="s">
        <v>9</v>
      </c>
      <c r="C156" t="s">
        <v>10</v>
      </c>
      <c r="D156" t="s">
        <v>11</v>
      </c>
      <c r="E156">
        <v>3</v>
      </c>
      <c r="F156" t="s">
        <v>238</v>
      </c>
      <c r="G156" s="29">
        <v>374588.22</v>
      </c>
      <c r="H156">
        <v>-31135904.379999999</v>
      </c>
      <c r="I156">
        <v>374588.22</v>
      </c>
      <c r="J156">
        <v>-14789280.060000001</v>
      </c>
      <c r="K156">
        <v>374588.22</v>
      </c>
      <c r="L156">
        <v>-141642993.71000001</v>
      </c>
      <c r="M156" t="s">
        <v>13</v>
      </c>
      <c r="N156" s="29">
        <v>0</v>
      </c>
      <c r="O156">
        <v>1123764.6599999999</v>
      </c>
    </row>
    <row r="157" spans="1:15" x14ac:dyDescent="0.3">
      <c r="A157" t="s">
        <v>18</v>
      </c>
      <c r="B157" t="s">
        <v>9</v>
      </c>
      <c r="C157" t="s">
        <v>10</v>
      </c>
      <c r="D157" t="s">
        <v>11</v>
      </c>
      <c r="E157">
        <v>6</v>
      </c>
      <c r="F157" t="s">
        <v>15</v>
      </c>
      <c r="G157" s="29">
        <v>77732.67</v>
      </c>
      <c r="H157" t="s">
        <v>13</v>
      </c>
      <c r="I157">
        <v>77732.67</v>
      </c>
      <c r="J157" t="s">
        <v>13</v>
      </c>
      <c r="K157">
        <v>77732.67</v>
      </c>
      <c r="L157" t="s">
        <v>13</v>
      </c>
      <c r="M157" t="s">
        <v>13</v>
      </c>
      <c r="N157" s="29">
        <v>0</v>
      </c>
      <c r="O157">
        <v>466396.02</v>
      </c>
    </row>
    <row r="158" spans="1:15" x14ac:dyDescent="0.3">
      <c r="A158" t="s">
        <v>18</v>
      </c>
      <c r="B158" t="s">
        <v>9</v>
      </c>
      <c r="C158" t="s">
        <v>10</v>
      </c>
      <c r="D158" t="s">
        <v>11</v>
      </c>
      <c r="E158">
        <v>-4</v>
      </c>
      <c r="F158" t="s">
        <v>181</v>
      </c>
      <c r="G158" s="29">
        <v>433815.4</v>
      </c>
      <c r="H158">
        <v>-38045665.880000003</v>
      </c>
      <c r="I158">
        <v>433815.4</v>
      </c>
      <c r="J158">
        <v>-18071359.059999999</v>
      </c>
      <c r="K158">
        <v>433815.4</v>
      </c>
      <c r="L158">
        <v>-173076806.99000001</v>
      </c>
      <c r="M158" t="s">
        <v>13</v>
      </c>
      <c r="N158" s="29">
        <v>0</v>
      </c>
      <c r="O158" t="s">
        <v>13</v>
      </c>
    </row>
    <row r="159" spans="1:15" x14ac:dyDescent="0.3">
      <c r="A159" t="s">
        <v>8</v>
      </c>
      <c r="B159" t="s">
        <v>9</v>
      </c>
      <c r="C159" t="s">
        <v>10</v>
      </c>
      <c r="D159" t="s">
        <v>11</v>
      </c>
      <c r="E159">
        <v>-1</v>
      </c>
      <c r="F159" t="s">
        <v>30</v>
      </c>
      <c r="G159" s="29">
        <v>1007328.38</v>
      </c>
      <c r="H159">
        <v>-509879627.32999998</v>
      </c>
      <c r="I159">
        <v>1007328.38</v>
      </c>
      <c r="J159">
        <v>-36657382.490000002</v>
      </c>
      <c r="K159">
        <v>1007328.38</v>
      </c>
      <c r="L159">
        <v>-794995387.77999997</v>
      </c>
      <c r="M159" t="s">
        <v>13</v>
      </c>
      <c r="N159" s="29">
        <v>0</v>
      </c>
      <c r="O159" t="s">
        <v>13</v>
      </c>
    </row>
    <row r="160" spans="1:15" x14ac:dyDescent="0.3">
      <c r="A160" t="s">
        <v>8</v>
      </c>
      <c r="B160" t="s">
        <v>9</v>
      </c>
      <c r="C160" t="s">
        <v>10</v>
      </c>
      <c r="D160" t="s">
        <v>11</v>
      </c>
      <c r="E160">
        <v>-1</v>
      </c>
      <c r="F160" t="s">
        <v>174</v>
      </c>
      <c r="G160" s="29">
        <v>200614.65</v>
      </c>
      <c r="H160">
        <v>-6936045.9500000002</v>
      </c>
      <c r="I160">
        <v>200614.65</v>
      </c>
      <c r="J160">
        <v>-3294560.67</v>
      </c>
      <c r="K160">
        <v>200614.65</v>
      </c>
      <c r="L160">
        <v>-31553357.210000001</v>
      </c>
      <c r="M160">
        <v>0</v>
      </c>
      <c r="N160" s="29">
        <v>0</v>
      </c>
      <c r="O160" t="s">
        <v>13</v>
      </c>
    </row>
    <row r="161" spans="1:15" x14ac:dyDescent="0.3">
      <c r="A161" t="s">
        <v>16</v>
      </c>
      <c r="B161" t="s">
        <v>9</v>
      </c>
      <c r="C161" t="s">
        <v>10</v>
      </c>
      <c r="D161" t="s">
        <v>11</v>
      </c>
      <c r="E161">
        <v>5</v>
      </c>
      <c r="F161" t="s">
        <v>442</v>
      </c>
      <c r="G161" s="29">
        <v>61090.71</v>
      </c>
      <c r="H161" t="s">
        <v>13</v>
      </c>
      <c r="I161">
        <v>61090.71</v>
      </c>
      <c r="J161" t="s">
        <v>13</v>
      </c>
      <c r="K161">
        <v>61090.71</v>
      </c>
      <c r="L161" t="s">
        <v>13</v>
      </c>
      <c r="M161" t="s">
        <v>13</v>
      </c>
      <c r="N161" s="29">
        <v>0</v>
      </c>
      <c r="O161">
        <v>305453.55</v>
      </c>
    </row>
    <row r="162" spans="1:15" x14ac:dyDescent="0.3">
      <c r="A162" t="s">
        <v>8</v>
      </c>
      <c r="B162" t="s">
        <v>9</v>
      </c>
      <c r="C162" t="s">
        <v>10</v>
      </c>
      <c r="D162" t="s">
        <v>11</v>
      </c>
      <c r="E162">
        <v>0</v>
      </c>
      <c r="F162" t="s">
        <v>495</v>
      </c>
      <c r="G162" s="29">
        <v>65199.87</v>
      </c>
      <c r="H162">
        <v>-2843337.19</v>
      </c>
      <c r="I162">
        <v>65199.87</v>
      </c>
      <c r="J162">
        <v>-1277379.47</v>
      </c>
      <c r="K162">
        <v>65199.87</v>
      </c>
      <c r="L162">
        <v>-15926301.34</v>
      </c>
      <c r="M162" t="s">
        <v>13</v>
      </c>
      <c r="N162" s="29">
        <v>0</v>
      </c>
      <c r="O162" t="s">
        <v>13</v>
      </c>
    </row>
    <row r="163" spans="1:15" x14ac:dyDescent="0.3">
      <c r="A163" t="s">
        <v>16</v>
      </c>
      <c r="B163" t="s">
        <v>9</v>
      </c>
      <c r="C163" t="s">
        <v>10</v>
      </c>
      <c r="D163" t="s">
        <v>11</v>
      </c>
      <c r="E163">
        <v>0</v>
      </c>
      <c r="F163" t="s">
        <v>283</v>
      </c>
      <c r="G163" s="29">
        <v>15057.37</v>
      </c>
      <c r="H163">
        <v>-33739547.990000002</v>
      </c>
      <c r="I163">
        <v>15057.37</v>
      </c>
      <c r="J163">
        <v>-2584570.04</v>
      </c>
      <c r="K163">
        <v>15057.37</v>
      </c>
      <c r="L163">
        <v>-13632703.890000001</v>
      </c>
      <c r="M163" t="s">
        <v>13</v>
      </c>
      <c r="N163" s="29">
        <v>0</v>
      </c>
      <c r="O163" t="s">
        <v>13</v>
      </c>
    </row>
    <row r="164" spans="1:15" x14ac:dyDescent="0.3">
      <c r="A164" t="s">
        <v>8</v>
      </c>
      <c r="B164" t="s">
        <v>9</v>
      </c>
      <c r="C164" t="s">
        <v>14</v>
      </c>
      <c r="D164" t="s">
        <v>11</v>
      </c>
      <c r="E164">
        <v>6</v>
      </c>
      <c r="F164" t="s">
        <v>163</v>
      </c>
      <c r="G164" s="29">
        <v>-71.52</v>
      </c>
      <c r="H164" t="s">
        <v>13</v>
      </c>
      <c r="I164">
        <v>-71.52</v>
      </c>
      <c r="J164" t="s">
        <v>13</v>
      </c>
      <c r="K164">
        <v>-71.52</v>
      </c>
      <c r="L164" t="s">
        <v>13</v>
      </c>
      <c r="M164" t="s">
        <v>13</v>
      </c>
      <c r="N164" s="29">
        <v>0</v>
      </c>
      <c r="O164" t="s">
        <v>13</v>
      </c>
    </row>
    <row r="165" spans="1:15" x14ac:dyDescent="0.3">
      <c r="A165" t="s">
        <v>8</v>
      </c>
      <c r="B165" t="s">
        <v>9</v>
      </c>
      <c r="C165" t="s">
        <v>14</v>
      </c>
      <c r="D165" t="s">
        <v>11</v>
      </c>
      <c r="E165">
        <v>-4</v>
      </c>
      <c r="F165" t="s">
        <v>61</v>
      </c>
      <c r="G165" s="29">
        <v>-7.0000000000000007E-2</v>
      </c>
      <c r="H165" t="s">
        <v>13</v>
      </c>
      <c r="I165">
        <v>-7.0000000000000007E-2</v>
      </c>
      <c r="J165" t="s">
        <v>13</v>
      </c>
      <c r="K165">
        <v>-7.0000000000000007E-2</v>
      </c>
      <c r="L165" t="s">
        <v>13</v>
      </c>
      <c r="M165" t="s">
        <v>13</v>
      </c>
      <c r="N165" s="29">
        <v>0</v>
      </c>
      <c r="O165" t="s">
        <v>13</v>
      </c>
    </row>
    <row r="166" spans="1:15" x14ac:dyDescent="0.3">
      <c r="A166" t="s">
        <v>16</v>
      </c>
      <c r="B166" t="s">
        <v>9</v>
      </c>
      <c r="C166" t="s">
        <v>10</v>
      </c>
      <c r="D166" t="s">
        <v>11</v>
      </c>
      <c r="E166">
        <v>0</v>
      </c>
      <c r="F166" t="s">
        <v>70</v>
      </c>
      <c r="G166" s="29">
        <v>12133.43</v>
      </c>
      <c r="H166">
        <v>-1133976.01</v>
      </c>
      <c r="I166">
        <v>12133.43</v>
      </c>
      <c r="J166">
        <v>-538628.61</v>
      </c>
      <c r="K166">
        <v>12133.43</v>
      </c>
      <c r="L166">
        <v>-5158666.84</v>
      </c>
      <c r="M166" t="s">
        <v>13</v>
      </c>
      <c r="N166" s="29">
        <v>0</v>
      </c>
      <c r="O166" t="s">
        <v>13</v>
      </c>
    </row>
    <row r="167" spans="1:15" x14ac:dyDescent="0.3">
      <c r="A167" t="s">
        <v>8</v>
      </c>
      <c r="B167" t="s">
        <v>9</v>
      </c>
      <c r="C167" t="s">
        <v>10</v>
      </c>
      <c r="D167" t="s">
        <v>11</v>
      </c>
      <c r="E167">
        <v>0</v>
      </c>
      <c r="F167" t="s">
        <v>301</v>
      </c>
      <c r="G167" s="29">
        <v>1360146.62</v>
      </c>
      <c r="H167">
        <v>-82824222.840000004</v>
      </c>
      <c r="I167">
        <v>1360146.62</v>
      </c>
      <c r="J167">
        <v>-3074817.07</v>
      </c>
      <c r="K167">
        <v>1360146.62</v>
      </c>
      <c r="L167">
        <v>-25714441.920000002</v>
      </c>
      <c r="M167" t="s">
        <v>13</v>
      </c>
      <c r="N167" s="29">
        <v>0</v>
      </c>
      <c r="O167" t="s">
        <v>13</v>
      </c>
    </row>
    <row r="168" spans="1:15" x14ac:dyDescent="0.3">
      <c r="A168" t="s">
        <v>18</v>
      </c>
      <c r="B168" t="s">
        <v>9</v>
      </c>
      <c r="C168" t="s">
        <v>14</v>
      </c>
      <c r="D168" t="s">
        <v>11</v>
      </c>
      <c r="E168">
        <v>-1</v>
      </c>
      <c r="F168" t="s">
        <v>373</v>
      </c>
      <c r="G168" s="29">
        <v>-3553.38</v>
      </c>
      <c r="H168" t="s">
        <v>13</v>
      </c>
      <c r="I168">
        <v>-3553.38</v>
      </c>
      <c r="J168" t="s">
        <v>13</v>
      </c>
      <c r="K168">
        <v>-3553.38</v>
      </c>
      <c r="L168" t="s">
        <v>13</v>
      </c>
      <c r="M168" t="s">
        <v>13</v>
      </c>
      <c r="N168" s="29">
        <v>0</v>
      </c>
      <c r="O168" t="s">
        <v>13</v>
      </c>
    </row>
    <row r="169" spans="1:15" x14ac:dyDescent="0.3">
      <c r="A169" t="s">
        <v>8</v>
      </c>
      <c r="B169" t="s">
        <v>9</v>
      </c>
      <c r="C169" t="s">
        <v>14</v>
      </c>
      <c r="D169" t="s">
        <v>11</v>
      </c>
      <c r="E169">
        <v>6</v>
      </c>
      <c r="F169" t="s">
        <v>114</v>
      </c>
      <c r="G169" s="29">
        <v>-597.4</v>
      </c>
      <c r="H169" t="s">
        <v>13</v>
      </c>
      <c r="I169">
        <v>-597.4</v>
      </c>
      <c r="J169" t="s">
        <v>13</v>
      </c>
      <c r="K169">
        <v>-597.4</v>
      </c>
      <c r="L169" t="s">
        <v>13</v>
      </c>
      <c r="M169" t="s">
        <v>13</v>
      </c>
      <c r="N169" s="29">
        <v>0</v>
      </c>
      <c r="O169" t="s">
        <v>13</v>
      </c>
    </row>
    <row r="170" spans="1:15" x14ac:dyDescent="0.3">
      <c r="A170" t="s">
        <v>16</v>
      </c>
      <c r="B170" t="s">
        <v>9</v>
      </c>
      <c r="C170" t="s">
        <v>14</v>
      </c>
      <c r="D170" t="s">
        <v>11</v>
      </c>
      <c r="E170">
        <v>0</v>
      </c>
      <c r="F170" t="s">
        <v>295</v>
      </c>
      <c r="G170" s="29">
        <v>-112.6</v>
      </c>
      <c r="H170" t="s">
        <v>13</v>
      </c>
      <c r="I170">
        <v>-112.6</v>
      </c>
      <c r="J170" t="s">
        <v>13</v>
      </c>
      <c r="K170">
        <v>-112.6</v>
      </c>
      <c r="L170" t="s">
        <v>13</v>
      </c>
      <c r="M170" t="s">
        <v>13</v>
      </c>
      <c r="N170" s="29">
        <v>0</v>
      </c>
      <c r="O170" t="s">
        <v>13</v>
      </c>
    </row>
    <row r="171" spans="1:15" x14ac:dyDescent="0.3">
      <c r="A171" t="s">
        <v>8</v>
      </c>
      <c r="B171" t="s">
        <v>9</v>
      </c>
      <c r="C171" t="s">
        <v>10</v>
      </c>
      <c r="D171" t="s">
        <v>11</v>
      </c>
      <c r="E171">
        <v>12</v>
      </c>
      <c r="F171" t="s">
        <v>148</v>
      </c>
      <c r="G171" s="29">
        <v>429673.62</v>
      </c>
      <c r="H171">
        <v>-0.94</v>
      </c>
      <c r="I171">
        <v>429673.62</v>
      </c>
      <c r="J171">
        <v>-1.95</v>
      </c>
      <c r="K171">
        <v>429673.62</v>
      </c>
      <c r="L171" t="s">
        <v>13</v>
      </c>
      <c r="M171" t="s">
        <v>13</v>
      </c>
      <c r="N171" s="29">
        <v>0</v>
      </c>
      <c r="O171">
        <v>5156083.4399999985</v>
      </c>
    </row>
    <row r="172" spans="1:15" x14ac:dyDescent="0.3">
      <c r="A172" t="s">
        <v>16</v>
      </c>
      <c r="B172" t="s">
        <v>9</v>
      </c>
      <c r="C172" t="s">
        <v>14</v>
      </c>
      <c r="D172" t="s">
        <v>11</v>
      </c>
      <c r="E172">
        <v>3</v>
      </c>
      <c r="F172" t="s">
        <v>116</v>
      </c>
      <c r="G172" s="29">
        <v>-328186.45</v>
      </c>
      <c r="H172" t="s">
        <v>13</v>
      </c>
      <c r="I172">
        <v>-328186.45</v>
      </c>
      <c r="J172" t="s">
        <v>13</v>
      </c>
      <c r="K172">
        <v>-328186.45</v>
      </c>
      <c r="L172" t="s">
        <v>13</v>
      </c>
      <c r="M172" t="s">
        <v>13</v>
      </c>
      <c r="N172" s="29">
        <v>0</v>
      </c>
      <c r="O172" t="s">
        <v>13</v>
      </c>
    </row>
    <row r="173" spans="1:15" x14ac:dyDescent="0.3">
      <c r="A173" t="s">
        <v>16</v>
      </c>
      <c r="B173" t="s">
        <v>9</v>
      </c>
      <c r="C173" t="s">
        <v>10</v>
      </c>
      <c r="D173" t="s">
        <v>11</v>
      </c>
      <c r="E173">
        <v>2</v>
      </c>
      <c r="F173" t="s">
        <v>376</v>
      </c>
      <c r="G173" s="29">
        <v>27435.64</v>
      </c>
      <c r="H173">
        <v>-4691782.9000000004</v>
      </c>
      <c r="I173">
        <v>27435.64</v>
      </c>
      <c r="J173">
        <v>-568166.6</v>
      </c>
      <c r="K173">
        <v>27435.64</v>
      </c>
      <c r="L173">
        <v>-3019567.2</v>
      </c>
      <c r="M173" t="s">
        <v>13</v>
      </c>
      <c r="N173" s="29">
        <v>0</v>
      </c>
      <c r="O173">
        <v>54871.28</v>
      </c>
    </row>
    <row r="174" spans="1:15" x14ac:dyDescent="0.3">
      <c r="A174" t="s">
        <v>16</v>
      </c>
      <c r="B174" t="s">
        <v>9</v>
      </c>
      <c r="C174" t="s">
        <v>10</v>
      </c>
      <c r="D174" t="s">
        <v>11</v>
      </c>
      <c r="E174">
        <v>-1</v>
      </c>
      <c r="F174" t="s">
        <v>418</v>
      </c>
      <c r="G174" s="29">
        <v>155839.12</v>
      </c>
      <c r="H174">
        <v>4055119.36</v>
      </c>
      <c r="I174">
        <v>155839.12</v>
      </c>
      <c r="J174">
        <v>7498896.0899999999</v>
      </c>
      <c r="K174">
        <v>155839.12</v>
      </c>
      <c r="L174">
        <v>51820131.659999996</v>
      </c>
      <c r="M174" t="s">
        <v>13</v>
      </c>
      <c r="N174" s="29">
        <v>0</v>
      </c>
      <c r="O174" t="s">
        <v>13</v>
      </c>
    </row>
    <row r="175" spans="1:15" x14ac:dyDescent="0.3">
      <c r="A175" t="s">
        <v>8</v>
      </c>
      <c r="B175" t="s">
        <v>9</v>
      </c>
      <c r="C175" t="s">
        <v>10</v>
      </c>
      <c r="D175" t="s">
        <v>11</v>
      </c>
      <c r="E175">
        <v>3</v>
      </c>
      <c r="F175" t="s">
        <v>292</v>
      </c>
      <c r="G175" s="29" t="s">
        <v>13</v>
      </c>
      <c r="H175" t="s">
        <v>13</v>
      </c>
      <c r="I175" t="s">
        <v>13</v>
      </c>
      <c r="J175" t="s">
        <v>13</v>
      </c>
      <c r="K175" t="s">
        <v>13</v>
      </c>
      <c r="L175" t="s">
        <v>13</v>
      </c>
      <c r="M175" t="s">
        <v>13</v>
      </c>
      <c r="N175" s="29">
        <v>0</v>
      </c>
      <c r="O175" t="s">
        <v>13</v>
      </c>
    </row>
    <row r="176" spans="1:15" x14ac:dyDescent="0.3">
      <c r="A176" t="s">
        <v>8</v>
      </c>
      <c r="B176" t="s">
        <v>9</v>
      </c>
      <c r="C176" t="s">
        <v>10</v>
      </c>
      <c r="D176" t="s">
        <v>11</v>
      </c>
      <c r="E176">
        <v>2</v>
      </c>
      <c r="F176" t="s">
        <v>317</v>
      </c>
      <c r="G176" s="29">
        <v>350171.89</v>
      </c>
      <c r="H176">
        <v>-4077016.62</v>
      </c>
      <c r="I176">
        <v>350171.89</v>
      </c>
      <c r="J176">
        <v>-572875.88</v>
      </c>
      <c r="K176">
        <v>350171.89</v>
      </c>
      <c r="L176">
        <v>-31704761.190000001</v>
      </c>
      <c r="M176" t="s">
        <v>13</v>
      </c>
      <c r="N176" s="29">
        <v>0</v>
      </c>
      <c r="O176">
        <v>700343.78</v>
      </c>
    </row>
    <row r="177" spans="1:15" x14ac:dyDescent="0.3">
      <c r="A177" t="s">
        <v>16</v>
      </c>
      <c r="B177" t="s">
        <v>9</v>
      </c>
      <c r="C177" t="s">
        <v>14</v>
      </c>
      <c r="D177" t="s">
        <v>11</v>
      </c>
      <c r="E177">
        <v>0</v>
      </c>
      <c r="F177" t="s">
        <v>34</v>
      </c>
      <c r="G177" s="29">
        <v>-5161.47</v>
      </c>
      <c r="H177" t="s">
        <v>13</v>
      </c>
      <c r="I177">
        <v>-5161.47</v>
      </c>
      <c r="J177" t="s">
        <v>13</v>
      </c>
      <c r="K177">
        <v>-5161.47</v>
      </c>
      <c r="L177" t="s">
        <v>13</v>
      </c>
      <c r="M177" t="s">
        <v>13</v>
      </c>
      <c r="N177" s="29">
        <v>0</v>
      </c>
      <c r="O177" t="s">
        <v>13</v>
      </c>
    </row>
    <row r="178" spans="1:15" x14ac:dyDescent="0.3">
      <c r="A178" t="s">
        <v>8</v>
      </c>
      <c r="B178" t="s">
        <v>9</v>
      </c>
      <c r="C178" t="s">
        <v>14</v>
      </c>
      <c r="D178" t="s">
        <v>11</v>
      </c>
      <c r="E178">
        <v>5</v>
      </c>
      <c r="F178" t="s">
        <v>158</v>
      </c>
      <c r="G178" s="29">
        <v>-1923.52</v>
      </c>
      <c r="H178" t="s">
        <v>13</v>
      </c>
      <c r="I178">
        <v>-1923.52</v>
      </c>
      <c r="J178" t="s">
        <v>13</v>
      </c>
      <c r="K178">
        <v>-1923.52</v>
      </c>
      <c r="L178" t="s">
        <v>13</v>
      </c>
      <c r="M178" t="s">
        <v>13</v>
      </c>
      <c r="N178" s="29">
        <v>0</v>
      </c>
      <c r="O178" t="s">
        <v>13</v>
      </c>
    </row>
    <row r="179" spans="1:15" x14ac:dyDescent="0.3">
      <c r="A179" t="s">
        <v>8</v>
      </c>
      <c r="B179" t="s">
        <v>9</v>
      </c>
      <c r="C179" t="s">
        <v>10</v>
      </c>
      <c r="D179" t="s">
        <v>11</v>
      </c>
      <c r="E179">
        <v>0</v>
      </c>
      <c r="F179" t="s">
        <v>172</v>
      </c>
      <c r="G179" s="29">
        <v>14562.35</v>
      </c>
      <c r="H179">
        <v>-311038.46999999997</v>
      </c>
      <c r="I179">
        <v>14562.35</v>
      </c>
      <c r="J179">
        <v>-169082.92</v>
      </c>
      <c r="K179">
        <v>14562.35</v>
      </c>
      <c r="L179">
        <v>-2769487.87</v>
      </c>
      <c r="M179" t="s">
        <v>13</v>
      </c>
      <c r="N179" s="29">
        <v>0</v>
      </c>
      <c r="O179" t="s">
        <v>13</v>
      </c>
    </row>
    <row r="180" spans="1:15" x14ac:dyDescent="0.3">
      <c r="A180" t="s">
        <v>8</v>
      </c>
      <c r="B180" t="s">
        <v>9</v>
      </c>
      <c r="C180" t="s">
        <v>14</v>
      </c>
      <c r="D180" t="s">
        <v>11</v>
      </c>
      <c r="E180">
        <v>0</v>
      </c>
      <c r="F180" t="s">
        <v>176</v>
      </c>
      <c r="G180" s="29">
        <v>-0.33</v>
      </c>
      <c r="H180" t="s">
        <v>13</v>
      </c>
      <c r="I180">
        <v>-0.33</v>
      </c>
      <c r="J180" t="s">
        <v>13</v>
      </c>
      <c r="K180">
        <v>-0.33</v>
      </c>
      <c r="L180" t="s">
        <v>13</v>
      </c>
      <c r="M180">
        <v>1</v>
      </c>
      <c r="N180" s="29">
        <v>-0.05</v>
      </c>
      <c r="O180" t="s">
        <v>13</v>
      </c>
    </row>
    <row r="181" spans="1:15" x14ac:dyDescent="0.3">
      <c r="A181" t="s">
        <v>16</v>
      </c>
      <c r="B181" t="s">
        <v>9</v>
      </c>
      <c r="C181" t="s">
        <v>14</v>
      </c>
      <c r="D181" t="s">
        <v>11</v>
      </c>
      <c r="E181">
        <v>2</v>
      </c>
      <c r="F181" t="s">
        <v>102</v>
      </c>
      <c r="G181" s="29">
        <v>-45061.21</v>
      </c>
      <c r="H181" t="s">
        <v>13</v>
      </c>
      <c r="I181">
        <v>-45061.21</v>
      </c>
      <c r="J181" t="s">
        <v>13</v>
      </c>
      <c r="K181">
        <v>-45061.21</v>
      </c>
      <c r="L181" t="s">
        <v>13</v>
      </c>
      <c r="M181" t="s">
        <v>13</v>
      </c>
      <c r="N181" s="29">
        <v>0</v>
      </c>
      <c r="O181" t="s">
        <v>13</v>
      </c>
    </row>
    <row r="182" spans="1:15" x14ac:dyDescent="0.3">
      <c r="A182" t="s">
        <v>16</v>
      </c>
      <c r="B182" t="s">
        <v>9</v>
      </c>
      <c r="C182" t="s">
        <v>10</v>
      </c>
      <c r="D182" t="s">
        <v>11</v>
      </c>
      <c r="E182">
        <v>3</v>
      </c>
      <c r="F182" t="s">
        <v>72</v>
      </c>
      <c r="G182" s="29">
        <v>1547684.58</v>
      </c>
      <c r="H182">
        <v>-90355528</v>
      </c>
      <c r="I182">
        <v>1547684.58</v>
      </c>
      <c r="J182">
        <v>-40592544.810000002</v>
      </c>
      <c r="K182">
        <v>1547684.58</v>
      </c>
      <c r="L182">
        <v>-506105766.74000001</v>
      </c>
      <c r="M182" t="s">
        <v>13</v>
      </c>
      <c r="N182" s="29">
        <v>57.77</v>
      </c>
      <c r="O182">
        <v>4643053.74</v>
      </c>
    </row>
    <row r="183" spans="1:15" x14ac:dyDescent="0.3">
      <c r="A183" t="s">
        <v>8</v>
      </c>
      <c r="B183" t="s">
        <v>9</v>
      </c>
      <c r="C183" t="s">
        <v>14</v>
      </c>
      <c r="D183" t="s">
        <v>11</v>
      </c>
      <c r="E183">
        <v>3</v>
      </c>
      <c r="F183" t="s">
        <v>246</v>
      </c>
      <c r="G183" s="29">
        <v>-9283.39</v>
      </c>
      <c r="H183" t="s">
        <v>13</v>
      </c>
      <c r="I183">
        <v>-9283.39</v>
      </c>
      <c r="J183" t="s">
        <v>13</v>
      </c>
      <c r="K183">
        <v>-9283.39</v>
      </c>
      <c r="L183" t="s">
        <v>13</v>
      </c>
      <c r="M183" t="s">
        <v>13</v>
      </c>
      <c r="N183" s="29">
        <v>0</v>
      </c>
      <c r="O183" t="s">
        <v>13</v>
      </c>
    </row>
    <row r="184" spans="1:15" x14ac:dyDescent="0.3">
      <c r="A184" t="s">
        <v>8</v>
      </c>
      <c r="B184" t="s">
        <v>9</v>
      </c>
      <c r="C184" t="s">
        <v>14</v>
      </c>
      <c r="D184" t="s">
        <v>11</v>
      </c>
      <c r="E184">
        <v>1</v>
      </c>
      <c r="F184" t="s">
        <v>482</v>
      </c>
      <c r="G184" s="29">
        <v>-87.83</v>
      </c>
      <c r="H184" t="s">
        <v>13</v>
      </c>
      <c r="I184">
        <v>-87.83</v>
      </c>
      <c r="J184" t="s">
        <v>13</v>
      </c>
      <c r="K184">
        <v>-87.83</v>
      </c>
      <c r="L184" t="s">
        <v>13</v>
      </c>
      <c r="M184">
        <v>0</v>
      </c>
      <c r="N184" s="29">
        <v>0</v>
      </c>
      <c r="O184" t="s">
        <v>13</v>
      </c>
    </row>
    <row r="185" spans="1:15" x14ac:dyDescent="0.3">
      <c r="A185" t="s">
        <v>8</v>
      </c>
      <c r="B185" t="s">
        <v>9</v>
      </c>
      <c r="C185" t="s">
        <v>10</v>
      </c>
      <c r="D185" t="s">
        <v>11</v>
      </c>
      <c r="E185">
        <v>2</v>
      </c>
      <c r="F185" t="s">
        <v>114</v>
      </c>
      <c r="G185" s="29">
        <v>1364467.31</v>
      </c>
      <c r="H185">
        <v>-28309557.02</v>
      </c>
      <c r="I185">
        <v>1364467.31</v>
      </c>
      <c r="J185">
        <v>-13446789.98</v>
      </c>
      <c r="K185">
        <v>1364467.31</v>
      </c>
      <c r="L185">
        <v>-128785416.3</v>
      </c>
      <c r="M185" t="s">
        <v>13</v>
      </c>
      <c r="N185" s="29">
        <v>0</v>
      </c>
      <c r="O185">
        <v>2728934.62</v>
      </c>
    </row>
    <row r="186" spans="1:15" x14ac:dyDescent="0.3">
      <c r="A186" t="s">
        <v>8</v>
      </c>
      <c r="B186" t="s">
        <v>9</v>
      </c>
      <c r="C186" t="s">
        <v>14</v>
      </c>
      <c r="D186" t="s">
        <v>11</v>
      </c>
      <c r="E186">
        <v>0</v>
      </c>
      <c r="F186" t="s">
        <v>330</v>
      </c>
      <c r="G186" s="29">
        <v>-18477.759999999998</v>
      </c>
      <c r="H186" t="s">
        <v>13</v>
      </c>
      <c r="I186">
        <v>-18477.759999999998</v>
      </c>
      <c r="J186" t="s">
        <v>13</v>
      </c>
      <c r="K186">
        <v>-18477.759999999998</v>
      </c>
      <c r="L186" t="s">
        <v>13</v>
      </c>
      <c r="M186" t="s">
        <v>13</v>
      </c>
      <c r="N186" s="29">
        <v>0</v>
      </c>
      <c r="O186" t="s">
        <v>13</v>
      </c>
    </row>
    <row r="187" spans="1:15" x14ac:dyDescent="0.3">
      <c r="A187" t="s">
        <v>18</v>
      </c>
      <c r="B187" t="s">
        <v>9</v>
      </c>
      <c r="C187" t="s">
        <v>14</v>
      </c>
      <c r="D187" t="s">
        <v>11</v>
      </c>
      <c r="E187">
        <v>2</v>
      </c>
      <c r="F187" t="s">
        <v>19</v>
      </c>
      <c r="G187" s="29">
        <v>-17663.93</v>
      </c>
      <c r="H187" t="s">
        <v>13</v>
      </c>
      <c r="I187">
        <v>-17663.93</v>
      </c>
      <c r="J187" t="s">
        <v>13</v>
      </c>
      <c r="K187">
        <v>-17663.93</v>
      </c>
      <c r="L187" t="s">
        <v>13</v>
      </c>
      <c r="M187" t="s">
        <v>13</v>
      </c>
      <c r="N187" s="29">
        <v>0</v>
      </c>
      <c r="O187" t="s">
        <v>13</v>
      </c>
    </row>
    <row r="188" spans="1:15" x14ac:dyDescent="0.3">
      <c r="A188" t="s">
        <v>8</v>
      </c>
      <c r="B188" t="s">
        <v>9</v>
      </c>
      <c r="C188" t="s">
        <v>10</v>
      </c>
      <c r="D188" t="s">
        <v>11</v>
      </c>
      <c r="E188">
        <v>10</v>
      </c>
      <c r="F188" t="s">
        <v>105</v>
      </c>
      <c r="G188" s="29">
        <v>655311.71</v>
      </c>
      <c r="H188">
        <v>-6224665.8399999999</v>
      </c>
      <c r="I188">
        <v>655311.71</v>
      </c>
      <c r="J188">
        <v>-1040660.88</v>
      </c>
      <c r="K188">
        <v>655311.71</v>
      </c>
      <c r="L188">
        <v>-11389491.560000001</v>
      </c>
      <c r="M188" t="s">
        <v>13</v>
      </c>
      <c r="N188" s="29">
        <v>0</v>
      </c>
      <c r="O188">
        <v>6553117.0999999996</v>
      </c>
    </row>
    <row r="189" spans="1:15" x14ac:dyDescent="0.3">
      <c r="A189" t="s">
        <v>18</v>
      </c>
      <c r="B189" t="s">
        <v>9</v>
      </c>
      <c r="C189" t="s">
        <v>10</v>
      </c>
      <c r="D189" t="s">
        <v>11</v>
      </c>
      <c r="E189">
        <v>7</v>
      </c>
      <c r="F189" t="s">
        <v>48</v>
      </c>
      <c r="G189" s="29">
        <v>343340.57</v>
      </c>
      <c r="H189">
        <v>-25893441.390000001</v>
      </c>
      <c r="I189">
        <v>343340.57</v>
      </c>
      <c r="J189">
        <v>-9421595.5899999999</v>
      </c>
      <c r="K189">
        <v>343340.57</v>
      </c>
      <c r="L189">
        <v>-90502288.849999994</v>
      </c>
      <c r="M189" t="s">
        <v>13</v>
      </c>
      <c r="N189" s="29">
        <v>0</v>
      </c>
      <c r="O189">
        <v>2403383.9900000002</v>
      </c>
    </row>
    <row r="190" spans="1:15" x14ac:dyDescent="0.3">
      <c r="A190" t="s">
        <v>18</v>
      </c>
      <c r="B190" t="s">
        <v>9</v>
      </c>
      <c r="C190" t="s">
        <v>10</v>
      </c>
      <c r="D190" t="s">
        <v>11</v>
      </c>
      <c r="E190">
        <v>2</v>
      </c>
      <c r="F190" t="s">
        <v>82</v>
      </c>
      <c r="G190" s="29">
        <v>59509.94</v>
      </c>
      <c r="H190">
        <v>-4590982.6399999997</v>
      </c>
      <c r="I190">
        <v>59509.94</v>
      </c>
      <c r="J190">
        <v>-2180676.27</v>
      </c>
      <c r="K190">
        <v>59509.94</v>
      </c>
      <c r="L190">
        <v>-20885230.030000001</v>
      </c>
      <c r="M190" t="s">
        <v>13</v>
      </c>
      <c r="N190" s="29">
        <v>0</v>
      </c>
      <c r="O190">
        <v>119019.88</v>
      </c>
    </row>
    <row r="191" spans="1:15" x14ac:dyDescent="0.3">
      <c r="A191" t="s">
        <v>16</v>
      </c>
      <c r="B191" t="s">
        <v>9</v>
      </c>
      <c r="C191" t="s">
        <v>14</v>
      </c>
      <c r="D191" t="s">
        <v>11</v>
      </c>
      <c r="E191">
        <v>11</v>
      </c>
      <c r="F191" t="s">
        <v>127</v>
      </c>
      <c r="G191" s="29">
        <v>-32561.46</v>
      </c>
      <c r="H191" t="s">
        <v>13</v>
      </c>
      <c r="I191">
        <v>-32561.46</v>
      </c>
      <c r="J191" t="s">
        <v>13</v>
      </c>
      <c r="K191">
        <v>-32561.46</v>
      </c>
      <c r="L191" t="s">
        <v>13</v>
      </c>
      <c r="M191" t="s">
        <v>13</v>
      </c>
      <c r="N191" s="29">
        <v>0</v>
      </c>
      <c r="O191" t="s">
        <v>13</v>
      </c>
    </row>
    <row r="192" spans="1:15" x14ac:dyDescent="0.3">
      <c r="A192" t="s">
        <v>8</v>
      </c>
      <c r="B192" t="s">
        <v>9</v>
      </c>
      <c r="C192" t="s">
        <v>10</v>
      </c>
      <c r="D192" t="s">
        <v>11</v>
      </c>
      <c r="E192">
        <v>0</v>
      </c>
      <c r="F192" t="s">
        <v>19</v>
      </c>
      <c r="G192" s="29">
        <v>14140064.33</v>
      </c>
      <c r="H192">
        <v>-473587149.94999999</v>
      </c>
      <c r="I192">
        <v>14140064.33</v>
      </c>
      <c r="J192">
        <v>-224949721.31</v>
      </c>
      <c r="K192">
        <v>14140064.33</v>
      </c>
      <c r="L192">
        <v>-2154435627.1799998</v>
      </c>
      <c r="M192" t="s">
        <v>13</v>
      </c>
      <c r="N192" s="29">
        <v>0</v>
      </c>
      <c r="O192" t="s">
        <v>13</v>
      </c>
    </row>
    <row r="193" spans="1:15" x14ac:dyDescent="0.3">
      <c r="A193" t="s">
        <v>16</v>
      </c>
      <c r="B193" t="s">
        <v>9</v>
      </c>
      <c r="C193" t="s">
        <v>10</v>
      </c>
      <c r="D193" t="s">
        <v>11</v>
      </c>
      <c r="E193">
        <v>2</v>
      </c>
      <c r="F193" t="s">
        <v>31</v>
      </c>
      <c r="G193" s="29">
        <v>129759</v>
      </c>
      <c r="H193">
        <v>-13431392.4</v>
      </c>
      <c r="I193">
        <v>129759</v>
      </c>
      <c r="J193">
        <v>-6379793.5300000003</v>
      </c>
      <c r="K193">
        <v>129759</v>
      </c>
      <c r="L193">
        <v>-61101895.890000001</v>
      </c>
      <c r="M193" t="s">
        <v>13</v>
      </c>
      <c r="N193" s="29">
        <v>0</v>
      </c>
      <c r="O193">
        <v>259518</v>
      </c>
    </row>
    <row r="194" spans="1:15" x14ac:dyDescent="0.3">
      <c r="A194" t="s">
        <v>8</v>
      </c>
      <c r="B194" t="s">
        <v>9</v>
      </c>
      <c r="C194" t="s">
        <v>10</v>
      </c>
      <c r="D194" t="s">
        <v>11</v>
      </c>
      <c r="E194">
        <v>7</v>
      </c>
      <c r="F194" t="s">
        <v>79</v>
      </c>
      <c r="G194" s="29">
        <v>2184649.16</v>
      </c>
      <c r="H194">
        <v>-84581018.420000002</v>
      </c>
      <c r="I194">
        <v>2184649.16</v>
      </c>
      <c r="J194">
        <v>-40175268.039999999</v>
      </c>
      <c r="K194">
        <v>2184649.16</v>
      </c>
      <c r="L194">
        <v>-384774684.70999998</v>
      </c>
      <c r="M194" t="s">
        <v>13</v>
      </c>
      <c r="N194" s="29">
        <v>0</v>
      </c>
      <c r="O194">
        <v>15292544.119999999</v>
      </c>
    </row>
    <row r="195" spans="1:15" x14ac:dyDescent="0.3">
      <c r="A195" t="s">
        <v>8</v>
      </c>
      <c r="B195" t="s">
        <v>9</v>
      </c>
      <c r="C195" t="s">
        <v>10</v>
      </c>
      <c r="D195" t="s">
        <v>11</v>
      </c>
      <c r="E195">
        <v>2</v>
      </c>
      <c r="F195" t="s">
        <v>107</v>
      </c>
      <c r="G195" s="29">
        <v>64041.45</v>
      </c>
      <c r="H195">
        <v>-4494495.8899999997</v>
      </c>
      <c r="I195">
        <v>64041.45</v>
      </c>
      <c r="J195">
        <v>-751315.3</v>
      </c>
      <c r="K195">
        <v>64041.45</v>
      </c>
      <c r="L195">
        <v>-8223770.2800000003</v>
      </c>
      <c r="M195" t="s">
        <v>13</v>
      </c>
      <c r="N195" s="29">
        <v>0</v>
      </c>
      <c r="O195">
        <v>128082.9</v>
      </c>
    </row>
    <row r="196" spans="1:15" x14ac:dyDescent="0.3">
      <c r="A196" t="s">
        <v>16</v>
      </c>
      <c r="B196" t="s">
        <v>9</v>
      </c>
      <c r="C196" t="s">
        <v>14</v>
      </c>
      <c r="D196" t="s">
        <v>11</v>
      </c>
      <c r="E196">
        <v>-1</v>
      </c>
      <c r="F196" t="s">
        <v>336</v>
      </c>
      <c r="G196" s="29">
        <v>-33557.42</v>
      </c>
      <c r="H196" t="s">
        <v>13</v>
      </c>
      <c r="I196">
        <v>-33557.42</v>
      </c>
      <c r="J196" t="s">
        <v>13</v>
      </c>
      <c r="K196">
        <v>-33557.42</v>
      </c>
      <c r="L196" t="s">
        <v>13</v>
      </c>
      <c r="M196" t="s">
        <v>13</v>
      </c>
      <c r="N196" s="29">
        <v>0</v>
      </c>
      <c r="O196" t="s">
        <v>13</v>
      </c>
    </row>
    <row r="197" spans="1:15" x14ac:dyDescent="0.3">
      <c r="A197" t="s">
        <v>8</v>
      </c>
      <c r="B197" t="s">
        <v>9</v>
      </c>
      <c r="C197" t="s">
        <v>14</v>
      </c>
      <c r="D197" t="s">
        <v>11</v>
      </c>
      <c r="E197">
        <v>-1</v>
      </c>
      <c r="F197" t="s">
        <v>221</v>
      </c>
      <c r="G197" s="29">
        <v>-2029.95</v>
      </c>
      <c r="H197" t="s">
        <v>13</v>
      </c>
      <c r="I197">
        <v>-2029.95</v>
      </c>
      <c r="J197" t="s">
        <v>13</v>
      </c>
      <c r="K197">
        <v>-2029.95</v>
      </c>
      <c r="L197" t="s">
        <v>13</v>
      </c>
      <c r="M197" t="s">
        <v>13</v>
      </c>
      <c r="N197" s="29">
        <v>0</v>
      </c>
      <c r="O197" t="s">
        <v>13</v>
      </c>
    </row>
    <row r="198" spans="1:15" x14ac:dyDescent="0.3">
      <c r="A198" t="s">
        <v>8</v>
      </c>
      <c r="B198" t="s">
        <v>9</v>
      </c>
      <c r="C198" t="s">
        <v>14</v>
      </c>
      <c r="D198" t="s">
        <v>11</v>
      </c>
      <c r="E198">
        <v>3</v>
      </c>
      <c r="F198" t="s">
        <v>228</v>
      </c>
      <c r="G198" s="29">
        <v>-5321.8</v>
      </c>
      <c r="H198" t="s">
        <v>13</v>
      </c>
      <c r="I198">
        <v>-5321.8</v>
      </c>
      <c r="J198" t="s">
        <v>13</v>
      </c>
      <c r="K198">
        <v>-5321.8</v>
      </c>
      <c r="L198" t="s">
        <v>13</v>
      </c>
      <c r="M198" t="s">
        <v>13</v>
      </c>
      <c r="N198" s="29">
        <v>0</v>
      </c>
      <c r="O198" t="s">
        <v>13</v>
      </c>
    </row>
    <row r="199" spans="1:15" x14ac:dyDescent="0.3">
      <c r="A199" t="s">
        <v>8</v>
      </c>
      <c r="B199" t="s">
        <v>9</v>
      </c>
      <c r="C199" t="s">
        <v>10</v>
      </c>
      <c r="D199" t="s">
        <v>11</v>
      </c>
      <c r="E199">
        <v>1</v>
      </c>
      <c r="F199" t="s">
        <v>28</v>
      </c>
      <c r="G199" s="29">
        <v>4908.9399999999996</v>
      </c>
      <c r="H199">
        <v>-101953.57</v>
      </c>
      <c r="I199">
        <v>4908.9399999999996</v>
      </c>
      <c r="J199">
        <v>-45803.01</v>
      </c>
      <c r="K199">
        <v>4908.9399999999996</v>
      </c>
      <c r="L199">
        <v>-571069.53</v>
      </c>
      <c r="M199" t="s">
        <v>13</v>
      </c>
      <c r="N199" s="29">
        <v>0</v>
      </c>
      <c r="O199">
        <v>4908.9399999999996</v>
      </c>
    </row>
    <row r="200" spans="1:15" x14ac:dyDescent="0.3">
      <c r="A200" t="s">
        <v>16</v>
      </c>
      <c r="B200" t="s">
        <v>9</v>
      </c>
      <c r="C200" t="s">
        <v>10</v>
      </c>
      <c r="D200" t="s">
        <v>11</v>
      </c>
      <c r="E200">
        <v>3</v>
      </c>
      <c r="F200" t="s">
        <v>193</v>
      </c>
      <c r="G200" s="29">
        <v>441402.33</v>
      </c>
      <c r="H200">
        <v>-893951634.32000005</v>
      </c>
      <c r="I200">
        <v>441402.33</v>
      </c>
      <c r="J200">
        <v>-68479893.579999998</v>
      </c>
      <c r="K200">
        <v>441402.33</v>
      </c>
      <c r="L200">
        <v>-361207509.63999999</v>
      </c>
      <c r="M200" t="s">
        <v>13</v>
      </c>
      <c r="N200" s="29">
        <v>0</v>
      </c>
      <c r="O200">
        <v>1324206.99</v>
      </c>
    </row>
    <row r="201" spans="1:15" x14ac:dyDescent="0.3">
      <c r="A201" t="s">
        <v>8</v>
      </c>
      <c r="B201" t="s">
        <v>9</v>
      </c>
      <c r="C201" t="s">
        <v>10</v>
      </c>
      <c r="D201" t="s">
        <v>11</v>
      </c>
      <c r="E201">
        <v>3</v>
      </c>
      <c r="F201" t="s">
        <v>44</v>
      </c>
      <c r="G201" s="29">
        <v>490368.91</v>
      </c>
      <c r="H201">
        <v>-24976569.600000001</v>
      </c>
      <c r="I201">
        <v>490368.91</v>
      </c>
      <c r="J201">
        <v>-13577456.26</v>
      </c>
      <c r="K201">
        <v>490368.91</v>
      </c>
      <c r="L201">
        <v>-222391484.02000001</v>
      </c>
      <c r="M201" t="s">
        <v>13</v>
      </c>
      <c r="N201" s="29">
        <v>35.18</v>
      </c>
      <c r="O201">
        <v>1471106.73</v>
      </c>
    </row>
    <row r="202" spans="1:15" x14ac:dyDescent="0.3">
      <c r="A202" t="s">
        <v>18</v>
      </c>
      <c r="B202" t="s">
        <v>9</v>
      </c>
      <c r="C202" t="s">
        <v>14</v>
      </c>
      <c r="D202" t="s">
        <v>11</v>
      </c>
      <c r="E202">
        <v>2</v>
      </c>
      <c r="F202" t="s">
        <v>148</v>
      </c>
      <c r="G202" s="29">
        <v>-38612.75</v>
      </c>
      <c r="H202" t="s">
        <v>13</v>
      </c>
      <c r="I202">
        <v>-38612.75</v>
      </c>
      <c r="J202" t="s">
        <v>13</v>
      </c>
      <c r="K202">
        <v>-38612.75</v>
      </c>
      <c r="L202" t="s">
        <v>13</v>
      </c>
      <c r="M202" t="s">
        <v>13</v>
      </c>
      <c r="N202" s="29">
        <v>0</v>
      </c>
      <c r="O202" t="s">
        <v>13</v>
      </c>
    </row>
    <row r="203" spans="1:15" x14ac:dyDescent="0.3">
      <c r="A203" t="s">
        <v>8</v>
      </c>
      <c r="B203" t="s">
        <v>9</v>
      </c>
      <c r="C203" t="s">
        <v>14</v>
      </c>
      <c r="D203" t="s">
        <v>11</v>
      </c>
      <c r="E203">
        <v>2</v>
      </c>
      <c r="F203" t="s">
        <v>128</v>
      </c>
      <c r="G203" s="29">
        <v>-316.17</v>
      </c>
      <c r="H203" t="s">
        <v>13</v>
      </c>
      <c r="I203">
        <v>-316.17</v>
      </c>
      <c r="J203" t="s">
        <v>13</v>
      </c>
      <c r="K203">
        <v>-316.17</v>
      </c>
      <c r="L203" t="s">
        <v>13</v>
      </c>
      <c r="M203" t="s">
        <v>13</v>
      </c>
      <c r="N203" s="29">
        <v>0</v>
      </c>
      <c r="O203" t="s">
        <v>13</v>
      </c>
    </row>
    <row r="204" spans="1:15" x14ac:dyDescent="0.3">
      <c r="A204" t="s">
        <v>8</v>
      </c>
      <c r="B204" t="s">
        <v>9</v>
      </c>
      <c r="C204" t="s">
        <v>10</v>
      </c>
      <c r="D204" t="s">
        <v>11</v>
      </c>
      <c r="E204">
        <v>-1</v>
      </c>
      <c r="F204" t="s">
        <v>444</v>
      </c>
      <c r="G204" s="29">
        <v>44986.71</v>
      </c>
      <c r="H204">
        <v>-778462.46</v>
      </c>
      <c r="I204">
        <v>44986.71</v>
      </c>
      <c r="J204">
        <v>-349727.06</v>
      </c>
      <c r="K204">
        <v>44986.71</v>
      </c>
      <c r="L204">
        <v>-4360378.96</v>
      </c>
      <c r="M204" t="s">
        <v>13</v>
      </c>
      <c r="N204" s="29">
        <v>0</v>
      </c>
      <c r="O204" t="s">
        <v>13</v>
      </c>
    </row>
    <row r="205" spans="1:15" x14ac:dyDescent="0.3">
      <c r="A205" t="s">
        <v>8</v>
      </c>
      <c r="B205" t="s">
        <v>9</v>
      </c>
      <c r="C205" t="s">
        <v>14</v>
      </c>
      <c r="D205" t="s">
        <v>11</v>
      </c>
      <c r="E205">
        <v>-1</v>
      </c>
      <c r="F205" t="s">
        <v>544</v>
      </c>
      <c r="G205" s="29">
        <v>-808.25</v>
      </c>
      <c r="H205" t="s">
        <v>13</v>
      </c>
      <c r="I205">
        <v>-808.25</v>
      </c>
      <c r="J205" t="s">
        <v>13</v>
      </c>
      <c r="K205">
        <v>-808.25</v>
      </c>
      <c r="L205" t="s">
        <v>13</v>
      </c>
      <c r="M205" t="s">
        <v>13</v>
      </c>
      <c r="N205" s="29">
        <v>0</v>
      </c>
      <c r="O205" t="s">
        <v>13</v>
      </c>
    </row>
    <row r="206" spans="1:15" x14ac:dyDescent="0.3">
      <c r="A206" t="s">
        <v>16</v>
      </c>
      <c r="B206" t="s">
        <v>9</v>
      </c>
      <c r="C206" t="s">
        <v>14</v>
      </c>
      <c r="D206" t="s">
        <v>11</v>
      </c>
      <c r="E206">
        <v>-1</v>
      </c>
      <c r="F206" t="s">
        <v>299</v>
      </c>
      <c r="G206" s="29">
        <v>-4485.42</v>
      </c>
      <c r="H206" t="s">
        <v>13</v>
      </c>
      <c r="I206">
        <v>-4485.42</v>
      </c>
      <c r="J206" t="s">
        <v>13</v>
      </c>
      <c r="K206">
        <v>-4485.42</v>
      </c>
      <c r="L206" t="s">
        <v>13</v>
      </c>
      <c r="M206" t="s">
        <v>13</v>
      </c>
      <c r="N206" s="29">
        <v>0</v>
      </c>
      <c r="O206" t="s">
        <v>13</v>
      </c>
    </row>
    <row r="207" spans="1:15" x14ac:dyDescent="0.3">
      <c r="A207" t="s">
        <v>8</v>
      </c>
      <c r="B207" t="s">
        <v>9</v>
      </c>
      <c r="C207" t="s">
        <v>14</v>
      </c>
      <c r="D207" t="s">
        <v>11</v>
      </c>
      <c r="E207">
        <v>17</v>
      </c>
      <c r="F207" t="s">
        <v>147</v>
      </c>
      <c r="G207" s="29">
        <v>-4110.3900000000003</v>
      </c>
      <c r="H207" t="s">
        <v>13</v>
      </c>
      <c r="I207">
        <v>-4110.3900000000003</v>
      </c>
      <c r="J207" t="s">
        <v>13</v>
      </c>
      <c r="K207">
        <v>-4110.3900000000003</v>
      </c>
      <c r="L207" t="s">
        <v>13</v>
      </c>
      <c r="M207" t="s">
        <v>13</v>
      </c>
      <c r="N207" s="29">
        <v>-4110.3900000000003</v>
      </c>
      <c r="O207" t="s">
        <v>13</v>
      </c>
    </row>
    <row r="208" spans="1:15" x14ac:dyDescent="0.3">
      <c r="A208" t="s">
        <v>8</v>
      </c>
      <c r="B208" t="s">
        <v>9</v>
      </c>
      <c r="C208" t="s">
        <v>14</v>
      </c>
      <c r="D208" t="s">
        <v>11</v>
      </c>
      <c r="E208">
        <v>-1</v>
      </c>
      <c r="F208" t="s">
        <v>283</v>
      </c>
      <c r="G208" s="29">
        <v>-2891.49</v>
      </c>
      <c r="H208" t="s">
        <v>13</v>
      </c>
      <c r="I208">
        <v>-2891.49</v>
      </c>
      <c r="J208" t="s">
        <v>13</v>
      </c>
      <c r="K208">
        <v>-2891.49</v>
      </c>
      <c r="L208" t="s">
        <v>13</v>
      </c>
      <c r="M208" t="s">
        <v>13</v>
      </c>
      <c r="N208" s="29">
        <v>0</v>
      </c>
      <c r="O208" t="s">
        <v>13</v>
      </c>
    </row>
    <row r="209" spans="1:15" x14ac:dyDescent="0.3">
      <c r="A209" t="s">
        <v>16</v>
      </c>
      <c r="B209" t="s">
        <v>9</v>
      </c>
      <c r="C209" t="s">
        <v>10</v>
      </c>
      <c r="D209" t="s">
        <v>11</v>
      </c>
      <c r="E209">
        <v>5</v>
      </c>
      <c r="F209" t="s">
        <v>250</v>
      </c>
      <c r="G209" s="29">
        <v>191.1</v>
      </c>
      <c r="H209">
        <v>-21364.01</v>
      </c>
      <c r="I209">
        <v>191.1</v>
      </c>
      <c r="J209">
        <v>-9597.86</v>
      </c>
      <c r="K209">
        <v>191.1</v>
      </c>
      <c r="L209">
        <v>-119665.61</v>
      </c>
      <c r="M209" t="s">
        <v>13</v>
      </c>
      <c r="N209" s="29">
        <v>0</v>
      </c>
      <c r="O209">
        <v>955.5</v>
      </c>
    </row>
    <row r="210" spans="1:15" x14ac:dyDescent="0.3">
      <c r="A210" t="s">
        <v>16</v>
      </c>
      <c r="B210" t="s">
        <v>9</v>
      </c>
      <c r="C210" t="s">
        <v>10</v>
      </c>
      <c r="D210" t="s">
        <v>11</v>
      </c>
      <c r="E210">
        <v>7</v>
      </c>
      <c r="F210" t="s">
        <v>32</v>
      </c>
      <c r="G210" s="29">
        <v>68406.14</v>
      </c>
      <c r="H210">
        <v>-2.6</v>
      </c>
      <c r="I210">
        <v>68406.14</v>
      </c>
      <c r="J210">
        <v>-13.94</v>
      </c>
      <c r="K210">
        <v>68406.14</v>
      </c>
      <c r="L210" t="s">
        <v>13</v>
      </c>
      <c r="M210" t="s">
        <v>13</v>
      </c>
      <c r="N210" s="29">
        <v>0</v>
      </c>
      <c r="O210">
        <v>478842.98</v>
      </c>
    </row>
    <row r="211" spans="1:15" x14ac:dyDescent="0.3">
      <c r="A211" t="s">
        <v>16</v>
      </c>
      <c r="B211" t="s">
        <v>9</v>
      </c>
      <c r="C211" t="s">
        <v>10</v>
      </c>
      <c r="D211" t="s">
        <v>11</v>
      </c>
      <c r="E211">
        <v>3</v>
      </c>
      <c r="F211" t="s">
        <v>12</v>
      </c>
      <c r="G211" s="29">
        <v>317944.02</v>
      </c>
      <c r="H211">
        <v>-340772472.43000001</v>
      </c>
      <c r="I211">
        <v>317944.02</v>
      </c>
      <c r="J211">
        <v>-26104390.140000001</v>
      </c>
      <c r="K211">
        <v>317944.02</v>
      </c>
      <c r="L211">
        <v>-137691536.71000001</v>
      </c>
      <c r="M211" t="s">
        <v>13</v>
      </c>
      <c r="N211" s="29">
        <v>0</v>
      </c>
      <c r="O211">
        <v>953832.06</v>
      </c>
    </row>
    <row r="212" spans="1:15" x14ac:dyDescent="0.3">
      <c r="A212" t="s">
        <v>16</v>
      </c>
      <c r="B212" t="s">
        <v>9</v>
      </c>
      <c r="C212" t="s">
        <v>14</v>
      </c>
      <c r="D212" t="s">
        <v>11</v>
      </c>
      <c r="E212">
        <v>3</v>
      </c>
      <c r="F212" t="s">
        <v>240</v>
      </c>
      <c r="G212" s="29">
        <v>-22867.65</v>
      </c>
      <c r="H212" t="s">
        <v>13</v>
      </c>
      <c r="I212">
        <v>-22867.65</v>
      </c>
      <c r="J212" t="s">
        <v>13</v>
      </c>
      <c r="K212">
        <v>-22867.65</v>
      </c>
      <c r="L212" t="s">
        <v>13</v>
      </c>
      <c r="M212" t="s">
        <v>13</v>
      </c>
      <c r="N212" s="29">
        <v>0</v>
      </c>
      <c r="O212" t="s">
        <v>13</v>
      </c>
    </row>
    <row r="213" spans="1:15" x14ac:dyDescent="0.3">
      <c r="A213" t="s">
        <v>18</v>
      </c>
      <c r="B213" t="s">
        <v>9</v>
      </c>
      <c r="C213" t="s">
        <v>10</v>
      </c>
      <c r="D213" t="s">
        <v>11</v>
      </c>
      <c r="E213">
        <v>-1</v>
      </c>
      <c r="F213" t="s">
        <v>521</v>
      </c>
      <c r="G213" s="29">
        <v>12.03</v>
      </c>
      <c r="H213" t="s">
        <v>13</v>
      </c>
      <c r="I213">
        <v>12.03</v>
      </c>
      <c r="J213" t="s">
        <v>13</v>
      </c>
      <c r="K213">
        <v>12.03</v>
      </c>
      <c r="L213" t="s">
        <v>13</v>
      </c>
      <c r="M213" t="s">
        <v>13</v>
      </c>
      <c r="N213" s="29">
        <v>0</v>
      </c>
      <c r="O213" t="s">
        <v>13</v>
      </c>
    </row>
    <row r="214" spans="1:15" x14ac:dyDescent="0.3">
      <c r="A214" t="s">
        <v>8</v>
      </c>
      <c r="B214" t="s">
        <v>9</v>
      </c>
      <c r="C214" t="s">
        <v>10</v>
      </c>
      <c r="D214" t="s">
        <v>11</v>
      </c>
      <c r="E214">
        <v>-1</v>
      </c>
      <c r="F214" t="s">
        <v>397</v>
      </c>
      <c r="G214" s="29">
        <v>2407684.85</v>
      </c>
      <c r="H214">
        <v>-359845.12</v>
      </c>
      <c r="I214">
        <v>2407684.85</v>
      </c>
      <c r="J214">
        <v>-244661.45</v>
      </c>
      <c r="K214">
        <v>2407684.85</v>
      </c>
      <c r="L214">
        <v>-4385328.54</v>
      </c>
      <c r="M214" t="s">
        <v>13</v>
      </c>
      <c r="N214" s="29">
        <v>0</v>
      </c>
      <c r="O214" t="s">
        <v>13</v>
      </c>
    </row>
    <row r="215" spans="1:15" x14ac:dyDescent="0.3">
      <c r="A215" t="s">
        <v>8</v>
      </c>
      <c r="B215" t="s">
        <v>9</v>
      </c>
      <c r="C215" t="s">
        <v>14</v>
      </c>
      <c r="D215" t="s">
        <v>11</v>
      </c>
      <c r="E215">
        <v>4</v>
      </c>
      <c r="F215" t="s">
        <v>189</v>
      </c>
      <c r="G215" s="29">
        <v>-238.75</v>
      </c>
      <c r="H215" t="s">
        <v>13</v>
      </c>
      <c r="I215">
        <v>-238.75</v>
      </c>
      <c r="J215" t="s">
        <v>13</v>
      </c>
      <c r="K215">
        <v>-238.75</v>
      </c>
      <c r="L215" t="s">
        <v>13</v>
      </c>
      <c r="M215" t="s">
        <v>13</v>
      </c>
      <c r="N215" s="29">
        <v>-51.2</v>
      </c>
      <c r="O215" t="s">
        <v>13</v>
      </c>
    </row>
    <row r="216" spans="1:15" x14ac:dyDescent="0.3">
      <c r="A216" t="s">
        <v>8</v>
      </c>
      <c r="B216" t="s">
        <v>9</v>
      </c>
      <c r="C216" t="s">
        <v>14</v>
      </c>
      <c r="D216" t="s">
        <v>11</v>
      </c>
      <c r="E216">
        <v>8</v>
      </c>
      <c r="F216" t="s">
        <v>252</v>
      </c>
      <c r="G216" s="29">
        <v>-1311.77</v>
      </c>
      <c r="H216" t="s">
        <v>13</v>
      </c>
      <c r="I216">
        <v>-1311.77</v>
      </c>
      <c r="J216" t="s">
        <v>13</v>
      </c>
      <c r="K216">
        <v>-1311.77</v>
      </c>
      <c r="L216" t="s">
        <v>13</v>
      </c>
      <c r="M216" t="s">
        <v>13</v>
      </c>
      <c r="N216" s="29">
        <v>0</v>
      </c>
      <c r="O216" t="s">
        <v>13</v>
      </c>
    </row>
    <row r="217" spans="1:15" x14ac:dyDescent="0.3">
      <c r="A217" t="s">
        <v>18</v>
      </c>
      <c r="B217" t="s">
        <v>9</v>
      </c>
      <c r="C217" t="s">
        <v>10</v>
      </c>
      <c r="D217" t="s">
        <v>11</v>
      </c>
      <c r="E217">
        <v>10</v>
      </c>
      <c r="F217" t="s">
        <v>190</v>
      </c>
      <c r="G217" s="29">
        <v>87494.9</v>
      </c>
      <c r="H217">
        <v>1284826.56</v>
      </c>
      <c r="I217">
        <v>87494.9</v>
      </c>
      <c r="J217">
        <v>2375949.88</v>
      </c>
      <c r="K217">
        <v>87494.9</v>
      </c>
      <c r="L217">
        <v>16418745.74</v>
      </c>
      <c r="M217" t="s">
        <v>13</v>
      </c>
      <c r="N217" s="29">
        <v>0</v>
      </c>
      <c r="O217">
        <v>874949</v>
      </c>
    </row>
    <row r="218" spans="1:15" x14ac:dyDescent="0.3">
      <c r="A218" t="s">
        <v>8</v>
      </c>
      <c r="B218" t="s">
        <v>9</v>
      </c>
      <c r="C218" t="s">
        <v>14</v>
      </c>
      <c r="D218" t="s">
        <v>11</v>
      </c>
      <c r="E218">
        <v>11</v>
      </c>
      <c r="F218" t="s">
        <v>24</v>
      </c>
      <c r="G218" s="29">
        <v>-333.48</v>
      </c>
      <c r="H218" t="s">
        <v>13</v>
      </c>
      <c r="I218">
        <v>-333.48</v>
      </c>
      <c r="J218" t="s">
        <v>13</v>
      </c>
      <c r="K218">
        <v>-333.48</v>
      </c>
      <c r="L218" t="s">
        <v>13</v>
      </c>
      <c r="M218" t="s">
        <v>13</v>
      </c>
      <c r="N218" s="29">
        <v>0</v>
      </c>
      <c r="O218" t="s">
        <v>13</v>
      </c>
    </row>
    <row r="219" spans="1:15" x14ac:dyDescent="0.3">
      <c r="A219" t="s">
        <v>8</v>
      </c>
      <c r="B219" t="s">
        <v>9</v>
      </c>
      <c r="C219" t="s">
        <v>10</v>
      </c>
      <c r="D219" t="s">
        <v>11</v>
      </c>
      <c r="E219">
        <v>1</v>
      </c>
      <c r="F219" t="s">
        <v>348</v>
      </c>
      <c r="G219" s="29">
        <v>111450.37</v>
      </c>
      <c r="H219">
        <v>-1521590.96</v>
      </c>
      <c r="I219">
        <v>111450.37</v>
      </c>
      <c r="J219">
        <v>-1034541.35</v>
      </c>
      <c r="K219">
        <v>111450.37</v>
      </c>
      <c r="L219">
        <v>-18543189.449999999</v>
      </c>
      <c r="M219" t="s">
        <v>13</v>
      </c>
      <c r="N219" s="29">
        <v>0</v>
      </c>
      <c r="O219">
        <v>111450.37</v>
      </c>
    </row>
    <row r="220" spans="1:15" x14ac:dyDescent="0.3">
      <c r="A220" t="s">
        <v>8</v>
      </c>
      <c r="B220" t="s">
        <v>9</v>
      </c>
      <c r="C220" t="s">
        <v>10</v>
      </c>
      <c r="D220" t="s">
        <v>11</v>
      </c>
      <c r="E220">
        <v>2</v>
      </c>
      <c r="F220" t="s">
        <v>28</v>
      </c>
      <c r="G220" s="29">
        <v>92479.01</v>
      </c>
      <c r="H220">
        <v>-15298715.43</v>
      </c>
      <c r="I220">
        <v>92479.01</v>
      </c>
      <c r="J220">
        <v>-6873000.3600000003</v>
      </c>
      <c r="K220">
        <v>92479.01</v>
      </c>
      <c r="L220">
        <v>-85692236.730000004</v>
      </c>
      <c r="M220" t="s">
        <v>13</v>
      </c>
      <c r="N220" s="29">
        <v>0</v>
      </c>
      <c r="O220">
        <v>184958.02</v>
      </c>
    </row>
    <row r="221" spans="1:15" x14ac:dyDescent="0.3">
      <c r="A221" t="s">
        <v>18</v>
      </c>
      <c r="B221" t="s">
        <v>9</v>
      </c>
      <c r="C221" t="s">
        <v>14</v>
      </c>
      <c r="D221" t="s">
        <v>11</v>
      </c>
      <c r="E221">
        <v>1</v>
      </c>
      <c r="F221" t="s">
        <v>48</v>
      </c>
      <c r="G221" s="29">
        <v>-41410.31</v>
      </c>
      <c r="H221" t="s">
        <v>13</v>
      </c>
      <c r="I221">
        <v>-41410.31</v>
      </c>
      <c r="J221" t="s">
        <v>13</v>
      </c>
      <c r="K221">
        <v>-41410.31</v>
      </c>
      <c r="L221" t="s">
        <v>13</v>
      </c>
      <c r="M221" t="s">
        <v>13</v>
      </c>
      <c r="N221" s="29">
        <v>0</v>
      </c>
      <c r="O221" t="s">
        <v>13</v>
      </c>
    </row>
    <row r="222" spans="1:15" x14ac:dyDescent="0.3">
      <c r="A222" t="s">
        <v>16</v>
      </c>
      <c r="B222" t="s">
        <v>9</v>
      </c>
      <c r="C222" t="s">
        <v>14</v>
      </c>
      <c r="D222" t="s">
        <v>11</v>
      </c>
      <c r="E222">
        <v>2</v>
      </c>
      <c r="F222" t="s">
        <v>89</v>
      </c>
      <c r="G222" s="29">
        <v>-7512.62</v>
      </c>
      <c r="H222" t="s">
        <v>13</v>
      </c>
      <c r="I222">
        <v>-7512.62</v>
      </c>
      <c r="J222" t="s">
        <v>13</v>
      </c>
      <c r="K222">
        <v>-7512.62</v>
      </c>
      <c r="L222" t="s">
        <v>13</v>
      </c>
      <c r="M222" t="s">
        <v>13</v>
      </c>
      <c r="N222" s="29">
        <v>0</v>
      </c>
      <c r="O222" t="s">
        <v>13</v>
      </c>
    </row>
    <row r="223" spans="1:15" x14ac:dyDescent="0.3">
      <c r="A223" t="s">
        <v>8</v>
      </c>
      <c r="B223" t="s">
        <v>9</v>
      </c>
      <c r="C223" t="s">
        <v>10</v>
      </c>
      <c r="D223" t="s">
        <v>11</v>
      </c>
      <c r="E223">
        <v>0</v>
      </c>
      <c r="F223" t="s">
        <v>37</v>
      </c>
      <c r="G223" s="29">
        <v>268080.14</v>
      </c>
      <c r="H223">
        <v>-21690248.309999999</v>
      </c>
      <c r="I223">
        <v>268080.14</v>
      </c>
      <c r="J223">
        <v>-9744422.1799999997</v>
      </c>
      <c r="K223">
        <v>268080.14</v>
      </c>
      <c r="L223">
        <v>-121492952.61</v>
      </c>
      <c r="M223">
        <v>0</v>
      </c>
      <c r="N223" s="29">
        <v>0</v>
      </c>
      <c r="O223" t="s">
        <v>13</v>
      </c>
    </row>
    <row r="224" spans="1:15" x14ac:dyDescent="0.3">
      <c r="A224" t="s">
        <v>18</v>
      </c>
      <c r="B224" t="s">
        <v>9</v>
      </c>
      <c r="C224" t="s">
        <v>10</v>
      </c>
      <c r="D224" t="s">
        <v>11</v>
      </c>
      <c r="E224">
        <v>4</v>
      </c>
      <c r="F224" t="s">
        <v>264</v>
      </c>
      <c r="G224" s="29">
        <v>45018.17</v>
      </c>
      <c r="H224">
        <v>-15539249.550000001</v>
      </c>
      <c r="I224">
        <v>45018.17</v>
      </c>
      <c r="J224">
        <v>-14063591.4</v>
      </c>
      <c r="K224">
        <v>45018.17</v>
      </c>
      <c r="L224">
        <v>-72659906.400000006</v>
      </c>
      <c r="M224" t="s">
        <v>13</v>
      </c>
      <c r="N224" s="29">
        <v>0</v>
      </c>
      <c r="O224">
        <v>180072.68</v>
      </c>
    </row>
    <row r="225" spans="1:15" x14ac:dyDescent="0.3">
      <c r="A225" t="s">
        <v>8</v>
      </c>
      <c r="B225" t="s">
        <v>9</v>
      </c>
      <c r="C225" t="s">
        <v>10</v>
      </c>
      <c r="D225" t="s">
        <v>11</v>
      </c>
      <c r="E225">
        <v>2</v>
      </c>
      <c r="F225" t="s">
        <v>473</v>
      </c>
      <c r="G225" s="29">
        <v>27167.26</v>
      </c>
      <c r="H225">
        <v>-1368868.56</v>
      </c>
      <c r="I225">
        <v>27167.26</v>
      </c>
      <c r="J225">
        <v>-744127.53</v>
      </c>
      <c r="K225">
        <v>27167.26</v>
      </c>
      <c r="L225">
        <v>-12188411.57</v>
      </c>
      <c r="M225" t="s">
        <v>13</v>
      </c>
      <c r="N225" s="29">
        <v>0</v>
      </c>
      <c r="O225">
        <v>54334.52</v>
      </c>
    </row>
    <row r="226" spans="1:15" x14ac:dyDescent="0.3">
      <c r="A226" t="s">
        <v>18</v>
      </c>
      <c r="B226" t="s">
        <v>9</v>
      </c>
      <c r="C226" t="s">
        <v>10</v>
      </c>
      <c r="D226" t="s">
        <v>11</v>
      </c>
      <c r="E226">
        <v>-1</v>
      </c>
      <c r="F226" t="s">
        <v>424</v>
      </c>
      <c r="G226" s="29">
        <v>640442.61</v>
      </c>
      <c r="H226">
        <v>-164447.07</v>
      </c>
      <c r="I226">
        <v>640442.61</v>
      </c>
      <c r="J226">
        <v>-11881.69</v>
      </c>
      <c r="K226">
        <v>640442.61</v>
      </c>
      <c r="L226">
        <v>-256847.93</v>
      </c>
      <c r="M226" t="s">
        <v>13</v>
      </c>
      <c r="N226" s="29">
        <v>0</v>
      </c>
      <c r="O226" t="s">
        <v>13</v>
      </c>
    </row>
    <row r="227" spans="1:15" x14ac:dyDescent="0.3">
      <c r="A227" t="s">
        <v>8</v>
      </c>
      <c r="B227" t="s">
        <v>9</v>
      </c>
      <c r="C227" t="s">
        <v>14</v>
      </c>
      <c r="D227" t="s">
        <v>11</v>
      </c>
      <c r="E227">
        <v>10</v>
      </c>
      <c r="F227" t="s">
        <v>187</v>
      </c>
      <c r="G227" s="29">
        <v>-60.84</v>
      </c>
      <c r="H227" t="s">
        <v>13</v>
      </c>
      <c r="I227">
        <v>-60.84</v>
      </c>
      <c r="J227" t="s">
        <v>13</v>
      </c>
      <c r="K227">
        <v>-60.84</v>
      </c>
      <c r="L227" t="s">
        <v>13</v>
      </c>
      <c r="M227" t="s">
        <v>13</v>
      </c>
      <c r="N227" s="29">
        <v>0</v>
      </c>
      <c r="O227" t="s">
        <v>13</v>
      </c>
    </row>
    <row r="228" spans="1:15" x14ac:dyDescent="0.3">
      <c r="A228" t="s">
        <v>8</v>
      </c>
      <c r="B228" t="s">
        <v>9</v>
      </c>
      <c r="C228" t="s">
        <v>14</v>
      </c>
      <c r="D228" t="s">
        <v>11</v>
      </c>
      <c r="E228">
        <v>15</v>
      </c>
      <c r="F228" t="s">
        <v>268</v>
      </c>
      <c r="G228" s="29">
        <v>-1971.12</v>
      </c>
      <c r="H228" t="s">
        <v>13</v>
      </c>
      <c r="I228">
        <v>-1971.12</v>
      </c>
      <c r="J228" t="s">
        <v>13</v>
      </c>
      <c r="K228">
        <v>-1971.12</v>
      </c>
      <c r="L228" t="s">
        <v>13</v>
      </c>
      <c r="M228" t="s">
        <v>13</v>
      </c>
      <c r="N228" s="29">
        <v>0</v>
      </c>
      <c r="O228" t="s">
        <v>13</v>
      </c>
    </row>
    <row r="229" spans="1:15" x14ac:dyDescent="0.3">
      <c r="A229" t="s">
        <v>16</v>
      </c>
      <c r="B229" t="s">
        <v>9</v>
      </c>
      <c r="C229" t="s">
        <v>14</v>
      </c>
      <c r="D229" t="s">
        <v>11</v>
      </c>
      <c r="E229">
        <v>1</v>
      </c>
      <c r="F229" t="s">
        <v>277</v>
      </c>
      <c r="G229" s="29">
        <v>-3516.28</v>
      </c>
      <c r="H229" t="s">
        <v>13</v>
      </c>
      <c r="I229">
        <v>-3516.28</v>
      </c>
      <c r="J229" t="s">
        <v>13</v>
      </c>
      <c r="K229">
        <v>-3516.28</v>
      </c>
      <c r="L229" t="s">
        <v>13</v>
      </c>
      <c r="M229" t="s">
        <v>13</v>
      </c>
      <c r="N229" s="29">
        <v>0</v>
      </c>
      <c r="O229" t="s">
        <v>13</v>
      </c>
    </row>
    <row r="230" spans="1:15" x14ac:dyDescent="0.3">
      <c r="A230" t="s">
        <v>18</v>
      </c>
      <c r="B230" t="s">
        <v>9</v>
      </c>
      <c r="C230" t="s">
        <v>14</v>
      </c>
      <c r="D230" t="s">
        <v>11</v>
      </c>
      <c r="E230">
        <v>1</v>
      </c>
      <c r="F230" t="s">
        <v>232</v>
      </c>
      <c r="G230" s="29">
        <v>-107215.31</v>
      </c>
      <c r="H230" t="s">
        <v>13</v>
      </c>
      <c r="I230">
        <v>-107215.31</v>
      </c>
      <c r="J230" t="s">
        <v>13</v>
      </c>
      <c r="K230">
        <v>-107215.31</v>
      </c>
      <c r="L230" t="s">
        <v>13</v>
      </c>
      <c r="M230" t="s">
        <v>13</v>
      </c>
      <c r="N230" s="29">
        <v>0</v>
      </c>
      <c r="O230" t="s">
        <v>13</v>
      </c>
    </row>
    <row r="231" spans="1:15" x14ac:dyDescent="0.3">
      <c r="A231" t="s">
        <v>8</v>
      </c>
      <c r="B231" t="s">
        <v>9</v>
      </c>
      <c r="C231" t="s">
        <v>10</v>
      </c>
      <c r="D231" t="s">
        <v>11</v>
      </c>
      <c r="E231">
        <v>3</v>
      </c>
      <c r="F231" t="s">
        <v>437</v>
      </c>
      <c r="G231" s="29">
        <v>575668.99</v>
      </c>
      <c r="H231">
        <v>-81663127.010000005</v>
      </c>
      <c r="I231">
        <v>575668.99</v>
      </c>
      <c r="J231">
        <v>-29713970.66</v>
      </c>
      <c r="K231">
        <v>575668.99</v>
      </c>
      <c r="L231">
        <v>-285427487.14999998</v>
      </c>
      <c r="M231" t="s">
        <v>13</v>
      </c>
      <c r="N231" s="29">
        <v>0</v>
      </c>
      <c r="O231">
        <v>1727006.97</v>
      </c>
    </row>
    <row r="232" spans="1:15" x14ac:dyDescent="0.3">
      <c r="A232" t="s">
        <v>16</v>
      </c>
      <c r="B232" t="s">
        <v>9</v>
      </c>
      <c r="C232" t="s">
        <v>10</v>
      </c>
      <c r="D232" t="s">
        <v>11</v>
      </c>
      <c r="E232">
        <v>-4</v>
      </c>
      <c r="F232" t="s">
        <v>33</v>
      </c>
      <c r="G232" s="29">
        <v>6450.73</v>
      </c>
      <c r="H232">
        <v>249621.58</v>
      </c>
      <c r="I232">
        <v>6450.73</v>
      </c>
      <c r="J232">
        <v>118567.67</v>
      </c>
      <c r="K232">
        <v>6450.73</v>
      </c>
      <c r="L232">
        <v>1135571.4099999999</v>
      </c>
      <c r="M232" t="s">
        <v>13</v>
      </c>
      <c r="N232" s="29">
        <v>0</v>
      </c>
      <c r="O232" t="s">
        <v>13</v>
      </c>
    </row>
    <row r="233" spans="1:15" x14ac:dyDescent="0.3">
      <c r="A233" t="s">
        <v>16</v>
      </c>
      <c r="B233" t="s">
        <v>9</v>
      </c>
      <c r="C233" t="s">
        <v>10</v>
      </c>
      <c r="D233" t="s">
        <v>11</v>
      </c>
      <c r="E233">
        <v>5</v>
      </c>
      <c r="F233" t="s">
        <v>114</v>
      </c>
      <c r="G233" s="29">
        <v>196678.58</v>
      </c>
      <c r="H233">
        <v>-1976644.9</v>
      </c>
      <c r="I233">
        <v>196678.58</v>
      </c>
      <c r="J233">
        <v>-938888.9</v>
      </c>
      <c r="K233">
        <v>196678.58</v>
      </c>
      <c r="L233">
        <v>-8992123.6099999994</v>
      </c>
      <c r="M233" t="s">
        <v>13</v>
      </c>
      <c r="N233" s="29">
        <v>0</v>
      </c>
      <c r="O233">
        <v>983392.89999999991</v>
      </c>
    </row>
    <row r="234" spans="1:15" x14ac:dyDescent="0.3">
      <c r="A234" t="s">
        <v>16</v>
      </c>
      <c r="B234" t="s">
        <v>9</v>
      </c>
      <c r="C234" t="s">
        <v>14</v>
      </c>
      <c r="D234" t="s">
        <v>11</v>
      </c>
      <c r="E234">
        <v>4</v>
      </c>
      <c r="F234" t="s">
        <v>215</v>
      </c>
      <c r="G234" s="29">
        <v>-2774.12</v>
      </c>
      <c r="H234" t="s">
        <v>13</v>
      </c>
      <c r="I234">
        <v>-2774.12</v>
      </c>
      <c r="J234" t="s">
        <v>13</v>
      </c>
      <c r="K234">
        <v>-2774.12</v>
      </c>
      <c r="L234" t="s">
        <v>13</v>
      </c>
      <c r="M234" t="s">
        <v>13</v>
      </c>
      <c r="N234" s="29">
        <v>0</v>
      </c>
      <c r="O234" t="s">
        <v>13</v>
      </c>
    </row>
    <row r="235" spans="1:15" x14ac:dyDescent="0.3">
      <c r="A235" t="s">
        <v>16</v>
      </c>
      <c r="B235" t="s">
        <v>9</v>
      </c>
      <c r="C235" t="s">
        <v>14</v>
      </c>
      <c r="D235" t="s">
        <v>11</v>
      </c>
      <c r="E235">
        <v>-1</v>
      </c>
      <c r="F235" t="s">
        <v>236</v>
      </c>
      <c r="G235" s="29">
        <v>-4.53</v>
      </c>
      <c r="H235" t="s">
        <v>13</v>
      </c>
      <c r="I235">
        <v>-4.53</v>
      </c>
      <c r="J235" t="s">
        <v>13</v>
      </c>
      <c r="K235">
        <v>-4.53</v>
      </c>
      <c r="L235" t="s">
        <v>13</v>
      </c>
      <c r="M235">
        <v>1</v>
      </c>
      <c r="N235" s="29">
        <v>0</v>
      </c>
      <c r="O235" t="s">
        <v>13</v>
      </c>
    </row>
    <row r="236" spans="1:15" x14ac:dyDescent="0.3">
      <c r="A236" t="s">
        <v>16</v>
      </c>
      <c r="B236" t="s">
        <v>9</v>
      </c>
      <c r="C236" t="s">
        <v>10</v>
      </c>
      <c r="D236" t="s">
        <v>11</v>
      </c>
      <c r="E236">
        <v>2</v>
      </c>
      <c r="F236" t="s">
        <v>152</v>
      </c>
      <c r="G236" s="29">
        <v>30669.99</v>
      </c>
      <c r="H236">
        <v>-849580.33</v>
      </c>
      <c r="I236">
        <v>30669.99</v>
      </c>
      <c r="J236">
        <v>-403543.17</v>
      </c>
      <c r="K236">
        <v>30669.99</v>
      </c>
      <c r="L236">
        <v>-3864898.24</v>
      </c>
      <c r="M236" t="s">
        <v>13</v>
      </c>
      <c r="N236" s="29">
        <v>0</v>
      </c>
      <c r="O236">
        <v>61339.98</v>
      </c>
    </row>
    <row r="237" spans="1:15" x14ac:dyDescent="0.3">
      <c r="A237" t="s">
        <v>8</v>
      </c>
      <c r="B237" t="s">
        <v>9</v>
      </c>
      <c r="C237" t="s">
        <v>14</v>
      </c>
      <c r="D237" t="s">
        <v>11</v>
      </c>
      <c r="E237">
        <v>3</v>
      </c>
      <c r="F237" t="s">
        <v>424</v>
      </c>
      <c r="G237" s="29">
        <v>-7417.23</v>
      </c>
      <c r="H237" t="s">
        <v>13</v>
      </c>
      <c r="I237">
        <v>-7417.23</v>
      </c>
      <c r="J237" t="s">
        <v>13</v>
      </c>
      <c r="K237">
        <v>-7417.23</v>
      </c>
      <c r="L237" t="s">
        <v>13</v>
      </c>
      <c r="M237" t="s">
        <v>13</v>
      </c>
      <c r="N237" s="29">
        <v>0</v>
      </c>
      <c r="O237" t="s">
        <v>13</v>
      </c>
    </row>
    <row r="238" spans="1:15" x14ac:dyDescent="0.3">
      <c r="A238" t="s">
        <v>16</v>
      </c>
      <c r="B238" t="s">
        <v>9</v>
      </c>
      <c r="C238" t="s">
        <v>14</v>
      </c>
      <c r="D238" t="s">
        <v>11</v>
      </c>
      <c r="E238">
        <v>0</v>
      </c>
      <c r="F238" t="s">
        <v>97</v>
      </c>
      <c r="G238" s="29">
        <v>-8.1199999999999992</v>
      </c>
      <c r="H238" t="s">
        <v>13</v>
      </c>
      <c r="I238">
        <v>-8.1199999999999992</v>
      </c>
      <c r="J238" t="s">
        <v>13</v>
      </c>
      <c r="K238">
        <v>-8.1199999999999992</v>
      </c>
      <c r="L238" t="s">
        <v>13</v>
      </c>
      <c r="M238" t="s">
        <v>13</v>
      </c>
      <c r="N238" s="29">
        <v>0</v>
      </c>
      <c r="O238" t="s">
        <v>13</v>
      </c>
    </row>
    <row r="239" spans="1:15" x14ac:dyDescent="0.3">
      <c r="A239" t="s">
        <v>18</v>
      </c>
      <c r="B239" t="s">
        <v>9</v>
      </c>
      <c r="C239" t="s">
        <v>10</v>
      </c>
      <c r="D239" t="s">
        <v>11</v>
      </c>
      <c r="E239">
        <v>4</v>
      </c>
      <c r="F239" t="s">
        <v>513</v>
      </c>
      <c r="G239" s="29">
        <v>15301.59</v>
      </c>
      <c r="H239">
        <v>3226925.89</v>
      </c>
      <c r="I239">
        <v>15301.59</v>
      </c>
      <c r="J239">
        <v>653038.09</v>
      </c>
      <c r="K239">
        <v>15301.59</v>
      </c>
      <c r="L239">
        <v>5175063.8600000003</v>
      </c>
      <c r="M239" t="s">
        <v>13</v>
      </c>
      <c r="N239" s="29">
        <v>0</v>
      </c>
      <c r="O239">
        <v>61206.36</v>
      </c>
    </row>
    <row r="240" spans="1:15" x14ac:dyDescent="0.3">
      <c r="A240" t="s">
        <v>8</v>
      </c>
      <c r="B240" t="s">
        <v>9</v>
      </c>
      <c r="C240" t="s">
        <v>14</v>
      </c>
      <c r="D240" t="s">
        <v>11</v>
      </c>
      <c r="E240">
        <v>8</v>
      </c>
      <c r="F240" t="s">
        <v>83</v>
      </c>
      <c r="G240" s="29">
        <v>-421.67</v>
      </c>
      <c r="H240" t="s">
        <v>13</v>
      </c>
      <c r="I240">
        <v>-421.67</v>
      </c>
      <c r="J240" t="s">
        <v>13</v>
      </c>
      <c r="K240">
        <v>-421.67</v>
      </c>
      <c r="L240" t="s">
        <v>13</v>
      </c>
      <c r="M240" t="s">
        <v>13</v>
      </c>
      <c r="N240" s="29">
        <v>0</v>
      </c>
      <c r="O240" t="s">
        <v>13</v>
      </c>
    </row>
    <row r="241" spans="1:15" x14ac:dyDescent="0.3">
      <c r="A241" t="s">
        <v>8</v>
      </c>
      <c r="B241" t="s">
        <v>9</v>
      </c>
      <c r="C241" t="s">
        <v>10</v>
      </c>
      <c r="D241" t="s">
        <v>11</v>
      </c>
      <c r="E241">
        <v>3</v>
      </c>
      <c r="F241" t="s">
        <v>54</v>
      </c>
      <c r="G241" s="29">
        <v>948601.06</v>
      </c>
      <c r="H241">
        <v>-61394136.82</v>
      </c>
      <c r="I241">
        <v>948601.06</v>
      </c>
      <c r="J241">
        <v>-29161673.68</v>
      </c>
      <c r="K241">
        <v>948601.06</v>
      </c>
      <c r="L241">
        <v>-279293295.25</v>
      </c>
      <c r="M241" t="s">
        <v>13</v>
      </c>
      <c r="N241" s="29">
        <v>0</v>
      </c>
      <c r="O241">
        <v>2845803.18</v>
      </c>
    </row>
    <row r="242" spans="1:15" x14ac:dyDescent="0.3">
      <c r="B242" t="s">
        <v>9</v>
      </c>
      <c r="C242" t="s">
        <v>10</v>
      </c>
      <c r="D242" t="s">
        <v>11</v>
      </c>
      <c r="E242">
        <v>-3</v>
      </c>
      <c r="F242" t="s">
        <v>405</v>
      </c>
      <c r="G242" s="29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13</v>
      </c>
      <c r="N242" s="29">
        <v>0</v>
      </c>
      <c r="O242" t="s">
        <v>13</v>
      </c>
    </row>
    <row r="243" spans="1:15" x14ac:dyDescent="0.3">
      <c r="A243" t="s">
        <v>16</v>
      </c>
      <c r="B243" t="s">
        <v>9</v>
      </c>
      <c r="C243" t="s">
        <v>14</v>
      </c>
      <c r="D243" t="s">
        <v>11</v>
      </c>
      <c r="E243">
        <v>3</v>
      </c>
      <c r="F243" t="s">
        <v>302</v>
      </c>
      <c r="G243" s="29">
        <v>-3966.83</v>
      </c>
      <c r="H243" t="s">
        <v>13</v>
      </c>
      <c r="I243">
        <v>-3966.83</v>
      </c>
      <c r="J243" t="s">
        <v>13</v>
      </c>
      <c r="K243">
        <v>-3966.83</v>
      </c>
      <c r="L243" t="s">
        <v>13</v>
      </c>
      <c r="M243" t="s">
        <v>13</v>
      </c>
      <c r="N243" s="29">
        <v>0</v>
      </c>
      <c r="O243" t="s">
        <v>13</v>
      </c>
    </row>
    <row r="244" spans="1:15" x14ac:dyDescent="0.3">
      <c r="A244" t="s">
        <v>18</v>
      </c>
      <c r="B244" t="s">
        <v>9</v>
      </c>
      <c r="C244" t="s">
        <v>10</v>
      </c>
      <c r="D244" t="s">
        <v>11</v>
      </c>
      <c r="E244">
        <v>4</v>
      </c>
      <c r="F244" t="s">
        <v>19</v>
      </c>
      <c r="G244" s="29">
        <v>1576607.6</v>
      </c>
      <c r="H244">
        <v>1045700.45</v>
      </c>
      <c r="I244">
        <v>1576607.6</v>
      </c>
      <c r="J244">
        <v>496697.5</v>
      </c>
      <c r="K244">
        <v>1576607.6</v>
      </c>
      <c r="L244">
        <v>4757075.9800000004</v>
      </c>
      <c r="M244" t="s">
        <v>13</v>
      </c>
      <c r="N244" s="29">
        <v>0</v>
      </c>
      <c r="O244">
        <v>6306430.4000000004</v>
      </c>
    </row>
    <row r="245" spans="1:15" x14ac:dyDescent="0.3">
      <c r="A245" t="s">
        <v>16</v>
      </c>
      <c r="B245" t="s">
        <v>9</v>
      </c>
      <c r="C245" t="s">
        <v>14</v>
      </c>
      <c r="D245" t="s">
        <v>11</v>
      </c>
      <c r="E245">
        <v>2</v>
      </c>
      <c r="F245" t="s">
        <v>352</v>
      </c>
      <c r="G245" s="29">
        <v>-1960.43</v>
      </c>
      <c r="H245" t="s">
        <v>13</v>
      </c>
      <c r="I245">
        <v>-1960.43</v>
      </c>
      <c r="J245" t="s">
        <v>13</v>
      </c>
      <c r="K245">
        <v>-1960.43</v>
      </c>
      <c r="L245" t="s">
        <v>13</v>
      </c>
      <c r="M245" t="s">
        <v>13</v>
      </c>
      <c r="N245" s="29">
        <v>0</v>
      </c>
      <c r="O245" t="s">
        <v>13</v>
      </c>
    </row>
    <row r="246" spans="1:15" x14ac:dyDescent="0.3">
      <c r="A246" t="s">
        <v>18</v>
      </c>
      <c r="B246" t="s">
        <v>9</v>
      </c>
      <c r="C246" t="s">
        <v>14</v>
      </c>
      <c r="D246" t="s">
        <v>11</v>
      </c>
      <c r="E246">
        <v>2</v>
      </c>
      <c r="F246" t="s">
        <v>466</v>
      </c>
      <c r="G246" s="29">
        <v>-20462.830000000002</v>
      </c>
      <c r="H246" t="s">
        <v>13</v>
      </c>
      <c r="I246">
        <v>-20462.830000000002</v>
      </c>
      <c r="J246" t="s">
        <v>13</v>
      </c>
      <c r="K246">
        <v>-20462.830000000002</v>
      </c>
      <c r="L246" t="s">
        <v>13</v>
      </c>
      <c r="M246" t="s">
        <v>13</v>
      </c>
      <c r="N246" s="29">
        <v>0</v>
      </c>
      <c r="O246" t="s">
        <v>13</v>
      </c>
    </row>
    <row r="247" spans="1:15" x14ac:dyDescent="0.3">
      <c r="A247" t="s">
        <v>8</v>
      </c>
      <c r="B247" t="s">
        <v>9</v>
      </c>
      <c r="C247" t="s">
        <v>10</v>
      </c>
      <c r="D247" t="s">
        <v>11</v>
      </c>
      <c r="E247">
        <v>10</v>
      </c>
      <c r="F247" t="s">
        <v>33</v>
      </c>
      <c r="G247" s="29">
        <v>54588.77</v>
      </c>
      <c r="H247">
        <v>-2.98</v>
      </c>
      <c r="I247">
        <v>54588.77</v>
      </c>
      <c r="J247">
        <v>-15.99</v>
      </c>
      <c r="K247">
        <v>54588.77</v>
      </c>
      <c r="L247" t="s">
        <v>13</v>
      </c>
      <c r="M247" t="s">
        <v>13</v>
      </c>
      <c r="N247" s="29">
        <v>0</v>
      </c>
      <c r="O247">
        <v>545887.69999999995</v>
      </c>
    </row>
    <row r="248" spans="1:15" x14ac:dyDescent="0.3">
      <c r="A248" t="s">
        <v>8</v>
      </c>
      <c r="B248" t="s">
        <v>9</v>
      </c>
      <c r="C248" t="s">
        <v>14</v>
      </c>
      <c r="D248" t="s">
        <v>11</v>
      </c>
      <c r="E248">
        <v>0</v>
      </c>
      <c r="F248" t="s">
        <v>385</v>
      </c>
      <c r="G248" s="29">
        <v>-2377</v>
      </c>
      <c r="H248" t="s">
        <v>13</v>
      </c>
      <c r="I248">
        <v>-2377</v>
      </c>
      <c r="J248" t="s">
        <v>13</v>
      </c>
      <c r="K248">
        <v>-2377</v>
      </c>
      <c r="L248" t="s">
        <v>13</v>
      </c>
      <c r="M248" t="s">
        <v>13</v>
      </c>
      <c r="N248" s="29">
        <v>0</v>
      </c>
      <c r="O248" t="s">
        <v>13</v>
      </c>
    </row>
    <row r="249" spans="1:15" x14ac:dyDescent="0.3">
      <c r="A249" t="s">
        <v>18</v>
      </c>
      <c r="B249" t="s">
        <v>9</v>
      </c>
      <c r="C249" t="s">
        <v>14</v>
      </c>
      <c r="D249" t="s">
        <v>11</v>
      </c>
      <c r="E249">
        <v>4</v>
      </c>
      <c r="F249" t="s">
        <v>484</v>
      </c>
      <c r="G249" s="29">
        <v>-151489.01999999999</v>
      </c>
      <c r="H249" t="s">
        <v>13</v>
      </c>
      <c r="I249">
        <v>-151489.01999999999</v>
      </c>
      <c r="J249" t="s">
        <v>13</v>
      </c>
      <c r="K249">
        <v>-151489.01999999999</v>
      </c>
      <c r="L249" t="s">
        <v>13</v>
      </c>
      <c r="M249" t="s">
        <v>13</v>
      </c>
      <c r="N249" s="29">
        <v>0</v>
      </c>
      <c r="O249" t="s">
        <v>13</v>
      </c>
    </row>
    <row r="250" spans="1:15" x14ac:dyDescent="0.3">
      <c r="A250" t="s">
        <v>8</v>
      </c>
      <c r="B250" t="s">
        <v>9</v>
      </c>
      <c r="C250" t="s">
        <v>14</v>
      </c>
      <c r="D250" t="s">
        <v>11</v>
      </c>
      <c r="E250">
        <v>8</v>
      </c>
      <c r="F250" t="s">
        <v>63</v>
      </c>
      <c r="G250" s="29">
        <v>-102.77</v>
      </c>
      <c r="H250" t="s">
        <v>13</v>
      </c>
      <c r="I250">
        <v>-102.77</v>
      </c>
      <c r="J250" t="s">
        <v>13</v>
      </c>
      <c r="K250">
        <v>-102.77</v>
      </c>
      <c r="L250" t="s">
        <v>13</v>
      </c>
      <c r="M250" t="s">
        <v>13</v>
      </c>
      <c r="N250" s="29">
        <v>0</v>
      </c>
      <c r="O250" t="s">
        <v>13</v>
      </c>
    </row>
    <row r="251" spans="1:15" x14ac:dyDescent="0.3">
      <c r="A251" t="s">
        <v>8</v>
      </c>
      <c r="B251" t="s">
        <v>9</v>
      </c>
      <c r="C251" t="s">
        <v>14</v>
      </c>
      <c r="D251" t="s">
        <v>11</v>
      </c>
      <c r="E251">
        <v>0</v>
      </c>
      <c r="F251" t="s">
        <v>282</v>
      </c>
      <c r="G251" s="29">
        <v>-493.11</v>
      </c>
      <c r="H251" t="s">
        <v>13</v>
      </c>
      <c r="I251">
        <v>-493.11</v>
      </c>
      <c r="J251" t="s">
        <v>13</v>
      </c>
      <c r="K251">
        <v>-493.11</v>
      </c>
      <c r="L251" t="s">
        <v>13</v>
      </c>
      <c r="M251">
        <v>1</v>
      </c>
      <c r="N251" s="29">
        <v>-104.26</v>
      </c>
      <c r="O251" t="s">
        <v>13</v>
      </c>
    </row>
    <row r="252" spans="1:15" x14ac:dyDescent="0.3">
      <c r="A252" t="s">
        <v>8</v>
      </c>
      <c r="B252" t="s">
        <v>9</v>
      </c>
      <c r="C252" t="s">
        <v>10</v>
      </c>
      <c r="D252" t="s">
        <v>11</v>
      </c>
      <c r="E252">
        <v>6</v>
      </c>
      <c r="F252" t="s">
        <v>424</v>
      </c>
      <c r="G252" s="29">
        <v>1833.34</v>
      </c>
      <c r="H252">
        <v>15033656.630000001</v>
      </c>
      <c r="I252">
        <v>1833.34</v>
      </c>
      <c r="J252">
        <v>1080830.1399999999</v>
      </c>
      <c r="K252">
        <v>1833.34</v>
      </c>
      <c r="L252">
        <v>23440195.960000001</v>
      </c>
      <c r="M252" t="s">
        <v>13</v>
      </c>
      <c r="N252" s="29">
        <v>0</v>
      </c>
      <c r="O252">
        <v>11000.04</v>
      </c>
    </row>
    <row r="253" spans="1:15" x14ac:dyDescent="0.3">
      <c r="A253" t="s">
        <v>16</v>
      </c>
      <c r="B253" t="s">
        <v>9</v>
      </c>
      <c r="C253" t="s">
        <v>10</v>
      </c>
      <c r="D253" t="s">
        <v>11</v>
      </c>
      <c r="E253">
        <v>7</v>
      </c>
      <c r="F253" t="s">
        <v>374</v>
      </c>
      <c r="G253" s="29">
        <v>204778.43</v>
      </c>
      <c r="H253">
        <v>-2.2200000000000002</v>
      </c>
      <c r="I253">
        <v>204778.43</v>
      </c>
      <c r="J253">
        <v>-11.93</v>
      </c>
      <c r="K253">
        <v>204778.43</v>
      </c>
      <c r="L253" t="s">
        <v>13</v>
      </c>
      <c r="M253" t="s">
        <v>13</v>
      </c>
      <c r="N253" s="29">
        <v>0</v>
      </c>
      <c r="O253">
        <v>1433449.01</v>
      </c>
    </row>
    <row r="254" spans="1:15" x14ac:dyDescent="0.3">
      <c r="A254" t="s">
        <v>16</v>
      </c>
      <c r="B254" t="s">
        <v>9</v>
      </c>
      <c r="C254" t="s">
        <v>14</v>
      </c>
      <c r="D254" t="s">
        <v>11</v>
      </c>
      <c r="E254">
        <v>3</v>
      </c>
      <c r="F254" t="s">
        <v>108</v>
      </c>
      <c r="G254" s="29">
        <v>-162.72999999999999</v>
      </c>
      <c r="H254" t="s">
        <v>13</v>
      </c>
      <c r="I254">
        <v>-162.72999999999999</v>
      </c>
      <c r="J254" t="s">
        <v>13</v>
      </c>
      <c r="K254">
        <v>-162.72999999999999</v>
      </c>
      <c r="L254" t="s">
        <v>13</v>
      </c>
      <c r="M254" t="s">
        <v>13</v>
      </c>
      <c r="N254" s="29">
        <v>0</v>
      </c>
      <c r="O254" t="s">
        <v>13</v>
      </c>
    </row>
    <row r="255" spans="1:15" x14ac:dyDescent="0.3">
      <c r="A255" t="s">
        <v>18</v>
      </c>
      <c r="B255" t="s">
        <v>9</v>
      </c>
      <c r="C255" t="s">
        <v>10</v>
      </c>
      <c r="D255" t="s">
        <v>11</v>
      </c>
      <c r="E255">
        <v>3</v>
      </c>
      <c r="F255" t="s">
        <v>117</v>
      </c>
      <c r="G255" s="29">
        <v>44582.98</v>
      </c>
      <c r="H255">
        <v>-13391419.99</v>
      </c>
      <c r="I255">
        <v>44582.98</v>
      </c>
      <c r="J255">
        <v>-6360806.4199999999</v>
      </c>
      <c r="K255">
        <v>44582.98</v>
      </c>
      <c r="L255">
        <v>-60920048.899999999</v>
      </c>
      <c r="M255" t="s">
        <v>13</v>
      </c>
      <c r="N255" s="29">
        <v>0</v>
      </c>
      <c r="O255">
        <v>133748.94</v>
      </c>
    </row>
    <row r="256" spans="1:15" x14ac:dyDescent="0.3">
      <c r="A256" t="s">
        <v>8</v>
      </c>
      <c r="B256" t="s">
        <v>9</v>
      </c>
      <c r="C256" t="s">
        <v>14</v>
      </c>
      <c r="D256" t="s">
        <v>11</v>
      </c>
      <c r="E256">
        <v>-1</v>
      </c>
      <c r="F256" t="s">
        <v>131</v>
      </c>
      <c r="G256" s="29">
        <v>-2111.17</v>
      </c>
      <c r="H256" t="s">
        <v>13</v>
      </c>
      <c r="I256">
        <v>-2111.17</v>
      </c>
      <c r="J256" t="s">
        <v>13</v>
      </c>
      <c r="K256">
        <v>-2111.17</v>
      </c>
      <c r="L256" t="s">
        <v>13</v>
      </c>
      <c r="M256" t="s">
        <v>13</v>
      </c>
      <c r="N256" s="29">
        <v>0</v>
      </c>
      <c r="O256" t="s">
        <v>13</v>
      </c>
    </row>
    <row r="257" spans="1:15" x14ac:dyDescent="0.3">
      <c r="A257" t="s">
        <v>8</v>
      </c>
      <c r="B257" t="s">
        <v>9</v>
      </c>
      <c r="C257" t="s">
        <v>14</v>
      </c>
      <c r="D257" t="s">
        <v>11</v>
      </c>
      <c r="E257">
        <v>2</v>
      </c>
      <c r="F257" t="s">
        <v>315</v>
      </c>
      <c r="G257" s="29">
        <v>-1290.83</v>
      </c>
      <c r="H257" t="s">
        <v>13</v>
      </c>
      <c r="I257">
        <v>-1290.83</v>
      </c>
      <c r="J257" t="s">
        <v>13</v>
      </c>
      <c r="K257">
        <v>-1290.83</v>
      </c>
      <c r="L257" t="s">
        <v>13</v>
      </c>
      <c r="M257" t="s">
        <v>13</v>
      </c>
      <c r="N257" s="29">
        <v>0</v>
      </c>
      <c r="O257" t="s">
        <v>13</v>
      </c>
    </row>
    <row r="258" spans="1:15" x14ac:dyDescent="0.3">
      <c r="A258" t="s">
        <v>16</v>
      </c>
      <c r="B258" t="s">
        <v>9</v>
      </c>
      <c r="C258" t="s">
        <v>10</v>
      </c>
      <c r="D258" t="s">
        <v>11</v>
      </c>
      <c r="E258">
        <v>5</v>
      </c>
      <c r="F258" t="s">
        <v>163</v>
      </c>
      <c r="G258" s="29">
        <v>188347.17</v>
      </c>
      <c r="H258">
        <v>-1405240.58</v>
      </c>
      <c r="I258">
        <v>188347.17</v>
      </c>
      <c r="J258">
        <v>-197467.95</v>
      </c>
      <c r="K258">
        <v>188347.17</v>
      </c>
      <c r="L258">
        <v>-10927779.85</v>
      </c>
      <c r="M258" t="s">
        <v>13</v>
      </c>
      <c r="N258" s="29">
        <v>0</v>
      </c>
      <c r="O258">
        <v>941735.85000000009</v>
      </c>
    </row>
    <row r="259" spans="1:15" x14ac:dyDescent="0.3">
      <c r="A259" t="s">
        <v>16</v>
      </c>
      <c r="B259" t="s">
        <v>9</v>
      </c>
      <c r="C259" t="s">
        <v>10</v>
      </c>
      <c r="D259" t="s">
        <v>11</v>
      </c>
      <c r="E259">
        <v>-1</v>
      </c>
      <c r="F259" t="s">
        <v>187</v>
      </c>
      <c r="G259" s="29">
        <v>2740598.59</v>
      </c>
      <c r="H259">
        <v>-3268967073.1599998</v>
      </c>
      <c r="I259">
        <v>2740598.59</v>
      </c>
      <c r="J259">
        <v>-1552730543.5699999</v>
      </c>
      <c r="K259">
        <v>2740598.59</v>
      </c>
      <c r="L259">
        <v>-14871136508.02</v>
      </c>
      <c r="M259" t="s">
        <v>13</v>
      </c>
      <c r="N259" s="29">
        <v>0</v>
      </c>
      <c r="O259" t="s">
        <v>13</v>
      </c>
    </row>
    <row r="260" spans="1:15" x14ac:dyDescent="0.3">
      <c r="A260" t="s">
        <v>18</v>
      </c>
      <c r="B260" t="s">
        <v>9</v>
      </c>
      <c r="C260" t="s">
        <v>14</v>
      </c>
      <c r="D260" t="s">
        <v>11</v>
      </c>
      <c r="E260">
        <v>-4</v>
      </c>
      <c r="F260" t="s">
        <v>68</v>
      </c>
      <c r="G260" s="29">
        <v>-103823.72</v>
      </c>
      <c r="H260" t="s">
        <v>13</v>
      </c>
      <c r="I260">
        <v>-103823.72</v>
      </c>
      <c r="J260" t="s">
        <v>13</v>
      </c>
      <c r="K260">
        <v>-103823.72</v>
      </c>
      <c r="L260" t="s">
        <v>13</v>
      </c>
      <c r="M260" t="s">
        <v>13</v>
      </c>
      <c r="N260" s="29">
        <v>0</v>
      </c>
      <c r="O260" t="s">
        <v>13</v>
      </c>
    </row>
    <row r="261" spans="1:15" x14ac:dyDescent="0.3">
      <c r="A261" t="s">
        <v>16</v>
      </c>
      <c r="B261" t="s">
        <v>9</v>
      </c>
      <c r="C261" t="s">
        <v>14</v>
      </c>
      <c r="D261" t="s">
        <v>11</v>
      </c>
      <c r="E261">
        <v>-1</v>
      </c>
      <c r="F261" t="s">
        <v>397</v>
      </c>
      <c r="G261" s="29">
        <v>-15811.39</v>
      </c>
      <c r="H261" t="s">
        <v>13</v>
      </c>
      <c r="I261">
        <v>-15811.39</v>
      </c>
      <c r="J261" t="s">
        <v>13</v>
      </c>
      <c r="K261">
        <v>-15811.39</v>
      </c>
      <c r="L261" t="s">
        <v>13</v>
      </c>
      <c r="M261" t="s">
        <v>13</v>
      </c>
      <c r="N261" s="29">
        <v>0</v>
      </c>
      <c r="O261" t="s">
        <v>13</v>
      </c>
    </row>
    <row r="262" spans="1:15" x14ac:dyDescent="0.3">
      <c r="A262" t="s">
        <v>8</v>
      </c>
      <c r="B262" t="s">
        <v>9</v>
      </c>
      <c r="C262" t="s">
        <v>14</v>
      </c>
      <c r="D262" t="s">
        <v>11</v>
      </c>
      <c r="E262">
        <v>4</v>
      </c>
      <c r="F262" t="s">
        <v>107</v>
      </c>
      <c r="G262" s="29">
        <v>-2108.48</v>
      </c>
      <c r="H262" t="s">
        <v>13</v>
      </c>
      <c r="I262">
        <v>-2108.48</v>
      </c>
      <c r="J262" t="s">
        <v>13</v>
      </c>
      <c r="K262">
        <v>-2108.48</v>
      </c>
      <c r="L262" t="s">
        <v>13</v>
      </c>
      <c r="M262" t="s">
        <v>13</v>
      </c>
      <c r="N262" s="29">
        <v>0</v>
      </c>
      <c r="O262" t="s">
        <v>13</v>
      </c>
    </row>
    <row r="263" spans="1:15" x14ac:dyDescent="0.3">
      <c r="A263" t="s">
        <v>16</v>
      </c>
      <c r="B263" t="s">
        <v>9</v>
      </c>
      <c r="C263" t="s">
        <v>10</v>
      </c>
      <c r="D263" t="s">
        <v>11</v>
      </c>
      <c r="E263">
        <v>1</v>
      </c>
      <c r="F263" t="s">
        <v>129</v>
      </c>
      <c r="G263" s="29">
        <v>28355.47</v>
      </c>
      <c r="H263">
        <v>-2052365.75</v>
      </c>
      <c r="I263">
        <v>28355.47</v>
      </c>
      <c r="J263">
        <v>-1395419.19</v>
      </c>
      <c r="K263">
        <v>28355.47</v>
      </c>
      <c r="L263">
        <v>-25011588.460000001</v>
      </c>
      <c r="M263" t="s">
        <v>13</v>
      </c>
      <c r="N263" s="29">
        <v>0</v>
      </c>
      <c r="O263">
        <v>28355.47</v>
      </c>
    </row>
    <row r="264" spans="1:15" x14ac:dyDescent="0.3">
      <c r="A264" t="s">
        <v>8</v>
      </c>
      <c r="B264" t="s">
        <v>9</v>
      </c>
      <c r="C264" t="s">
        <v>14</v>
      </c>
      <c r="D264" t="s">
        <v>11</v>
      </c>
      <c r="E264">
        <v>0</v>
      </c>
      <c r="F264" t="s">
        <v>115</v>
      </c>
      <c r="G264" s="29">
        <v>-37101.160000000003</v>
      </c>
      <c r="H264" t="s">
        <v>13</v>
      </c>
      <c r="I264">
        <v>-37101.160000000003</v>
      </c>
      <c r="J264" t="s">
        <v>13</v>
      </c>
      <c r="K264">
        <v>-37101.160000000003</v>
      </c>
      <c r="L264" t="s">
        <v>13</v>
      </c>
      <c r="M264" t="s">
        <v>13</v>
      </c>
      <c r="N264" s="29">
        <v>0</v>
      </c>
      <c r="O264" t="s">
        <v>13</v>
      </c>
    </row>
    <row r="265" spans="1:15" x14ac:dyDescent="0.3">
      <c r="A265" t="s">
        <v>8</v>
      </c>
      <c r="B265" t="s">
        <v>9</v>
      </c>
      <c r="C265" t="s">
        <v>14</v>
      </c>
      <c r="D265" t="s">
        <v>11</v>
      </c>
      <c r="E265">
        <v>-1</v>
      </c>
      <c r="F265" t="s">
        <v>264</v>
      </c>
      <c r="G265" s="29">
        <v>-1.64</v>
      </c>
      <c r="H265" t="s">
        <v>13</v>
      </c>
      <c r="I265">
        <v>-1.64</v>
      </c>
      <c r="J265" t="s">
        <v>13</v>
      </c>
      <c r="K265">
        <v>-1.64</v>
      </c>
      <c r="L265" t="s">
        <v>13</v>
      </c>
      <c r="M265" t="s">
        <v>13</v>
      </c>
      <c r="N265" s="29">
        <v>0</v>
      </c>
      <c r="O265" t="s">
        <v>13</v>
      </c>
    </row>
    <row r="266" spans="1:15" x14ac:dyDescent="0.3">
      <c r="A266" t="s">
        <v>8</v>
      </c>
      <c r="B266" t="s">
        <v>9</v>
      </c>
      <c r="C266" t="s">
        <v>14</v>
      </c>
      <c r="D266" t="s">
        <v>11</v>
      </c>
      <c r="E266">
        <v>5</v>
      </c>
      <c r="F266" t="s">
        <v>215</v>
      </c>
      <c r="G266" s="29">
        <v>-599.38</v>
      </c>
      <c r="H266" t="s">
        <v>13</v>
      </c>
      <c r="I266">
        <v>-599.38</v>
      </c>
      <c r="J266" t="s">
        <v>13</v>
      </c>
      <c r="K266">
        <v>-599.38</v>
      </c>
      <c r="L266" t="s">
        <v>13</v>
      </c>
      <c r="M266" t="s">
        <v>13</v>
      </c>
      <c r="N266" s="29">
        <v>0</v>
      </c>
      <c r="O266" t="s">
        <v>13</v>
      </c>
    </row>
    <row r="267" spans="1:15" x14ac:dyDescent="0.3">
      <c r="A267" t="s">
        <v>16</v>
      </c>
      <c r="B267" t="s">
        <v>9</v>
      </c>
      <c r="C267" t="s">
        <v>14</v>
      </c>
      <c r="D267" t="s">
        <v>11</v>
      </c>
      <c r="E267">
        <v>8</v>
      </c>
      <c r="F267" t="s">
        <v>187</v>
      </c>
      <c r="G267" s="29">
        <v>-17885.3</v>
      </c>
      <c r="H267" t="s">
        <v>13</v>
      </c>
      <c r="I267">
        <v>-17885.3</v>
      </c>
      <c r="J267" t="s">
        <v>13</v>
      </c>
      <c r="K267">
        <v>-17885.3</v>
      </c>
      <c r="L267" t="s">
        <v>13</v>
      </c>
      <c r="M267" t="s">
        <v>13</v>
      </c>
      <c r="N267" s="29">
        <v>0</v>
      </c>
      <c r="O267" t="s">
        <v>13</v>
      </c>
    </row>
    <row r="268" spans="1:15" x14ac:dyDescent="0.3">
      <c r="A268" t="s">
        <v>8</v>
      </c>
      <c r="B268" t="s">
        <v>9</v>
      </c>
      <c r="C268" t="s">
        <v>10</v>
      </c>
      <c r="D268" t="s">
        <v>11</v>
      </c>
      <c r="E268">
        <v>5</v>
      </c>
      <c r="F268" t="s">
        <v>185</v>
      </c>
      <c r="G268" s="29">
        <v>69795.600000000006</v>
      </c>
      <c r="H268">
        <v>-2.0299999999999998</v>
      </c>
      <c r="I268">
        <v>69795.600000000006</v>
      </c>
      <c r="J268">
        <v>-10.9</v>
      </c>
      <c r="K268">
        <v>69795.600000000006</v>
      </c>
      <c r="L268" t="s">
        <v>13</v>
      </c>
      <c r="M268" t="s">
        <v>13</v>
      </c>
      <c r="N268" s="29">
        <v>0</v>
      </c>
      <c r="O268">
        <v>348978</v>
      </c>
    </row>
    <row r="269" spans="1:15" x14ac:dyDescent="0.3">
      <c r="A269" t="s">
        <v>8</v>
      </c>
      <c r="B269" t="s">
        <v>9</v>
      </c>
      <c r="C269" t="s">
        <v>10</v>
      </c>
      <c r="D269" t="s">
        <v>11</v>
      </c>
      <c r="E269">
        <v>6</v>
      </c>
      <c r="F269" t="s">
        <v>268</v>
      </c>
      <c r="G269" s="29">
        <v>702412.38</v>
      </c>
      <c r="H269">
        <v>-137922876.44</v>
      </c>
      <c r="I269">
        <v>702412.38</v>
      </c>
      <c r="J269">
        <v>-27911733.489999998</v>
      </c>
      <c r="K269">
        <v>702412.38</v>
      </c>
      <c r="L269">
        <v>-221188616.63</v>
      </c>
      <c r="M269" t="s">
        <v>13</v>
      </c>
      <c r="N269" s="29">
        <v>0</v>
      </c>
      <c r="O269">
        <v>4214474.28</v>
      </c>
    </row>
    <row r="270" spans="1:15" x14ac:dyDescent="0.3">
      <c r="A270" t="s">
        <v>18</v>
      </c>
      <c r="B270" t="s">
        <v>9</v>
      </c>
      <c r="C270" t="s">
        <v>14</v>
      </c>
      <c r="D270" t="s">
        <v>11</v>
      </c>
      <c r="E270">
        <v>3</v>
      </c>
      <c r="F270" t="s">
        <v>172</v>
      </c>
      <c r="G270" s="29">
        <v>-10020.530000000001</v>
      </c>
      <c r="H270" t="s">
        <v>13</v>
      </c>
      <c r="I270">
        <v>-10020.530000000001</v>
      </c>
      <c r="J270" t="s">
        <v>13</v>
      </c>
      <c r="K270">
        <v>-10020.530000000001</v>
      </c>
      <c r="L270" t="s">
        <v>13</v>
      </c>
      <c r="M270" t="s">
        <v>13</v>
      </c>
      <c r="N270" s="29">
        <v>0</v>
      </c>
      <c r="O270" t="s">
        <v>13</v>
      </c>
    </row>
    <row r="271" spans="1:15" x14ac:dyDescent="0.3">
      <c r="A271" t="s">
        <v>16</v>
      </c>
      <c r="B271" t="s">
        <v>9</v>
      </c>
      <c r="C271" t="s">
        <v>14</v>
      </c>
      <c r="D271" t="s">
        <v>11</v>
      </c>
      <c r="E271">
        <v>4</v>
      </c>
      <c r="F271" t="s">
        <v>408</v>
      </c>
      <c r="G271" s="29">
        <v>-8446.2199999999993</v>
      </c>
      <c r="H271" t="s">
        <v>13</v>
      </c>
      <c r="I271">
        <v>-8446.2199999999993</v>
      </c>
      <c r="J271" t="s">
        <v>13</v>
      </c>
      <c r="K271">
        <v>-8446.2199999999993</v>
      </c>
      <c r="L271" t="s">
        <v>13</v>
      </c>
      <c r="M271" t="s">
        <v>13</v>
      </c>
      <c r="N271" s="29">
        <v>0</v>
      </c>
      <c r="O271" t="s">
        <v>13</v>
      </c>
    </row>
    <row r="272" spans="1:15" x14ac:dyDescent="0.3">
      <c r="A272" t="s">
        <v>8</v>
      </c>
      <c r="B272" t="s">
        <v>9</v>
      </c>
      <c r="C272" t="s">
        <v>10</v>
      </c>
      <c r="D272" t="s">
        <v>11</v>
      </c>
      <c r="E272">
        <v>0</v>
      </c>
      <c r="F272" t="s">
        <v>173</v>
      </c>
      <c r="G272" s="29">
        <v>301848.55</v>
      </c>
      <c r="H272">
        <v>-80237463.709999993</v>
      </c>
      <c r="I272">
        <v>301848.55</v>
      </c>
      <c r="J272">
        <v>-38112087.810000002</v>
      </c>
      <c r="K272">
        <v>301848.55</v>
      </c>
      <c r="L272">
        <v>-365015078.05000001</v>
      </c>
      <c r="M272">
        <v>0</v>
      </c>
      <c r="N272" s="29">
        <v>0</v>
      </c>
      <c r="O272" t="s">
        <v>13</v>
      </c>
    </row>
    <row r="273" spans="1:15" x14ac:dyDescent="0.3">
      <c r="A273" t="s">
        <v>18</v>
      </c>
      <c r="B273" t="s">
        <v>9</v>
      </c>
      <c r="C273" t="s">
        <v>14</v>
      </c>
      <c r="D273" t="s">
        <v>11</v>
      </c>
      <c r="E273">
        <v>1</v>
      </c>
      <c r="F273" t="s">
        <v>105</v>
      </c>
      <c r="G273" s="29">
        <v>-56532.65</v>
      </c>
      <c r="H273" t="s">
        <v>13</v>
      </c>
      <c r="I273">
        <v>-56532.65</v>
      </c>
      <c r="J273" t="s">
        <v>13</v>
      </c>
      <c r="K273">
        <v>-56532.65</v>
      </c>
      <c r="L273" t="s">
        <v>13</v>
      </c>
      <c r="M273" t="s">
        <v>13</v>
      </c>
      <c r="N273" s="29">
        <v>0</v>
      </c>
      <c r="O273" t="s">
        <v>13</v>
      </c>
    </row>
    <row r="274" spans="1:15" x14ac:dyDescent="0.3">
      <c r="A274" t="s">
        <v>16</v>
      </c>
      <c r="B274" t="s">
        <v>9</v>
      </c>
      <c r="C274" t="s">
        <v>14</v>
      </c>
      <c r="D274" t="s">
        <v>11</v>
      </c>
      <c r="E274">
        <v>2</v>
      </c>
      <c r="F274" t="s">
        <v>319</v>
      </c>
      <c r="G274" s="29">
        <v>-5445.18</v>
      </c>
      <c r="H274" t="s">
        <v>13</v>
      </c>
      <c r="I274">
        <v>-5445.18</v>
      </c>
      <c r="J274" t="s">
        <v>13</v>
      </c>
      <c r="K274">
        <v>-5445.18</v>
      </c>
      <c r="L274" t="s">
        <v>13</v>
      </c>
      <c r="M274" t="s">
        <v>13</v>
      </c>
      <c r="N274" s="29">
        <v>0</v>
      </c>
      <c r="O274" t="s">
        <v>13</v>
      </c>
    </row>
    <row r="275" spans="1:15" x14ac:dyDescent="0.3">
      <c r="A275" t="s">
        <v>16</v>
      </c>
      <c r="B275" t="s">
        <v>9</v>
      </c>
      <c r="C275" t="s">
        <v>10</v>
      </c>
      <c r="D275" t="s">
        <v>11</v>
      </c>
      <c r="E275">
        <v>2</v>
      </c>
      <c r="F275" t="s">
        <v>234</v>
      </c>
      <c r="G275" s="29">
        <v>65786.039999999994</v>
      </c>
      <c r="H275">
        <v>-4075419.47</v>
      </c>
      <c r="I275">
        <v>65786.039999999994</v>
      </c>
      <c r="J275">
        <v>-681261.37</v>
      </c>
      <c r="K275">
        <v>65786.039999999994</v>
      </c>
      <c r="L275">
        <v>-7456969.2599999998</v>
      </c>
      <c r="M275" t="s">
        <v>13</v>
      </c>
      <c r="N275" s="29">
        <v>0</v>
      </c>
      <c r="O275">
        <v>131572.07999999999</v>
      </c>
    </row>
    <row r="276" spans="1:15" x14ac:dyDescent="0.3">
      <c r="A276" t="s">
        <v>18</v>
      </c>
      <c r="B276" t="s">
        <v>9</v>
      </c>
      <c r="C276" t="s">
        <v>10</v>
      </c>
      <c r="D276" t="s">
        <v>11</v>
      </c>
      <c r="E276">
        <v>4</v>
      </c>
      <c r="F276" t="s">
        <v>351</v>
      </c>
      <c r="G276" s="29">
        <v>351069.5</v>
      </c>
      <c r="H276">
        <v>-10440500.34</v>
      </c>
      <c r="I276">
        <v>351069.5</v>
      </c>
      <c r="J276">
        <v>-4959156.05</v>
      </c>
      <c r="K276">
        <v>351069.5</v>
      </c>
      <c r="L276">
        <v>-47495816.670000002</v>
      </c>
      <c r="M276" t="s">
        <v>13</v>
      </c>
      <c r="N276" s="29">
        <v>0</v>
      </c>
      <c r="O276">
        <v>1404278</v>
      </c>
    </row>
    <row r="277" spans="1:15" x14ac:dyDescent="0.3">
      <c r="A277" t="s">
        <v>8</v>
      </c>
      <c r="B277" t="s">
        <v>9</v>
      </c>
      <c r="C277" t="s">
        <v>10</v>
      </c>
      <c r="D277" t="s">
        <v>11</v>
      </c>
      <c r="E277">
        <v>2</v>
      </c>
      <c r="F277" t="s">
        <v>250</v>
      </c>
      <c r="G277" s="29">
        <v>498434.16</v>
      </c>
      <c r="H277">
        <v>-20046029.640000001</v>
      </c>
      <c r="I277">
        <v>498434.16</v>
      </c>
      <c r="J277">
        <v>-9005757.4499999993</v>
      </c>
      <c r="K277">
        <v>498434.16</v>
      </c>
      <c r="L277">
        <v>-112283231.40000001</v>
      </c>
      <c r="M277" t="s">
        <v>13</v>
      </c>
      <c r="N277" s="29">
        <v>0</v>
      </c>
      <c r="O277">
        <v>996868.32</v>
      </c>
    </row>
    <row r="278" spans="1:15" x14ac:dyDescent="0.3">
      <c r="A278" t="s">
        <v>16</v>
      </c>
      <c r="B278" t="s">
        <v>9</v>
      </c>
      <c r="C278" t="s">
        <v>14</v>
      </c>
      <c r="D278" t="s">
        <v>11</v>
      </c>
      <c r="E278">
        <v>1</v>
      </c>
      <c r="F278" t="s">
        <v>395</v>
      </c>
      <c r="G278" s="29">
        <v>-4281.42</v>
      </c>
      <c r="H278" t="s">
        <v>13</v>
      </c>
      <c r="I278">
        <v>-4281.42</v>
      </c>
      <c r="J278" t="s">
        <v>13</v>
      </c>
      <c r="K278">
        <v>-4281.42</v>
      </c>
      <c r="L278" t="s">
        <v>13</v>
      </c>
      <c r="M278" t="s">
        <v>13</v>
      </c>
      <c r="N278" s="29">
        <v>0</v>
      </c>
      <c r="O278" t="s">
        <v>13</v>
      </c>
    </row>
    <row r="279" spans="1:15" x14ac:dyDescent="0.3">
      <c r="A279" t="s">
        <v>8</v>
      </c>
      <c r="B279" t="s">
        <v>9</v>
      </c>
      <c r="C279" t="s">
        <v>14</v>
      </c>
      <c r="D279" t="s">
        <v>11</v>
      </c>
      <c r="E279">
        <v>2</v>
      </c>
      <c r="F279" t="s">
        <v>246</v>
      </c>
      <c r="G279" s="29">
        <v>-6526.43</v>
      </c>
      <c r="H279" t="s">
        <v>13</v>
      </c>
      <c r="I279">
        <v>-6526.43</v>
      </c>
      <c r="J279" t="s">
        <v>13</v>
      </c>
      <c r="K279">
        <v>-6526.43</v>
      </c>
      <c r="L279" t="s">
        <v>13</v>
      </c>
      <c r="M279" t="s">
        <v>13</v>
      </c>
      <c r="N279" s="29">
        <v>0</v>
      </c>
      <c r="O279" t="s">
        <v>13</v>
      </c>
    </row>
    <row r="280" spans="1:15" x14ac:dyDescent="0.3">
      <c r="A280" t="s">
        <v>8</v>
      </c>
      <c r="B280" t="s">
        <v>9</v>
      </c>
      <c r="C280" t="s">
        <v>10</v>
      </c>
      <c r="D280" t="s">
        <v>11</v>
      </c>
      <c r="E280">
        <v>2</v>
      </c>
      <c r="F280" t="s">
        <v>220</v>
      </c>
      <c r="G280" s="29">
        <v>45927.79</v>
      </c>
      <c r="H280">
        <v>-4819664.53</v>
      </c>
      <c r="I280">
        <v>45927.79</v>
      </c>
      <c r="J280">
        <v>-2620006.89</v>
      </c>
      <c r="K280">
        <v>45927.79</v>
      </c>
      <c r="L280">
        <v>-42914313.899999999</v>
      </c>
      <c r="M280" t="s">
        <v>13</v>
      </c>
      <c r="N280" s="29">
        <v>0</v>
      </c>
      <c r="O280">
        <v>91855.58</v>
      </c>
    </row>
    <row r="281" spans="1:15" x14ac:dyDescent="0.3">
      <c r="A281" t="s">
        <v>18</v>
      </c>
      <c r="B281" t="s">
        <v>9</v>
      </c>
      <c r="C281" t="s">
        <v>10</v>
      </c>
      <c r="D281" t="s">
        <v>11</v>
      </c>
      <c r="E281">
        <v>5</v>
      </c>
      <c r="F281" t="s">
        <v>42</v>
      </c>
      <c r="G281" s="29">
        <v>1683793.71</v>
      </c>
      <c r="H281">
        <v>11996248.609999999</v>
      </c>
      <c r="I281">
        <v>1683793.71</v>
      </c>
      <c r="J281">
        <v>1685634.69</v>
      </c>
      <c r="K281">
        <v>1683793.71</v>
      </c>
      <c r="L281">
        <v>93288359.040000007</v>
      </c>
      <c r="M281" t="s">
        <v>13</v>
      </c>
      <c r="N281" s="29">
        <v>0</v>
      </c>
      <c r="O281">
        <v>8418968.5500000007</v>
      </c>
    </row>
    <row r="282" spans="1:15" x14ac:dyDescent="0.3">
      <c r="A282" t="s">
        <v>8</v>
      </c>
      <c r="B282" t="s">
        <v>9</v>
      </c>
      <c r="C282" t="s">
        <v>14</v>
      </c>
      <c r="D282" t="s">
        <v>11</v>
      </c>
      <c r="E282">
        <v>0</v>
      </c>
      <c r="F282" t="s">
        <v>306</v>
      </c>
      <c r="G282" s="29">
        <v>-3709.84</v>
      </c>
      <c r="H282" t="s">
        <v>13</v>
      </c>
      <c r="I282">
        <v>-3709.84</v>
      </c>
      <c r="J282" t="s">
        <v>13</v>
      </c>
      <c r="K282">
        <v>-3709.84</v>
      </c>
      <c r="L282" t="s">
        <v>13</v>
      </c>
      <c r="M282" t="s">
        <v>13</v>
      </c>
      <c r="N282" s="29">
        <v>0</v>
      </c>
      <c r="O282" t="s">
        <v>13</v>
      </c>
    </row>
    <row r="283" spans="1:15" x14ac:dyDescent="0.3">
      <c r="A283" t="s">
        <v>16</v>
      </c>
      <c r="B283" t="s">
        <v>9</v>
      </c>
      <c r="C283" t="s">
        <v>14</v>
      </c>
      <c r="D283" t="s">
        <v>11</v>
      </c>
      <c r="E283">
        <v>2</v>
      </c>
      <c r="F283" t="s">
        <v>111</v>
      </c>
      <c r="G283" s="29">
        <v>-38435.35</v>
      </c>
      <c r="H283" t="s">
        <v>13</v>
      </c>
      <c r="I283">
        <v>-38435.35</v>
      </c>
      <c r="J283" t="s">
        <v>13</v>
      </c>
      <c r="K283">
        <v>-38435.35</v>
      </c>
      <c r="L283" t="s">
        <v>13</v>
      </c>
      <c r="M283" t="s">
        <v>13</v>
      </c>
      <c r="N283" s="29">
        <v>0</v>
      </c>
      <c r="O283" t="s">
        <v>13</v>
      </c>
    </row>
    <row r="284" spans="1:15" x14ac:dyDescent="0.3">
      <c r="A284" t="s">
        <v>16</v>
      </c>
      <c r="B284" t="s">
        <v>9</v>
      </c>
      <c r="C284" t="s">
        <v>14</v>
      </c>
      <c r="D284" t="s">
        <v>11</v>
      </c>
      <c r="E284">
        <v>5</v>
      </c>
      <c r="F284" t="s">
        <v>348</v>
      </c>
      <c r="G284" s="29">
        <v>-895.85</v>
      </c>
      <c r="H284" t="s">
        <v>13</v>
      </c>
      <c r="I284">
        <v>-895.85</v>
      </c>
      <c r="J284" t="s">
        <v>13</v>
      </c>
      <c r="K284">
        <v>-895.85</v>
      </c>
      <c r="L284" t="s">
        <v>13</v>
      </c>
      <c r="M284" t="s">
        <v>13</v>
      </c>
      <c r="N284" s="29">
        <v>0</v>
      </c>
      <c r="O284" t="s">
        <v>13</v>
      </c>
    </row>
    <row r="285" spans="1:15" x14ac:dyDescent="0.3">
      <c r="A285" t="s">
        <v>8</v>
      </c>
      <c r="B285" t="s">
        <v>9</v>
      </c>
      <c r="C285" t="s">
        <v>14</v>
      </c>
      <c r="D285" t="s">
        <v>11</v>
      </c>
      <c r="E285">
        <v>15</v>
      </c>
      <c r="F285" t="s">
        <v>424</v>
      </c>
      <c r="G285" s="29">
        <v>-780.56</v>
      </c>
      <c r="H285" t="s">
        <v>13</v>
      </c>
      <c r="I285">
        <v>-780.56</v>
      </c>
      <c r="J285" t="s">
        <v>13</v>
      </c>
      <c r="K285">
        <v>-780.56</v>
      </c>
      <c r="L285" t="s">
        <v>13</v>
      </c>
      <c r="M285" t="s">
        <v>13</v>
      </c>
      <c r="N285" s="29">
        <v>0</v>
      </c>
      <c r="O285" t="s">
        <v>13</v>
      </c>
    </row>
    <row r="286" spans="1:15" x14ac:dyDescent="0.3">
      <c r="A286" t="s">
        <v>16</v>
      </c>
      <c r="B286" t="s">
        <v>9</v>
      </c>
      <c r="C286" t="s">
        <v>14</v>
      </c>
      <c r="D286" t="s">
        <v>11</v>
      </c>
      <c r="E286">
        <v>0</v>
      </c>
      <c r="F286" t="s">
        <v>137</v>
      </c>
      <c r="G286" s="29">
        <v>-49190.07</v>
      </c>
      <c r="H286" t="s">
        <v>13</v>
      </c>
      <c r="I286">
        <v>-49190.07</v>
      </c>
      <c r="J286" t="s">
        <v>13</v>
      </c>
      <c r="K286">
        <v>-49190.07</v>
      </c>
      <c r="L286" t="s">
        <v>13</v>
      </c>
      <c r="M286" t="s">
        <v>13</v>
      </c>
      <c r="N286" s="29">
        <v>0</v>
      </c>
      <c r="O286" t="s">
        <v>13</v>
      </c>
    </row>
    <row r="287" spans="1:15" x14ac:dyDescent="0.3">
      <c r="A287" t="s">
        <v>8</v>
      </c>
      <c r="B287" t="s">
        <v>9</v>
      </c>
      <c r="C287" t="s">
        <v>14</v>
      </c>
      <c r="D287" t="s">
        <v>11</v>
      </c>
      <c r="E287">
        <v>5</v>
      </c>
      <c r="F287" t="s">
        <v>181</v>
      </c>
      <c r="G287" s="29">
        <v>-1120.49</v>
      </c>
      <c r="H287" t="s">
        <v>13</v>
      </c>
      <c r="I287">
        <v>-1120.49</v>
      </c>
      <c r="J287" t="s">
        <v>13</v>
      </c>
      <c r="K287">
        <v>-1120.49</v>
      </c>
      <c r="L287" t="s">
        <v>13</v>
      </c>
      <c r="M287" t="s">
        <v>13</v>
      </c>
      <c r="N287" s="29">
        <v>0</v>
      </c>
      <c r="O287" t="s">
        <v>13</v>
      </c>
    </row>
    <row r="288" spans="1:15" x14ac:dyDescent="0.3">
      <c r="A288" t="s">
        <v>16</v>
      </c>
      <c r="B288" t="s">
        <v>9</v>
      </c>
      <c r="C288" t="s">
        <v>14</v>
      </c>
      <c r="D288" t="s">
        <v>11</v>
      </c>
      <c r="E288">
        <v>-1</v>
      </c>
      <c r="F288" t="s">
        <v>474</v>
      </c>
      <c r="G288" s="29">
        <v>-3.51</v>
      </c>
      <c r="H288" t="s">
        <v>13</v>
      </c>
      <c r="I288">
        <v>-3.51</v>
      </c>
      <c r="J288" t="s">
        <v>13</v>
      </c>
      <c r="K288">
        <v>-3.51</v>
      </c>
      <c r="L288" t="s">
        <v>13</v>
      </c>
      <c r="M288" t="s">
        <v>13</v>
      </c>
      <c r="N288" s="29">
        <v>0</v>
      </c>
      <c r="O288" t="s">
        <v>13</v>
      </c>
    </row>
    <row r="289" spans="1:15" x14ac:dyDescent="0.3">
      <c r="A289" t="s">
        <v>8</v>
      </c>
      <c r="B289" t="s">
        <v>9</v>
      </c>
      <c r="C289" t="s">
        <v>10</v>
      </c>
      <c r="D289" t="s">
        <v>11</v>
      </c>
      <c r="E289">
        <v>4</v>
      </c>
      <c r="F289" t="s">
        <v>156</v>
      </c>
      <c r="G289" s="29">
        <v>148101.99</v>
      </c>
      <c r="H289">
        <v>-4815.32</v>
      </c>
      <c r="I289">
        <v>148101.99</v>
      </c>
      <c r="J289">
        <v>-368.87</v>
      </c>
      <c r="K289">
        <v>148101.99</v>
      </c>
      <c r="L289">
        <v>-1945.67</v>
      </c>
      <c r="M289" t="s">
        <v>13</v>
      </c>
      <c r="N289" s="29">
        <v>0</v>
      </c>
      <c r="O289">
        <v>592407.96</v>
      </c>
    </row>
    <row r="290" spans="1:15" x14ac:dyDescent="0.3">
      <c r="A290" t="s">
        <v>8</v>
      </c>
      <c r="B290" t="s">
        <v>9</v>
      </c>
      <c r="C290" t="s">
        <v>14</v>
      </c>
      <c r="D290" t="s">
        <v>11</v>
      </c>
      <c r="E290">
        <v>1</v>
      </c>
      <c r="F290" t="s">
        <v>69</v>
      </c>
      <c r="G290" s="29">
        <v>-1608.49</v>
      </c>
      <c r="H290" t="s">
        <v>13</v>
      </c>
      <c r="I290">
        <v>-1608.49</v>
      </c>
      <c r="J290" t="s">
        <v>13</v>
      </c>
      <c r="K290">
        <v>-1608.49</v>
      </c>
      <c r="L290" t="s">
        <v>13</v>
      </c>
      <c r="M290" t="s">
        <v>13</v>
      </c>
      <c r="N290" s="29">
        <v>0</v>
      </c>
      <c r="O290" t="s">
        <v>13</v>
      </c>
    </row>
    <row r="291" spans="1:15" x14ac:dyDescent="0.3">
      <c r="A291" t="s">
        <v>16</v>
      </c>
      <c r="B291" t="s">
        <v>9</v>
      </c>
      <c r="C291" t="s">
        <v>14</v>
      </c>
      <c r="D291" t="s">
        <v>11</v>
      </c>
      <c r="E291">
        <v>1</v>
      </c>
      <c r="F291" t="s">
        <v>235</v>
      </c>
      <c r="G291" s="29">
        <v>-19768.099999999999</v>
      </c>
      <c r="H291" t="s">
        <v>13</v>
      </c>
      <c r="I291">
        <v>-19768.099999999999</v>
      </c>
      <c r="J291" t="s">
        <v>13</v>
      </c>
      <c r="K291">
        <v>-19768.099999999999</v>
      </c>
      <c r="L291" t="s">
        <v>13</v>
      </c>
      <c r="M291" t="s">
        <v>13</v>
      </c>
      <c r="N291" s="29">
        <v>0</v>
      </c>
      <c r="O291" t="s">
        <v>13</v>
      </c>
    </row>
    <row r="292" spans="1:15" x14ac:dyDescent="0.3">
      <c r="A292" t="s">
        <v>8</v>
      </c>
      <c r="B292" t="s">
        <v>9</v>
      </c>
      <c r="C292" t="s">
        <v>14</v>
      </c>
      <c r="D292" t="s">
        <v>11</v>
      </c>
      <c r="E292">
        <v>4</v>
      </c>
      <c r="F292" t="s">
        <v>163</v>
      </c>
      <c r="G292" s="29">
        <v>-6064.11</v>
      </c>
      <c r="H292" t="s">
        <v>13</v>
      </c>
      <c r="I292">
        <v>-6064.11</v>
      </c>
      <c r="J292" t="s">
        <v>13</v>
      </c>
      <c r="K292">
        <v>-6064.11</v>
      </c>
      <c r="L292" t="s">
        <v>13</v>
      </c>
      <c r="M292" t="s">
        <v>13</v>
      </c>
      <c r="N292" s="29">
        <v>0</v>
      </c>
      <c r="O292" t="s">
        <v>13</v>
      </c>
    </row>
    <row r="293" spans="1:15" x14ac:dyDescent="0.3">
      <c r="A293" t="s">
        <v>16</v>
      </c>
      <c r="B293" t="s">
        <v>9</v>
      </c>
      <c r="C293" t="s">
        <v>10</v>
      </c>
      <c r="D293" t="s">
        <v>11</v>
      </c>
      <c r="E293">
        <v>2</v>
      </c>
      <c r="F293" t="s">
        <v>289</v>
      </c>
      <c r="G293" s="29">
        <v>4711.37</v>
      </c>
      <c r="H293">
        <v>-20520.64</v>
      </c>
      <c r="I293">
        <v>4711.37</v>
      </c>
      <c r="J293">
        <v>-20172.09</v>
      </c>
      <c r="K293">
        <v>4711.37</v>
      </c>
      <c r="L293">
        <v>-2865210</v>
      </c>
      <c r="M293">
        <v>1</v>
      </c>
      <c r="N293" s="29">
        <v>495.46</v>
      </c>
      <c r="O293">
        <v>9422.74</v>
      </c>
    </row>
    <row r="294" spans="1:15" x14ac:dyDescent="0.3">
      <c r="A294" t="s">
        <v>8</v>
      </c>
      <c r="B294" t="s">
        <v>9</v>
      </c>
      <c r="C294" t="s">
        <v>10</v>
      </c>
      <c r="D294" t="s">
        <v>11</v>
      </c>
      <c r="E294">
        <v>9</v>
      </c>
      <c r="F294" t="s">
        <v>311</v>
      </c>
      <c r="G294" s="29">
        <v>71732.570000000007</v>
      </c>
      <c r="H294">
        <v>-2.65</v>
      </c>
      <c r="I294">
        <v>71732.570000000007</v>
      </c>
      <c r="J294">
        <v>-14.25</v>
      </c>
      <c r="K294">
        <v>71732.570000000007</v>
      </c>
      <c r="L294" t="s">
        <v>13</v>
      </c>
      <c r="M294" t="s">
        <v>13</v>
      </c>
      <c r="N294" s="29">
        <v>0</v>
      </c>
      <c r="O294">
        <v>645593.13000000012</v>
      </c>
    </row>
    <row r="295" spans="1:15" x14ac:dyDescent="0.3">
      <c r="A295" t="s">
        <v>8</v>
      </c>
      <c r="B295" t="s">
        <v>9</v>
      </c>
      <c r="C295" t="s">
        <v>14</v>
      </c>
      <c r="D295" t="s">
        <v>11</v>
      </c>
      <c r="E295">
        <v>-1</v>
      </c>
      <c r="F295" t="s">
        <v>466</v>
      </c>
      <c r="G295" s="29">
        <v>-1692.41</v>
      </c>
      <c r="H295" t="s">
        <v>13</v>
      </c>
      <c r="I295">
        <v>-1692.41</v>
      </c>
      <c r="J295" t="s">
        <v>13</v>
      </c>
      <c r="K295">
        <v>-1692.41</v>
      </c>
      <c r="L295" t="s">
        <v>13</v>
      </c>
      <c r="M295" t="s">
        <v>13</v>
      </c>
      <c r="N295" s="29">
        <v>0</v>
      </c>
      <c r="O295" t="s">
        <v>13</v>
      </c>
    </row>
    <row r="296" spans="1:15" x14ac:dyDescent="0.3">
      <c r="A296" t="s">
        <v>8</v>
      </c>
      <c r="B296" t="s">
        <v>9</v>
      </c>
      <c r="C296" t="s">
        <v>14</v>
      </c>
      <c r="D296" t="s">
        <v>11</v>
      </c>
      <c r="E296">
        <v>2</v>
      </c>
      <c r="F296" t="s">
        <v>414</v>
      </c>
      <c r="G296" s="29">
        <v>-471.91</v>
      </c>
      <c r="H296" t="s">
        <v>13</v>
      </c>
      <c r="I296">
        <v>-471.91</v>
      </c>
      <c r="J296" t="s">
        <v>13</v>
      </c>
      <c r="K296">
        <v>-471.91</v>
      </c>
      <c r="L296" t="s">
        <v>13</v>
      </c>
      <c r="M296" t="s">
        <v>13</v>
      </c>
      <c r="N296" s="29">
        <v>0</v>
      </c>
      <c r="O296" t="s">
        <v>13</v>
      </c>
    </row>
    <row r="297" spans="1:15" x14ac:dyDescent="0.3">
      <c r="A297" t="s">
        <v>8</v>
      </c>
      <c r="B297" t="s">
        <v>9</v>
      </c>
      <c r="C297" t="s">
        <v>10</v>
      </c>
      <c r="D297" t="s">
        <v>11</v>
      </c>
      <c r="E297">
        <v>0</v>
      </c>
      <c r="F297" t="s">
        <v>62</v>
      </c>
      <c r="G297" s="29">
        <v>0.51</v>
      </c>
      <c r="H297">
        <v>17430.810000000001</v>
      </c>
      <c r="I297">
        <v>0.51</v>
      </c>
      <c r="J297">
        <v>8279.4500000000007</v>
      </c>
      <c r="K297">
        <v>0.51</v>
      </c>
      <c r="L297">
        <v>79295.73</v>
      </c>
      <c r="M297" t="s">
        <v>13</v>
      </c>
      <c r="N297" s="29">
        <v>0</v>
      </c>
      <c r="O297" t="s">
        <v>13</v>
      </c>
    </row>
    <row r="298" spans="1:15" x14ac:dyDescent="0.3">
      <c r="A298" t="s">
        <v>16</v>
      </c>
      <c r="B298" t="s">
        <v>9</v>
      </c>
      <c r="C298" t="s">
        <v>10</v>
      </c>
      <c r="D298" t="s">
        <v>11</v>
      </c>
      <c r="E298">
        <v>9</v>
      </c>
      <c r="F298" t="s">
        <v>424</v>
      </c>
      <c r="G298" s="29">
        <v>78162.429999999993</v>
      </c>
      <c r="H298">
        <v>-3.25</v>
      </c>
      <c r="I298">
        <v>78162.429999999993</v>
      </c>
      <c r="J298">
        <v>-17.45</v>
      </c>
      <c r="K298">
        <v>78162.429999999993</v>
      </c>
      <c r="L298" t="s">
        <v>13</v>
      </c>
      <c r="M298" t="s">
        <v>13</v>
      </c>
      <c r="N298" s="29">
        <v>0</v>
      </c>
      <c r="O298">
        <v>703461.86999999988</v>
      </c>
    </row>
    <row r="299" spans="1:15" x14ac:dyDescent="0.3">
      <c r="A299" t="s">
        <v>8</v>
      </c>
      <c r="B299" t="s">
        <v>9</v>
      </c>
      <c r="C299" t="s">
        <v>10</v>
      </c>
      <c r="D299" t="s">
        <v>11</v>
      </c>
      <c r="E299">
        <v>2</v>
      </c>
      <c r="F299" t="s">
        <v>409</v>
      </c>
      <c r="G299" s="29">
        <v>293054.37</v>
      </c>
      <c r="H299">
        <v>-3916734.16</v>
      </c>
      <c r="I299">
        <v>293054.37</v>
      </c>
      <c r="J299">
        <v>-1860414.19</v>
      </c>
      <c r="K299">
        <v>293054.37</v>
      </c>
      <c r="L299">
        <v>-17817948.850000001</v>
      </c>
      <c r="M299" t="s">
        <v>13</v>
      </c>
      <c r="N299" s="29">
        <v>0</v>
      </c>
      <c r="O299">
        <v>586108.74</v>
      </c>
    </row>
    <row r="300" spans="1:15" x14ac:dyDescent="0.3">
      <c r="A300" t="s">
        <v>16</v>
      </c>
      <c r="B300" t="s">
        <v>9</v>
      </c>
      <c r="C300" t="s">
        <v>10</v>
      </c>
      <c r="D300" t="s">
        <v>11</v>
      </c>
      <c r="E300">
        <v>-4</v>
      </c>
      <c r="F300" t="s">
        <v>48</v>
      </c>
      <c r="G300" s="29">
        <v>39.99</v>
      </c>
      <c r="H300">
        <v>1453.78</v>
      </c>
      <c r="I300">
        <v>39.99</v>
      </c>
      <c r="J300">
        <v>528.97</v>
      </c>
      <c r="K300">
        <v>39.99</v>
      </c>
      <c r="L300">
        <v>5081.2299999999996</v>
      </c>
      <c r="M300" t="s">
        <v>13</v>
      </c>
      <c r="N300" s="29">
        <v>0</v>
      </c>
      <c r="O300" t="s">
        <v>13</v>
      </c>
    </row>
    <row r="301" spans="1:15" x14ac:dyDescent="0.3">
      <c r="A301" t="s">
        <v>8</v>
      </c>
      <c r="B301" t="s">
        <v>9</v>
      </c>
      <c r="C301" t="s">
        <v>14</v>
      </c>
      <c r="D301" t="s">
        <v>11</v>
      </c>
      <c r="E301">
        <v>0</v>
      </c>
      <c r="F301" t="s">
        <v>412</v>
      </c>
      <c r="G301" s="29">
        <v>-60.4</v>
      </c>
      <c r="H301" t="s">
        <v>13</v>
      </c>
      <c r="I301">
        <v>-60.4</v>
      </c>
      <c r="J301" t="s">
        <v>13</v>
      </c>
      <c r="K301">
        <v>-60.4</v>
      </c>
      <c r="L301" t="s">
        <v>13</v>
      </c>
      <c r="M301" t="s">
        <v>13</v>
      </c>
      <c r="N301" s="29">
        <v>0</v>
      </c>
      <c r="O301" t="s">
        <v>13</v>
      </c>
    </row>
    <row r="302" spans="1:15" x14ac:dyDescent="0.3">
      <c r="A302" t="s">
        <v>8</v>
      </c>
      <c r="B302" t="s">
        <v>9</v>
      </c>
      <c r="C302" t="s">
        <v>14</v>
      </c>
      <c r="D302" t="s">
        <v>11</v>
      </c>
      <c r="E302">
        <v>16</v>
      </c>
      <c r="F302" t="s">
        <v>60</v>
      </c>
      <c r="G302" s="29">
        <v>-3572.78</v>
      </c>
      <c r="H302" t="s">
        <v>13</v>
      </c>
      <c r="I302">
        <v>-3572.78</v>
      </c>
      <c r="J302" t="s">
        <v>13</v>
      </c>
      <c r="K302">
        <v>-3572.78</v>
      </c>
      <c r="L302" t="s">
        <v>13</v>
      </c>
      <c r="M302" t="s">
        <v>13</v>
      </c>
      <c r="N302" s="29">
        <v>-3572.78</v>
      </c>
      <c r="O302" t="s">
        <v>13</v>
      </c>
    </row>
    <row r="303" spans="1:15" x14ac:dyDescent="0.3">
      <c r="A303" t="s">
        <v>8</v>
      </c>
      <c r="B303" t="s">
        <v>9</v>
      </c>
      <c r="C303" t="s">
        <v>10</v>
      </c>
      <c r="D303" t="s">
        <v>11</v>
      </c>
      <c r="E303">
        <v>-1</v>
      </c>
      <c r="F303" t="s">
        <v>211</v>
      </c>
      <c r="G303" s="29">
        <v>2334056.2400000002</v>
      </c>
      <c r="H303">
        <v>-133262148.73</v>
      </c>
      <c r="I303">
        <v>2334056.2400000002</v>
      </c>
      <c r="J303">
        <v>-63298345.729999997</v>
      </c>
      <c r="K303">
        <v>2334056.2400000002</v>
      </c>
      <c r="L303">
        <v>-606234187.99000001</v>
      </c>
      <c r="M303" t="s">
        <v>13</v>
      </c>
      <c r="N303" s="29">
        <v>0</v>
      </c>
      <c r="O303" t="s">
        <v>13</v>
      </c>
    </row>
    <row r="304" spans="1:15" x14ac:dyDescent="0.3">
      <c r="A304" t="s">
        <v>18</v>
      </c>
      <c r="B304" t="s">
        <v>9</v>
      </c>
      <c r="C304" t="s">
        <v>14</v>
      </c>
      <c r="D304" t="s">
        <v>11</v>
      </c>
      <c r="E304">
        <v>-4</v>
      </c>
      <c r="F304" t="s">
        <v>19</v>
      </c>
      <c r="G304" s="29">
        <v>-171907.11</v>
      </c>
      <c r="H304" t="s">
        <v>13</v>
      </c>
      <c r="I304">
        <v>-171907.11</v>
      </c>
      <c r="J304" t="s">
        <v>13</v>
      </c>
      <c r="K304">
        <v>-171907.11</v>
      </c>
      <c r="L304" t="s">
        <v>13</v>
      </c>
      <c r="M304" t="s">
        <v>13</v>
      </c>
      <c r="N304" s="29">
        <v>0</v>
      </c>
      <c r="O304" t="s">
        <v>13</v>
      </c>
    </row>
    <row r="305" spans="1:15" x14ac:dyDescent="0.3">
      <c r="A305" t="s">
        <v>8</v>
      </c>
      <c r="B305" t="s">
        <v>9</v>
      </c>
      <c r="C305" t="s">
        <v>14</v>
      </c>
      <c r="D305" t="s">
        <v>11</v>
      </c>
      <c r="E305">
        <v>5</v>
      </c>
      <c r="F305" t="s">
        <v>204</v>
      </c>
      <c r="G305" s="29">
        <v>-1348.73</v>
      </c>
      <c r="H305" t="s">
        <v>13</v>
      </c>
      <c r="I305">
        <v>-1348.73</v>
      </c>
      <c r="J305" t="s">
        <v>13</v>
      </c>
      <c r="K305">
        <v>-1348.73</v>
      </c>
      <c r="L305" t="s">
        <v>13</v>
      </c>
      <c r="M305" t="s">
        <v>13</v>
      </c>
      <c r="N305" s="29">
        <v>0</v>
      </c>
      <c r="O305" t="s">
        <v>13</v>
      </c>
    </row>
    <row r="306" spans="1:15" x14ac:dyDescent="0.3">
      <c r="A306" t="s">
        <v>16</v>
      </c>
      <c r="B306" t="s">
        <v>9</v>
      </c>
      <c r="C306" t="s">
        <v>10</v>
      </c>
      <c r="D306" t="s">
        <v>11</v>
      </c>
      <c r="E306">
        <v>3</v>
      </c>
      <c r="F306" t="s">
        <v>494</v>
      </c>
      <c r="G306" s="29">
        <v>297666.24</v>
      </c>
      <c r="H306">
        <v>-4843098.0599999996</v>
      </c>
      <c r="I306">
        <v>297666.24</v>
      </c>
      <c r="J306">
        <v>-2632745.5299999998</v>
      </c>
      <c r="K306">
        <v>297666.24</v>
      </c>
      <c r="L306">
        <v>-43122966.130000003</v>
      </c>
      <c r="M306" t="s">
        <v>13</v>
      </c>
      <c r="N306" s="29">
        <v>0</v>
      </c>
      <c r="O306">
        <v>892998.72</v>
      </c>
    </row>
    <row r="307" spans="1:15" x14ac:dyDescent="0.3">
      <c r="A307" t="s">
        <v>8</v>
      </c>
      <c r="B307" t="s">
        <v>9</v>
      </c>
      <c r="C307" t="s">
        <v>14</v>
      </c>
      <c r="D307" t="s">
        <v>11</v>
      </c>
      <c r="E307">
        <v>0</v>
      </c>
      <c r="F307" t="s">
        <v>274</v>
      </c>
      <c r="G307" s="29">
        <v>-44.14</v>
      </c>
      <c r="H307" t="s">
        <v>13</v>
      </c>
      <c r="I307">
        <v>-44.14</v>
      </c>
      <c r="J307" t="s">
        <v>13</v>
      </c>
      <c r="K307">
        <v>-44.14</v>
      </c>
      <c r="L307" t="s">
        <v>13</v>
      </c>
      <c r="M307" t="s">
        <v>13</v>
      </c>
      <c r="N307" s="29">
        <v>0</v>
      </c>
      <c r="O307" t="s">
        <v>13</v>
      </c>
    </row>
    <row r="308" spans="1:15" x14ac:dyDescent="0.3">
      <c r="A308" t="s">
        <v>16</v>
      </c>
      <c r="B308" t="s">
        <v>9</v>
      </c>
      <c r="C308" t="s">
        <v>10</v>
      </c>
      <c r="D308" t="s">
        <v>11</v>
      </c>
      <c r="E308">
        <v>2</v>
      </c>
      <c r="F308" t="s">
        <v>370</v>
      </c>
      <c r="G308" s="29">
        <v>494268.93</v>
      </c>
      <c r="H308" t="s">
        <v>13</v>
      </c>
      <c r="I308">
        <v>494268.93</v>
      </c>
      <c r="J308" t="s">
        <v>13</v>
      </c>
      <c r="K308">
        <v>494268.93</v>
      </c>
      <c r="L308" t="s">
        <v>13</v>
      </c>
      <c r="M308" t="s">
        <v>13</v>
      </c>
      <c r="N308" s="29">
        <v>0</v>
      </c>
      <c r="O308">
        <v>988537.86</v>
      </c>
    </row>
    <row r="309" spans="1:15" x14ac:dyDescent="0.3">
      <c r="A309" t="s">
        <v>16</v>
      </c>
      <c r="B309" t="s">
        <v>9</v>
      </c>
      <c r="C309" t="s">
        <v>10</v>
      </c>
      <c r="D309" t="s">
        <v>11</v>
      </c>
      <c r="E309">
        <v>1</v>
      </c>
      <c r="F309" t="s">
        <v>149</v>
      </c>
      <c r="G309" s="29">
        <v>6320.87</v>
      </c>
      <c r="H309">
        <v>-1284950.18</v>
      </c>
      <c r="I309">
        <v>6320.87</v>
      </c>
      <c r="J309">
        <v>-610340.01</v>
      </c>
      <c r="K309">
        <v>6320.87</v>
      </c>
      <c r="L309">
        <v>-5845476.2800000003</v>
      </c>
      <c r="M309" t="s">
        <v>13</v>
      </c>
      <c r="N309" s="29">
        <v>0</v>
      </c>
      <c r="O309">
        <v>6320.87</v>
      </c>
    </row>
    <row r="310" spans="1:15" x14ac:dyDescent="0.3">
      <c r="A310" t="s">
        <v>8</v>
      </c>
      <c r="B310" t="s">
        <v>9</v>
      </c>
      <c r="C310" t="s">
        <v>14</v>
      </c>
      <c r="D310" t="s">
        <v>11</v>
      </c>
      <c r="E310">
        <v>3</v>
      </c>
      <c r="F310" t="s">
        <v>410</v>
      </c>
      <c r="G310" s="29">
        <v>-377.37</v>
      </c>
      <c r="H310" t="s">
        <v>13</v>
      </c>
      <c r="I310">
        <v>-377.37</v>
      </c>
      <c r="J310" t="s">
        <v>13</v>
      </c>
      <c r="K310">
        <v>-377.37</v>
      </c>
      <c r="L310" t="s">
        <v>13</v>
      </c>
      <c r="M310" t="s">
        <v>13</v>
      </c>
      <c r="N310" s="29">
        <v>0</v>
      </c>
      <c r="O310" t="s">
        <v>13</v>
      </c>
    </row>
    <row r="311" spans="1:15" x14ac:dyDescent="0.3">
      <c r="A311" t="s">
        <v>8</v>
      </c>
      <c r="B311" t="s">
        <v>9</v>
      </c>
      <c r="C311" t="s">
        <v>14</v>
      </c>
      <c r="D311" t="s">
        <v>11</v>
      </c>
      <c r="E311">
        <v>2</v>
      </c>
      <c r="F311" t="s">
        <v>142</v>
      </c>
      <c r="G311" s="29">
        <v>-145.68</v>
      </c>
      <c r="H311" t="s">
        <v>13</v>
      </c>
      <c r="I311">
        <v>-145.68</v>
      </c>
      <c r="J311" t="s">
        <v>13</v>
      </c>
      <c r="K311">
        <v>-145.68</v>
      </c>
      <c r="L311" t="s">
        <v>13</v>
      </c>
      <c r="M311" t="s">
        <v>13</v>
      </c>
      <c r="N311" s="29">
        <v>0</v>
      </c>
      <c r="O311" t="s">
        <v>13</v>
      </c>
    </row>
    <row r="312" spans="1:15" x14ac:dyDescent="0.3">
      <c r="A312" t="s">
        <v>8</v>
      </c>
      <c r="B312" t="s">
        <v>9</v>
      </c>
      <c r="C312" t="s">
        <v>10</v>
      </c>
      <c r="D312" t="s">
        <v>11</v>
      </c>
      <c r="E312">
        <v>3</v>
      </c>
      <c r="F312" t="s">
        <v>40</v>
      </c>
      <c r="G312" s="29">
        <v>1991850.67</v>
      </c>
      <c r="H312">
        <v>-85260438.310000002</v>
      </c>
      <c r="I312">
        <v>1991850.67</v>
      </c>
      <c r="J312">
        <v>-40497967.469999999</v>
      </c>
      <c r="K312">
        <v>1991850.67</v>
      </c>
      <c r="L312">
        <v>-387865552.69999999</v>
      </c>
      <c r="M312" t="s">
        <v>13</v>
      </c>
      <c r="N312" s="29">
        <v>0</v>
      </c>
      <c r="O312">
        <v>5975552.0099999998</v>
      </c>
    </row>
    <row r="313" spans="1:15" x14ac:dyDescent="0.3">
      <c r="A313" t="s">
        <v>16</v>
      </c>
      <c r="B313" t="s">
        <v>9</v>
      </c>
      <c r="C313" t="s">
        <v>10</v>
      </c>
      <c r="D313" t="s">
        <v>11</v>
      </c>
      <c r="E313">
        <v>4</v>
      </c>
      <c r="F313" t="s">
        <v>397</v>
      </c>
      <c r="G313" s="29">
        <v>48165.760000000002</v>
      </c>
      <c r="H313" t="s">
        <v>13</v>
      </c>
      <c r="I313">
        <v>48165.760000000002</v>
      </c>
      <c r="J313" t="s">
        <v>13</v>
      </c>
      <c r="K313">
        <v>48165.760000000002</v>
      </c>
      <c r="L313" t="s">
        <v>13</v>
      </c>
      <c r="M313" t="s">
        <v>13</v>
      </c>
      <c r="N313" s="29">
        <v>0</v>
      </c>
      <c r="O313">
        <v>192663.04000000001</v>
      </c>
    </row>
    <row r="314" spans="1:15" x14ac:dyDescent="0.3">
      <c r="A314" t="s">
        <v>16</v>
      </c>
      <c r="B314" t="s">
        <v>9</v>
      </c>
      <c r="C314" t="s">
        <v>14</v>
      </c>
      <c r="D314" t="s">
        <v>11</v>
      </c>
      <c r="E314">
        <v>5</v>
      </c>
      <c r="F314" t="s">
        <v>48</v>
      </c>
      <c r="G314" s="29">
        <v>-31669.67</v>
      </c>
      <c r="H314" t="s">
        <v>13</v>
      </c>
      <c r="I314">
        <v>-31669.67</v>
      </c>
      <c r="J314" t="s">
        <v>13</v>
      </c>
      <c r="K314">
        <v>-31669.67</v>
      </c>
      <c r="L314" t="s">
        <v>13</v>
      </c>
      <c r="M314" t="s">
        <v>13</v>
      </c>
      <c r="N314" s="29">
        <v>0</v>
      </c>
      <c r="O314" t="s">
        <v>13</v>
      </c>
    </row>
    <row r="315" spans="1:15" x14ac:dyDescent="0.3">
      <c r="A315" t="s">
        <v>8</v>
      </c>
      <c r="B315" t="s">
        <v>9</v>
      </c>
      <c r="C315" t="s">
        <v>14</v>
      </c>
      <c r="D315" t="s">
        <v>11</v>
      </c>
      <c r="E315">
        <v>6</v>
      </c>
      <c r="F315" t="s">
        <v>105</v>
      </c>
      <c r="G315" s="29">
        <v>-1169.5899999999999</v>
      </c>
      <c r="H315" t="s">
        <v>13</v>
      </c>
      <c r="I315">
        <v>-1169.5899999999999</v>
      </c>
      <c r="J315" t="s">
        <v>13</v>
      </c>
      <c r="K315">
        <v>-1169.5899999999999</v>
      </c>
      <c r="L315" t="s">
        <v>13</v>
      </c>
      <c r="M315" t="s">
        <v>13</v>
      </c>
      <c r="N315" s="29">
        <v>0</v>
      </c>
      <c r="O315" t="s">
        <v>13</v>
      </c>
    </row>
    <row r="316" spans="1:15" x14ac:dyDescent="0.3">
      <c r="A316" t="s">
        <v>16</v>
      </c>
      <c r="B316" t="s">
        <v>9</v>
      </c>
      <c r="C316" t="s">
        <v>10</v>
      </c>
      <c r="D316" t="s">
        <v>11</v>
      </c>
      <c r="E316">
        <v>1</v>
      </c>
      <c r="F316" t="s">
        <v>478</v>
      </c>
      <c r="G316" s="29">
        <v>2061.0500000000002</v>
      </c>
      <c r="H316">
        <v>-310728.77</v>
      </c>
      <c r="I316">
        <v>2061.0500000000002</v>
      </c>
      <c r="J316">
        <v>-51942.48</v>
      </c>
      <c r="K316">
        <v>2061.0500000000002</v>
      </c>
      <c r="L316">
        <v>-568553.65</v>
      </c>
      <c r="M316" t="s">
        <v>13</v>
      </c>
      <c r="N316" s="29">
        <v>0</v>
      </c>
      <c r="O316">
        <v>2061.0500000000002</v>
      </c>
    </row>
    <row r="317" spans="1:15" x14ac:dyDescent="0.3">
      <c r="A317" t="s">
        <v>16</v>
      </c>
      <c r="B317" t="s">
        <v>9</v>
      </c>
      <c r="C317" t="s">
        <v>10</v>
      </c>
      <c r="D317" t="s">
        <v>11</v>
      </c>
      <c r="E317">
        <v>3</v>
      </c>
      <c r="F317" t="s">
        <v>82</v>
      </c>
      <c r="G317" s="29">
        <v>187576.73</v>
      </c>
      <c r="H317">
        <v>-28629728.07</v>
      </c>
      <c r="I317">
        <v>187576.73</v>
      </c>
      <c r="J317">
        <v>-13598868.4</v>
      </c>
      <c r="K317">
        <v>187576.73</v>
      </c>
      <c r="L317">
        <v>-130241933.66</v>
      </c>
      <c r="M317" t="s">
        <v>13</v>
      </c>
      <c r="N317" s="29">
        <v>0</v>
      </c>
      <c r="O317">
        <v>562730.19000000006</v>
      </c>
    </row>
    <row r="318" spans="1:15" x14ac:dyDescent="0.3">
      <c r="A318" t="s">
        <v>8</v>
      </c>
      <c r="B318" t="s">
        <v>9</v>
      </c>
      <c r="C318" t="s">
        <v>10</v>
      </c>
      <c r="D318" t="s">
        <v>11</v>
      </c>
      <c r="E318">
        <v>3</v>
      </c>
      <c r="F318" t="s">
        <v>382</v>
      </c>
      <c r="G318" s="29">
        <v>476.03</v>
      </c>
      <c r="H318">
        <v>-4901.1400000000003</v>
      </c>
      <c r="I318">
        <v>476.03</v>
      </c>
      <c r="J318">
        <v>-2664.3</v>
      </c>
      <c r="K318">
        <v>476.03</v>
      </c>
      <c r="L318">
        <v>-43639.75</v>
      </c>
      <c r="M318" t="s">
        <v>13</v>
      </c>
      <c r="N318" s="29">
        <v>0</v>
      </c>
      <c r="O318">
        <v>1428.09</v>
      </c>
    </row>
    <row r="319" spans="1:15" x14ac:dyDescent="0.3">
      <c r="A319" t="s">
        <v>8</v>
      </c>
      <c r="B319" t="s">
        <v>9</v>
      </c>
      <c r="C319" t="s">
        <v>10</v>
      </c>
      <c r="D319" t="s">
        <v>11</v>
      </c>
      <c r="E319">
        <v>-1</v>
      </c>
      <c r="F319" t="s">
        <v>421</v>
      </c>
      <c r="G319" s="29">
        <v>88000.14</v>
      </c>
      <c r="H319">
        <v>-8639869.3499999996</v>
      </c>
      <c r="I319">
        <v>88000.14</v>
      </c>
      <c r="J319">
        <v>-1444271.52</v>
      </c>
      <c r="K319">
        <v>88000.14</v>
      </c>
      <c r="L319">
        <v>-15808740.539999999</v>
      </c>
      <c r="M319" t="s">
        <v>13</v>
      </c>
      <c r="N319" s="29">
        <v>0</v>
      </c>
      <c r="O319" t="s">
        <v>13</v>
      </c>
    </row>
    <row r="320" spans="1:15" x14ac:dyDescent="0.3">
      <c r="A320" t="s">
        <v>18</v>
      </c>
      <c r="B320" t="s">
        <v>9</v>
      </c>
      <c r="C320" t="s">
        <v>10</v>
      </c>
      <c r="D320" t="s">
        <v>11</v>
      </c>
      <c r="E320">
        <v>-4</v>
      </c>
      <c r="F320" t="s">
        <v>56</v>
      </c>
      <c r="G320" s="29">
        <v>4656.53</v>
      </c>
      <c r="H320">
        <v>223401.18</v>
      </c>
      <c r="I320">
        <v>4656.53</v>
      </c>
      <c r="J320">
        <v>202186.37</v>
      </c>
      <c r="K320">
        <v>4656.53</v>
      </c>
      <c r="L320">
        <v>1044600.28</v>
      </c>
      <c r="M320" t="s">
        <v>13</v>
      </c>
      <c r="N320" s="29">
        <v>0</v>
      </c>
      <c r="O320" t="s">
        <v>13</v>
      </c>
    </row>
    <row r="321" spans="1:15" x14ac:dyDescent="0.3">
      <c r="A321" t="s">
        <v>8</v>
      </c>
      <c r="B321" t="s">
        <v>9</v>
      </c>
      <c r="C321" t="s">
        <v>10</v>
      </c>
      <c r="D321" t="s">
        <v>11</v>
      </c>
      <c r="E321">
        <v>0</v>
      </c>
      <c r="F321" t="s">
        <v>327</v>
      </c>
      <c r="G321" s="29">
        <v>4466827.21</v>
      </c>
      <c r="H321">
        <v>-406389856.99000001</v>
      </c>
      <c r="I321">
        <v>4466827.21</v>
      </c>
      <c r="J321">
        <v>-276307576.49000001</v>
      </c>
      <c r="K321">
        <v>4466827.21</v>
      </c>
      <c r="L321">
        <v>-4952555787.1599998</v>
      </c>
      <c r="M321" t="s">
        <v>13</v>
      </c>
      <c r="N321" s="29">
        <v>0</v>
      </c>
      <c r="O321" t="s">
        <v>13</v>
      </c>
    </row>
    <row r="322" spans="1:15" x14ac:dyDescent="0.3">
      <c r="A322" t="s">
        <v>18</v>
      </c>
      <c r="B322" t="s">
        <v>9</v>
      </c>
      <c r="C322" t="s">
        <v>14</v>
      </c>
      <c r="D322" t="s">
        <v>11</v>
      </c>
      <c r="E322">
        <v>5</v>
      </c>
      <c r="F322" t="s">
        <v>147</v>
      </c>
      <c r="G322" s="29">
        <v>-10106.44</v>
      </c>
      <c r="H322" t="s">
        <v>13</v>
      </c>
      <c r="I322">
        <v>-10106.44</v>
      </c>
      <c r="J322" t="s">
        <v>13</v>
      </c>
      <c r="K322">
        <v>-10106.44</v>
      </c>
      <c r="L322" t="s">
        <v>13</v>
      </c>
      <c r="M322" t="s">
        <v>13</v>
      </c>
      <c r="N322" s="29">
        <v>0</v>
      </c>
      <c r="O322" t="s">
        <v>13</v>
      </c>
    </row>
    <row r="323" spans="1:15" x14ac:dyDescent="0.3">
      <c r="A323" t="s">
        <v>16</v>
      </c>
      <c r="B323" t="s">
        <v>9</v>
      </c>
      <c r="C323" t="s">
        <v>14</v>
      </c>
      <c r="D323" t="s">
        <v>11</v>
      </c>
      <c r="E323">
        <v>1</v>
      </c>
      <c r="F323" t="s">
        <v>174</v>
      </c>
      <c r="G323" s="29">
        <v>-4264.1400000000003</v>
      </c>
      <c r="H323" t="s">
        <v>13</v>
      </c>
      <c r="I323">
        <v>-4264.1400000000003</v>
      </c>
      <c r="J323" t="s">
        <v>13</v>
      </c>
      <c r="K323">
        <v>-4264.1400000000003</v>
      </c>
      <c r="L323" t="s">
        <v>13</v>
      </c>
      <c r="M323" t="s">
        <v>13</v>
      </c>
      <c r="N323" s="29">
        <v>0</v>
      </c>
      <c r="O323" t="s">
        <v>13</v>
      </c>
    </row>
    <row r="324" spans="1:15" x14ac:dyDescent="0.3">
      <c r="A324" t="s">
        <v>8</v>
      </c>
      <c r="B324" t="s">
        <v>9</v>
      </c>
      <c r="C324" t="s">
        <v>14</v>
      </c>
      <c r="D324" t="s">
        <v>11</v>
      </c>
      <c r="E324">
        <v>9</v>
      </c>
      <c r="F324" t="s">
        <v>170</v>
      </c>
      <c r="G324" s="29">
        <v>-163.21</v>
      </c>
      <c r="H324" t="s">
        <v>13</v>
      </c>
      <c r="I324">
        <v>-163.21</v>
      </c>
      <c r="J324" t="s">
        <v>13</v>
      </c>
      <c r="K324">
        <v>-163.21</v>
      </c>
      <c r="L324" t="s">
        <v>13</v>
      </c>
      <c r="M324" t="s">
        <v>13</v>
      </c>
      <c r="N324" s="29">
        <v>0</v>
      </c>
      <c r="O324" t="s">
        <v>13</v>
      </c>
    </row>
    <row r="325" spans="1:15" x14ac:dyDescent="0.3">
      <c r="A325" t="s">
        <v>18</v>
      </c>
      <c r="B325" t="s">
        <v>9</v>
      </c>
      <c r="C325" t="s">
        <v>14</v>
      </c>
      <c r="D325" t="s">
        <v>11</v>
      </c>
      <c r="E325">
        <v>3</v>
      </c>
      <c r="F325" t="s">
        <v>137</v>
      </c>
      <c r="G325" s="29">
        <v>-38467.120000000003</v>
      </c>
      <c r="H325" t="s">
        <v>13</v>
      </c>
      <c r="I325">
        <v>-38467.120000000003</v>
      </c>
      <c r="J325" t="s">
        <v>13</v>
      </c>
      <c r="K325">
        <v>-38467.120000000003</v>
      </c>
      <c r="L325" t="s">
        <v>13</v>
      </c>
      <c r="M325" t="s">
        <v>13</v>
      </c>
      <c r="N325" s="29">
        <v>0</v>
      </c>
      <c r="O325" t="s">
        <v>13</v>
      </c>
    </row>
    <row r="326" spans="1:15" x14ac:dyDescent="0.3">
      <c r="A326" t="s">
        <v>8</v>
      </c>
      <c r="B326" t="s">
        <v>9</v>
      </c>
      <c r="C326" t="s">
        <v>14</v>
      </c>
      <c r="D326" t="s">
        <v>11</v>
      </c>
      <c r="E326">
        <v>7</v>
      </c>
      <c r="F326" t="s">
        <v>42</v>
      </c>
      <c r="G326" s="29">
        <v>-2412.08</v>
      </c>
      <c r="H326" t="s">
        <v>13</v>
      </c>
      <c r="I326">
        <v>-2412.08</v>
      </c>
      <c r="J326" t="s">
        <v>13</v>
      </c>
      <c r="K326">
        <v>-2412.08</v>
      </c>
      <c r="L326" t="s">
        <v>13</v>
      </c>
      <c r="M326" t="s">
        <v>13</v>
      </c>
      <c r="N326" s="29">
        <v>0</v>
      </c>
      <c r="O326" t="s">
        <v>13</v>
      </c>
    </row>
    <row r="327" spans="1:15" x14ac:dyDescent="0.3">
      <c r="A327" t="s">
        <v>16</v>
      </c>
      <c r="B327" t="s">
        <v>9</v>
      </c>
      <c r="C327" t="s">
        <v>10</v>
      </c>
      <c r="D327" t="s">
        <v>11</v>
      </c>
      <c r="E327">
        <v>-4</v>
      </c>
      <c r="F327" t="s">
        <v>271</v>
      </c>
      <c r="G327" s="29">
        <v>1939</v>
      </c>
      <c r="H327">
        <v>232314.57</v>
      </c>
      <c r="I327">
        <v>1939</v>
      </c>
      <c r="J327">
        <v>110347</v>
      </c>
      <c r="K327">
        <v>1939</v>
      </c>
      <c r="L327">
        <v>1056838.8799999999</v>
      </c>
      <c r="M327" t="s">
        <v>13</v>
      </c>
      <c r="N327" s="29">
        <v>0</v>
      </c>
      <c r="O327" t="s">
        <v>13</v>
      </c>
    </row>
    <row r="328" spans="1:15" x14ac:dyDescent="0.3">
      <c r="A328" t="s">
        <v>8</v>
      </c>
      <c r="B328" t="s">
        <v>9</v>
      </c>
      <c r="C328" t="s">
        <v>14</v>
      </c>
      <c r="D328" t="s">
        <v>11</v>
      </c>
      <c r="E328">
        <v>0</v>
      </c>
      <c r="F328" t="s">
        <v>405</v>
      </c>
      <c r="G328" s="29">
        <v>-172.39</v>
      </c>
      <c r="H328" t="s">
        <v>13</v>
      </c>
      <c r="I328">
        <v>-172.39</v>
      </c>
      <c r="J328" t="s">
        <v>13</v>
      </c>
      <c r="K328">
        <v>-172.39</v>
      </c>
      <c r="L328" t="s">
        <v>13</v>
      </c>
      <c r="M328" t="s">
        <v>13</v>
      </c>
      <c r="N328" s="29">
        <v>0</v>
      </c>
      <c r="O328" t="s">
        <v>13</v>
      </c>
    </row>
    <row r="329" spans="1:15" x14ac:dyDescent="0.3">
      <c r="A329" t="s">
        <v>18</v>
      </c>
      <c r="B329" t="s">
        <v>9</v>
      </c>
      <c r="C329" t="s">
        <v>14</v>
      </c>
      <c r="D329" t="s">
        <v>11</v>
      </c>
      <c r="E329">
        <v>3</v>
      </c>
      <c r="F329" t="s">
        <v>214</v>
      </c>
      <c r="G329" s="29">
        <v>-4984.75</v>
      </c>
      <c r="H329" t="s">
        <v>13</v>
      </c>
      <c r="I329">
        <v>-4984.75</v>
      </c>
      <c r="J329" t="s">
        <v>13</v>
      </c>
      <c r="K329">
        <v>-4984.75</v>
      </c>
      <c r="L329" t="s">
        <v>13</v>
      </c>
      <c r="M329" t="s">
        <v>13</v>
      </c>
      <c r="N329" s="29">
        <v>0</v>
      </c>
      <c r="O329" t="s">
        <v>13</v>
      </c>
    </row>
    <row r="330" spans="1:15" x14ac:dyDescent="0.3">
      <c r="A330" t="s">
        <v>8</v>
      </c>
      <c r="B330" t="s">
        <v>9</v>
      </c>
      <c r="C330" t="s">
        <v>10</v>
      </c>
      <c r="D330" t="s">
        <v>11</v>
      </c>
      <c r="E330">
        <v>8</v>
      </c>
      <c r="F330" t="s">
        <v>157</v>
      </c>
      <c r="G330" s="29">
        <v>243557.36</v>
      </c>
      <c r="H330">
        <v>-10.37</v>
      </c>
      <c r="I330">
        <v>243557.36</v>
      </c>
      <c r="J330">
        <v>-55.69</v>
      </c>
      <c r="K330">
        <v>243557.36</v>
      </c>
      <c r="L330" t="s">
        <v>13</v>
      </c>
      <c r="M330" t="s">
        <v>13</v>
      </c>
      <c r="N330" s="29">
        <v>0</v>
      </c>
      <c r="O330">
        <v>1948458.88</v>
      </c>
    </row>
    <row r="331" spans="1:15" x14ac:dyDescent="0.3">
      <c r="A331" t="s">
        <v>8</v>
      </c>
      <c r="B331" t="s">
        <v>9</v>
      </c>
      <c r="C331" t="s">
        <v>14</v>
      </c>
      <c r="D331" t="s">
        <v>11</v>
      </c>
      <c r="E331">
        <v>3</v>
      </c>
      <c r="F331" t="s">
        <v>154</v>
      </c>
      <c r="G331" s="29">
        <v>-7113.7</v>
      </c>
      <c r="H331" t="s">
        <v>13</v>
      </c>
      <c r="I331">
        <v>-7113.7</v>
      </c>
      <c r="J331" t="s">
        <v>13</v>
      </c>
      <c r="K331">
        <v>-7113.7</v>
      </c>
      <c r="L331" t="s">
        <v>13</v>
      </c>
      <c r="M331" t="s">
        <v>13</v>
      </c>
      <c r="N331" s="29">
        <v>0</v>
      </c>
      <c r="O331" t="s">
        <v>13</v>
      </c>
    </row>
    <row r="332" spans="1:15" x14ac:dyDescent="0.3">
      <c r="A332" t="s">
        <v>18</v>
      </c>
      <c r="B332" t="s">
        <v>9</v>
      </c>
      <c r="C332" t="s">
        <v>10</v>
      </c>
      <c r="D332" t="s">
        <v>11</v>
      </c>
      <c r="E332">
        <v>-4</v>
      </c>
      <c r="F332" t="s">
        <v>95</v>
      </c>
      <c r="G332" s="29">
        <v>248066.1</v>
      </c>
      <c r="H332">
        <v>7292470.54</v>
      </c>
      <c r="I332">
        <v>248066.1</v>
      </c>
      <c r="J332">
        <v>3463846.88</v>
      </c>
      <c r="K332">
        <v>248066.1</v>
      </c>
      <c r="L332">
        <v>33174688.649999999</v>
      </c>
      <c r="M332" t="s">
        <v>13</v>
      </c>
      <c r="N332" s="29">
        <v>0</v>
      </c>
      <c r="O332" t="s">
        <v>13</v>
      </c>
    </row>
    <row r="333" spans="1:15" x14ac:dyDescent="0.3">
      <c r="A333" t="s">
        <v>8</v>
      </c>
      <c r="B333" t="s">
        <v>9</v>
      </c>
      <c r="C333" t="s">
        <v>10</v>
      </c>
      <c r="D333" t="s">
        <v>11</v>
      </c>
      <c r="E333">
        <v>11</v>
      </c>
      <c r="F333" t="s">
        <v>305</v>
      </c>
      <c r="G333" s="29">
        <v>275838.40000000002</v>
      </c>
      <c r="H333">
        <v>-6.74</v>
      </c>
      <c r="I333">
        <v>275838.40000000002</v>
      </c>
      <c r="J333">
        <v>-36.200000000000003</v>
      </c>
      <c r="K333">
        <v>275838.40000000002</v>
      </c>
      <c r="L333" t="s">
        <v>13</v>
      </c>
      <c r="M333" t="s">
        <v>13</v>
      </c>
      <c r="N333" s="29">
        <v>0</v>
      </c>
      <c r="O333">
        <v>3034222.4</v>
      </c>
    </row>
    <row r="334" spans="1:15" x14ac:dyDescent="0.3">
      <c r="A334" t="s">
        <v>16</v>
      </c>
      <c r="B334" t="s">
        <v>9</v>
      </c>
      <c r="C334" t="s">
        <v>14</v>
      </c>
      <c r="D334" t="s">
        <v>11</v>
      </c>
      <c r="E334">
        <v>6</v>
      </c>
      <c r="F334" t="s">
        <v>109</v>
      </c>
      <c r="G334" s="29">
        <v>-2554.89</v>
      </c>
      <c r="H334" t="s">
        <v>13</v>
      </c>
      <c r="I334">
        <v>-2554.89</v>
      </c>
      <c r="J334" t="s">
        <v>13</v>
      </c>
      <c r="K334">
        <v>-2554.89</v>
      </c>
      <c r="L334" t="s">
        <v>13</v>
      </c>
      <c r="M334" t="s">
        <v>13</v>
      </c>
      <c r="N334" s="29">
        <v>0</v>
      </c>
      <c r="O334" t="s">
        <v>13</v>
      </c>
    </row>
    <row r="335" spans="1:15" x14ac:dyDescent="0.3">
      <c r="A335" t="s">
        <v>16</v>
      </c>
      <c r="B335" t="s">
        <v>9</v>
      </c>
      <c r="C335" t="s">
        <v>10</v>
      </c>
      <c r="D335" t="s">
        <v>11</v>
      </c>
      <c r="E335">
        <v>-1</v>
      </c>
      <c r="F335" t="s">
        <v>116</v>
      </c>
      <c r="G335" s="29">
        <v>4969278.58</v>
      </c>
      <c r="H335">
        <v>-1244316770.3699999</v>
      </c>
      <c r="I335">
        <v>4969278.58</v>
      </c>
      <c r="J335">
        <v>-89459160.849999994</v>
      </c>
      <c r="K335">
        <v>4969278.58</v>
      </c>
      <c r="L335">
        <v>-1940117038.1500001</v>
      </c>
      <c r="M335" t="s">
        <v>13</v>
      </c>
      <c r="N335" s="29">
        <v>0</v>
      </c>
      <c r="O335" t="s">
        <v>13</v>
      </c>
    </row>
    <row r="336" spans="1:15" x14ac:dyDescent="0.3">
      <c r="A336" t="s">
        <v>16</v>
      </c>
      <c r="B336" t="s">
        <v>9</v>
      </c>
      <c r="C336" t="s">
        <v>14</v>
      </c>
      <c r="D336" t="s">
        <v>11</v>
      </c>
      <c r="E336">
        <v>1</v>
      </c>
      <c r="F336" t="s">
        <v>482</v>
      </c>
      <c r="G336" s="29">
        <v>-28214.74</v>
      </c>
      <c r="H336" t="s">
        <v>13</v>
      </c>
      <c r="I336">
        <v>-28214.74</v>
      </c>
      <c r="J336" t="s">
        <v>13</v>
      </c>
      <c r="K336">
        <v>-28214.74</v>
      </c>
      <c r="L336" t="s">
        <v>13</v>
      </c>
      <c r="M336" t="s">
        <v>13</v>
      </c>
      <c r="N336" s="29">
        <v>0</v>
      </c>
      <c r="O336" t="s">
        <v>13</v>
      </c>
    </row>
    <row r="337" spans="1:15" x14ac:dyDescent="0.3">
      <c r="A337" t="s">
        <v>16</v>
      </c>
      <c r="B337" t="s">
        <v>9</v>
      </c>
      <c r="C337" t="s">
        <v>14</v>
      </c>
      <c r="D337" t="s">
        <v>11</v>
      </c>
      <c r="E337">
        <v>8</v>
      </c>
      <c r="F337" t="s">
        <v>89</v>
      </c>
      <c r="G337" s="29">
        <v>-8952.84</v>
      </c>
      <c r="H337" t="s">
        <v>13</v>
      </c>
      <c r="I337">
        <v>-8952.84</v>
      </c>
      <c r="J337" t="s">
        <v>13</v>
      </c>
      <c r="K337">
        <v>-8952.84</v>
      </c>
      <c r="L337" t="s">
        <v>13</v>
      </c>
      <c r="M337" t="s">
        <v>13</v>
      </c>
      <c r="N337" s="29">
        <v>0</v>
      </c>
      <c r="O337" t="s">
        <v>13</v>
      </c>
    </row>
    <row r="338" spans="1:15" x14ac:dyDescent="0.3">
      <c r="A338" t="s">
        <v>8</v>
      </c>
      <c r="B338" t="s">
        <v>9</v>
      </c>
      <c r="C338" t="s">
        <v>10</v>
      </c>
      <c r="D338" t="s">
        <v>11</v>
      </c>
      <c r="E338">
        <v>-4</v>
      </c>
      <c r="F338" t="s">
        <v>73</v>
      </c>
      <c r="G338" s="29">
        <v>-123808.76</v>
      </c>
      <c r="H338">
        <v>30438682.57</v>
      </c>
      <c r="I338">
        <v>-123808.76</v>
      </c>
      <c r="J338">
        <v>13676699.48</v>
      </c>
      <c r="K338">
        <v>-123808.76</v>
      </c>
      <c r="L338">
        <v>170502853.47999999</v>
      </c>
      <c r="M338" t="s">
        <v>13</v>
      </c>
      <c r="N338" s="29">
        <v>0</v>
      </c>
      <c r="O338" t="s">
        <v>13</v>
      </c>
    </row>
    <row r="339" spans="1:15" x14ac:dyDescent="0.3">
      <c r="A339" t="s">
        <v>8</v>
      </c>
      <c r="B339" t="s">
        <v>9</v>
      </c>
      <c r="C339" t="s">
        <v>10</v>
      </c>
      <c r="D339" t="s">
        <v>11</v>
      </c>
      <c r="E339">
        <v>2</v>
      </c>
      <c r="F339" t="s">
        <v>328</v>
      </c>
      <c r="G339" s="29">
        <v>52712.05</v>
      </c>
      <c r="H339">
        <v>-867535.94</v>
      </c>
      <c r="I339">
        <v>52712.05</v>
      </c>
      <c r="J339">
        <v>-145020.26999999999</v>
      </c>
      <c r="K339">
        <v>52712.05</v>
      </c>
      <c r="L339">
        <v>-1587367.41</v>
      </c>
      <c r="M339" t="s">
        <v>13</v>
      </c>
      <c r="N339" s="29">
        <v>0</v>
      </c>
      <c r="O339">
        <v>105424.1</v>
      </c>
    </row>
    <row r="340" spans="1:15" x14ac:dyDescent="0.3">
      <c r="A340" t="s">
        <v>16</v>
      </c>
      <c r="B340" t="s">
        <v>9</v>
      </c>
      <c r="C340" t="s">
        <v>14</v>
      </c>
      <c r="D340" t="s">
        <v>11</v>
      </c>
      <c r="E340">
        <v>2</v>
      </c>
      <c r="F340" t="s">
        <v>187</v>
      </c>
      <c r="G340" s="29">
        <v>-66807.48</v>
      </c>
      <c r="H340" t="s">
        <v>13</v>
      </c>
      <c r="I340">
        <v>-66807.48</v>
      </c>
      <c r="J340" t="s">
        <v>13</v>
      </c>
      <c r="K340">
        <v>-66807.48</v>
      </c>
      <c r="L340" t="s">
        <v>13</v>
      </c>
      <c r="M340" t="s">
        <v>13</v>
      </c>
      <c r="N340" s="29">
        <v>0</v>
      </c>
      <c r="O340" t="s">
        <v>13</v>
      </c>
    </row>
    <row r="341" spans="1:15" x14ac:dyDescent="0.3">
      <c r="A341" t="s">
        <v>8</v>
      </c>
      <c r="B341" t="s">
        <v>9</v>
      </c>
      <c r="C341" t="s">
        <v>14</v>
      </c>
      <c r="D341" t="s">
        <v>11</v>
      </c>
      <c r="E341">
        <v>1</v>
      </c>
      <c r="F341" t="s">
        <v>55</v>
      </c>
      <c r="G341" s="29">
        <v>-7485.18</v>
      </c>
      <c r="H341" t="s">
        <v>13</v>
      </c>
      <c r="I341">
        <v>-7485.18</v>
      </c>
      <c r="J341" t="s">
        <v>13</v>
      </c>
      <c r="K341">
        <v>-7485.18</v>
      </c>
      <c r="L341" t="s">
        <v>13</v>
      </c>
      <c r="M341" t="s">
        <v>13</v>
      </c>
      <c r="N341" s="29">
        <v>0</v>
      </c>
      <c r="O341" t="s">
        <v>13</v>
      </c>
    </row>
    <row r="342" spans="1:15" x14ac:dyDescent="0.3">
      <c r="A342" t="s">
        <v>8</v>
      </c>
      <c r="B342" t="s">
        <v>9</v>
      </c>
      <c r="C342" t="s">
        <v>14</v>
      </c>
      <c r="D342" t="s">
        <v>11</v>
      </c>
      <c r="E342">
        <v>1</v>
      </c>
      <c r="F342" t="s">
        <v>447</v>
      </c>
      <c r="G342" s="29">
        <v>-27.14</v>
      </c>
      <c r="H342" t="s">
        <v>13</v>
      </c>
      <c r="I342">
        <v>-27.14</v>
      </c>
      <c r="J342" t="s">
        <v>13</v>
      </c>
      <c r="K342">
        <v>-27.14</v>
      </c>
      <c r="L342" t="s">
        <v>13</v>
      </c>
      <c r="M342" t="s">
        <v>13</v>
      </c>
      <c r="N342" s="29">
        <v>0</v>
      </c>
      <c r="O342" t="s">
        <v>13</v>
      </c>
    </row>
    <row r="343" spans="1:15" x14ac:dyDescent="0.3">
      <c r="A343" t="s">
        <v>8</v>
      </c>
      <c r="B343" t="s">
        <v>9</v>
      </c>
      <c r="C343" t="s">
        <v>14</v>
      </c>
      <c r="D343" t="s">
        <v>11</v>
      </c>
      <c r="E343">
        <v>2</v>
      </c>
      <c r="F343" t="s">
        <v>46</v>
      </c>
      <c r="G343" s="29">
        <v>-792.41</v>
      </c>
      <c r="H343" t="s">
        <v>13</v>
      </c>
      <c r="I343">
        <v>-792.41</v>
      </c>
      <c r="J343" t="s">
        <v>13</v>
      </c>
      <c r="K343">
        <v>-792.41</v>
      </c>
      <c r="L343" t="s">
        <v>13</v>
      </c>
      <c r="M343" t="s">
        <v>13</v>
      </c>
      <c r="N343" s="29">
        <v>0</v>
      </c>
      <c r="O343" t="s">
        <v>13</v>
      </c>
    </row>
    <row r="344" spans="1:15" x14ac:dyDescent="0.3">
      <c r="A344" t="s">
        <v>16</v>
      </c>
      <c r="B344" t="s">
        <v>9</v>
      </c>
      <c r="C344" t="s">
        <v>10</v>
      </c>
      <c r="D344" t="s">
        <v>11</v>
      </c>
      <c r="E344">
        <v>2</v>
      </c>
      <c r="F344" t="s">
        <v>389</v>
      </c>
      <c r="G344" s="29">
        <v>185017.27</v>
      </c>
      <c r="H344" t="s">
        <v>13</v>
      </c>
      <c r="I344">
        <v>185017.27</v>
      </c>
      <c r="J344" t="s">
        <v>13</v>
      </c>
      <c r="K344">
        <v>185017.27</v>
      </c>
      <c r="L344" t="s">
        <v>13</v>
      </c>
      <c r="M344" t="s">
        <v>13</v>
      </c>
      <c r="N344" s="29">
        <v>0</v>
      </c>
      <c r="O344">
        <v>370034.54</v>
      </c>
    </row>
    <row r="345" spans="1:15" x14ac:dyDescent="0.3">
      <c r="A345" t="s">
        <v>16</v>
      </c>
      <c r="B345" t="s">
        <v>9</v>
      </c>
      <c r="C345" t="s">
        <v>10</v>
      </c>
      <c r="D345" t="s">
        <v>11</v>
      </c>
      <c r="E345">
        <v>-1</v>
      </c>
      <c r="F345" t="s">
        <v>456</v>
      </c>
      <c r="G345" s="29">
        <v>67689.070000000007</v>
      </c>
      <c r="H345">
        <v>-51851976.229999997</v>
      </c>
      <c r="I345">
        <v>67689.070000000007</v>
      </c>
      <c r="J345">
        <v>-3972047.04</v>
      </c>
      <c r="K345">
        <v>67689.070000000007</v>
      </c>
      <c r="L345">
        <v>-20951160.050000001</v>
      </c>
      <c r="M345" t="s">
        <v>13</v>
      </c>
      <c r="N345" s="29">
        <v>0</v>
      </c>
      <c r="O345" t="s">
        <v>13</v>
      </c>
    </row>
    <row r="346" spans="1:15" x14ac:dyDescent="0.3">
      <c r="A346" t="s">
        <v>16</v>
      </c>
      <c r="B346" t="s">
        <v>9</v>
      </c>
      <c r="C346" t="s">
        <v>10</v>
      </c>
      <c r="D346" t="s">
        <v>11</v>
      </c>
      <c r="E346">
        <v>1</v>
      </c>
      <c r="F346" t="s">
        <v>90</v>
      </c>
      <c r="G346" s="29">
        <v>505425.1</v>
      </c>
      <c r="H346">
        <v>-6997960.9400000004</v>
      </c>
      <c r="I346">
        <v>505425.1</v>
      </c>
      <c r="J346">
        <v>-3323969.75</v>
      </c>
      <c r="K346">
        <v>505425.1</v>
      </c>
      <c r="L346">
        <v>-31835019.960000001</v>
      </c>
      <c r="M346" t="s">
        <v>13</v>
      </c>
      <c r="N346" s="29">
        <v>0</v>
      </c>
      <c r="O346">
        <v>505425.1</v>
      </c>
    </row>
    <row r="347" spans="1:15" x14ac:dyDescent="0.3">
      <c r="A347" t="s">
        <v>8</v>
      </c>
      <c r="B347" t="s">
        <v>9</v>
      </c>
      <c r="C347" t="s">
        <v>14</v>
      </c>
      <c r="D347" t="s">
        <v>11</v>
      </c>
      <c r="E347">
        <v>4</v>
      </c>
      <c r="F347" t="s">
        <v>130</v>
      </c>
      <c r="G347" s="29">
        <v>-612.70000000000005</v>
      </c>
      <c r="H347" t="s">
        <v>13</v>
      </c>
      <c r="I347">
        <v>-612.70000000000005</v>
      </c>
      <c r="J347" t="s">
        <v>13</v>
      </c>
      <c r="K347">
        <v>-612.70000000000005</v>
      </c>
      <c r="L347" t="s">
        <v>13</v>
      </c>
      <c r="M347" t="s">
        <v>13</v>
      </c>
      <c r="N347" s="29">
        <v>0</v>
      </c>
      <c r="O347" t="s">
        <v>13</v>
      </c>
    </row>
    <row r="348" spans="1:15" x14ac:dyDescent="0.3">
      <c r="A348" t="s">
        <v>8</v>
      </c>
      <c r="B348" t="s">
        <v>9</v>
      </c>
      <c r="C348" t="s">
        <v>10</v>
      </c>
      <c r="D348" t="s">
        <v>11</v>
      </c>
      <c r="E348">
        <v>3</v>
      </c>
      <c r="F348" t="s">
        <v>480</v>
      </c>
      <c r="G348" s="29">
        <v>440.2</v>
      </c>
      <c r="H348">
        <v>-5151.1000000000004</v>
      </c>
      <c r="I348">
        <v>440.2</v>
      </c>
      <c r="J348">
        <v>-2368.29</v>
      </c>
      <c r="K348">
        <v>440.2</v>
      </c>
      <c r="L348">
        <v>-69562.39</v>
      </c>
      <c r="M348" t="s">
        <v>13</v>
      </c>
      <c r="N348" s="29">
        <v>0</v>
      </c>
      <c r="O348">
        <v>1320.6</v>
      </c>
    </row>
    <row r="349" spans="1:15" x14ac:dyDescent="0.3">
      <c r="A349" t="s">
        <v>16</v>
      </c>
      <c r="B349" t="s">
        <v>9</v>
      </c>
      <c r="C349" t="s">
        <v>10</v>
      </c>
      <c r="D349" t="s">
        <v>11</v>
      </c>
      <c r="E349">
        <v>-1</v>
      </c>
      <c r="F349" t="s">
        <v>304</v>
      </c>
      <c r="G349" s="29">
        <v>15496.73</v>
      </c>
      <c r="H349">
        <v>-482235.49</v>
      </c>
      <c r="I349">
        <v>15496.73</v>
      </c>
      <c r="J349">
        <v>-1075195.27</v>
      </c>
      <c r="K349">
        <v>15496.73</v>
      </c>
      <c r="L349">
        <v>-4300355.17</v>
      </c>
      <c r="M349" t="s">
        <v>13</v>
      </c>
      <c r="N349" s="29">
        <v>0</v>
      </c>
      <c r="O349" t="s">
        <v>13</v>
      </c>
    </row>
    <row r="350" spans="1:15" x14ac:dyDescent="0.3">
      <c r="A350" t="s">
        <v>8</v>
      </c>
      <c r="B350" t="s">
        <v>9</v>
      </c>
      <c r="C350" t="s">
        <v>10</v>
      </c>
      <c r="D350" t="s">
        <v>11</v>
      </c>
      <c r="E350">
        <v>1</v>
      </c>
      <c r="F350" t="s">
        <v>96</v>
      </c>
      <c r="G350" s="29">
        <v>2609561.9</v>
      </c>
      <c r="H350">
        <v>-97093178.930000007</v>
      </c>
      <c r="I350">
        <v>2609561.9</v>
      </c>
      <c r="J350">
        <v>-14068361.02</v>
      </c>
      <c r="K350">
        <v>2609561.9</v>
      </c>
      <c r="L350">
        <v>-779618337.87</v>
      </c>
      <c r="M350" t="s">
        <v>13</v>
      </c>
      <c r="N350" s="29">
        <v>0</v>
      </c>
      <c r="O350">
        <v>2609561.9</v>
      </c>
    </row>
    <row r="351" spans="1:15" x14ac:dyDescent="0.3">
      <c r="A351" t="s">
        <v>16</v>
      </c>
      <c r="B351" t="s">
        <v>9</v>
      </c>
      <c r="C351" t="s">
        <v>10</v>
      </c>
      <c r="D351" t="s">
        <v>11</v>
      </c>
      <c r="E351">
        <v>4</v>
      </c>
      <c r="F351" t="s">
        <v>133</v>
      </c>
      <c r="G351" s="29">
        <v>158217.75</v>
      </c>
      <c r="H351">
        <v>-33932344.600000001</v>
      </c>
      <c r="I351">
        <v>158217.75</v>
      </c>
      <c r="J351">
        <v>-16117564.5</v>
      </c>
      <c r="K351">
        <v>158217.75</v>
      </c>
      <c r="L351">
        <v>-154364518</v>
      </c>
      <c r="M351" t="s">
        <v>13</v>
      </c>
      <c r="N351" s="29">
        <v>0</v>
      </c>
      <c r="O351">
        <v>632871</v>
      </c>
    </row>
    <row r="352" spans="1:15" x14ac:dyDescent="0.3">
      <c r="A352" t="s">
        <v>18</v>
      </c>
      <c r="B352" t="s">
        <v>9</v>
      </c>
      <c r="C352" t="s">
        <v>14</v>
      </c>
      <c r="D352" t="s">
        <v>11</v>
      </c>
      <c r="E352">
        <v>-1</v>
      </c>
      <c r="F352" t="s">
        <v>89</v>
      </c>
      <c r="G352" s="29">
        <v>-11502.49</v>
      </c>
      <c r="H352" t="s">
        <v>13</v>
      </c>
      <c r="I352">
        <v>-11502.49</v>
      </c>
      <c r="J352" t="s">
        <v>13</v>
      </c>
      <c r="K352">
        <v>-11502.49</v>
      </c>
      <c r="L352" t="s">
        <v>13</v>
      </c>
      <c r="M352" t="s">
        <v>13</v>
      </c>
      <c r="N352" s="29">
        <v>0</v>
      </c>
      <c r="O352" t="s">
        <v>13</v>
      </c>
    </row>
    <row r="353" spans="1:15" x14ac:dyDescent="0.3">
      <c r="A353" t="s">
        <v>8</v>
      </c>
      <c r="B353" t="s">
        <v>9</v>
      </c>
      <c r="C353" t="s">
        <v>14</v>
      </c>
      <c r="D353" t="s">
        <v>11</v>
      </c>
      <c r="E353">
        <v>6</v>
      </c>
      <c r="F353" t="s">
        <v>358</v>
      </c>
      <c r="G353" s="29">
        <v>-266.43</v>
      </c>
      <c r="H353" t="s">
        <v>13</v>
      </c>
      <c r="I353">
        <v>-266.43</v>
      </c>
      <c r="J353" t="s">
        <v>13</v>
      </c>
      <c r="K353">
        <v>-266.43</v>
      </c>
      <c r="L353" t="s">
        <v>13</v>
      </c>
      <c r="M353" t="s">
        <v>13</v>
      </c>
      <c r="N353" s="29">
        <v>0</v>
      </c>
      <c r="O353" t="s">
        <v>13</v>
      </c>
    </row>
    <row r="354" spans="1:15" x14ac:dyDescent="0.3">
      <c r="A354" t="s">
        <v>16</v>
      </c>
      <c r="B354" t="s">
        <v>9</v>
      </c>
      <c r="C354" t="s">
        <v>10</v>
      </c>
      <c r="D354" t="s">
        <v>11</v>
      </c>
      <c r="E354">
        <v>-4</v>
      </c>
      <c r="F354" t="s">
        <v>163</v>
      </c>
      <c r="G354" s="29">
        <v>386.3</v>
      </c>
      <c r="H354">
        <v>12844.72</v>
      </c>
      <c r="I354">
        <v>386.3</v>
      </c>
      <c r="J354">
        <v>1804.85</v>
      </c>
      <c r="K354">
        <v>386.3</v>
      </c>
      <c r="L354">
        <v>99886.41</v>
      </c>
      <c r="M354" t="s">
        <v>13</v>
      </c>
      <c r="N354" s="29">
        <v>0</v>
      </c>
      <c r="O354" t="s">
        <v>13</v>
      </c>
    </row>
    <row r="355" spans="1:15" x14ac:dyDescent="0.3">
      <c r="A355" t="s">
        <v>16</v>
      </c>
      <c r="B355" t="s">
        <v>9</v>
      </c>
      <c r="C355" t="s">
        <v>10</v>
      </c>
      <c r="D355" t="s">
        <v>11</v>
      </c>
      <c r="E355">
        <v>3</v>
      </c>
      <c r="F355" t="s">
        <v>145</v>
      </c>
      <c r="G355" s="29">
        <v>240282.36</v>
      </c>
      <c r="H355" t="s">
        <v>13</v>
      </c>
      <c r="I355">
        <v>240282.36</v>
      </c>
      <c r="J355" t="s">
        <v>13</v>
      </c>
      <c r="K355">
        <v>240282.36</v>
      </c>
      <c r="L355" t="s">
        <v>13</v>
      </c>
      <c r="M355" t="s">
        <v>13</v>
      </c>
      <c r="N355" s="29">
        <v>0</v>
      </c>
      <c r="O355">
        <v>720847.08</v>
      </c>
    </row>
    <row r="356" spans="1:15" x14ac:dyDescent="0.3">
      <c r="A356" t="s">
        <v>8</v>
      </c>
      <c r="B356" t="s">
        <v>9</v>
      </c>
      <c r="C356" t="s">
        <v>14</v>
      </c>
      <c r="D356" t="s">
        <v>11</v>
      </c>
      <c r="E356">
        <v>11</v>
      </c>
      <c r="F356" t="s">
        <v>201</v>
      </c>
      <c r="G356" s="29">
        <v>-88.35</v>
      </c>
      <c r="H356" t="s">
        <v>13</v>
      </c>
      <c r="I356">
        <v>-88.35</v>
      </c>
      <c r="J356" t="s">
        <v>13</v>
      </c>
      <c r="K356">
        <v>-88.35</v>
      </c>
      <c r="L356" t="s">
        <v>13</v>
      </c>
      <c r="M356" t="s">
        <v>13</v>
      </c>
      <c r="N356" s="29">
        <v>0</v>
      </c>
      <c r="O356" t="s">
        <v>13</v>
      </c>
    </row>
    <row r="357" spans="1:15" x14ac:dyDescent="0.3">
      <c r="A357" t="s">
        <v>8</v>
      </c>
      <c r="B357" t="s">
        <v>9</v>
      </c>
      <c r="C357" t="s">
        <v>14</v>
      </c>
      <c r="D357" t="s">
        <v>11</v>
      </c>
      <c r="E357">
        <v>8</v>
      </c>
      <c r="F357" t="s">
        <v>246</v>
      </c>
      <c r="G357" s="29">
        <v>-171.06</v>
      </c>
      <c r="H357" t="s">
        <v>13</v>
      </c>
      <c r="I357">
        <v>-171.06</v>
      </c>
      <c r="J357" t="s">
        <v>13</v>
      </c>
      <c r="K357">
        <v>-171.06</v>
      </c>
      <c r="L357" t="s">
        <v>13</v>
      </c>
      <c r="M357" t="s">
        <v>13</v>
      </c>
      <c r="N357" s="29">
        <v>0</v>
      </c>
      <c r="O357" t="s">
        <v>13</v>
      </c>
    </row>
    <row r="358" spans="1:15" x14ac:dyDescent="0.3">
      <c r="A358" t="s">
        <v>16</v>
      </c>
      <c r="B358" t="s">
        <v>9</v>
      </c>
      <c r="C358" t="s">
        <v>10</v>
      </c>
      <c r="D358" t="s">
        <v>11</v>
      </c>
      <c r="E358">
        <v>2</v>
      </c>
      <c r="F358" t="s">
        <v>186</v>
      </c>
      <c r="G358" s="29">
        <v>18983.580000000002</v>
      </c>
      <c r="H358">
        <v>297895.51</v>
      </c>
      <c r="I358">
        <v>18983.580000000002</v>
      </c>
      <c r="J358">
        <v>664189.51</v>
      </c>
      <c r="K358">
        <v>18983.580000000002</v>
      </c>
      <c r="L358">
        <v>2656506</v>
      </c>
      <c r="M358" t="s">
        <v>13</v>
      </c>
      <c r="N358" s="29">
        <v>0</v>
      </c>
      <c r="O358">
        <v>37967.160000000003</v>
      </c>
    </row>
    <row r="359" spans="1:15" x14ac:dyDescent="0.3">
      <c r="A359" t="s">
        <v>8</v>
      </c>
      <c r="B359" t="s">
        <v>9</v>
      </c>
      <c r="C359" t="s">
        <v>14</v>
      </c>
      <c r="D359" t="s">
        <v>11</v>
      </c>
      <c r="E359">
        <v>3</v>
      </c>
      <c r="F359" t="s">
        <v>467</v>
      </c>
      <c r="G359" s="29">
        <v>-444.1</v>
      </c>
      <c r="H359" t="s">
        <v>13</v>
      </c>
      <c r="I359">
        <v>-444.1</v>
      </c>
      <c r="J359" t="s">
        <v>13</v>
      </c>
      <c r="K359">
        <v>-444.1</v>
      </c>
      <c r="L359" t="s">
        <v>13</v>
      </c>
      <c r="M359" t="s">
        <v>13</v>
      </c>
      <c r="N359" s="29">
        <v>0</v>
      </c>
      <c r="O359" t="s">
        <v>13</v>
      </c>
    </row>
    <row r="360" spans="1:15" x14ac:dyDescent="0.3">
      <c r="A360" t="s">
        <v>16</v>
      </c>
      <c r="B360" t="s">
        <v>9</v>
      </c>
      <c r="C360" t="s">
        <v>10</v>
      </c>
      <c r="D360" t="s">
        <v>11</v>
      </c>
      <c r="E360">
        <v>10</v>
      </c>
      <c r="F360" t="s">
        <v>73</v>
      </c>
      <c r="G360" s="29">
        <v>655105.72</v>
      </c>
      <c r="H360" t="s">
        <v>13</v>
      </c>
      <c r="I360">
        <v>655105.72</v>
      </c>
      <c r="J360" t="s">
        <v>13</v>
      </c>
      <c r="K360">
        <v>655105.72</v>
      </c>
      <c r="L360" t="s">
        <v>13</v>
      </c>
      <c r="M360" t="s">
        <v>13</v>
      </c>
      <c r="N360" s="29">
        <v>655105.72</v>
      </c>
      <c r="O360">
        <v>6551057.1999999993</v>
      </c>
    </row>
    <row r="361" spans="1:15" x14ac:dyDescent="0.3">
      <c r="A361" t="s">
        <v>8</v>
      </c>
      <c r="B361" t="s">
        <v>9</v>
      </c>
      <c r="C361" t="s">
        <v>14</v>
      </c>
      <c r="D361" t="s">
        <v>11</v>
      </c>
      <c r="E361">
        <v>0</v>
      </c>
      <c r="F361" t="s">
        <v>174</v>
      </c>
      <c r="G361" s="29">
        <v>-641</v>
      </c>
      <c r="H361" t="s">
        <v>13</v>
      </c>
      <c r="I361">
        <v>-641</v>
      </c>
      <c r="J361" t="s">
        <v>13</v>
      </c>
      <c r="K361">
        <v>-641</v>
      </c>
      <c r="L361" t="s">
        <v>13</v>
      </c>
      <c r="M361">
        <v>1</v>
      </c>
      <c r="N361" s="29">
        <v>0</v>
      </c>
      <c r="O361" t="s">
        <v>13</v>
      </c>
    </row>
    <row r="362" spans="1:15" x14ac:dyDescent="0.3">
      <c r="A362" t="s">
        <v>8</v>
      </c>
      <c r="B362" t="s">
        <v>9</v>
      </c>
      <c r="C362" t="s">
        <v>10</v>
      </c>
      <c r="D362" t="s">
        <v>11</v>
      </c>
      <c r="E362">
        <v>2</v>
      </c>
      <c r="F362" t="s">
        <v>87</v>
      </c>
      <c r="G362" s="29">
        <v>11.8</v>
      </c>
      <c r="H362">
        <v>-358.38</v>
      </c>
      <c r="I362">
        <v>11.8</v>
      </c>
      <c r="J362">
        <v>-130.4</v>
      </c>
      <c r="K362">
        <v>11.8</v>
      </c>
      <c r="L362">
        <v>-1252.6099999999999</v>
      </c>
      <c r="M362" t="s">
        <v>13</v>
      </c>
      <c r="N362" s="29">
        <v>0</v>
      </c>
      <c r="O362">
        <v>23.6</v>
      </c>
    </row>
    <row r="363" spans="1:15" x14ac:dyDescent="0.3">
      <c r="A363" t="s">
        <v>18</v>
      </c>
      <c r="B363" t="s">
        <v>9</v>
      </c>
      <c r="C363" t="s">
        <v>10</v>
      </c>
      <c r="D363" t="s">
        <v>11</v>
      </c>
      <c r="E363">
        <v>5</v>
      </c>
      <c r="F363" t="s">
        <v>437</v>
      </c>
      <c r="G363" s="29">
        <v>4789.22</v>
      </c>
      <c r="H363" t="s">
        <v>13</v>
      </c>
      <c r="I363">
        <v>4789.22</v>
      </c>
      <c r="J363" t="s">
        <v>13</v>
      </c>
      <c r="K363">
        <v>4789.22</v>
      </c>
      <c r="L363" t="s">
        <v>13</v>
      </c>
      <c r="M363" t="s">
        <v>13</v>
      </c>
      <c r="N363" s="29">
        <v>0</v>
      </c>
      <c r="O363">
        <v>23946.1</v>
      </c>
    </row>
    <row r="364" spans="1:15" x14ac:dyDescent="0.3">
      <c r="A364" t="s">
        <v>8</v>
      </c>
      <c r="B364" t="s">
        <v>9</v>
      </c>
      <c r="C364" t="s">
        <v>10</v>
      </c>
      <c r="D364" t="s">
        <v>11</v>
      </c>
      <c r="E364">
        <v>-1</v>
      </c>
      <c r="F364" t="s">
        <v>365</v>
      </c>
      <c r="G364" s="29">
        <v>3306638.43</v>
      </c>
      <c r="H364">
        <v>-164084840.94999999</v>
      </c>
      <c r="I364">
        <v>3306638.43</v>
      </c>
      <c r="J364">
        <v>-77938853.849999994</v>
      </c>
      <c r="K364">
        <v>3306638.43</v>
      </c>
      <c r="L364">
        <v>-746452331.33000004</v>
      </c>
      <c r="M364" t="s">
        <v>13</v>
      </c>
      <c r="N364" s="29">
        <v>0</v>
      </c>
      <c r="O364" t="s">
        <v>13</v>
      </c>
    </row>
    <row r="365" spans="1:15" x14ac:dyDescent="0.3">
      <c r="A365" t="s">
        <v>8</v>
      </c>
      <c r="B365" t="s">
        <v>9</v>
      </c>
      <c r="C365" t="s">
        <v>10</v>
      </c>
      <c r="D365" t="s">
        <v>11</v>
      </c>
      <c r="E365">
        <v>3</v>
      </c>
      <c r="F365" t="s">
        <v>278</v>
      </c>
      <c r="G365" s="29">
        <v>1031170.1</v>
      </c>
      <c r="H365">
        <v>-29776891.579999998</v>
      </c>
      <c r="I365">
        <v>1031170.1</v>
      </c>
      <c r="J365">
        <v>-13377383.109999999</v>
      </c>
      <c r="K365">
        <v>1031170.1</v>
      </c>
      <c r="L365">
        <v>-166788422.33000001</v>
      </c>
      <c r="M365" t="s">
        <v>13</v>
      </c>
      <c r="N365" s="29">
        <v>27.38</v>
      </c>
      <c r="O365">
        <v>3093510.3</v>
      </c>
    </row>
    <row r="366" spans="1:15" x14ac:dyDescent="0.3">
      <c r="A366" t="s">
        <v>8</v>
      </c>
      <c r="B366" t="s">
        <v>9</v>
      </c>
      <c r="C366" t="s">
        <v>14</v>
      </c>
      <c r="D366" t="s">
        <v>11</v>
      </c>
      <c r="E366">
        <v>4</v>
      </c>
      <c r="F366" t="s">
        <v>463</v>
      </c>
      <c r="G366" s="29">
        <v>-1267.23</v>
      </c>
      <c r="H366" t="s">
        <v>13</v>
      </c>
      <c r="I366">
        <v>-1267.23</v>
      </c>
      <c r="J366" t="s">
        <v>13</v>
      </c>
      <c r="K366">
        <v>-1267.23</v>
      </c>
      <c r="L366" t="s">
        <v>13</v>
      </c>
      <c r="M366" t="s">
        <v>13</v>
      </c>
      <c r="N366" s="29">
        <v>-191.83</v>
      </c>
      <c r="O366" t="s">
        <v>13</v>
      </c>
    </row>
    <row r="367" spans="1:15" x14ac:dyDescent="0.3">
      <c r="A367" t="s">
        <v>16</v>
      </c>
      <c r="B367" t="s">
        <v>9</v>
      </c>
      <c r="C367" t="s">
        <v>14</v>
      </c>
      <c r="D367" t="s">
        <v>11</v>
      </c>
      <c r="E367">
        <v>0</v>
      </c>
      <c r="F367" t="s">
        <v>19</v>
      </c>
      <c r="G367" s="29">
        <v>-11157.18</v>
      </c>
      <c r="H367" t="s">
        <v>13</v>
      </c>
      <c r="I367">
        <v>-11157.18</v>
      </c>
      <c r="J367" t="s">
        <v>13</v>
      </c>
      <c r="K367">
        <v>-11157.18</v>
      </c>
      <c r="L367" t="s">
        <v>13</v>
      </c>
      <c r="M367" t="s">
        <v>13</v>
      </c>
      <c r="N367" s="29">
        <v>0</v>
      </c>
      <c r="O367" t="s">
        <v>13</v>
      </c>
    </row>
    <row r="368" spans="1:15" x14ac:dyDescent="0.3">
      <c r="A368" t="s">
        <v>8</v>
      </c>
      <c r="B368" t="s">
        <v>9</v>
      </c>
      <c r="C368" t="s">
        <v>14</v>
      </c>
      <c r="D368" t="s">
        <v>11</v>
      </c>
      <c r="E368">
        <v>3</v>
      </c>
      <c r="F368" t="s">
        <v>265</v>
      </c>
      <c r="G368" s="29">
        <v>-3433.07</v>
      </c>
      <c r="H368" t="s">
        <v>13</v>
      </c>
      <c r="I368">
        <v>-3433.07</v>
      </c>
      <c r="J368" t="s">
        <v>13</v>
      </c>
      <c r="K368">
        <v>-3433.07</v>
      </c>
      <c r="L368" t="s">
        <v>13</v>
      </c>
      <c r="M368" t="s">
        <v>13</v>
      </c>
      <c r="N368" s="29">
        <v>-216.82</v>
      </c>
      <c r="O368" t="s">
        <v>13</v>
      </c>
    </row>
    <row r="369" spans="1:15" x14ac:dyDescent="0.3">
      <c r="A369" t="s">
        <v>8</v>
      </c>
      <c r="B369" t="s">
        <v>9</v>
      </c>
      <c r="C369" t="s">
        <v>10</v>
      </c>
      <c r="D369" t="s">
        <v>11</v>
      </c>
      <c r="E369">
        <v>0</v>
      </c>
      <c r="F369" t="s">
        <v>463</v>
      </c>
      <c r="G369" s="29">
        <v>236709.01</v>
      </c>
      <c r="H369">
        <v>-2304924.94</v>
      </c>
      <c r="I369">
        <v>236709.01</v>
      </c>
      <c r="J369">
        <v>-9232634.4600000009</v>
      </c>
      <c r="K369">
        <v>236709.01</v>
      </c>
      <c r="L369">
        <v>-471845251.98000002</v>
      </c>
      <c r="M369">
        <v>1</v>
      </c>
      <c r="N369" s="29">
        <v>40926.449999999997</v>
      </c>
      <c r="O369" t="s">
        <v>13</v>
      </c>
    </row>
    <row r="370" spans="1:15" x14ac:dyDescent="0.3">
      <c r="A370" t="s">
        <v>16</v>
      </c>
      <c r="B370" t="s">
        <v>9</v>
      </c>
      <c r="C370" t="s">
        <v>10</v>
      </c>
      <c r="D370" t="s">
        <v>11</v>
      </c>
      <c r="E370">
        <v>0</v>
      </c>
      <c r="F370" t="s">
        <v>281</v>
      </c>
      <c r="G370" s="29">
        <v>318327.56</v>
      </c>
      <c r="H370">
        <v>-25961715.34</v>
      </c>
      <c r="I370">
        <v>318327.56</v>
      </c>
      <c r="J370">
        <v>-12331585.880000001</v>
      </c>
      <c r="K370">
        <v>318327.56</v>
      </c>
      <c r="L370">
        <v>-118104649.77</v>
      </c>
      <c r="M370" t="s">
        <v>13</v>
      </c>
      <c r="N370" s="29">
        <v>0</v>
      </c>
      <c r="O370" t="s">
        <v>13</v>
      </c>
    </row>
    <row r="371" spans="1:15" x14ac:dyDescent="0.3">
      <c r="A371" t="s">
        <v>18</v>
      </c>
      <c r="B371" t="s">
        <v>9</v>
      </c>
      <c r="C371" t="s">
        <v>10</v>
      </c>
      <c r="D371" t="s">
        <v>11</v>
      </c>
      <c r="E371">
        <v>2</v>
      </c>
      <c r="F371" t="s">
        <v>235</v>
      </c>
      <c r="G371" s="29">
        <v>41331.870000000003</v>
      </c>
      <c r="H371">
        <v>-0.48</v>
      </c>
      <c r="I371">
        <v>41331.870000000003</v>
      </c>
      <c r="J371">
        <v>-2.57</v>
      </c>
      <c r="K371">
        <v>41331.870000000003</v>
      </c>
      <c r="L371" t="s">
        <v>13</v>
      </c>
      <c r="M371" t="s">
        <v>13</v>
      </c>
      <c r="N371" s="29">
        <v>0</v>
      </c>
      <c r="O371">
        <v>82663.740000000005</v>
      </c>
    </row>
    <row r="372" spans="1:15" x14ac:dyDescent="0.3">
      <c r="A372" t="s">
        <v>8</v>
      </c>
      <c r="B372" t="s">
        <v>9</v>
      </c>
      <c r="C372" t="s">
        <v>14</v>
      </c>
      <c r="D372" t="s">
        <v>11</v>
      </c>
      <c r="E372">
        <v>4</v>
      </c>
      <c r="F372" t="s">
        <v>144</v>
      </c>
      <c r="G372" s="29">
        <v>-1833.23</v>
      </c>
      <c r="H372" t="s">
        <v>13</v>
      </c>
      <c r="I372">
        <v>-1833.23</v>
      </c>
      <c r="J372" t="s">
        <v>13</v>
      </c>
      <c r="K372">
        <v>-1833.23</v>
      </c>
      <c r="L372" t="s">
        <v>13</v>
      </c>
      <c r="M372" t="s">
        <v>13</v>
      </c>
      <c r="N372" s="29">
        <v>0</v>
      </c>
      <c r="O372" t="s">
        <v>13</v>
      </c>
    </row>
    <row r="373" spans="1:15" x14ac:dyDescent="0.3">
      <c r="A373" t="s">
        <v>18</v>
      </c>
      <c r="B373" t="s">
        <v>9</v>
      </c>
      <c r="C373" t="s">
        <v>10</v>
      </c>
      <c r="D373" t="s">
        <v>11</v>
      </c>
      <c r="E373">
        <v>2</v>
      </c>
      <c r="F373" t="s">
        <v>465</v>
      </c>
      <c r="G373" s="29">
        <v>209476.73</v>
      </c>
      <c r="H373" t="s">
        <v>13</v>
      </c>
      <c r="I373">
        <v>209476.73</v>
      </c>
      <c r="J373" t="s">
        <v>13</v>
      </c>
      <c r="K373">
        <v>209476.73</v>
      </c>
      <c r="L373" t="s">
        <v>13</v>
      </c>
      <c r="M373" t="s">
        <v>13</v>
      </c>
      <c r="N373" s="29">
        <v>0</v>
      </c>
      <c r="O373">
        <v>418953.46</v>
      </c>
    </row>
    <row r="374" spans="1:15" x14ac:dyDescent="0.3">
      <c r="A374" t="s">
        <v>8</v>
      </c>
      <c r="B374" t="s">
        <v>9</v>
      </c>
      <c r="C374" t="s">
        <v>14</v>
      </c>
      <c r="D374" t="s">
        <v>11</v>
      </c>
      <c r="E374">
        <v>-1</v>
      </c>
      <c r="F374" t="s">
        <v>295</v>
      </c>
      <c r="G374" s="29">
        <v>-374.97</v>
      </c>
      <c r="H374" t="s">
        <v>13</v>
      </c>
      <c r="I374">
        <v>-374.97</v>
      </c>
      <c r="J374" t="s">
        <v>13</v>
      </c>
      <c r="K374">
        <v>-374.97</v>
      </c>
      <c r="L374" t="s">
        <v>13</v>
      </c>
      <c r="M374" t="s">
        <v>13</v>
      </c>
      <c r="N374" s="29">
        <v>0</v>
      </c>
      <c r="O374" t="s">
        <v>13</v>
      </c>
    </row>
    <row r="375" spans="1:15" x14ac:dyDescent="0.3">
      <c r="A375" t="s">
        <v>18</v>
      </c>
      <c r="B375" t="s">
        <v>9</v>
      </c>
      <c r="C375" t="s">
        <v>10</v>
      </c>
      <c r="D375" t="s">
        <v>11</v>
      </c>
      <c r="E375">
        <v>-1</v>
      </c>
      <c r="F375" t="s">
        <v>275</v>
      </c>
      <c r="G375" s="29">
        <v>928.43</v>
      </c>
      <c r="H375">
        <v>176871.49</v>
      </c>
      <c r="I375">
        <v>928.43</v>
      </c>
      <c r="J375">
        <v>35793.760000000002</v>
      </c>
      <c r="K375">
        <v>928.43</v>
      </c>
      <c r="L375">
        <v>283651.15000000002</v>
      </c>
      <c r="M375" t="s">
        <v>13</v>
      </c>
      <c r="N375" s="29">
        <v>0</v>
      </c>
      <c r="O375" t="s">
        <v>13</v>
      </c>
    </row>
    <row r="376" spans="1:15" x14ac:dyDescent="0.3">
      <c r="A376" t="s">
        <v>16</v>
      </c>
      <c r="B376" t="s">
        <v>9</v>
      </c>
      <c r="C376" t="s">
        <v>14</v>
      </c>
      <c r="D376" t="s">
        <v>11</v>
      </c>
      <c r="E376">
        <v>10</v>
      </c>
      <c r="F376" t="s">
        <v>228</v>
      </c>
      <c r="G376" s="29">
        <v>-26598.34</v>
      </c>
      <c r="H376" t="s">
        <v>13</v>
      </c>
      <c r="I376">
        <v>-26598.34</v>
      </c>
      <c r="J376" t="s">
        <v>13</v>
      </c>
      <c r="K376">
        <v>-26598.34</v>
      </c>
      <c r="L376" t="s">
        <v>13</v>
      </c>
      <c r="M376" t="s">
        <v>13</v>
      </c>
      <c r="N376" s="29">
        <v>0</v>
      </c>
      <c r="O376" t="s">
        <v>13</v>
      </c>
    </row>
    <row r="377" spans="1:15" x14ac:dyDescent="0.3">
      <c r="A377" t="s">
        <v>16</v>
      </c>
      <c r="B377" t="s">
        <v>9</v>
      </c>
      <c r="C377" t="s">
        <v>14</v>
      </c>
      <c r="D377" t="s">
        <v>11</v>
      </c>
      <c r="E377">
        <v>3</v>
      </c>
      <c r="F377" t="s">
        <v>279</v>
      </c>
      <c r="G377" s="29">
        <v>-5530.83</v>
      </c>
      <c r="H377" t="s">
        <v>13</v>
      </c>
      <c r="I377">
        <v>-5530.83</v>
      </c>
      <c r="J377" t="s">
        <v>13</v>
      </c>
      <c r="K377">
        <v>-5530.83</v>
      </c>
      <c r="L377" t="s">
        <v>13</v>
      </c>
      <c r="M377" t="s">
        <v>13</v>
      </c>
      <c r="N377" s="29">
        <v>0</v>
      </c>
      <c r="O377" t="s">
        <v>13</v>
      </c>
    </row>
    <row r="378" spans="1:15" x14ac:dyDescent="0.3">
      <c r="A378" t="s">
        <v>8</v>
      </c>
      <c r="B378" t="s">
        <v>9</v>
      </c>
      <c r="C378" t="s">
        <v>10</v>
      </c>
      <c r="D378" t="s">
        <v>11</v>
      </c>
      <c r="E378">
        <v>-1</v>
      </c>
      <c r="F378" t="s">
        <v>251</v>
      </c>
      <c r="G378" s="29">
        <v>2007156.99</v>
      </c>
      <c r="H378">
        <v>-104135960.5</v>
      </c>
      <c r="I378">
        <v>2007156.99</v>
      </c>
      <c r="J378">
        <v>-21074198.109999999</v>
      </c>
      <c r="K378">
        <v>2007156.99</v>
      </c>
      <c r="L378">
        <v>-167004125.77000001</v>
      </c>
      <c r="M378" t="s">
        <v>13</v>
      </c>
      <c r="N378" s="29">
        <v>0</v>
      </c>
      <c r="O378" t="s">
        <v>13</v>
      </c>
    </row>
    <row r="379" spans="1:15" x14ac:dyDescent="0.3">
      <c r="A379" t="s">
        <v>8</v>
      </c>
      <c r="B379" t="s">
        <v>9</v>
      </c>
      <c r="C379" t="s">
        <v>10</v>
      </c>
      <c r="D379" t="s">
        <v>11</v>
      </c>
      <c r="E379">
        <v>2</v>
      </c>
      <c r="F379" t="s">
        <v>340</v>
      </c>
      <c r="G379" s="29">
        <v>31892.98</v>
      </c>
      <c r="H379">
        <v>-595153.31999999995</v>
      </c>
      <c r="I379">
        <v>31892.98</v>
      </c>
      <c r="J379">
        <v>-267374.77</v>
      </c>
      <c r="K379">
        <v>31892.98</v>
      </c>
      <c r="L379">
        <v>-3333614.89</v>
      </c>
      <c r="M379" t="s">
        <v>13</v>
      </c>
      <c r="N379" s="29">
        <v>143.25</v>
      </c>
      <c r="O379">
        <v>63785.96</v>
      </c>
    </row>
    <row r="380" spans="1:15" x14ac:dyDescent="0.3">
      <c r="A380" t="s">
        <v>16</v>
      </c>
      <c r="B380" t="s">
        <v>9</v>
      </c>
      <c r="C380" t="s">
        <v>14</v>
      </c>
      <c r="D380" t="s">
        <v>11</v>
      </c>
      <c r="E380">
        <v>1</v>
      </c>
      <c r="F380" t="s">
        <v>92</v>
      </c>
      <c r="G380" s="29">
        <v>-8691.1200000000008</v>
      </c>
      <c r="H380" t="s">
        <v>13</v>
      </c>
      <c r="I380">
        <v>-8691.1200000000008</v>
      </c>
      <c r="J380" t="s">
        <v>13</v>
      </c>
      <c r="K380">
        <v>-8691.1200000000008</v>
      </c>
      <c r="L380" t="s">
        <v>13</v>
      </c>
      <c r="M380" t="s">
        <v>13</v>
      </c>
      <c r="N380" s="29">
        <v>0</v>
      </c>
      <c r="O380" t="s">
        <v>13</v>
      </c>
    </row>
    <row r="381" spans="1:15" x14ac:dyDescent="0.3">
      <c r="A381" t="s">
        <v>16</v>
      </c>
      <c r="B381" t="s">
        <v>9</v>
      </c>
      <c r="C381" t="s">
        <v>10</v>
      </c>
      <c r="D381" t="s">
        <v>11</v>
      </c>
      <c r="E381">
        <v>-1</v>
      </c>
      <c r="F381" t="s">
        <v>338</v>
      </c>
      <c r="G381" s="29">
        <v>180733.31</v>
      </c>
      <c r="H381">
        <v>-7705489.54</v>
      </c>
      <c r="I381">
        <v>180733.31</v>
      </c>
      <c r="J381">
        <v>-4188763.61</v>
      </c>
      <c r="K381">
        <v>180733.31</v>
      </c>
      <c r="L381">
        <v>-68609711.989999995</v>
      </c>
      <c r="M381" t="s">
        <v>13</v>
      </c>
      <c r="N381" s="29">
        <v>0</v>
      </c>
      <c r="O381" t="s">
        <v>13</v>
      </c>
    </row>
    <row r="382" spans="1:15" x14ac:dyDescent="0.3">
      <c r="A382" t="s">
        <v>8</v>
      </c>
      <c r="B382" t="s">
        <v>9</v>
      </c>
      <c r="C382" t="s">
        <v>14</v>
      </c>
      <c r="D382" t="s">
        <v>11</v>
      </c>
      <c r="E382">
        <v>1</v>
      </c>
      <c r="F382" t="s">
        <v>386</v>
      </c>
      <c r="G382" s="29">
        <v>-11.1</v>
      </c>
      <c r="H382" t="s">
        <v>13</v>
      </c>
      <c r="I382">
        <v>-11.1</v>
      </c>
      <c r="J382" t="s">
        <v>13</v>
      </c>
      <c r="K382">
        <v>-11.1</v>
      </c>
      <c r="L382" t="s">
        <v>13</v>
      </c>
      <c r="M382" t="s">
        <v>13</v>
      </c>
      <c r="N382" s="29">
        <v>0</v>
      </c>
      <c r="O382" t="s">
        <v>13</v>
      </c>
    </row>
    <row r="383" spans="1:15" x14ac:dyDescent="0.3">
      <c r="A383" t="s">
        <v>18</v>
      </c>
      <c r="B383" t="s">
        <v>9</v>
      </c>
      <c r="C383" t="s">
        <v>14</v>
      </c>
      <c r="D383" t="s">
        <v>11</v>
      </c>
      <c r="E383">
        <v>-4</v>
      </c>
      <c r="F383" t="s">
        <v>131</v>
      </c>
      <c r="G383" s="29">
        <v>-7799.24</v>
      </c>
      <c r="H383" t="s">
        <v>13</v>
      </c>
      <c r="I383">
        <v>-7799.24</v>
      </c>
      <c r="J383" t="s">
        <v>13</v>
      </c>
      <c r="K383">
        <v>-7799.24</v>
      </c>
      <c r="L383" t="s">
        <v>13</v>
      </c>
      <c r="M383" t="s">
        <v>13</v>
      </c>
      <c r="N383" s="29">
        <v>0</v>
      </c>
      <c r="O383" t="s">
        <v>13</v>
      </c>
    </row>
    <row r="384" spans="1:15" x14ac:dyDescent="0.3">
      <c r="A384" t="s">
        <v>18</v>
      </c>
      <c r="B384" t="s">
        <v>9</v>
      </c>
      <c r="C384" t="s">
        <v>10</v>
      </c>
      <c r="D384" t="s">
        <v>11</v>
      </c>
      <c r="E384">
        <v>-1</v>
      </c>
      <c r="F384" t="s">
        <v>247</v>
      </c>
      <c r="G384" s="29">
        <v>30784.06</v>
      </c>
      <c r="H384">
        <v>-308425.94</v>
      </c>
      <c r="I384">
        <v>30784.06</v>
      </c>
      <c r="J384">
        <v>-138561.46</v>
      </c>
      <c r="K384">
        <v>30784.06</v>
      </c>
      <c r="L384">
        <v>-1727577.16</v>
      </c>
      <c r="M384" t="s">
        <v>13</v>
      </c>
      <c r="N384" s="29">
        <v>0</v>
      </c>
      <c r="O384" t="s">
        <v>13</v>
      </c>
    </row>
    <row r="385" spans="1:15" x14ac:dyDescent="0.3">
      <c r="A385" t="s">
        <v>18</v>
      </c>
      <c r="B385" t="s">
        <v>9</v>
      </c>
      <c r="C385" t="s">
        <v>10</v>
      </c>
      <c r="D385" t="s">
        <v>11</v>
      </c>
      <c r="E385">
        <v>3</v>
      </c>
      <c r="F385" t="s">
        <v>103</v>
      </c>
      <c r="G385" s="29">
        <v>508879.06</v>
      </c>
      <c r="H385">
        <v>-69931600.730000004</v>
      </c>
      <c r="I385">
        <v>508879.06</v>
      </c>
      <c r="J385">
        <v>-33216897.539999999</v>
      </c>
      <c r="K385">
        <v>508879.06</v>
      </c>
      <c r="L385">
        <v>-318131833.19</v>
      </c>
      <c r="M385" t="s">
        <v>13</v>
      </c>
      <c r="N385" s="29">
        <v>0</v>
      </c>
      <c r="O385">
        <v>1526637.18</v>
      </c>
    </row>
    <row r="386" spans="1:15" x14ac:dyDescent="0.3">
      <c r="A386" t="s">
        <v>8</v>
      </c>
      <c r="B386" t="s">
        <v>9</v>
      </c>
      <c r="C386" t="s">
        <v>10</v>
      </c>
      <c r="D386" t="s">
        <v>11</v>
      </c>
      <c r="E386">
        <v>9</v>
      </c>
      <c r="F386" t="s">
        <v>439</v>
      </c>
      <c r="G386" s="29">
        <v>279130.74</v>
      </c>
      <c r="H386" t="s">
        <v>13</v>
      </c>
      <c r="I386">
        <v>279130.74</v>
      </c>
      <c r="J386" t="s">
        <v>13</v>
      </c>
      <c r="K386">
        <v>279130.74</v>
      </c>
      <c r="L386" t="s">
        <v>13</v>
      </c>
      <c r="M386" t="s">
        <v>13</v>
      </c>
      <c r="N386" s="29">
        <v>0</v>
      </c>
      <c r="O386">
        <v>2512176.66</v>
      </c>
    </row>
    <row r="387" spans="1:15" x14ac:dyDescent="0.3">
      <c r="A387" t="s">
        <v>8</v>
      </c>
      <c r="B387" t="s">
        <v>9</v>
      </c>
      <c r="C387" t="s">
        <v>10</v>
      </c>
      <c r="D387" t="s">
        <v>11</v>
      </c>
      <c r="E387">
        <v>5</v>
      </c>
      <c r="F387" t="s">
        <v>149</v>
      </c>
      <c r="G387" s="29">
        <v>56.17</v>
      </c>
      <c r="H387">
        <v>-3408.24</v>
      </c>
      <c r="I387">
        <v>56.17</v>
      </c>
      <c r="J387">
        <v>-1618.88</v>
      </c>
      <c r="K387">
        <v>56.17</v>
      </c>
      <c r="L387">
        <v>-15504.7</v>
      </c>
      <c r="M387" t="s">
        <v>13</v>
      </c>
      <c r="N387" s="29">
        <v>0</v>
      </c>
      <c r="O387">
        <v>280.85000000000002</v>
      </c>
    </row>
    <row r="388" spans="1:15" x14ac:dyDescent="0.3">
      <c r="A388" t="s">
        <v>8</v>
      </c>
      <c r="B388" t="s">
        <v>9</v>
      </c>
      <c r="C388" t="s">
        <v>10</v>
      </c>
      <c r="D388" t="s">
        <v>11</v>
      </c>
      <c r="E388">
        <v>11</v>
      </c>
      <c r="F388" t="s">
        <v>278</v>
      </c>
      <c r="G388" s="29">
        <v>524133.87</v>
      </c>
      <c r="H388">
        <v>-15.13</v>
      </c>
      <c r="I388">
        <v>524133.87</v>
      </c>
      <c r="J388">
        <v>-81.239999999999995</v>
      </c>
      <c r="K388">
        <v>524133.87</v>
      </c>
      <c r="L388" t="s">
        <v>13</v>
      </c>
      <c r="M388" t="s">
        <v>13</v>
      </c>
      <c r="N388" s="29">
        <v>0</v>
      </c>
      <c r="O388">
        <v>5765472.5700000003</v>
      </c>
    </row>
    <row r="389" spans="1:15" x14ac:dyDescent="0.3">
      <c r="A389" t="s">
        <v>16</v>
      </c>
      <c r="B389" t="s">
        <v>9</v>
      </c>
      <c r="C389" t="s">
        <v>14</v>
      </c>
      <c r="D389" t="s">
        <v>11</v>
      </c>
      <c r="E389">
        <v>4</v>
      </c>
      <c r="F389" t="s">
        <v>35</v>
      </c>
      <c r="G389" s="29">
        <v>-8806.85</v>
      </c>
      <c r="H389" t="s">
        <v>13</v>
      </c>
      <c r="I389">
        <v>-8806.85</v>
      </c>
      <c r="J389" t="s">
        <v>13</v>
      </c>
      <c r="K389">
        <v>-8806.85</v>
      </c>
      <c r="L389" t="s">
        <v>13</v>
      </c>
      <c r="M389" t="s">
        <v>13</v>
      </c>
      <c r="N389" s="29">
        <v>0</v>
      </c>
      <c r="O389" t="s">
        <v>13</v>
      </c>
    </row>
    <row r="390" spans="1:15" x14ac:dyDescent="0.3">
      <c r="A390" t="s">
        <v>16</v>
      </c>
      <c r="B390" t="s">
        <v>9</v>
      </c>
      <c r="C390" t="s">
        <v>10</v>
      </c>
      <c r="D390" t="s">
        <v>11</v>
      </c>
      <c r="E390">
        <v>7</v>
      </c>
      <c r="F390" t="s">
        <v>95</v>
      </c>
      <c r="G390" s="29">
        <v>1043437.81</v>
      </c>
      <c r="H390">
        <v>-120120478.14</v>
      </c>
      <c r="I390">
        <v>1043437.81</v>
      </c>
      <c r="J390">
        <v>-57056168.020000003</v>
      </c>
      <c r="K390">
        <v>1043437.81</v>
      </c>
      <c r="L390">
        <v>-546450294.88999999</v>
      </c>
      <c r="M390" t="s">
        <v>13</v>
      </c>
      <c r="N390" s="29">
        <v>0</v>
      </c>
      <c r="O390">
        <v>7304064.6699999999</v>
      </c>
    </row>
    <row r="391" spans="1:15" x14ac:dyDescent="0.3">
      <c r="A391" t="s">
        <v>16</v>
      </c>
      <c r="B391" t="s">
        <v>9</v>
      </c>
      <c r="C391" t="s">
        <v>14</v>
      </c>
      <c r="D391" t="s">
        <v>11</v>
      </c>
      <c r="E391">
        <v>1</v>
      </c>
      <c r="F391" t="s">
        <v>182</v>
      </c>
      <c r="G391" s="29">
        <v>-8603.4</v>
      </c>
      <c r="H391" t="s">
        <v>13</v>
      </c>
      <c r="I391">
        <v>-8603.4</v>
      </c>
      <c r="J391" t="s">
        <v>13</v>
      </c>
      <c r="K391">
        <v>-8603.4</v>
      </c>
      <c r="L391" t="s">
        <v>13</v>
      </c>
      <c r="M391" t="s">
        <v>13</v>
      </c>
      <c r="N391" s="29">
        <v>0</v>
      </c>
      <c r="O391" t="s">
        <v>13</v>
      </c>
    </row>
    <row r="392" spans="1:15" x14ac:dyDescent="0.3">
      <c r="A392" t="s">
        <v>16</v>
      </c>
      <c r="B392" t="s">
        <v>9</v>
      </c>
      <c r="C392" t="s">
        <v>14</v>
      </c>
      <c r="D392" t="s">
        <v>11</v>
      </c>
      <c r="E392">
        <v>4</v>
      </c>
      <c r="F392" t="s">
        <v>95</v>
      </c>
      <c r="G392" s="29">
        <v>-55656.91</v>
      </c>
      <c r="H392" t="s">
        <v>13</v>
      </c>
      <c r="I392">
        <v>-55656.91</v>
      </c>
      <c r="J392" t="s">
        <v>13</v>
      </c>
      <c r="K392">
        <v>-55656.91</v>
      </c>
      <c r="L392" t="s">
        <v>13</v>
      </c>
      <c r="M392" t="s">
        <v>13</v>
      </c>
      <c r="N392" s="29">
        <v>0</v>
      </c>
      <c r="O392" t="s">
        <v>13</v>
      </c>
    </row>
    <row r="393" spans="1:15" x14ac:dyDescent="0.3">
      <c r="A393" t="s">
        <v>18</v>
      </c>
      <c r="B393" t="s">
        <v>9</v>
      </c>
      <c r="C393" t="s">
        <v>14</v>
      </c>
      <c r="D393" t="s">
        <v>11</v>
      </c>
      <c r="E393">
        <v>5</v>
      </c>
      <c r="F393" t="s">
        <v>235</v>
      </c>
      <c r="G393" s="29">
        <v>-5653.06</v>
      </c>
      <c r="H393" t="s">
        <v>13</v>
      </c>
      <c r="I393">
        <v>-5653.06</v>
      </c>
      <c r="J393" t="s">
        <v>13</v>
      </c>
      <c r="K393">
        <v>-5653.06</v>
      </c>
      <c r="L393" t="s">
        <v>13</v>
      </c>
      <c r="M393" t="s">
        <v>13</v>
      </c>
      <c r="N393" s="29">
        <v>0</v>
      </c>
      <c r="O393" t="s">
        <v>13</v>
      </c>
    </row>
    <row r="394" spans="1:15" x14ac:dyDescent="0.3">
      <c r="A394" t="s">
        <v>18</v>
      </c>
      <c r="B394" t="s">
        <v>9</v>
      </c>
      <c r="C394" t="s">
        <v>14</v>
      </c>
      <c r="D394" t="s">
        <v>11</v>
      </c>
      <c r="E394">
        <v>2</v>
      </c>
      <c r="F394" t="s">
        <v>434</v>
      </c>
      <c r="G394" s="29">
        <v>-3407.26</v>
      </c>
      <c r="H394" t="s">
        <v>13</v>
      </c>
      <c r="I394">
        <v>-3407.26</v>
      </c>
      <c r="J394" t="s">
        <v>13</v>
      </c>
      <c r="K394">
        <v>-3407.26</v>
      </c>
      <c r="L394" t="s">
        <v>13</v>
      </c>
      <c r="M394" t="s">
        <v>13</v>
      </c>
      <c r="N394" s="29">
        <v>0</v>
      </c>
      <c r="O394" t="s">
        <v>13</v>
      </c>
    </row>
    <row r="395" spans="1:15" x14ac:dyDescent="0.3">
      <c r="A395" t="s">
        <v>8</v>
      </c>
      <c r="B395" t="s">
        <v>9</v>
      </c>
      <c r="C395" t="s">
        <v>14</v>
      </c>
      <c r="D395" t="s">
        <v>11</v>
      </c>
      <c r="E395">
        <v>1</v>
      </c>
      <c r="F395" t="s">
        <v>372</v>
      </c>
      <c r="G395" s="29">
        <v>-38.6</v>
      </c>
      <c r="H395" t="s">
        <v>13</v>
      </c>
      <c r="I395">
        <v>-38.6</v>
      </c>
      <c r="J395" t="s">
        <v>13</v>
      </c>
      <c r="K395">
        <v>-38.6</v>
      </c>
      <c r="L395" t="s">
        <v>13</v>
      </c>
      <c r="M395" t="s">
        <v>13</v>
      </c>
      <c r="N395" s="29">
        <v>0</v>
      </c>
      <c r="O395" t="s">
        <v>13</v>
      </c>
    </row>
    <row r="396" spans="1:15" x14ac:dyDescent="0.3">
      <c r="A396" t="s">
        <v>8</v>
      </c>
      <c r="B396" t="s">
        <v>9</v>
      </c>
      <c r="C396" t="s">
        <v>14</v>
      </c>
      <c r="D396" t="s">
        <v>11</v>
      </c>
      <c r="E396">
        <v>8</v>
      </c>
      <c r="F396" t="s">
        <v>24</v>
      </c>
      <c r="G396" s="29">
        <v>-52.74</v>
      </c>
      <c r="H396" t="s">
        <v>13</v>
      </c>
      <c r="I396">
        <v>-52.74</v>
      </c>
      <c r="J396" t="s">
        <v>13</v>
      </c>
      <c r="K396">
        <v>-52.74</v>
      </c>
      <c r="L396" t="s">
        <v>13</v>
      </c>
      <c r="M396" t="s">
        <v>13</v>
      </c>
      <c r="N396" s="29">
        <v>0</v>
      </c>
      <c r="O396" t="s">
        <v>13</v>
      </c>
    </row>
    <row r="397" spans="1:15" x14ac:dyDescent="0.3">
      <c r="A397" t="s">
        <v>8</v>
      </c>
      <c r="B397" t="s">
        <v>9</v>
      </c>
      <c r="C397" t="s">
        <v>10</v>
      </c>
      <c r="D397" t="s">
        <v>11</v>
      </c>
      <c r="E397">
        <v>2</v>
      </c>
      <c r="F397" t="s">
        <v>144</v>
      </c>
      <c r="G397" s="29">
        <v>64059.82</v>
      </c>
      <c r="H397">
        <v>-1214074.06</v>
      </c>
      <c r="I397">
        <v>64059.82</v>
      </c>
      <c r="J397">
        <v>-825458.25</v>
      </c>
      <c r="K397">
        <v>64059.82</v>
      </c>
      <c r="L397">
        <v>-14795569.869999999</v>
      </c>
      <c r="M397" t="s">
        <v>13</v>
      </c>
      <c r="N397" s="29">
        <v>0</v>
      </c>
      <c r="O397">
        <v>128119.64</v>
      </c>
    </row>
    <row r="398" spans="1:15" x14ac:dyDescent="0.3">
      <c r="A398" t="s">
        <v>8</v>
      </c>
      <c r="B398" t="s">
        <v>9</v>
      </c>
      <c r="C398" t="s">
        <v>10</v>
      </c>
      <c r="D398" t="s">
        <v>11</v>
      </c>
      <c r="E398">
        <v>9</v>
      </c>
      <c r="F398" t="s">
        <v>19</v>
      </c>
      <c r="G398" s="29">
        <v>483483.03</v>
      </c>
      <c r="H398">
        <v>-2.71</v>
      </c>
      <c r="I398">
        <v>483483.03</v>
      </c>
      <c r="J398">
        <v>-14.53</v>
      </c>
      <c r="K398">
        <v>483483.03</v>
      </c>
      <c r="L398" t="s">
        <v>13</v>
      </c>
      <c r="M398" t="s">
        <v>13</v>
      </c>
      <c r="N398" s="29">
        <v>0</v>
      </c>
      <c r="O398">
        <v>4351347.2699999996</v>
      </c>
    </row>
    <row r="399" spans="1:15" x14ac:dyDescent="0.3">
      <c r="A399" t="s">
        <v>8</v>
      </c>
      <c r="B399" t="s">
        <v>9</v>
      </c>
      <c r="C399" t="s">
        <v>10</v>
      </c>
      <c r="D399" t="s">
        <v>11</v>
      </c>
      <c r="E399">
        <v>2</v>
      </c>
      <c r="F399" t="s">
        <v>515</v>
      </c>
      <c r="G399" s="29">
        <v>77812.479999999996</v>
      </c>
      <c r="H399">
        <v>-4191630.62</v>
      </c>
      <c r="I399">
        <v>77812.479999999996</v>
      </c>
      <c r="J399">
        <v>-1883105.15</v>
      </c>
      <c r="K399">
        <v>77812.479999999996</v>
      </c>
      <c r="L399">
        <v>-23478457.84</v>
      </c>
      <c r="M399" t="s">
        <v>13</v>
      </c>
      <c r="N399" s="29">
        <v>0</v>
      </c>
      <c r="O399">
        <v>155624.95999999999</v>
      </c>
    </row>
    <row r="400" spans="1:15" x14ac:dyDescent="0.3">
      <c r="A400" t="s">
        <v>18</v>
      </c>
      <c r="B400" t="s">
        <v>9</v>
      </c>
      <c r="C400" t="s">
        <v>10</v>
      </c>
      <c r="D400" t="s">
        <v>11</v>
      </c>
      <c r="E400">
        <v>7</v>
      </c>
      <c r="F400" t="s">
        <v>60</v>
      </c>
      <c r="G400" s="29">
        <v>491861.72</v>
      </c>
      <c r="H400">
        <v>171712.57</v>
      </c>
      <c r="I400">
        <v>491861.72</v>
      </c>
      <c r="J400">
        <v>77153.84</v>
      </c>
      <c r="K400">
        <v>491861.72</v>
      </c>
      <c r="L400">
        <v>961851.2</v>
      </c>
      <c r="M400" t="s">
        <v>13</v>
      </c>
      <c r="N400" s="29">
        <v>0</v>
      </c>
      <c r="O400">
        <v>3443032.04</v>
      </c>
    </row>
    <row r="401" spans="1:15" x14ac:dyDescent="0.3">
      <c r="A401" t="s">
        <v>8</v>
      </c>
      <c r="B401" t="s">
        <v>9</v>
      </c>
      <c r="C401" t="s">
        <v>14</v>
      </c>
      <c r="D401" t="s">
        <v>11</v>
      </c>
      <c r="E401">
        <v>2</v>
      </c>
      <c r="F401" t="s">
        <v>346</v>
      </c>
      <c r="G401" s="29">
        <v>-1148.04</v>
      </c>
      <c r="H401" t="s">
        <v>13</v>
      </c>
      <c r="I401">
        <v>-1148.04</v>
      </c>
      <c r="J401" t="s">
        <v>13</v>
      </c>
      <c r="K401">
        <v>-1148.04</v>
      </c>
      <c r="L401" t="s">
        <v>13</v>
      </c>
      <c r="M401" t="s">
        <v>13</v>
      </c>
      <c r="N401" s="29">
        <v>0</v>
      </c>
      <c r="O401" t="s">
        <v>13</v>
      </c>
    </row>
    <row r="402" spans="1:15" x14ac:dyDescent="0.3">
      <c r="A402" t="s">
        <v>18</v>
      </c>
      <c r="B402" t="s">
        <v>9</v>
      </c>
      <c r="C402" t="s">
        <v>14</v>
      </c>
      <c r="D402" t="s">
        <v>11</v>
      </c>
      <c r="E402">
        <v>8</v>
      </c>
      <c r="F402" t="s">
        <v>121</v>
      </c>
      <c r="G402" s="29">
        <v>-25159.31</v>
      </c>
      <c r="H402" t="s">
        <v>13</v>
      </c>
      <c r="I402">
        <v>-25159.31</v>
      </c>
      <c r="J402" t="s">
        <v>13</v>
      </c>
      <c r="K402">
        <v>-25159.31</v>
      </c>
      <c r="L402" t="s">
        <v>13</v>
      </c>
      <c r="M402" t="s">
        <v>13</v>
      </c>
      <c r="N402" s="29">
        <v>0</v>
      </c>
      <c r="O402" t="s">
        <v>13</v>
      </c>
    </row>
    <row r="403" spans="1:15" x14ac:dyDescent="0.3">
      <c r="A403" t="s">
        <v>8</v>
      </c>
      <c r="B403" t="s">
        <v>9</v>
      </c>
      <c r="C403" t="s">
        <v>14</v>
      </c>
      <c r="D403" t="s">
        <v>11</v>
      </c>
      <c r="E403">
        <v>1</v>
      </c>
      <c r="F403" t="s">
        <v>403</v>
      </c>
      <c r="G403" s="29">
        <v>-127.14</v>
      </c>
      <c r="H403" t="s">
        <v>13</v>
      </c>
      <c r="I403">
        <v>-127.14</v>
      </c>
      <c r="J403" t="s">
        <v>13</v>
      </c>
      <c r="K403">
        <v>-127.14</v>
      </c>
      <c r="L403" t="s">
        <v>13</v>
      </c>
      <c r="M403" t="s">
        <v>13</v>
      </c>
      <c r="N403" s="29">
        <v>0</v>
      </c>
      <c r="O403" t="s">
        <v>13</v>
      </c>
    </row>
    <row r="404" spans="1:15" x14ac:dyDescent="0.3">
      <c r="A404" t="s">
        <v>8</v>
      </c>
      <c r="B404" t="s">
        <v>9</v>
      </c>
      <c r="C404" t="s">
        <v>10</v>
      </c>
      <c r="D404" t="s">
        <v>11</v>
      </c>
      <c r="E404">
        <v>2</v>
      </c>
      <c r="F404" t="s">
        <v>339</v>
      </c>
      <c r="G404" s="29">
        <v>139044.64000000001</v>
      </c>
      <c r="H404">
        <v>-90002489.829999998</v>
      </c>
      <c r="I404">
        <v>139044.64000000001</v>
      </c>
      <c r="J404">
        <v>-18213979.989999998</v>
      </c>
      <c r="K404">
        <v>139044.64000000001</v>
      </c>
      <c r="L404">
        <v>-144338104.33000001</v>
      </c>
      <c r="M404" t="s">
        <v>13</v>
      </c>
      <c r="N404" s="29">
        <v>0</v>
      </c>
      <c r="O404">
        <v>278089.28000000003</v>
      </c>
    </row>
    <row r="405" spans="1:15" x14ac:dyDescent="0.3">
      <c r="A405" t="s">
        <v>8</v>
      </c>
      <c r="B405" t="s">
        <v>9</v>
      </c>
      <c r="C405" t="s">
        <v>14</v>
      </c>
      <c r="D405" t="s">
        <v>11</v>
      </c>
      <c r="E405">
        <v>2</v>
      </c>
      <c r="F405" t="s">
        <v>94</v>
      </c>
      <c r="G405" s="29">
        <v>-827.21</v>
      </c>
      <c r="H405" t="s">
        <v>13</v>
      </c>
      <c r="I405">
        <v>-827.21</v>
      </c>
      <c r="J405" t="s">
        <v>13</v>
      </c>
      <c r="K405">
        <v>-827.21</v>
      </c>
      <c r="L405" t="s">
        <v>13</v>
      </c>
      <c r="M405" t="s">
        <v>13</v>
      </c>
      <c r="N405" s="29">
        <v>0</v>
      </c>
      <c r="O405" t="s">
        <v>13</v>
      </c>
    </row>
    <row r="406" spans="1:15" x14ac:dyDescent="0.3">
      <c r="A406" t="s">
        <v>16</v>
      </c>
      <c r="B406" t="s">
        <v>9</v>
      </c>
      <c r="C406" t="s">
        <v>14</v>
      </c>
      <c r="D406" t="s">
        <v>11</v>
      </c>
      <c r="E406">
        <v>1</v>
      </c>
      <c r="F406" t="s">
        <v>139</v>
      </c>
      <c r="G406" s="29">
        <v>-39545.769999999997</v>
      </c>
      <c r="H406" t="s">
        <v>13</v>
      </c>
      <c r="I406">
        <v>-39545.769999999997</v>
      </c>
      <c r="J406" t="s">
        <v>13</v>
      </c>
      <c r="K406">
        <v>-39545.769999999997</v>
      </c>
      <c r="L406" t="s">
        <v>13</v>
      </c>
      <c r="M406" t="s">
        <v>13</v>
      </c>
      <c r="N406" s="29">
        <v>0</v>
      </c>
      <c r="O406" t="s">
        <v>13</v>
      </c>
    </row>
    <row r="407" spans="1:15" x14ac:dyDescent="0.3">
      <c r="A407" t="s">
        <v>16</v>
      </c>
      <c r="B407" t="s">
        <v>9</v>
      </c>
      <c r="C407" t="s">
        <v>14</v>
      </c>
      <c r="D407" t="s">
        <v>11</v>
      </c>
      <c r="E407">
        <v>1</v>
      </c>
      <c r="F407" t="s">
        <v>320</v>
      </c>
      <c r="G407" s="29">
        <v>-21536.85</v>
      </c>
      <c r="H407" t="s">
        <v>13</v>
      </c>
      <c r="I407">
        <v>-21536.85</v>
      </c>
      <c r="J407" t="s">
        <v>13</v>
      </c>
      <c r="K407">
        <v>-21536.85</v>
      </c>
      <c r="L407" t="s">
        <v>13</v>
      </c>
      <c r="M407" t="s">
        <v>13</v>
      </c>
      <c r="N407" s="29">
        <v>0</v>
      </c>
      <c r="O407" t="s">
        <v>13</v>
      </c>
    </row>
    <row r="408" spans="1:15" x14ac:dyDescent="0.3">
      <c r="A408" t="s">
        <v>18</v>
      </c>
      <c r="B408" t="s">
        <v>9</v>
      </c>
      <c r="C408" t="s">
        <v>14</v>
      </c>
      <c r="D408" t="s">
        <v>11</v>
      </c>
      <c r="E408">
        <v>5</v>
      </c>
      <c r="F408" t="s">
        <v>238</v>
      </c>
      <c r="G408" s="29">
        <v>-60417.71</v>
      </c>
      <c r="H408" t="s">
        <v>13</v>
      </c>
      <c r="I408">
        <v>-60417.71</v>
      </c>
      <c r="J408" t="s">
        <v>13</v>
      </c>
      <c r="K408">
        <v>-60417.71</v>
      </c>
      <c r="L408" t="s">
        <v>13</v>
      </c>
      <c r="M408" t="s">
        <v>13</v>
      </c>
      <c r="N408" s="29">
        <v>0</v>
      </c>
      <c r="O408" t="s">
        <v>13</v>
      </c>
    </row>
    <row r="409" spans="1:15" x14ac:dyDescent="0.3">
      <c r="A409" t="s">
        <v>8</v>
      </c>
      <c r="B409" t="s">
        <v>9</v>
      </c>
      <c r="C409" t="s">
        <v>10</v>
      </c>
      <c r="D409" t="s">
        <v>11</v>
      </c>
      <c r="E409">
        <v>3</v>
      </c>
      <c r="F409" t="s">
        <v>198</v>
      </c>
      <c r="G409" s="29">
        <v>131910.73000000001</v>
      </c>
      <c r="H409">
        <v>-6579411.3899999997</v>
      </c>
      <c r="I409">
        <v>131910.73000000001</v>
      </c>
      <c r="J409">
        <v>-3125169.98</v>
      </c>
      <c r="K409">
        <v>131910.73000000001</v>
      </c>
      <c r="L409">
        <v>-29930953.510000002</v>
      </c>
      <c r="M409" t="s">
        <v>13</v>
      </c>
      <c r="N409" s="29">
        <v>0</v>
      </c>
      <c r="O409">
        <v>395732.19000000012</v>
      </c>
    </row>
    <row r="410" spans="1:15" x14ac:dyDescent="0.3">
      <c r="A410" t="s">
        <v>8</v>
      </c>
      <c r="B410" t="s">
        <v>9</v>
      </c>
      <c r="C410" t="s">
        <v>14</v>
      </c>
      <c r="D410" t="s">
        <v>11</v>
      </c>
      <c r="E410">
        <v>6</v>
      </c>
      <c r="F410" t="s">
        <v>124</v>
      </c>
      <c r="G410" s="29">
        <v>-8561.77</v>
      </c>
      <c r="H410" t="s">
        <v>13</v>
      </c>
      <c r="I410">
        <v>-8561.77</v>
      </c>
      <c r="J410" t="s">
        <v>13</v>
      </c>
      <c r="K410">
        <v>-8561.77</v>
      </c>
      <c r="L410" t="s">
        <v>13</v>
      </c>
      <c r="M410" t="s">
        <v>13</v>
      </c>
      <c r="N410" s="29">
        <v>0</v>
      </c>
      <c r="O410" t="s">
        <v>13</v>
      </c>
    </row>
    <row r="411" spans="1:15" x14ac:dyDescent="0.3">
      <c r="A411" t="s">
        <v>8</v>
      </c>
      <c r="B411" t="s">
        <v>9</v>
      </c>
      <c r="C411" t="s">
        <v>14</v>
      </c>
      <c r="D411" t="s">
        <v>11</v>
      </c>
      <c r="E411">
        <v>1</v>
      </c>
      <c r="F411" t="s">
        <v>149</v>
      </c>
      <c r="G411" s="29">
        <v>-694.01</v>
      </c>
      <c r="H411" t="s">
        <v>13</v>
      </c>
      <c r="I411">
        <v>-694.01</v>
      </c>
      <c r="J411" t="s">
        <v>13</v>
      </c>
      <c r="K411">
        <v>-694.01</v>
      </c>
      <c r="L411" t="s">
        <v>13</v>
      </c>
      <c r="M411" t="s">
        <v>13</v>
      </c>
      <c r="N411" s="29">
        <v>0</v>
      </c>
      <c r="O411" t="s">
        <v>13</v>
      </c>
    </row>
    <row r="412" spans="1:15" x14ac:dyDescent="0.3">
      <c r="A412" t="s">
        <v>8</v>
      </c>
      <c r="B412" t="s">
        <v>9</v>
      </c>
      <c r="C412" t="s">
        <v>14</v>
      </c>
      <c r="D412" t="s">
        <v>11</v>
      </c>
      <c r="E412">
        <v>0</v>
      </c>
      <c r="F412" t="s">
        <v>257</v>
      </c>
      <c r="G412" s="29">
        <v>-1339.04</v>
      </c>
      <c r="H412" t="s">
        <v>13</v>
      </c>
      <c r="I412">
        <v>-1339.04</v>
      </c>
      <c r="J412" t="s">
        <v>13</v>
      </c>
      <c r="K412">
        <v>-1339.04</v>
      </c>
      <c r="L412" t="s">
        <v>13</v>
      </c>
      <c r="M412" t="s">
        <v>13</v>
      </c>
      <c r="N412" s="29">
        <v>0</v>
      </c>
      <c r="O412" t="s">
        <v>13</v>
      </c>
    </row>
    <row r="413" spans="1:15" x14ac:dyDescent="0.3">
      <c r="A413" t="s">
        <v>18</v>
      </c>
      <c r="B413" t="s">
        <v>9</v>
      </c>
      <c r="C413" t="s">
        <v>14</v>
      </c>
      <c r="D413" t="s">
        <v>11</v>
      </c>
      <c r="E413">
        <v>2</v>
      </c>
      <c r="F413" t="s">
        <v>97</v>
      </c>
      <c r="G413" s="29">
        <v>-26464.62</v>
      </c>
      <c r="H413" t="s">
        <v>13</v>
      </c>
      <c r="I413">
        <v>-26464.62</v>
      </c>
      <c r="J413" t="s">
        <v>13</v>
      </c>
      <c r="K413">
        <v>-26464.62</v>
      </c>
      <c r="L413" t="s">
        <v>13</v>
      </c>
      <c r="M413" t="s">
        <v>13</v>
      </c>
      <c r="N413" s="29">
        <v>0</v>
      </c>
      <c r="O413" t="s">
        <v>13</v>
      </c>
    </row>
    <row r="414" spans="1:15" x14ac:dyDescent="0.3">
      <c r="A414" t="s">
        <v>18</v>
      </c>
      <c r="B414" t="s">
        <v>9</v>
      </c>
      <c r="C414" t="s">
        <v>10</v>
      </c>
      <c r="D414" t="s">
        <v>11</v>
      </c>
      <c r="E414">
        <v>2</v>
      </c>
      <c r="F414" t="s">
        <v>79</v>
      </c>
      <c r="G414" s="29">
        <v>109747.97</v>
      </c>
      <c r="H414">
        <v>2186553.3199999998</v>
      </c>
      <c r="I414">
        <v>109747.97</v>
      </c>
      <c r="J414">
        <v>1038593.39</v>
      </c>
      <c r="K414">
        <v>109747.97</v>
      </c>
      <c r="L414">
        <v>9947034.4399999995</v>
      </c>
      <c r="M414" t="s">
        <v>13</v>
      </c>
      <c r="N414" s="29">
        <v>0</v>
      </c>
      <c r="O414">
        <v>219495.94</v>
      </c>
    </row>
    <row r="415" spans="1:15" x14ac:dyDescent="0.3">
      <c r="A415" t="s">
        <v>8</v>
      </c>
      <c r="B415" t="s">
        <v>9</v>
      </c>
      <c r="C415" t="s">
        <v>14</v>
      </c>
      <c r="D415" t="s">
        <v>11</v>
      </c>
      <c r="E415">
        <v>8</v>
      </c>
      <c r="F415" t="s">
        <v>177</v>
      </c>
      <c r="G415" s="29">
        <v>-147.25</v>
      </c>
      <c r="H415" t="s">
        <v>13</v>
      </c>
      <c r="I415">
        <v>-147.25</v>
      </c>
      <c r="J415" t="s">
        <v>13</v>
      </c>
      <c r="K415">
        <v>-147.25</v>
      </c>
      <c r="L415" t="s">
        <v>13</v>
      </c>
      <c r="M415" t="s">
        <v>13</v>
      </c>
      <c r="N415" s="29">
        <v>0</v>
      </c>
      <c r="O415" t="s">
        <v>13</v>
      </c>
    </row>
    <row r="416" spans="1:15" x14ac:dyDescent="0.3">
      <c r="A416" t="s">
        <v>18</v>
      </c>
      <c r="B416" t="s">
        <v>9</v>
      </c>
      <c r="C416" t="s">
        <v>14</v>
      </c>
      <c r="D416" t="s">
        <v>11</v>
      </c>
      <c r="E416">
        <v>1</v>
      </c>
      <c r="F416" t="s">
        <v>155</v>
      </c>
      <c r="G416" s="29">
        <v>-81965.3</v>
      </c>
      <c r="H416" t="s">
        <v>13</v>
      </c>
      <c r="I416">
        <v>-81965.3</v>
      </c>
      <c r="J416" t="s">
        <v>13</v>
      </c>
      <c r="K416">
        <v>-81965.3</v>
      </c>
      <c r="L416" t="s">
        <v>13</v>
      </c>
      <c r="M416" t="s">
        <v>13</v>
      </c>
      <c r="N416" s="29">
        <v>0</v>
      </c>
      <c r="O416" t="s">
        <v>13</v>
      </c>
    </row>
    <row r="417" spans="1:15" x14ac:dyDescent="0.3">
      <c r="A417" t="s">
        <v>8</v>
      </c>
      <c r="B417" t="s">
        <v>9</v>
      </c>
      <c r="C417" t="s">
        <v>14</v>
      </c>
      <c r="D417" t="s">
        <v>11</v>
      </c>
      <c r="E417">
        <v>6</v>
      </c>
      <c r="F417" t="s">
        <v>48</v>
      </c>
      <c r="G417" s="29">
        <v>-9717.42</v>
      </c>
      <c r="H417" t="s">
        <v>13</v>
      </c>
      <c r="I417">
        <v>-9717.42</v>
      </c>
      <c r="J417" t="s">
        <v>13</v>
      </c>
      <c r="K417">
        <v>-9717.42</v>
      </c>
      <c r="L417" t="s">
        <v>13</v>
      </c>
      <c r="M417" t="s">
        <v>13</v>
      </c>
      <c r="N417" s="29">
        <v>-712.74</v>
      </c>
      <c r="O417" t="s">
        <v>13</v>
      </c>
    </row>
    <row r="418" spans="1:15" x14ac:dyDescent="0.3">
      <c r="A418" t="s">
        <v>16</v>
      </c>
      <c r="B418" t="s">
        <v>9</v>
      </c>
      <c r="C418" t="s">
        <v>10</v>
      </c>
      <c r="D418" t="s">
        <v>11</v>
      </c>
      <c r="E418">
        <v>0</v>
      </c>
      <c r="F418" t="s">
        <v>165</v>
      </c>
      <c r="G418" s="29">
        <v>2767.6</v>
      </c>
      <c r="H418">
        <v>-127349.54</v>
      </c>
      <c r="I418">
        <v>2767.6</v>
      </c>
      <c r="J418">
        <v>-69228.2</v>
      </c>
      <c r="K418">
        <v>2767.6</v>
      </c>
      <c r="L418">
        <v>-1133920.8999999999</v>
      </c>
      <c r="M418" t="s">
        <v>13</v>
      </c>
      <c r="N418" s="29">
        <v>0</v>
      </c>
      <c r="O418" t="s">
        <v>13</v>
      </c>
    </row>
    <row r="419" spans="1:15" x14ac:dyDescent="0.3">
      <c r="A419" t="s">
        <v>8</v>
      </c>
      <c r="B419" t="s">
        <v>9</v>
      </c>
      <c r="C419" t="s">
        <v>10</v>
      </c>
      <c r="D419" t="s">
        <v>11</v>
      </c>
      <c r="E419">
        <v>-1</v>
      </c>
      <c r="F419" t="s">
        <v>542</v>
      </c>
      <c r="G419" s="29">
        <v>4.37</v>
      </c>
      <c r="H419">
        <v>-2704.72</v>
      </c>
      <c r="I419">
        <v>4.37</v>
      </c>
      <c r="J419">
        <v>-1215.1099999999999</v>
      </c>
      <c r="K419">
        <v>4.37</v>
      </c>
      <c r="L419">
        <v>-15149.89</v>
      </c>
      <c r="M419" t="s">
        <v>13</v>
      </c>
      <c r="N419" s="29">
        <v>0</v>
      </c>
      <c r="O419" t="s">
        <v>13</v>
      </c>
    </row>
    <row r="420" spans="1:15" x14ac:dyDescent="0.3">
      <c r="A420" t="s">
        <v>16</v>
      </c>
      <c r="B420" t="s">
        <v>9</v>
      </c>
      <c r="C420" t="s">
        <v>10</v>
      </c>
      <c r="D420" t="s">
        <v>11</v>
      </c>
      <c r="E420">
        <v>4</v>
      </c>
      <c r="F420" t="s">
        <v>217</v>
      </c>
      <c r="G420" s="29">
        <v>121.88</v>
      </c>
      <c r="H420" t="s">
        <v>13</v>
      </c>
      <c r="I420">
        <v>121.88</v>
      </c>
      <c r="J420" t="s">
        <v>13</v>
      </c>
      <c r="K420">
        <v>121.88</v>
      </c>
      <c r="L420" t="s">
        <v>13</v>
      </c>
      <c r="M420" t="s">
        <v>13</v>
      </c>
      <c r="N420" s="29">
        <v>0</v>
      </c>
      <c r="O420">
        <v>487.52</v>
      </c>
    </row>
    <row r="421" spans="1:15" x14ac:dyDescent="0.3">
      <c r="A421" t="s">
        <v>18</v>
      </c>
      <c r="B421" t="s">
        <v>9</v>
      </c>
      <c r="C421" t="s">
        <v>14</v>
      </c>
      <c r="D421" t="s">
        <v>11</v>
      </c>
      <c r="E421">
        <v>1</v>
      </c>
      <c r="F421" t="s">
        <v>271</v>
      </c>
      <c r="G421" s="29">
        <v>-4063.46</v>
      </c>
      <c r="H421" t="s">
        <v>13</v>
      </c>
      <c r="I421">
        <v>-4063.46</v>
      </c>
      <c r="J421" t="s">
        <v>13</v>
      </c>
      <c r="K421">
        <v>-4063.46</v>
      </c>
      <c r="L421" t="s">
        <v>13</v>
      </c>
      <c r="M421" t="s">
        <v>13</v>
      </c>
      <c r="N421" s="29">
        <v>0</v>
      </c>
      <c r="O421" t="s">
        <v>13</v>
      </c>
    </row>
    <row r="422" spans="1:15" x14ac:dyDescent="0.3">
      <c r="A422" t="s">
        <v>8</v>
      </c>
      <c r="B422" t="s">
        <v>9</v>
      </c>
      <c r="C422" t="s">
        <v>14</v>
      </c>
      <c r="D422" t="s">
        <v>11</v>
      </c>
      <c r="E422">
        <v>0</v>
      </c>
      <c r="F422" t="s">
        <v>57</v>
      </c>
      <c r="G422" s="29">
        <v>-19357.099999999999</v>
      </c>
      <c r="H422" t="s">
        <v>13</v>
      </c>
      <c r="I422">
        <v>-19357.099999999999</v>
      </c>
      <c r="J422" t="s">
        <v>13</v>
      </c>
      <c r="K422">
        <v>-19357.099999999999</v>
      </c>
      <c r="L422" t="s">
        <v>13</v>
      </c>
      <c r="M422" t="s">
        <v>13</v>
      </c>
      <c r="N422" s="29">
        <v>-13.84</v>
      </c>
      <c r="O422" t="s">
        <v>13</v>
      </c>
    </row>
    <row r="423" spans="1:15" x14ac:dyDescent="0.3">
      <c r="A423" t="s">
        <v>8</v>
      </c>
      <c r="B423" t="s">
        <v>9</v>
      </c>
      <c r="C423" t="s">
        <v>10</v>
      </c>
      <c r="D423" t="s">
        <v>11</v>
      </c>
      <c r="E423">
        <v>5</v>
      </c>
      <c r="F423" t="s">
        <v>370</v>
      </c>
      <c r="G423" s="29">
        <v>4125895.14</v>
      </c>
      <c r="H423">
        <v>-123.75</v>
      </c>
      <c r="I423">
        <v>4125895.14</v>
      </c>
      <c r="J423">
        <v>-664.55</v>
      </c>
      <c r="K423">
        <v>4125895.14</v>
      </c>
      <c r="L423" t="s">
        <v>13</v>
      </c>
      <c r="M423" t="s">
        <v>13</v>
      </c>
      <c r="N423" s="29">
        <v>0</v>
      </c>
      <c r="O423">
        <v>20629475.699999999</v>
      </c>
    </row>
    <row r="424" spans="1:15" x14ac:dyDescent="0.3">
      <c r="A424" t="s">
        <v>18</v>
      </c>
      <c r="B424" t="s">
        <v>9</v>
      </c>
      <c r="C424" t="s">
        <v>10</v>
      </c>
      <c r="D424" t="s">
        <v>11</v>
      </c>
      <c r="E424">
        <v>15</v>
      </c>
      <c r="F424" t="s">
        <v>282</v>
      </c>
      <c r="G424" s="29">
        <v>72717.149999999994</v>
      </c>
      <c r="H424" t="s">
        <v>13</v>
      </c>
      <c r="I424">
        <v>72717.149999999994</v>
      </c>
      <c r="J424" t="s">
        <v>13</v>
      </c>
      <c r="K424">
        <v>72717.149999999994</v>
      </c>
      <c r="L424" t="s">
        <v>13</v>
      </c>
      <c r="M424" t="s">
        <v>13</v>
      </c>
      <c r="N424" s="29">
        <v>0</v>
      </c>
      <c r="O424">
        <v>1090757.25</v>
      </c>
    </row>
    <row r="425" spans="1:15" x14ac:dyDescent="0.3">
      <c r="A425" t="s">
        <v>16</v>
      </c>
      <c r="B425" t="s">
        <v>9</v>
      </c>
      <c r="C425" t="s">
        <v>14</v>
      </c>
      <c r="D425" t="s">
        <v>11</v>
      </c>
      <c r="E425">
        <v>-4</v>
      </c>
      <c r="F425" t="s">
        <v>240</v>
      </c>
      <c r="G425" s="29">
        <v>-1.93</v>
      </c>
      <c r="H425" t="s">
        <v>13</v>
      </c>
      <c r="I425">
        <v>-1.93</v>
      </c>
      <c r="J425" t="s">
        <v>13</v>
      </c>
      <c r="K425">
        <v>-1.93</v>
      </c>
      <c r="L425" t="s">
        <v>13</v>
      </c>
      <c r="M425" t="s">
        <v>13</v>
      </c>
      <c r="N425" s="29">
        <v>0</v>
      </c>
      <c r="O425" t="s">
        <v>13</v>
      </c>
    </row>
    <row r="426" spans="1:15" x14ac:dyDescent="0.3">
      <c r="A426" t="s">
        <v>8</v>
      </c>
      <c r="B426" t="s">
        <v>9</v>
      </c>
      <c r="C426" t="s">
        <v>10</v>
      </c>
      <c r="D426" t="s">
        <v>11</v>
      </c>
      <c r="E426">
        <v>1</v>
      </c>
      <c r="F426" t="s">
        <v>284</v>
      </c>
      <c r="G426" s="29">
        <v>3290215.79</v>
      </c>
      <c r="H426">
        <v>-76082134.019999996</v>
      </c>
      <c r="I426">
        <v>3290215.79</v>
      </c>
      <c r="J426">
        <v>-51728825.670000002</v>
      </c>
      <c r="K426">
        <v>3290215.79</v>
      </c>
      <c r="L426">
        <v>-927190988.37</v>
      </c>
      <c r="M426" t="s">
        <v>13</v>
      </c>
      <c r="N426" s="29">
        <v>0</v>
      </c>
      <c r="O426">
        <v>3290215.79</v>
      </c>
    </row>
    <row r="427" spans="1:15" x14ac:dyDescent="0.3">
      <c r="A427" t="s">
        <v>16</v>
      </c>
      <c r="B427" t="s">
        <v>9</v>
      </c>
      <c r="C427" t="s">
        <v>14</v>
      </c>
      <c r="D427" t="s">
        <v>11</v>
      </c>
      <c r="E427">
        <v>1</v>
      </c>
      <c r="F427" t="s">
        <v>52</v>
      </c>
      <c r="G427" s="29">
        <v>-5010</v>
      </c>
      <c r="H427" t="s">
        <v>13</v>
      </c>
      <c r="I427">
        <v>-5010</v>
      </c>
      <c r="J427" t="s">
        <v>13</v>
      </c>
      <c r="K427">
        <v>-5010</v>
      </c>
      <c r="L427" t="s">
        <v>13</v>
      </c>
      <c r="M427" t="s">
        <v>13</v>
      </c>
      <c r="N427" s="29">
        <v>0</v>
      </c>
      <c r="O427" t="s">
        <v>13</v>
      </c>
    </row>
    <row r="428" spans="1:15" x14ac:dyDescent="0.3">
      <c r="A428" t="s">
        <v>18</v>
      </c>
      <c r="B428" t="s">
        <v>9</v>
      </c>
      <c r="C428" t="s">
        <v>14</v>
      </c>
      <c r="D428" t="s">
        <v>11</v>
      </c>
      <c r="E428">
        <v>7</v>
      </c>
      <c r="F428" t="s">
        <v>147</v>
      </c>
      <c r="G428" s="29">
        <v>-78453.2</v>
      </c>
      <c r="H428" t="s">
        <v>13</v>
      </c>
      <c r="I428">
        <v>-78453.2</v>
      </c>
      <c r="J428" t="s">
        <v>13</v>
      </c>
      <c r="K428">
        <v>-78453.2</v>
      </c>
      <c r="L428" t="s">
        <v>13</v>
      </c>
      <c r="M428" t="s">
        <v>13</v>
      </c>
      <c r="N428" s="29">
        <v>0</v>
      </c>
      <c r="O428" t="s">
        <v>13</v>
      </c>
    </row>
    <row r="429" spans="1:15" x14ac:dyDescent="0.3">
      <c r="A429" t="s">
        <v>16</v>
      </c>
      <c r="B429" t="s">
        <v>9</v>
      </c>
      <c r="C429" t="s">
        <v>10</v>
      </c>
      <c r="D429" t="s">
        <v>11</v>
      </c>
      <c r="E429">
        <v>5</v>
      </c>
      <c r="F429" t="s">
        <v>200</v>
      </c>
      <c r="G429" s="29">
        <v>15256.36</v>
      </c>
      <c r="H429">
        <v>-13294880.449999999</v>
      </c>
      <c r="I429">
        <v>15256.36</v>
      </c>
      <c r="J429">
        <v>-9039291.0500000007</v>
      </c>
      <c r="K429">
        <v>15256.36</v>
      </c>
      <c r="L429">
        <v>-162020867.34999999</v>
      </c>
      <c r="M429" t="s">
        <v>13</v>
      </c>
      <c r="N429" s="29">
        <v>0</v>
      </c>
      <c r="O429">
        <v>76281.8</v>
      </c>
    </row>
    <row r="430" spans="1:15" x14ac:dyDescent="0.3">
      <c r="A430" t="s">
        <v>8</v>
      </c>
      <c r="B430" t="s">
        <v>9</v>
      </c>
      <c r="C430" t="s">
        <v>14</v>
      </c>
      <c r="D430" t="s">
        <v>11</v>
      </c>
      <c r="E430">
        <v>1</v>
      </c>
      <c r="F430" t="s">
        <v>321</v>
      </c>
      <c r="G430" s="29">
        <v>-711.1</v>
      </c>
      <c r="H430" t="s">
        <v>13</v>
      </c>
      <c r="I430">
        <v>-711.1</v>
      </c>
      <c r="J430" t="s">
        <v>13</v>
      </c>
      <c r="K430">
        <v>-711.1</v>
      </c>
      <c r="L430" t="s">
        <v>13</v>
      </c>
      <c r="M430" t="s">
        <v>13</v>
      </c>
      <c r="N430" s="29">
        <v>0</v>
      </c>
      <c r="O430" t="s">
        <v>13</v>
      </c>
    </row>
    <row r="431" spans="1:15" x14ac:dyDescent="0.3">
      <c r="A431" t="s">
        <v>16</v>
      </c>
      <c r="B431" t="s">
        <v>9</v>
      </c>
      <c r="C431" t="s">
        <v>14</v>
      </c>
      <c r="D431" t="s">
        <v>11</v>
      </c>
      <c r="E431">
        <v>20</v>
      </c>
      <c r="F431" t="s">
        <v>197</v>
      </c>
      <c r="G431" s="29">
        <v>-16193.44</v>
      </c>
      <c r="H431" t="s">
        <v>13</v>
      </c>
      <c r="I431">
        <v>-16193.44</v>
      </c>
      <c r="J431" t="s">
        <v>13</v>
      </c>
      <c r="K431">
        <v>-16193.44</v>
      </c>
      <c r="L431" t="s">
        <v>13</v>
      </c>
      <c r="M431" t="s">
        <v>13</v>
      </c>
      <c r="N431" s="29">
        <v>0</v>
      </c>
      <c r="O431" t="s">
        <v>13</v>
      </c>
    </row>
    <row r="432" spans="1:15" x14ac:dyDescent="0.3">
      <c r="A432" t="s">
        <v>8</v>
      </c>
      <c r="B432" t="s">
        <v>9</v>
      </c>
      <c r="C432" t="s">
        <v>14</v>
      </c>
      <c r="D432" t="s">
        <v>11</v>
      </c>
      <c r="E432">
        <v>4</v>
      </c>
      <c r="F432" t="s">
        <v>93</v>
      </c>
      <c r="G432" s="29">
        <v>-1413.36</v>
      </c>
      <c r="H432" t="s">
        <v>13</v>
      </c>
      <c r="I432">
        <v>-1413.36</v>
      </c>
      <c r="J432" t="s">
        <v>13</v>
      </c>
      <c r="K432">
        <v>-1413.36</v>
      </c>
      <c r="L432" t="s">
        <v>13</v>
      </c>
      <c r="M432" t="s">
        <v>13</v>
      </c>
      <c r="N432" s="29">
        <v>0</v>
      </c>
      <c r="O432" t="s">
        <v>13</v>
      </c>
    </row>
    <row r="433" spans="1:15" x14ac:dyDescent="0.3">
      <c r="A433" t="s">
        <v>16</v>
      </c>
      <c r="B433" t="s">
        <v>9</v>
      </c>
      <c r="C433" t="s">
        <v>14</v>
      </c>
      <c r="D433" t="s">
        <v>11</v>
      </c>
      <c r="E433">
        <v>5</v>
      </c>
      <c r="F433" t="s">
        <v>200</v>
      </c>
      <c r="G433" s="29">
        <v>-1259.3800000000001</v>
      </c>
      <c r="H433" t="s">
        <v>13</v>
      </c>
      <c r="I433">
        <v>-1259.3800000000001</v>
      </c>
      <c r="J433" t="s">
        <v>13</v>
      </c>
      <c r="K433">
        <v>-1259.3800000000001</v>
      </c>
      <c r="L433" t="s">
        <v>13</v>
      </c>
      <c r="M433" t="s">
        <v>13</v>
      </c>
      <c r="N433" s="29">
        <v>0</v>
      </c>
      <c r="O433" t="s">
        <v>13</v>
      </c>
    </row>
    <row r="434" spans="1:15" x14ac:dyDescent="0.3">
      <c r="A434" t="s">
        <v>18</v>
      </c>
      <c r="B434" t="s">
        <v>9</v>
      </c>
      <c r="C434" t="s">
        <v>14</v>
      </c>
      <c r="D434" t="s">
        <v>11</v>
      </c>
      <c r="E434">
        <v>-4</v>
      </c>
      <c r="F434" t="s">
        <v>522</v>
      </c>
      <c r="G434" s="29">
        <v>-6447.77</v>
      </c>
      <c r="H434" t="s">
        <v>13</v>
      </c>
      <c r="I434">
        <v>-6447.77</v>
      </c>
      <c r="J434" t="s">
        <v>13</v>
      </c>
      <c r="K434">
        <v>-6447.77</v>
      </c>
      <c r="L434" t="s">
        <v>13</v>
      </c>
      <c r="M434" t="s">
        <v>13</v>
      </c>
      <c r="N434" s="29">
        <v>0</v>
      </c>
      <c r="O434" t="s">
        <v>13</v>
      </c>
    </row>
    <row r="435" spans="1:15" x14ac:dyDescent="0.3">
      <c r="A435" t="s">
        <v>18</v>
      </c>
      <c r="B435" t="s">
        <v>9</v>
      </c>
      <c r="C435" t="s">
        <v>10</v>
      </c>
      <c r="D435" t="s">
        <v>11</v>
      </c>
      <c r="E435">
        <v>2</v>
      </c>
      <c r="F435" t="s">
        <v>147</v>
      </c>
      <c r="G435" s="29">
        <v>121722.92</v>
      </c>
      <c r="H435">
        <v>623125.72</v>
      </c>
      <c r="I435">
        <v>121722.92</v>
      </c>
      <c r="J435">
        <v>295978.28999999998</v>
      </c>
      <c r="K435">
        <v>121722.92</v>
      </c>
      <c r="L435">
        <v>2834705.88</v>
      </c>
      <c r="M435" t="s">
        <v>13</v>
      </c>
      <c r="N435" s="29">
        <v>0</v>
      </c>
      <c r="O435">
        <v>243445.84</v>
      </c>
    </row>
    <row r="436" spans="1:15" x14ac:dyDescent="0.3">
      <c r="A436" t="s">
        <v>16</v>
      </c>
      <c r="B436" t="s">
        <v>9</v>
      </c>
      <c r="C436" t="s">
        <v>10</v>
      </c>
      <c r="D436" t="s">
        <v>11</v>
      </c>
      <c r="E436">
        <v>1</v>
      </c>
      <c r="F436" t="s">
        <v>117</v>
      </c>
      <c r="G436" s="29">
        <v>639819.62</v>
      </c>
      <c r="H436">
        <v>-42618047.079999998</v>
      </c>
      <c r="I436">
        <v>639819.62</v>
      </c>
      <c r="J436">
        <v>-20243196.600000001</v>
      </c>
      <c r="K436">
        <v>639819.62</v>
      </c>
      <c r="L436">
        <v>-193877386.71000001</v>
      </c>
      <c r="M436" t="s">
        <v>13</v>
      </c>
      <c r="N436" s="29">
        <v>0</v>
      </c>
      <c r="O436">
        <v>639819.62</v>
      </c>
    </row>
    <row r="437" spans="1:15" x14ac:dyDescent="0.3">
      <c r="A437" t="s">
        <v>16</v>
      </c>
      <c r="B437" t="s">
        <v>9</v>
      </c>
      <c r="C437" t="s">
        <v>14</v>
      </c>
      <c r="D437" t="s">
        <v>11</v>
      </c>
      <c r="E437">
        <v>2</v>
      </c>
      <c r="F437" t="s">
        <v>418</v>
      </c>
      <c r="G437" s="29">
        <v>-5399.34</v>
      </c>
      <c r="H437" t="s">
        <v>13</v>
      </c>
      <c r="I437">
        <v>-5399.34</v>
      </c>
      <c r="J437" t="s">
        <v>13</v>
      </c>
      <c r="K437">
        <v>-5399.34</v>
      </c>
      <c r="L437" t="s">
        <v>13</v>
      </c>
      <c r="M437" t="s">
        <v>13</v>
      </c>
      <c r="N437" s="29">
        <v>0</v>
      </c>
      <c r="O437" t="s">
        <v>13</v>
      </c>
    </row>
    <row r="438" spans="1:15" x14ac:dyDescent="0.3">
      <c r="A438" t="s">
        <v>16</v>
      </c>
      <c r="B438" t="s">
        <v>9</v>
      </c>
      <c r="C438" t="s">
        <v>10</v>
      </c>
      <c r="D438" t="s">
        <v>11</v>
      </c>
      <c r="E438">
        <v>14</v>
      </c>
      <c r="F438" t="s">
        <v>147</v>
      </c>
      <c r="G438" s="29">
        <v>926281.06</v>
      </c>
      <c r="H438">
        <v>-11.17</v>
      </c>
      <c r="I438">
        <v>926281.06</v>
      </c>
      <c r="J438">
        <v>-27.95</v>
      </c>
      <c r="K438">
        <v>926281.06</v>
      </c>
      <c r="L438" t="s">
        <v>13</v>
      </c>
      <c r="M438" t="s">
        <v>13</v>
      </c>
      <c r="N438" s="29">
        <v>0</v>
      </c>
      <c r="O438">
        <v>12967934.84</v>
      </c>
    </row>
    <row r="439" spans="1:15" x14ac:dyDescent="0.3">
      <c r="A439" t="s">
        <v>8</v>
      </c>
      <c r="B439" t="s">
        <v>9</v>
      </c>
      <c r="C439" t="s">
        <v>10</v>
      </c>
      <c r="D439" t="s">
        <v>11</v>
      </c>
      <c r="E439">
        <v>-1</v>
      </c>
      <c r="F439" t="s">
        <v>218</v>
      </c>
      <c r="G439" s="29">
        <v>15654943.060000001</v>
      </c>
      <c r="H439">
        <v>-146130065.62</v>
      </c>
      <c r="I439">
        <v>15654943.060000001</v>
      </c>
      <c r="J439">
        <v>-10505908.800000001</v>
      </c>
      <c r="K439">
        <v>15654943.060000001</v>
      </c>
      <c r="L439">
        <v>-227843486.59</v>
      </c>
      <c r="M439" t="s">
        <v>13</v>
      </c>
      <c r="N439" s="29">
        <v>0</v>
      </c>
      <c r="O439" t="s">
        <v>13</v>
      </c>
    </row>
    <row r="440" spans="1:15" x14ac:dyDescent="0.3">
      <c r="A440" t="s">
        <v>18</v>
      </c>
      <c r="B440" t="s">
        <v>9</v>
      </c>
      <c r="C440" t="s">
        <v>10</v>
      </c>
      <c r="D440" t="s">
        <v>11</v>
      </c>
      <c r="E440">
        <v>-4</v>
      </c>
      <c r="F440" t="s">
        <v>305</v>
      </c>
      <c r="G440" s="29">
        <v>52636.19</v>
      </c>
      <c r="H440">
        <v>4238366.74</v>
      </c>
      <c r="I440">
        <v>52636.19</v>
      </c>
      <c r="J440">
        <v>1542174.96</v>
      </c>
      <c r="K440">
        <v>52636.19</v>
      </c>
      <c r="L440">
        <v>14813830.67</v>
      </c>
      <c r="M440" t="s">
        <v>13</v>
      </c>
      <c r="N440" s="29">
        <v>0</v>
      </c>
      <c r="O440" t="s">
        <v>13</v>
      </c>
    </row>
    <row r="441" spans="1:15" x14ac:dyDescent="0.3">
      <c r="A441" t="s">
        <v>8</v>
      </c>
      <c r="B441" t="s">
        <v>9</v>
      </c>
      <c r="C441" t="s">
        <v>10</v>
      </c>
      <c r="D441" t="s">
        <v>11</v>
      </c>
      <c r="E441">
        <v>0</v>
      </c>
      <c r="F441" t="s">
        <v>469</v>
      </c>
      <c r="G441" s="29">
        <v>30941260.239999998</v>
      </c>
      <c r="H441">
        <v>-23543425411.490002</v>
      </c>
      <c r="I441">
        <v>30941260.239999998</v>
      </c>
      <c r="J441">
        <v>-3662137248.3299999</v>
      </c>
      <c r="K441">
        <v>30941260.239999998</v>
      </c>
      <c r="L441">
        <v>-9808945151.8400002</v>
      </c>
      <c r="M441">
        <v>1</v>
      </c>
      <c r="N441" s="29">
        <v>952020.38</v>
      </c>
      <c r="O441" t="s">
        <v>13</v>
      </c>
    </row>
    <row r="442" spans="1:15" x14ac:dyDescent="0.3">
      <c r="A442" t="s">
        <v>16</v>
      </c>
      <c r="B442" t="s">
        <v>9</v>
      </c>
      <c r="C442" t="s">
        <v>14</v>
      </c>
      <c r="D442" t="s">
        <v>11</v>
      </c>
      <c r="E442">
        <v>-1</v>
      </c>
      <c r="F442" t="s">
        <v>211</v>
      </c>
      <c r="G442" s="29">
        <v>-93956.42</v>
      </c>
      <c r="H442" t="s">
        <v>13</v>
      </c>
      <c r="I442">
        <v>-93956.42</v>
      </c>
      <c r="J442" t="s">
        <v>13</v>
      </c>
      <c r="K442">
        <v>-93956.42</v>
      </c>
      <c r="L442" t="s">
        <v>13</v>
      </c>
      <c r="M442" t="s">
        <v>13</v>
      </c>
      <c r="N442" s="29">
        <v>0</v>
      </c>
      <c r="O442" t="s">
        <v>13</v>
      </c>
    </row>
    <row r="443" spans="1:15" x14ac:dyDescent="0.3">
      <c r="A443" t="s">
        <v>8</v>
      </c>
      <c r="B443" t="s">
        <v>9</v>
      </c>
      <c r="C443" t="s">
        <v>10</v>
      </c>
      <c r="D443" t="s">
        <v>11</v>
      </c>
      <c r="E443">
        <v>9</v>
      </c>
      <c r="F443" t="s">
        <v>351</v>
      </c>
      <c r="G443" s="29">
        <v>379529.91</v>
      </c>
      <c r="H443">
        <v>-15318809.16</v>
      </c>
      <c r="I443">
        <v>379529.91</v>
      </c>
      <c r="J443">
        <v>-7276310.7599999998</v>
      </c>
      <c r="K443">
        <v>379529.91</v>
      </c>
      <c r="L443">
        <v>-69688088.409999996</v>
      </c>
      <c r="M443" t="s">
        <v>13</v>
      </c>
      <c r="N443" s="29">
        <v>0</v>
      </c>
      <c r="O443">
        <v>3415769.19</v>
      </c>
    </row>
    <row r="444" spans="1:15" x14ac:dyDescent="0.3">
      <c r="A444" t="s">
        <v>18</v>
      </c>
      <c r="B444" t="s">
        <v>9</v>
      </c>
      <c r="C444" t="s">
        <v>14</v>
      </c>
      <c r="D444" t="s">
        <v>11</v>
      </c>
      <c r="E444">
        <v>2</v>
      </c>
      <c r="F444" t="s">
        <v>214</v>
      </c>
      <c r="G444" s="29">
        <v>-1171</v>
      </c>
      <c r="H444" t="s">
        <v>13</v>
      </c>
      <c r="I444">
        <v>-1171</v>
      </c>
      <c r="J444" t="s">
        <v>13</v>
      </c>
      <c r="K444">
        <v>-1171</v>
      </c>
      <c r="L444" t="s">
        <v>13</v>
      </c>
      <c r="M444" t="s">
        <v>13</v>
      </c>
      <c r="N444" s="29">
        <v>0</v>
      </c>
      <c r="O444" t="s">
        <v>13</v>
      </c>
    </row>
    <row r="445" spans="1:15" x14ac:dyDescent="0.3">
      <c r="A445" t="s">
        <v>16</v>
      </c>
      <c r="B445" t="s">
        <v>9</v>
      </c>
      <c r="C445" t="s">
        <v>10</v>
      </c>
      <c r="D445" t="s">
        <v>11</v>
      </c>
      <c r="E445">
        <v>6</v>
      </c>
      <c r="F445" t="s">
        <v>148</v>
      </c>
      <c r="G445" s="29">
        <v>299533.84999999998</v>
      </c>
      <c r="H445">
        <v>-2823.8</v>
      </c>
      <c r="I445">
        <v>299533.84999999998</v>
      </c>
      <c r="J445">
        <v>-1268.5999999999999</v>
      </c>
      <c r="K445">
        <v>299533.84999999998</v>
      </c>
      <c r="L445">
        <v>-15816.88</v>
      </c>
      <c r="M445" t="s">
        <v>13</v>
      </c>
      <c r="N445" s="29">
        <v>0</v>
      </c>
      <c r="O445">
        <v>1797203.1</v>
      </c>
    </row>
    <row r="446" spans="1:15" x14ac:dyDescent="0.3">
      <c r="A446" t="s">
        <v>8</v>
      </c>
      <c r="B446" t="s">
        <v>9</v>
      </c>
      <c r="C446" t="s">
        <v>10</v>
      </c>
      <c r="D446" t="s">
        <v>11</v>
      </c>
      <c r="E446">
        <v>-1</v>
      </c>
      <c r="F446" t="s">
        <v>179</v>
      </c>
      <c r="G446" s="29">
        <v>43844.23</v>
      </c>
      <c r="H446">
        <v>-4308829.4400000004</v>
      </c>
      <c r="I446">
        <v>43844.23</v>
      </c>
      <c r="J446">
        <v>-3899648.86</v>
      </c>
      <c r="K446">
        <v>43844.23</v>
      </c>
      <c r="L446">
        <v>-20147636.030000001</v>
      </c>
      <c r="M446" t="s">
        <v>13</v>
      </c>
      <c r="N446" s="29">
        <v>0</v>
      </c>
      <c r="O446" t="s">
        <v>13</v>
      </c>
    </row>
    <row r="447" spans="1:15" x14ac:dyDescent="0.3">
      <c r="A447" t="s">
        <v>8</v>
      </c>
      <c r="B447" t="s">
        <v>9</v>
      </c>
      <c r="C447" t="s">
        <v>14</v>
      </c>
      <c r="D447" t="s">
        <v>11</v>
      </c>
      <c r="E447">
        <v>4</v>
      </c>
      <c r="F447" t="s">
        <v>195</v>
      </c>
      <c r="G447" s="29">
        <v>-210.13</v>
      </c>
      <c r="H447" t="s">
        <v>13</v>
      </c>
      <c r="I447">
        <v>-210.13</v>
      </c>
      <c r="J447" t="s">
        <v>13</v>
      </c>
      <c r="K447">
        <v>-210.13</v>
      </c>
      <c r="L447" t="s">
        <v>13</v>
      </c>
      <c r="M447" t="s">
        <v>13</v>
      </c>
      <c r="N447" s="29">
        <v>0</v>
      </c>
      <c r="O447" t="s">
        <v>13</v>
      </c>
    </row>
    <row r="448" spans="1:15" x14ac:dyDescent="0.3">
      <c r="A448" t="s">
        <v>18</v>
      </c>
      <c r="B448" t="s">
        <v>9</v>
      </c>
      <c r="C448" t="s">
        <v>10</v>
      </c>
      <c r="D448" t="s">
        <v>11</v>
      </c>
      <c r="E448">
        <v>-1</v>
      </c>
      <c r="F448" t="s">
        <v>83</v>
      </c>
      <c r="G448" s="29">
        <v>511092.52</v>
      </c>
      <c r="H448">
        <v>-54365731.369999997</v>
      </c>
      <c r="I448">
        <v>511092.52</v>
      </c>
      <c r="J448">
        <v>-25823274.449999999</v>
      </c>
      <c r="K448">
        <v>511092.52</v>
      </c>
      <c r="L448">
        <v>-247320059.53</v>
      </c>
      <c r="M448" t="s">
        <v>13</v>
      </c>
      <c r="N448" s="29">
        <v>0</v>
      </c>
      <c r="O448" t="s">
        <v>13</v>
      </c>
    </row>
    <row r="449" spans="1:15" x14ac:dyDescent="0.3">
      <c r="A449" t="s">
        <v>16</v>
      </c>
      <c r="B449" t="s">
        <v>9</v>
      </c>
      <c r="C449" t="s">
        <v>14</v>
      </c>
      <c r="D449" t="s">
        <v>11</v>
      </c>
      <c r="E449">
        <v>3</v>
      </c>
      <c r="F449" t="s">
        <v>303</v>
      </c>
      <c r="G449" s="29">
        <v>-415.36</v>
      </c>
      <c r="H449" t="s">
        <v>13</v>
      </c>
      <c r="I449">
        <v>-415.36</v>
      </c>
      <c r="J449" t="s">
        <v>13</v>
      </c>
      <c r="K449">
        <v>-415.36</v>
      </c>
      <c r="L449" t="s">
        <v>13</v>
      </c>
      <c r="M449" t="s">
        <v>13</v>
      </c>
      <c r="N449" s="29">
        <v>0</v>
      </c>
      <c r="O449" t="s">
        <v>13</v>
      </c>
    </row>
    <row r="450" spans="1:15" x14ac:dyDescent="0.3">
      <c r="A450" t="s">
        <v>18</v>
      </c>
      <c r="B450" t="s">
        <v>9</v>
      </c>
      <c r="C450" t="s">
        <v>14</v>
      </c>
      <c r="D450" t="s">
        <v>11</v>
      </c>
      <c r="E450">
        <v>1</v>
      </c>
      <c r="F450" t="s">
        <v>114</v>
      </c>
      <c r="G450" s="29">
        <v>-64416.24</v>
      </c>
      <c r="H450" t="s">
        <v>13</v>
      </c>
      <c r="I450">
        <v>-64416.24</v>
      </c>
      <c r="J450" t="s">
        <v>13</v>
      </c>
      <c r="K450">
        <v>-64416.24</v>
      </c>
      <c r="L450" t="s">
        <v>13</v>
      </c>
      <c r="M450" t="s">
        <v>13</v>
      </c>
      <c r="N450" s="29">
        <v>0</v>
      </c>
      <c r="O450" t="s">
        <v>13</v>
      </c>
    </row>
    <row r="451" spans="1:15" x14ac:dyDescent="0.3">
      <c r="A451" t="s">
        <v>18</v>
      </c>
      <c r="B451" t="s">
        <v>9</v>
      </c>
      <c r="C451" t="s">
        <v>10</v>
      </c>
      <c r="D451" t="s">
        <v>11</v>
      </c>
      <c r="E451">
        <v>2</v>
      </c>
      <c r="F451" t="s">
        <v>341</v>
      </c>
      <c r="G451" s="29">
        <v>10534.06</v>
      </c>
      <c r="H451">
        <v>-1208006.17</v>
      </c>
      <c r="I451">
        <v>10534.06</v>
      </c>
      <c r="J451">
        <v>-285840.03999999998</v>
      </c>
      <c r="K451">
        <v>10534.06</v>
      </c>
      <c r="L451">
        <v>-3930521.04</v>
      </c>
      <c r="M451" t="s">
        <v>13</v>
      </c>
      <c r="N451" s="29">
        <v>0</v>
      </c>
      <c r="O451">
        <v>21068.12</v>
      </c>
    </row>
    <row r="452" spans="1:15" x14ac:dyDescent="0.3">
      <c r="A452" t="s">
        <v>8</v>
      </c>
      <c r="B452" t="s">
        <v>9</v>
      </c>
      <c r="C452" t="s">
        <v>14</v>
      </c>
      <c r="D452" t="s">
        <v>11</v>
      </c>
      <c r="E452">
        <v>-1</v>
      </c>
      <c r="F452" t="s">
        <v>17</v>
      </c>
      <c r="G452" s="29">
        <v>-4230.01</v>
      </c>
      <c r="H452" t="s">
        <v>13</v>
      </c>
      <c r="I452">
        <v>-4230.01</v>
      </c>
      <c r="J452" t="s">
        <v>13</v>
      </c>
      <c r="K452">
        <v>-4230.01</v>
      </c>
      <c r="L452" t="s">
        <v>13</v>
      </c>
      <c r="M452" t="s">
        <v>13</v>
      </c>
      <c r="N452" s="29">
        <v>0</v>
      </c>
      <c r="O452" t="s">
        <v>13</v>
      </c>
    </row>
    <row r="453" spans="1:15" x14ac:dyDescent="0.3">
      <c r="A453" t="s">
        <v>8</v>
      </c>
      <c r="B453" t="s">
        <v>9</v>
      </c>
      <c r="C453" t="s">
        <v>14</v>
      </c>
      <c r="D453" t="s">
        <v>11</v>
      </c>
      <c r="E453">
        <v>6</v>
      </c>
      <c r="F453" t="s">
        <v>284</v>
      </c>
      <c r="G453" s="29">
        <v>-2687.21</v>
      </c>
      <c r="H453" t="s">
        <v>13</v>
      </c>
      <c r="I453">
        <v>-2687.21</v>
      </c>
      <c r="J453" t="s">
        <v>13</v>
      </c>
      <c r="K453">
        <v>-2687.21</v>
      </c>
      <c r="L453" t="s">
        <v>13</v>
      </c>
      <c r="M453" t="s">
        <v>13</v>
      </c>
      <c r="N453" s="29">
        <v>0</v>
      </c>
      <c r="O453" t="s">
        <v>13</v>
      </c>
    </row>
    <row r="454" spans="1:15" x14ac:dyDescent="0.3">
      <c r="A454" t="s">
        <v>18</v>
      </c>
      <c r="B454" t="s">
        <v>9</v>
      </c>
      <c r="C454" t="s">
        <v>10</v>
      </c>
      <c r="D454" t="s">
        <v>11</v>
      </c>
      <c r="E454">
        <v>1</v>
      </c>
      <c r="F454" t="s">
        <v>176</v>
      </c>
      <c r="G454" s="29">
        <v>13725.03</v>
      </c>
      <c r="H454">
        <v>-84057.98</v>
      </c>
      <c r="I454">
        <v>13725.03</v>
      </c>
      <c r="J454">
        <v>-39926.959999999999</v>
      </c>
      <c r="K454">
        <v>13725.03</v>
      </c>
      <c r="L454">
        <v>-382394.89</v>
      </c>
      <c r="M454" t="s">
        <v>13</v>
      </c>
      <c r="N454" s="29">
        <v>0</v>
      </c>
      <c r="O454">
        <v>13725.03</v>
      </c>
    </row>
    <row r="455" spans="1:15" x14ac:dyDescent="0.3">
      <c r="A455" t="s">
        <v>8</v>
      </c>
      <c r="B455" t="s">
        <v>9</v>
      </c>
      <c r="C455" t="s">
        <v>14</v>
      </c>
      <c r="D455" t="s">
        <v>11</v>
      </c>
      <c r="E455">
        <v>5</v>
      </c>
      <c r="F455" t="s">
        <v>104</v>
      </c>
      <c r="G455" s="29">
        <v>-119.4</v>
      </c>
      <c r="H455" t="s">
        <v>13</v>
      </c>
      <c r="I455">
        <v>-119.4</v>
      </c>
      <c r="J455" t="s">
        <v>13</v>
      </c>
      <c r="K455">
        <v>-119.4</v>
      </c>
      <c r="L455" t="s">
        <v>13</v>
      </c>
      <c r="M455" t="s">
        <v>13</v>
      </c>
      <c r="N455" s="29">
        <v>0</v>
      </c>
      <c r="O455" t="s">
        <v>13</v>
      </c>
    </row>
    <row r="456" spans="1:15" x14ac:dyDescent="0.3">
      <c r="A456" t="s">
        <v>8</v>
      </c>
      <c r="B456" t="s">
        <v>9</v>
      </c>
      <c r="C456" t="s">
        <v>14</v>
      </c>
      <c r="D456" t="s">
        <v>11</v>
      </c>
      <c r="E456">
        <v>0</v>
      </c>
      <c r="F456" t="s">
        <v>397</v>
      </c>
      <c r="G456" s="29">
        <v>-3736.32</v>
      </c>
      <c r="H456" t="s">
        <v>13</v>
      </c>
      <c r="I456">
        <v>-3736.32</v>
      </c>
      <c r="J456" t="s">
        <v>13</v>
      </c>
      <c r="K456">
        <v>-3736.32</v>
      </c>
      <c r="L456" t="s">
        <v>13</v>
      </c>
      <c r="M456" t="s">
        <v>13</v>
      </c>
      <c r="N456" s="29">
        <v>0</v>
      </c>
      <c r="O456" t="s">
        <v>13</v>
      </c>
    </row>
    <row r="457" spans="1:15" x14ac:dyDescent="0.3">
      <c r="A457" t="s">
        <v>8</v>
      </c>
      <c r="B457" t="s">
        <v>9</v>
      </c>
      <c r="C457" t="s">
        <v>14</v>
      </c>
      <c r="D457" t="s">
        <v>11</v>
      </c>
      <c r="E457">
        <v>-4</v>
      </c>
      <c r="F457" t="s">
        <v>228</v>
      </c>
      <c r="G457" s="29">
        <v>-0.71</v>
      </c>
      <c r="H457" t="s">
        <v>13</v>
      </c>
      <c r="I457">
        <v>-0.71</v>
      </c>
      <c r="J457" t="s">
        <v>13</v>
      </c>
      <c r="K457">
        <v>-0.71</v>
      </c>
      <c r="L457" t="s">
        <v>13</v>
      </c>
      <c r="M457" t="s">
        <v>13</v>
      </c>
      <c r="N457" s="29">
        <v>0</v>
      </c>
      <c r="O457" t="s">
        <v>13</v>
      </c>
    </row>
    <row r="458" spans="1:15" x14ac:dyDescent="0.3">
      <c r="A458" t="s">
        <v>16</v>
      </c>
      <c r="B458" t="s">
        <v>9</v>
      </c>
      <c r="C458" t="s">
        <v>10</v>
      </c>
      <c r="D458" t="s">
        <v>11</v>
      </c>
      <c r="E458">
        <v>0</v>
      </c>
      <c r="F458" t="s">
        <v>472</v>
      </c>
      <c r="G458" s="29">
        <v>20922.669999999998</v>
      </c>
      <c r="H458">
        <v>-782898.82</v>
      </c>
      <c r="I458">
        <v>20922.669999999998</v>
      </c>
      <c r="J458">
        <v>-351720.11</v>
      </c>
      <c r="K458">
        <v>20922.669999999998</v>
      </c>
      <c r="L458">
        <v>-4385228.21</v>
      </c>
      <c r="M458" t="s">
        <v>13</v>
      </c>
      <c r="N458" s="29">
        <v>0</v>
      </c>
      <c r="O458" t="s">
        <v>13</v>
      </c>
    </row>
    <row r="459" spans="1:15" x14ac:dyDescent="0.3">
      <c r="A459" t="s">
        <v>8</v>
      </c>
      <c r="B459" t="s">
        <v>9</v>
      </c>
      <c r="C459" t="s">
        <v>10</v>
      </c>
      <c r="D459" t="s">
        <v>11</v>
      </c>
      <c r="E459">
        <v>0</v>
      </c>
      <c r="F459" t="s">
        <v>113</v>
      </c>
      <c r="G459" s="29">
        <v>12761000.140000001</v>
      </c>
      <c r="H459">
        <v>64723505559.07</v>
      </c>
      <c r="I459">
        <v>12761000.140000001</v>
      </c>
      <c r="J459">
        <v>30743094473.310001</v>
      </c>
      <c r="K459">
        <v>12761000.140000001</v>
      </c>
      <c r="L459">
        <v>294439210074.21997</v>
      </c>
      <c r="M459" t="s">
        <v>13</v>
      </c>
      <c r="N459" s="29">
        <v>14.49</v>
      </c>
      <c r="O459" t="s">
        <v>13</v>
      </c>
    </row>
    <row r="460" spans="1:15" x14ac:dyDescent="0.3">
      <c r="A460" t="s">
        <v>16</v>
      </c>
      <c r="B460" t="s">
        <v>9</v>
      </c>
      <c r="C460" t="s">
        <v>10</v>
      </c>
      <c r="D460" t="s">
        <v>11</v>
      </c>
      <c r="E460">
        <v>5</v>
      </c>
      <c r="F460" t="s">
        <v>505</v>
      </c>
      <c r="G460" s="29" t="s">
        <v>13</v>
      </c>
      <c r="H460" t="s">
        <v>13</v>
      </c>
      <c r="I460" t="s">
        <v>13</v>
      </c>
      <c r="J460" t="s">
        <v>13</v>
      </c>
      <c r="K460" t="s">
        <v>13</v>
      </c>
      <c r="L460" t="s">
        <v>13</v>
      </c>
      <c r="M460" t="s">
        <v>13</v>
      </c>
      <c r="N460" s="29">
        <v>0</v>
      </c>
      <c r="O460" t="s">
        <v>13</v>
      </c>
    </row>
    <row r="461" spans="1:15" x14ac:dyDescent="0.3">
      <c r="A461" t="s">
        <v>16</v>
      </c>
      <c r="B461" t="s">
        <v>9</v>
      </c>
      <c r="C461" t="s">
        <v>10</v>
      </c>
      <c r="D461" t="s">
        <v>11</v>
      </c>
      <c r="E461">
        <v>3</v>
      </c>
      <c r="F461" t="s">
        <v>174</v>
      </c>
      <c r="G461" s="29">
        <v>442061.6</v>
      </c>
      <c r="H461">
        <v>-51497083.439999998</v>
      </c>
      <c r="I461">
        <v>442061.6</v>
      </c>
      <c r="J461">
        <v>-24460665.100000001</v>
      </c>
      <c r="K461">
        <v>442061.6</v>
      </c>
      <c r="L461">
        <v>-234269807.58000001</v>
      </c>
      <c r="M461" t="s">
        <v>13</v>
      </c>
      <c r="N461" s="29">
        <v>0</v>
      </c>
      <c r="O461">
        <v>1326184.8</v>
      </c>
    </row>
    <row r="462" spans="1:15" x14ac:dyDescent="0.3">
      <c r="A462" t="s">
        <v>18</v>
      </c>
      <c r="B462" t="s">
        <v>9</v>
      </c>
      <c r="C462" t="s">
        <v>10</v>
      </c>
      <c r="D462" t="s">
        <v>11</v>
      </c>
      <c r="E462">
        <v>-4</v>
      </c>
      <c r="F462" t="s">
        <v>154</v>
      </c>
      <c r="G462" s="29">
        <v>163583.73000000001</v>
      </c>
      <c r="H462">
        <v>268593929.29000002</v>
      </c>
      <c r="I462">
        <v>163583.73000000001</v>
      </c>
      <c r="J462">
        <v>20575207.129999999</v>
      </c>
      <c r="K462">
        <v>163583.73000000001</v>
      </c>
      <c r="L462">
        <v>108527072.27</v>
      </c>
      <c r="M462" t="s">
        <v>13</v>
      </c>
      <c r="N462" s="29">
        <v>0</v>
      </c>
      <c r="O462" t="s">
        <v>13</v>
      </c>
    </row>
    <row r="463" spans="1:15" x14ac:dyDescent="0.3">
      <c r="A463" t="s">
        <v>8</v>
      </c>
      <c r="B463" t="s">
        <v>9</v>
      </c>
      <c r="C463" t="s">
        <v>10</v>
      </c>
      <c r="D463" t="s">
        <v>11</v>
      </c>
      <c r="E463">
        <v>2</v>
      </c>
      <c r="F463" t="s">
        <v>24</v>
      </c>
      <c r="G463" s="29">
        <v>729456.8</v>
      </c>
      <c r="H463">
        <v>352622118.23000002</v>
      </c>
      <c r="I463">
        <v>729456.8</v>
      </c>
      <c r="J463">
        <v>58945518.829999998</v>
      </c>
      <c r="K463">
        <v>729456.8</v>
      </c>
      <c r="L463">
        <v>645207686.23000002</v>
      </c>
      <c r="M463" t="s">
        <v>13</v>
      </c>
      <c r="N463" s="29">
        <v>0</v>
      </c>
      <c r="O463">
        <v>1458913.6</v>
      </c>
    </row>
    <row r="464" spans="1:15" x14ac:dyDescent="0.3">
      <c r="A464" t="s">
        <v>18</v>
      </c>
      <c r="B464" t="s">
        <v>9</v>
      </c>
      <c r="C464" t="s">
        <v>10</v>
      </c>
      <c r="D464" t="s">
        <v>11</v>
      </c>
      <c r="E464">
        <v>-1</v>
      </c>
      <c r="F464" t="s">
        <v>128</v>
      </c>
      <c r="G464" s="29">
        <v>3113.88</v>
      </c>
      <c r="H464">
        <v>4396030.59</v>
      </c>
      <c r="I464">
        <v>3113.88</v>
      </c>
      <c r="J464">
        <v>336751.45</v>
      </c>
      <c r="K464">
        <v>3113.88</v>
      </c>
      <c r="L464">
        <v>1776246.44</v>
      </c>
      <c r="M464" t="s">
        <v>13</v>
      </c>
      <c r="N464" s="29">
        <v>0</v>
      </c>
      <c r="O464" t="s">
        <v>13</v>
      </c>
    </row>
    <row r="465" spans="1:15" x14ac:dyDescent="0.3">
      <c r="A465" t="s">
        <v>16</v>
      </c>
      <c r="B465" t="s">
        <v>9</v>
      </c>
      <c r="C465" t="s">
        <v>10</v>
      </c>
      <c r="D465" t="s">
        <v>11</v>
      </c>
      <c r="E465">
        <v>5</v>
      </c>
      <c r="F465" t="s">
        <v>315</v>
      </c>
      <c r="G465" s="29">
        <v>120595.42</v>
      </c>
      <c r="H465">
        <v>-1012630.65</v>
      </c>
      <c r="I465">
        <v>120595.42</v>
      </c>
      <c r="J465">
        <v>-454927.97</v>
      </c>
      <c r="K465">
        <v>120595.42</v>
      </c>
      <c r="L465">
        <v>-5672018.4100000001</v>
      </c>
      <c r="M465" t="s">
        <v>13</v>
      </c>
      <c r="N465" s="29">
        <v>0</v>
      </c>
      <c r="O465">
        <v>602977.1</v>
      </c>
    </row>
    <row r="466" spans="1:15" x14ac:dyDescent="0.3">
      <c r="A466" t="s">
        <v>18</v>
      </c>
      <c r="B466" t="s">
        <v>9</v>
      </c>
      <c r="C466" t="s">
        <v>14</v>
      </c>
      <c r="D466" t="s">
        <v>11</v>
      </c>
      <c r="E466">
        <v>-1</v>
      </c>
      <c r="F466" t="s">
        <v>28</v>
      </c>
      <c r="G466" s="29">
        <v>-410.03</v>
      </c>
      <c r="H466" t="s">
        <v>13</v>
      </c>
      <c r="I466">
        <v>-410.03</v>
      </c>
      <c r="J466" t="s">
        <v>13</v>
      </c>
      <c r="K466">
        <v>-410.03</v>
      </c>
      <c r="L466" t="s">
        <v>13</v>
      </c>
      <c r="M466" t="s">
        <v>13</v>
      </c>
      <c r="N466" s="29">
        <v>0</v>
      </c>
      <c r="O466" t="s">
        <v>13</v>
      </c>
    </row>
    <row r="467" spans="1:15" x14ac:dyDescent="0.3">
      <c r="A467" t="s">
        <v>18</v>
      </c>
      <c r="B467" t="s">
        <v>9</v>
      </c>
      <c r="C467" t="s">
        <v>14</v>
      </c>
      <c r="D467" t="s">
        <v>11</v>
      </c>
      <c r="E467">
        <v>2</v>
      </c>
      <c r="F467" t="s">
        <v>321</v>
      </c>
      <c r="G467" s="29">
        <v>-7664.43</v>
      </c>
      <c r="H467" t="s">
        <v>13</v>
      </c>
      <c r="I467">
        <v>-7664.43</v>
      </c>
      <c r="J467" t="s">
        <v>13</v>
      </c>
      <c r="K467">
        <v>-7664.43</v>
      </c>
      <c r="L467" t="s">
        <v>13</v>
      </c>
      <c r="M467" t="s">
        <v>13</v>
      </c>
      <c r="N467" s="29">
        <v>0</v>
      </c>
      <c r="O467" t="s">
        <v>13</v>
      </c>
    </row>
    <row r="468" spans="1:15" x14ac:dyDescent="0.3">
      <c r="A468" t="s">
        <v>16</v>
      </c>
      <c r="B468" t="s">
        <v>9</v>
      </c>
      <c r="C468" t="s">
        <v>14</v>
      </c>
      <c r="D468" t="s">
        <v>11</v>
      </c>
      <c r="E468">
        <v>1</v>
      </c>
      <c r="F468" t="s">
        <v>251</v>
      </c>
      <c r="G468" s="29">
        <v>-1074.9000000000001</v>
      </c>
      <c r="H468" t="s">
        <v>13</v>
      </c>
      <c r="I468">
        <v>-1074.9000000000001</v>
      </c>
      <c r="J468" t="s">
        <v>13</v>
      </c>
      <c r="K468">
        <v>-1074.9000000000001</v>
      </c>
      <c r="L468" t="s">
        <v>13</v>
      </c>
      <c r="M468" t="s">
        <v>13</v>
      </c>
      <c r="N468" s="29">
        <v>0</v>
      </c>
      <c r="O468" t="s">
        <v>13</v>
      </c>
    </row>
    <row r="469" spans="1:15" x14ac:dyDescent="0.3">
      <c r="A469" t="s">
        <v>16</v>
      </c>
      <c r="B469" t="s">
        <v>9</v>
      </c>
      <c r="C469" t="s">
        <v>14</v>
      </c>
      <c r="D469" t="s">
        <v>11</v>
      </c>
      <c r="E469">
        <v>0</v>
      </c>
      <c r="F469" t="s">
        <v>69</v>
      </c>
      <c r="G469" s="29">
        <v>-7.7</v>
      </c>
      <c r="H469" t="s">
        <v>13</v>
      </c>
      <c r="I469">
        <v>-7.7</v>
      </c>
      <c r="J469" t="s">
        <v>13</v>
      </c>
      <c r="K469">
        <v>-7.7</v>
      </c>
      <c r="L469" t="s">
        <v>13</v>
      </c>
      <c r="M469" t="s">
        <v>13</v>
      </c>
      <c r="N469" s="29">
        <v>0</v>
      </c>
      <c r="O469" t="s">
        <v>13</v>
      </c>
    </row>
    <row r="470" spans="1:15" x14ac:dyDescent="0.3">
      <c r="A470" t="s">
        <v>8</v>
      </c>
      <c r="B470" t="s">
        <v>9</v>
      </c>
      <c r="C470" t="s">
        <v>14</v>
      </c>
      <c r="D470" t="s">
        <v>11</v>
      </c>
      <c r="E470">
        <v>-1</v>
      </c>
      <c r="F470" t="s">
        <v>436</v>
      </c>
      <c r="G470" s="29">
        <v>-0.4</v>
      </c>
      <c r="H470" t="s">
        <v>13</v>
      </c>
      <c r="I470">
        <v>-0.4</v>
      </c>
      <c r="J470" t="s">
        <v>13</v>
      </c>
      <c r="K470">
        <v>-0.4</v>
      </c>
      <c r="L470" t="s">
        <v>13</v>
      </c>
      <c r="M470">
        <v>0</v>
      </c>
      <c r="N470" s="29">
        <v>0</v>
      </c>
      <c r="O470" t="s">
        <v>13</v>
      </c>
    </row>
    <row r="471" spans="1:15" x14ac:dyDescent="0.3">
      <c r="A471" t="s">
        <v>16</v>
      </c>
      <c r="B471" t="s">
        <v>9</v>
      </c>
      <c r="C471" t="s">
        <v>14</v>
      </c>
      <c r="D471" t="s">
        <v>11</v>
      </c>
      <c r="E471">
        <v>5</v>
      </c>
      <c r="F471" t="s">
        <v>53</v>
      </c>
      <c r="G471" s="29">
        <v>-1724.98</v>
      </c>
      <c r="H471" t="s">
        <v>13</v>
      </c>
      <c r="I471">
        <v>-1724.98</v>
      </c>
      <c r="J471" t="s">
        <v>13</v>
      </c>
      <c r="K471">
        <v>-1724.98</v>
      </c>
      <c r="L471" t="s">
        <v>13</v>
      </c>
      <c r="M471" t="s">
        <v>13</v>
      </c>
      <c r="N471" s="29">
        <v>0</v>
      </c>
      <c r="O471" t="s">
        <v>13</v>
      </c>
    </row>
    <row r="472" spans="1:15" x14ac:dyDescent="0.3">
      <c r="A472" t="s">
        <v>16</v>
      </c>
      <c r="B472" t="s">
        <v>9</v>
      </c>
      <c r="C472" t="s">
        <v>10</v>
      </c>
      <c r="D472" t="s">
        <v>11</v>
      </c>
      <c r="E472">
        <v>5</v>
      </c>
      <c r="F472" t="s">
        <v>125</v>
      </c>
      <c r="G472" s="29">
        <v>109025.53</v>
      </c>
      <c r="H472" t="s">
        <v>13</v>
      </c>
      <c r="I472">
        <v>109025.53</v>
      </c>
      <c r="J472" t="s">
        <v>13</v>
      </c>
      <c r="K472">
        <v>109025.53</v>
      </c>
      <c r="L472" t="s">
        <v>13</v>
      </c>
      <c r="M472" t="s">
        <v>13</v>
      </c>
      <c r="N472" s="29">
        <v>0</v>
      </c>
      <c r="O472">
        <v>545127.65</v>
      </c>
    </row>
    <row r="473" spans="1:15" x14ac:dyDescent="0.3">
      <c r="A473" t="s">
        <v>16</v>
      </c>
      <c r="B473" t="s">
        <v>9</v>
      </c>
      <c r="C473" t="s">
        <v>10</v>
      </c>
      <c r="D473" t="s">
        <v>11</v>
      </c>
      <c r="E473">
        <v>2</v>
      </c>
      <c r="F473" t="s">
        <v>312</v>
      </c>
      <c r="G473" s="29">
        <v>18658.650000000001</v>
      </c>
      <c r="H473">
        <v>31844.91</v>
      </c>
      <c r="I473">
        <v>18658.650000000001</v>
      </c>
      <c r="J473">
        <v>14308.82</v>
      </c>
      <c r="K473">
        <v>18658.650000000001</v>
      </c>
      <c r="L473">
        <v>178380.91</v>
      </c>
      <c r="M473" t="s">
        <v>13</v>
      </c>
      <c r="N473" s="29">
        <v>0</v>
      </c>
      <c r="O473">
        <v>37317.300000000003</v>
      </c>
    </row>
    <row r="474" spans="1:15" x14ac:dyDescent="0.3">
      <c r="A474" t="s">
        <v>16</v>
      </c>
      <c r="B474" t="s">
        <v>9</v>
      </c>
      <c r="C474" t="s">
        <v>10</v>
      </c>
      <c r="D474" t="s">
        <v>11</v>
      </c>
      <c r="E474">
        <v>-1</v>
      </c>
      <c r="F474" t="s">
        <v>203</v>
      </c>
      <c r="G474" s="29">
        <v>947307.45</v>
      </c>
      <c r="H474">
        <v>-70142060.75</v>
      </c>
      <c r="I474">
        <v>947307.45</v>
      </c>
      <c r="J474">
        <v>-33316860.420000002</v>
      </c>
      <c r="K474">
        <v>947307.45</v>
      </c>
      <c r="L474">
        <v>-319089220.92000002</v>
      </c>
      <c r="M474" t="s">
        <v>13</v>
      </c>
      <c r="N474" s="29">
        <v>0</v>
      </c>
      <c r="O474" t="s">
        <v>13</v>
      </c>
    </row>
    <row r="475" spans="1:15" x14ac:dyDescent="0.3">
      <c r="A475" t="s">
        <v>16</v>
      </c>
      <c r="B475" t="s">
        <v>9</v>
      </c>
      <c r="C475" t="s">
        <v>10</v>
      </c>
      <c r="D475" t="s">
        <v>11</v>
      </c>
      <c r="E475">
        <v>7</v>
      </c>
      <c r="F475" t="s">
        <v>111</v>
      </c>
      <c r="G475" s="29">
        <v>395925</v>
      </c>
      <c r="H475">
        <v>-2.16</v>
      </c>
      <c r="I475">
        <v>395925</v>
      </c>
      <c r="J475">
        <v>-11.6</v>
      </c>
      <c r="K475">
        <v>395925</v>
      </c>
      <c r="L475" t="s">
        <v>13</v>
      </c>
      <c r="M475" t="s">
        <v>13</v>
      </c>
      <c r="N475" s="29">
        <v>0</v>
      </c>
      <c r="O475">
        <v>2771475</v>
      </c>
    </row>
    <row r="476" spans="1:15" x14ac:dyDescent="0.3">
      <c r="A476" t="s">
        <v>16</v>
      </c>
      <c r="B476" t="s">
        <v>9</v>
      </c>
      <c r="C476" t="s">
        <v>10</v>
      </c>
      <c r="D476" t="s">
        <v>11</v>
      </c>
      <c r="E476">
        <v>0</v>
      </c>
      <c r="F476" t="s">
        <v>490</v>
      </c>
      <c r="G476" s="29">
        <v>129407.58</v>
      </c>
      <c r="H476">
        <v>2883355.11</v>
      </c>
      <c r="I476">
        <v>129407.58</v>
      </c>
      <c r="J476">
        <v>481990.44</v>
      </c>
      <c r="K476">
        <v>129407.58</v>
      </c>
      <c r="L476">
        <v>5275794.37</v>
      </c>
      <c r="M476" t="s">
        <v>13</v>
      </c>
      <c r="N476" s="29">
        <v>93852.800000000003</v>
      </c>
      <c r="O476" t="s">
        <v>13</v>
      </c>
    </row>
    <row r="477" spans="1:15" x14ac:dyDescent="0.3">
      <c r="A477" t="s">
        <v>18</v>
      </c>
      <c r="B477" t="s">
        <v>9</v>
      </c>
      <c r="C477" t="s">
        <v>14</v>
      </c>
      <c r="D477" t="s">
        <v>11</v>
      </c>
      <c r="E477">
        <v>-1</v>
      </c>
      <c r="F477" t="s">
        <v>271</v>
      </c>
      <c r="G477" s="29">
        <v>-71457</v>
      </c>
      <c r="H477" t="s">
        <v>13</v>
      </c>
      <c r="I477">
        <v>-71457</v>
      </c>
      <c r="J477" t="s">
        <v>13</v>
      </c>
      <c r="K477">
        <v>-71457</v>
      </c>
      <c r="L477" t="s">
        <v>13</v>
      </c>
      <c r="M477" t="s">
        <v>13</v>
      </c>
      <c r="N477" s="29">
        <v>0</v>
      </c>
      <c r="O477" t="s">
        <v>13</v>
      </c>
    </row>
    <row r="478" spans="1:15" x14ac:dyDescent="0.3">
      <c r="A478" t="s">
        <v>8</v>
      </c>
      <c r="B478" t="s">
        <v>9</v>
      </c>
      <c r="C478" t="s">
        <v>14</v>
      </c>
      <c r="D478" t="s">
        <v>11</v>
      </c>
      <c r="E478">
        <v>8</v>
      </c>
      <c r="F478" t="s">
        <v>406</v>
      </c>
      <c r="G478" s="29">
        <v>-2038.63</v>
      </c>
      <c r="H478" t="s">
        <v>13</v>
      </c>
      <c r="I478">
        <v>-2038.63</v>
      </c>
      <c r="J478" t="s">
        <v>13</v>
      </c>
      <c r="K478">
        <v>-2038.63</v>
      </c>
      <c r="L478" t="s">
        <v>13</v>
      </c>
      <c r="M478" t="s">
        <v>13</v>
      </c>
      <c r="N478" s="29">
        <v>0</v>
      </c>
      <c r="O478" t="s">
        <v>13</v>
      </c>
    </row>
    <row r="479" spans="1:15" x14ac:dyDescent="0.3">
      <c r="A479" t="s">
        <v>8</v>
      </c>
      <c r="B479" t="s">
        <v>9</v>
      </c>
      <c r="C479" t="s">
        <v>14</v>
      </c>
      <c r="D479" t="s">
        <v>11</v>
      </c>
      <c r="E479">
        <v>1</v>
      </c>
      <c r="F479" t="s">
        <v>134</v>
      </c>
      <c r="G479" s="29">
        <v>-45023.4</v>
      </c>
      <c r="H479" t="s">
        <v>13</v>
      </c>
      <c r="I479">
        <v>-45023.4</v>
      </c>
      <c r="J479" t="s">
        <v>13</v>
      </c>
      <c r="K479">
        <v>-45023.4</v>
      </c>
      <c r="L479" t="s">
        <v>13</v>
      </c>
      <c r="M479" t="s">
        <v>13</v>
      </c>
      <c r="N479" s="29">
        <v>0</v>
      </c>
      <c r="O479" t="s">
        <v>13</v>
      </c>
    </row>
    <row r="480" spans="1:15" x14ac:dyDescent="0.3">
      <c r="A480" t="s">
        <v>8</v>
      </c>
      <c r="B480" t="s">
        <v>9</v>
      </c>
      <c r="C480" t="s">
        <v>10</v>
      </c>
      <c r="D480" t="s">
        <v>11</v>
      </c>
      <c r="E480">
        <v>11</v>
      </c>
      <c r="F480" t="s">
        <v>379</v>
      </c>
      <c r="G480" s="29">
        <v>845382.8</v>
      </c>
      <c r="H480" t="s">
        <v>13</v>
      </c>
      <c r="I480">
        <v>845382.8</v>
      </c>
      <c r="J480" t="s">
        <v>13</v>
      </c>
      <c r="K480">
        <v>845382.8</v>
      </c>
      <c r="L480" t="s">
        <v>13</v>
      </c>
      <c r="M480" t="s">
        <v>13</v>
      </c>
      <c r="N480" s="29">
        <v>0</v>
      </c>
      <c r="O480">
        <v>9299210.8000000007</v>
      </c>
    </row>
    <row r="481" spans="1:15" x14ac:dyDescent="0.3">
      <c r="A481" t="s">
        <v>8</v>
      </c>
      <c r="B481" t="s">
        <v>9</v>
      </c>
      <c r="C481" t="s">
        <v>14</v>
      </c>
      <c r="D481" t="s">
        <v>11</v>
      </c>
      <c r="E481">
        <v>8</v>
      </c>
      <c r="F481" t="s">
        <v>244</v>
      </c>
      <c r="G481" s="29">
        <v>-65.069999999999993</v>
      </c>
      <c r="H481" t="s">
        <v>13</v>
      </c>
      <c r="I481">
        <v>-65.069999999999993</v>
      </c>
      <c r="J481" t="s">
        <v>13</v>
      </c>
      <c r="K481">
        <v>-65.069999999999993</v>
      </c>
      <c r="L481" t="s">
        <v>13</v>
      </c>
      <c r="M481" t="s">
        <v>13</v>
      </c>
      <c r="N481" s="29">
        <v>0</v>
      </c>
      <c r="O481" t="s">
        <v>13</v>
      </c>
    </row>
    <row r="482" spans="1:15" x14ac:dyDescent="0.3">
      <c r="A482" t="s">
        <v>8</v>
      </c>
      <c r="B482" t="s">
        <v>9</v>
      </c>
      <c r="C482" t="s">
        <v>14</v>
      </c>
      <c r="D482" t="s">
        <v>11</v>
      </c>
      <c r="E482">
        <v>4</v>
      </c>
      <c r="F482" t="s">
        <v>449</v>
      </c>
      <c r="G482" s="29">
        <v>-85.58</v>
      </c>
      <c r="H482" t="s">
        <v>13</v>
      </c>
      <c r="I482">
        <v>-85.58</v>
      </c>
      <c r="J482" t="s">
        <v>13</v>
      </c>
      <c r="K482">
        <v>-85.58</v>
      </c>
      <c r="L482" t="s">
        <v>13</v>
      </c>
      <c r="M482" t="s">
        <v>13</v>
      </c>
      <c r="N482" s="29">
        <v>0</v>
      </c>
      <c r="O482" t="s">
        <v>13</v>
      </c>
    </row>
    <row r="483" spans="1:15" x14ac:dyDescent="0.3">
      <c r="A483" t="s">
        <v>16</v>
      </c>
      <c r="B483" t="s">
        <v>9</v>
      </c>
      <c r="C483" t="s">
        <v>14</v>
      </c>
      <c r="D483" t="s">
        <v>11</v>
      </c>
      <c r="E483">
        <v>1</v>
      </c>
      <c r="F483" t="s">
        <v>35</v>
      </c>
      <c r="G483" s="29">
        <v>-898.68</v>
      </c>
      <c r="H483" t="s">
        <v>13</v>
      </c>
      <c r="I483">
        <v>-898.68</v>
      </c>
      <c r="J483" t="s">
        <v>13</v>
      </c>
      <c r="K483">
        <v>-898.68</v>
      </c>
      <c r="L483" t="s">
        <v>13</v>
      </c>
      <c r="M483" t="s">
        <v>13</v>
      </c>
      <c r="N483" s="29">
        <v>0</v>
      </c>
      <c r="O483" t="s">
        <v>13</v>
      </c>
    </row>
    <row r="484" spans="1:15" x14ac:dyDescent="0.3">
      <c r="A484" t="s">
        <v>16</v>
      </c>
      <c r="B484" t="s">
        <v>9</v>
      </c>
      <c r="C484" t="s">
        <v>10</v>
      </c>
      <c r="D484" t="s">
        <v>11</v>
      </c>
      <c r="E484">
        <v>8</v>
      </c>
      <c r="F484" t="s">
        <v>138</v>
      </c>
      <c r="G484" s="29">
        <v>393110</v>
      </c>
      <c r="H484">
        <v>-34.31</v>
      </c>
      <c r="I484">
        <v>393110</v>
      </c>
      <c r="J484">
        <v>-184.26</v>
      </c>
      <c r="K484">
        <v>393110</v>
      </c>
      <c r="L484" t="s">
        <v>13</v>
      </c>
      <c r="M484" t="s">
        <v>13</v>
      </c>
      <c r="N484" s="29">
        <v>0</v>
      </c>
      <c r="O484">
        <v>3144880</v>
      </c>
    </row>
    <row r="485" spans="1:15" x14ac:dyDescent="0.3">
      <c r="A485" t="s">
        <v>16</v>
      </c>
      <c r="B485" t="s">
        <v>9</v>
      </c>
      <c r="C485" t="s">
        <v>14</v>
      </c>
      <c r="D485" t="s">
        <v>11</v>
      </c>
      <c r="E485">
        <v>3</v>
      </c>
      <c r="F485" t="s">
        <v>155</v>
      </c>
      <c r="G485" s="29">
        <v>-20620.2</v>
      </c>
      <c r="H485" t="s">
        <v>13</v>
      </c>
      <c r="I485">
        <v>-20620.2</v>
      </c>
      <c r="J485" t="s">
        <v>13</v>
      </c>
      <c r="K485">
        <v>-20620.2</v>
      </c>
      <c r="L485" t="s">
        <v>13</v>
      </c>
      <c r="M485" t="s">
        <v>13</v>
      </c>
      <c r="N485" s="29">
        <v>0</v>
      </c>
      <c r="O485" t="s">
        <v>13</v>
      </c>
    </row>
    <row r="486" spans="1:15" x14ac:dyDescent="0.3">
      <c r="A486" t="s">
        <v>8</v>
      </c>
      <c r="B486" t="s">
        <v>9</v>
      </c>
      <c r="C486" t="s">
        <v>14</v>
      </c>
      <c r="D486" t="s">
        <v>11</v>
      </c>
      <c r="E486">
        <v>8</v>
      </c>
      <c r="F486" t="s">
        <v>124</v>
      </c>
      <c r="G486" s="29">
        <v>-6113.78</v>
      </c>
      <c r="H486" t="s">
        <v>13</v>
      </c>
      <c r="I486">
        <v>-6113.78</v>
      </c>
      <c r="J486" t="s">
        <v>13</v>
      </c>
      <c r="K486">
        <v>-6113.78</v>
      </c>
      <c r="L486" t="s">
        <v>13</v>
      </c>
      <c r="M486" t="s">
        <v>13</v>
      </c>
      <c r="N486" s="29">
        <v>0</v>
      </c>
      <c r="O486" t="s">
        <v>13</v>
      </c>
    </row>
    <row r="487" spans="1:15" x14ac:dyDescent="0.3">
      <c r="A487" t="s">
        <v>8</v>
      </c>
      <c r="B487" t="s">
        <v>9</v>
      </c>
      <c r="C487" t="s">
        <v>10</v>
      </c>
      <c r="D487" t="s">
        <v>11</v>
      </c>
      <c r="E487">
        <v>12</v>
      </c>
      <c r="F487" t="s">
        <v>370</v>
      </c>
      <c r="G487" s="29">
        <v>361624.11</v>
      </c>
      <c r="H487">
        <v>-2.87</v>
      </c>
      <c r="I487">
        <v>361624.11</v>
      </c>
      <c r="J487">
        <v>-15.41</v>
      </c>
      <c r="K487">
        <v>361624.11</v>
      </c>
      <c r="L487" t="s">
        <v>13</v>
      </c>
      <c r="M487" t="s">
        <v>13</v>
      </c>
      <c r="N487" s="29">
        <v>0</v>
      </c>
      <c r="O487">
        <v>4339489.32</v>
      </c>
    </row>
    <row r="488" spans="1:15" x14ac:dyDescent="0.3">
      <c r="A488" t="s">
        <v>8</v>
      </c>
      <c r="B488" t="s">
        <v>9</v>
      </c>
      <c r="C488" t="s">
        <v>14</v>
      </c>
      <c r="D488" t="s">
        <v>11</v>
      </c>
      <c r="E488">
        <v>2</v>
      </c>
      <c r="F488" t="s">
        <v>459</v>
      </c>
      <c r="G488" s="29">
        <v>-750.6</v>
      </c>
      <c r="H488" t="s">
        <v>13</v>
      </c>
      <c r="I488">
        <v>-750.6</v>
      </c>
      <c r="J488" t="s">
        <v>13</v>
      </c>
      <c r="K488">
        <v>-750.6</v>
      </c>
      <c r="L488" t="s">
        <v>13</v>
      </c>
      <c r="M488" t="s">
        <v>13</v>
      </c>
      <c r="N488" s="29">
        <v>0</v>
      </c>
      <c r="O488" t="s">
        <v>13</v>
      </c>
    </row>
    <row r="489" spans="1:15" x14ac:dyDescent="0.3">
      <c r="A489" t="s">
        <v>16</v>
      </c>
      <c r="B489" t="s">
        <v>9</v>
      </c>
      <c r="C489" t="s">
        <v>14</v>
      </c>
      <c r="D489" t="s">
        <v>11</v>
      </c>
      <c r="E489">
        <v>1</v>
      </c>
      <c r="F489" t="s">
        <v>379</v>
      </c>
      <c r="G489" s="29">
        <v>-1382.32</v>
      </c>
      <c r="H489" t="s">
        <v>13</v>
      </c>
      <c r="I489">
        <v>-1382.32</v>
      </c>
      <c r="J489" t="s">
        <v>13</v>
      </c>
      <c r="K489">
        <v>-1382.32</v>
      </c>
      <c r="L489" t="s">
        <v>13</v>
      </c>
      <c r="M489" t="s">
        <v>13</v>
      </c>
      <c r="N489" s="29">
        <v>0</v>
      </c>
      <c r="O489" t="s">
        <v>13</v>
      </c>
    </row>
    <row r="490" spans="1:15" x14ac:dyDescent="0.3">
      <c r="A490" t="s">
        <v>18</v>
      </c>
      <c r="B490" t="s">
        <v>9</v>
      </c>
      <c r="C490" t="s">
        <v>10</v>
      </c>
      <c r="D490" t="s">
        <v>11</v>
      </c>
      <c r="E490">
        <v>3</v>
      </c>
      <c r="F490" t="s">
        <v>172</v>
      </c>
      <c r="G490" s="29">
        <v>18523.21</v>
      </c>
      <c r="H490">
        <v>-1860117.52</v>
      </c>
      <c r="I490">
        <v>18523.21</v>
      </c>
      <c r="J490">
        <v>-1011174.26</v>
      </c>
      <c r="K490">
        <v>18523.21</v>
      </c>
      <c r="L490">
        <v>-16562494.460000001</v>
      </c>
      <c r="M490" t="s">
        <v>13</v>
      </c>
      <c r="N490" s="29">
        <v>0</v>
      </c>
      <c r="O490">
        <v>55569.63</v>
      </c>
    </row>
    <row r="491" spans="1:15" x14ac:dyDescent="0.3">
      <c r="A491" t="s">
        <v>8</v>
      </c>
      <c r="B491" t="s">
        <v>9</v>
      </c>
      <c r="C491" t="s">
        <v>10</v>
      </c>
      <c r="D491" t="s">
        <v>11</v>
      </c>
      <c r="E491">
        <v>19</v>
      </c>
      <c r="F491" t="s">
        <v>428</v>
      </c>
      <c r="G491" s="29">
        <v>84660.86</v>
      </c>
      <c r="H491">
        <v>-3.73</v>
      </c>
      <c r="I491">
        <v>84660.86</v>
      </c>
      <c r="J491">
        <v>-20.04</v>
      </c>
      <c r="K491">
        <v>84660.86</v>
      </c>
      <c r="L491" t="s">
        <v>13</v>
      </c>
      <c r="M491" t="s">
        <v>13</v>
      </c>
      <c r="N491" s="29">
        <v>0</v>
      </c>
      <c r="O491">
        <v>1608556.34</v>
      </c>
    </row>
    <row r="492" spans="1:15" x14ac:dyDescent="0.3">
      <c r="A492" t="s">
        <v>18</v>
      </c>
      <c r="B492" t="s">
        <v>9</v>
      </c>
      <c r="C492" t="s">
        <v>14</v>
      </c>
      <c r="D492" t="s">
        <v>11</v>
      </c>
      <c r="E492">
        <v>-4</v>
      </c>
      <c r="F492" t="s">
        <v>232</v>
      </c>
      <c r="G492" s="29">
        <v>-329.24</v>
      </c>
      <c r="H492" t="s">
        <v>13</v>
      </c>
      <c r="I492">
        <v>-329.24</v>
      </c>
      <c r="J492" t="s">
        <v>13</v>
      </c>
      <c r="K492">
        <v>-329.24</v>
      </c>
      <c r="L492" t="s">
        <v>13</v>
      </c>
      <c r="M492" t="s">
        <v>13</v>
      </c>
      <c r="N492" s="29">
        <v>0</v>
      </c>
      <c r="O492" t="s">
        <v>13</v>
      </c>
    </row>
    <row r="493" spans="1:15" x14ac:dyDescent="0.3">
      <c r="A493" t="s">
        <v>8</v>
      </c>
      <c r="B493" t="s">
        <v>9</v>
      </c>
      <c r="C493" t="s">
        <v>14</v>
      </c>
      <c r="D493" t="s">
        <v>11</v>
      </c>
      <c r="E493">
        <v>3</v>
      </c>
      <c r="F493" t="s">
        <v>220</v>
      </c>
      <c r="G493" s="29">
        <v>-585.62</v>
      </c>
      <c r="H493" t="s">
        <v>13</v>
      </c>
      <c r="I493">
        <v>-585.62</v>
      </c>
      <c r="J493" t="s">
        <v>13</v>
      </c>
      <c r="K493">
        <v>-585.62</v>
      </c>
      <c r="L493" t="s">
        <v>13</v>
      </c>
      <c r="M493" t="s">
        <v>13</v>
      </c>
      <c r="N493" s="29">
        <v>0</v>
      </c>
      <c r="O493" t="s">
        <v>13</v>
      </c>
    </row>
    <row r="494" spans="1:15" x14ac:dyDescent="0.3">
      <c r="A494" t="s">
        <v>8</v>
      </c>
      <c r="B494" t="s">
        <v>9</v>
      </c>
      <c r="C494" t="s">
        <v>10</v>
      </c>
      <c r="D494" t="s">
        <v>11</v>
      </c>
      <c r="E494">
        <v>6</v>
      </c>
      <c r="F494" t="s">
        <v>86</v>
      </c>
      <c r="G494" s="29">
        <v>606404.13</v>
      </c>
      <c r="H494">
        <v>-1.28</v>
      </c>
      <c r="I494">
        <v>606404.13</v>
      </c>
      <c r="J494">
        <v>-6.87</v>
      </c>
      <c r="K494">
        <v>606404.13</v>
      </c>
      <c r="L494" t="s">
        <v>13</v>
      </c>
      <c r="M494" t="s">
        <v>13</v>
      </c>
      <c r="N494" s="29">
        <v>0</v>
      </c>
      <c r="O494">
        <v>3638424.78</v>
      </c>
    </row>
    <row r="495" spans="1:15" x14ac:dyDescent="0.3">
      <c r="A495" t="s">
        <v>16</v>
      </c>
      <c r="B495" t="s">
        <v>9</v>
      </c>
      <c r="C495" t="s">
        <v>10</v>
      </c>
      <c r="D495" t="s">
        <v>11</v>
      </c>
      <c r="E495">
        <v>-1</v>
      </c>
      <c r="F495" t="s">
        <v>26</v>
      </c>
      <c r="G495" s="29">
        <v>304883.15000000002</v>
      </c>
      <c r="H495">
        <v>-144521.34</v>
      </c>
      <c r="I495">
        <v>304883.15000000002</v>
      </c>
      <c r="J495">
        <v>-267254.90000000002</v>
      </c>
      <c r="K495">
        <v>304883.15000000002</v>
      </c>
      <c r="L495">
        <v>-1846829.69</v>
      </c>
      <c r="M495" t="s">
        <v>13</v>
      </c>
      <c r="N495" s="29">
        <v>0</v>
      </c>
      <c r="O495" t="s">
        <v>13</v>
      </c>
    </row>
    <row r="496" spans="1:15" x14ac:dyDescent="0.3">
      <c r="A496" t="s">
        <v>8</v>
      </c>
      <c r="B496" t="s">
        <v>9</v>
      </c>
      <c r="C496" t="s">
        <v>10</v>
      </c>
      <c r="D496" t="s">
        <v>11</v>
      </c>
      <c r="E496">
        <v>8</v>
      </c>
      <c r="F496" t="s">
        <v>347</v>
      </c>
      <c r="G496" s="29">
        <v>44257.22</v>
      </c>
      <c r="H496">
        <v>-0.35</v>
      </c>
      <c r="I496">
        <v>44257.22</v>
      </c>
      <c r="J496">
        <v>-0.72</v>
      </c>
      <c r="K496">
        <v>44257.22</v>
      </c>
      <c r="L496" t="s">
        <v>13</v>
      </c>
      <c r="M496" t="s">
        <v>13</v>
      </c>
      <c r="N496" s="29">
        <v>0</v>
      </c>
      <c r="O496">
        <v>354057.76</v>
      </c>
    </row>
    <row r="497" spans="1:15" x14ac:dyDescent="0.3">
      <c r="A497" t="s">
        <v>8</v>
      </c>
      <c r="B497" t="s">
        <v>9</v>
      </c>
      <c r="C497" t="s">
        <v>10</v>
      </c>
      <c r="D497" t="s">
        <v>11</v>
      </c>
      <c r="E497">
        <v>3</v>
      </c>
      <c r="F497" t="s">
        <v>193</v>
      </c>
      <c r="G497" s="29">
        <v>41952.32</v>
      </c>
      <c r="H497">
        <v>-95375193.560000002</v>
      </c>
      <c r="I497">
        <v>41952.32</v>
      </c>
      <c r="J497">
        <v>-7306082.9400000004</v>
      </c>
      <c r="K497">
        <v>41952.32</v>
      </c>
      <c r="L497">
        <v>-38537032.82</v>
      </c>
      <c r="M497" t="s">
        <v>13</v>
      </c>
      <c r="N497" s="29">
        <v>0</v>
      </c>
      <c r="O497">
        <v>125856.96000000001</v>
      </c>
    </row>
    <row r="498" spans="1:15" x14ac:dyDescent="0.3">
      <c r="A498" t="s">
        <v>8</v>
      </c>
      <c r="B498" t="s">
        <v>9</v>
      </c>
      <c r="C498" t="s">
        <v>14</v>
      </c>
      <c r="D498" t="s">
        <v>11</v>
      </c>
      <c r="E498">
        <v>0</v>
      </c>
      <c r="F498" t="s">
        <v>191</v>
      </c>
      <c r="G498" s="29">
        <v>-81.48</v>
      </c>
      <c r="H498" t="s">
        <v>13</v>
      </c>
      <c r="I498">
        <v>-81.48</v>
      </c>
      <c r="J498" t="s">
        <v>13</v>
      </c>
      <c r="K498">
        <v>-81.48</v>
      </c>
      <c r="L498" t="s">
        <v>13</v>
      </c>
      <c r="M498">
        <v>1</v>
      </c>
      <c r="N498" s="29">
        <v>-0.05</v>
      </c>
      <c r="O498" t="s">
        <v>13</v>
      </c>
    </row>
    <row r="499" spans="1:15" x14ac:dyDescent="0.3">
      <c r="A499" t="s">
        <v>18</v>
      </c>
      <c r="B499" t="s">
        <v>9</v>
      </c>
      <c r="C499" t="s">
        <v>10</v>
      </c>
      <c r="D499" t="s">
        <v>11</v>
      </c>
      <c r="E499">
        <v>1</v>
      </c>
      <c r="F499" t="s">
        <v>162</v>
      </c>
      <c r="G499" s="29">
        <v>7437.35</v>
      </c>
      <c r="H499" t="s">
        <v>13</v>
      </c>
      <c r="I499">
        <v>7437.35</v>
      </c>
      <c r="J499" t="s">
        <v>13</v>
      </c>
      <c r="K499">
        <v>7437.35</v>
      </c>
      <c r="L499" t="s">
        <v>13</v>
      </c>
      <c r="M499" t="s">
        <v>13</v>
      </c>
      <c r="N499" s="29">
        <v>0</v>
      </c>
      <c r="O499">
        <v>7437.35</v>
      </c>
    </row>
    <row r="500" spans="1:15" x14ac:dyDescent="0.3">
      <c r="A500" t="s">
        <v>18</v>
      </c>
      <c r="B500" t="s">
        <v>9</v>
      </c>
      <c r="C500" t="s">
        <v>14</v>
      </c>
      <c r="D500" t="s">
        <v>11</v>
      </c>
      <c r="E500">
        <v>2</v>
      </c>
      <c r="F500" t="s">
        <v>120</v>
      </c>
      <c r="G500" s="29">
        <v>-1214.97</v>
      </c>
      <c r="H500" t="s">
        <v>13</v>
      </c>
      <c r="I500">
        <v>-1214.97</v>
      </c>
      <c r="J500" t="s">
        <v>13</v>
      </c>
      <c r="K500">
        <v>-1214.97</v>
      </c>
      <c r="L500" t="s">
        <v>13</v>
      </c>
      <c r="M500" t="s">
        <v>13</v>
      </c>
      <c r="N500" s="29">
        <v>0</v>
      </c>
      <c r="O500" t="s">
        <v>13</v>
      </c>
    </row>
    <row r="501" spans="1:15" x14ac:dyDescent="0.3">
      <c r="A501" t="s">
        <v>8</v>
      </c>
      <c r="B501" t="s">
        <v>9</v>
      </c>
      <c r="C501" t="s">
        <v>14</v>
      </c>
      <c r="D501" t="s">
        <v>11</v>
      </c>
      <c r="E501">
        <v>-1</v>
      </c>
      <c r="F501" t="s">
        <v>403</v>
      </c>
      <c r="G501" s="29">
        <v>-2638.47</v>
      </c>
      <c r="H501" t="s">
        <v>13</v>
      </c>
      <c r="I501">
        <v>-2638.47</v>
      </c>
      <c r="J501" t="s">
        <v>13</v>
      </c>
      <c r="K501">
        <v>-2638.47</v>
      </c>
      <c r="L501" t="s">
        <v>13</v>
      </c>
      <c r="M501" t="s">
        <v>13</v>
      </c>
      <c r="N501" s="29">
        <v>0</v>
      </c>
      <c r="O501" t="s">
        <v>13</v>
      </c>
    </row>
    <row r="502" spans="1:15" x14ac:dyDescent="0.3">
      <c r="A502" t="s">
        <v>8</v>
      </c>
      <c r="B502" t="s">
        <v>9</v>
      </c>
      <c r="C502" t="s">
        <v>10</v>
      </c>
      <c r="D502" t="s">
        <v>11</v>
      </c>
      <c r="E502">
        <v>1</v>
      </c>
      <c r="F502" t="s">
        <v>268</v>
      </c>
      <c r="G502" s="29">
        <v>758531.45</v>
      </c>
      <c r="H502">
        <v>-168183554.5</v>
      </c>
      <c r="I502">
        <v>758531.45</v>
      </c>
      <c r="J502">
        <v>-34035635.039999999</v>
      </c>
      <c r="K502">
        <v>758531.45</v>
      </c>
      <c r="L502">
        <v>-269718043.13999999</v>
      </c>
      <c r="M502" t="s">
        <v>13</v>
      </c>
      <c r="N502" s="29">
        <v>37.049999999999997</v>
      </c>
      <c r="O502">
        <v>758531.45</v>
      </c>
    </row>
    <row r="503" spans="1:15" x14ac:dyDescent="0.3">
      <c r="A503" t="s">
        <v>8</v>
      </c>
      <c r="B503" t="s">
        <v>9</v>
      </c>
      <c r="C503" t="s">
        <v>14</v>
      </c>
      <c r="D503" t="s">
        <v>11</v>
      </c>
      <c r="E503">
        <v>9</v>
      </c>
      <c r="F503" t="s">
        <v>222</v>
      </c>
      <c r="G503" s="29">
        <v>-40.47</v>
      </c>
      <c r="H503" t="s">
        <v>13</v>
      </c>
      <c r="I503">
        <v>-40.47</v>
      </c>
      <c r="J503" t="s">
        <v>13</v>
      </c>
      <c r="K503">
        <v>-40.47</v>
      </c>
      <c r="L503" t="s">
        <v>13</v>
      </c>
      <c r="M503" t="s">
        <v>13</v>
      </c>
      <c r="N503" s="29">
        <v>0</v>
      </c>
      <c r="O503" t="s">
        <v>13</v>
      </c>
    </row>
    <row r="504" spans="1:15" x14ac:dyDescent="0.3">
      <c r="A504" t="s">
        <v>8</v>
      </c>
      <c r="B504" t="s">
        <v>9</v>
      </c>
      <c r="C504" t="s">
        <v>14</v>
      </c>
      <c r="D504" t="s">
        <v>11</v>
      </c>
      <c r="E504">
        <v>10</v>
      </c>
      <c r="F504" t="s">
        <v>198</v>
      </c>
      <c r="G504" s="29">
        <v>-161.31</v>
      </c>
      <c r="H504" t="s">
        <v>13</v>
      </c>
      <c r="I504">
        <v>-161.31</v>
      </c>
      <c r="J504" t="s">
        <v>13</v>
      </c>
      <c r="K504">
        <v>-161.31</v>
      </c>
      <c r="L504" t="s">
        <v>13</v>
      </c>
      <c r="M504" t="s">
        <v>13</v>
      </c>
      <c r="N504" s="29">
        <v>0</v>
      </c>
      <c r="O504" t="s">
        <v>13</v>
      </c>
    </row>
    <row r="505" spans="1:15" x14ac:dyDescent="0.3">
      <c r="A505" t="s">
        <v>16</v>
      </c>
      <c r="B505" t="s">
        <v>9</v>
      </c>
      <c r="C505" t="s">
        <v>14</v>
      </c>
      <c r="D505" t="s">
        <v>11</v>
      </c>
      <c r="E505">
        <v>14</v>
      </c>
      <c r="F505" t="s">
        <v>105</v>
      </c>
      <c r="G505" s="29">
        <v>-20360.759999999998</v>
      </c>
      <c r="H505" t="s">
        <v>13</v>
      </c>
      <c r="I505">
        <v>-20360.759999999998</v>
      </c>
      <c r="J505" t="s">
        <v>13</v>
      </c>
      <c r="K505">
        <v>-20360.759999999998</v>
      </c>
      <c r="L505" t="s">
        <v>13</v>
      </c>
      <c r="M505" t="s">
        <v>13</v>
      </c>
      <c r="N505" s="29">
        <v>0</v>
      </c>
      <c r="O505" t="s">
        <v>13</v>
      </c>
    </row>
    <row r="506" spans="1:15" x14ac:dyDescent="0.3">
      <c r="A506" t="s">
        <v>8</v>
      </c>
      <c r="B506" t="s">
        <v>9</v>
      </c>
      <c r="C506" t="s">
        <v>10</v>
      </c>
      <c r="D506" t="s">
        <v>11</v>
      </c>
      <c r="E506">
        <v>0</v>
      </c>
      <c r="F506" t="s">
        <v>37</v>
      </c>
      <c r="G506" s="29">
        <v>20241636.75</v>
      </c>
      <c r="H506">
        <v>-892176477.49000001</v>
      </c>
      <c r="I506">
        <v>20241636.75</v>
      </c>
      <c r="J506">
        <v>-400813495.81</v>
      </c>
      <c r="K506">
        <v>20241636.75</v>
      </c>
      <c r="L506">
        <v>-4997321973.1400003</v>
      </c>
      <c r="M506" t="s">
        <v>13</v>
      </c>
      <c r="N506" s="29">
        <v>1818458.93</v>
      </c>
      <c r="O506" t="s">
        <v>13</v>
      </c>
    </row>
    <row r="507" spans="1:15" x14ac:dyDescent="0.3">
      <c r="A507" t="s">
        <v>16</v>
      </c>
      <c r="B507" t="s">
        <v>9</v>
      </c>
      <c r="C507" t="s">
        <v>14</v>
      </c>
      <c r="D507" t="s">
        <v>11</v>
      </c>
      <c r="E507">
        <v>4</v>
      </c>
      <c r="F507" t="s">
        <v>319</v>
      </c>
      <c r="G507" s="29">
        <v>-924.67</v>
      </c>
      <c r="H507" t="s">
        <v>13</v>
      </c>
      <c r="I507">
        <v>-924.67</v>
      </c>
      <c r="J507" t="s">
        <v>13</v>
      </c>
      <c r="K507">
        <v>-924.67</v>
      </c>
      <c r="L507" t="s">
        <v>13</v>
      </c>
      <c r="M507" t="s">
        <v>13</v>
      </c>
      <c r="N507" s="29">
        <v>0</v>
      </c>
      <c r="O507" t="s">
        <v>13</v>
      </c>
    </row>
    <row r="508" spans="1:15" x14ac:dyDescent="0.3">
      <c r="A508" t="s">
        <v>18</v>
      </c>
      <c r="B508" t="s">
        <v>9</v>
      </c>
      <c r="C508" t="s">
        <v>14</v>
      </c>
      <c r="D508" t="s">
        <v>11</v>
      </c>
      <c r="E508">
        <v>0</v>
      </c>
      <c r="F508" t="s">
        <v>95</v>
      </c>
      <c r="G508" s="29">
        <v>-31293.66</v>
      </c>
      <c r="H508" t="s">
        <v>13</v>
      </c>
      <c r="I508">
        <v>-31293.66</v>
      </c>
      <c r="J508" t="s">
        <v>13</v>
      </c>
      <c r="K508">
        <v>-31293.66</v>
      </c>
      <c r="L508" t="s">
        <v>13</v>
      </c>
      <c r="M508" t="s">
        <v>13</v>
      </c>
      <c r="N508" s="29">
        <v>0</v>
      </c>
      <c r="O508" t="s">
        <v>13</v>
      </c>
    </row>
    <row r="509" spans="1:15" x14ac:dyDescent="0.3">
      <c r="A509" t="s">
        <v>8</v>
      </c>
      <c r="B509" t="s">
        <v>9</v>
      </c>
      <c r="C509" t="s">
        <v>10</v>
      </c>
      <c r="D509" t="s">
        <v>11</v>
      </c>
      <c r="E509">
        <v>0</v>
      </c>
      <c r="F509" t="s">
        <v>53</v>
      </c>
      <c r="G509" s="29">
        <v>94289.34</v>
      </c>
      <c r="H509">
        <v>-19915077.710000001</v>
      </c>
      <c r="I509">
        <v>94289.34</v>
      </c>
      <c r="J509">
        <v>-6161994.8099999996</v>
      </c>
      <c r="K509">
        <v>94289.34</v>
      </c>
      <c r="L509">
        <v>-217218689.25</v>
      </c>
      <c r="M509">
        <v>1</v>
      </c>
      <c r="N509" s="29">
        <v>15189.8</v>
      </c>
      <c r="O509" t="s">
        <v>13</v>
      </c>
    </row>
    <row r="510" spans="1:15" x14ac:dyDescent="0.3">
      <c r="A510" t="s">
        <v>18</v>
      </c>
      <c r="B510" t="s">
        <v>9</v>
      </c>
      <c r="C510" t="s">
        <v>10</v>
      </c>
      <c r="D510" t="s">
        <v>11</v>
      </c>
      <c r="E510">
        <v>3</v>
      </c>
      <c r="F510" t="s">
        <v>19</v>
      </c>
      <c r="G510" s="29">
        <v>156478.73000000001</v>
      </c>
      <c r="H510">
        <v>-3131358.88</v>
      </c>
      <c r="I510">
        <v>156478.73000000001</v>
      </c>
      <c r="J510">
        <v>-1487367.86</v>
      </c>
      <c r="K510">
        <v>156478.73000000001</v>
      </c>
      <c r="L510">
        <v>-14245131.300000001</v>
      </c>
      <c r="M510" t="s">
        <v>13</v>
      </c>
      <c r="N510" s="29">
        <v>0</v>
      </c>
      <c r="O510">
        <v>469436.19000000012</v>
      </c>
    </row>
    <row r="511" spans="1:15" x14ac:dyDescent="0.3">
      <c r="A511" t="s">
        <v>18</v>
      </c>
      <c r="B511" t="s">
        <v>9</v>
      </c>
      <c r="C511" t="s">
        <v>14</v>
      </c>
      <c r="D511" t="s">
        <v>11</v>
      </c>
      <c r="E511">
        <v>3</v>
      </c>
      <c r="F511" t="s">
        <v>117</v>
      </c>
      <c r="G511" s="29">
        <v>-20862.689999999999</v>
      </c>
      <c r="H511" t="s">
        <v>13</v>
      </c>
      <c r="I511">
        <v>-20862.689999999999</v>
      </c>
      <c r="J511" t="s">
        <v>13</v>
      </c>
      <c r="K511">
        <v>-20862.689999999999</v>
      </c>
      <c r="L511" t="s">
        <v>13</v>
      </c>
      <c r="M511" t="s">
        <v>13</v>
      </c>
      <c r="N511" s="29">
        <v>0</v>
      </c>
      <c r="O511" t="s">
        <v>13</v>
      </c>
    </row>
    <row r="512" spans="1:15" x14ac:dyDescent="0.3">
      <c r="A512" t="s">
        <v>8</v>
      </c>
      <c r="B512" t="s">
        <v>9</v>
      </c>
      <c r="C512" t="s">
        <v>10</v>
      </c>
      <c r="D512" t="s">
        <v>11</v>
      </c>
      <c r="E512">
        <v>2</v>
      </c>
      <c r="F512" t="s">
        <v>376</v>
      </c>
      <c r="G512" s="29">
        <v>32047.03</v>
      </c>
      <c r="H512">
        <v>-78118686.920000002</v>
      </c>
      <c r="I512">
        <v>32047.03</v>
      </c>
      <c r="J512">
        <v>-9460034.6899999995</v>
      </c>
      <c r="K512">
        <v>32047.03</v>
      </c>
      <c r="L512">
        <v>-50276116.82</v>
      </c>
      <c r="M512" t="s">
        <v>13</v>
      </c>
      <c r="N512" s="29">
        <v>0</v>
      </c>
      <c r="O512">
        <v>64094.06</v>
      </c>
    </row>
    <row r="513" spans="1:15" x14ac:dyDescent="0.3">
      <c r="A513" t="s">
        <v>8</v>
      </c>
      <c r="B513" t="s">
        <v>9</v>
      </c>
      <c r="C513" t="s">
        <v>14</v>
      </c>
      <c r="D513" t="s">
        <v>11</v>
      </c>
      <c r="E513">
        <v>0</v>
      </c>
      <c r="F513" t="s">
        <v>361</v>
      </c>
      <c r="G513" s="29">
        <v>-2360.39</v>
      </c>
      <c r="H513" t="s">
        <v>13</v>
      </c>
      <c r="I513">
        <v>-2360.39</v>
      </c>
      <c r="J513" t="s">
        <v>13</v>
      </c>
      <c r="K513">
        <v>-2360.39</v>
      </c>
      <c r="L513" t="s">
        <v>13</v>
      </c>
      <c r="M513" t="s">
        <v>13</v>
      </c>
      <c r="N513" s="29">
        <v>0</v>
      </c>
      <c r="O513" t="s">
        <v>13</v>
      </c>
    </row>
    <row r="514" spans="1:15" x14ac:dyDescent="0.3">
      <c r="A514" t="s">
        <v>18</v>
      </c>
      <c r="B514" t="s">
        <v>9</v>
      </c>
      <c r="C514" t="s">
        <v>14</v>
      </c>
      <c r="D514" t="s">
        <v>11</v>
      </c>
      <c r="E514">
        <v>1</v>
      </c>
      <c r="F514" t="s">
        <v>265</v>
      </c>
      <c r="G514" s="29">
        <v>-177927.75</v>
      </c>
      <c r="H514" t="s">
        <v>13</v>
      </c>
      <c r="I514">
        <v>-177927.75</v>
      </c>
      <c r="J514" t="s">
        <v>13</v>
      </c>
      <c r="K514">
        <v>-177927.75</v>
      </c>
      <c r="L514" t="s">
        <v>13</v>
      </c>
      <c r="M514" t="s">
        <v>13</v>
      </c>
      <c r="N514" s="29">
        <v>0</v>
      </c>
      <c r="O514" t="s">
        <v>13</v>
      </c>
    </row>
    <row r="515" spans="1:15" x14ac:dyDescent="0.3">
      <c r="A515" t="s">
        <v>8</v>
      </c>
      <c r="B515" t="s">
        <v>9</v>
      </c>
      <c r="C515" t="s">
        <v>14</v>
      </c>
      <c r="D515" t="s">
        <v>11</v>
      </c>
      <c r="E515">
        <v>14</v>
      </c>
      <c r="F515" t="s">
        <v>42</v>
      </c>
      <c r="G515" s="29">
        <v>-1430.9</v>
      </c>
      <c r="H515" t="s">
        <v>13</v>
      </c>
      <c r="I515">
        <v>-1430.9</v>
      </c>
      <c r="J515" t="s">
        <v>13</v>
      </c>
      <c r="K515">
        <v>-1430.9</v>
      </c>
      <c r="L515" t="s">
        <v>13</v>
      </c>
      <c r="M515" t="s">
        <v>13</v>
      </c>
      <c r="N515" s="29">
        <v>-400.24</v>
      </c>
      <c r="O515" t="s">
        <v>13</v>
      </c>
    </row>
    <row r="516" spans="1:15" x14ac:dyDescent="0.3">
      <c r="A516" t="s">
        <v>18</v>
      </c>
      <c r="B516" t="s">
        <v>9</v>
      </c>
      <c r="C516" t="s">
        <v>14</v>
      </c>
      <c r="D516" t="s">
        <v>11</v>
      </c>
      <c r="E516">
        <v>-1</v>
      </c>
      <c r="F516" t="s">
        <v>233</v>
      </c>
      <c r="G516" s="29">
        <v>-64300.160000000003</v>
      </c>
      <c r="H516" t="s">
        <v>13</v>
      </c>
      <c r="I516">
        <v>-64300.160000000003</v>
      </c>
      <c r="J516" t="s">
        <v>13</v>
      </c>
      <c r="K516">
        <v>-64300.160000000003</v>
      </c>
      <c r="L516" t="s">
        <v>13</v>
      </c>
      <c r="M516" t="s">
        <v>13</v>
      </c>
      <c r="N516" s="29">
        <v>0</v>
      </c>
      <c r="O516" t="s">
        <v>13</v>
      </c>
    </row>
    <row r="517" spans="1:15" x14ac:dyDescent="0.3">
      <c r="A517" t="s">
        <v>8</v>
      </c>
      <c r="B517" t="s">
        <v>9</v>
      </c>
      <c r="C517" t="s">
        <v>14</v>
      </c>
      <c r="D517" t="s">
        <v>314</v>
      </c>
      <c r="E517">
        <v>-1</v>
      </c>
      <c r="F517" t="s">
        <v>27</v>
      </c>
      <c r="G517" s="29">
        <v>-8.93</v>
      </c>
      <c r="H517" t="s">
        <v>13</v>
      </c>
      <c r="I517">
        <v>-8.93</v>
      </c>
      <c r="J517" t="s">
        <v>13</v>
      </c>
      <c r="K517">
        <v>-8.93</v>
      </c>
      <c r="L517" t="s">
        <v>13</v>
      </c>
      <c r="M517">
        <v>1</v>
      </c>
      <c r="N517" s="29">
        <v>-3.01</v>
      </c>
      <c r="O517" t="s">
        <v>13</v>
      </c>
    </row>
    <row r="518" spans="1:15" x14ac:dyDescent="0.3">
      <c r="A518" t="s">
        <v>8</v>
      </c>
      <c r="B518" t="s">
        <v>9</v>
      </c>
      <c r="C518" t="s">
        <v>14</v>
      </c>
      <c r="D518" t="s">
        <v>11</v>
      </c>
      <c r="E518">
        <v>-1</v>
      </c>
      <c r="F518" t="s">
        <v>357</v>
      </c>
      <c r="G518" s="29">
        <v>-748.39</v>
      </c>
      <c r="H518" t="s">
        <v>13</v>
      </c>
      <c r="I518">
        <v>-748.39</v>
      </c>
      <c r="J518" t="s">
        <v>13</v>
      </c>
      <c r="K518">
        <v>-748.39</v>
      </c>
      <c r="L518" t="s">
        <v>13</v>
      </c>
      <c r="M518" t="s">
        <v>13</v>
      </c>
      <c r="N518" s="29">
        <v>0</v>
      </c>
      <c r="O518" t="s">
        <v>13</v>
      </c>
    </row>
    <row r="519" spans="1:15" x14ac:dyDescent="0.3">
      <c r="A519" t="s">
        <v>16</v>
      </c>
      <c r="B519" t="s">
        <v>9</v>
      </c>
      <c r="C519" t="s">
        <v>14</v>
      </c>
      <c r="D519" t="s">
        <v>11</v>
      </c>
      <c r="E519">
        <v>2</v>
      </c>
      <c r="F519" t="s">
        <v>375</v>
      </c>
      <c r="G519" s="29">
        <v>-922.86</v>
      </c>
      <c r="H519" t="s">
        <v>13</v>
      </c>
      <c r="I519">
        <v>-922.86</v>
      </c>
      <c r="J519" t="s">
        <v>13</v>
      </c>
      <c r="K519">
        <v>-922.86</v>
      </c>
      <c r="L519" t="s">
        <v>13</v>
      </c>
      <c r="M519" t="s">
        <v>13</v>
      </c>
      <c r="N519" s="29">
        <v>0</v>
      </c>
      <c r="O519" t="s">
        <v>13</v>
      </c>
    </row>
    <row r="520" spans="1:15" x14ac:dyDescent="0.3">
      <c r="A520" t="s">
        <v>16</v>
      </c>
      <c r="B520" t="s">
        <v>9</v>
      </c>
      <c r="C520" t="s">
        <v>10</v>
      </c>
      <c r="D520" t="s">
        <v>11</v>
      </c>
      <c r="E520">
        <v>1</v>
      </c>
      <c r="F520" t="s">
        <v>311</v>
      </c>
      <c r="G520" s="29">
        <v>139044.25</v>
      </c>
      <c r="H520">
        <v>-15581697.859999999</v>
      </c>
      <c r="I520">
        <v>139044.25</v>
      </c>
      <c r="J520">
        <v>-2604689.9</v>
      </c>
      <c r="K520">
        <v>139044.25</v>
      </c>
      <c r="L520">
        <v>-28510495.300000001</v>
      </c>
      <c r="M520" t="s">
        <v>13</v>
      </c>
      <c r="N520" s="29">
        <v>0</v>
      </c>
      <c r="O520">
        <v>139044.25</v>
      </c>
    </row>
    <row r="521" spans="1:15" x14ac:dyDescent="0.3">
      <c r="A521" t="s">
        <v>8</v>
      </c>
      <c r="B521" t="s">
        <v>9</v>
      </c>
      <c r="C521" t="s">
        <v>10</v>
      </c>
      <c r="D521" t="s">
        <v>11</v>
      </c>
      <c r="E521">
        <v>0</v>
      </c>
      <c r="F521" t="s">
        <v>403</v>
      </c>
      <c r="G521" s="29">
        <v>2507.9699999999998</v>
      </c>
      <c r="H521">
        <v>-395702.57</v>
      </c>
      <c r="I521">
        <v>2507.9699999999998</v>
      </c>
      <c r="J521">
        <v>-215106.98</v>
      </c>
      <c r="K521">
        <v>2507.9699999999998</v>
      </c>
      <c r="L521">
        <v>-3523337.4</v>
      </c>
      <c r="M521" t="s">
        <v>13</v>
      </c>
      <c r="N521" s="29">
        <v>0</v>
      </c>
      <c r="O521" t="s">
        <v>13</v>
      </c>
    </row>
    <row r="522" spans="1:15" x14ac:dyDescent="0.3">
      <c r="A522" t="s">
        <v>18</v>
      </c>
      <c r="B522" t="s">
        <v>9</v>
      </c>
      <c r="C522" t="s">
        <v>10</v>
      </c>
      <c r="D522" t="s">
        <v>11</v>
      </c>
      <c r="E522">
        <v>-1</v>
      </c>
      <c r="F522" t="s">
        <v>442</v>
      </c>
      <c r="G522" s="29">
        <v>16412.330000000002</v>
      </c>
      <c r="H522">
        <v>121006.75</v>
      </c>
      <c r="I522">
        <v>16412.330000000002</v>
      </c>
      <c r="J522">
        <v>54362.89</v>
      </c>
      <c r="K522">
        <v>16412.330000000002</v>
      </c>
      <c r="L522">
        <v>677792.22</v>
      </c>
      <c r="M522" t="s">
        <v>13</v>
      </c>
      <c r="N522" s="29">
        <v>0</v>
      </c>
      <c r="O522" t="s">
        <v>13</v>
      </c>
    </row>
    <row r="523" spans="1:15" x14ac:dyDescent="0.3">
      <c r="A523" t="s">
        <v>18</v>
      </c>
      <c r="B523" t="s">
        <v>9</v>
      </c>
      <c r="C523" t="s">
        <v>14</v>
      </c>
      <c r="D523" t="s">
        <v>11</v>
      </c>
      <c r="E523">
        <v>-1</v>
      </c>
      <c r="F523" t="s">
        <v>366</v>
      </c>
      <c r="G523" s="29">
        <v>-762.82</v>
      </c>
      <c r="H523" t="s">
        <v>13</v>
      </c>
      <c r="I523">
        <v>-762.82</v>
      </c>
      <c r="J523" t="s">
        <v>13</v>
      </c>
      <c r="K523">
        <v>-762.82</v>
      </c>
      <c r="L523" t="s">
        <v>13</v>
      </c>
      <c r="M523" t="s">
        <v>13</v>
      </c>
      <c r="N523" s="29">
        <v>0</v>
      </c>
      <c r="O523" t="s">
        <v>13</v>
      </c>
    </row>
    <row r="524" spans="1:15" x14ac:dyDescent="0.3">
      <c r="A524" t="s">
        <v>8</v>
      </c>
      <c r="B524" t="s">
        <v>9</v>
      </c>
      <c r="C524" t="s">
        <v>14</v>
      </c>
      <c r="D524" t="s">
        <v>11</v>
      </c>
      <c r="E524">
        <v>12</v>
      </c>
      <c r="F524" t="s">
        <v>224</v>
      </c>
      <c r="G524" s="29">
        <v>-3872.7</v>
      </c>
      <c r="H524" t="s">
        <v>13</v>
      </c>
      <c r="I524">
        <v>-3872.7</v>
      </c>
      <c r="J524" t="s">
        <v>13</v>
      </c>
      <c r="K524">
        <v>-3872.7</v>
      </c>
      <c r="L524" t="s">
        <v>13</v>
      </c>
      <c r="M524" t="s">
        <v>13</v>
      </c>
      <c r="N524" s="29">
        <v>0</v>
      </c>
      <c r="O524" t="s">
        <v>13</v>
      </c>
    </row>
    <row r="525" spans="1:15" x14ac:dyDescent="0.3">
      <c r="A525" t="s">
        <v>18</v>
      </c>
      <c r="B525" t="s">
        <v>9</v>
      </c>
      <c r="C525" t="s">
        <v>14</v>
      </c>
      <c r="D525" t="s">
        <v>11</v>
      </c>
      <c r="E525">
        <v>2</v>
      </c>
      <c r="F525" t="s">
        <v>372</v>
      </c>
      <c r="G525" s="29">
        <v>-4020.78</v>
      </c>
      <c r="H525" t="s">
        <v>13</v>
      </c>
      <c r="I525">
        <v>-4020.78</v>
      </c>
      <c r="J525" t="s">
        <v>13</v>
      </c>
      <c r="K525">
        <v>-4020.78</v>
      </c>
      <c r="L525" t="s">
        <v>13</v>
      </c>
      <c r="M525" t="s">
        <v>13</v>
      </c>
      <c r="N525" s="29">
        <v>0</v>
      </c>
      <c r="O525" t="s">
        <v>13</v>
      </c>
    </row>
    <row r="526" spans="1:15" x14ac:dyDescent="0.3">
      <c r="A526" t="s">
        <v>8</v>
      </c>
      <c r="B526" t="s">
        <v>9</v>
      </c>
      <c r="C526" t="s">
        <v>10</v>
      </c>
      <c r="D526" t="s">
        <v>11</v>
      </c>
      <c r="E526">
        <v>0</v>
      </c>
      <c r="F526" t="s">
        <v>370</v>
      </c>
      <c r="G526" s="29">
        <v>5543652.5499999998</v>
      </c>
      <c r="H526" t="s">
        <v>13</v>
      </c>
      <c r="I526">
        <v>5543652.5499999998</v>
      </c>
      <c r="J526" t="s">
        <v>13</v>
      </c>
      <c r="K526">
        <v>5543652.5499999998</v>
      </c>
      <c r="L526" t="s">
        <v>13</v>
      </c>
      <c r="M526" t="s">
        <v>13</v>
      </c>
      <c r="N526" s="29">
        <v>0</v>
      </c>
      <c r="O526" t="s">
        <v>13</v>
      </c>
    </row>
    <row r="527" spans="1:15" x14ac:dyDescent="0.3">
      <c r="A527" t="s">
        <v>16</v>
      </c>
      <c r="B527" t="s">
        <v>9</v>
      </c>
      <c r="C527" t="s">
        <v>14</v>
      </c>
      <c r="D527" t="s">
        <v>11</v>
      </c>
      <c r="E527">
        <v>-1</v>
      </c>
      <c r="F527" t="s">
        <v>537</v>
      </c>
      <c r="G527" s="29">
        <v>-28.76</v>
      </c>
      <c r="H527" t="s">
        <v>13</v>
      </c>
      <c r="I527">
        <v>-28.76</v>
      </c>
      <c r="J527" t="s">
        <v>13</v>
      </c>
      <c r="K527">
        <v>-28.76</v>
      </c>
      <c r="L527" t="s">
        <v>13</v>
      </c>
      <c r="M527" t="s">
        <v>13</v>
      </c>
      <c r="N527" s="29">
        <v>0</v>
      </c>
      <c r="O527" t="s">
        <v>13</v>
      </c>
    </row>
    <row r="528" spans="1:15" x14ac:dyDescent="0.3">
      <c r="A528" t="s">
        <v>8</v>
      </c>
      <c r="B528" t="s">
        <v>9</v>
      </c>
      <c r="C528" t="s">
        <v>14</v>
      </c>
      <c r="D528" t="s">
        <v>11</v>
      </c>
      <c r="E528">
        <v>-1</v>
      </c>
      <c r="F528" t="s">
        <v>37</v>
      </c>
      <c r="G528" s="29">
        <v>-54187.89</v>
      </c>
      <c r="H528" t="s">
        <v>13</v>
      </c>
      <c r="I528">
        <v>-54187.89</v>
      </c>
      <c r="J528" t="s">
        <v>13</v>
      </c>
      <c r="K528">
        <v>-54187.89</v>
      </c>
      <c r="L528" t="s">
        <v>13</v>
      </c>
      <c r="M528" t="s">
        <v>13</v>
      </c>
      <c r="N528" s="29">
        <v>-573.48</v>
      </c>
      <c r="O528" t="s">
        <v>13</v>
      </c>
    </row>
    <row r="529" spans="1:15" x14ac:dyDescent="0.3">
      <c r="A529" t="s">
        <v>18</v>
      </c>
      <c r="B529" t="s">
        <v>9</v>
      </c>
      <c r="C529" t="s">
        <v>10</v>
      </c>
      <c r="D529" t="s">
        <v>11</v>
      </c>
      <c r="E529">
        <v>3</v>
      </c>
      <c r="F529" t="s">
        <v>148</v>
      </c>
      <c r="G529" s="29">
        <v>9922.31</v>
      </c>
      <c r="H529">
        <v>-236967.4</v>
      </c>
      <c r="I529">
        <v>9922.31</v>
      </c>
      <c r="J529">
        <v>-106458.46</v>
      </c>
      <c r="K529">
        <v>9922.31</v>
      </c>
      <c r="L529">
        <v>-1327318.54</v>
      </c>
      <c r="M529" t="s">
        <v>13</v>
      </c>
      <c r="N529" s="29">
        <v>0</v>
      </c>
      <c r="O529">
        <v>29766.93</v>
      </c>
    </row>
    <row r="530" spans="1:15" x14ac:dyDescent="0.3">
      <c r="A530" t="s">
        <v>8</v>
      </c>
      <c r="B530" t="s">
        <v>9</v>
      </c>
      <c r="C530" t="s">
        <v>14</v>
      </c>
      <c r="D530" t="s">
        <v>11</v>
      </c>
      <c r="E530">
        <v>14</v>
      </c>
      <c r="F530" t="s">
        <v>276</v>
      </c>
      <c r="G530" s="29">
        <v>-2180.9899999999998</v>
      </c>
      <c r="H530" t="s">
        <v>13</v>
      </c>
      <c r="I530">
        <v>-2180.9899999999998</v>
      </c>
      <c r="J530" t="s">
        <v>13</v>
      </c>
      <c r="K530">
        <v>-2180.9899999999998</v>
      </c>
      <c r="L530" t="s">
        <v>13</v>
      </c>
      <c r="M530" t="s">
        <v>13</v>
      </c>
      <c r="N530" s="29">
        <v>0</v>
      </c>
      <c r="O530" t="s">
        <v>13</v>
      </c>
    </row>
    <row r="531" spans="1:15" x14ac:dyDescent="0.3">
      <c r="A531" t="s">
        <v>16</v>
      </c>
      <c r="B531" t="s">
        <v>9</v>
      </c>
      <c r="C531" t="s">
        <v>14</v>
      </c>
      <c r="D531" t="s">
        <v>11</v>
      </c>
      <c r="E531">
        <v>12</v>
      </c>
      <c r="F531" t="s">
        <v>109</v>
      </c>
      <c r="G531" s="29">
        <v>-933.03</v>
      </c>
      <c r="H531" t="s">
        <v>13</v>
      </c>
      <c r="I531">
        <v>-933.03</v>
      </c>
      <c r="J531" t="s">
        <v>13</v>
      </c>
      <c r="K531">
        <v>-933.03</v>
      </c>
      <c r="L531" t="s">
        <v>13</v>
      </c>
      <c r="M531" t="s">
        <v>13</v>
      </c>
      <c r="N531" s="29">
        <v>0</v>
      </c>
      <c r="O531" t="s">
        <v>13</v>
      </c>
    </row>
    <row r="532" spans="1:15" x14ac:dyDescent="0.3">
      <c r="A532" t="s">
        <v>16</v>
      </c>
      <c r="B532" t="s">
        <v>9</v>
      </c>
      <c r="C532" t="s">
        <v>10</v>
      </c>
      <c r="D532" t="s">
        <v>11</v>
      </c>
      <c r="E532">
        <v>3</v>
      </c>
      <c r="F532" t="s">
        <v>153</v>
      </c>
      <c r="G532" s="29">
        <v>805139.77</v>
      </c>
      <c r="H532">
        <v>-40802148.560000002</v>
      </c>
      <c r="I532">
        <v>805139.77</v>
      </c>
      <c r="J532">
        <v>-22180362.52</v>
      </c>
      <c r="K532">
        <v>805139.77</v>
      </c>
      <c r="L532">
        <v>-363302503.19999999</v>
      </c>
      <c r="M532" t="s">
        <v>13</v>
      </c>
      <c r="N532" s="29">
        <v>76.69</v>
      </c>
      <c r="O532">
        <v>2415419.31</v>
      </c>
    </row>
    <row r="533" spans="1:15" x14ac:dyDescent="0.3">
      <c r="A533" t="s">
        <v>16</v>
      </c>
      <c r="B533" t="s">
        <v>9</v>
      </c>
      <c r="C533" t="s">
        <v>14</v>
      </c>
      <c r="D533" t="s">
        <v>11</v>
      </c>
      <c r="E533">
        <v>3</v>
      </c>
      <c r="F533" t="s">
        <v>32</v>
      </c>
      <c r="G533" s="29">
        <v>-13102.89</v>
      </c>
      <c r="H533" t="s">
        <v>13</v>
      </c>
      <c r="I533">
        <v>-13102.89</v>
      </c>
      <c r="J533" t="s">
        <v>13</v>
      </c>
      <c r="K533">
        <v>-13102.89</v>
      </c>
      <c r="L533" t="s">
        <v>13</v>
      </c>
      <c r="M533" t="s">
        <v>13</v>
      </c>
      <c r="N533" s="29">
        <v>0</v>
      </c>
      <c r="O533" t="s">
        <v>13</v>
      </c>
    </row>
    <row r="534" spans="1:15" x14ac:dyDescent="0.3">
      <c r="A534" t="s">
        <v>8</v>
      </c>
      <c r="B534" t="s">
        <v>9</v>
      </c>
      <c r="C534" t="s">
        <v>14</v>
      </c>
      <c r="D534" t="s">
        <v>11</v>
      </c>
      <c r="E534">
        <v>6</v>
      </c>
      <c r="F534" t="s">
        <v>424</v>
      </c>
      <c r="G534" s="29">
        <v>-3755.23</v>
      </c>
      <c r="H534" t="s">
        <v>13</v>
      </c>
      <c r="I534">
        <v>-3755.23</v>
      </c>
      <c r="J534" t="s">
        <v>13</v>
      </c>
      <c r="K534">
        <v>-3755.23</v>
      </c>
      <c r="L534" t="s">
        <v>13</v>
      </c>
      <c r="M534" t="s">
        <v>13</v>
      </c>
      <c r="N534" s="29">
        <v>0</v>
      </c>
      <c r="O534" t="s">
        <v>13</v>
      </c>
    </row>
    <row r="535" spans="1:15" x14ac:dyDescent="0.3">
      <c r="A535" t="s">
        <v>8</v>
      </c>
      <c r="B535" t="s">
        <v>9</v>
      </c>
      <c r="C535" t="s">
        <v>10</v>
      </c>
      <c r="D535" t="s">
        <v>11</v>
      </c>
      <c r="E535">
        <v>8</v>
      </c>
      <c r="F535" t="s">
        <v>126</v>
      </c>
      <c r="G535" s="29">
        <v>133463.49</v>
      </c>
      <c r="H535">
        <v>-2.4700000000000002</v>
      </c>
      <c r="I535">
        <v>133463.49</v>
      </c>
      <c r="J535">
        <v>-13.25</v>
      </c>
      <c r="K535">
        <v>133463.49</v>
      </c>
      <c r="L535" t="s">
        <v>13</v>
      </c>
      <c r="M535" t="s">
        <v>13</v>
      </c>
      <c r="N535" s="29">
        <v>0</v>
      </c>
      <c r="O535">
        <v>1067707.92</v>
      </c>
    </row>
    <row r="536" spans="1:15" x14ac:dyDescent="0.3">
      <c r="A536" t="s">
        <v>16</v>
      </c>
      <c r="B536" t="s">
        <v>9</v>
      </c>
      <c r="C536" t="s">
        <v>10</v>
      </c>
      <c r="D536" t="s">
        <v>11</v>
      </c>
      <c r="E536">
        <v>0</v>
      </c>
      <c r="F536" t="s">
        <v>93</v>
      </c>
      <c r="G536" s="29">
        <v>57162.71</v>
      </c>
      <c r="H536">
        <v>-491884.36</v>
      </c>
      <c r="I536">
        <v>57162.71</v>
      </c>
      <c r="J536">
        <v>-233642.5</v>
      </c>
      <c r="K536">
        <v>57162.71</v>
      </c>
      <c r="L536">
        <v>-2237688.85</v>
      </c>
      <c r="M536" t="s">
        <v>13</v>
      </c>
      <c r="N536" s="29">
        <v>0</v>
      </c>
      <c r="O536" t="s">
        <v>13</v>
      </c>
    </row>
    <row r="537" spans="1:15" x14ac:dyDescent="0.3">
      <c r="A537" t="s">
        <v>8</v>
      </c>
      <c r="B537" t="s">
        <v>9</v>
      </c>
      <c r="C537" t="s">
        <v>10</v>
      </c>
      <c r="D537" t="s">
        <v>11</v>
      </c>
      <c r="E537">
        <v>2</v>
      </c>
      <c r="F537" t="s">
        <v>188</v>
      </c>
      <c r="G537" s="29">
        <v>37769.040000000001</v>
      </c>
      <c r="H537">
        <v>-973902.16</v>
      </c>
      <c r="I537">
        <v>37769.040000000001</v>
      </c>
      <c r="J537">
        <v>-437529.05</v>
      </c>
      <c r="K537">
        <v>37769.040000000001</v>
      </c>
      <c r="L537">
        <v>-5455089.6299999999</v>
      </c>
      <c r="M537" t="s">
        <v>13</v>
      </c>
      <c r="N537" s="29">
        <v>0</v>
      </c>
      <c r="O537">
        <v>75538.080000000002</v>
      </c>
    </row>
    <row r="538" spans="1:15" x14ac:dyDescent="0.3">
      <c r="A538" t="s">
        <v>16</v>
      </c>
      <c r="B538" t="s">
        <v>9</v>
      </c>
      <c r="C538" t="s">
        <v>14</v>
      </c>
      <c r="D538" t="s">
        <v>11</v>
      </c>
      <c r="E538">
        <v>4</v>
      </c>
      <c r="F538" t="s">
        <v>240</v>
      </c>
      <c r="G538" s="29">
        <v>-6065.54</v>
      </c>
      <c r="H538" t="s">
        <v>13</v>
      </c>
      <c r="I538">
        <v>-6065.54</v>
      </c>
      <c r="J538" t="s">
        <v>13</v>
      </c>
      <c r="K538">
        <v>-6065.54</v>
      </c>
      <c r="L538" t="s">
        <v>13</v>
      </c>
      <c r="M538" t="s">
        <v>13</v>
      </c>
      <c r="N538" s="29">
        <v>0</v>
      </c>
      <c r="O538" t="s">
        <v>13</v>
      </c>
    </row>
    <row r="539" spans="1:15" x14ac:dyDescent="0.3">
      <c r="A539" t="s">
        <v>8</v>
      </c>
      <c r="B539" t="s">
        <v>9</v>
      </c>
      <c r="C539" t="s">
        <v>14</v>
      </c>
      <c r="D539" t="s">
        <v>11</v>
      </c>
      <c r="E539">
        <v>0</v>
      </c>
      <c r="F539" t="s">
        <v>37</v>
      </c>
      <c r="G539" s="29">
        <v>-134.44999999999999</v>
      </c>
      <c r="H539" t="s">
        <v>13</v>
      </c>
      <c r="I539">
        <v>-134.44999999999999</v>
      </c>
      <c r="J539" t="s">
        <v>13</v>
      </c>
      <c r="K539">
        <v>-134.44999999999999</v>
      </c>
      <c r="L539" t="s">
        <v>13</v>
      </c>
      <c r="M539">
        <v>0</v>
      </c>
      <c r="N539" s="29">
        <v>0</v>
      </c>
      <c r="O539" t="s">
        <v>13</v>
      </c>
    </row>
    <row r="540" spans="1:15" x14ac:dyDescent="0.3">
      <c r="A540" t="s">
        <v>16</v>
      </c>
      <c r="B540" t="s">
        <v>9</v>
      </c>
      <c r="C540" t="s">
        <v>14</v>
      </c>
      <c r="D540" t="s">
        <v>11</v>
      </c>
      <c r="E540">
        <v>4</v>
      </c>
      <c r="F540" t="s">
        <v>192</v>
      </c>
      <c r="G540" s="29">
        <v>-9906.11</v>
      </c>
      <c r="H540" t="s">
        <v>13</v>
      </c>
      <c r="I540">
        <v>-9906.11</v>
      </c>
      <c r="J540" t="s">
        <v>13</v>
      </c>
      <c r="K540">
        <v>-9906.11</v>
      </c>
      <c r="L540" t="s">
        <v>13</v>
      </c>
      <c r="M540" t="s">
        <v>13</v>
      </c>
      <c r="N540" s="29">
        <v>0</v>
      </c>
      <c r="O540" t="s">
        <v>13</v>
      </c>
    </row>
    <row r="541" spans="1:15" x14ac:dyDescent="0.3">
      <c r="A541" t="s">
        <v>8</v>
      </c>
      <c r="B541" t="s">
        <v>9</v>
      </c>
      <c r="C541" t="s">
        <v>10</v>
      </c>
      <c r="D541" t="s">
        <v>11</v>
      </c>
      <c r="E541">
        <v>-1</v>
      </c>
      <c r="F541" t="s">
        <v>84</v>
      </c>
      <c r="G541" s="29">
        <v>275744.81</v>
      </c>
      <c r="H541">
        <v>-31409424.739999998</v>
      </c>
      <c r="I541">
        <v>275744.81</v>
      </c>
      <c r="J541">
        <v>-5250506.8499999996</v>
      </c>
      <c r="K541">
        <v>275744.81</v>
      </c>
      <c r="L541">
        <v>-57471160.329999998</v>
      </c>
      <c r="M541" t="s">
        <v>13</v>
      </c>
      <c r="N541" s="29">
        <v>0</v>
      </c>
      <c r="O541" t="s">
        <v>13</v>
      </c>
    </row>
    <row r="542" spans="1:15" x14ac:dyDescent="0.3">
      <c r="A542" t="s">
        <v>16</v>
      </c>
      <c r="B542" t="s">
        <v>9</v>
      </c>
      <c r="C542" t="s">
        <v>10</v>
      </c>
      <c r="D542" t="s">
        <v>11</v>
      </c>
      <c r="E542">
        <v>0</v>
      </c>
      <c r="F542" t="s">
        <v>224</v>
      </c>
      <c r="G542" s="29">
        <v>45287.48</v>
      </c>
      <c r="H542">
        <v>-3737418.48</v>
      </c>
      <c r="I542">
        <v>45287.48</v>
      </c>
      <c r="J542">
        <v>-624760.05000000005</v>
      </c>
      <c r="K542">
        <v>45287.48</v>
      </c>
      <c r="L542">
        <v>-6838514.71</v>
      </c>
      <c r="M542" t="s">
        <v>13</v>
      </c>
      <c r="N542" s="29">
        <v>0</v>
      </c>
      <c r="O542" t="s">
        <v>13</v>
      </c>
    </row>
    <row r="543" spans="1:15" x14ac:dyDescent="0.3">
      <c r="A543" t="s">
        <v>16</v>
      </c>
      <c r="B543" t="s">
        <v>9</v>
      </c>
      <c r="C543" t="s">
        <v>14</v>
      </c>
      <c r="D543" t="s">
        <v>11</v>
      </c>
      <c r="E543">
        <v>-1</v>
      </c>
      <c r="F543" t="s">
        <v>99</v>
      </c>
      <c r="G543" s="29">
        <v>-3595.36</v>
      </c>
      <c r="H543" t="s">
        <v>13</v>
      </c>
      <c r="I543">
        <v>-3595.36</v>
      </c>
      <c r="J543" t="s">
        <v>13</v>
      </c>
      <c r="K543">
        <v>-3595.36</v>
      </c>
      <c r="L543" t="s">
        <v>13</v>
      </c>
      <c r="M543" t="s">
        <v>13</v>
      </c>
      <c r="N543" s="29">
        <v>0</v>
      </c>
      <c r="O543" t="s">
        <v>13</v>
      </c>
    </row>
    <row r="544" spans="1:15" x14ac:dyDescent="0.3">
      <c r="A544" t="s">
        <v>8</v>
      </c>
      <c r="B544" t="s">
        <v>9</v>
      </c>
      <c r="C544" t="s">
        <v>14</v>
      </c>
      <c r="D544" t="s">
        <v>11</v>
      </c>
      <c r="E544">
        <v>-1</v>
      </c>
      <c r="F544" t="s">
        <v>545</v>
      </c>
      <c r="G544" s="29">
        <v>-1511.29</v>
      </c>
      <c r="H544" t="s">
        <v>13</v>
      </c>
      <c r="I544">
        <v>-1511.29</v>
      </c>
      <c r="J544" t="s">
        <v>13</v>
      </c>
      <c r="K544">
        <v>-1511.29</v>
      </c>
      <c r="L544" t="s">
        <v>13</v>
      </c>
      <c r="M544" t="s">
        <v>13</v>
      </c>
      <c r="N544" s="29">
        <v>0</v>
      </c>
      <c r="O544" t="s">
        <v>13</v>
      </c>
    </row>
    <row r="545" spans="1:15" x14ac:dyDescent="0.3">
      <c r="A545" t="s">
        <v>8</v>
      </c>
      <c r="B545" t="s">
        <v>9</v>
      </c>
      <c r="C545" t="s">
        <v>10</v>
      </c>
      <c r="D545" t="s">
        <v>11</v>
      </c>
      <c r="E545">
        <v>-1</v>
      </c>
      <c r="F545" t="s">
        <v>261</v>
      </c>
      <c r="G545" s="29">
        <v>12910.31</v>
      </c>
      <c r="H545">
        <v>1686452.25</v>
      </c>
      <c r="I545">
        <v>12910.31</v>
      </c>
      <c r="J545">
        <v>121246.12</v>
      </c>
      <c r="K545">
        <v>12910.31</v>
      </c>
      <c r="L545">
        <v>2629486.8199999998</v>
      </c>
      <c r="M545" t="s">
        <v>13</v>
      </c>
      <c r="N545" s="29">
        <v>0</v>
      </c>
      <c r="O545" t="s">
        <v>13</v>
      </c>
    </row>
    <row r="546" spans="1:15" x14ac:dyDescent="0.3">
      <c r="A546" t="s">
        <v>8</v>
      </c>
      <c r="B546" t="s">
        <v>9</v>
      </c>
      <c r="C546" t="s">
        <v>14</v>
      </c>
      <c r="D546" t="s">
        <v>11</v>
      </c>
      <c r="E546">
        <v>7</v>
      </c>
      <c r="F546" t="s">
        <v>102</v>
      </c>
      <c r="G546" s="29">
        <v>-644.48</v>
      </c>
      <c r="H546" t="s">
        <v>13</v>
      </c>
      <c r="I546">
        <v>-644.48</v>
      </c>
      <c r="J546" t="s">
        <v>13</v>
      </c>
      <c r="K546">
        <v>-644.48</v>
      </c>
      <c r="L546" t="s">
        <v>13</v>
      </c>
      <c r="M546" t="s">
        <v>13</v>
      </c>
      <c r="N546" s="29">
        <v>0</v>
      </c>
      <c r="O546" t="s">
        <v>13</v>
      </c>
    </row>
    <row r="547" spans="1:15" x14ac:dyDescent="0.3">
      <c r="A547" t="s">
        <v>16</v>
      </c>
      <c r="B547" t="s">
        <v>9</v>
      </c>
      <c r="C547" t="s">
        <v>14</v>
      </c>
      <c r="D547" t="s">
        <v>11</v>
      </c>
      <c r="E547">
        <v>4</v>
      </c>
      <c r="F547" t="s">
        <v>352</v>
      </c>
      <c r="G547" s="29">
        <v>-2063.37</v>
      </c>
      <c r="H547" t="s">
        <v>13</v>
      </c>
      <c r="I547">
        <v>-2063.37</v>
      </c>
      <c r="J547" t="s">
        <v>13</v>
      </c>
      <c r="K547">
        <v>-2063.37</v>
      </c>
      <c r="L547" t="s">
        <v>13</v>
      </c>
      <c r="M547" t="s">
        <v>13</v>
      </c>
      <c r="N547" s="29">
        <v>0</v>
      </c>
      <c r="O547" t="s">
        <v>13</v>
      </c>
    </row>
    <row r="548" spans="1:15" x14ac:dyDescent="0.3">
      <c r="A548" t="s">
        <v>16</v>
      </c>
      <c r="B548" t="s">
        <v>9</v>
      </c>
      <c r="C548" t="s">
        <v>10</v>
      </c>
      <c r="D548" t="s">
        <v>11</v>
      </c>
      <c r="E548">
        <v>3</v>
      </c>
      <c r="F548" t="s">
        <v>218</v>
      </c>
      <c r="G548" s="29">
        <v>137750.14000000001</v>
      </c>
      <c r="H548">
        <v>-62945716.420000002</v>
      </c>
      <c r="I548">
        <v>137750.14000000001</v>
      </c>
      <c r="J548">
        <v>-4525431.26</v>
      </c>
      <c r="K548">
        <v>137750.14000000001</v>
      </c>
      <c r="L548">
        <v>-98143858.969999999</v>
      </c>
      <c r="M548" t="s">
        <v>13</v>
      </c>
      <c r="N548" s="29">
        <v>0</v>
      </c>
      <c r="O548">
        <v>413250.42</v>
      </c>
    </row>
    <row r="549" spans="1:15" x14ac:dyDescent="0.3">
      <c r="A549" t="s">
        <v>16</v>
      </c>
      <c r="B549" t="s">
        <v>9</v>
      </c>
      <c r="C549" t="s">
        <v>14</v>
      </c>
      <c r="D549" t="s">
        <v>11</v>
      </c>
      <c r="E549">
        <v>1</v>
      </c>
      <c r="F549" t="s">
        <v>211</v>
      </c>
      <c r="G549" s="29">
        <v>-5671.2</v>
      </c>
      <c r="H549" t="s">
        <v>13</v>
      </c>
      <c r="I549">
        <v>-5671.2</v>
      </c>
      <c r="J549" t="s">
        <v>13</v>
      </c>
      <c r="K549">
        <v>-5671.2</v>
      </c>
      <c r="L549" t="s">
        <v>13</v>
      </c>
      <c r="M549" t="s">
        <v>13</v>
      </c>
      <c r="N549" s="29">
        <v>0</v>
      </c>
      <c r="O549" t="s">
        <v>13</v>
      </c>
    </row>
    <row r="550" spans="1:15" x14ac:dyDescent="0.3">
      <c r="A550" t="s">
        <v>18</v>
      </c>
      <c r="B550" t="s">
        <v>9</v>
      </c>
      <c r="C550" t="s">
        <v>14</v>
      </c>
      <c r="D550" t="s">
        <v>11</v>
      </c>
      <c r="E550">
        <v>3</v>
      </c>
      <c r="F550" t="s">
        <v>377</v>
      </c>
      <c r="G550" s="29">
        <v>-8497.9599999999991</v>
      </c>
      <c r="H550" t="s">
        <v>13</v>
      </c>
      <c r="I550">
        <v>-8497.9599999999991</v>
      </c>
      <c r="J550" t="s">
        <v>13</v>
      </c>
      <c r="K550">
        <v>-8497.9599999999991</v>
      </c>
      <c r="L550" t="s">
        <v>13</v>
      </c>
      <c r="M550" t="s">
        <v>13</v>
      </c>
      <c r="N550" s="29">
        <v>0</v>
      </c>
      <c r="O550" t="s">
        <v>13</v>
      </c>
    </row>
    <row r="551" spans="1:15" x14ac:dyDescent="0.3">
      <c r="A551" t="s">
        <v>8</v>
      </c>
      <c r="B551" t="s">
        <v>9</v>
      </c>
      <c r="C551" t="s">
        <v>14</v>
      </c>
      <c r="D551" t="s">
        <v>11</v>
      </c>
      <c r="E551">
        <v>7</v>
      </c>
      <c r="F551" t="s">
        <v>116</v>
      </c>
      <c r="G551" s="29">
        <v>-1543.58</v>
      </c>
      <c r="H551" t="s">
        <v>13</v>
      </c>
      <c r="I551">
        <v>-1543.58</v>
      </c>
      <c r="J551" t="s">
        <v>13</v>
      </c>
      <c r="K551">
        <v>-1543.58</v>
      </c>
      <c r="L551" t="s">
        <v>13</v>
      </c>
      <c r="M551" t="s">
        <v>13</v>
      </c>
      <c r="N551" s="29">
        <v>0</v>
      </c>
      <c r="O551" t="s">
        <v>13</v>
      </c>
    </row>
    <row r="552" spans="1:15" x14ac:dyDescent="0.3">
      <c r="A552" t="s">
        <v>18</v>
      </c>
      <c r="B552" t="s">
        <v>9</v>
      </c>
      <c r="C552" t="s">
        <v>14</v>
      </c>
      <c r="D552" t="s">
        <v>11</v>
      </c>
      <c r="E552">
        <v>20</v>
      </c>
      <c r="F552" t="s">
        <v>231</v>
      </c>
      <c r="G552" s="29">
        <v>-36971.839999999997</v>
      </c>
      <c r="H552" t="s">
        <v>13</v>
      </c>
      <c r="I552">
        <v>-36971.839999999997</v>
      </c>
      <c r="J552" t="s">
        <v>13</v>
      </c>
      <c r="K552">
        <v>-36971.839999999997</v>
      </c>
      <c r="L552" t="s">
        <v>13</v>
      </c>
      <c r="M552" t="s">
        <v>13</v>
      </c>
      <c r="N552" s="29">
        <v>0</v>
      </c>
      <c r="O552" t="s">
        <v>13</v>
      </c>
    </row>
    <row r="553" spans="1:15" x14ac:dyDescent="0.3">
      <c r="A553" t="s">
        <v>8</v>
      </c>
      <c r="B553" t="s">
        <v>9</v>
      </c>
      <c r="C553" t="s">
        <v>10</v>
      </c>
      <c r="D553" t="s">
        <v>11</v>
      </c>
      <c r="E553">
        <v>1</v>
      </c>
      <c r="F553" t="s">
        <v>228</v>
      </c>
      <c r="G553" s="29">
        <v>372012.84</v>
      </c>
      <c r="H553">
        <v>-8745660.6899999995</v>
      </c>
      <c r="I553">
        <v>372012.84</v>
      </c>
      <c r="J553">
        <v>-4154111.72</v>
      </c>
      <c r="K553">
        <v>372012.84</v>
      </c>
      <c r="L553">
        <v>-39785629.719999999</v>
      </c>
      <c r="M553" t="s">
        <v>13</v>
      </c>
      <c r="N553" s="29">
        <v>0</v>
      </c>
      <c r="O553">
        <v>372012.84</v>
      </c>
    </row>
    <row r="554" spans="1:15" x14ac:dyDescent="0.3">
      <c r="A554" t="s">
        <v>16</v>
      </c>
      <c r="B554" t="s">
        <v>9</v>
      </c>
      <c r="C554" t="s">
        <v>14</v>
      </c>
      <c r="D554" t="s">
        <v>11</v>
      </c>
      <c r="E554">
        <v>-1</v>
      </c>
      <c r="F554" t="s">
        <v>174</v>
      </c>
      <c r="G554" s="29">
        <v>-56894.37</v>
      </c>
      <c r="H554" t="s">
        <v>13</v>
      </c>
      <c r="I554">
        <v>-56894.37</v>
      </c>
      <c r="J554" t="s">
        <v>13</v>
      </c>
      <c r="K554">
        <v>-56894.37</v>
      </c>
      <c r="L554" t="s">
        <v>13</v>
      </c>
      <c r="M554" t="s">
        <v>13</v>
      </c>
      <c r="N554" s="29">
        <v>0</v>
      </c>
      <c r="O554" t="s">
        <v>13</v>
      </c>
    </row>
    <row r="555" spans="1:15" x14ac:dyDescent="0.3">
      <c r="A555" t="s">
        <v>16</v>
      </c>
      <c r="B555" t="s">
        <v>9</v>
      </c>
      <c r="C555" t="s">
        <v>14</v>
      </c>
      <c r="D555" t="s">
        <v>11</v>
      </c>
      <c r="E555">
        <v>14</v>
      </c>
      <c r="F555" t="s">
        <v>124</v>
      </c>
      <c r="G555" s="29">
        <v>-11321.8</v>
      </c>
      <c r="H555" t="s">
        <v>13</v>
      </c>
      <c r="I555">
        <v>-11321.8</v>
      </c>
      <c r="J555" t="s">
        <v>13</v>
      </c>
      <c r="K555">
        <v>-11321.8</v>
      </c>
      <c r="L555" t="s">
        <v>13</v>
      </c>
      <c r="M555" t="s">
        <v>13</v>
      </c>
      <c r="N555" s="29">
        <v>0</v>
      </c>
      <c r="O555" t="s">
        <v>13</v>
      </c>
    </row>
    <row r="556" spans="1:15" x14ac:dyDescent="0.3">
      <c r="A556" t="s">
        <v>8</v>
      </c>
      <c r="B556" t="s">
        <v>9</v>
      </c>
      <c r="C556" t="s">
        <v>14</v>
      </c>
      <c r="D556" t="s">
        <v>11</v>
      </c>
      <c r="E556">
        <v>4</v>
      </c>
      <c r="F556" t="s">
        <v>453</v>
      </c>
      <c r="G556" s="29">
        <v>-1000.52</v>
      </c>
      <c r="H556" t="s">
        <v>13</v>
      </c>
      <c r="I556">
        <v>-1000.52</v>
      </c>
      <c r="J556" t="s">
        <v>13</v>
      </c>
      <c r="K556">
        <v>-1000.52</v>
      </c>
      <c r="L556" t="s">
        <v>13</v>
      </c>
      <c r="M556" t="s">
        <v>13</v>
      </c>
      <c r="N556" s="29">
        <v>0</v>
      </c>
      <c r="O556" t="s">
        <v>13</v>
      </c>
    </row>
    <row r="557" spans="1:15" x14ac:dyDescent="0.3">
      <c r="A557" t="s">
        <v>8</v>
      </c>
      <c r="B557" t="s">
        <v>9</v>
      </c>
      <c r="C557" t="s">
        <v>14</v>
      </c>
      <c r="D557" t="s">
        <v>11</v>
      </c>
      <c r="E557">
        <v>21</v>
      </c>
      <c r="F557" t="s">
        <v>311</v>
      </c>
      <c r="G557" s="29">
        <v>-381.85</v>
      </c>
      <c r="H557" t="s">
        <v>13</v>
      </c>
      <c r="I557">
        <v>-381.85</v>
      </c>
      <c r="J557" t="s">
        <v>13</v>
      </c>
      <c r="K557">
        <v>-381.85</v>
      </c>
      <c r="L557" t="s">
        <v>13</v>
      </c>
      <c r="M557" t="s">
        <v>13</v>
      </c>
      <c r="N557" s="29">
        <v>0</v>
      </c>
      <c r="O557" t="s">
        <v>13</v>
      </c>
    </row>
    <row r="558" spans="1:15" x14ac:dyDescent="0.3">
      <c r="A558" t="s">
        <v>18</v>
      </c>
      <c r="B558" t="s">
        <v>9</v>
      </c>
      <c r="C558" t="s">
        <v>14</v>
      </c>
      <c r="D558" t="s">
        <v>11</v>
      </c>
      <c r="E558">
        <v>-1</v>
      </c>
      <c r="F558" t="s">
        <v>409</v>
      </c>
      <c r="G558" s="29">
        <v>-938.69</v>
      </c>
      <c r="H558" t="s">
        <v>13</v>
      </c>
      <c r="I558">
        <v>-938.69</v>
      </c>
      <c r="J558" t="s">
        <v>13</v>
      </c>
      <c r="K558">
        <v>-938.69</v>
      </c>
      <c r="L558" t="s">
        <v>13</v>
      </c>
      <c r="M558" t="s">
        <v>13</v>
      </c>
      <c r="N558" s="29">
        <v>0</v>
      </c>
      <c r="O558" t="s">
        <v>13</v>
      </c>
    </row>
    <row r="559" spans="1:15" x14ac:dyDescent="0.3">
      <c r="A559" t="s">
        <v>8</v>
      </c>
      <c r="B559" t="s">
        <v>9</v>
      </c>
      <c r="C559" t="s">
        <v>10</v>
      </c>
      <c r="D559" t="s">
        <v>11</v>
      </c>
      <c r="E559">
        <v>0</v>
      </c>
      <c r="F559" t="s">
        <v>55</v>
      </c>
      <c r="G559" s="29">
        <v>9580426.7300000004</v>
      </c>
      <c r="H559">
        <v>221781980.53</v>
      </c>
      <c r="I559">
        <v>9580426.7300000004</v>
      </c>
      <c r="J559">
        <v>105343635.87</v>
      </c>
      <c r="K559">
        <v>9580426.7300000004</v>
      </c>
      <c r="L559">
        <v>1008919686.6</v>
      </c>
      <c r="M559" t="s">
        <v>13</v>
      </c>
      <c r="N559" s="29">
        <v>0</v>
      </c>
      <c r="O559" t="s">
        <v>13</v>
      </c>
    </row>
    <row r="560" spans="1:15" x14ac:dyDescent="0.3">
      <c r="A560" t="s">
        <v>16</v>
      </c>
      <c r="B560" t="s">
        <v>9</v>
      </c>
      <c r="C560" t="s">
        <v>10</v>
      </c>
      <c r="D560" t="s">
        <v>11</v>
      </c>
      <c r="E560">
        <v>8</v>
      </c>
      <c r="F560" t="s">
        <v>411</v>
      </c>
      <c r="G560" s="29">
        <v>184532.07</v>
      </c>
      <c r="H560">
        <v>-2.27</v>
      </c>
      <c r="I560">
        <v>184532.07</v>
      </c>
      <c r="J560">
        <v>-12.18</v>
      </c>
      <c r="K560">
        <v>184532.07</v>
      </c>
      <c r="L560" t="s">
        <v>13</v>
      </c>
      <c r="M560" t="s">
        <v>13</v>
      </c>
      <c r="N560" s="29">
        <v>0</v>
      </c>
      <c r="O560">
        <v>1476256.56</v>
      </c>
    </row>
    <row r="561" spans="1:15" x14ac:dyDescent="0.3">
      <c r="A561" t="s">
        <v>16</v>
      </c>
      <c r="B561" t="s">
        <v>9</v>
      </c>
      <c r="C561" t="s">
        <v>10</v>
      </c>
      <c r="D561" t="s">
        <v>11</v>
      </c>
      <c r="E561">
        <v>3</v>
      </c>
      <c r="F561" t="s">
        <v>385</v>
      </c>
      <c r="G561" s="29">
        <v>142456.35</v>
      </c>
      <c r="H561">
        <v>-68704447.489999995</v>
      </c>
      <c r="I561">
        <v>142456.35</v>
      </c>
      <c r="J561">
        <v>-4939450.5599999996</v>
      </c>
      <c r="K561">
        <v>142456.35</v>
      </c>
      <c r="L561">
        <v>-107122771.63</v>
      </c>
      <c r="M561" t="s">
        <v>13</v>
      </c>
      <c r="N561" s="29">
        <v>0</v>
      </c>
      <c r="O561">
        <v>427369.05</v>
      </c>
    </row>
    <row r="562" spans="1:15" x14ac:dyDescent="0.3">
      <c r="A562" t="s">
        <v>16</v>
      </c>
      <c r="B562" t="s">
        <v>9</v>
      </c>
      <c r="C562" t="s">
        <v>10</v>
      </c>
      <c r="D562" t="s">
        <v>11</v>
      </c>
      <c r="E562">
        <v>5</v>
      </c>
      <c r="F562" t="s">
        <v>396</v>
      </c>
      <c r="G562" s="29">
        <v>64964.33</v>
      </c>
      <c r="H562" t="s">
        <v>13</v>
      </c>
      <c r="I562">
        <v>64964.33</v>
      </c>
      <c r="J562" t="s">
        <v>13</v>
      </c>
      <c r="K562">
        <v>64964.33</v>
      </c>
      <c r="L562" t="s">
        <v>13</v>
      </c>
      <c r="M562" t="s">
        <v>13</v>
      </c>
      <c r="N562" s="29">
        <v>0</v>
      </c>
      <c r="O562">
        <v>324821.65000000002</v>
      </c>
    </row>
    <row r="563" spans="1:15" x14ac:dyDescent="0.3">
      <c r="A563" t="s">
        <v>8</v>
      </c>
      <c r="B563" t="s">
        <v>9</v>
      </c>
      <c r="C563" t="s">
        <v>10</v>
      </c>
      <c r="D563" t="s">
        <v>11</v>
      </c>
      <c r="E563">
        <v>7</v>
      </c>
      <c r="F563" t="s">
        <v>156</v>
      </c>
      <c r="G563" s="29">
        <v>100362.65</v>
      </c>
      <c r="H563">
        <v>-44864783.439999998</v>
      </c>
      <c r="I563">
        <v>100362.65</v>
      </c>
      <c r="J563">
        <v>-3436802.87</v>
      </c>
      <c r="K563">
        <v>100362.65</v>
      </c>
      <c r="L563">
        <v>-18127934.25</v>
      </c>
      <c r="M563" t="s">
        <v>13</v>
      </c>
      <c r="N563" s="29">
        <v>0</v>
      </c>
      <c r="O563">
        <v>702538.54999999993</v>
      </c>
    </row>
    <row r="564" spans="1:15" x14ac:dyDescent="0.3">
      <c r="A564" t="s">
        <v>16</v>
      </c>
      <c r="B564" t="s">
        <v>9</v>
      </c>
      <c r="C564" t="s">
        <v>10</v>
      </c>
      <c r="D564" t="s">
        <v>11</v>
      </c>
      <c r="E564">
        <v>-1</v>
      </c>
      <c r="F564" t="s">
        <v>344</v>
      </c>
      <c r="G564" s="29">
        <v>22717.26</v>
      </c>
      <c r="H564">
        <v>684819.59</v>
      </c>
      <c r="I564">
        <v>22717.26</v>
      </c>
      <c r="J564">
        <v>307657.68</v>
      </c>
      <c r="K564">
        <v>22717.26</v>
      </c>
      <c r="L564">
        <v>3835859.96</v>
      </c>
      <c r="M564" t="s">
        <v>13</v>
      </c>
      <c r="N564" s="29">
        <v>0</v>
      </c>
      <c r="O564" t="s">
        <v>13</v>
      </c>
    </row>
    <row r="565" spans="1:15" x14ac:dyDescent="0.3">
      <c r="A565" t="s">
        <v>16</v>
      </c>
      <c r="B565" t="s">
        <v>9</v>
      </c>
      <c r="C565" t="s">
        <v>10</v>
      </c>
      <c r="D565" t="s">
        <v>11</v>
      </c>
      <c r="E565">
        <v>15</v>
      </c>
      <c r="F565" t="s">
        <v>311</v>
      </c>
      <c r="G565" s="29">
        <v>410184.63</v>
      </c>
      <c r="H565" t="s">
        <v>13</v>
      </c>
      <c r="I565">
        <v>410184.63</v>
      </c>
      <c r="J565" t="s">
        <v>13</v>
      </c>
      <c r="K565">
        <v>410184.63</v>
      </c>
      <c r="L565" t="s">
        <v>13</v>
      </c>
      <c r="M565" t="s">
        <v>13</v>
      </c>
      <c r="N565" s="29">
        <v>0</v>
      </c>
      <c r="O565">
        <v>6152769.4500000002</v>
      </c>
    </row>
    <row r="566" spans="1:15" x14ac:dyDescent="0.3">
      <c r="A566" t="s">
        <v>8</v>
      </c>
      <c r="B566" t="s">
        <v>9</v>
      </c>
      <c r="C566" t="s">
        <v>10</v>
      </c>
      <c r="D566" t="s">
        <v>11</v>
      </c>
      <c r="E566">
        <v>1</v>
      </c>
      <c r="F566" t="s">
        <v>315</v>
      </c>
      <c r="G566" s="29">
        <v>143476.67000000001</v>
      </c>
      <c r="H566">
        <v>-4203531.6900000004</v>
      </c>
      <c r="I566">
        <v>143476.67000000001</v>
      </c>
      <c r="J566">
        <v>-1888452.4</v>
      </c>
      <c r="K566">
        <v>143476.67000000001</v>
      </c>
      <c r="L566">
        <v>-23545117.18</v>
      </c>
      <c r="M566" t="s">
        <v>13</v>
      </c>
      <c r="N566" s="29">
        <v>0</v>
      </c>
      <c r="O566">
        <v>143476.67000000001</v>
      </c>
    </row>
    <row r="567" spans="1:15" x14ac:dyDescent="0.3">
      <c r="A567" t="s">
        <v>8</v>
      </c>
      <c r="B567" t="s">
        <v>9</v>
      </c>
      <c r="C567" t="s">
        <v>10</v>
      </c>
      <c r="D567" t="s">
        <v>11</v>
      </c>
      <c r="E567">
        <v>-4</v>
      </c>
      <c r="F567" t="s">
        <v>466</v>
      </c>
      <c r="G567" s="29">
        <v>82.14</v>
      </c>
      <c r="H567" t="s">
        <v>13</v>
      </c>
      <c r="I567">
        <v>82.14</v>
      </c>
      <c r="J567" t="s">
        <v>13</v>
      </c>
      <c r="K567">
        <v>82.14</v>
      </c>
      <c r="L567" t="s">
        <v>13</v>
      </c>
      <c r="M567" t="s">
        <v>13</v>
      </c>
      <c r="N567" s="29">
        <v>0</v>
      </c>
      <c r="O567" t="s">
        <v>13</v>
      </c>
    </row>
    <row r="568" spans="1:15" x14ac:dyDescent="0.3">
      <c r="A568" t="s">
        <v>8</v>
      </c>
      <c r="B568" t="s">
        <v>9</v>
      </c>
      <c r="C568" t="s">
        <v>14</v>
      </c>
      <c r="D568" t="s">
        <v>11</v>
      </c>
      <c r="E568">
        <v>-1</v>
      </c>
      <c r="F568" t="s">
        <v>325</v>
      </c>
      <c r="G568" s="29">
        <v>-15376.73</v>
      </c>
      <c r="H568" t="s">
        <v>13</v>
      </c>
      <c r="I568">
        <v>-15376.73</v>
      </c>
      <c r="J568" t="s">
        <v>13</v>
      </c>
      <c r="K568">
        <v>-15376.73</v>
      </c>
      <c r="L568" t="s">
        <v>13</v>
      </c>
      <c r="M568" t="s">
        <v>13</v>
      </c>
      <c r="N568" s="29">
        <v>0</v>
      </c>
      <c r="O568" t="s">
        <v>13</v>
      </c>
    </row>
    <row r="569" spans="1:15" x14ac:dyDescent="0.3">
      <c r="A569" t="s">
        <v>16</v>
      </c>
      <c r="B569" t="s">
        <v>9</v>
      </c>
      <c r="C569" t="s">
        <v>14</v>
      </c>
      <c r="D569" t="s">
        <v>11</v>
      </c>
      <c r="E569">
        <v>0</v>
      </c>
      <c r="F569" t="s">
        <v>498</v>
      </c>
      <c r="G569" s="29">
        <v>-20.18</v>
      </c>
      <c r="H569" t="s">
        <v>13</v>
      </c>
      <c r="I569">
        <v>-20.18</v>
      </c>
      <c r="J569" t="s">
        <v>13</v>
      </c>
      <c r="K569">
        <v>-20.18</v>
      </c>
      <c r="L569" t="s">
        <v>13</v>
      </c>
      <c r="M569" t="s">
        <v>13</v>
      </c>
      <c r="N569" s="29">
        <v>0</v>
      </c>
      <c r="O569" t="s">
        <v>13</v>
      </c>
    </row>
    <row r="570" spans="1:15" x14ac:dyDescent="0.3">
      <c r="A570" t="s">
        <v>16</v>
      </c>
      <c r="B570" t="s">
        <v>9</v>
      </c>
      <c r="C570" t="s">
        <v>14</v>
      </c>
      <c r="D570" t="s">
        <v>11</v>
      </c>
      <c r="E570">
        <v>0</v>
      </c>
      <c r="F570" t="s">
        <v>479</v>
      </c>
      <c r="G570" s="29">
        <v>-729.45</v>
      </c>
      <c r="H570" t="s">
        <v>13</v>
      </c>
      <c r="I570">
        <v>-729.45</v>
      </c>
      <c r="J570" t="s">
        <v>13</v>
      </c>
      <c r="K570">
        <v>-729.45</v>
      </c>
      <c r="L570" t="s">
        <v>13</v>
      </c>
      <c r="M570" t="s">
        <v>13</v>
      </c>
      <c r="N570" s="29">
        <v>0</v>
      </c>
      <c r="O570" t="s">
        <v>13</v>
      </c>
    </row>
    <row r="571" spans="1:15" x14ac:dyDescent="0.3">
      <c r="A571" t="s">
        <v>8</v>
      </c>
      <c r="B571" t="s">
        <v>9</v>
      </c>
      <c r="C571" t="s">
        <v>10</v>
      </c>
      <c r="D571" t="s">
        <v>11</v>
      </c>
      <c r="E571">
        <v>9</v>
      </c>
      <c r="F571" t="s">
        <v>73</v>
      </c>
      <c r="G571" s="29">
        <v>20542037.760000002</v>
      </c>
      <c r="H571">
        <v>-2.64</v>
      </c>
      <c r="I571">
        <v>20542037.760000002</v>
      </c>
      <c r="J571">
        <v>-14.19</v>
      </c>
      <c r="K571">
        <v>20542037.760000002</v>
      </c>
      <c r="L571" t="s">
        <v>13</v>
      </c>
      <c r="M571" t="s">
        <v>13</v>
      </c>
      <c r="N571" s="29">
        <v>0</v>
      </c>
      <c r="O571">
        <v>184878339.84</v>
      </c>
    </row>
    <row r="572" spans="1:15" x14ac:dyDescent="0.3">
      <c r="A572" t="s">
        <v>18</v>
      </c>
      <c r="B572" t="s">
        <v>9</v>
      </c>
      <c r="C572" t="s">
        <v>10</v>
      </c>
      <c r="D572" t="s">
        <v>11</v>
      </c>
      <c r="E572">
        <v>3</v>
      </c>
      <c r="F572" t="s">
        <v>466</v>
      </c>
      <c r="G572" s="29">
        <v>82297.320000000007</v>
      </c>
      <c r="H572">
        <v>-1052138.27</v>
      </c>
      <c r="I572">
        <v>82297.320000000007</v>
      </c>
      <c r="J572">
        <v>-2345854.08</v>
      </c>
      <c r="K572">
        <v>82297.320000000007</v>
      </c>
      <c r="L572">
        <v>-9382487.0899999999</v>
      </c>
      <c r="M572" t="s">
        <v>13</v>
      </c>
      <c r="N572" s="29">
        <v>0</v>
      </c>
      <c r="O572">
        <v>246891.96</v>
      </c>
    </row>
    <row r="573" spans="1:15" x14ac:dyDescent="0.3">
      <c r="A573" t="s">
        <v>8</v>
      </c>
      <c r="B573" t="s">
        <v>9</v>
      </c>
      <c r="C573" t="s">
        <v>14</v>
      </c>
      <c r="D573" t="s">
        <v>11</v>
      </c>
      <c r="E573">
        <v>1</v>
      </c>
      <c r="F573" t="s">
        <v>312</v>
      </c>
      <c r="G573" s="29">
        <v>-1967.59</v>
      </c>
      <c r="H573" t="s">
        <v>13</v>
      </c>
      <c r="I573">
        <v>-1967.59</v>
      </c>
      <c r="J573" t="s">
        <v>13</v>
      </c>
      <c r="K573">
        <v>-1967.59</v>
      </c>
      <c r="L573" t="s">
        <v>13</v>
      </c>
      <c r="M573" t="s">
        <v>13</v>
      </c>
      <c r="N573" s="29">
        <v>-82.08</v>
      </c>
      <c r="O573" t="s">
        <v>13</v>
      </c>
    </row>
    <row r="574" spans="1:15" x14ac:dyDescent="0.3">
      <c r="A574" t="s">
        <v>8</v>
      </c>
      <c r="B574" t="s">
        <v>9</v>
      </c>
      <c r="C574" t="s">
        <v>10</v>
      </c>
      <c r="D574" t="s">
        <v>11</v>
      </c>
      <c r="E574">
        <v>1</v>
      </c>
      <c r="F574" t="s">
        <v>53</v>
      </c>
      <c r="G574" s="29">
        <v>1903234.54</v>
      </c>
      <c r="H574">
        <v>-310873934.44999999</v>
      </c>
      <c r="I574">
        <v>1903234.54</v>
      </c>
      <c r="J574">
        <v>-73559408.049999997</v>
      </c>
      <c r="K574">
        <v>1903234.54</v>
      </c>
      <c r="L574">
        <v>-1011498587.14</v>
      </c>
      <c r="M574" t="s">
        <v>13</v>
      </c>
      <c r="N574" s="29">
        <v>0</v>
      </c>
      <c r="O574">
        <v>1903234.54</v>
      </c>
    </row>
    <row r="575" spans="1:15" x14ac:dyDescent="0.3">
      <c r="A575" t="s">
        <v>8</v>
      </c>
      <c r="B575" t="s">
        <v>9</v>
      </c>
      <c r="C575" t="s">
        <v>14</v>
      </c>
      <c r="D575" t="s">
        <v>11</v>
      </c>
      <c r="E575">
        <v>2</v>
      </c>
      <c r="F575" t="s">
        <v>169</v>
      </c>
      <c r="G575" s="29">
        <v>-123.82</v>
      </c>
      <c r="H575" t="s">
        <v>13</v>
      </c>
      <c r="I575">
        <v>-123.82</v>
      </c>
      <c r="J575" t="s">
        <v>13</v>
      </c>
      <c r="K575">
        <v>-123.82</v>
      </c>
      <c r="L575" t="s">
        <v>13</v>
      </c>
      <c r="M575" t="s">
        <v>13</v>
      </c>
      <c r="N575" s="29">
        <v>0</v>
      </c>
      <c r="O575" t="s">
        <v>13</v>
      </c>
    </row>
    <row r="576" spans="1:15" x14ac:dyDescent="0.3">
      <c r="A576" t="s">
        <v>16</v>
      </c>
      <c r="B576" t="s">
        <v>9</v>
      </c>
      <c r="C576" t="s">
        <v>14</v>
      </c>
      <c r="D576" t="s">
        <v>11</v>
      </c>
      <c r="E576">
        <v>2</v>
      </c>
      <c r="F576" t="s">
        <v>493</v>
      </c>
      <c r="G576" s="29">
        <v>-4528.66</v>
      </c>
      <c r="H576" t="s">
        <v>13</v>
      </c>
      <c r="I576">
        <v>-4528.66</v>
      </c>
      <c r="J576" t="s">
        <v>13</v>
      </c>
      <c r="K576">
        <v>-4528.66</v>
      </c>
      <c r="L576" t="s">
        <v>13</v>
      </c>
      <c r="M576" t="s">
        <v>13</v>
      </c>
      <c r="N576" s="29">
        <v>0</v>
      </c>
      <c r="O576" t="s">
        <v>13</v>
      </c>
    </row>
    <row r="577" spans="1:15" x14ac:dyDescent="0.3">
      <c r="A577" t="s">
        <v>16</v>
      </c>
      <c r="B577" t="s">
        <v>9</v>
      </c>
      <c r="C577" t="s">
        <v>10</v>
      </c>
      <c r="D577" t="s">
        <v>11</v>
      </c>
      <c r="E577">
        <v>8</v>
      </c>
      <c r="F577" t="s">
        <v>455</v>
      </c>
      <c r="G577" s="29">
        <v>91430.91</v>
      </c>
      <c r="H577" t="s">
        <v>13</v>
      </c>
      <c r="I577">
        <v>91430.91</v>
      </c>
      <c r="J577" t="s">
        <v>13</v>
      </c>
      <c r="K577">
        <v>91430.91</v>
      </c>
      <c r="L577" t="s">
        <v>13</v>
      </c>
      <c r="M577" t="s">
        <v>13</v>
      </c>
      <c r="N577" s="29">
        <v>0</v>
      </c>
      <c r="O577">
        <v>731447.28</v>
      </c>
    </row>
    <row r="578" spans="1:15" x14ac:dyDescent="0.3">
      <c r="A578" t="s">
        <v>8</v>
      </c>
      <c r="B578" t="s">
        <v>9</v>
      </c>
      <c r="C578" t="s">
        <v>14</v>
      </c>
      <c r="D578" t="s">
        <v>11</v>
      </c>
      <c r="E578">
        <v>10</v>
      </c>
      <c r="F578" t="s">
        <v>95</v>
      </c>
      <c r="G578" s="29">
        <v>-1198.4100000000001</v>
      </c>
      <c r="H578" t="s">
        <v>13</v>
      </c>
      <c r="I578">
        <v>-1198.4100000000001</v>
      </c>
      <c r="J578" t="s">
        <v>13</v>
      </c>
      <c r="K578">
        <v>-1198.4100000000001</v>
      </c>
      <c r="L578" t="s">
        <v>13</v>
      </c>
      <c r="M578" t="s">
        <v>13</v>
      </c>
      <c r="N578" s="29">
        <v>0</v>
      </c>
      <c r="O578" t="s">
        <v>13</v>
      </c>
    </row>
    <row r="579" spans="1:15" x14ac:dyDescent="0.3">
      <c r="A579" t="s">
        <v>16</v>
      </c>
      <c r="B579" t="s">
        <v>9</v>
      </c>
      <c r="C579" t="s">
        <v>14</v>
      </c>
      <c r="D579" t="s">
        <v>11</v>
      </c>
      <c r="E579">
        <v>0</v>
      </c>
      <c r="F579" t="s">
        <v>362</v>
      </c>
      <c r="G579" s="29">
        <v>-788.86</v>
      </c>
      <c r="H579" t="s">
        <v>13</v>
      </c>
      <c r="I579">
        <v>-788.86</v>
      </c>
      <c r="J579" t="s">
        <v>13</v>
      </c>
      <c r="K579">
        <v>-788.86</v>
      </c>
      <c r="L579" t="s">
        <v>13</v>
      </c>
      <c r="M579" t="s">
        <v>13</v>
      </c>
      <c r="N579" s="29">
        <v>0</v>
      </c>
      <c r="O579" t="s">
        <v>13</v>
      </c>
    </row>
    <row r="580" spans="1:15" x14ac:dyDescent="0.3">
      <c r="A580" t="s">
        <v>18</v>
      </c>
      <c r="B580" t="s">
        <v>9</v>
      </c>
      <c r="C580" t="s">
        <v>10</v>
      </c>
      <c r="D580" t="s">
        <v>11</v>
      </c>
      <c r="E580">
        <v>0</v>
      </c>
      <c r="F580" t="s">
        <v>210</v>
      </c>
      <c r="G580" s="29">
        <v>2500.0100000000002</v>
      </c>
      <c r="H580">
        <v>-304788.57</v>
      </c>
      <c r="I580">
        <v>2500.0100000000002</v>
      </c>
      <c r="J580">
        <v>-110900.46</v>
      </c>
      <c r="K580">
        <v>2500.0100000000002</v>
      </c>
      <c r="L580">
        <v>-1065291.51</v>
      </c>
      <c r="M580" t="s">
        <v>13</v>
      </c>
      <c r="N580" s="29">
        <v>0</v>
      </c>
      <c r="O580" t="s">
        <v>13</v>
      </c>
    </row>
    <row r="581" spans="1:15" x14ac:dyDescent="0.3">
      <c r="A581" t="s">
        <v>8</v>
      </c>
      <c r="B581" t="s">
        <v>9</v>
      </c>
      <c r="C581" t="s">
        <v>14</v>
      </c>
      <c r="D581" t="s">
        <v>11</v>
      </c>
      <c r="E581">
        <v>3</v>
      </c>
      <c r="F581" t="s">
        <v>509</v>
      </c>
      <c r="G581" s="29">
        <v>-382.66</v>
      </c>
      <c r="H581" t="s">
        <v>13</v>
      </c>
      <c r="I581">
        <v>-382.66</v>
      </c>
      <c r="J581" t="s">
        <v>13</v>
      </c>
      <c r="K581">
        <v>-382.66</v>
      </c>
      <c r="L581" t="s">
        <v>13</v>
      </c>
      <c r="M581" t="s">
        <v>13</v>
      </c>
      <c r="N581" s="29">
        <v>0</v>
      </c>
      <c r="O581" t="s">
        <v>13</v>
      </c>
    </row>
    <row r="582" spans="1:15" x14ac:dyDescent="0.3">
      <c r="A582" t="s">
        <v>16</v>
      </c>
      <c r="B582" t="s">
        <v>9</v>
      </c>
      <c r="C582" t="s">
        <v>10</v>
      </c>
      <c r="D582" t="s">
        <v>11</v>
      </c>
      <c r="E582">
        <v>-4</v>
      </c>
      <c r="F582" t="s">
        <v>286</v>
      </c>
      <c r="G582" s="29">
        <v>15</v>
      </c>
      <c r="H582">
        <v>14.22</v>
      </c>
      <c r="I582">
        <v>15</v>
      </c>
      <c r="J582">
        <v>6.39</v>
      </c>
      <c r="K582">
        <v>15</v>
      </c>
      <c r="L582">
        <v>79.66</v>
      </c>
      <c r="M582" t="s">
        <v>13</v>
      </c>
      <c r="N582" s="29">
        <v>0</v>
      </c>
      <c r="O582" t="s">
        <v>13</v>
      </c>
    </row>
    <row r="583" spans="1:15" x14ac:dyDescent="0.3">
      <c r="A583" t="s">
        <v>16</v>
      </c>
      <c r="B583" t="s">
        <v>9</v>
      </c>
      <c r="C583" t="s">
        <v>14</v>
      </c>
      <c r="D583" t="s">
        <v>11</v>
      </c>
      <c r="E583">
        <v>3</v>
      </c>
      <c r="F583" t="s">
        <v>181</v>
      </c>
      <c r="G583" s="29">
        <v>-41730.78</v>
      </c>
      <c r="H583" t="s">
        <v>13</v>
      </c>
      <c r="I583">
        <v>-41730.78</v>
      </c>
      <c r="J583" t="s">
        <v>13</v>
      </c>
      <c r="K583">
        <v>-41730.78</v>
      </c>
      <c r="L583" t="s">
        <v>13</v>
      </c>
      <c r="M583" t="s">
        <v>13</v>
      </c>
      <c r="N583" s="29">
        <v>0</v>
      </c>
      <c r="O583" t="s">
        <v>13</v>
      </c>
    </row>
    <row r="584" spans="1:15" x14ac:dyDescent="0.3">
      <c r="A584" t="s">
        <v>8</v>
      </c>
      <c r="B584" t="s">
        <v>9</v>
      </c>
      <c r="C584" t="s">
        <v>14</v>
      </c>
      <c r="D584" t="s">
        <v>11</v>
      </c>
      <c r="E584">
        <v>-1</v>
      </c>
      <c r="F584" t="s">
        <v>148</v>
      </c>
      <c r="G584" s="29">
        <v>-24.51</v>
      </c>
      <c r="H584" t="s">
        <v>13</v>
      </c>
      <c r="I584">
        <v>-24.51</v>
      </c>
      <c r="J584" t="s">
        <v>13</v>
      </c>
      <c r="K584">
        <v>-24.51</v>
      </c>
      <c r="L584" t="s">
        <v>13</v>
      </c>
      <c r="M584">
        <v>1</v>
      </c>
      <c r="N584" s="29">
        <v>0</v>
      </c>
      <c r="O584" t="s">
        <v>13</v>
      </c>
    </row>
    <row r="585" spans="1:15" x14ac:dyDescent="0.3">
      <c r="A585" t="s">
        <v>8</v>
      </c>
      <c r="B585" t="s">
        <v>9</v>
      </c>
      <c r="C585" t="s">
        <v>10</v>
      </c>
      <c r="D585" t="s">
        <v>11</v>
      </c>
      <c r="E585">
        <v>3</v>
      </c>
      <c r="F585" t="s">
        <v>245</v>
      </c>
      <c r="G585" s="29">
        <v>42294.879999999997</v>
      </c>
      <c r="H585">
        <v>-1673577.35</v>
      </c>
      <c r="I585">
        <v>42294.879999999997</v>
      </c>
      <c r="J585">
        <v>-751860.65</v>
      </c>
      <c r="K585">
        <v>42294.879999999997</v>
      </c>
      <c r="L585">
        <v>-9374159.8000000007</v>
      </c>
      <c r="M585" t="s">
        <v>13</v>
      </c>
      <c r="N585" s="29">
        <v>0</v>
      </c>
      <c r="O585">
        <v>126884.64</v>
      </c>
    </row>
    <row r="586" spans="1:15" x14ac:dyDescent="0.3">
      <c r="A586" t="s">
        <v>18</v>
      </c>
      <c r="B586" t="s">
        <v>9</v>
      </c>
      <c r="C586" t="s">
        <v>10</v>
      </c>
      <c r="D586" t="s">
        <v>11</v>
      </c>
      <c r="E586">
        <v>2</v>
      </c>
      <c r="F586" t="s">
        <v>171</v>
      </c>
      <c r="G586" s="29">
        <v>739530.52</v>
      </c>
      <c r="H586">
        <v>-1818.73</v>
      </c>
      <c r="I586">
        <v>739530.52</v>
      </c>
      <c r="J586">
        <v>-9766.34</v>
      </c>
      <c r="K586">
        <v>739530.52</v>
      </c>
      <c r="L586" t="s">
        <v>13</v>
      </c>
      <c r="M586" t="s">
        <v>13</v>
      </c>
      <c r="N586" s="29">
        <v>0</v>
      </c>
      <c r="O586">
        <v>1479061.04</v>
      </c>
    </row>
    <row r="587" spans="1:15" x14ac:dyDescent="0.3">
      <c r="A587" t="s">
        <v>16</v>
      </c>
      <c r="B587" t="s">
        <v>9</v>
      </c>
      <c r="C587" t="s">
        <v>14</v>
      </c>
      <c r="D587" t="s">
        <v>11</v>
      </c>
      <c r="E587">
        <v>3</v>
      </c>
      <c r="F587" t="s">
        <v>374</v>
      </c>
      <c r="G587" s="29">
        <v>-6221.75</v>
      </c>
      <c r="H587" t="s">
        <v>13</v>
      </c>
      <c r="I587">
        <v>-6221.75</v>
      </c>
      <c r="J587" t="s">
        <v>13</v>
      </c>
      <c r="K587">
        <v>-6221.75</v>
      </c>
      <c r="L587" t="s">
        <v>13</v>
      </c>
      <c r="M587" t="s">
        <v>13</v>
      </c>
      <c r="N587" s="29">
        <v>0</v>
      </c>
      <c r="O587" t="s">
        <v>13</v>
      </c>
    </row>
    <row r="588" spans="1:15" x14ac:dyDescent="0.3">
      <c r="A588" t="s">
        <v>8</v>
      </c>
      <c r="B588" t="s">
        <v>9</v>
      </c>
      <c r="C588" t="s">
        <v>14</v>
      </c>
      <c r="D588" t="s">
        <v>11</v>
      </c>
      <c r="E588">
        <v>1</v>
      </c>
      <c r="F588" t="s">
        <v>64</v>
      </c>
      <c r="G588" s="29">
        <v>-1824.03</v>
      </c>
      <c r="H588" t="s">
        <v>13</v>
      </c>
      <c r="I588">
        <v>-1824.03</v>
      </c>
      <c r="J588" t="s">
        <v>13</v>
      </c>
      <c r="K588">
        <v>-1824.03</v>
      </c>
      <c r="L588" t="s">
        <v>13</v>
      </c>
      <c r="M588" t="s">
        <v>13</v>
      </c>
      <c r="N588" s="29">
        <v>0</v>
      </c>
      <c r="O588" t="s">
        <v>13</v>
      </c>
    </row>
    <row r="589" spans="1:15" x14ac:dyDescent="0.3">
      <c r="A589" t="s">
        <v>8</v>
      </c>
      <c r="B589" t="s">
        <v>9</v>
      </c>
      <c r="C589" t="s">
        <v>14</v>
      </c>
      <c r="D589" t="s">
        <v>11</v>
      </c>
      <c r="E589">
        <v>7</v>
      </c>
      <c r="F589" t="s">
        <v>111</v>
      </c>
      <c r="G589" s="29">
        <v>-1318.12</v>
      </c>
      <c r="H589" t="s">
        <v>13</v>
      </c>
      <c r="I589">
        <v>-1318.12</v>
      </c>
      <c r="J589" t="s">
        <v>13</v>
      </c>
      <c r="K589">
        <v>-1318.12</v>
      </c>
      <c r="L589" t="s">
        <v>13</v>
      </c>
      <c r="M589" t="s">
        <v>13</v>
      </c>
      <c r="N589" s="29">
        <v>0</v>
      </c>
      <c r="O589" t="s">
        <v>13</v>
      </c>
    </row>
    <row r="590" spans="1:15" x14ac:dyDescent="0.3">
      <c r="A590" t="s">
        <v>8</v>
      </c>
      <c r="B590" t="s">
        <v>9</v>
      </c>
      <c r="C590" t="s">
        <v>14</v>
      </c>
      <c r="D590" t="s">
        <v>11</v>
      </c>
      <c r="E590">
        <v>13</v>
      </c>
      <c r="F590" t="s">
        <v>215</v>
      </c>
      <c r="G590" s="29">
        <v>-328.46</v>
      </c>
      <c r="H590" t="s">
        <v>13</v>
      </c>
      <c r="I590">
        <v>-328.46</v>
      </c>
      <c r="J590" t="s">
        <v>13</v>
      </c>
      <c r="K590">
        <v>-328.46</v>
      </c>
      <c r="L590" t="s">
        <v>13</v>
      </c>
      <c r="M590" t="s">
        <v>13</v>
      </c>
      <c r="N590" s="29">
        <v>0</v>
      </c>
      <c r="O590" t="s">
        <v>13</v>
      </c>
    </row>
    <row r="591" spans="1:15" x14ac:dyDescent="0.3">
      <c r="A591" t="s">
        <v>8</v>
      </c>
      <c r="B591" t="s">
        <v>9</v>
      </c>
      <c r="C591" t="s">
        <v>14</v>
      </c>
      <c r="D591" t="s">
        <v>11</v>
      </c>
      <c r="E591">
        <v>6</v>
      </c>
      <c r="F591" t="s">
        <v>53</v>
      </c>
      <c r="G591" s="29">
        <v>-48641.78</v>
      </c>
      <c r="H591" t="s">
        <v>13</v>
      </c>
      <c r="I591">
        <v>-48641.78</v>
      </c>
      <c r="J591" t="s">
        <v>13</v>
      </c>
      <c r="K591">
        <v>-48641.78</v>
      </c>
      <c r="L591" t="s">
        <v>13</v>
      </c>
      <c r="M591" t="s">
        <v>13</v>
      </c>
      <c r="N591" s="29">
        <v>0</v>
      </c>
      <c r="O591" t="s">
        <v>13</v>
      </c>
    </row>
    <row r="592" spans="1:15" x14ac:dyDescent="0.3">
      <c r="A592" t="s">
        <v>18</v>
      </c>
      <c r="B592" t="s">
        <v>9</v>
      </c>
      <c r="C592" t="s">
        <v>14</v>
      </c>
      <c r="D592" t="s">
        <v>11</v>
      </c>
      <c r="E592">
        <v>2</v>
      </c>
      <c r="F592" t="s">
        <v>150</v>
      </c>
      <c r="G592" s="29">
        <v>-26587.82</v>
      </c>
      <c r="H592" t="s">
        <v>13</v>
      </c>
      <c r="I592">
        <v>-26587.82</v>
      </c>
      <c r="J592" t="s">
        <v>13</v>
      </c>
      <c r="K592">
        <v>-26587.82</v>
      </c>
      <c r="L592" t="s">
        <v>13</v>
      </c>
      <c r="M592" t="s">
        <v>13</v>
      </c>
      <c r="N592" s="29">
        <v>0</v>
      </c>
      <c r="O592" t="s">
        <v>13</v>
      </c>
    </row>
    <row r="593" spans="1:15" x14ac:dyDescent="0.3">
      <c r="A593" t="s">
        <v>8</v>
      </c>
      <c r="B593" t="s">
        <v>9</v>
      </c>
      <c r="C593" t="s">
        <v>10</v>
      </c>
      <c r="D593" t="s">
        <v>11</v>
      </c>
      <c r="E593">
        <v>-1</v>
      </c>
      <c r="F593" t="s">
        <v>347</v>
      </c>
      <c r="G593" s="29">
        <v>86939.19</v>
      </c>
      <c r="H593">
        <v>-1754803.22</v>
      </c>
      <c r="I593">
        <v>86939.19</v>
      </c>
      <c r="J593">
        <v>-788351.67</v>
      </c>
      <c r="K593">
        <v>86939.19</v>
      </c>
      <c r="L593">
        <v>-9829127.9100000001</v>
      </c>
      <c r="M593" t="s">
        <v>13</v>
      </c>
      <c r="N593" s="29">
        <v>0</v>
      </c>
      <c r="O593" t="s">
        <v>13</v>
      </c>
    </row>
    <row r="594" spans="1:15" x14ac:dyDescent="0.3">
      <c r="A594" t="s">
        <v>16</v>
      </c>
      <c r="B594" t="s">
        <v>9</v>
      </c>
      <c r="C594" t="s">
        <v>14</v>
      </c>
      <c r="D594" t="s">
        <v>11</v>
      </c>
      <c r="E594">
        <v>2</v>
      </c>
      <c r="F594" t="s">
        <v>27</v>
      </c>
      <c r="G594" s="29">
        <v>-12188.29</v>
      </c>
      <c r="H594" t="s">
        <v>13</v>
      </c>
      <c r="I594">
        <v>-12188.29</v>
      </c>
      <c r="J594" t="s">
        <v>13</v>
      </c>
      <c r="K594">
        <v>-12188.29</v>
      </c>
      <c r="L594" t="s">
        <v>13</v>
      </c>
      <c r="M594" t="s">
        <v>13</v>
      </c>
      <c r="N594" s="29">
        <v>0</v>
      </c>
      <c r="O594" t="s">
        <v>13</v>
      </c>
    </row>
    <row r="595" spans="1:15" x14ac:dyDescent="0.3">
      <c r="A595" t="s">
        <v>8</v>
      </c>
      <c r="B595" t="s">
        <v>9</v>
      </c>
      <c r="C595" t="s">
        <v>10</v>
      </c>
      <c r="D595" t="s">
        <v>11</v>
      </c>
      <c r="E595">
        <v>2</v>
      </c>
      <c r="F595" t="s">
        <v>315</v>
      </c>
      <c r="G595" s="29">
        <v>323778.96999999997</v>
      </c>
      <c r="H595">
        <v>-10766028.359999999</v>
      </c>
      <c r="I595">
        <v>323778.96999999997</v>
      </c>
      <c r="J595">
        <v>-4836678.78</v>
      </c>
      <c r="K595">
        <v>323778.96999999997</v>
      </c>
      <c r="L595">
        <v>-60303434.530000001</v>
      </c>
      <c r="M595" t="s">
        <v>13</v>
      </c>
      <c r="N595" s="29">
        <v>0</v>
      </c>
      <c r="O595">
        <v>647557.93999999994</v>
      </c>
    </row>
    <row r="596" spans="1:15" x14ac:dyDescent="0.3">
      <c r="A596" t="s">
        <v>16</v>
      </c>
      <c r="B596" t="s">
        <v>9</v>
      </c>
      <c r="C596" t="s">
        <v>10</v>
      </c>
      <c r="D596" t="s">
        <v>11</v>
      </c>
      <c r="E596">
        <v>3</v>
      </c>
      <c r="F596" t="s">
        <v>231</v>
      </c>
      <c r="G596" s="29">
        <v>169648.66</v>
      </c>
      <c r="H596">
        <v>-45554370.920000002</v>
      </c>
      <c r="I596">
        <v>169648.66</v>
      </c>
      <c r="J596">
        <v>-3275094.57</v>
      </c>
      <c r="K596">
        <v>169648.66</v>
      </c>
      <c r="L596">
        <v>-71027577.560000002</v>
      </c>
      <c r="M596" t="s">
        <v>13</v>
      </c>
      <c r="N596" s="29">
        <v>0</v>
      </c>
      <c r="O596">
        <v>508945.98</v>
      </c>
    </row>
    <row r="597" spans="1:15" x14ac:dyDescent="0.3">
      <c r="A597" t="s">
        <v>8</v>
      </c>
      <c r="B597" t="s">
        <v>9</v>
      </c>
      <c r="C597" t="s">
        <v>14</v>
      </c>
      <c r="D597" t="s">
        <v>11</v>
      </c>
      <c r="E597">
        <v>3</v>
      </c>
      <c r="F597" t="s">
        <v>107</v>
      </c>
      <c r="G597" s="29">
        <v>-804.1</v>
      </c>
      <c r="H597" t="s">
        <v>13</v>
      </c>
      <c r="I597">
        <v>-804.1</v>
      </c>
      <c r="J597" t="s">
        <v>13</v>
      </c>
      <c r="K597">
        <v>-804.1</v>
      </c>
      <c r="L597" t="s">
        <v>13</v>
      </c>
      <c r="M597" t="s">
        <v>13</v>
      </c>
      <c r="N597" s="29">
        <v>0</v>
      </c>
      <c r="O597" t="s">
        <v>13</v>
      </c>
    </row>
    <row r="598" spans="1:15" x14ac:dyDescent="0.3">
      <c r="A598" t="s">
        <v>8</v>
      </c>
      <c r="B598" t="s">
        <v>9</v>
      </c>
      <c r="C598" t="s">
        <v>14</v>
      </c>
      <c r="D598" t="s">
        <v>11</v>
      </c>
      <c r="E598">
        <v>0</v>
      </c>
      <c r="F598" t="s">
        <v>176</v>
      </c>
      <c r="G598" s="29">
        <v>-52902.03</v>
      </c>
      <c r="H598" t="s">
        <v>13</v>
      </c>
      <c r="I598">
        <v>-52902.03</v>
      </c>
      <c r="J598" t="s">
        <v>13</v>
      </c>
      <c r="K598">
        <v>-52902.03</v>
      </c>
      <c r="L598" t="s">
        <v>13</v>
      </c>
      <c r="M598" t="s">
        <v>13</v>
      </c>
      <c r="N598" s="29">
        <v>0</v>
      </c>
      <c r="O598" t="s">
        <v>13</v>
      </c>
    </row>
    <row r="599" spans="1:15" x14ac:dyDescent="0.3">
      <c r="A599" t="s">
        <v>16</v>
      </c>
      <c r="B599" t="s">
        <v>9</v>
      </c>
      <c r="C599" t="s">
        <v>10</v>
      </c>
      <c r="D599" t="s">
        <v>11</v>
      </c>
      <c r="E599">
        <v>4</v>
      </c>
      <c r="F599" t="s">
        <v>190</v>
      </c>
      <c r="G599" s="29">
        <v>623097.21</v>
      </c>
      <c r="H599">
        <v>-12712201.84</v>
      </c>
      <c r="I599">
        <v>623097.21</v>
      </c>
      <c r="J599">
        <v>-23507934.609999999</v>
      </c>
      <c r="K599">
        <v>623097.21</v>
      </c>
      <c r="L599">
        <v>-162448479.05000001</v>
      </c>
      <c r="M599" t="s">
        <v>13</v>
      </c>
      <c r="N599" s="29">
        <v>402.56</v>
      </c>
      <c r="O599">
        <v>2492388.84</v>
      </c>
    </row>
    <row r="600" spans="1:15" x14ac:dyDescent="0.3">
      <c r="A600" t="s">
        <v>8</v>
      </c>
      <c r="B600" t="s">
        <v>9</v>
      </c>
      <c r="C600" t="s">
        <v>10</v>
      </c>
      <c r="D600" t="s">
        <v>11</v>
      </c>
      <c r="E600">
        <v>-1</v>
      </c>
      <c r="F600" t="s">
        <v>543</v>
      </c>
      <c r="G600" s="29">
        <v>1182298.79</v>
      </c>
      <c r="H600">
        <v>-7741.16</v>
      </c>
      <c r="I600">
        <v>1182298.79</v>
      </c>
      <c r="J600">
        <v>-14315.27</v>
      </c>
      <c r="K600">
        <v>1182298.79</v>
      </c>
      <c r="L600">
        <v>-98923.79</v>
      </c>
      <c r="M600" t="s">
        <v>13</v>
      </c>
      <c r="N600" s="29">
        <v>0</v>
      </c>
      <c r="O600" t="s">
        <v>13</v>
      </c>
    </row>
    <row r="601" spans="1:15" x14ac:dyDescent="0.3">
      <c r="A601" t="s">
        <v>18</v>
      </c>
      <c r="B601" t="s">
        <v>9</v>
      </c>
      <c r="C601" t="s">
        <v>14</v>
      </c>
      <c r="D601" t="s">
        <v>11</v>
      </c>
      <c r="E601">
        <v>1</v>
      </c>
      <c r="F601" t="s">
        <v>83</v>
      </c>
      <c r="G601" s="29">
        <v>-190311.63</v>
      </c>
      <c r="H601" t="s">
        <v>13</v>
      </c>
      <c r="I601">
        <v>-190311.63</v>
      </c>
      <c r="J601" t="s">
        <v>13</v>
      </c>
      <c r="K601">
        <v>-190311.63</v>
      </c>
      <c r="L601" t="s">
        <v>13</v>
      </c>
      <c r="M601" t="s">
        <v>13</v>
      </c>
      <c r="N601" s="29">
        <v>0</v>
      </c>
      <c r="O601" t="s">
        <v>13</v>
      </c>
    </row>
    <row r="602" spans="1:15" x14ac:dyDescent="0.3">
      <c r="A602" t="s">
        <v>18</v>
      </c>
      <c r="B602" t="s">
        <v>9</v>
      </c>
      <c r="C602" t="s">
        <v>14</v>
      </c>
      <c r="D602" t="s">
        <v>11</v>
      </c>
      <c r="E602">
        <v>-4</v>
      </c>
      <c r="F602" t="s">
        <v>234</v>
      </c>
      <c r="G602" s="29">
        <v>-74473.740000000005</v>
      </c>
      <c r="H602" t="s">
        <v>13</v>
      </c>
      <c r="I602">
        <v>-74473.740000000005</v>
      </c>
      <c r="J602" t="s">
        <v>13</v>
      </c>
      <c r="K602">
        <v>-74473.740000000005</v>
      </c>
      <c r="L602" t="s">
        <v>13</v>
      </c>
      <c r="M602" t="s">
        <v>13</v>
      </c>
      <c r="N602" s="29">
        <v>0</v>
      </c>
      <c r="O602" t="s">
        <v>13</v>
      </c>
    </row>
    <row r="603" spans="1:15" x14ac:dyDescent="0.3">
      <c r="A603" t="s">
        <v>16</v>
      </c>
      <c r="B603" t="s">
        <v>9</v>
      </c>
      <c r="C603" t="s">
        <v>14</v>
      </c>
      <c r="D603" t="s">
        <v>11</v>
      </c>
      <c r="E603">
        <v>3</v>
      </c>
      <c r="F603" t="s">
        <v>468</v>
      </c>
      <c r="G603" s="29">
        <v>-227.22</v>
      </c>
      <c r="H603" t="s">
        <v>13</v>
      </c>
      <c r="I603">
        <v>-227.22</v>
      </c>
      <c r="J603" t="s">
        <v>13</v>
      </c>
      <c r="K603">
        <v>-227.22</v>
      </c>
      <c r="L603" t="s">
        <v>13</v>
      </c>
      <c r="M603" t="s">
        <v>13</v>
      </c>
      <c r="N603" s="29">
        <v>0</v>
      </c>
      <c r="O603" t="s">
        <v>13</v>
      </c>
    </row>
    <row r="604" spans="1:15" x14ac:dyDescent="0.3">
      <c r="A604" t="s">
        <v>16</v>
      </c>
      <c r="B604" t="s">
        <v>9</v>
      </c>
      <c r="C604" t="s">
        <v>14</v>
      </c>
      <c r="D604" t="s">
        <v>11</v>
      </c>
      <c r="E604">
        <v>0</v>
      </c>
      <c r="F604" t="s">
        <v>391</v>
      </c>
      <c r="G604" s="29">
        <v>-16.22</v>
      </c>
      <c r="H604" t="s">
        <v>13</v>
      </c>
      <c r="I604">
        <v>-16.22</v>
      </c>
      <c r="J604" t="s">
        <v>13</v>
      </c>
      <c r="K604">
        <v>-16.22</v>
      </c>
      <c r="L604" t="s">
        <v>13</v>
      </c>
      <c r="M604" t="s">
        <v>13</v>
      </c>
      <c r="N604" s="29">
        <v>0</v>
      </c>
      <c r="O604" t="s">
        <v>13</v>
      </c>
    </row>
    <row r="605" spans="1:15" x14ac:dyDescent="0.3">
      <c r="A605" t="s">
        <v>16</v>
      </c>
      <c r="B605" t="s">
        <v>9</v>
      </c>
      <c r="C605" t="s">
        <v>10</v>
      </c>
      <c r="D605" t="s">
        <v>11</v>
      </c>
      <c r="E605">
        <v>12</v>
      </c>
      <c r="F605" t="s">
        <v>284</v>
      </c>
      <c r="G605" s="29">
        <v>98230.54</v>
      </c>
      <c r="H605" t="s">
        <v>13</v>
      </c>
      <c r="I605">
        <v>98230.54</v>
      </c>
      <c r="J605" t="s">
        <v>13</v>
      </c>
      <c r="K605">
        <v>98230.54</v>
      </c>
      <c r="L605" t="s">
        <v>13</v>
      </c>
      <c r="M605" t="s">
        <v>13</v>
      </c>
      <c r="N605" s="29">
        <v>0</v>
      </c>
      <c r="O605">
        <v>1178766.48</v>
      </c>
    </row>
    <row r="606" spans="1:15" x14ac:dyDescent="0.3">
      <c r="A606" t="s">
        <v>8</v>
      </c>
      <c r="B606" t="s">
        <v>9</v>
      </c>
      <c r="C606" t="s">
        <v>14</v>
      </c>
      <c r="D606" t="s">
        <v>11</v>
      </c>
      <c r="E606">
        <v>2</v>
      </c>
      <c r="F606" t="s">
        <v>220</v>
      </c>
      <c r="G606" s="29">
        <v>-201.82</v>
      </c>
      <c r="H606" t="s">
        <v>13</v>
      </c>
      <c r="I606">
        <v>-201.82</v>
      </c>
      <c r="J606" t="s">
        <v>13</v>
      </c>
      <c r="K606">
        <v>-201.82</v>
      </c>
      <c r="L606" t="s">
        <v>13</v>
      </c>
      <c r="M606" t="s">
        <v>13</v>
      </c>
      <c r="N606" s="29">
        <v>0</v>
      </c>
      <c r="O606" t="s">
        <v>13</v>
      </c>
    </row>
    <row r="607" spans="1:15" x14ac:dyDescent="0.3">
      <c r="A607" t="s">
        <v>16</v>
      </c>
      <c r="B607" t="s">
        <v>9</v>
      </c>
      <c r="C607" t="s">
        <v>14</v>
      </c>
      <c r="D607" t="s">
        <v>11</v>
      </c>
      <c r="E607">
        <v>0</v>
      </c>
      <c r="F607" t="s">
        <v>106</v>
      </c>
      <c r="G607" s="29">
        <v>-1389.64</v>
      </c>
      <c r="H607" t="s">
        <v>13</v>
      </c>
      <c r="I607">
        <v>-1389.64</v>
      </c>
      <c r="J607" t="s">
        <v>13</v>
      </c>
      <c r="K607">
        <v>-1389.64</v>
      </c>
      <c r="L607" t="s">
        <v>13</v>
      </c>
      <c r="M607" t="s">
        <v>13</v>
      </c>
      <c r="N607" s="29">
        <v>0</v>
      </c>
      <c r="O607" t="s">
        <v>13</v>
      </c>
    </row>
    <row r="608" spans="1:15" x14ac:dyDescent="0.3">
      <c r="A608" t="s">
        <v>8</v>
      </c>
      <c r="B608" t="s">
        <v>9</v>
      </c>
      <c r="C608" t="s">
        <v>14</v>
      </c>
      <c r="D608" t="s">
        <v>11</v>
      </c>
      <c r="E608">
        <v>3</v>
      </c>
      <c r="F608" t="s">
        <v>233</v>
      </c>
      <c r="G608" s="29">
        <v>-2018.92</v>
      </c>
      <c r="H608" t="s">
        <v>13</v>
      </c>
      <c r="I608">
        <v>-2018.92</v>
      </c>
      <c r="J608" t="s">
        <v>13</v>
      </c>
      <c r="K608">
        <v>-2018.92</v>
      </c>
      <c r="L608" t="s">
        <v>13</v>
      </c>
      <c r="M608" t="s">
        <v>13</v>
      </c>
      <c r="N608" s="29">
        <v>0</v>
      </c>
      <c r="O608" t="s">
        <v>13</v>
      </c>
    </row>
    <row r="609" spans="1:15" x14ac:dyDescent="0.3">
      <c r="A609" t="s">
        <v>8</v>
      </c>
      <c r="B609" t="s">
        <v>9</v>
      </c>
      <c r="C609" t="s">
        <v>10</v>
      </c>
      <c r="D609" t="s">
        <v>11</v>
      </c>
      <c r="E609">
        <v>5</v>
      </c>
      <c r="F609" t="s">
        <v>311</v>
      </c>
      <c r="G609" s="29">
        <v>583361.71</v>
      </c>
      <c r="H609">
        <v>-15639312.550000001</v>
      </c>
      <c r="I609">
        <v>583361.71</v>
      </c>
      <c r="J609">
        <v>-2614321.85</v>
      </c>
      <c r="K609">
        <v>583361.71</v>
      </c>
      <c r="L609">
        <v>-28615914.489999998</v>
      </c>
      <c r="M609" t="s">
        <v>13</v>
      </c>
      <c r="N609" s="29">
        <v>0</v>
      </c>
      <c r="O609">
        <v>2916808.55</v>
      </c>
    </row>
    <row r="610" spans="1:15" x14ac:dyDescent="0.3">
      <c r="A610" t="s">
        <v>18</v>
      </c>
      <c r="B610" t="s">
        <v>9</v>
      </c>
      <c r="C610" t="s">
        <v>10</v>
      </c>
      <c r="D610" t="s">
        <v>11</v>
      </c>
      <c r="E610">
        <v>6</v>
      </c>
      <c r="F610" t="s">
        <v>161</v>
      </c>
      <c r="G610" s="29">
        <v>1374.84</v>
      </c>
      <c r="H610">
        <v>-115693.27</v>
      </c>
      <c r="I610">
        <v>1374.84</v>
      </c>
      <c r="J610">
        <v>-213944.83</v>
      </c>
      <c r="K610">
        <v>1374.84</v>
      </c>
      <c r="L610">
        <v>-1478437.52</v>
      </c>
      <c r="M610" t="s">
        <v>13</v>
      </c>
      <c r="N610" s="29">
        <v>0</v>
      </c>
      <c r="O610">
        <v>8249.0399999999991</v>
      </c>
    </row>
    <row r="611" spans="1:15" x14ac:dyDescent="0.3">
      <c r="A611" t="s">
        <v>8</v>
      </c>
      <c r="B611" t="s">
        <v>9</v>
      </c>
      <c r="C611" t="s">
        <v>10</v>
      </c>
      <c r="D611" t="s">
        <v>11</v>
      </c>
      <c r="E611">
        <v>19</v>
      </c>
      <c r="F611" t="s">
        <v>60</v>
      </c>
      <c r="G611" s="29">
        <v>5619031.3600000003</v>
      </c>
      <c r="H611" t="s">
        <v>13</v>
      </c>
      <c r="I611">
        <v>5619031.3600000003</v>
      </c>
      <c r="J611" t="s">
        <v>13</v>
      </c>
      <c r="K611">
        <v>5619031.3600000003</v>
      </c>
      <c r="L611" t="s">
        <v>13</v>
      </c>
      <c r="M611" t="s">
        <v>13</v>
      </c>
      <c r="N611" s="29">
        <v>5619031.3600000003</v>
      </c>
      <c r="O611">
        <v>106761595.84</v>
      </c>
    </row>
    <row r="612" spans="1:15" x14ac:dyDescent="0.3">
      <c r="A612" t="s">
        <v>16</v>
      </c>
      <c r="B612" t="s">
        <v>9</v>
      </c>
      <c r="C612" t="s">
        <v>10</v>
      </c>
      <c r="D612" t="s">
        <v>11</v>
      </c>
      <c r="E612">
        <v>7</v>
      </c>
      <c r="F612" t="s">
        <v>127</v>
      </c>
      <c r="G612" s="29">
        <v>541590.41</v>
      </c>
      <c r="H612">
        <v>-54171172.869999997</v>
      </c>
      <c r="I612">
        <v>541590.41</v>
      </c>
      <c r="J612">
        <v>-9055438.5099999998</v>
      </c>
      <c r="K612">
        <v>541590.41</v>
      </c>
      <c r="L612">
        <v>-99119298.969999999</v>
      </c>
      <c r="M612" t="s">
        <v>13</v>
      </c>
      <c r="N612" s="29">
        <v>0</v>
      </c>
      <c r="O612">
        <v>3791132.87</v>
      </c>
    </row>
    <row r="613" spans="1:15" x14ac:dyDescent="0.3">
      <c r="A613" t="s">
        <v>16</v>
      </c>
      <c r="B613" t="s">
        <v>9</v>
      </c>
      <c r="C613" t="s">
        <v>14</v>
      </c>
      <c r="D613" t="s">
        <v>11</v>
      </c>
      <c r="E613">
        <v>3</v>
      </c>
      <c r="F613" t="s">
        <v>122</v>
      </c>
      <c r="G613" s="29">
        <v>-19098.330000000002</v>
      </c>
      <c r="H613" t="s">
        <v>13</v>
      </c>
      <c r="I613">
        <v>-19098.330000000002</v>
      </c>
      <c r="J613" t="s">
        <v>13</v>
      </c>
      <c r="K613">
        <v>-19098.330000000002</v>
      </c>
      <c r="L613" t="s">
        <v>13</v>
      </c>
      <c r="M613" t="s">
        <v>13</v>
      </c>
      <c r="N613" s="29">
        <v>0</v>
      </c>
      <c r="O613" t="s">
        <v>13</v>
      </c>
    </row>
    <row r="614" spans="1:15" x14ac:dyDescent="0.3">
      <c r="A614" t="s">
        <v>8</v>
      </c>
      <c r="B614" t="s">
        <v>9</v>
      </c>
      <c r="C614" t="s">
        <v>14</v>
      </c>
      <c r="D614" t="s">
        <v>11</v>
      </c>
      <c r="E614">
        <v>6</v>
      </c>
      <c r="F614" t="s">
        <v>246</v>
      </c>
      <c r="G614" s="29">
        <v>-2320.6999999999998</v>
      </c>
      <c r="H614" t="s">
        <v>13</v>
      </c>
      <c r="I614">
        <v>-2320.6999999999998</v>
      </c>
      <c r="J614" t="s">
        <v>13</v>
      </c>
      <c r="K614">
        <v>-2320.6999999999998</v>
      </c>
      <c r="L614" t="s">
        <v>13</v>
      </c>
      <c r="M614" t="s">
        <v>13</v>
      </c>
      <c r="N614" s="29">
        <v>0</v>
      </c>
      <c r="O614" t="s">
        <v>13</v>
      </c>
    </row>
    <row r="615" spans="1:15" x14ac:dyDescent="0.3">
      <c r="A615" t="s">
        <v>16</v>
      </c>
      <c r="B615" t="s">
        <v>9</v>
      </c>
      <c r="C615" t="s">
        <v>10</v>
      </c>
      <c r="D615" t="s">
        <v>11</v>
      </c>
      <c r="E615">
        <v>2</v>
      </c>
      <c r="F615" t="s">
        <v>371</v>
      </c>
      <c r="G615" s="29">
        <v>481710.1</v>
      </c>
      <c r="H615">
        <v>-71651251.450000003</v>
      </c>
      <c r="I615">
        <v>481710.1</v>
      </c>
      <c r="J615">
        <v>-11977468.23</v>
      </c>
      <c r="K615">
        <v>481710.1</v>
      </c>
      <c r="L615">
        <v>-131103342.22</v>
      </c>
      <c r="M615" t="s">
        <v>13</v>
      </c>
      <c r="N615" s="29">
        <v>0</v>
      </c>
      <c r="O615">
        <v>963420.2</v>
      </c>
    </row>
    <row r="616" spans="1:15" x14ac:dyDescent="0.3">
      <c r="A616" t="s">
        <v>16</v>
      </c>
      <c r="B616" t="s">
        <v>9</v>
      </c>
      <c r="C616" t="s">
        <v>10</v>
      </c>
      <c r="D616" t="s">
        <v>11</v>
      </c>
      <c r="E616">
        <v>3</v>
      </c>
      <c r="F616" t="s">
        <v>306</v>
      </c>
      <c r="G616" s="29">
        <v>562853.44999999995</v>
      </c>
      <c r="H616">
        <v>-60478579.990000002</v>
      </c>
      <c r="I616">
        <v>562853.44999999995</v>
      </c>
      <c r="J616">
        <v>-10109806.890000001</v>
      </c>
      <c r="K616">
        <v>562853.44999999995</v>
      </c>
      <c r="L616">
        <v>-110660231.90000001</v>
      </c>
      <c r="M616" t="s">
        <v>13</v>
      </c>
      <c r="N616" s="29">
        <v>0</v>
      </c>
      <c r="O616">
        <v>1688560.35</v>
      </c>
    </row>
    <row r="617" spans="1:15" x14ac:dyDescent="0.3">
      <c r="A617" t="s">
        <v>18</v>
      </c>
      <c r="B617" t="s">
        <v>9</v>
      </c>
      <c r="C617" t="s">
        <v>10</v>
      </c>
      <c r="D617" t="s">
        <v>11</v>
      </c>
      <c r="E617">
        <v>-4</v>
      </c>
      <c r="F617" t="s">
        <v>253</v>
      </c>
      <c r="G617" s="29">
        <v>403.7</v>
      </c>
      <c r="H617">
        <v>12815.42</v>
      </c>
      <c r="I617">
        <v>403.7</v>
      </c>
      <c r="J617">
        <v>6087.19</v>
      </c>
      <c r="K617">
        <v>403.7</v>
      </c>
      <c r="L617">
        <v>58299.53</v>
      </c>
      <c r="M617" t="s">
        <v>13</v>
      </c>
      <c r="N617" s="29">
        <v>0</v>
      </c>
      <c r="O617" t="s">
        <v>13</v>
      </c>
    </row>
    <row r="618" spans="1:15" x14ac:dyDescent="0.3">
      <c r="A618" t="s">
        <v>8</v>
      </c>
      <c r="B618" t="s">
        <v>9</v>
      </c>
      <c r="C618" t="s">
        <v>10</v>
      </c>
      <c r="D618" t="s">
        <v>11</v>
      </c>
      <c r="E618">
        <v>12</v>
      </c>
      <c r="F618" t="s">
        <v>43</v>
      </c>
      <c r="G618" s="29">
        <v>113307.91</v>
      </c>
      <c r="H618">
        <v>-3.16</v>
      </c>
      <c r="I618">
        <v>113307.91</v>
      </c>
      <c r="J618">
        <v>-16.989999999999998</v>
      </c>
      <c r="K618">
        <v>113307.91</v>
      </c>
      <c r="L618" t="s">
        <v>13</v>
      </c>
      <c r="M618" t="s">
        <v>13</v>
      </c>
      <c r="N618" s="29">
        <v>0</v>
      </c>
      <c r="O618">
        <v>1359694.92</v>
      </c>
    </row>
    <row r="619" spans="1:15" x14ac:dyDescent="0.3">
      <c r="A619" t="s">
        <v>16</v>
      </c>
      <c r="B619" t="s">
        <v>9</v>
      </c>
      <c r="C619" t="s">
        <v>14</v>
      </c>
      <c r="D619" t="s">
        <v>11</v>
      </c>
      <c r="E619">
        <v>10</v>
      </c>
      <c r="F619" t="s">
        <v>105</v>
      </c>
      <c r="G619" s="29">
        <v>-3592.94</v>
      </c>
      <c r="H619" t="s">
        <v>13</v>
      </c>
      <c r="I619">
        <v>-3592.94</v>
      </c>
      <c r="J619" t="s">
        <v>13</v>
      </c>
      <c r="K619">
        <v>-3592.94</v>
      </c>
      <c r="L619" t="s">
        <v>13</v>
      </c>
      <c r="M619" t="s">
        <v>13</v>
      </c>
      <c r="N619" s="29">
        <v>0</v>
      </c>
      <c r="O619" t="s">
        <v>13</v>
      </c>
    </row>
    <row r="620" spans="1:15" x14ac:dyDescent="0.3">
      <c r="A620" t="s">
        <v>18</v>
      </c>
      <c r="B620" t="s">
        <v>9</v>
      </c>
      <c r="C620" t="s">
        <v>10</v>
      </c>
      <c r="D620" t="s">
        <v>11</v>
      </c>
      <c r="E620">
        <v>6</v>
      </c>
      <c r="F620" t="s">
        <v>92</v>
      </c>
      <c r="G620" s="29">
        <v>171476.89</v>
      </c>
      <c r="H620" t="s">
        <v>13</v>
      </c>
      <c r="I620">
        <v>171476.89</v>
      </c>
      <c r="J620" t="s">
        <v>13</v>
      </c>
      <c r="K620">
        <v>171476.89</v>
      </c>
      <c r="L620" t="s">
        <v>13</v>
      </c>
      <c r="M620" t="s">
        <v>13</v>
      </c>
      <c r="N620" s="29">
        <v>0</v>
      </c>
      <c r="O620">
        <v>1028861.34</v>
      </c>
    </row>
    <row r="621" spans="1:15" x14ac:dyDescent="0.3">
      <c r="A621" t="s">
        <v>18</v>
      </c>
      <c r="B621" t="s">
        <v>9</v>
      </c>
      <c r="C621" t="s">
        <v>10</v>
      </c>
      <c r="D621" t="s">
        <v>11</v>
      </c>
      <c r="E621">
        <v>-4</v>
      </c>
      <c r="F621" t="s">
        <v>192</v>
      </c>
      <c r="G621" s="29">
        <v>15952.61</v>
      </c>
      <c r="H621">
        <v>1047871.85</v>
      </c>
      <c r="I621">
        <v>15952.61</v>
      </c>
      <c r="J621">
        <v>497728.32</v>
      </c>
      <c r="K621">
        <v>15952.61</v>
      </c>
      <c r="L621">
        <v>4766948.93</v>
      </c>
      <c r="M621" t="s">
        <v>13</v>
      </c>
      <c r="N621" s="29">
        <v>0</v>
      </c>
      <c r="O621" t="s">
        <v>13</v>
      </c>
    </row>
    <row r="622" spans="1:15" x14ac:dyDescent="0.3">
      <c r="A622" t="s">
        <v>18</v>
      </c>
      <c r="B622" t="s">
        <v>9</v>
      </c>
      <c r="C622" t="s">
        <v>10</v>
      </c>
      <c r="D622" t="s">
        <v>11</v>
      </c>
      <c r="E622">
        <v>1</v>
      </c>
      <c r="F622" t="s">
        <v>160</v>
      </c>
      <c r="G622" s="29">
        <v>197526.79</v>
      </c>
      <c r="H622">
        <v>-35448163.310000002</v>
      </c>
      <c r="I622">
        <v>197526.79</v>
      </c>
      <c r="J622">
        <v>-5925636.25</v>
      </c>
      <c r="K622">
        <v>197526.79</v>
      </c>
      <c r="L622">
        <v>-64861012.210000001</v>
      </c>
      <c r="M622" t="s">
        <v>13</v>
      </c>
      <c r="N622" s="29">
        <v>0</v>
      </c>
      <c r="O622">
        <v>197526.79</v>
      </c>
    </row>
    <row r="623" spans="1:15" x14ac:dyDescent="0.3">
      <c r="A623" t="s">
        <v>8</v>
      </c>
      <c r="B623" t="s">
        <v>9</v>
      </c>
      <c r="C623" t="s">
        <v>10</v>
      </c>
      <c r="D623" t="s">
        <v>11</v>
      </c>
      <c r="E623">
        <v>-1</v>
      </c>
      <c r="F623" t="s">
        <v>457</v>
      </c>
      <c r="G623" s="29">
        <v>47.07</v>
      </c>
      <c r="H623">
        <v>-918.39</v>
      </c>
      <c r="I623">
        <v>47.07</v>
      </c>
      <c r="J623">
        <v>-499.24</v>
      </c>
      <c r="K623">
        <v>47.07</v>
      </c>
      <c r="L623">
        <v>-8177.31</v>
      </c>
      <c r="M623" t="s">
        <v>13</v>
      </c>
      <c r="N623" s="29">
        <v>0</v>
      </c>
      <c r="O623" t="s">
        <v>13</v>
      </c>
    </row>
    <row r="624" spans="1:15" x14ac:dyDescent="0.3">
      <c r="A624" t="s">
        <v>8</v>
      </c>
      <c r="B624" t="s">
        <v>9</v>
      </c>
      <c r="C624" t="s">
        <v>10</v>
      </c>
      <c r="D624" t="s">
        <v>11</v>
      </c>
      <c r="E624">
        <v>1</v>
      </c>
      <c r="F624" t="s">
        <v>225</v>
      </c>
      <c r="G624" s="29">
        <v>13347.24</v>
      </c>
      <c r="H624">
        <v>-1067500.21</v>
      </c>
      <c r="I624">
        <v>13347.24</v>
      </c>
      <c r="J624">
        <v>-507053.19</v>
      </c>
      <c r="K624">
        <v>13347.24</v>
      </c>
      <c r="L624">
        <v>-4856256.12</v>
      </c>
      <c r="M624" t="s">
        <v>13</v>
      </c>
      <c r="N624" s="29">
        <v>0</v>
      </c>
      <c r="O624">
        <v>13347.24</v>
      </c>
    </row>
    <row r="625" spans="1:15" x14ac:dyDescent="0.3">
      <c r="A625" t="s">
        <v>16</v>
      </c>
      <c r="B625" t="s">
        <v>9</v>
      </c>
      <c r="C625" t="s">
        <v>14</v>
      </c>
      <c r="D625" t="s">
        <v>11</v>
      </c>
      <c r="E625">
        <v>4</v>
      </c>
      <c r="F625" t="s">
        <v>102</v>
      </c>
      <c r="G625" s="29">
        <v>-8065.3</v>
      </c>
      <c r="H625" t="s">
        <v>13</v>
      </c>
      <c r="I625">
        <v>-8065.3</v>
      </c>
      <c r="J625" t="s">
        <v>13</v>
      </c>
      <c r="K625">
        <v>-8065.3</v>
      </c>
      <c r="L625" t="s">
        <v>13</v>
      </c>
      <c r="M625" t="s">
        <v>13</v>
      </c>
      <c r="N625" s="29">
        <v>0</v>
      </c>
      <c r="O625" t="s">
        <v>13</v>
      </c>
    </row>
    <row r="626" spans="1:15" x14ac:dyDescent="0.3">
      <c r="A626" t="s">
        <v>16</v>
      </c>
      <c r="B626" t="s">
        <v>9</v>
      </c>
      <c r="C626" t="s">
        <v>14</v>
      </c>
      <c r="D626" t="s">
        <v>11</v>
      </c>
      <c r="E626">
        <v>-4</v>
      </c>
      <c r="F626" t="s">
        <v>242</v>
      </c>
      <c r="G626" s="29">
        <v>-2.9</v>
      </c>
      <c r="H626" t="s">
        <v>13</v>
      </c>
      <c r="I626">
        <v>-2.9</v>
      </c>
      <c r="J626" t="s">
        <v>13</v>
      </c>
      <c r="K626">
        <v>-2.9</v>
      </c>
      <c r="L626" t="s">
        <v>13</v>
      </c>
      <c r="M626" t="s">
        <v>13</v>
      </c>
      <c r="N626" s="29">
        <v>0</v>
      </c>
      <c r="O626" t="s">
        <v>13</v>
      </c>
    </row>
    <row r="627" spans="1:15" x14ac:dyDescent="0.3">
      <c r="A627" t="s">
        <v>8</v>
      </c>
      <c r="B627" t="s">
        <v>9</v>
      </c>
      <c r="C627" t="s">
        <v>10</v>
      </c>
      <c r="D627" t="s">
        <v>11</v>
      </c>
      <c r="E627">
        <v>-1</v>
      </c>
      <c r="F627" t="s">
        <v>415</v>
      </c>
      <c r="G627" s="29">
        <v>18223.05</v>
      </c>
      <c r="H627">
        <v>-1430842.63</v>
      </c>
      <c r="I627">
        <v>18223.05</v>
      </c>
      <c r="J627">
        <v>-679637.64</v>
      </c>
      <c r="K627">
        <v>18223.05</v>
      </c>
      <c r="L627">
        <v>-6509168.0599999996</v>
      </c>
      <c r="M627" t="s">
        <v>13</v>
      </c>
      <c r="N627" s="29">
        <v>0</v>
      </c>
      <c r="O627" t="s">
        <v>13</v>
      </c>
    </row>
    <row r="628" spans="1:15" x14ac:dyDescent="0.3">
      <c r="A628" t="s">
        <v>8</v>
      </c>
      <c r="B628" t="s">
        <v>9</v>
      </c>
      <c r="C628" t="s">
        <v>14</v>
      </c>
      <c r="D628" t="s">
        <v>11</v>
      </c>
      <c r="E628">
        <v>5</v>
      </c>
      <c r="F628" t="s">
        <v>29</v>
      </c>
      <c r="G628" s="29">
        <v>-322.73</v>
      </c>
      <c r="H628" t="s">
        <v>13</v>
      </c>
      <c r="I628">
        <v>-322.73</v>
      </c>
      <c r="J628" t="s">
        <v>13</v>
      </c>
      <c r="K628">
        <v>-322.73</v>
      </c>
      <c r="L628" t="s">
        <v>13</v>
      </c>
      <c r="M628" t="s">
        <v>13</v>
      </c>
      <c r="N628" s="29">
        <v>0</v>
      </c>
      <c r="O628" t="s">
        <v>13</v>
      </c>
    </row>
    <row r="629" spans="1:15" x14ac:dyDescent="0.3">
      <c r="A629" t="s">
        <v>16</v>
      </c>
      <c r="B629" t="s">
        <v>9</v>
      </c>
      <c r="C629" t="s">
        <v>10</v>
      </c>
      <c r="D629" t="s">
        <v>11</v>
      </c>
      <c r="E629">
        <v>4</v>
      </c>
      <c r="F629" t="s">
        <v>235</v>
      </c>
      <c r="G629" s="29">
        <v>370220.64</v>
      </c>
      <c r="H629">
        <v>-18257581.379999999</v>
      </c>
      <c r="I629">
        <v>370220.64</v>
      </c>
      <c r="J629">
        <v>-8672190.1799999997</v>
      </c>
      <c r="K629">
        <v>370220.64</v>
      </c>
      <c r="L629">
        <v>-83057117.989999995</v>
      </c>
      <c r="M629" t="s">
        <v>13</v>
      </c>
      <c r="N629" s="29">
        <v>0</v>
      </c>
      <c r="O629">
        <v>1480882.56</v>
      </c>
    </row>
    <row r="630" spans="1:15" x14ac:dyDescent="0.3">
      <c r="A630" t="s">
        <v>16</v>
      </c>
      <c r="B630" t="s">
        <v>9</v>
      </c>
      <c r="C630" t="s">
        <v>10</v>
      </c>
      <c r="D630" t="s">
        <v>11</v>
      </c>
      <c r="E630">
        <v>7</v>
      </c>
      <c r="F630" t="s">
        <v>39</v>
      </c>
      <c r="G630" s="29">
        <v>125366.09</v>
      </c>
      <c r="H630" t="s">
        <v>13</v>
      </c>
      <c r="I630">
        <v>125366.09</v>
      </c>
      <c r="J630" t="s">
        <v>13</v>
      </c>
      <c r="K630">
        <v>125366.09</v>
      </c>
      <c r="L630" t="s">
        <v>13</v>
      </c>
      <c r="M630" t="s">
        <v>13</v>
      </c>
      <c r="N630" s="29">
        <v>0</v>
      </c>
      <c r="O630">
        <v>877562.63</v>
      </c>
    </row>
    <row r="631" spans="1:15" x14ac:dyDescent="0.3">
      <c r="A631" t="s">
        <v>8</v>
      </c>
      <c r="B631" t="s">
        <v>9</v>
      </c>
      <c r="C631" t="s">
        <v>14</v>
      </c>
      <c r="D631" t="s">
        <v>11</v>
      </c>
      <c r="E631">
        <v>4</v>
      </c>
      <c r="F631" t="s">
        <v>268</v>
      </c>
      <c r="G631" s="29">
        <v>-2786.59</v>
      </c>
      <c r="H631" t="s">
        <v>13</v>
      </c>
      <c r="I631">
        <v>-2786.59</v>
      </c>
      <c r="J631" t="s">
        <v>13</v>
      </c>
      <c r="K631">
        <v>-2786.59</v>
      </c>
      <c r="L631" t="s">
        <v>13</v>
      </c>
      <c r="M631" t="s">
        <v>13</v>
      </c>
      <c r="N631" s="29">
        <v>0</v>
      </c>
      <c r="O631" t="s">
        <v>13</v>
      </c>
    </row>
    <row r="632" spans="1:15" x14ac:dyDescent="0.3">
      <c r="A632" t="s">
        <v>16</v>
      </c>
      <c r="B632" t="s">
        <v>9</v>
      </c>
      <c r="C632" t="s">
        <v>10</v>
      </c>
      <c r="D632" t="s">
        <v>11</v>
      </c>
      <c r="E632">
        <v>0</v>
      </c>
      <c r="F632" t="s">
        <v>124</v>
      </c>
      <c r="G632" s="29">
        <v>120344.23</v>
      </c>
      <c r="H632">
        <v>-2595640.5299999998</v>
      </c>
      <c r="I632">
        <v>120344.23</v>
      </c>
      <c r="J632">
        <v>-1232906.3700000001</v>
      </c>
      <c r="K632">
        <v>120344.23</v>
      </c>
      <c r="L632">
        <v>-11808049.33</v>
      </c>
      <c r="M632" t="s">
        <v>13</v>
      </c>
      <c r="N632" s="29">
        <v>0</v>
      </c>
      <c r="O632" t="s">
        <v>13</v>
      </c>
    </row>
    <row r="633" spans="1:15" x14ac:dyDescent="0.3">
      <c r="A633" t="s">
        <v>16</v>
      </c>
      <c r="B633" t="s">
        <v>9</v>
      </c>
      <c r="C633" t="s">
        <v>14</v>
      </c>
      <c r="D633" t="s">
        <v>11</v>
      </c>
      <c r="E633">
        <v>4</v>
      </c>
      <c r="F633" t="s">
        <v>39</v>
      </c>
      <c r="G633" s="29">
        <v>-10653.41</v>
      </c>
      <c r="H633" t="s">
        <v>13</v>
      </c>
      <c r="I633">
        <v>-10653.41</v>
      </c>
      <c r="J633" t="s">
        <v>13</v>
      </c>
      <c r="K633">
        <v>-10653.41</v>
      </c>
      <c r="L633" t="s">
        <v>13</v>
      </c>
      <c r="M633" t="s">
        <v>13</v>
      </c>
      <c r="N633" s="29">
        <v>0</v>
      </c>
      <c r="O633" t="s">
        <v>13</v>
      </c>
    </row>
    <row r="634" spans="1:15" x14ac:dyDescent="0.3">
      <c r="A634" t="s">
        <v>8</v>
      </c>
      <c r="B634" t="s">
        <v>9</v>
      </c>
      <c r="C634" t="s">
        <v>10</v>
      </c>
      <c r="D634" t="s">
        <v>11</v>
      </c>
      <c r="E634">
        <v>0</v>
      </c>
      <c r="F634" t="s">
        <v>268</v>
      </c>
      <c r="G634" s="29">
        <v>12948925.91</v>
      </c>
      <c r="H634">
        <v>-2058970345.5899999</v>
      </c>
      <c r="I634">
        <v>12948925.91</v>
      </c>
      <c r="J634">
        <v>-416677857.95999998</v>
      </c>
      <c r="K634">
        <v>12948925.91</v>
      </c>
      <c r="L634">
        <v>-3301996168.21</v>
      </c>
      <c r="M634">
        <v>1</v>
      </c>
      <c r="N634" s="29">
        <v>219264.29</v>
      </c>
      <c r="O634" t="s">
        <v>13</v>
      </c>
    </row>
    <row r="635" spans="1:15" x14ac:dyDescent="0.3">
      <c r="A635" t="s">
        <v>8</v>
      </c>
      <c r="B635" t="s">
        <v>9</v>
      </c>
      <c r="C635" t="s">
        <v>14</v>
      </c>
      <c r="D635" t="s">
        <v>11</v>
      </c>
      <c r="E635">
        <v>-1</v>
      </c>
      <c r="F635" t="s">
        <v>173</v>
      </c>
      <c r="G635" s="29">
        <v>-1990.88</v>
      </c>
      <c r="H635" t="s">
        <v>13</v>
      </c>
      <c r="I635">
        <v>-1990.88</v>
      </c>
      <c r="J635" t="s">
        <v>13</v>
      </c>
      <c r="K635">
        <v>-1990.88</v>
      </c>
      <c r="L635" t="s">
        <v>13</v>
      </c>
      <c r="M635" t="s">
        <v>13</v>
      </c>
      <c r="N635" s="29">
        <v>0</v>
      </c>
      <c r="O635" t="s">
        <v>13</v>
      </c>
    </row>
    <row r="636" spans="1:15" x14ac:dyDescent="0.3">
      <c r="A636" t="s">
        <v>8</v>
      </c>
      <c r="B636" t="s">
        <v>9</v>
      </c>
      <c r="C636" t="s">
        <v>10</v>
      </c>
      <c r="D636" t="s">
        <v>11</v>
      </c>
      <c r="E636">
        <v>8</v>
      </c>
      <c r="F636" t="s">
        <v>84</v>
      </c>
      <c r="G636" s="29">
        <v>69054.95</v>
      </c>
      <c r="H636">
        <v>-13.59</v>
      </c>
      <c r="I636">
        <v>69054.95</v>
      </c>
      <c r="J636">
        <v>-72.97</v>
      </c>
      <c r="K636">
        <v>69054.95</v>
      </c>
      <c r="L636" t="s">
        <v>13</v>
      </c>
      <c r="M636" t="s">
        <v>13</v>
      </c>
      <c r="N636" s="29">
        <v>0</v>
      </c>
      <c r="O636">
        <v>552439.6</v>
      </c>
    </row>
    <row r="637" spans="1:15" x14ac:dyDescent="0.3">
      <c r="A637" t="s">
        <v>8</v>
      </c>
      <c r="B637" t="s">
        <v>9</v>
      </c>
      <c r="C637" t="s">
        <v>14</v>
      </c>
      <c r="D637" t="s">
        <v>11</v>
      </c>
      <c r="E637">
        <v>4</v>
      </c>
      <c r="F637" t="s">
        <v>24</v>
      </c>
      <c r="G637" s="29">
        <v>-3594.29</v>
      </c>
      <c r="H637" t="s">
        <v>13</v>
      </c>
      <c r="I637">
        <v>-3594.29</v>
      </c>
      <c r="J637" t="s">
        <v>13</v>
      </c>
      <c r="K637">
        <v>-3594.29</v>
      </c>
      <c r="L637" t="s">
        <v>13</v>
      </c>
      <c r="M637" t="s">
        <v>13</v>
      </c>
      <c r="N637" s="29">
        <v>0</v>
      </c>
      <c r="O637" t="s">
        <v>13</v>
      </c>
    </row>
    <row r="638" spans="1:15" x14ac:dyDescent="0.3">
      <c r="A638" t="s">
        <v>8</v>
      </c>
      <c r="B638" t="s">
        <v>9</v>
      </c>
      <c r="C638" t="s">
        <v>14</v>
      </c>
      <c r="D638" t="s">
        <v>11</v>
      </c>
      <c r="E638">
        <v>3</v>
      </c>
      <c r="F638" t="s">
        <v>206</v>
      </c>
      <c r="G638" s="29">
        <v>-16821.189999999999</v>
      </c>
      <c r="H638" t="s">
        <v>13</v>
      </c>
      <c r="I638">
        <v>-16821.189999999999</v>
      </c>
      <c r="J638" t="s">
        <v>13</v>
      </c>
      <c r="K638">
        <v>-16821.189999999999</v>
      </c>
      <c r="L638" t="s">
        <v>13</v>
      </c>
      <c r="M638" t="s">
        <v>13</v>
      </c>
      <c r="N638" s="29">
        <v>0</v>
      </c>
      <c r="O638" t="s">
        <v>13</v>
      </c>
    </row>
    <row r="639" spans="1:15" x14ac:dyDescent="0.3">
      <c r="A639" t="s">
        <v>18</v>
      </c>
      <c r="B639" t="s">
        <v>9</v>
      </c>
      <c r="C639" t="s">
        <v>10</v>
      </c>
      <c r="D639" t="s">
        <v>11</v>
      </c>
      <c r="E639">
        <v>2</v>
      </c>
      <c r="F639" t="s">
        <v>160</v>
      </c>
      <c r="G639" s="29">
        <v>107707.46</v>
      </c>
      <c r="H639">
        <v>2606259.89</v>
      </c>
      <c r="I639">
        <v>107707.46</v>
      </c>
      <c r="J639">
        <v>435670.36</v>
      </c>
      <c r="K639">
        <v>107707.46</v>
      </c>
      <c r="L639">
        <v>4768781.7699999996</v>
      </c>
      <c r="M639" t="s">
        <v>13</v>
      </c>
      <c r="N639" s="29">
        <v>0</v>
      </c>
      <c r="O639">
        <v>215414.92</v>
      </c>
    </row>
    <row r="640" spans="1:15" x14ac:dyDescent="0.3">
      <c r="A640" t="s">
        <v>16</v>
      </c>
      <c r="B640" t="s">
        <v>9</v>
      </c>
      <c r="C640" t="s">
        <v>14</v>
      </c>
      <c r="D640" t="s">
        <v>11</v>
      </c>
      <c r="E640">
        <v>-1</v>
      </c>
      <c r="F640" t="s">
        <v>380</v>
      </c>
      <c r="G640" s="29">
        <v>-880.62</v>
      </c>
      <c r="H640" t="s">
        <v>13</v>
      </c>
      <c r="I640">
        <v>-880.62</v>
      </c>
      <c r="J640" t="s">
        <v>13</v>
      </c>
      <c r="K640">
        <v>-880.62</v>
      </c>
      <c r="L640" t="s">
        <v>13</v>
      </c>
      <c r="M640" t="s">
        <v>13</v>
      </c>
      <c r="N640" s="29">
        <v>0</v>
      </c>
      <c r="O640" t="s">
        <v>13</v>
      </c>
    </row>
    <row r="641" spans="1:15" x14ac:dyDescent="0.3">
      <c r="A641" t="s">
        <v>8</v>
      </c>
      <c r="B641" t="s">
        <v>9</v>
      </c>
      <c r="C641" t="s">
        <v>14</v>
      </c>
      <c r="D641" t="s">
        <v>11</v>
      </c>
      <c r="E641">
        <v>4</v>
      </c>
      <c r="F641" t="s">
        <v>199</v>
      </c>
      <c r="G641" s="29">
        <v>-3042.58</v>
      </c>
      <c r="H641" t="s">
        <v>13</v>
      </c>
      <c r="I641">
        <v>-3042.58</v>
      </c>
      <c r="J641" t="s">
        <v>13</v>
      </c>
      <c r="K641">
        <v>-3042.58</v>
      </c>
      <c r="L641" t="s">
        <v>13</v>
      </c>
      <c r="M641" t="s">
        <v>13</v>
      </c>
      <c r="N641" s="29">
        <v>0</v>
      </c>
      <c r="O641" t="s">
        <v>13</v>
      </c>
    </row>
    <row r="642" spans="1:15" x14ac:dyDescent="0.3">
      <c r="A642" t="s">
        <v>8</v>
      </c>
      <c r="B642" t="s">
        <v>9</v>
      </c>
      <c r="C642" t="s">
        <v>14</v>
      </c>
      <c r="D642" t="s">
        <v>11</v>
      </c>
      <c r="E642">
        <v>4</v>
      </c>
      <c r="F642" t="s">
        <v>293</v>
      </c>
      <c r="G642" s="29">
        <v>-925.83</v>
      </c>
      <c r="H642" t="s">
        <v>13</v>
      </c>
      <c r="I642">
        <v>-925.83</v>
      </c>
      <c r="J642" t="s">
        <v>13</v>
      </c>
      <c r="K642">
        <v>-925.83</v>
      </c>
      <c r="L642" t="s">
        <v>13</v>
      </c>
      <c r="M642" t="s">
        <v>13</v>
      </c>
      <c r="N642" s="29">
        <v>0</v>
      </c>
      <c r="O642" t="s">
        <v>13</v>
      </c>
    </row>
    <row r="643" spans="1:15" x14ac:dyDescent="0.3">
      <c r="A643" t="s">
        <v>18</v>
      </c>
      <c r="B643" t="s">
        <v>9</v>
      </c>
      <c r="C643" t="s">
        <v>14</v>
      </c>
      <c r="D643" t="s">
        <v>11</v>
      </c>
      <c r="E643">
        <v>-4</v>
      </c>
      <c r="F643" t="s">
        <v>390</v>
      </c>
      <c r="G643" s="29">
        <v>-18003.09</v>
      </c>
      <c r="H643" t="s">
        <v>13</v>
      </c>
      <c r="I643">
        <v>-18003.09</v>
      </c>
      <c r="J643" t="s">
        <v>13</v>
      </c>
      <c r="K643">
        <v>-18003.09</v>
      </c>
      <c r="L643" t="s">
        <v>13</v>
      </c>
      <c r="M643" t="s">
        <v>13</v>
      </c>
      <c r="N643" s="29">
        <v>0</v>
      </c>
      <c r="O643" t="s">
        <v>13</v>
      </c>
    </row>
    <row r="644" spans="1:15" x14ac:dyDescent="0.3">
      <c r="A644" t="s">
        <v>8</v>
      </c>
      <c r="B644" t="s">
        <v>9</v>
      </c>
      <c r="C644" t="s">
        <v>10</v>
      </c>
      <c r="D644" t="s">
        <v>11</v>
      </c>
      <c r="E644">
        <v>13</v>
      </c>
      <c r="F644" t="s">
        <v>121</v>
      </c>
      <c r="G644" s="29">
        <v>3963662.74</v>
      </c>
      <c r="H644">
        <v>-3.42</v>
      </c>
      <c r="I644">
        <v>3963662.74</v>
      </c>
      <c r="J644">
        <v>-18.38</v>
      </c>
      <c r="K644">
        <v>3963662.74</v>
      </c>
      <c r="L644" t="s">
        <v>13</v>
      </c>
      <c r="M644" t="s">
        <v>13</v>
      </c>
      <c r="N644" s="29">
        <v>0</v>
      </c>
      <c r="O644">
        <v>51527615.619999997</v>
      </c>
    </row>
    <row r="645" spans="1:15" x14ac:dyDescent="0.3">
      <c r="A645" t="s">
        <v>8</v>
      </c>
      <c r="B645" t="s">
        <v>9</v>
      </c>
      <c r="C645" t="s">
        <v>10</v>
      </c>
      <c r="D645" t="s">
        <v>11</v>
      </c>
      <c r="E645">
        <v>0</v>
      </c>
      <c r="F645" t="s">
        <v>293</v>
      </c>
      <c r="G645" s="29">
        <v>568238.04</v>
      </c>
      <c r="H645" t="s">
        <v>13</v>
      </c>
      <c r="I645">
        <v>568238.04</v>
      </c>
      <c r="J645" t="s">
        <v>13</v>
      </c>
      <c r="K645">
        <v>568238.04</v>
      </c>
      <c r="L645" t="s">
        <v>13</v>
      </c>
      <c r="M645">
        <v>1</v>
      </c>
      <c r="N645" s="29">
        <v>110888.88</v>
      </c>
      <c r="O645" t="s">
        <v>13</v>
      </c>
    </row>
    <row r="646" spans="1:15" x14ac:dyDescent="0.3">
      <c r="A646" t="s">
        <v>16</v>
      </c>
      <c r="B646" t="s">
        <v>9</v>
      </c>
      <c r="C646" t="s">
        <v>10</v>
      </c>
      <c r="D646" t="s">
        <v>11</v>
      </c>
      <c r="E646">
        <v>2</v>
      </c>
      <c r="F646" t="s">
        <v>340</v>
      </c>
      <c r="G646" s="29">
        <v>46466.12</v>
      </c>
      <c r="H646">
        <v>-7960474.0999999996</v>
      </c>
      <c r="I646">
        <v>46466.12</v>
      </c>
      <c r="J646">
        <v>-3576271.66</v>
      </c>
      <c r="K646">
        <v>46466.12</v>
      </c>
      <c r="L646">
        <v>-44588770.399999999</v>
      </c>
      <c r="M646" t="s">
        <v>13</v>
      </c>
      <c r="N646" s="29">
        <v>0</v>
      </c>
      <c r="O646">
        <v>92932.24</v>
      </c>
    </row>
    <row r="647" spans="1:15" x14ac:dyDescent="0.3">
      <c r="A647" t="s">
        <v>16</v>
      </c>
      <c r="B647" t="s">
        <v>9</v>
      </c>
      <c r="C647" t="s">
        <v>14</v>
      </c>
      <c r="D647" t="s">
        <v>11</v>
      </c>
      <c r="E647">
        <v>2</v>
      </c>
      <c r="F647" t="s">
        <v>336</v>
      </c>
      <c r="G647" s="29">
        <v>-15663.5</v>
      </c>
      <c r="H647" t="s">
        <v>13</v>
      </c>
      <c r="I647">
        <v>-15663.5</v>
      </c>
      <c r="J647" t="s">
        <v>13</v>
      </c>
      <c r="K647">
        <v>-15663.5</v>
      </c>
      <c r="L647" t="s">
        <v>13</v>
      </c>
      <c r="M647" t="s">
        <v>13</v>
      </c>
      <c r="N647" s="29">
        <v>0</v>
      </c>
      <c r="O647" t="s">
        <v>13</v>
      </c>
    </row>
    <row r="648" spans="1:15" x14ac:dyDescent="0.3">
      <c r="A648" t="s">
        <v>16</v>
      </c>
      <c r="B648" t="s">
        <v>9</v>
      </c>
      <c r="C648" t="s">
        <v>10</v>
      </c>
      <c r="D648" t="s">
        <v>11</v>
      </c>
      <c r="E648">
        <v>7</v>
      </c>
      <c r="F648" t="s">
        <v>291</v>
      </c>
      <c r="G648" s="29">
        <v>10620.67</v>
      </c>
      <c r="H648">
        <v>-37452.97</v>
      </c>
      <c r="I648">
        <v>10620.67</v>
      </c>
      <c r="J648">
        <v>-2692.65</v>
      </c>
      <c r="K648">
        <v>10620.67</v>
      </c>
      <c r="L648">
        <v>-58396.01</v>
      </c>
      <c r="M648" t="s">
        <v>13</v>
      </c>
      <c r="N648" s="29">
        <v>0</v>
      </c>
      <c r="O648">
        <v>74344.69</v>
      </c>
    </row>
    <row r="649" spans="1:15" x14ac:dyDescent="0.3">
      <c r="A649" t="s">
        <v>8</v>
      </c>
      <c r="B649" t="s">
        <v>9</v>
      </c>
      <c r="C649" t="s">
        <v>10</v>
      </c>
      <c r="D649" t="s">
        <v>11</v>
      </c>
      <c r="E649">
        <v>1</v>
      </c>
      <c r="F649" t="s">
        <v>407</v>
      </c>
      <c r="G649" s="29">
        <v>14071387.609999999</v>
      </c>
      <c r="H649">
        <v>-176863915.18000001</v>
      </c>
      <c r="I649">
        <v>14071387.609999999</v>
      </c>
      <c r="J649">
        <v>-24851767.780000001</v>
      </c>
      <c r="K649">
        <v>14071387.609999999</v>
      </c>
      <c r="L649">
        <v>-1375375358.3</v>
      </c>
      <c r="M649" t="s">
        <v>13</v>
      </c>
      <c r="N649" s="29">
        <v>55.03</v>
      </c>
      <c r="O649">
        <v>14071387.609999999</v>
      </c>
    </row>
    <row r="650" spans="1:15" x14ac:dyDescent="0.3">
      <c r="A650" t="s">
        <v>8</v>
      </c>
      <c r="B650" t="s">
        <v>9</v>
      </c>
      <c r="C650" t="s">
        <v>10</v>
      </c>
      <c r="D650" t="s">
        <v>11</v>
      </c>
      <c r="E650">
        <v>10</v>
      </c>
      <c r="F650" t="s">
        <v>500</v>
      </c>
      <c r="G650" s="29">
        <v>717713.85</v>
      </c>
      <c r="H650">
        <v>-3.13</v>
      </c>
      <c r="I650">
        <v>717713.85</v>
      </c>
      <c r="J650">
        <v>-16.82</v>
      </c>
      <c r="K650">
        <v>717713.85</v>
      </c>
      <c r="L650" t="s">
        <v>13</v>
      </c>
      <c r="M650" t="s">
        <v>13</v>
      </c>
      <c r="N650" s="29">
        <v>0</v>
      </c>
      <c r="O650">
        <v>7177138.5</v>
      </c>
    </row>
    <row r="651" spans="1:15" x14ac:dyDescent="0.3">
      <c r="A651" t="s">
        <v>8</v>
      </c>
      <c r="B651" t="s">
        <v>9</v>
      </c>
      <c r="C651" t="s">
        <v>10</v>
      </c>
      <c r="D651" t="s">
        <v>11</v>
      </c>
      <c r="E651">
        <v>3</v>
      </c>
      <c r="F651" t="s">
        <v>320</v>
      </c>
      <c r="G651" s="29">
        <v>168088.62</v>
      </c>
      <c r="H651">
        <v>-14558807.58</v>
      </c>
      <c r="I651">
        <v>168088.62</v>
      </c>
      <c r="J651">
        <v>-6915305.46</v>
      </c>
      <c r="K651">
        <v>168088.62</v>
      </c>
      <c r="L651">
        <v>-66230713.18</v>
      </c>
      <c r="M651" t="s">
        <v>13</v>
      </c>
      <c r="N651" s="29">
        <v>0</v>
      </c>
      <c r="O651">
        <v>504265.86</v>
      </c>
    </row>
    <row r="652" spans="1:15" x14ac:dyDescent="0.3">
      <c r="A652" t="s">
        <v>16</v>
      </c>
      <c r="B652" t="s">
        <v>9</v>
      </c>
      <c r="C652" t="s">
        <v>14</v>
      </c>
      <c r="D652" t="s">
        <v>11</v>
      </c>
      <c r="E652">
        <v>-1</v>
      </c>
      <c r="F652" t="s">
        <v>164</v>
      </c>
      <c r="G652" s="29">
        <v>-29191.61</v>
      </c>
      <c r="H652" t="s">
        <v>13</v>
      </c>
      <c r="I652">
        <v>-29191.61</v>
      </c>
      <c r="J652" t="s">
        <v>13</v>
      </c>
      <c r="K652">
        <v>-29191.61</v>
      </c>
      <c r="L652" t="s">
        <v>13</v>
      </c>
      <c r="M652" t="s">
        <v>13</v>
      </c>
      <c r="N652" s="29">
        <v>0</v>
      </c>
      <c r="O652" t="s">
        <v>13</v>
      </c>
    </row>
    <row r="653" spans="1:15" x14ac:dyDescent="0.3">
      <c r="A653" t="s">
        <v>16</v>
      </c>
      <c r="B653" t="s">
        <v>9</v>
      </c>
      <c r="C653" t="s">
        <v>10</v>
      </c>
      <c r="D653" t="s">
        <v>11</v>
      </c>
      <c r="E653">
        <v>2</v>
      </c>
      <c r="F653" t="s">
        <v>96</v>
      </c>
      <c r="G653" s="29">
        <v>356160.79</v>
      </c>
      <c r="H653">
        <v>-17319829.149999999</v>
      </c>
      <c r="I653">
        <v>356160.79</v>
      </c>
      <c r="J653">
        <v>-2433669.8199999998</v>
      </c>
      <c r="K653">
        <v>356160.79</v>
      </c>
      <c r="L653">
        <v>-134686977.81999999</v>
      </c>
      <c r="M653" t="s">
        <v>13</v>
      </c>
      <c r="N653" s="29">
        <v>0</v>
      </c>
      <c r="O653">
        <v>712321.58</v>
      </c>
    </row>
    <row r="654" spans="1:15" x14ac:dyDescent="0.3">
      <c r="A654" t="s">
        <v>18</v>
      </c>
      <c r="B654" t="s">
        <v>9</v>
      </c>
      <c r="C654" t="s">
        <v>14</v>
      </c>
      <c r="D654" t="s">
        <v>11</v>
      </c>
      <c r="E654">
        <v>-4</v>
      </c>
      <c r="F654" t="s">
        <v>121</v>
      </c>
      <c r="G654" s="29">
        <v>-2728.95</v>
      </c>
      <c r="H654" t="s">
        <v>13</v>
      </c>
      <c r="I654">
        <v>-2728.95</v>
      </c>
      <c r="J654" t="s">
        <v>13</v>
      </c>
      <c r="K654">
        <v>-2728.95</v>
      </c>
      <c r="L654" t="s">
        <v>13</v>
      </c>
      <c r="M654" t="s">
        <v>13</v>
      </c>
      <c r="N654" s="29">
        <v>0</v>
      </c>
      <c r="O654" t="s">
        <v>13</v>
      </c>
    </row>
    <row r="655" spans="1:15" x14ac:dyDescent="0.3">
      <c r="A655" t="s">
        <v>16</v>
      </c>
      <c r="B655" t="s">
        <v>9</v>
      </c>
      <c r="C655" t="s">
        <v>10</v>
      </c>
      <c r="D655" t="s">
        <v>11</v>
      </c>
      <c r="E655">
        <v>-1</v>
      </c>
      <c r="F655" t="s">
        <v>306</v>
      </c>
      <c r="G655" s="29">
        <v>4432032.13</v>
      </c>
      <c r="H655">
        <v>-85715475.769999996</v>
      </c>
      <c r="I655">
        <v>4432032.13</v>
      </c>
      <c r="J655">
        <v>-14328492.92</v>
      </c>
      <c r="K655">
        <v>4432032.13</v>
      </c>
      <c r="L655">
        <v>-156837254.12</v>
      </c>
      <c r="M655" t="s">
        <v>13</v>
      </c>
      <c r="N655" s="29">
        <v>0</v>
      </c>
      <c r="O655" t="s">
        <v>13</v>
      </c>
    </row>
    <row r="656" spans="1:15" x14ac:dyDescent="0.3">
      <c r="A656" t="s">
        <v>18</v>
      </c>
      <c r="B656" t="s">
        <v>9</v>
      </c>
      <c r="C656" t="s">
        <v>14</v>
      </c>
      <c r="D656" t="s">
        <v>11</v>
      </c>
      <c r="E656">
        <v>-1</v>
      </c>
      <c r="F656" t="s">
        <v>19</v>
      </c>
      <c r="G656" s="29">
        <v>-317574.68</v>
      </c>
      <c r="H656" t="s">
        <v>13</v>
      </c>
      <c r="I656">
        <v>-317574.68</v>
      </c>
      <c r="J656" t="s">
        <v>13</v>
      </c>
      <c r="K656">
        <v>-317574.68</v>
      </c>
      <c r="L656" t="s">
        <v>13</v>
      </c>
      <c r="M656" t="s">
        <v>13</v>
      </c>
      <c r="N656" s="29">
        <v>0</v>
      </c>
      <c r="O656" t="s">
        <v>13</v>
      </c>
    </row>
    <row r="657" spans="1:15" x14ac:dyDescent="0.3">
      <c r="A657" t="s">
        <v>8</v>
      </c>
      <c r="B657" t="s">
        <v>9</v>
      </c>
      <c r="C657" t="s">
        <v>10</v>
      </c>
      <c r="D657" t="s">
        <v>11</v>
      </c>
      <c r="E657">
        <v>7</v>
      </c>
      <c r="F657" t="s">
        <v>305</v>
      </c>
      <c r="G657" s="29">
        <v>140944.22</v>
      </c>
      <c r="H657">
        <v>-2.73</v>
      </c>
      <c r="I657">
        <v>140944.22</v>
      </c>
      <c r="J657">
        <v>-14.68</v>
      </c>
      <c r="K657">
        <v>140944.22</v>
      </c>
      <c r="L657" t="s">
        <v>13</v>
      </c>
      <c r="M657" t="s">
        <v>13</v>
      </c>
      <c r="N657" s="29">
        <v>0</v>
      </c>
      <c r="O657">
        <v>986609.54</v>
      </c>
    </row>
    <row r="658" spans="1:15" x14ac:dyDescent="0.3">
      <c r="A658" t="s">
        <v>16</v>
      </c>
      <c r="B658" t="s">
        <v>9</v>
      </c>
      <c r="C658" t="s">
        <v>10</v>
      </c>
      <c r="D658" t="s">
        <v>11</v>
      </c>
      <c r="E658">
        <v>1</v>
      </c>
      <c r="F658" t="s">
        <v>505</v>
      </c>
      <c r="G658" s="29">
        <v>16731.77</v>
      </c>
      <c r="H658">
        <v>-2903802.36</v>
      </c>
      <c r="I658">
        <v>16731.77</v>
      </c>
      <c r="J658">
        <v>-1379280.52</v>
      </c>
      <c r="K658">
        <v>16731.77</v>
      </c>
      <c r="L658">
        <v>-13209934.58</v>
      </c>
      <c r="M658" t="s">
        <v>13</v>
      </c>
      <c r="N658" s="29">
        <v>0</v>
      </c>
      <c r="O658">
        <v>16731.77</v>
      </c>
    </row>
    <row r="659" spans="1:15" x14ac:dyDescent="0.3">
      <c r="A659" t="s">
        <v>8</v>
      </c>
      <c r="B659" t="s">
        <v>9</v>
      </c>
      <c r="C659" t="s">
        <v>14</v>
      </c>
      <c r="D659" t="s">
        <v>11</v>
      </c>
      <c r="E659">
        <v>9</v>
      </c>
      <c r="F659" t="s">
        <v>299</v>
      </c>
      <c r="G659" s="29">
        <v>-40.729999999999997</v>
      </c>
      <c r="H659" t="s">
        <v>13</v>
      </c>
      <c r="I659">
        <v>-40.729999999999997</v>
      </c>
      <c r="J659" t="s">
        <v>13</v>
      </c>
      <c r="K659">
        <v>-40.729999999999997</v>
      </c>
      <c r="L659" t="s">
        <v>13</v>
      </c>
      <c r="M659" t="s">
        <v>13</v>
      </c>
      <c r="N659" s="29">
        <v>0</v>
      </c>
      <c r="O659" t="s">
        <v>13</v>
      </c>
    </row>
    <row r="660" spans="1:15" x14ac:dyDescent="0.3">
      <c r="A660" t="s">
        <v>16</v>
      </c>
      <c r="B660" t="s">
        <v>9</v>
      </c>
      <c r="C660" t="s">
        <v>14</v>
      </c>
      <c r="D660" t="s">
        <v>11</v>
      </c>
      <c r="E660">
        <v>8</v>
      </c>
      <c r="F660" t="s">
        <v>38</v>
      </c>
      <c r="G660" s="29">
        <v>-2354.7600000000002</v>
      </c>
      <c r="H660" t="s">
        <v>13</v>
      </c>
      <c r="I660">
        <v>-2354.7600000000002</v>
      </c>
      <c r="J660" t="s">
        <v>13</v>
      </c>
      <c r="K660">
        <v>-2354.7600000000002</v>
      </c>
      <c r="L660" t="s">
        <v>13</v>
      </c>
      <c r="M660" t="s">
        <v>13</v>
      </c>
      <c r="N660" s="29">
        <v>0</v>
      </c>
      <c r="O660" t="s">
        <v>13</v>
      </c>
    </row>
    <row r="661" spans="1:15" x14ac:dyDescent="0.3">
      <c r="A661" t="s">
        <v>16</v>
      </c>
      <c r="B661" t="s">
        <v>9</v>
      </c>
      <c r="C661" t="s">
        <v>14</v>
      </c>
      <c r="D661" t="s">
        <v>11</v>
      </c>
      <c r="E661">
        <v>-1</v>
      </c>
      <c r="F661" t="s">
        <v>29</v>
      </c>
      <c r="G661" s="29">
        <v>-15989.88</v>
      </c>
      <c r="H661" t="s">
        <v>13</v>
      </c>
      <c r="I661">
        <v>-15989.88</v>
      </c>
      <c r="J661" t="s">
        <v>13</v>
      </c>
      <c r="K661">
        <v>-15989.88</v>
      </c>
      <c r="L661" t="s">
        <v>13</v>
      </c>
      <c r="M661" t="s">
        <v>13</v>
      </c>
      <c r="N661" s="29">
        <v>0</v>
      </c>
      <c r="O661" t="s">
        <v>13</v>
      </c>
    </row>
    <row r="662" spans="1:15" x14ac:dyDescent="0.3">
      <c r="A662" t="s">
        <v>8</v>
      </c>
      <c r="B662" t="s">
        <v>9</v>
      </c>
      <c r="C662" t="s">
        <v>10</v>
      </c>
      <c r="D662" t="s">
        <v>11</v>
      </c>
      <c r="E662">
        <v>2</v>
      </c>
      <c r="F662" t="s">
        <v>120</v>
      </c>
      <c r="G662" s="29">
        <v>1773414.58</v>
      </c>
      <c r="H662">
        <v>-106403988</v>
      </c>
      <c r="I662">
        <v>1773414.58</v>
      </c>
      <c r="J662">
        <v>-47802374.840000004</v>
      </c>
      <c r="K662">
        <v>1773414.58</v>
      </c>
      <c r="L662">
        <v>-595997541.63</v>
      </c>
      <c r="M662" t="s">
        <v>13</v>
      </c>
      <c r="N662" s="29">
        <v>0</v>
      </c>
      <c r="O662">
        <v>3546829.16</v>
      </c>
    </row>
    <row r="663" spans="1:15" x14ac:dyDescent="0.3">
      <c r="A663" t="s">
        <v>16</v>
      </c>
      <c r="B663" t="s">
        <v>9</v>
      </c>
      <c r="C663" t="s">
        <v>10</v>
      </c>
      <c r="D663" t="s">
        <v>11</v>
      </c>
      <c r="E663">
        <v>2</v>
      </c>
      <c r="F663" t="s">
        <v>87</v>
      </c>
      <c r="G663" s="29">
        <v>123956.03</v>
      </c>
      <c r="H663">
        <v>-3273390.55</v>
      </c>
      <c r="I663">
        <v>123956.03</v>
      </c>
      <c r="J663">
        <v>-1191056.8999999999</v>
      </c>
      <c r="K663">
        <v>123956.03</v>
      </c>
      <c r="L663">
        <v>-11441095.550000001</v>
      </c>
      <c r="M663" t="s">
        <v>13</v>
      </c>
      <c r="N663" s="29">
        <v>0</v>
      </c>
      <c r="O663">
        <v>247912.06</v>
      </c>
    </row>
    <row r="664" spans="1:15" x14ac:dyDescent="0.3">
      <c r="A664" t="s">
        <v>8</v>
      </c>
      <c r="B664" t="s">
        <v>9</v>
      </c>
      <c r="C664" t="s">
        <v>14</v>
      </c>
      <c r="D664" t="s">
        <v>11</v>
      </c>
      <c r="E664">
        <v>7</v>
      </c>
      <c r="F664" t="s">
        <v>139</v>
      </c>
      <c r="G664" s="29">
        <v>-614.45000000000005</v>
      </c>
      <c r="H664" t="s">
        <v>13</v>
      </c>
      <c r="I664">
        <v>-614.45000000000005</v>
      </c>
      <c r="J664" t="s">
        <v>13</v>
      </c>
      <c r="K664">
        <v>-614.45000000000005</v>
      </c>
      <c r="L664" t="s">
        <v>13</v>
      </c>
      <c r="M664" t="s">
        <v>13</v>
      </c>
      <c r="N664" s="29">
        <v>0</v>
      </c>
      <c r="O664" t="s">
        <v>13</v>
      </c>
    </row>
    <row r="665" spans="1:15" x14ac:dyDescent="0.3">
      <c r="A665" t="s">
        <v>8</v>
      </c>
      <c r="B665" t="s">
        <v>9</v>
      </c>
      <c r="C665" t="s">
        <v>10</v>
      </c>
      <c r="D665" t="s">
        <v>11</v>
      </c>
      <c r="E665">
        <v>4</v>
      </c>
      <c r="F665" t="s">
        <v>255</v>
      </c>
      <c r="G665" s="29">
        <v>147260.9</v>
      </c>
      <c r="H665" t="s">
        <v>13</v>
      </c>
      <c r="I665">
        <v>147260.9</v>
      </c>
      <c r="J665" t="s">
        <v>13</v>
      </c>
      <c r="K665">
        <v>147260.9</v>
      </c>
      <c r="L665" t="s">
        <v>13</v>
      </c>
      <c r="M665" t="s">
        <v>13</v>
      </c>
      <c r="N665" s="29">
        <v>0</v>
      </c>
      <c r="O665">
        <v>589043.6</v>
      </c>
    </row>
    <row r="666" spans="1:15" x14ac:dyDescent="0.3">
      <c r="A666" t="s">
        <v>16</v>
      </c>
      <c r="B666" t="s">
        <v>9</v>
      </c>
      <c r="C666" t="s">
        <v>14</v>
      </c>
      <c r="D666" t="s">
        <v>11</v>
      </c>
      <c r="E666">
        <v>1</v>
      </c>
      <c r="F666" t="s">
        <v>77</v>
      </c>
      <c r="G666" s="29">
        <v>-7630.96</v>
      </c>
      <c r="H666" t="s">
        <v>13</v>
      </c>
      <c r="I666">
        <v>-7630.96</v>
      </c>
      <c r="J666" t="s">
        <v>13</v>
      </c>
      <c r="K666">
        <v>-7630.96</v>
      </c>
      <c r="L666" t="s">
        <v>13</v>
      </c>
      <c r="M666" t="s">
        <v>13</v>
      </c>
      <c r="N666" s="29">
        <v>0</v>
      </c>
      <c r="O666" t="s">
        <v>13</v>
      </c>
    </row>
    <row r="667" spans="1:15" x14ac:dyDescent="0.3">
      <c r="A667" t="s">
        <v>18</v>
      </c>
      <c r="B667" t="s">
        <v>9</v>
      </c>
      <c r="C667" t="s">
        <v>10</v>
      </c>
      <c r="D667" t="s">
        <v>11</v>
      </c>
      <c r="E667">
        <v>1</v>
      </c>
      <c r="F667" t="s">
        <v>181</v>
      </c>
      <c r="G667" s="29">
        <v>1079042.79</v>
      </c>
      <c r="H667">
        <v>-38469294.289999999</v>
      </c>
      <c r="I667">
        <v>1079042.79</v>
      </c>
      <c r="J667">
        <v>-18272575.600000001</v>
      </c>
      <c r="K667">
        <v>1079042.79</v>
      </c>
      <c r="L667">
        <v>-175003942.16</v>
      </c>
      <c r="M667" t="s">
        <v>13</v>
      </c>
      <c r="N667" s="29">
        <v>0</v>
      </c>
      <c r="O667">
        <v>1079042.79</v>
      </c>
    </row>
    <row r="668" spans="1:15" x14ac:dyDescent="0.3">
      <c r="A668" t="s">
        <v>18</v>
      </c>
      <c r="B668" t="s">
        <v>9</v>
      </c>
      <c r="C668" t="s">
        <v>10</v>
      </c>
      <c r="D668" t="s">
        <v>11</v>
      </c>
      <c r="E668">
        <v>5</v>
      </c>
      <c r="F668" t="s">
        <v>176</v>
      </c>
      <c r="G668" s="29">
        <v>60462.13</v>
      </c>
      <c r="H668">
        <v>-2872452.73</v>
      </c>
      <c r="I668">
        <v>60462.13</v>
      </c>
      <c r="J668">
        <v>-1364389.72</v>
      </c>
      <c r="K668">
        <v>60462.13</v>
      </c>
      <c r="L668">
        <v>-13067319.310000001</v>
      </c>
      <c r="M668" t="s">
        <v>13</v>
      </c>
      <c r="N668" s="29">
        <v>0</v>
      </c>
      <c r="O668">
        <v>302310.65000000002</v>
      </c>
    </row>
    <row r="669" spans="1:15" x14ac:dyDescent="0.3">
      <c r="A669" t="s">
        <v>18</v>
      </c>
      <c r="B669" t="s">
        <v>9</v>
      </c>
      <c r="C669" t="s">
        <v>14</v>
      </c>
      <c r="D669" t="s">
        <v>11</v>
      </c>
      <c r="E669">
        <v>2</v>
      </c>
      <c r="F669" t="s">
        <v>177</v>
      </c>
      <c r="G669" s="29">
        <v>-2503.06</v>
      </c>
      <c r="H669" t="s">
        <v>13</v>
      </c>
      <c r="I669">
        <v>-2503.06</v>
      </c>
      <c r="J669" t="s">
        <v>13</v>
      </c>
      <c r="K669">
        <v>-2503.06</v>
      </c>
      <c r="L669" t="s">
        <v>13</v>
      </c>
      <c r="M669" t="s">
        <v>13</v>
      </c>
      <c r="N669" s="29">
        <v>0</v>
      </c>
      <c r="O669" t="s">
        <v>13</v>
      </c>
    </row>
    <row r="670" spans="1:15" x14ac:dyDescent="0.3">
      <c r="A670" t="s">
        <v>18</v>
      </c>
      <c r="B670" t="s">
        <v>9</v>
      </c>
      <c r="C670" t="s">
        <v>14</v>
      </c>
      <c r="D670" t="s">
        <v>11</v>
      </c>
      <c r="E670">
        <v>-4</v>
      </c>
      <c r="F670" t="s">
        <v>247</v>
      </c>
      <c r="G670" s="29">
        <v>-7813.52</v>
      </c>
      <c r="H670" t="s">
        <v>13</v>
      </c>
      <c r="I670">
        <v>-7813.52</v>
      </c>
      <c r="J670" t="s">
        <v>13</v>
      </c>
      <c r="K670">
        <v>-7813.52</v>
      </c>
      <c r="L670" t="s">
        <v>13</v>
      </c>
      <c r="M670" t="s">
        <v>13</v>
      </c>
      <c r="N670" s="29">
        <v>0</v>
      </c>
      <c r="O670" t="s">
        <v>13</v>
      </c>
    </row>
    <row r="671" spans="1:15" x14ac:dyDescent="0.3">
      <c r="A671" t="s">
        <v>18</v>
      </c>
      <c r="B671" t="s">
        <v>9</v>
      </c>
      <c r="C671" t="s">
        <v>10</v>
      </c>
      <c r="D671" t="s">
        <v>11</v>
      </c>
      <c r="E671">
        <v>-4</v>
      </c>
      <c r="F671" t="s">
        <v>184</v>
      </c>
      <c r="G671" s="29">
        <v>607603.68999999994</v>
      </c>
      <c r="H671">
        <v>-95881855.189999998</v>
      </c>
      <c r="I671">
        <v>607603.68999999994</v>
      </c>
      <c r="J671">
        <v>-86776599.469999999</v>
      </c>
      <c r="K671">
        <v>607603.68999999994</v>
      </c>
      <c r="L671">
        <v>-448333531.19999999</v>
      </c>
      <c r="M671" t="s">
        <v>13</v>
      </c>
      <c r="N671" s="29">
        <v>0</v>
      </c>
      <c r="O671" t="s">
        <v>13</v>
      </c>
    </row>
    <row r="672" spans="1:15" x14ac:dyDescent="0.3">
      <c r="A672" t="s">
        <v>18</v>
      </c>
      <c r="B672" t="s">
        <v>9</v>
      </c>
      <c r="C672" t="s">
        <v>10</v>
      </c>
      <c r="D672" t="s">
        <v>11</v>
      </c>
      <c r="E672">
        <v>-1</v>
      </c>
      <c r="F672" t="s">
        <v>196</v>
      </c>
      <c r="G672" s="29">
        <v>2726.59</v>
      </c>
      <c r="H672">
        <v>60930.86</v>
      </c>
      <c r="I672">
        <v>2726.59</v>
      </c>
      <c r="J672">
        <v>28941.53</v>
      </c>
      <c r="K672">
        <v>2726.59</v>
      </c>
      <c r="L672">
        <v>277184.96999999997</v>
      </c>
      <c r="M672" t="s">
        <v>13</v>
      </c>
      <c r="N672" s="29">
        <v>0</v>
      </c>
      <c r="O672" t="s">
        <v>13</v>
      </c>
    </row>
    <row r="673" spans="1:15" x14ac:dyDescent="0.3">
      <c r="A673" t="s">
        <v>8</v>
      </c>
      <c r="B673" t="s">
        <v>9</v>
      </c>
      <c r="C673" t="s">
        <v>10</v>
      </c>
      <c r="D673" t="s">
        <v>11</v>
      </c>
      <c r="E673">
        <v>0</v>
      </c>
      <c r="F673" t="s">
        <v>293</v>
      </c>
      <c r="G673" s="29">
        <v>3731.22</v>
      </c>
      <c r="H673" t="s">
        <v>13</v>
      </c>
      <c r="I673">
        <v>3731.22</v>
      </c>
      <c r="J673" t="s">
        <v>13</v>
      </c>
      <c r="K673">
        <v>3731.22</v>
      </c>
      <c r="L673" t="s">
        <v>13</v>
      </c>
      <c r="M673" t="s">
        <v>13</v>
      </c>
      <c r="N673" s="29">
        <v>0</v>
      </c>
      <c r="O673" t="s">
        <v>13</v>
      </c>
    </row>
    <row r="674" spans="1:15" x14ac:dyDescent="0.3">
      <c r="A674" t="s">
        <v>18</v>
      </c>
      <c r="B674" t="s">
        <v>9</v>
      </c>
      <c r="C674" t="s">
        <v>14</v>
      </c>
      <c r="D674" t="s">
        <v>11</v>
      </c>
      <c r="E674">
        <v>1</v>
      </c>
      <c r="F674" t="s">
        <v>152</v>
      </c>
      <c r="G674" s="29">
        <v>-146845.03</v>
      </c>
      <c r="H674" t="s">
        <v>13</v>
      </c>
      <c r="I674">
        <v>-146845.03</v>
      </c>
      <c r="J674" t="s">
        <v>13</v>
      </c>
      <c r="K674">
        <v>-146845.03</v>
      </c>
      <c r="L674" t="s">
        <v>13</v>
      </c>
      <c r="M674" t="s">
        <v>13</v>
      </c>
      <c r="N674" s="29">
        <v>0</v>
      </c>
      <c r="O674" t="s">
        <v>13</v>
      </c>
    </row>
    <row r="675" spans="1:15" x14ac:dyDescent="0.3">
      <c r="A675" t="s">
        <v>8</v>
      </c>
      <c r="B675" t="s">
        <v>9</v>
      </c>
      <c r="C675" t="s">
        <v>10</v>
      </c>
      <c r="D675" t="s">
        <v>11</v>
      </c>
      <c r="E675">
        <v>12</v>
      </c>
      <c r="F675" t="s">
        <v>424</v>
      </c>
      <c r="G675" s="29">
        <v>98536.19</v>
      </c>
      <c r="H675">
        <v>-0.43</v>
      </c>
      <c r="I675">
        <v>98536.19</v>
      </c>
      <c r="J675">
        <v>-0.9</v>
      </c>
      <c r="K675">
        <v>98536.19</v>
      </c>
      <c r="L675" t="s">
        <v>13</v>
      </c>
      <c r="M675" t="s">
        <v>13</v>
      </c>
      <c r="N675" s="29">
        <v>0</v>
      </c>
      <c r="O675">
        <v>1182434.28</v>
      </c>
    </row>
    <row r="676" spans="1:15" x14ac:dyDescent="0.3">
      <c r="A676" t="s">
        <v>8</v>
      </c>
      <c r="B676" t="s">
        <v>9</v>
      </c>
      <c r="C676" t="s">
        <v>10</v>
      </c>
      <c r="D676" t="s">
        <v>11</v>
      </c>
      <c r="E676">
        <v>4</v>
      </c>
      <c r="F676" t="s">
        <v>133</v>
      </c>
      <c r="G676" s="29">
        <v>564289.17000000004</v>
      </c>
      <c r="H676">
        <v>-96256681.079999998</v>
      </c>
      <c r="I676">
        <v>564289.17000000004</v>
      </c>
      <c r="J676">
        <v>-45721074.82</v>
      </c>
      <c r="K676">
        <v>564289.17000000004</v>
      </c>
      <c r="L676">
        <v>-437889463.75999999</v>
      </c>
      <c r="M676" t="s">
        <v>13</v>
      </c>
      <c r="N676" s="29">
        <v>0</v>
      </c>
      <c r="O676">
        <v>2257156.6800000002</v>
      </c>
    </row>
    <row r="677" spans="1:15" x14ac:dyDescent="0.3">
      <c r="A677" t="s">
        <v>18</v>
      </c>
      <c r="B677" t="s">
        <v>9</v>
      </c>
      <c r="C677" t="s">
        <v>10</v>
      </c>
      <c r="D677" t="s">
        <v>11</v>
      </c>
      <c r="E677">
        <v>-4</v>
      </c>
      <c r="F677" t="s">
        <v>182</v>
      </c>
      <c r="G677" s="29">
        <v>13401.25</v>
      </c>
      <c r="H677">
        <v>-422086.17</v>
      </c>
      <c r="I677">
        <v>13401.25</v>
      </c>
      <c r="J677">
        <v>-189623.73</v>
      </c>
      <c r="K677">
        <v>13401.25</v>
      </c>
      <c r="L677">
        <v>-2364218.9</v>
      </c>
      <c r="M677" t="s">
        <v>13</v>
      </c>
      <c r="N677" s="29">
        <v>0</v>
      </c>
      <c r="O677" t="s">
        <v>13</v>
      </c>
    </row>
    <row r="678" spans="1:15" x14ac:dyDescent="0.3">
      <c r="A678" t="s">
        <v>16</v>
      </c>
      <c r="B678" t="s">
        <v>9</v>
      </c>
      <c r="C678" t="s">
        <v>14</v>
      </c>
      <c r="D678" t="s">
        <v>11</v>
      </c>
      <c r="E678">
        <v>-1</v>
      </c>
      <c r="F678" t="s">
        <v>302</v>
      </c>
      <c r="G678" s="29">
        <v>-20794.23</v>
      </c>
      <c r="H678" t="s">
        <v>13</v>
      </c>
      <c r="I678">
        <v>-20794.23</v>
      </c>
      <c r="J678" t="s">
        <v>13</v>
      </c>
      <c r="K678">
        <v>-20794.23</v>
      </c>
      <c r="L678" t="s">
        <v>13</v>
      </c>
      <c r="M678" t="s">
        <v>13</v>
      </c>
      <c r="N678" s="29">
        <v>0</v>
      </c>
      <c r="O678" t="s">
        <v>13</v>
      </c>
    </row>
    <row r="679" spans="1:15" x14ac:dyDescent="0.3">
      <c r="A679" t="s">
        <v>8</v>
      </c>
      <c r="B679" t="s">
        <v>9</v>
      </c>
      <c r="C679" t="s">
        <v>14</v>
      </c>
      <c r="D679" t="s">
        <v>11</v>
      </c>
      <c r="E679">
        <v>3</v>
      </c>
      <c r="F679" t="s">
        <v>196</v>
      </c>
      <c r="G679" s="29">
        <v>-2009.06</v>
      </c>
      <c r="H679" t="s">
        <v>13</v>
      </c>
      <c r="I679">
        <v>-2009.06</v>
      </c>
      <c r="J679" t="s">
        <v>13</v>
      </c>
      <c r="K679">
        <v>-2009.06</v>
      </c>
      <c r="L679" t="s">
        <v>13</v>
      </c>
      <c r="M679" t="s">
        <v>13</v>
      </c>
      <c r="N679" s="29">
        <v>0</v>
      </c>
      <c r="O679" t="s">
        <v>13</v>
      </c>
    </row>
    <row r="680" spans="1:15" x14ac:dyDescent="0.3">
      <c r="A680" t="s">
        <v>18</v>
      </c>
      <c r="B680" t="s">
        <v>9</v>
      </c>
      <c r="C680" t="s">
        <v>10</v>
      </c>
      <c r="D680" t="s">
        <v>11</v>
      </c>
      <c r="E680">
        <v>0</v>
      </c>
      <c r="F680" t="s">
        <v>162</v>
      </c>
      <c r="G680" s="29">
        <v>26069.77</v>
      </c>
      <c r="H680" t="s">
        <v>13</v>
      </c>
      <c r="I680">
        <v>26069.77</v>
      </c>
      <c r="J680" t="s">
        <v>13</v>
      </c>
      <c r="K680">
        <v>26069.77</v>
      </c>
      <c r="L680" t="s">
        <v>13</v>
      </c>
      <c r="M680" t="s">
        <v>13</v>
      </c>
      <c r="N680" s="29">
        <v>0</v>
      </c>
      <c r="O680" t="s">
        <v>13</v>
      </c>
    </row>
    <row r="681" spans="1:15" x14ac:dyDescent="0.3">
      <c r="A681" t="s">
        <v>16</v>
      </c>
      <c r="B681" t="s">
        <v>9</v>
      </c>
      <c r="C681" t="s">
        <v>14</v>
      </c>
      <c r="D681" t="s">
        <v>11</v>
      </c>
      <c r="E681">
        <v>2</v>
      </c>
      <c r="F681" t="s">
        <v>299</v>
      </c>
      <c r="G681" s="29">
        <v>-3586.76</v>
      </c>
      <c r="H681" t="s">
        <v>13</v>
      </c>
      <c r="I681">
        <v>-3586.76</v>
      </c>
      <c r="J681" t="s">
        <v>13</v>
      </c>
      <c r="K681">
        <v>-3586.76</v>
      </c>
      <c r="L681" t="s">
        <v>13</v>
      </c>
      <c r="M681" t="s">
        <v>13</v>
      </c>
      <c r="N681" s="29">
        <v>0</v>
      </c>
      <c r="O681" t="s">
        <v>13</v>
      </c>
    </row>
    <row r="682" spans="1:15" x14ac:dyDescent="0.3">
      <c r="A682" t="s">
        <v>8</v>
      </c>
      <c r="B682" t="s">
        <v>9</v>
      </c>
      <c r="C682" t="s">
        <v>14</v>
      </c>
      <c r="D682" t="s">
        <v>11</v>
      </c>
      <c r="E682">
        <v>2</v>
      </c>
      <c r="F682" t="s">
        <v>544</v>
      </c>
      <c r="G682" s="29">
        <v>-90.74</v>
      </c>
      <c r="H682" t="s">
        <v>13</v>
      </c>
      <c r="I682">
        <v>-90.74</v>
      </c>
      <c r="J682" t="s">
        <v>13</v>
      </c>
      <c r="K682">
        <v>-90.74</v>
      </c>
      <c r="L682" t="s">
        <v>13</v>
      </c>
      <c r="M682" t="s">
        <v>13</v>
      </c>
      <c r="N682" s="29">
        <v>0</v>
      </c>
      <c r="O682" t="s">
        <v>13</v>
      </c>
    </row>
    <row r="683" spans="1:15" x14ac:dyDescent="0.3">
      <c r="A683" t="s">
        <v>16</v>
      </c>
      <c r="B683" t="s">
        <v>9</v>
      </c>
      <c r="C683" t="s">
        <v>14</v>
      </c>
      <c r="D683" t="s">
        <v>11</v>
      </c>
      <c r="E683">
        <v>-1</v>
      </c>
      <c r="F683" t="s">
        <v>735</v>
      </c>
      <c r="G683" s="29">
        <v>-0.23</v>
      </c>
      <c r="H683" t="s">
        <v>13</v>
      </c>
      <c r="I683">
        <v>-0.23</v>
      </c>
      <c r="J683" t="s">
        <v>13</v>
      </c>
      <c r="K683">
        <v>-0.23</v>
      </c>
      <c r="L683" t="s">
        <v>13</v>
      </c>
      <c r="M683" t="s">
        <v>13</v>
      </c>
      <c r="N683" s="29">
        <v>0</v>
      </c>
      <c r="O683" t="s">
        <v>13</v>
      </c>
    </row>
    <row r="684" spans="1:15" x14ac:dyDescent="0.3">
      <c r="A684" t="s">
        <v>8</v>
      </c>
      <c r="B684" t="s">
        <v>9</v>
      </c>
      <c r="C684" t="s">
        <v>14</v>
      </c>
      <c r="D684" t="s">
        <v>11</v>
      </c>
      <c r="E684">
        <v>-1</v>
      </c>
      <c r="F684" t="s">
        <v>453</v>
      </c>
      <c r="G684" s="29">
        <v>-7888.34</v>
      </c>
      <c r="H684" t="s">
        <v>13</v>
      </c>
      <c r="I684">
        <v>-7888.34</v>
      </c>
      <c r="J684" t="s">
        <v>13</v>
      </c>
      <c r="K684">
        <v>-7888.34</v>
      </c>
      <c r="L684" t="s">
        <v>13</v>
      </c>
      <c r="M684" t="s">
        <v>13</v>
      </c>
      <c r="N684" s="29">
        <v>0</v>
      </c>
      <c r="O684" t="s">
        <v>13</v>
      </c>
    </row>
    <row r="685" spans="1:15" x14ac:dyDescent="0.3">
      <c r="A685" t="s">
        <v>8</v>
      </c>
      <c r="B685" t="s">
        <v>9</v>
      </c>
      <c r="C685" t="s">
        <v>10</v>
      </c>
      <c r="D685" t="s">
        <v>11</v>
      </c>
      <c r="E685">
        <v>4</v>
      </c>
      <c r="F685" t="s">
        <v>15</v>
      </c>
      <c r="G685" s="29">
        <v>6108618.0800000001</v>
      </c>
      <c r="H685" t="s">
        <v>13</v>
      </c>
      <c r="I685">
        <v>6108618.0800000001</v>
      </c>
      <c r="J685" t="s">
        <v>13</v>
      </c>
      <c r="K685">
        <v>6108618.0800000001</v>
      </c>
      <c r="L685" t="s">
        <v>13</v>
      </c>
      <c r="M685" t="s">
        <v>13</v>
      </c>
      <c r="N685" s="29">
        <v>0</v>
      </c>
      <c r="O685">
        <v>24434472.32</v>
      </c>
    </row>
    <row r="686" spans="1:15" x14ac:dyDescent="0.3">
      <c r="A686" t="s">
        <v>16</v>
      </c>
      <c r="B686" t="s">
        <v>9</v>
      </c>
      <c r="C686" t="s">
        <v>10</v>
      </c>
      <c r="D686" t="s">
        <v>11</v>
      </c>
      <c r="E686">
        <v>-4</v>
      </c>
      <c r="F686" t="s">
        <v>387</v>
      </c>
      <c r="G686" s="29">
        <v>47.92</v>
      </c>
      <c r="H686">
        <v>0</v>
      </c>
      <c r="I686">
        <v>47.92</v>
      </c>
      <c r="J686">
        <v>-0.01</v>
      </c>
      <c r="K686">
        <v>47.92</v>
      </c>
      <c r="L686" t="s">
        <v>13</v>
      </c>
      <c r="M686" t="s">
        <v>13</v>
      </c>
      <c r="N686" s="29">
        <v>0</v>
      </c>
      <c r="O686" t="s">
        <v>13</v>
      </c>
    </row>
    <row r="687" spans="1:15" x14ac:dyDescent="0.3">
      <c r="A687" t="s">
        <v>16</v>
      </c>
      <c r="B687" t="s">
        <v>9</v>
      </c>
      <c r="C687" t="s">
        <v>10</v>
      </c>
      <c r="D687" t="s">
        <v>11</v>
      </c>
      <c r="E687">
        <v>1</v>
      </c>
      <c r="F687" t="s">
        <v>427</v>
      </c>
      <c r="G687" s="29">
        <v>38345.68</v>
      </c>
      <c r="H687">
        <v>-1412134.19</v>
      </c>
      <c r="I687">
        <v>38345.68</v>
      </c>
      <c r="J687">
        <v>-767647.06</v>
      </c>
      <c r="K687">
        <v>38345.68</v>
      </c>
      <c r="L687">
        <v>-12573648.93</v>
      </c>
      <c r="M687" t="s">
        <v>13</v>
      </c>
      <c r="N687" s="29">
        <v>0</v>
      </c>
      <c r="O687">
        <v>38345.68</v>
      </c>
    </row>
    <row r="688" spans="1:15" x14ac:dyDescent="0.3">
      <c r="A688" t="s">
        <v>16</v>
      </c>
      <c r="B688" t="s">
        <v>9</v>
      </c>
      <c r="C688" t="s">
        <v>14</v>
      </c>
      <c r="D688" t="s">
        <v>11</v>
      </c>
      <c r="E688">
        <v>4</v>
      </c>
      <c r="F688" t="s">
        <v>174</v>
      </c>
      <c r="G688" s="29">
        <v>-4175.88</v>
      </c>
      <c r="H688" t="s">
        <v>13</v>
      </c>
      <c r="I688">
        <v>-4175.88</v>
      </c>
      <c r="J688" t="s">
        <v>13</v>
      </c>
      <c r="K688">
        <v>-4175.88</v>
      </c>
      <c r="L688" t="s">
        <v>13</v>
      </c>
      <c r="M688" t="s">
        <v>13</v>
      </c>
      <c r="N688" s="29">
        <v>0</v>
      </c>
      <c r="O688" t="s">
        <v>13</v>
      </c>
    </row>
    <row r="689" spans="1:15" x14ac:dyDescent="0.3">
      <c r="A689" t="s">
        <v>8</v>
      </c>
      <c r="B689" t="s">
        <v>9</v>
      </c>
      <c r="C689" t="s">
        <v>10</v>
      </c>
      <c r="D689" t="s">
        <v>11</v>
      </c>
      <c r="E689">
        <v>1</v>
      </c>
      <c r="F689" t="s">
        <v>120</v>
      </c>
      <c r="G689" s="29">
        <v>688973.63</v>
      </c>
      <c r="H689">
        <v>-29114964.690000001</v>
      </c>
      <c r="I689">
        <v>688973.63</v>
      </c>
      <c r="J689">
        <v>-13080002.75</v>
      </c>
      <c r="K689">
        <v>688973.63</v>
      </c>
      <c r="L689">
        <v>-163080798.99000001</v>
      </c>
      <c r="M689" t="s">
        <v>13</v>
      </c>
      <c r="N689" s="29">
        <v>0</v>
      </c>
      <c r="O689">
        <v>688973.63</v>
      </c>
    </row>
    <row r="690" spans="1:15" x14ac:dyDescent="0.3">
      <c r="A690" t="s">
        <v>8</v>
      </c>
      <c r="B690" t="s">
        <v>9</v>
      </c>
      <c r="C690" t="s">
        <v>10</v>
      </c>
      <c r="D690" t="s">
        <v>11</v>
      </c>
      <c r="E690">
        <v>-1</v>
      </c>
      <c r="F690" t="s">
        <v>304</v>
      </c>
      <c r="G690" s="29">
        <v>1288.47</v>
      </c>
      <c r="H690">
        <v>-17090.07</v>
      </c>
      <c r="I690">
        <v>1288.47</v>
      </c>
      <c r="J690">
        <v>-38104.120000000003</v>
      </c>
      <c r="K690">
        <v>1288.47</v>
      </c>
      <c r="L690">
        <v>-152401.4</v>
      </c>
      <c r="M690" t="s">
        <v>13</v>
      </c>
      <c r="N690" s="29">
        <v>0</v>
      </c>
      <c r="O690" t="s">
        <v>13</v>
      </c>
    </row>
    <row r="691" spans="1:15" x14ac:dyDescent="0.3">
      <c r="A691" t="s">
        <v>8</v>
      </c>
      <c r="B691" t="s">
        <v>9</v>
      </c>
      <c r="C691" t="s">
        <v>10</v>
      </c>
      <c r="D691" t="s">
        <v>11</v>
      </c>
      <c r="E691">
        <v>-1</v>
      </c>
      <c r="F691" t="s">
        <v>326</v>
      </c>
      <c r="G691" s="29">
        <v>11341.77</v>
      </c>
      <c r="H691">
        <v>-859208.25</v>
      </c>
      <c r="I691">
        <v>11341.77</v>
      </c>
      <c r="J691">
        <v>-386002.4</v>
      </c>
      <c r="K691">
        <v>11341.77</v>
      </c>
      <c r="L691">
        <v>-4812657.99</v>
      </c>
      <c r="M691" t="s">
        <v>13</v>
      </c>
      <c r="N691" s="29">
        <v>0</v>
      </c>
      <c r="O691" t="s">
        <v>13</v>
      </c>
    </row>
    <row r="692" spans="1:15" x14ac:dyDescent="0.3">
      <c r="A692" t="s">
        <v>18</v>
      </c>
      <c r="B692" t="s">
        <v>9</v>
      </c>
      <c r="C692" t="s">
        <v>14</v>
      </c>
      <c r="D692" t="s">
        <v>11</v>
      </c>
      <c r="E692">
        <v>-1</v>
      </c>
      <c r="F692" t="s">
        <v>417</v>
      </c>
      <c r="G692" s="29">
        <v>-500.73</v>
      </c>
      <c r="H692" t="s">
        <v>13</v>
      </c>
      <c r="I692">
        <v>-500.73</v>
      </c>
      <c r="J692" t="s">
        <v>13</v>
      </c>
      <c r="K692">
        <v>-500.73</v>
      </c>
      <c r="L692" t="s">
        <v>13</v>
      </c>
      <c r="M692" t="s">
        <v>13</v>
      </c>
      <c r="N692" s="29">
        <v>0</v>
      </c>
      <c r="O692" t="s">
        <v>13</v>
      </c>
    </row>
    <row r="693" spans="1:15" x14ac:dyDescent="0.3">
      <c r="A693" t="s">
        <v>8</v>
      </c>
      <c r="B693" t="s">
        <v>9</v>
      </c>
      <c r="C693" t="s">
        <v>10</v>
      </c>
      <c r="D693" t="s">
        <v>11</v>
      </c>
      <c r="E693">
        <v>4</v>
      </c>
      <c r="F693" t="s">
        <v>257</v>
      </c>
      <c r="G693" s="29">
        <v>908667.04</v>
      </c>
      <c r="H693">
        <v>-168745477.88999999</v>
      </c>
      <c r="I693">
        <v>908667.04</v>
      </c>
      <c r="J693">
        <v>-39928781.700000003</v>
      </c>
      <c r="K693">
        <v>908667.04</v>
      </c>
      <c r="L693">
        <v>-549051540.05999994</v>
      </c>
      <c r="M693" t="s">
        <v>13</v>
      </c>
      <c r="N693" s="29">
        <v>0</v>
      </c>
      <c r="O693">
        <v>3634668.16</v>
      </c>
    </row>
    <row r="694" spans="1:15" x14ac:dyDescent="0.3">
      <c r="A694" t="s">
        <v>16</v>
      </c>
      <c r="B694" t="s">
        <v>9</v>
      </c>
      <c r="C694" t="s">
        <v>10</v>
      </c>
      <c r="D694" t="s">
        <v>11</v>
      </c>
      <c r="E694">
        <v>3</v>
      </c>
      <c r="F694" t="s">
        <v>138</v>
      </c>
      <c r="G694" s="29">
        <v>1179529.6100000001</v>
      </c>
      <c r="H694">
        <v>-114964476.15000001</v>
      </c>
      <c r="I694">
        <v>1179529.6100000001</v>
      </c>
      <c r="J694">
        <v>-212597111.09</v>
      </c>
      <c r="K694">
        <v>1179529.6100000001</v>
      </c>
      <c r="L694">
        <v>-1469124273.3599999</v>
      </c>
      <c r="M694" t="s">
        <v>13</v>
      </c>
      <c r="N694" s="29">
        <v>0</v>
      </c>
      <c r="O694">
        <v>3538588.83</v>
      </c>
    </row>
    <row r="695" spans="1:15" x14ac:dyDescent="0.3">
      <c r="A695" t="s">
        <v>18</v>
      </c>
      <c r="B695" t="s">
        <v>9</v>
      </c>
      <c r="C695" t="s">
        <v>14</v>
      </c>
      <c r="D695" t="s">
        <v>11</v>
      </c>
      <c r="E695">
        <v>-1</v>
      </c>
      <c r="F695" t="s">
        <v>495</v>
      </c>
      <c r="G695" s="29">
        <v>-25026.6</v>
      </c>
      <c r="H695" t="s">
        <v>13</v>
      </c>
      <c r="I695">
        <v>-25026.6</v>
      </c>
      <c r="J695" t="s">
        <v>13</v>
      </c>
      <c r="K695">
        <v>-25026.6</v>
      </c>
      <c r="L695" t="s">
        <v>13</v>
      </c>
      <c r="M695" t="s">
        <v>13</v>
      </c>
      <c r="N695" s="29">
        <v>0</v>
      </c>
      <c r="O695" t="s">
        <v>13</v>
      </c>
    </row>
    <row r="696" spans="1:15" x14ac:dyDescent="0.3">
      <c r="A696" t="s">
        <v>18</v>
      </c>
      <c r="B696" t="s">
        <v>9</v>
      </c>
      <c r="C696" t="s">
        <v>10</v>
      </c>
      <c r="D696" t="s">
        <v>11</v>
      </c>
      <c r="E696">
        <v>2</v>
      </c>
      <c r="F696" t="s">
        <v>122</v>
      </c>
      <c r="G696" s="29">
        <v>21494.799999999999</v>
      </c>
      <c r="H696">
        <v>-13912928.800000001</v>
      </c>
      <c r="I696">
        <v>21494.799999999999</v>
      </c>
      <c r="J696">
        <v>-6608518.5099999998</v>
      </c>
      <c r="K696">
        <v>21494.799999999999</v>
      </c>
      <c r="L696">
        <v>-63292489.049999997</v>
      </c>
      <c r="M696" t="s">
        <v>13</v>
      </c>
      <c r="N696" s="29">
        <v>0</v>
      </c>
      <c r="O696">
        <v>42989.599999999999</v>
      </c>
    </row>
    <row r="697" spans="1:15" x14ac:dyDescent="0.3">
      <c r="A697" t="s">
        <v>8</v>
      </c>
      <c r="B697" t="s">
        <v>9</v>
      </c>
      <c r="C697" t="s">
        <v>10</v>
      </c>
      <c r="D697" t="s">
        <v>11</v>
      </c>
      <c r="E697">
        <v>1</v>
      </c>
      <c r="F697" t="s">
        <v>484</v>
      </c>
      <c r="G697" s="29">
        <v>142182.69</v>
      </c>
      <c r="H697" t="s">
        <v>13</v>
      </c>
      <c r="I697">
        <v>142182.69</v>
      </c>
      <c r="J697" t="s">
        <v>13</v>
      </c>
      <c r="K697">
        <v>142182.69</v>
      </c>
      <c r="L697" t="s">
        <v>13</v>
      </c>
      <c r="M697" t="s">
        <v>13</v>
      </c>
      <c r="N697" s="29">
        <v>0</v>
      </c>
      <c r="O697">
        <v>142182.69</v>
      </c>
    </row>
    <row r="698" spans="1:15" x14ac:dyDescent="0.3">
      <c r="A698" t="s">
        <v>16</v>
      </c>
      <c r="B698" t="s">
        <v>9</v>
      </c>
      <c r="C698" t="s">
        <v>14</v>
      </c>
      <c r="D698" t="s">
        <v>11</v>
      </c>
      <c r="E698">
        <v>4</v>
      </c>
      <c r="F698" t="s">
        <v>380</v>
      </c>
      <c r="G698" s="29">
        <v>-1813.74</v>
      </c>
      <c r="H698" t="s">
        <v>13</v>
      </c>
      <c r="I698">
        <v>-1813.74</v>
      </c>
      <c r="J698" t="s">
        <v>13</v>
      </c>
      <c r="K698">
        <v>-1813.74</v>
      </c>
      <c r="L698" t="s">
        <v>13</v>
      </c>
      <c r="M698" t="s">
        <v>13</v>
      </c>
      <c r="N698" s="29">
        <v>0</v>
      </c>
      <c r="O698" t="s">
        <v>13</v>
      </c>
    </row>
    <row r="699" spans="1:15" x14ac:dyDescent="0.3">
      <c r="A699" t="s">
        <v>8</v>
      </c>
      <c r="B699" t="s">
        <v>9</v>
      </c>
      <c r="C699" t="s">
        <v>10</v>
      </c>
      <c r="D699" t="s">
        <v>11</v>
      </c>
      <c r="E699">
        <v>11</v>
      </c>
      <c r="F699" t="s">
        <v>84</v>
      </c>
      <c r="G699" s="29">
        <v>116288.16</v>
      </c>
      <c r="H699">
        <v>-5.1100000000000003</v>
      </c>
      <c r="I699">
        <v>116288.16</v>
      </c>
      <c r="J699">
        <v>-27.45</v>
      </c>
      <c r="K699">
        <v>116288.16</v>
      </c>
      <c r="L699" t="s">
        <v>13</v>
      </c>
      <c r="M699" t="s">
        <v>13</v>
      </c>
      <c r="N699" s="29">
        <v>0</v>
      </c>
      <c r="O699">
        <v>1279169.76</v>
      </c>
    </row>
    <row r="700" spans="1:15" x14ac:dyDescent="0.3">
      <c r="A700" t="s">
        <v>18</v>
      </c>
      <c r="B700" t="s">
        <v>9</v>
      </c>
      <c r="C700" t="s">
        <v>10</v>
      </c>
      <c r="D700" t="s">
        <v>11</v>
      </c>
      <c r="E700">
        <v>1</v>
      </c>
      <c r="F700" t="s">
        <v>222</v>
      </c>
      <c r="G700" s="29">
        <v>33100.410000000003</v>
      </c>
      <c r="H700">
        <v>-2775520.49</v>
      </c>
      <c r="I700">
        <v>33100.410000000003</v>
      </c>
      <c r="J700">
        <v>-1318347.8700000001</v>
      </c>
      <c r="K700">
        <v>33100.410000000003</v>
      </c>
      <c r="L700">
        <v>-12626357.59</v>
      </c>
      <c r="M700" t="s">
        <v>13</v>
      </c>
      <c r="N700" s="29">
        <v>0</v>
      </c>
      <c r="O700">
        <v>33100.410000000003</v>
      </c>
    </row>
    <row r="701" spans="1:15" x14ac:dyDescent="0.3">
      <c r="A701" t="s">
        <v>8</v>
      </c>
      <c r="B701" t="s">
        <v>9</v>
      </c>
      <c r="C701" t="s">
        <v>14</v>
      </c>
      <c r="D701" t="s">
        <v>11</v>
      </c>
      <c r="E701">
        <v>-1</v>
      </c>
      <c r="F701" t="s">
        <v>24</v>
      </c>
      <c r="G701" s="29">
        <v>-4371.41</v>
      </c>
      <c r="H701" t="s">
        <v>13</v>
      </c>
      <c r="I701">
        <v>-4371.41</v>
      </c>
      <c r="J701" t="s">
        <v>13</v>
      </c>
      <c r="K701">
        <v>-4371.41</v>
      </c>
      <c r="L701" t="s">
        <v>13</v>
      </c>
      <c r="M701" t="s">
        <v>13</v>
      </c>
      <c r="N701" s="29">
        <v>0</v>
      </c>
      <c r="O701" t="s">
        <v>13</v>
      </c>
    </row>
    <row r="702" spans="1:15" x14ac:dyDescent="0.3">
      <c r="A702" t="s">
        <v>8</v>
      </c>
      <c r="B702" t="s">
        <v>9</v>
      </c>
      <c r="C702" t="s">
        <v>10</v>
      </c>
      <c r="D702" t="s">
        <v>11</v>
      </c>
      <c r="E702">
        <v>0</v>
      </c>
      <c r="F702" t="s">
        <v>173</v>
      </c>
      <c r="G702" s="29">
        <v>18989.240000000002</v>
      </c>
      <c r="H702">
        <v>-207872.64000000001</v>
      </c>
      <c r="I702">
        <v>18989.240000000002</v>
      </c>
      <c r="J702">
        <v>-471590.46</v>
      </c>
      <c r="K702">
        <v>18989.240000000002</v>
      </c>
      <c r="L702">
        <v>-21268880.5</v>
      </c>
      <c r="M702">
        <v>1</v>
      </c>
      <c r="N702" s="29">
        <v>70.64</v>
      </c>
      <c r="O702" t="s">
        <v>13</v>
      </c>
    </row>
    <row r="703" spans="1:15" x14ac:dyDescent="0.3">
      <c r="A703" t="s">
        <v>8</v>
      </c>
      <c r="B703" t="s">
        <v>9</v>
      </c>
      <c r="C703" t="s">
        <v>10</v>
      </c>
      <c r="D703" t="s">
        <v>11</v>
      </c>
      <c r="E703">
        <v>1</v>
      </c>
      <c r="F703" t="s">
        <v>370</v>
      </c>
      <c r="G703" s="29">
        <v>3539668.15</v>
      </c>
      <c r="H703">
        <v>-0.05</v>
      </c>
      <c r="I703">
        <v>3539668.15</v>
      </c>
      <c r="J703">
        <v>-0.1</v>
      </c>
      <c r="K703">
        <v>3539668.15</v>
      </c>
      <c r="L703" t="s">
        <v>13</v>
      </c>
      <c r="M703" t="s">
        <v>13</v>
      </c>
      <c r="N703" s="29">
        <v>0</v>
      </c>
      <c r="O703">
        <v>3539668.15</v>
      </c>
    </row>
    <row r="704" spans="1:15" x14ac:dyDescent="0.3">
      <c r="A704" t="s">
        <v>18</v>
      </c>
      <c r="B704" t="s">
        <v>9</v>
      </c>
      <c r="C704" t="s">
        <v>10</v>
      </c>
      <c r="D704" t="s">
        <v>11</v>
      </c>
      <c r="E704">
        <v>-1</v>
      </c>
      <c r="F704" t="s">
        <v>229</v>
      </c>
      <c r="G704" s="29">
        <v>438.44</v>
      </c>
      <c r="H704">
        <v>12884.83</v>
      </c>
      <c r="I704">
        <v>438.44</v>
      </c>
      <c r="J704">
        <v>2153.87</v>
      </c>
      <c r="K704">
        <v>438.44</v>
      </c>
      <c r="L704">
        <v>23575.91</v>
      </c>
      <c r="M704" t="s">
        <v>13</v>
      </c>
      <c r="N704" s="29">
        <v>0</v>
      </c>
      <c r="O704" t="s">
        <v>13</v>
      </c>
    </row>
    <row r="705" spans="1:15" x14ac:dyDescent="0.3">
      <c r="A705" t="s">
        <v>16</v>
      </c>
      <c r="B705" t="s">
        <v>9</v>
      </c>
      <c r="C705" t="s">
        <v>14</v>
      </c>
      <c r="D705" t="s">
        <v>11</v>
      </c>
      <c r="E705">
        <v>4</v>
      </c>
      <c r="F705" t="s">
        <v>482</v>
      </c>
      <c r="G705" s="29">
        <v>-8407.65</v>
      </c>
      <c r="H705" t="s">
        <v>13</v>
      </c>
      <c r="I705">
        <v>-8407.65</v>
      </c>
      <c r="J705" t="s">
        <v>13</v>
      </c>
      <c r="K705">
        <v>-8407.65</v>
      </c>
      <c r="L705" t="s">
        <v>13</v>
      </c>
      <c r="M705" t="s">
        <v>13</v>
      </c>
      <c r="N705" s="29">
        <v>0</v>
      </c>
      <c r="O705" t="s">
        <v>13</v>
      </c>
    </row>
    <row r="706" spans="1:15" x14ac:dyDescent="0.3">
      <c r="A706" t="s">
        <v>16</v>
      </c>
      <c r="B706" t="s">
        <v>9</v>
      </c>
      <c r="C706" t="s">
        <v>14</v>
      </c>
      <c r="D706" t="s">
        <v>11</v>
      </c>
      <c r="E706">
        <v>3</v>
      </c>
      <c r="F706" t="s">
        <v>15</v>
      </c>
      <c r="G706" s="29">
        <v>-4983.54</v>
      </c>
      <c r="H706" t="s">
        <v>13</v>
      </c>
      <c r="I706">
        <v>-4983.54</v>
      </c>
      <c r="J706" t="s">
        <v>13</v>
      </c>
      <c r="K706">
        <v>-4983.54</v>
      </c>
      <c r="L706" t="s">
        <v>13</v>
      </c>
      <c r="M706" t="s">
        <v>13</v>
      </c>
      <c r="N706" s="29">
        <v>0</v>
      </c>
      <c r="O706" t="s">
        <v>13</v>
      </c>
    </row>
    <row r="707" spans="1:15" x14ac:dyDescent="0.3">
      <c r="A707" t="s">
        <v>18</v>
      </c>
      <c r="B707" t="s">
        <v>9</v>
      </c>
      <c r="C707" t="s">
        <v>14</v>
      </c>
      <c r="D707" t="s">
        <v>11</v>
      </c>
      <c r="E707">
        <v>0</v>
      </c>
      <c r="F707" t="s">
        <v>153</v>
      </c>
      <c r="G707" s="29">
        <v>-1929.96</v>
      </c>
      <c r="H707" t="s">
        <v>13</v>
      </c>
      <c r="I707">
        <v>-1929.96</v>
      </c>
      <c r="J707" t="s">
        <v>13</v>
      </c>
      <c r="K707">
        <v>-1929.96</v>
      </c>
      <c r="L707" t="s">
        <v>13</v>
      </c>
      <c r="M707" t="s">
        <v>13</v>
      </c>
      <c r="N707" s="29">
        <v>0</v>
      </c>
      <c r="O707" t="s">
        <v>13</v>
      </c>
    </row>
    <row r="708" spans="1:15" x14ac:dyDescent="0.3">
      <c r="A708" t="s">
        <v>16</v>
      </c>
      <c r="B708" t="s">
        <v>9</v>
      </c>
      <c r="C708" t="s">
        <v>10</v>
      </c>
      <c r="D708" t="s">
        <v>11</v>
      </c>
      <c r="E708">
        <v>0</v>
      </c>
      <c r="F708" t="s">
        <v>311</v>
      </c>
      <c r="G708" s="29">
        <v>22055.02</v>
      </c>
      <c r="H708">
        <v>-225368.84</v>
      </c>
      <c r="I708">
        <v>22055.02</v>
      </c>
      <c r="J708">
        <v>-37673.43</v>
      </c>
      <c r="K708">
        <v>22055.02</v>
      </c>
      <c r="L708">
        <v>-412366.95</v>
      </c>
      <c r="M708" t="s">
        <v>13</v>
      </c>
      <c r="N708" s="29">
        <v>0</v>
      </c>
      <c r="O708" t="s">
        <v>13</v>
      </c>
    </row>
    <row r="709" spans="1:15" x14ac:dyDescent="0.3">
      <c r="A709" t="s">
        <v>16</v>
      </c>
      <c r="B709" t="s">
        <v>9</v>
      </c>
      <c r="C709" t="s">
        <v>10</v>
      </c>
      <c r="D709" t="s">
        <v>11</v>
      </c>
      <c r="E709">
        <v>9</v>
      </c>
      <c r="F709" t="s">
        <v>196</v>
      </c>
      <c r="G709" s="29">
        <v>16876.57</v>
      </c>
      <c r="H709">
        <v>-2.23</v>
      </c>
      <c r="I709">
        <v>16876.57</v>
      </c>
      <c r="J709">
        <v>-11.99</v>
      </c>
      <c r="K709">
        <v>16876.57</v>
      </c>
      <c r="L709" t="s">
        <v>13</v>
      </c>
      <c r="M709" t="s">
        <v>13</v>
      </c>
      <c r="N709" s="29">
        <v>0</v>
      </c>
      <c r="O709">
        <v>151889.13</v>
      </c>
    </row>
    <row r="710" spans="1:15" x14ac:dyDescent="0.3">
      <c r="A710" t="s">
        <v>18</v>
      </c>
      <c r="B710" t="s">
        <v>9</v>
      </c>
      <c r="C710" t="s">
        <v>14</v>
      </c>
      <c r="D710" t="s">
        <v>11</v>
      </c>
      <c r="E710">
        <v>2</v>
      </c>
      <c r="F710" t="s">
        <v>424</v>
      </c>
      <c r="G710" s="29">
        <v>-197827.87</v>
      </c>
      <c r="H710" t="s">
        <v>13</v>
      </c>
      <c r="I710">
        <v>-197827.87</v>
      </c>
      <c r="J710" t="s">
        <v>13</v>
      </c>
      <c r="K710">
        <v>-197827.87</v>
      </c>
      <c r="L710" t="s">
        <v>13</v>
      </c>
      <c r="M710" t="s">
        <v>13</v>
      </c>
      <c r="N710" s="29">
        <v>0</v>
      </c>
      <c r="O710" t="s">
        <v>13</v>
      </c>
    </row>
    <row r="711" spans="1:15" x14ac:dyDescent="0.3">
      <c r="A711" t="s">
        <v>16</v>
      </c>
      <c r="B711" t="s">
        <v>9</v>
      </c>
      <c r="C711" t="s">
        <v>10</v>
      </c>
      <c r="D711" t="s">
        <v>11</v>
      </c>
      <c r="E711">
        <v>0</v>
      </c>
      <c r="F711" t="s">
        <v>151</v>
      </c>
      <c r="G711" s="29">
        <v>3340.98</v>
      </c>
      <c r="H711">
        <v>-479364.14</v>
      </c>
      <c r="I711">
        <v>3340.98</v>
      </c>
      <c r="J711">
        <v>-215356.07</v>
      </c>
      <c r="K711">
        <v>3340.98</v>
      </c>
      <c r="L711">
        <v>-2685048.33</v>
      </c>
      <c r="M711" t="s">
        <v>13</v>
      </c>
      <c r="N711" s="29">
        <v>0</v>
      </c>
      <c r="O711" t="s">
        <v>13</v>
      </c>
    </row>
    <row r="712" spans="1:15" x14ac:dyDescent="0.3">
      <c r="A712" t="s">
        <v>16</v>
      </c>
      <c r="B712" t="s">
        <v>9</v>
      </c>
      <c r="C712" t="s">
        <v>10</v>
      </c>
      <c r="D712" t="s">
        <v>11</v>
      </c>
      <c r="E712">
        <v>2</v>
      </c>
      <c r="F712" t="s">
        <v>224</v>
      </c>
      <c r="G712" s="29">
        <v>671269.16</v>
      </c>
      <c r="H712">
        <v>-53625581.850000001</v>
      </c>
      <c r="I712">
        <v>671269.16</v>
      </c>
      <c r="J712">
        <v>-8964236.2400000002</v>
      </c>
      <c r="K712">
        <v>671269.16</v>
      </c>
      <c r="L712">
        <v>-98121009.609999999</v>
      </c>
      <c r="M712" t="s">
        <v>13</v>
      </c>
      <c r="N712" s="29">
        <v>0</v>
      </c>
      <c r="O712">
        <v>1342538.32</v>
      </c>
    </row>
    <row r="713" spans="1:15" x14ac:dyDescent="0.3">
      <c r="A713" t="s">
        <v>16</v>
      </c>
      <c r="B713" t="s">
        <v>9</v>
      </c>
      <c r="C713" t="s">
        <v>14</v>
      </c>
      <c r="D713" t="s">
        <v>11</v>
      </c>
      <c r="E713">
        <v>6</v>
      </c>
      <c r="F713" t="s">
        <v>139</v>
      </c>
      <c r="G713" s="29">
        <v>-19057.509999999998</v>
      </c>
      <c r="H713" t="s">
        <v>13</v>
      </c>
      <c r="I713">
        <v>-19057.509999999998</v>
      </c>
      <c r="J713" t="s">
        <v>13</v>
      </c>
      <c r="K713">
        <v>-19057.509999999998</v>
      </c>
      <c r="L713" t="s">
        <v>13</v>
      </c>
      <c r="M713" t="s">
        <v>13</v>
      </c>
      <c r="N713" s="29">
        <v>-1294.0999999999999</v>
      </c>
      <c r="O713" t="s">
        <v>13</v>
      </c>
    </row>
    <row r="714" spans="1:15" x14ac:dyDescent="0.3">
      <c r="A714" t="s">
        <v>8</v>
      </c>
      <c r="B714" t="s">
        <v>9</v>
      </c>
      <c r="C714" t="s">
        <v>10</v>
      </c>
      <c r="D714" t="s">
        <v>11</v>
      </c>
      <c r="E714">
        <v>3</v>
      </c>
      <c r="F714" t="s">
        <v>359</v>
      </c>
      <c r="G714" s="29">
        <v>1058181.06</v>
      </c>
      <c r="H714">
        <v>-62316611.409999996</v>
      </c>
      <c r="I714">
        <v>1058181.06</v>
      </c>
      <c r="J714">
        <v>-8756325.1899999995</v>
      </c>
      <c r="K714">
        <v>1058181.06</v>
      </c>
      <c r="L714">
        <v>-484602705.17000002</v>
      </c>
      <c r="M714" t="s">
        <v>13</v>
      </c>
      <c r="N714" s="29">
        <v>0</v>
      </c>
      <c r="O714">
        <v>3174543.18</v>
      </c>
    </row>
    <row r="715" spans="1:15" x14ac:dyDescent="0.3">
      <c r="A715" t="s">
        <v>8</v>
      </c>
      <c r="B715" t="s">
        <v>9</v>
      </c>
      <c r="C715" t="s">
        <v>14</v>
      </c>
      <c r="D715" t="s">
        <v>11</v>
      </c>
      <c r="E715">
        <v>0</v>
      </c>
      <c r="F715" t="s">
        <v>268</v>
      </c>
      <c r="G715" s="29">
        <v>-49.58</v>
      </c>
      <c r="H715" t="s">
        <v>13</v>
      </c>
      <c r="I715">
        <v>-49.58</v>
      </c>
      <c r="J715" t="s">
        <v>13</v>
      </c>
      <c r="K715">
        <v>-49.58</v>
      </c>
      <c r="L715" t="s">
        <v>13</v>
      </c>
      <c r="M715">
        <v>0</v>
      </c>
      <c r="N715" s="29">
        <v>0</v>
      </c>
      <c r="O715" t="s">
        <v>13</v>
      </c>
    </row>
    <row r="716" spans="1:15" x14ac:dyDescent="0.3">
      <c r="A716" t="s">
        <v>8</v>
      </c>
      <c r="B716" t="s">
        <v>9</v>
      </c>
      <c r="C716" t="s">
        <v>10</v>
      </c>
      <c r="D716" t="s">
        <v>11</v>
      </c>
      <c r="E716">
        <v>11</v>
      </c>
      <c r="F716" t="s">
        <v>174</v>
      </c>
      <c r="G716" s="29">
        <v>653981.06999999995</v>
      </c>
      <c r="H716" t="s">
        <v>13</v>
      </c>
      <c r="I716">
        <v>653981.06999999995</v>
      </c>
      <c r="J716" t="s">
        <v>13</v>
      </c>
      <c r="K716">
        <v>653981.06999999995</v>
      </c>
      <c r="L716" t="s">
        <v>13</v>
      </c>
      <c r="M716" t="s">
        <v>13</v>
      </c>
      <c r="N716" s="29">
        <v>0</v>
      </c>
      <c r="O716">
        <v>7193791.7699999996</v>
      </c>
    </row>
    <row r="717" spans="1:15" x14ac:dyDescent="0.3">
      <c r="A717" t="s">
        <v>8</v>
      </c>
      <c r="B717" t="s">
        <v>9</v>
      </c>
      <c r="C717" t="s">
        <v>10</v>
      </c>
      <c r="D717" t="s">
        <v>11</v>
      </c>
      <c r="E717">
        <v>0</v>
      </c>
      <c r="F717" t="s">
        <v>135</v>
      </c>
      <c r="G717" s="29">
        <v>817.98</v>
      </c>
      <c r="H717">
        <v>-746659.06</v>
      </c>
      <c r="I717">
        <v>817.98</v>
      </c>
      <c r="J717">
        <v>-27719.66</v>
      </c>
      <c r="K717">
        <v>817.98</v>
      </c>
      <c r="L717">
        <v>-231815.11</v>
      </c>
      <c r="M717" t="s">
        <v>13</v>
      </c>
      <c r="N717" s="29">
        <v>0</v>
      </c>
      <c r="O717" t="s">
        <v>13</v>
      </c>
    </row>
    <row r="718" spans="1:15" x14ac:dyDescent="0.3">
      <c r="A718" t="s">
        <v>16</v>
      </c>
      <c r="B718" t="s">
        <v>9</v>
      </c>
      <c r="C718" t="s">
        <v>10</v>
      </c>
      <c r="D718" t="s">
        <v>11</v>
      </c>
      <c r="E718">
        <v>1</v>
      </c>
      <c r="F718" t="s">
        <v>93</v>
      </c>
      <c r="G718" s="29">
        <v>110852.02</v>
      </c>
      <c r="H718">
        <v>-10735190.029999999</v>
      </c>
      <c r="I718">
        <v>110852.02</v>
      </c>
      <c r="J718">
        <v>-5099120.6100000003</v>
      </c>
      <c r="K718">
        <v>110852.02</v>
      </c>
      <c r="L718">
        <v>-48836367.009999998</v>
      </c>
      <c r="M718" t="s">
        <v>13</v>
      </c>
      <c r="N718" s="29">
        <v>0</v>
      </c>
      <c r="O718">
        <v>110852.02</v>
      </c>
    </row>
    <row r="719" spans="1:15" x14ac:dyDescent="0.3">
      <c r="A719" t="s">
        <v>16</v>
      </c>
      <c r="B719" t="s">
        <v>9</v>
      </c>
      <c r="C719" t="s">
        <v>10</v>
      </c>
      <c r="D719" t="s">
        <v>11</v>
      </c>
      <c r="E719">
        <v>-1</v>
      </c>
      <c r="F719" t="s">
        <v>231</v>
      </c>
      <c r="G719" s="29">
        <v>594076.48</v>
      </c>
      <c r="H719">
        <v>-407451814.04000002</v>
      </c>
      <c r="I719">
        <v>594076.48</v>
      </c>
      <c r="J719">
        <v>-29293424.41</v>
      </c>
      <c r="K719">
        <v>594076.48</v>
      </c>
      <c r="L719">
        <v>-635291783.96000004</v>
      </c>
      <c r="M719" t="s">
        <v>13</v>
      </c>
      <c r="N719" s="29">
        <v>0</v>
      </c>
      <c r="O719" t="s">
        <v>13</v>
      </c>
    </row>
    <row r="720" spans="1:15" x14ac:dyDescent="0.3">
      <c r="A720" t="s">
        <v>18</v>
      </c>
      <c r="B720" t="s">
        <v>9</v>
      </c>
      <c r="C720" t="s">
        <v>10</v>
      </c>
      <c r="D720" t="s">
        <v>11</v>
      </c>
      <c r="E720">
        <v>3</v>
      </c>
      <c r="F720" t="s">
        <v>107</v>
      </c>
      <c r="G720" s="29">
        <v>335216.27</v>
      </c>
      <c r="H720" t="s">
        <v>13</v>
      </c>
      <c r="I720">
        <v>335216.27</v>
      </c>
      <c r="J720" t="s">
        <v>13</v>
      </c>
      <c r="K720">
        <v>335216.27</v>
      </c>
      <c r="L720" t="s">
        <v>13</v>
      </c>
      <c r="M720" t="s">
        <v>13</v>
      </c>
      <c r="N720" s="29">
        <v>0</v>
      </c>
      <c r="O720">
        <v>1005648.81</v>
      </c>
    </row>
    <row r="721" spans="1:15" x14ac:dyDescent="0.3">
      <c r="A721" t="s">
        <v>8</v>
      </c>
      <c r="B721" t="s">
        <v>9</v>
      </c>
      <c r="C721" t="s">
        <v>10</v>
      </c>
      <c r="D721" t="s">
        <v>11</v>
      </c>
      <c r="E721">
        <v>12</v>
      </c>
      <c r="F721" t="s">
        <v>281</v>
      </c>
      <c r="G721" s="29">
        <v>178900.31</v>
      </c>
      <c r="H721">
        <v>-2.84</v>
      </c>
      <c r="I721">
        <v>178900.31</v>
      </c>
      <c r="J721">
        <v>-15.25</v>
      </c>
      <c r="K721">
        <v>178900.31</v>
      </c>
      <c r="L721" t="s">
        <v>13</v>
      </c>
      <c r="M721" t="s">
        <v>13</v>
      </c>
      <c r="N721" s="29">
        <v>0</v>
      </c>
      <c r="O721">
        <v>2146803.7200000002</v>
      </c>
    </row>
    <row r="722" spans="1:15" x14ac:dyDescent="0.3">
      <c r="A722" t="s">
        <v>16</v>
      </c>
      <c r="B722" t="s">
        <v>9</v>
      </c>
      <c r="C722" t="s">
        <v>10</v>
      </c>
      <c r="D722" t="s">
        <v>11</v>
      </c>
      <c r="E722">
        <v>0</v>
      </c>
      <c r="F722" t="s">
        <v>254</v>
      </c>
      <c r="G722" s="29">
        <v>934852.51</v>
      </c>
      <c r="H722">
        <v>-115146.68</v>
      </c>
      <c r="I722">
        <v>934852.51</v>
      </c>
      <c r="J722">
        <v>-51730.06</v>
      </c>
      <c r="K722">
        <v>934852.51</v>
      </c>
      <c r="L722">
        <v>-644967.73</v>
      </c>
      <c r="M722" t="s">
        <v>13</v>
      </c>
      <c r="N722" s="29">
        <v>0</v>
      </c>
      <c r="O722" t="s">
        <v>13</v>
      </c>
    </row>
    <row r="723" spans="1:15" x14ac:dyDescent="0.3">
      <c r="A723" t="s">
        <v>18</v>
      </c>
      <c r="B723" t="s">
        <v>9</v>
      </c>
      <c r="C723" t="s">
        <v>10</v>
      </c>
      <c r="D723" t="s">
        <v>11</v>
      </c>
      <c r="E723">
        <v>5</v>
      </c>
      <c r="F723" t="s">
        <v>79</v>
      </c>
      <c r="G723" s="29">
        <v>272935.34000000003</v>
      </c>
      <c r="H723" t="s">
        <v>13</v>
      </c>
      <c r="I723">
        <v>272935.34000000003</v>
      </c>
      <c r="J723" t="s">
        <v>13</v>
      </c>
      <c r="K723">
        <v>272935.34000000003</v>
      </c>
      <c r="L723" t="s">
        <v>13</v>
      </c>
      <c r="M723" t="s">
        <v>13</v>
      </c>
      <c r="N723" s="29">
        <v>0</v>
      </c>
      <c r="O723">
        <v>1364676.7</v>
      </c>
    </row>
    <row r="724" spans="1:15" x14ac:dyDescent="0.3">
      <c r="A724" t="s">
        <v>16</v>
      </c>
      <c r="B724" t="s">
        <v>9</v>
      </c>
      <c r="C724" t="s">
        <v>10</v>
      </c>
      <c r="D724" t="s">
        <v>11</v>
      </c>
      <c r="E724">
        <v>0</v>
      </c>
      <c r="F724" t="s">
        <v>49</v>
      </c>
      <c r="G724" s="29">
        <v>439897.57</v>
      </c>
      <c r="H724">
        <v>-26462200.309999999</v>
      </c>
      <c r="I724">
        <v>439897.57</v>
      </c>
      <c r="J724">
        <v>-12569311.83</v>
      </c>
      <c r="K724">
        <v>439897.57</v>
      </c>
      <c r="L724">
        <v>-120381448.56</v>
      </c>
      <c r="M724" t="s">
        <v>13</v>
      </c>
      <c r="N724" s="29">
        <v>0</v>
      </c>
      <c r="O724" t="s">
        <v>13</v>
      </c>
    </row>
    <row r="725" spans="1:15" x14ac:dyDescent="0.3">
      <c r="A725" t="s">
        <v>8</v>
      </c>
      <c r="B725" t="s">
        <v>9</v>
      </c>
      <c r="C725" t="s">
        <v>14</v>
      </c>
      <c r="D725" t="s">
        <v>11</v>
      </c>
      <c r="E725">
        <v>0</v>
      </c>
      <c r="F725" t="s">
        <v>523</v>
      </c>
      <c r="G725" s="29">
        <v>-25823.01</v>
      </c>
      <c r="H725" t="s">
        <v>13</v>
      </c>
      <c r="I725">
        <v>-25823.01</v>
      </c>
      <c r="J725" t="s">
        <v>13</v>
      </c>
      <c r="K725">
        <v>-25823.01</v>
      </c>
      <c r="L725" t="s">
        <v>13</v>
      </c>
      <c r="M725" t="s">
        <v>13</v>
      </c>
      <c r="N725" s="29">
        <v>0</v>
      </c>
      <c r="O725" t="s">
        <v>13</v>
      </c>
    </row>
    <row r="726" spans="1:15" x14ac:dyDescent="0.3">
      <c r="A726" t="s">
        <v>8</v>
      </c>
      <c r="B726" t="s">
        <v>9</v>
      </c>
      <c r="C726" t="s">
        <v>10</v>
      </c>
      <c r="D726" t="s">
        <v>11</v>
      </c>
      <c r="E726">
        <v>9</v>
      </c>
      <c r="F726" t="s">
        <v>156</v>
      </c>
      <c r="G726" s="29">
        <v>195459.39</v>
      </c>
      <c r="H726">
        <v>-87375729.299999997</v>
      </c>
      <c r="I726">
        <v>195459.39</v>
      </c>
      <c r="J726">
        <v>-6693293.3600000003</v>
      </c>
      <c r="K726">
        <v>195459.39</v>
      </c>
      <c r="L726">
        <v>-35304783.719999999</v>
      </c>
      <c r="M726" t="s">
        <v>13</v>
      </c>
      <c r="N726" s="29">
        <v>0</v>
      </c>
      <c r="O726">
        <v>1759134.51</v>
      </c>
    </row>
    <row r="727" spans="1:15" x14ac:dyDescent="0.3">
      <c r="A727" t="s">
        <v>8</v>
      </c>
      <c r="B727" t="s">
        <v>9</v>
      </c>
      <c r="C727" t="s">
        <v>10</v>
      </c>
      <c r="D727" t="s">
        <v>11</v>
      </c>
      <c r="E727">
        <v>0</v>
      </c>
      <c r="F727" t="s">
        <v>426</v>
      </c>
      <c r="G727" s="29">
        <v>30975211.469999999</v>
      </c>
      <c r="H727">
        <v>0</v>
      </c>
      <c r="I727">
        <v>30975211.469999999</v>
      </c>
      <c r="J727">
        <v>0</v>
      </c>
      <c r="K727">
        <v>30975211.469999999</v>
      </c>
      <c r="L727">
        <v>0</v>
      </c>
      <c r="M727" t="s">
        <v>13</v>
      </c>
      <c r="N727" s="29">
        <v>0</v>
      </c>
      <c r="O727" t="s">
        <v>13</v>
      </c>
    </row>
    <row r="728" spans="1:15" x14ac:dyDescent="0.3">
      <c r="A728" t="s">
        <v>8</v>
      </c>
      <c r="B728" t="s">
        <v>9</v>
      </c>
      <c r="C728" t="s">
        <v>10</v>
      </c>
      <c r="D728" t="s">
        <v>11</v>
      </c>
      <c r="E728">
        <v>-1</v>
      </c>
      <c r="F728" t="s">
        <v>245</v>
      </c>
      <c r="G728" s="29">
        <v>3897.66</v>
      </c>
      <c r="H728">
        <v>-141763</v>
      </c>
      <c r="I728">
        <v>3897.66</v>
      </c>
      <c r="J728">
        <v>-63687.54</v>
      </c>
      <c r="K728">
        <v>3897.66</v>
      </c>
      <c r="L728">
        <v>-794052.93</v>
      </c>
      <c r="M728" t="s">
        <v>13</v>
      </c>
      <c r="N728" s="29">
        <v>0</v>
      </c>
      <c r="O728" t="s">
        <v>13</v>
      </c>
    </row>
    <row r="729" spans="1:15" x14ac:dyDescent="0.3">
      <c r="A729" t="s">
        <v>8</v>
      </c>
      <c r="B729" t="s">
        <v>9</v>
      </c>
      <c r="C729" t="s">
        <v>14</v>
      </c>
      <c r="D729" t="s">
        <v>11</v>
      </c>
      <c r="E729">
        <v>4</v>
      </c>
      <c r="F729" t="s">
        <v>43</v>
      </c>
      <c r="G729" s="29">
        <v>-12975</v>
      </c>
      <c r="H729" t="s">
        <v>13</v>
      </c>
      <c r="I729">
        <v>-12975</v>
      </c>
      <c r="J729" t="s">
        <v>13</v>
      </c>
      <c r="K729">
        <v>-12975</v>
      </c>
      <c r="L729" t="s">
        <v>13</v>
      </c>
      <c r="M729" t="s">
        <v>13</v>
      </c>
      <c r="N729" s="29">
        <v>-201.96</v>
      </c>
      <c r="O729" t="s">
        <v>13</v>
      </c>
    </row>
    <row r="730" spans="1:15" x14ac:dyDescent="0.3">
      <c r="A730" t="s">
        <v>18</v>
      </c>
      <c r="B730" t="s">
        <v>9</v>
      </c>
      <c r="C730" t="s">
        <v>14</v>
      </c>
      <c r="D730" t="s">
        <v>11</v>
      </c>
      <c r="E730">
        <v>3</v>
      </c>
      <c r="F730" t="s">
        <v>53</v>
      </c>
      <c r="G730" s="29">
        <v>-216597.31</v>
      </c>
      <c r="H730" t="s">
        <v>13</v>
      </c>
      <c r="I730">
        <v>-216597.31</v>
      </c>
      <c r="J730" t="s">
        <v>13</v>
      </c>
      <c r="K730">
        <v>-216597.31</v>
      </c>
      <c r="L730" t="s">
        <v>13</v>
      </c>
      <c r="M730" t="s">
        <v>13</v>
      </c>
      <c r="N730" s="29">
        <v>0</v>
      </c>
      <c r="O730" t="s">
        <v>13</v>
      </c>
    </row>
    <row r="731" spans="1:15" x14ac:dyDescent="0.3">
      <c r="A731" t="s">
        <v>8</v>
      </c>
      <c r="B731" t="s">
        <v>9</v>
      </c>
      <c r="C731" t="s">
        <v>14</v>
      </c>
      <c r="D731" t="s">
        <v>11</v>
      </c>
      <c r="E731">
        <v>4</v>
      </c>
      <c r="F731" t="s">
        <v>150</v>
      </c>
      <c r="G731" s="29">
        <v>-6885.59</v>
      </c>
      <c r="H731" t="s">
        <v>13</v>
      </c>
      <c r="I731">
        <v>-6885.59</v>
      </c>
      <c r="J731" t="s">
        <v>13</v>
      </c>
      <c r="K731">
        <v>-6885.59</v>
      </c>
      <c r="L731" t="s">
        <v>13</v>
      </c>
      <c r="M731" t="s">
        <v>13</v>
      </c>
      <c r="N731" s="29">
        <v>-368.73</v>
      </c>
      <c r="O731" t="s">
        <v>13</v>
      </c>
    </row>
    <row r="732" spans="1:15" x14ac:dyDescent="0.3">
      <c r="A732" t="s">
        <v>16</v>
      </c>
      <c r="B732" t="s">
        <v>9</v>
      </c>
      <c r="C732" t="s">
        <v>10</v>
      </c>
      <c r="D732" t="s">
        <v>11</v>
      </c>
      <c r="E732">
        <v>-1</v>
      </c>
      <c r="F732" t="s">
        <v>153</v>
      </c>
      <c r="G732" s="29">
        <v>563029.97</v>
      </c>
      <c r="H732">
        <v>-40600076.409999996</v>
      </c>
      <c r="I732">
        <v>563029.97</v>
      </c>
      <c r="J732">
        <v>-22070513.670000002</v>
      </c>
      <c r="K732">
        <v>563029.97</v>
      </c>
      <c r="L732">
        <v>-361503246.70999998</v>
      </c>
      <c r="M732" t="s">
        <v>13</v>
      </c>
      <c r="N732" s="29">
        <v>0</v>
      </c>
      <c r="O732" t="s">
        <v>13</v>
      </c>
    </row>
    <row r="733" spans="1:15" x14ac:dyDescent="0.3">
      <c r="A733" t="s">
        <v>16</v>
      </c>
      <c r="B733" t="s">
        <v>9</v>
      </c>
      <c r="C733" t="s">
        <v>14</v>
      </c>
      <c r="D733" t="s">
        <v>11</v>
      </c>
      <c r="E733">
        <v>0</v>
      </c>
      <c r="F733" t="s">
        <v>346</v>
      </c>
      <c r="G733" s="29">
        <v>-146.24</v>
      </c>
      <c r="H733" t="s">
        <v>13</v>
      </c>
      <c r="I733">
        <v>-146.24</v>
      </c>
      <c r="J733" t="s">
        <v>13</v>
      </c>
      <c r="K733">
        <v>-146.24</v>
      </c>
      <c r="L733" t="s">
        <v>13</v>
      </c>
      <c r="M733" t="s">
        <v>13</v>
      </c>
      <c r="N733" s="29">
        <v>0</v>
      </c>
      <c r="O733" t="s">
        <v>13</v>
      </c>
    </row>
    <row r="734" spans="1:15" x14ac:dyDescent="0.3">
      <c r="A734" t="s">
        <v>8</v>
      </c>
      <c r="B734" t="s">
        <v>9</v>
      </c>
      <c r="C734" t="s">
        <v>14</v>
      </c>
      <c r="D734" t="s">
        <v>11</v>
      </c>
      <c r="E734">
        <v>0</v>
      </c>
      <c r="F734" t="s">
        <v>279</v>
      </c>
      <c r="G734" s="29">
        <v>-989.39</v>
      </c>
      <c r="H734" t="s">
        <v>13</v>
      </c>
      <c r="I734">
        <v>-989.39</v>
      </c>
      <c r="J734" t="s">
        <v>13</v>
      </c>
      <c r="K734">
        <v>-989.39</v>
      </c>
      <c r="L734" t="s">
        <v>13</v>
      </c>
      <c r="M734" t="s">
        <v>13</v>
      </c>
      <c r="N734" s="29">
        <v>0</v>
      </c>
      <c r="O734" t="s">
        <v>13</v>
      </c>
    </row>
    <row r="735" spans="1:15" x14ac:dyDescent="0.3">
      <c r="A735" t="s">
        <v>16</v>
      </c>
      <c r="B735" t="s">
        <v>9</v>
      </c>
      <c r="C735" t="s">
        <v>10</v>
      </c>
      <c r="D735" t="s">
        <v>11</v>
      </c>
      <c r="E735">
        <v>1</v>
      </c>
      <c r="F735" t="s">
        <v>33</v>
      </c>
      <c r="G735" s="29">
        <v>60431.839999999997</v>
      </c>
      <c r="H735">
        <v>-11283450.970000001</v>
      </c>
      <c r="I735">
        <v>60431.839999999997</v>
      </c>
      <c r="J735">
        <v>-5359539.72</v>
      </c>
      <c r="K735">
        <v>60431.839999999997</v>
      </c>
      <c r="L735">
        <v>-51330507.530000001</v>
      </c>
      <c r="M735" t="s">
        <v>13</v>
      </c>
      <c r="N735" s="29">
        <v>0</v>
      </c>
      <c r="O735">
        <v>60431.839999999997</v>
      </c>
    </row>
    <row r="736" spans="1:15" x14ac:dyDescent="0.3">
      <c r="A736" t="s">
        <v>8</v>
      </c>
      <c r="B736" t="s">
        <v>9</v>
      </c>
      <c r="C736" t="s">
        <v>14</v>
      </c>
      <c r="D736" t="s">
        <v>11</v>
      </c>
      <c r="E736">
        <v>0</v>
      </c>
      <c r="F736" t="s">
        <v>300</v>
      </c>
      <c r="G736" s="29">
        <v>-91.37</v>
      </c>
      <c r="H736" t="s">
        <v>13</v>
      </c>
      <c r="I736">
        <v>-91.37</v>
      </c>
      <c r="J736" t="s">
        <v>13</v>
      </c>
      <c r="K736">
        <v>-91.37</v>
      </c>
      <c r="L736" t="s">
        <v>13</v>
      </c>
      <c r="M736">
        <v>1</v>
      </c>
      <c r="N736" s="29">
        <v>-30.76</v>
      </c>
      <c r="O736" t="s">
        <v>13</v>
      </c>
    </row>
    <row r="737" spans="1:15" x14ac:dyDescent="0.3">
      <c r="A737" t="s">
        <v>16</v>
      </c>
      <c r="B737" t="s">
        <v>9</v>
      </c>
      <c r="C737" t="s">
        <v>10</v>
      </c>
      <c r="D737" t="s">
        <v>11</v>
      </c>
      <c r="E737">
        <v>3</v>
      </c>
      <c r="F737" t="s">
        <v>204</v>
      </c>
      <c r="G737" s="29">
        <v>517336.13</v>
      </c>
      <c r="H737">
        <v>-2380170.29</v>
      </c>
      <c r="I737">
        <v>517336.13</v>
      </c>
      <c r="J737">
        <v>-1069300.08</v>
      </c>
      <c r="K737">
        <v>517336.13</v>
      </c>
      <c r="L737">
        <v>-13331978.16</v>
      </c>
      <c r="M737" t="s">
        <v>13</v>
      </c>
      <c r="N737" s="29">
        <v>0</v>
      </c>
      <c r="O737">
        <v>1552008.39</v>
      </c>
    </row>
    <row r="738" spans="1:15" x14ac:dyDescent="0.3">
      <c r="A738" t="s">
        <v>8</v>
      </c>
      <c r="B738" t="s">
        <v>9</v>
      </c>
      <c r="C738" t="s">
        <v>14</v>
      </c>
      <c r="D738" t="s">
        <v>11</v>
      </c>
      <c r="E738">
        <v>3</v>
      </c>
      <c r="F738" t="s">
        <v>513</v>
      </c>
      <c r="G738" s="29">
        <v>-295.29000000000002</v>
      </c>
      <c r="H738" t="s">
        <v>13</v>
      </c>
      <c r="I738">
        <v>-295.29000000000002</v>
      </c>
      <c r="J738" t="s">
        <v>13</v>
      </c>
      <c r="K738">
        <v>-295.29000000000002</v>
      </c>
      <c r="L738" t="s">
        <v>13</v>
      </c>
      <c r="M738" t="s">
        <v>13</v>
      </c>
      <c r="N738" s="29">
        <v>0</v>
      </c>
      <c r="O738" t="s">
        <v>13</v>
      </c>
    </row>
    <row r="739" spans="1:15" x14ac:dyDescent="0.3">
      <c r="A739" t="s">
        <v>18</v>
      </c>
      <c r="B739" t="s">
        <v>9</v>
      </c>
      <c r="C739" t="s">
        <v>14</v>
      </c>
      <c r="D739" t="s">
        <v>11</v>
      </c>
      <c r="E739">
        <v>10</v>
      </c>
      <c r="F739" t="s">
        <v>355</v>
      </c>
      <c r="G739" s="29">
        <v>-1170621.04</v>
      </c>
      <c r="H739" t="s">
        <v>13</v>
      </c>
      <c r="I739">
        <v>-1170621.04</v>
      </c>
      <c r="J739" t="s">
        <v>13</v>
      </c>
      <c r="K739">
        <v>-1170621.04</v>
      </c>
      <c r="L739" t="s">
        <v>13</v>
      </c>
      <c r="M739" t="s">
        <v>13</v>
      </c>
      <c r="N739" s="29">
        <v>0</v>
      </c>
      <c r="O739" t="s">
        <v>13</v>
      </c>
    </row>
    <row r="740" spans="1:15" x14ac:dyDescent="0.3">
      <c r="A740" t="s">
        <v>18</v>
      </c>
      <c r="B740" t="s">
        <v>9</v>
      </c>
      <c r="C740" t="s">
        <v>14</v>
      </c>
      <c r="D740" t="s">
        <v>11</v>
      </c>
      <c r="E740">
        <v>3</v>
      </c>
      <c r="F740" t="s">
        <v>398</v>
      </c>
      <c r="G740" s="29">
        <v>-69052.570000000007</v>
      </c>
      <c r="H740" t="s">
        <v>13</v>
      </c>
      <c r="I740">
        <v>-69052.570000000007</v>
      </c>
      <c r="J740" t="s">
        <v>13</v>
      </c>
      <c r="K740">
        <v>-69052.570000000007</v>
      </c>
      <c r="L740" t="s">
        <v>13</v>
      </c>
      <c r="M740" t="s">
        <v>13</v>
      </c>
      <c r="N740" s="29">
        <v>0</v>
      </c>
      <c r="O740" t="s">
        <v>13</v>
      </c>
    </row>
    <row r="741" spans="1:15" x14ac:dyDescent="0.3">
      <c r="A741" t="s">
        <v>18</v>
      </c>
      <c r="B741" t="s">
        <v>9</v>
      </c>
      <c r="C741" t="s">
        <v>14</v>
      </c>
      <c r="D741" t="s">
        <v>11</v>
      </c>
      <c r="E741">
        <v>5</v>
      </c>
      <c r="F741" t="s">
        <v>222</v>
      </c>
      <c r="G741" s="29">
        <v>-5030.71</v>
      </c>
      <c r="H741" t="s">
        <v>13</v>
      </c>
      <c r="I741">
        <v>-5030.71</v>
      </c>
      <c r="J741" t="s">
        <v>13</v>
      </c>
      <c r="K741">
        <v>-5030.71</v>
      </c>
      <c r="L741" t="s">
        <v>13</v>
      </c>
      <c r="M741" t="s">
        <v>13</v>
      </c>
      <c r="N741" s="29">
        <v>0</v>
      </c>
      <c r="O741" t="s">
        <v>13</v>
      </c>
    </row>
    <row r="742" spans="1:15" x14ac:dyDescent="0.3">
      <c r="A742" t="s">
        <v>18</v>
      </c>
      <c r="B742" t="s">
        <v>9</v>
      </c>
      <c r="C742" t="s">
        <v>10</v>
      </c>
      <c r="D742" t="s">
        <v>11</v>
      </c>
      <c r="E742">
        <v>2</v>
      </c>
      <c r="F742" t="s">
        <v>210</v>
      </c>
      <c r="G742" s="29">
        <v>43586.12</v>
      </c>
      <c r="H742">
        <v>-5313805.68</v>
      </c>
      <c r="I742">
        <v>43586.12</v>
      </c>
      <c r="J742">
        <v>-1933482.98</v>
      </c>
      <c r="K742">
        <v>43586.12</v>
      </c>
      <c r="L742">
        <v>-18572717.670000002</v>
      </c>
      <c r="M742" t="s">
        <v>13</v>
      </c>
      <c r="N742" s="29">
        <v>0</v>
      </c>
      <c r="O742">
        <v>87172.24</v>
      </c>
    </row>
    <row r="743" spans="1:15" x14ac:dyDescent="0.3">
      <c r="A743" t="s">
        <v>18</v>
      </c>
      <c r="B743" t="s">
        <v>9</v>
      </c>
      <c r="C743" t="s">
        <v>10</v>
      </c>
      <c r="D743" t="s">
        <v>11</v>
      </c>
      <c r="E743">
        <v>4</v>
      </c>
      <c r="F743" t="s">
        <v>424</v>
      </c>
      <c r="G743" s="29">
        <v>79633.8</v>
      </c>
      <c r="H743">
        <v>-8982092.1799999997</v>
      </c>
      <c r="I743">
        <v>79633.8</v>
      </c>
      <c r="J743">
        <v>-645761.6</v>
      </c>
      <c r="K743">
        <v>79633.8</v>
      </c>
      <c r="L743">
        <v>-14004731.15</v>
      </c>
      <c r="M743" t="s">
        <v>13</v>
      </c>
      <c r="N743" s="29">
        <v>0</v>
      </c>
      <c r="O743">
        <v>318535.2</v>
      </c>
    </row>
    <row r="744" spans="1:15" x14ac:dyDescent="0.3">
      <c r="A744" t="s">
        <v>16</v>
      </c>
      <c r="B744" t="s">
        <v>9</v>
      </c>
      <c r="C744" t="s">
        <v>14</v>
      </c>
      <c r="D744" t="s">
        <v>11</v>
      </c>
      <c r="E744">
        <v>4</v>
      </c>
      <c r="F744" t="s">
        <v>92</v>
      </c>
      <c r="G744" s="29">
        <v>-12978.24</v>
      </c>
      <c r="H744" t="s">
        <v>13</v>
      </c>
      <c r="I744">
        <v>-12978.24</v>
      </c>
      <c r="J744" t="s">
        <v>13</v>
      </c>
      <c r="K744">
        <v>-12978.24</v>
      </c>
      <c r="L744" t="s">
        <v>13</v>
      </c>
      <c r="M744" t="s">
        <v>13</v>
      </c>
      <c r="N744" s="29">
        <v>0</v>
      </c>
      <c r="O744" t="s">
        <v>13</v>
      </c>
    </row>
    <row r="745" spans="1:15" x14ac:dyDescent="0.3">
      <c r="A745" t="s">
        <v>16</v>
      </c>
      <c r="B745" t="s">
        <v>9</v>
      </c>
      <c r="C745" t="s">
        <v>10</v>
      </c>
      <c r="D745" t="s">
        <v>11</v>
      </c>
      <c r="E745">
        <v>15</v>
      </c>
      <c r="F745" t="s">
        <v>105</v>
      </c>
      <c r="G745" s="29">
        <v>92018.31</v>
      </c>
      <c r="H745">
        <v>-3.57</v>
      </c>
      <c r="I745">
        <v>92018.31</v>
      </c>
      <c r="J745">
        <v>-19.170000000000002</v>
      </c>
      <c r="K745">
        <v>92018.31</v>
      </c>
      <c r="L745" t="s">
        <v>13</v>
      </c>
      <c r="M745" t="s">
        <v>13</v>
      </c>
      <c r="N745" s="29">
        <v>0</v>
      </c>
      <c r="O745">
        <v>1380274.65</v>
      </c>
    </row>
    <row r="746" spans="1:15" x14ac:dyDescent="0.3">
      <c r="A746" t="s">
        <v>16</v>
      </c>
      <c r="B746" t="s">
        <v>9</v>
      </c>
      <c r="C746" t="s">
        <v>14</v>
      </c>
      <c r="D746" t="s">
        <v>11</v>
      </c>
      <c r="E746">
        <v>10</v>
      </c>
      <c r="F746" t="s">
        <v>64</v>
      </c>
      <c r="G746" s="29">
        <v>-5787.37</v>
      </c>
      <c r="H746" t="s">
        <v>13</v>
      </c>
      <c r="I746">
        <v>-5787.37</v>
      </c>
      <c r="J746" t="s">
        <v>13</v>
      </c>
      <c r="K746">
        <v>-5787.37</v>
      </c>
      <c r="L746" t="s">
        <v>13</v>
      </c>
      <c r="M746" t="s">
        <v>13</v>
      </c>
      <c r="N746" s="29">
        <v>0</v>
      </c>
      <c r="O746" t="s">
        <v>13</v>
      </c>
    </row>
    <row r="747" spans="1:15" x14ac:dyDescent="0.3">
      <c r="A747" t="s">
        <v>18</v>
      </c>
      <c r="B747" t="s">
        <v>9</v>
      </c>
      <c r="C747" t="s">
        <v>14</v>
      </c>
      <c r="D747" t="s">
        <v>11</v>
      </c>
      <c r="E747">
        <v>-1</v>
      </c>
      <c r="F747" t="s">
        <v>131</v>
      </c>
      <c r="G747" s="29">
        <v>-40563.46</v>
      </c>
      <c r="H747" t="s">
        <v>13</v>
      </c>
      <c r="I747">
        <v>-40563.46</v>
      </c>
      <c r="J747" t="s">
        <v>13</v>
      </c>
      <c r="K747">
        <v>-40563.46</v>
      </c>
      <c r="L747" t="s">
        <v>13</v>
      </c>
      <c r="M747" t="s">
        <v>13</v>
      </c>
      <c r="N747" s="29">
        <v>0</v>
      </c>
      <c r="O747" t="s">
        <v>13</v>
      </c>
    </row>
    <row r="748" spans="1:15" x14ac:dyDescent="0.3">
      <c r="A748" t="s">
        <v>8</v>
      </c>
      <c r="B748" t="s">
        <v>9</v>
      </c>
      <c r="C748" t="s">
        <v>14</v>
      </c>
      <c r="D748" t="s">
        <v>11</v>
      </c>
      <c r="E748">
        <v>6</v>
      </c>
      <c r="F748" t="s">
        <v>43</v>
      </c>
      <c r="G748" s="29">
        <v>-1805.83</v>
      </c>
      <c r="H748" t="s">
        <v>13</v>
      </c>
      <c r="I748">
        <v>-1805.83</v>
      </c>
      <c r="J748" t="s">
        <v>13</v>
      </c>
      <c r="K748">
        <v>-1805.83</v>
      </c>
      <c r="L748" t="s">
        <v>13</v>
      </c>
      <c r="M748" t="s">
        <v>13</v>
      </c>
      <c r="N748" s="29">
        <v>0</v>
      </c>
      <c r="O748" t="s">
        <v>13</v>
      </c>
    </row>
    <row r="749" spans="1:15" x14ac:dyDescent="0.3">
      <c r="A749" t="s">
        <v>16</v>
      </c>
      <c r="B749" t="s">
        <v>9</v>
      </c>
      <c r="C749" t="s">
        <v>10</v>
      </c>
      <c r="D749" t="s">
        <v>11</v>
      </c>
      <c r="E749">
        <v>2</v>
      </c>
      <c r="F749" t="s">
        <v>284</v>
      </c>
      <c r="G749" s="29">
        <v>1224341.1100000001</v>
      </c>
      <c r="H749">
        <v>-14395103.33</v>
      </c>
      <c r="I749">
        <v>1224341.1100000001</v>
      </c>
      <c r="J749">
        <v>-9787341.0099999998</v>
      </c>
      <c r="K749">
        <v>1224341.1100000001</v>
      </c>
      <c r="L749">
        <v>-175428965.75</v>
      </c>
      <c r="M749" t="s">
        <v>13</v>
      </c>
      <c r="N749" s="29">
        <v>0</v>
      </c>
      <c r="O749">
        <v>2448682.2200000002</v>
      </c>
    </row>
    <row r="750" spans="1:15" x14ac:dyDescent="0.3">
      <c r="A750" t="s">
        <v>16</v>
      </c>
      <c r="B750" t="s">
        <v>9</v>
      </c>
      <c r="C750" t="s">
        <v>10</v>
      </c>
      <c r="D750" t="s">
        <v>11</v>
      </c>
      <c r="E750">
        <v>-4</v>
      </c>
      <c r="F750" t="s">
        <v>106</v>
      </c>
      <c r="G750" s="29">
        <v>249.14</v>
      </c>
      <c r="H750">
        <v>5905185.2599999998</v>
      </c>
      <c r="I750">
        <v>249.14</v>
      </c>
      <c r="J750">
        <v>3210123.93</v>
      </c>
      <c r="K750">
        <v>249.14</v>
      </c>
      <c r="L750">
        <v>52579911.409999996</v>
      </c>
      <c r="M750" t="s">
        <v>13</v>
      </c>
      <c r="N750" s="29">
        <v>0</v>
      </c>
      <c r="O750" t="s">
        <v>13</v>
      </c>
    </row>
    <row r="751" spans="1:15" x14ac:dyDescent="0.3">
      <c r="A751" t="s">
        <v>8</v>
      </c>
      <c r="B751" t="s">
        <v>9</v>
      </c>
      <c r="C751" t="s">
        <v>10</v>
      </c>
      <c r="D751" t="s">
        <v>11</v>
      </c>
      <c r="E751">
        <v>-1</v>
      </c>
      <c r="F751" t="s">
        <v>104</v>
      </c>
      <c r="G751" s="29">
        <v>481105.04</v>
      </c>
      <c r="H751">
        <v>-255091623.28</v>
      </c>
      <c r="I751">
        <v>481105.04</v>
      </c>
      <c r="J751">
        <v>-19540930.66</v>
      </c>
      <c r="K751">
        <v>481105.04</v>
      </c>
      <c r="L751">
        <v>-103071581.34</v>
      </c>
      <c r="M751" t="s">
        <v>13</v>
      </c>
      <c r="N751" s="29">
        <v>0</v>
      </c>
      <c r="O751" t="s">
        <v>13</v>
      </c>
    </row>
    <row r="752" spans="1:15" x14ac:dyDescent="0.3">
      <c r="A752" t="s">
        <v>16</v>
      </c>
      <c r="B752" t="s">
        <v>9</v>
      </c>
      <c r="C752" t="s">
        <v>10</v>
      </c>
      <c r="D752" t="s">
        <v>11</v>
      </c>
      <c r="E752">
        <v>2</v>
      </c>
      <c r="F752" t="s">
        <v>78</v>
      </c>
      <c r="G752" s="29">
        <v>346725.1</v>
      </c>
      <c r="H752">
        <v>-3326610.18</v>
      </c>
      <c r="I752">
        <v>346725.1</v>
      </c>
      <c r="J752">
        <v>-556087.53</v>
      </c>
      <c r="K752">
        <v>346725.1</v>
      </c>
      <c r="L752">
        <v>-6086840.1299999999</v>
      </c>
      <c r="M752" t="s">
        <v>13</v>
      </c>
      <c r="N752" s="29">
        <v>0</v>
      </c>
      <c r="O752">
        <v>693450.2</v>
      </c>
    </row>
    <row r="753" spans="1:15" x14ac:dyDescent="0.3">
      <c r="A753" t="s">
        <v>16</v>
      </c>
      <c r="B753" t="s">
        <v>9</v>
      </c>
      <c r="C753" t="s">
        <v>14</v>
      </c>
      <c r="D753" t="s">
        <v>11</v>
      </c>
      <c r="E753">
        <v>1</v>
      </c>
      <c r="F753" t="s">
        <v>344</v>
      </c>
      <c r="G753" s="29">
        <v>-1221.03</v>
      </c>
      <c r="H753" t="s">
        <v>13</v>
      </c>
      <c r="I753">
        <v>-1221.03</v>
      </c>
      <c r="J753" t="s">
        <v>13</v>
      </c>
      <c r="K753">
        <v>-1221.03</v>
      </c>
      <c r="L753" t="s">
        <v>13</v>
      </c>
      <c r="M753" t="s">
        <v>13</v>
      </c>
      <c r="N753" s="29">
        <v>0</v>
      </c>
      <c r="O753" t="s">
        <v>13</v>
      </c>
    </row>
    <row r="754" spans="1:15" x14ac:dyDescent="0.3">
      <c r="A754" t="s">
        <v>8</v>
      </c>
      <c r="B754" t="s">
        <v>9</v>
      </c>
      <c r="C754" t="s">
        <v>10</v>
      </c>
      <c r="D754" t="s">
        <v>11</v>
      </c>
      <c r="E754">
        <v>0</v>
      </c>
      <c r="F754" t="s">
        <v>315</v>
      </c>
      <c r="G754" s="29">
        <v>1156714.8</v>
      </c>
      <c r="H754">
        <v>-715620.16</v>
      </c>
      <c r="I754">
        <v>1156714.8</v>
      </c>
      <c r="J754">
        <v>-321495.78000000003</v>
      </c>
      <c r="K754">
        <v>1156714.8</v>
      </c>
      <c r="L754">
        <v>-4008381.3</v>
      </c>
      <c r="M754" t="s">
        <v>13</v>
      </c>
      <c r="N754" s="29">
        <v>0</v>
      </c>
      <c r="O754" t="s">
        <v>13</v>
      </c>
    </row>
    <row r="755" spans="1:15" x14ac:dyDescent="0.3">
      <c r="A755" t="s">
        <v>8</v>
      </c>
      <c r="B755" t="s">
        <v>9</v>
      </c>
      <c r="C755" t="s">
        <v>10</v>
      </c>
      <c r="D755" t="s">
        <v>11</v>
      </c>
      <c r="E755">
        <v>0</v>
      </c>
      <c r="F755" t="s">
        <v>270</v>
      </c>
      <c r="G755" s="29">
        <v>215963.35</v>
      </c>
      <c r="H755">
        <v>-7378873.2800000003</v>
      </c>
      <c r="I755">
        <v>215963.35</v>
      </c>
      <c r="J755">
        <v>-4011212.44</v>
      </c>
      <c r="K755">
        <v>215963.35</v>
      </c>
      <c r="L755">
        <v>-65701519.130000003</v>
      </c>
      <c r="M755" t="s">
        <v>13</v>
      </c>
      <c r="N755" s="29">
        <v>0</v>
      </c>
      <c r="O755" t="s">
        <v>13</v>
      </c>
    </row>
    <row r="756" spans="1:15" x14ac:dyDescent="0.3">
      <c r="A756" t="s">
        <v>8</v>
      </c>
      <c r="B756" t="s">
        <v>9</v>
      </c>
      <c r="C756" t="s">
        <v>10</v>
      </c>
      <c r="D756" t="s">
        <v>11</v>
      </c>
      <c r="E756">
        <v>6</v>
      </c>
      <c r="F756" t="s">
        <v>417</v>
      </c>
      <c r="G756" s="29">
        <v>40785.01</v>
      </c>
      <c r="H756" t="s">
        <v>13</v>
      </c>
      <c r="I756">
        <v>40785.01</v>
      </c>
      <c r="J756" t="s">
        <v>13</v>
      </c>
      <c r="K756">
        <v>40785.01</v>
      </c>
      <c r="L756" t="s">
        <v>13</v>
      </c>
      <c r="M756" t="s">
        <v>13</v>
      </c>
      <c r="N756" s="29">
        <v>0</v>
      </c>
      <c r="O756">
        <v>244710.06</v>
      </c>
    </row>
    <row r="757" spans="1:15" x14ac:dyDescent="0.3">
      <c r="A757" t="s">
        <v>16</v>
      </c>
      <c r="B757" t="s">
        <v>9</v>
      </c>
      <c r="C757" t="s">
        <v>10</v>
      </c>
      <c r="D757" t="s">
        <v>11</v>
      </c>
      <c r="E757">
        <v>11</v>
      </c>
      <c r="F757" t="s">
        <v>95</v>
      </c>
      <c r="G757" s="29">
        <v>41547.839999999997</v>
      </c>
      <c r="H757">
        <v>-3.63</v>
      </c>
      <c r="I757">
        <v>41547.839999999997</v>
      </c>
      <c r="J757">
        <v>-19.47</v>
      </c>
      <c r="K757">
        <v>41547.839999999997</v>
      </c>
      <c r="L757" t="s">
        <v>13</v>
      </c>
      <c r="M757" t="s">
        <v>13</v>
      </c>
      <c r="N757" s="29">
        <v>0</v>
      </c>
      <c r="O757">
        <v>457026.24</v>
      </c>
    </row>
    <row r="758" spans="1:15" x14ac:dyDescent="0.3">
      <c r="A758" t="s">
        <v>8</v>
      </c>
      <c r="B758" t="s">
        <v>9</v>
      </c>
      <c r="C758" t="s">
        <v>14</v>
      </c>
      <c r="D758" t="s">
        <v>11</v>
      </c>
      <c r="E758">
        <v>1</v>
      </c>
      <c r="F758" t="s">
        <v>154</v>
      </c>
      <c r="G758" s="29">
        <v>-5804.77</v>
      </c>
      <c r="H758" t="s">
        <v>13</v>
      </c>
      <c r="I758">
        <v>-5804.77</v>
      </c>
      <c r="J758" t="s">
        <v>13</v>
      </c>
      <c r="K758">
        <v>-5804.77</v>
      </c>
      <c r="L758" t="s">
        <v>13</v>
      </c>
      <c r="M758" t="s">
        <v>13</v>
      </c>
      <c r="N758" s="29">
        <v>0</v>
      </c>
      <c r="O758" t="s">
        <v>13</v>
      </c>
    </row>
    <row r="759" spans="1:15" x14ac:dyDescent="0.3">
      <c r="A759" t="s">
        <v>8</v>
      </c>
      <c r="B759" t="s">
        <v>9</v>
      </c>
      <c r="C759" t="s">
        <v>10</v>
      </c>
      <c r="D759" t="s">
        <v>11</v>
      </c>
      <c r="E759">
        <v>-1</v>
      </c>
      <c r="F759" t="s">
        <v>506</v>
      </c>
      <c r="G759" s="29">
        <v>15904.1</v>
      </c>
      <c r="H759">
        <v>-28774.93</v>
      </c>
      <c r="I759">
        <v>15904.1</v>
      </c>
      <c r="J759">
        <v>-204332.9</v>
      </c>
      <c r="K759">
        <v>15904.1</v>
      </c>
      <c r="L759">
        <v>-519557.4</v>
      </c>
      <c r="M759">
        <v>1</v>
      </c>
      <c r="N759" s="29">
        <v>0</v>
      </c>
      <c r="O759" t="s">
        <v>13</v>
      </c>
    </row>
    <row r="760" spans="1:15" x14ac:dyDescent="0.3">
      <c r="A760" t="s">
        <v>8</v>
      </c>
      <c r="B760" t="s">
        <v>9</v>
      </c>
      <c r="C760" t="s">
        <v>10</v>
      </c>
      <c r="D760" t="s">
        <v>11</v>
      </c>
      <c r="E760">
        <v>1</v>
      </c>
      <c r="F760" t="s">
        <v>117</v>
      </c>
      <c r="G760" s="29">
        <v>1190099.2</v>
      </c>
      <c r="H760">
        <v>-58895317.350000001</v>
      </c>
      <c r="I760">
        <v>1190099.2</v>
      </c>
      <c r="J760">
        <v>-27974759.219999999</v>
      </c>
      <c r="K760">
        <v>1190099.2</v>
      </c>
      <c r="L760">
        <v>-267925700.27000001</v>
      </c>
      <c r="M760" t="s">
        <v>13</v>
      </c>
      <c r="N760" s="29">
        <v>0</v>
      </c>
      <c r="O760">
        <v>1190099.2</v>
      </c>
    </row>
    <row r="761" spans="1:15" x14ac:dyDescent="0.3">
      <c r="A761" t="s">
        <v>8</v>
      </c>
      <c r="B761" t="s">
        <v>9</v>
      </c>
      <c r="C761" t="s">
        <v>14</v>
      </c>
      <c r="D761" t="s">
        <v>11</v>
      </c>
      <c r="E761">
        <v>12</v>
      </c>
      <c r="F761" t="s">
        <v>113</v>
      </c>
      <c r="G761" s="29">
        <v>-118.43</v>
      </c>
      <c r="H761" t="s">
        <v>13</v>
      </c>
      <c r="I761">
        <v>-118.43</v>
      </c>
      <c r="J761" t="s">
        <v>13</v>
      </c>
      <c r="K761">
        <v>-118.43</v>
      </c>
      <c r="L761" t="s">
        <v>13</v>
      </c>
      <c r="M761" t="s">
        <v>13</v>
      </c>
      <c r="N761" s="29">
        <v>0</v>
      </c>
      <c r="O761" t="s">
        <v>13</v>
      </c>
    </row>
    <row r="762" spans="1:15" x14ac:dyDescent="0.3">
      <c r="A762" t="s">
        <v>18</v>
      </c>
      <c r="B762" t="s">
        <v>9</v>
      </c>
      <c r="C762" t="s">
        <v>14</v>
      </c>
      <c r="D762" t="s">
        <v>11</v>
      </c>
      <c r="E762">
        <v>5</v>
      </c>
      <c r="F762" t="s">
        <v>122</v>
      </c>
      <c r="G762" s="29">
        <v>-40505.599999999999</v>
      </c>
      <c r="H762" t="s">
        <v>13</v>
      </c>
      <c r="I762">
        <v>-40505.599999999999</v>
      </c>
      <c r="J762" t="s">
        <v>13</v>
      </c>
      <c r="K762">
        <v>-40505.599999999999</v>
      </c>
      <c r="L762" t="s">
        <v>13</v>
      </c>
      <c r="M762" t="s">
        <v>13</v>
      </c>
      <c r="N762" s="29">
        <v>0</v>
      </c>
      <c r="O762" t="s">
        <v>13</v>
      </c>
    </row>
    <row r="763" spans="1:15" x14ac:dyDescent="0.3">
      <c r="A763" t="s">
        <v>18</v>
      </c>
      <c r="B763" t="s">
        <v>9</v>
      </c>
      <c r="C763" t="s">
        <v>10</v>
      </c>
      <c r="D763" t="s">
        <v>11</v>
      </c>
      <c r="E763">
        <v>9</v>
      </c>
      <c r="F763" t="s">
        <v>119</v>
      </c>
      <c r="G763" s="29">
        <v>21124.01</v>
      </c>
      <c r="H763">
        <v>-0.93</v>
      </c>
      <c r="I763">
        <v>21124.01</v>
      </c>
      <c r="J763">
        <v>-2.34</v>
      </c>
      <c r="K763">
        <v>21124.01</v>
      </c>
      <c r="L763" t="s">
        <v>13</v>
      </c>
      <c r="M763" t="s">
        <v>13</v>
      </c>
      <c r="N763" s="29">
        <v>0</v>
      </c>
      <c r="O763">
        <v>190116.09</v>
      </c>
    </row>
    <row r="764" spans="1:15" x14ac:dyDescent="0.3">
      <c r="A764" t="s">
        <v>16</v>
      </c>
      <c r="B764" t="s">
        <v>9</v>
      </c>
      <c r="C764" t="s">
        <v>14</v>
      </c>
      <c r="D764" t="s">
        <v>11</v>
      </c>
      <c r="E764">
        <v>2</v>
      </c>
      <c r="F764" t="s">
        <v>133</v>
      </c>
      <c r="G764" s="29">
        <v>-11874.93</v>
      </c>
      <c r="H764" t="s">
        <v>13</v>
      </c>
      <c r="I764">
        <v>-11874.93</v>
      </c>
      <c r="J764" t="s">
        <v>13</v>
      </c>
      <c r="K764">
        <v>-11874.93</v>
      </c>
      <c r="L764" t="s">
        <v>13</v>
      </c>
      <c r="M764" t="s">
        <v>13</v>
      </c>
      <c r="N764" s="29">
        <v>-535.14</v>
      </c>
      <c r="O764" t="s">
        <v>13</v>
      </c>
    </row>
    <row r="765" spans="1:15" x14ac:dyDescent="0.3">
      <c r="A765" t="s">
        <v>18</v>
      </c>
      <c r="B765" t="s">
        <v>9</v>
      </c>
      <c r="C765" t="s">
        <v>10</v>
      </c>
      <c r="D765" t="s">
        <v>11</v>
      </c>
      <c r="E765">
        <v>-4</v>
      </c>
      <c r="F765" t="s">
        <v>291</v>
      </c>
      <c r="G765" s="29">
        <v>20649.830000000002</v>
      </c>
      <c r="H765">
        <v>-5111148.4000000004</v>
      </c>
      <c r="I765">
        <v>20649.830000000002</v>
      </c>
      <c r="J765">
        <v>-367461.87</v>
      </c>
      <c r="K765">
        <v>20649.830000000002</v>
      </c>
      <c r="L765">
        <v>-7969213.0899999999</v>
      </c>
      <c r="M765" t="s">
        <v>13</v>
      </c>
      <c r="N765" s="29">
        <v>0</v>
      </c>
      <c r="O765" t="s">
        <v>13</v>
      </c>
    </row>
    <row r="766" spans="1:15" x14ac:dyDescent="0.3">
      <c r="A766" t="s">
        <v>8</v>
      </c>
      <c r="B766" t="s">
        <v>9</v>
      </c>
      <c r="C766" t="s">
        <v>14</v>
      </c>
      <c r="D766" t="s">
        <v>11</v>
      </c>
      <c r="E766">
        <v>1</v>
      </c>
      <c r="F766" t="s">
        <v>285</v>
      </c>
      <c r="G766" s="29">
        <v>-110.41</v>
      </c>
      <c r="H766" t="s">
        <v>13</v>
      </c>
      <c r="I766">
        <v>-110.41</v>
      </c>
      <c r="J766" t="s">
        <v>13</v>
      </c>
      <c r="K766">
        <v>-110.41</v>
      </c>
      <c r="L766" t="s">
        <v>13</v>
      </c>
      <c r="M766" t="s">
        <v>13</v>
      </c>
      <c r="N766" s="29">
        <v>0</v>
      </c>
      <c r="O766" t="s">
        <v>13</v>
      </c>
    </row>
    <row r="767" spans="1:15" x14ac:dyDescent="0.3">
      <c r="A767" t="s">
        <v>18</v>
      </c>
      <c r="B767" t="s">
        <v>9</v>
      </c>
      <c r="C767" t="s">
        <v>14</v>
      </c>
      <c r="D767" t="s">
        <v>11</v>
      </c>
      <c r="E767">
        <v>3</v>
      </c>
      <c r="F767" t="s">
        <v>424</v>
      </c>
      <c r="G767" s="29">
        <v>-56037.75</v>
      </c>
      <c r="H767" t="s">
        <v>13</v>
      </c>
      <c r="I767">
        <v>-56037.75</v>
      </c>
      <c r="J767" t="s">
        <v>13</v>
      </c>
      <c r="K767">
        <v>-56037.75</v>
      </c>
      <c r="L767" t="s">
        <v>13</v>
      </c>
      <c r="M767" t="s">
        <v>13</v>
      </c>
      <c r="N767" s="29">
        <v>0</v>
      </c>
      <c r="O767" t="s">
        <v>13</v>
      </c>
    </row>
    <row r="768" spans="1:15" x14ac:dyDescent="0.3">
      <c r="A768" t="s">
        <v>16</v>
      </c>
      <c r="B768" t="s">
        <v>9</v>
      </c>
      <c r="C768" t="s">
        <v>14</v>
      </c>
      <c r="D768" t="s">
        <v>11</v>
      </c>
      <c r="E768">
        <v>-1</v>
      </c>
      <c r="F768" t="s">
        <v>178</v>
      </c>
      <c r="G768" s="29">
        <v>-1975.01</v>
      </c>
      <c r="H768" t="s">
        <v>13</v>
      </c>
      <c r="I768">
        <v>-1975.01</v>
      </c>
      <c r="J768" t="s">
        <v>13</v>
      </c>
      <c r="K768">
        <v>-1975.01</v>
      </c>
      <c r="L768" t="s">
        <v>13</v>
      </c>
      <c r="M768" t="s">
        <v>13</v>
      </c>
      <c r="N768" s="29">
        <v>0</v>
      </c>
      <c r="O768" t="s">
        <v>13</v>
      </c>
    </row>
    <row r="769" spans="1:15" x14ac:dyDescent="0.3">
      <c r="A769" t="s">
        <v>8</v>
      </c>
      <c r="B769" t="s">
        <v>9</v>
      </c>
      <c r="C769" t="s">
        <v>14</v>
      </c>
      <c r="D769" t="s">
        <v>11</v>
      </c>
      <c r="E769">
        <v>-4</v>
      </c>
      <c r="F769" t="s">
        <v>137</v>
      </c>
      <c r="G769" s="29">
        <v>-0.46</v>
      </c>
      <c r="H769" t="s">
        <v>13</v>
      </c>
      <c r="I769">
        <v>-0.46</v>
      </c>
      <c r="J769" t="s">
        <v>13</v>
      </c>
      <c r="K769">
        <v>-0.46</v>
      </c>
      <c r="L769" t="s">
        <v>13</v>
      </c>
      <c r="M769" t="s">
        <v>13</v>
      </c>
      <c r="N769" s="29">
        <v>0</v>
      </c>
      <c r="O769" t="s">
        <v>13</v>
      </c>
    </row>
    <row r="770" spans="1:15" x14ac:dyDescent="0.3">
      <c r="A770" t="s">
        <v>8</v>
      </c>
      <c r="B770" t="s">
        <v>9</v>
      </c>
      <c r="C770" t="s">
        <v>14</v>
      </c>
      <c r="D770" t="s">
        <v>11</v>
      </c>
      <c r="E770">
        <v>7</v>
      </c>
      <c r="F770" t="s">
        <v>84</v>
      </c>
      <c r="G770" s="29">
        <v>-290.38</v>
      </c>
      <c r="H770" t="s">
        <v>13</v>
      </c>
      <c r="I770">
        <v>-290.38</v>
      </c>
      <c r="J770" t="s">
        <v>13</v>
      </c>
      <c r="K770">
        <v>-290.38</v>
      </c>
      <c r="L770" t="s">
        <v>13</v>
      </c>
      <c r="M770" t="s">
        <v>13</v>
      </c>
      <c r="N770" s="29">
        <v>0</v>
      </c>
      <c r="O770" t="s">
        <v>13</v>
      </c>
    </row>
    <row r="771" spans="1:15" x14ac:dyDescent="0.3">
      <c r="A771" t="s">
        <v>16</v>
      </c>
      <c r="B771" t="s">
        <v>9</v>
      </c>
      <c r="C771" t="s">
        <v>14</v>
      </c>
      <c r="D771" t="s">
        <v>11</v>
      </c>
      <c r="E771">
        <v>-4</v>
      </c>
      <c r="F771" t="s">
        <v>402</v>
      </c>
      <c r="G771" s="29">
        <v>-33.29</v>
      </c>
      <c r="H771" t="s">
        <v>13</v>
      </c>
      <c r="I771">
        <v>-33.29</v>
      </c>
      <c r="J771" t="s">
        <v>13</v>
      </c>
      <c r="K771">
        <v>-33.29</v>
      </c>
      <c r="L771" t="s">
        <v>13</v>
      </c>
      <c r="M771" t="s">
        <v>13</v>
      </c>
      <c r="N771" s="29">
        <v>0</v>
      </c>
      <c r="O771" t="s">
        <v>13</v>
      </c>
    </row>
    <row r="772" spans="1:15" x14ac:dyDescent="0.3">
      <c r="A772" t="s">
        <v>8</v>
      </c>
      <c r="B772" t="s">
        <v>9</v>
      </c>
      <c r="C772" t="s">
        <v>14</v>
      </c>
      <c r="D772" t="s">
        <v>11</v>
      </c>
      <c r="E772">
        <v>15</v>
      </c>
      <c r="F772" t="s">
        <v>351</v>
      </c>
      <c r="G772" s="29">
        <v>-1010.09</v>
      </c>
      <c r="H772" t="s">
        <v>13</v>
      </c>
      <c r="I772">
        <v>-1010.09</v>
      </c>
      <c r="J772" t="s">
        <v>13</v>
      </c>
      <c r="K772">
        <v>-1010.09</v>
      </c>
      <c r="L772" t="s">
        <v>13</v>
      </c>
      <c r="M772" t="s">
        <v>13</v>
      </c>
      <c r="N772" s="29">
        <v>0</v>
      </c>
      <c r="O772" t="s">
        <v>13</v>
      </c>
    </row>
    <row r="773" spans="1:15" x14ac:dyDescent="0.3">
      <c r="A773" t="s">
        <v>8</v>
      </c>
      <c r="B773" t="s">
        <v>9</v>
      </c>
      <c r="C773" t="s">
        <v>10</v>
      </c>
      <c r="D773" t="s">
        <v>11</v>
      </c>
      <c r="E773">
        <v>5</v>
      </c>
      <c r="F773" t="s">
        <v>96</v>
      </c>
      <c r="G773" s="29">
        <v>863.25</v>
      </c>
      <c r="H773">
        <v>-69374.84</v>
      </c>
      <c r="I773">
        <v>863.25</v>
      </c>
      <c r="J773">
        <v>-9748.1</v>
      </c>
      <c r="K773">
        <v>863.25</v>
      </c>
      <c r="L773">
        <v>-539490.77</v>
      </c>
      <c r="M773" t="s">
        <v>13</v>
      </c>
      <c r="N773" s="29">
        <v>0</v>
      </c>
      <c r="O773">
        <v>4316.25</v>
      </c>
    </row>
    <row r="774" spans="1:15" x14ac:dyDescent="0.3">
      <c r="A774" t="s">
        <v>16</v>
      </c>
      <c r="B774" t="s">
        <v>9</v>
      </c>
      <c r="C774" t="s">
        <v>10</v>
      </c>
      <c r="D774" t="s">
        <v>11</v>
      </c>
      <c r="E774">
        <v>0</v>
      </c>
      <c r="F774" t="s">
        <v>137</v>
      </c>
      <c r="G774" s="29">
        <v>323815.26</v>
      </c>
      <c r="H774">
        <v>-15217601.18</v>
      </c>
      <c r="I774">
        <v>323815.26</v>
      </c>
      <c r="J774">
        <v>-3600809.24</v>
      </c>
      <c r="K774">
        <v>323815.26</v>
      </c>
      <c r="L774">
        <v>-49513903.829999998</v>
      </c>
      <c r="M774" t="s">
        <v>13</v>
      </c>
      <c r="N774" s="29">
        <v>0</v>
      </c>
      <c r="O774" t="s">
        <v>13</v>
      </c>
    </row>
    <row r="775" spans="1:15" x14ac:dyDescent="0.3">
      <c r="A775" t="s">
        <v>8</v>
      </c>
      <c r="B775" t="s">
        <v>9</v>
      </c>
      <c r="C775" t="s">
        <v>10</v>
      </c>
      <c r="D775" t="s">
        <v>11</v>
      </c>
      <c r="E775">
        <v>3</v>
      </c>
      <c r="F775" t="s">
        <v>430</v>
      </c>
      <c r="G775" s="29">
        <v>34290.61</v>
      </c>
      <c r="H775">
        <v>-23359798.039999999</v>
      </c>
      <c r="I775">
        <v>34290.61</v>
      </c>
      <c r="J775">
        <v>-21141474.93</v>
      </c>
      <c r="K775">
        <v>34290.61</v>
      </c>
      <c r="L775">
        <v>-109227973.56</v>
      </c>
      <c r="M775" t="s">
        <v>13</v>
      </c>
      <c r="N775" s="29">
        <v>0</v>
      </c>
      <c r="O775">
        <v>102871.83</v>
      </c>
    </row>
    <row r="776" spans="1:15" x14ac:dyDescent="0.3">
      <c r="A776" t="s">
        <v>16</v>
      </c>
      <c r="B776" t="s">
        <v>9</v>
      </c>
      <c r="C776" t="s">
        <v>14</v>
      </c>
      <c r="D776" t="s">
        <v>11</v>
      </c>
      <c r="E776">
        <v>-1</v>
      </c>
      <c r="F776" t="s">
        <v>356</v>
      </c>
      <c r="G776" s="29">
        <v>-23.1</v>
      </c>
      <c r="H776" t="s">
        <v>13</v>
      </c>
      <c r="I776">
        <v>-23.1</v>
      </c>
      <c r="J776" t="s">
        <v>13</v>
      </c>
      <c r="K776">
        <v>-23.1</v>
      </c>
      <c r="L776" t="s">
        <v>13</v>
      </c>
      <c r="M776" t="s">
        <v>13</v>
      </c>
      <c r="N776" s="29">
        <v>0</v>
      </c>
      <c r="O776" t="s">
        <v>13</v>
      </c>
    </row>
    <row r="777" spans="1:15" x14ac:dyDescent="0.3">
      <c r="A777" t="s">
        <v>18</v>
      </c>
      <c r="B777" t="s">
        <v>9</v>
      </c>
      <c r="C777" t="s">
        <v>10</v>
      </c>
      <c r="D777" t="s">
        <v>11</v>
      </c>
      <c r="E777">
        <v>-1</v>
      </c>
      <c r="F777" t="s">
        <v>376</v>
      </c>
      <c r="G777" s="29">
        <v>43885.66</v>
      </c>
      <c r="H777">
        <v>61333411.850000001</v>
      </c>
      <c r="I777">
        <v>43885.66</v>
      </c>
      <c r="J777">
        <v>7427370.7699999996</v>
      </c>
      <c r="K777">
        <v>43885.66</v>
      </c>
      <c r="L777">
        <v>39473321.609999999</v>
      </c>
      <c r="M777" t="s">
        <v>13</v>
      </c>
      <c r="N777" s="29">
        <v>0</v>
      </c>
      <c r="O777" t="s">
        <v>13</v>
      </c>
    </row>
    <row r="778" spans="1:15" x14ac:dyDescent="0.3">
      <c r="A778" t="s">
        <v>8</v>
      </c>
      <c r="B778" t="s">
        <v>9</v>
      </c>
      <c r="C778" t="s">
        <v>14</v>
      </c>
      <c r="D778" t="s">
        <v>11</v>
      </c>
      <c r="E778">
        <v>1</v>
      </c>
      <c r="F778" t="s">
        <v>467</v>
      </c>
      <c r="G778" s="29">
        <v>-316.38</v>
      </c>
      <c r="H778" t="s">
        <v>13</v>
      </c>
      <c r="I778">
        <v>-316.38</v>
      </c>
      <c r="J778" t="s">
        <v>13</v>
      </c>
      <c r="K778">
        <v>-316.38</v>
      </c>
      <c r="L778" t="s">
        <v>13</v>
      </c>
      <c r="M778" t="s">
        <v>13</v>
      </c>
      <c r="N778" s="29">
        <v>0</v>
      </c>
      <c r="O778" t="s">
        <v>13</v>
      </c>
    </row>
    <row r="779" spans="1:15" x14ac:dyDescent="0.3">
      <c r="A779" t="s">
        <v>16</v>
      </c>
      <c r="B779" t="s">
        <v>9</v>
      </c>
      <c r="C779" t="s">
        <v>14</v>
      </c>
      <c r="D779" t="s">
        <v>11</v>
      </c>
      <c r="E779">
        <v>-1</v>
      </c>
      <c r="F779" t="s">
        <v>352</v>
      </c>
      <c r="G779" s="29">
        <v>-1472.19</v>
      </c>
      <c r="H779" t="s">
        <v>13</v>
      </c>
      <c r="I779">
        <v>-1472.19</v>
      </c>
      <c r="J779" t="s">
        <v>13</v>
      </c>
      <c r="K779">
        <v>-1472.19</v>
      </c>
      <c r="L779" t="s">
        <v>13</v>
      </c>
      <c r="M779" t="s">
        <v>13</v>
      </c>
      <c r="N779" s="29">
        <v>0</v>
      </c>
      <c r="O779" t="s">
        <v>13</v>
      </c>
    </row>
    <row r="780" spans="1:15" x14ac:dyDescent="0.3">
      <c r="A780" t="s">
        <v>18</v>
      </c>
      <c r="B780" t="s">
        <v>9</v>
      </c>
      <c r="C780" t="s">
        <v>14</v>
      </c>
      <c r="D780" t="s">
        <v>11</v>
      </c>
      <c r="E780">
        <v>4</v>
      </c>
      <c r="F780" t="s">
        <v>163</v>
      </c>
      <c r="G780" s="29">
        <v>-65588.710000000006</v>
      </c>
      <c r="H780" t="s">
        <v>13</v>
      </c>
      <c r="I780">
        <v>-65588.710000000006</v>
      </c>
      <c r="J780" t="s">
        <v>13</v>
      </c>
      <c r="K780">
        <v>-65588.710000000006</v>
      </c>
      <c r="L780" t="s">
        <v>13</v>
      </c>
      <c r="M780" t="s">
        <v>13</v>
      </c>
      <c r="N780" s="29">
        <v>0</v>
      </c>
      <c r="O780" t="s">
        <v>13</v>
      </c>
    </row>
    <row r="781" spans="1:15" x14ac:dyDescent="0.3">
      <c r="A781" t="s">
        <v>8</v>
      </c>
      <c r="B781" t="s">
        <v>9</v>
      </c>
      <c r="C781" t="s">
        <v>14</v>
      </c>
      <c r="D781" t="s">
        <v>11</v>
      </c>
      <c r="E781">
        <v>1</v>
      </c>
      <c r="F781" t="s">
        <v>195</v>
      </c>
      <c r="G781" s="29">
        <v>-629.09</v>
      </c>
      <c r="H781" t="s">
        <v>13</v>
      </c>
      <c r="I781">
        <v>-629.09</v>
      </c>
      <c r="J781" t="s">
        <v>13</v>
      </c>
      <c r="K781">
        <v>-629.09</v>
      </c>
      <c r="L781" t="s">
        <v>13</v>
      </c>
      <c r="M781" t="s">
        <v>13</v>
      </c>
      <c r="N781" s="29">
        <v>0</v>
      </c>
      <c r="O781" t="s">
        <v>13</v>
      </c>
    </row>
    <row r="782" spans="1:15" x14ac:dyDescent="0.3">
      <c r="A782" t="s">
        <v>18</v>
      </c>
      <c r="B782" t="s">
        <v>9</v>
      </c>
      <c r="C782" t="s">
        <v>14</v>
      </c>
      <c r="D782" t="s">
        <v>11</v>
      </c>
      <c r="E782">
        <v>3</v>
      </c>
      <c r="F782" t="s">
        <v>24</v>
      </c>
      <c r="G782" s="29">
        <v>-18644.21</v>
      </c>
      <c r="H782" t="s">
        <v>13</v>
      </c>
      <c r="I782">
        <v>-18644.21</v>
      </c>
      <c r="J782" t="s">
        <v>13</v>
      </c>
      <c r="K782">
        <v>-18644.21</v>
      </c>
      <c r="L782" t="s">
        <v>13</v>
      </c>
      <c r="M782" t="s">
        <v>13</v>
      </c>
      <c r="N782" s="29">
        <v>0</v>
      </c>
      <c r="O782" t="s">
        <v>13</v>
      </c>
    </row>
    <row r="783" spans="1:15" x14ac:dyDescent="0.3">
      <c r="A783" t="s">
        <v>8</v>
      </c>
      <c r="B783" t="s">
        <v>9</v>
      </c>
      <c r="C783" t="s">
        <v>14</v>
      </c>
      <c r="D783" t="s">
        <v>11</v>
      </c>
      <c r="E783">
        <v>-1</v>
      </c>
      <c r="F783" t="s">
        <v>202</v>
      </c>
      <c r="G783" s="29">
        <v>-11870.54</v>
      </c>
      <c r="H783" t="s">
        <v>13</v>
      </c>
      <c r="I783">
        <v>-11870.54</v>
      </c>
      <c r="J783" t="s">
        <v>13</v>
      </c>
      <c r="K783">
        <v>-11870.54</v>
      </c>
      <c r="L783" t="s">
        <v>13</v>
      </c>
      <c r="M783" t="s">
        <v>13</v>
      </c>
      <c r="N783" s="29">
        <v>0</v>
      </c>
      <c r="O783" t="s">
        <v>13</v>
      </c>
    </row>
    <row r="784" spans="1:15" x14ac:dyDescent="0.3">
      <c r="A784" t="s">
        <v>16</v>
      </c>
      <c r="B784" t="s">
        <v>9</v>
      </c>
      <c r="C784" t="s">
        <v>14</v>
      </c>
      <c r="D784" t="s">
        <v>11</v>
      </c>
      <c r="E784">
        <v>-1</v>
      </c>
      <c r="F784" t="s">
        <v>192</v>
      </c>
      <c r="G784" s="29">
        <v>-36743.07</v>
      </c>
      <c r="H784" t="s">
        <v>13</v>
      </c>
      <c r="I784">
        <v>-36743.07</v>
      </c>
      <c r="J784" t="s">
        <v>13</v>
      </c>
      <c r="K784">
        <v>-36743.07</v>
      </c>
      <c r="L784" t="s">
        <v>13</v>
      </c>
      <c r="M784" t="s">
        <v>13</v>
      </c>
      <c r="N784" s="29">
        <v>0</v>
      </c>
      <c r="O784" t="s">
        <v>13</v>
      </c>
    </row>
    <row r="785" spans="1:15" x14ac:dyDescent="0.3">
      <c r="A785" t="s">
        <v>16</v>
      </c>
      <c r="B785" t="s">
        <v>9</v>
      </c>
      <c r="C785" t="s">
        <v>10</v>
      </c>
      <c r="D785" t="s">
        <v>11</v>
      </c>
      <c r="E785">
        <v>14</v>
      </c>
      <c r="F785" t="s">
        <v>27</v>
      </c>
      <c r="G785" s="29">
        <v>1396393.19</v>
      </c>
      <c r="H785" t="s">
        <v>13</v>
      </c>
      <c r="I785">
        <v>1396393.19</v>
      </c>
      <c r="J785" t="s">
        <v>13</v>
      </c>
      <c r="K785">
        <v>1396393.19</v>
      </c>
      <c r="L785" t="s">
        <v>13</v>
      </c>
      <c r="M785" t="s">
        <v>13</v>
      </c>
      <c r="N785" s="29">
        <v>0</v>
      </c>
      <c r="O785">
        <v>19549504.66</v>
      </c>
    </row>
    <row r="786" spans="1:15" x14ac:dyDescent="0.3">
      <c r="A786" t="s">
        <v>8</v>
      </c>
      <c r="B786" t="s">
        <v>9</v>
      </c>
      <c r="C786" t="s">
        <v>14</v>
      </c>
      <c r="D786" t="s">
        <v>11</v>
      </c>
      <c r="E786">
        <v>0</v>
      </c>
      <c r="F786" t="s">
        <v>228</v>
      </c>
      <c r="G786" s="29">
        <v>-57.96</v>
      </c>
      <c r="H786" t="s">
        <v>13</v>
      </c>
      <c r="I786">
        <v>-57.96</v>
      </c>
      <c r="J786" t="s">
        <v>13</v>
      </c>
      <c r="K786">
        <v>-57.96</v>
      </c>
      <c r="L786" t="s">
        <v>13</v>
      </c>
      <c r="M786">
        <v>0</v>
      </c>
      <c r="N786" s="29">
        <v>0</v>
      </c>
      <c r="O786" t="s">
        <v>13</v>
      </c>
    </row>
    <row r="787" spans="1:15" x14ac:dyDescent="0.3">
      <c r="A787" t="s">
        <v>8</v>
      </c>
      <c r="B787" t="s">
        <v>9</v>
      </c>
      <c r="C787" t="s">
        <v>14</v>
      </c>
      <c r="D787" t="s">
        <v>11</v>
      </c>
      <c r="E787">
        <v>2</v>
      </c>
      <c r="F787" t="s">
        <v>297</v>
      </c>
      <c r="G787" s="29">
        <v>-5476.34</v>
      </c>
      <c r="H787" t="s">
        <v>13</v>
      </c>
      <c r="I787">
        <v>-5476.34</v>
      </c>
      <c r="J787" t="s">
        <v>13</v>
      </c>
      <c r="K787">
        <v>-5476.34</v>
      </c>
      <c r="L787" t="s">
        <v>13</v>
      </c>
      <c r="M787" t="s">
        <v>13</v>
      </c>
      <c r="N787" s="29">
        <v>0</v>
      </c>
      <c r="O787" t="s">
        <v>13</v>
      </c>
    </row>
    <row r="788" spans="1:15" x14ac:dyDescent="0.3">
      <c r="A788" t="s">
        <v>16</v>
      </c>
      <c r="B788" t="s">
        <v>9</v>
      </c>
      <c r="C788" t="s">
        <v>10</v>
      </c>
      <c r="D788" t="s">
        <v>11</v>
      </c>
      <c r="E788">
        <v>-1</v>
      </c>
      <c r="F788" t="s">
        <v>194</v>
      </c>
      <c r="G788" s="29">
        <v>420050.39</v>
      </c>
      <c r="H788">
        <v>-222214654.31999999</v>
      </c>
      <c r="I788">
        <v>420050.39</v>
      </c>
      <c r="J788">
        <v>-37146162.829999998</v>
      </c>
      <c r="K788">
        <v>420050.39</v>
      </c>
      <c r="L788">
        <v>-406595607.87</v>
      </c>
      <c r="M788" t="s">
        <v>13</v>
      </c>
      <c r="N788" s="29">
        <v>0</v>
      </c>
      <c r="O788" t="s">
        <v>13</v>
      </c>
    </row>
    <row r="789" spans="1:15" x14ac:dyDescent="0.3">
      <c r="A789" t="s">
        <v>16</v>
      </c>
      <c r="B789" t="s">
        <v>9</v>
      </c>
      <c r="C789" t="s">
        <v>10</v>
      </c>
      <c r="D789" t="s">
        <v>11</v>
      </c>
      <c r="E789">
        <v>2</v>
      </c>
      <c r="F789" t="s">
        <v>48</v>
      </c>
      <c r="G789" s="29">
        <v>1558340.52</v>
      </c>
      <c r="H789">
        <v>-115553442.66</v>
      </c>
      <c r="I789">
        <v>1558340.52</v>
      </c>
      <c r="J789">
        <v>-42045311.399999999</v>
      </c>
      <c r="K789">
        <v>1558340.52</v>
      </c>
      <c r="L789">
        <v>-403880306.55000001</v>
      </c>
      <c r="M789" t="s">
        <v>13</v>
      </c>
      <c r="N789" s="29">
        <v>0</v>
      </c>
      <c r="O789">
        <v>3116681.04</v>
      </c>
    </row>
    <row r="790" spans="1:15" x14ac:dyDescent="0.3">
      <c r="A790" t="s">
        <v>18</v>
      </c>
      <c r="B790" t="s">
        <v>9</v>
      </c>
      <c r="C790" t="s">
        <v>10</v>
      </c>
      <c r="D790" t="s">
        <v>11</v>
      </c>
      <c r="E790">
        <v>3</v>
      </c>
      <c r="F790" t="s">
        <v>197</v>
      </c>
      <c r="G790" s="29">
        <v>39801.82</v>
      </c>
      <c r="H790">
        <v>-58058.76</v>
      </c>
      <c r="I790">
        <v>39801.82</v>
      </c>
      <c r="J790">
        <v>-27578.35</v>
      </c>
      <c r="K790">
        <v>39801.82</v>
      </c>
      <c r="L790">
        <v>-264128.61</v>
      </c>
      <c r="M790" t="s">
        <v>13</v>
      </c>
      <c r="N790" s="29">
        <v>0</v>
      </c>
      <c r="O790">
        <v>119405.46</v>
      </c>
    </row>
    <row r="791" spans="1:15" x14ac:dyDescent="0.3">
      <c r="A791" t="s">
        <v>16</v>
      </c>
      <c r="B791" t="s">
        <v>9</v>
      </c>
      <c r="C791" t="s">
        <v>14</v>
      </c>
      <c r="D791" t="s">
        <v>11</v>
      </c>
      <c r="E791">
        <v>3</v>
      </c>
      <c r="F791" t="s">
        <v>263</v>
      </c>
      <c r="G791" s="29">
        <v>-6081.5</v>
      </c>
      <c r="H791" t="s">
        <v>13</v>
      </c>
      <c r="I791">
        <v>-6081.5</v>
      </c>
      <c r="J791" t="s">
        <v>13</v>
      </c>
      <c r="K791">
        <v>-6081.5</v>
      </c>
      <c r="L791" t="s">
        <v>13</v>
      </c>
      <c r="M791" t="s">
        <v>13</v>
      </c>
      <c r="N791" s="29">
        <v>0</v>
      </c>
      <c r="O791" t="s">
        <v>13</v>
      </c>
    </row>
    <row r="792" spans="1:15" x14ac:dyDescent="0.3">
      <c r="A792" t="s">
        <v>18</v>
      </c>
      <c r="B792" t="s">
        <v>9</v>
      </c>
      <c r="C792" t="s">
        <v>14</v>
      </c>
      <c r="D792" t="s">
        <v>11</v>
      </c>
      <c r="E792">
        <v>0</v>
      </c>
      <c r="F792" t="s">
        <v>402</v>
      </c>
      <c r="G792" s="29">
        <v>-2015.93</v>
      </c>
      <c r="H792" t="s">
        <v>13</v>
      </c>
      <c r="I792">
        <v>-2015.93</v>
      </c>
      <c r="J792" t="s">
        <v>13</v>
      </c>
      <c r="K792">
        <v>-2015.93</v>
      </c>
      <c r="L792" t="s">
        <v>13</v>
      </c>
      <c r="M792" t="s">
        <v>13</v>
      </c>
      <c r="N792" s="29">
        <v>0</v>
      </c>
      <c r="O792" t="s">
        <v>13</v>
      </c>
    </row>
    <row r="793" spans="1:15" x14ac:dyDescent="0.3">
      <c r="A793" t="s">
        <v>8</v>
      </c>
      <c r="B793" t="s">
        <v>9</v>
      </c>
      <c r="C793" t="s">
        <v>14</v>
      </c>
      <c r="D793" t="s">
        <v>11</v>
      </c>
      <c r="E793">
        <v>4</v>
      </c>
      <c r="F793" t="s">
        <v>407</v>
      </c>
      <c r="G793" s="29">
        <v>-1939.04</v>
      </c>
      <c r="H793" t="s">
        <v>13</v>
      </c>
      <c r="I793">
        <v>-1939.04</v>
      </c>
      <c r="J793" t="s">
        <v>13</v>
      </c>
      <c r="K793">
        <v>-1939.04</v>
      </c>
      <c r="L793" t="s">
        <v>13</v>
      </c>
      <c r="M793" t="s">
        <v>13</v>
      </c>
      <c r="N793" s="29">
        <v>-23.52</v>
      </c>
      <c r="O793" t="s">
        <v>13</v>
      </c>
    </row>
    <row r="794" spans="1:15" x14ac:dyDescent="0.3">
      <c r="A794" t="s">
        <v>16</v>
      </c>
      <c r="B794" t="s">
        <v>9</v>
      </c>
      <c r="C794" t="s">
        <v>14</v>
      </c>
      <c r="D794" t="s">
        <v>11</v>
      </c>
      <c r="E794">
        <v>9</v>
      </c>
      <c r="F794" t="s">
        <v>196</v>
      </c>
      <c r="G794" s="29">
        <v>-552.9</v>
      </c>
      <c r="H794" t="s">
        <v>13</v>
      </c>
      <c r="I794">
        <v>-552.9</v>
      </c>
      <c r="J794" t="s">
        <v>13</v>
      </c>
      <c r="K794">
        <v>-552.9</v>
      </c>
      <c r="L794" t="s">
        <v>13</v>
      </c>
      <c r="M794" t="s">
        <v>13</v>
      </c>
      <c r="N794" s="29">
        <v>0</v>
      </c>
      <c r="O794" t="s">
        <v>13</v>
      </c>
    </row>
    <row r="795" spans="1:15" x14ac:dyDescent="0.3">
      <c r="A795" t="s">
        <v>16</v>
      </c>
      <c r="B795" t="s">
        <v>9</v>
      </c>
      <c r="C795" t="s">
        <v>14</v>
      </c>
      <c r="D795" t="s">
        <v>11</v>
      </c>
      <c r="E795">
        <v>11</v>
      </c>
      <c r="F795" t="s">
        <v>160</v>
      </c>
      <c r="G795" s="29">
        <v>-3542.17</v>
      </c>
      <c r="H795" t="s">
        <v>13</v>
      </c>
      <c r="I795">
        <v>-3542.17</v>
      </c>
      <c r="J795" t="s">
        <v>13</v>
      </c>
      <c r="K795">
        <v>-3542.17</v>
      </c>
      <c r="L795" t="s">
        <v>13</v>
      </c>
      <c r="M795" t="s">
        <v>13</v>
      </c>
      <c r="N795" s="29">
        <v>0</v>
      </c>
      <c r="O795" t="s">
        <v>13</v>
      </c>
    </row>
    <row r="796" spans="1:15" x14ac:dyDescent="0.3">
      <c r="A796" t="s">
        <v>8</v>
      </c>
      <c r="B796" t="s">
        <v>9</v>
      </c>
      <c r="C796" t="s">
        <v>10</v>
      </c>
      <c r="D796" t="s">
        <v>11</v>
      </c>
      <c r="E796">
        <v>13</v>
      </c>
      <c r="F796" t="s">
        <v>187</v>
      </c>
      <c r="G796" s="29">
        <v>50123.519999999997</v>
      </c>
      <c r="H796">
        <v>-14.58</v>
      </c>
      <c r="I796">
        <v>50123.519999999997</v>
      </c>
      <c r="J796">
        <v>-78.31</v>
      </c>
      <c r="K796">
        <v>50123.519999999997</v>
      </c>
      <c r="L796" t="s">
        <v>13</v>
      </c>
      <c r="M796" t="s">
        <v>13</v>
      </c>
      <c r="N796" s="29">
        <v>0</v>
      </c>
      <c r="O796">
        <v>651605.76000000001</v>
      </c>
    </row>
    <row r="797" spans="1:15" x14ac:dyDescent="0.3">
      <c r="A797" t="s">
        <v>8</v>
      </c>
      <c r="B797" t="s">
        <v>9</v>
      </c>
      <c r="C797" t="s">
        <v>10</v>
      </c>
      <c r="D797" t="s">
        <v>11</v>
      </c>
      <c r="E797">
        <v>0</v>
      </c>
      <c r="F797" t="s">
        <v>246</v>
      </c>
      <c r="G797" s="29">
        <v>9169858.7300000004</v>
      </c>
      <c r="H797">
        <v>-319625881.57999998</v>
      </c>
      <c r="I797">
        <v>9169858.7300000004</v>
      </c>
      <c r="J797">
        <v>-151819475.61000001</v>
      </c>
      <c r="K797">
        <v>9169858.7300000004</v>
      </c>
      <c r="L797">
        <v>-1454037312.72</v>
      </c>
      <c r="M797" t="s">
        <v>13</v>
      </c>
      <c r="N797" s="29">
        <v>0</v>
      </c>
      <c r="O797" t="s">
        <v>13</v>
      </c>
    </row>
    <row r="798" spans="1:15" x14ac:dyDescent="0.3">
      <c r="A798" t="s">
        <v>8</v>
      </c>
      <c r="B798" t="s">
        <v>9</v>
      </c>
      <c r="C798" t="s">
        <v>14</v>
      </c>
      <c r="D798" t="s">
        <v>11</v>
      </c>
      <c r="E798">
        <v>3</v>
      </c>
      <c r="F798" t="s">
        <v>221</v>
      </c>
      <c r="G798" s="29">
        <v>-691.95</v>
      </c>
      <c r="H798" t="s">
        <v>13</v>
      </c>
      <c r="I798">
        <v>-691.95</v>
      </c>
      <c r="J798" t="s">
        <v>13</v>
      </c>
      <c r="K798">
        <v>-691.95</v>
      </c>
      <c r="L798" t="s">
        <v>13</v>
      </c>
      <c r="M798" t="s">
        <v>13</v>
      </c>
      <c r="N798" s="29">
        <v>0</v>
      </c>
      <c r="O798" t="s">
        <v>13</v>
      </c>
    </row>
    <row r="799" spans="1:15" x14ac:dyDescent="0.3">
      <c r="A799" t="s">
        <v>8</v>
      </c>
      <c r="B799" t="s">
        <v>9</v>
      </c>
      <c r="C799" t="s">
        <v>10</v>
      </c>
      <c r="D799" t="s">
        <v>11</v>
      </c>
      <c r="E799">
        <v>5</v>
      </c>
      <c r="F799" t="s">
        <v>51</v>
      </c>
      <c r="G799" s="29">
        <v>98130.23</v>
      </c>
      <c r="H799">
        <v>2684031.9300000002</v>
      </c>
      <c r="I799">
        <v>98130.23</v>
      </c>
      <c r="J799">
        <v>1274868.49</v>
      </c>
      <c r="K799">
        <v>98130.23</v>
      </c>
      <c r="L799">
        <v>12210139.460000001</v>
      </c>
      <c r="M799" t="s">
        <v>13</v>
      </c>
      <c r="N799" s="29">
        <v>0</v>
      </c>
      <c r="O799">
        <v>490651.15</v>
      </c>
    </row>
    <row r="800" spans="1:15" x14ac:dyDescent="0.3">
      <c r="A800" t="s">
        <v>16</v>
      </c>
      <c r="B800" t="s">
        <v>9</v>
      </c>
      <c r="C800" t="s">
        <v>14</v>
      </c>
      <c r="D800" t="s">
        <v>11</v>
      </c>
      <c r="E800">
        <v>2</v>
      </c>
      <c r="F800" t="s">
        <v>397</v>
      </c>
      <c r="G800" s="29">
        <v>-905.25</v>
      </c>
      <c r="H800" t="s">
        <v>13</v>
      </c>
      <c r="I800">
        <v>-905.25</v>
      </c>
      <c r="J800" t="s">
        <v>13</v>
      </c>
      <c r="K800">
        <v>-905.25</v>
      </c>
      <c r="L800" t="s">
        <v>13</v>
      </c>
      <c r="M800" t="s">
        <v>13</v>
      </c>
      <c r="N800" s="29">
        <v>0</v>
      </c>
      <c r="O800" t="s">
        <v>13</v>
      </c>
    </row>
    <row r="801" spans="1:15" x14ac:dyDescent="0.3">
      <c r="A801" t="s">
        <v>8</v>
      </c>
      <c r="B801" t="s">
        <v>9</v>
      </c>
      <c r="C801" t="s">
        <v>10</v>
      </c>
      <c r="D801" t="s">
        <v>11</v>
      </c>
      <c r="E801">
        <v>2</v>
      </c>
      <c r="F801" t="s">
        <v>517</v>
      </c>
      <c r="G801" s="29">
        <v>5659.75</v>
      </c>
      <c r="H801">
        <v>-381917.9</v>
      </c>
      <c r="I801">
        <v>5659.75</v>
      </c>
      <c r="J801">
        <v>-207613.52</v>
      </c>
      <c r="K801">
        <v>5659.75</v>
      </c>
      <c r="L801">
        <v>-3400598.61</v>
      </c>
      <c r="M801" t="s">
        <v>13</v>
      </c>
      <c r="N801" s="29">
        <v>0</v>
      </c>
      <c r="O801">
        <v>11319.5</v>
      </c>
    </row>
    <row r="802" spans="1:15" x14ac:dyDescent="0.3">
      <c r="A802" t="s">
        <v>16</v>
      </c>
      <c r="B802" t="s">
        <v>9</v>
      </c>
      <c r="C802" t="s">
        <v>10</v>
      </c>
      <c r="D802" t="s">
        <v>11</v>
      </c>
      <c r="E802">
        <v>9</v>
      </c>
      <c r="F802" t="s">
        <v>148</v>
      </c>
      <c r="G802" s="29">
        <v>312363.49</v>
      </c>
      <c r="H802">
        <v>-2.5499999999999998</v>
      </c>
      <c r="I802">
        <v>312363.49</v>
      </c>
      <c r="J802">
        <v>-13.68</v>
      </c>
      <c r="K802">
        <v>312363.49</v>
      </c>
      <c r="L802" t="s">
        <v>13</v>
      </c>
      <c r="M802" t="s">
        <v>13</v>
      </c>
      <c r="N802" s="29">
        <v>0</v>
      </c>
      <c r="O802">
        <v>2811271.41</v>
      </c>
    </row>
    <row r="803" spans="1:15" x14ac:dyDescent="0.3">
      <c r="A803" t="s">
        <v>16</v>
      </c>
      <c r="B803" t="s">
        <v>9</v>
      </c>
      <c r="C803" t="s">
        <v>14</v>
      </c>
      <c r="D803" t="s">
        <v>11</v>
      </c>
      <c r="E803">
        <v>7</v>
      </c>
      <c r="F803" t="s">
        <v>173</v>
      </c>
      <c r="G803" s="29">
        <v>-7757.38</v>
      </c>
      <c r="H803" t="s">
        <v>13</v>
      </c>
      <c r="I803">
        <v>-7757.38</v>
      </c>
      <c r="J803" t="s">
        <v>13</v>
      </c>
      <c r="K803">
        <v>-7757.38</v>
      </c>
      <c r="L803" t="s">
        <v>13</v>
      </c>
      <c r="M803" t="s">
        <v>13</v>
      </c>
      <c r="N803" s="29">
        <v>0</v>
      </c>
      <c r="O803" t="s">
        <v>13</v>
      </c>
    </row>
    <row r="804" spans="1:15" x14ac:dyDescent="0.3">
      <c r="A804" t="s">
        <v>18</v>
      </c>
      <c r="B804" t="s">
        <v>9</v>
      </c>
      <c r="C804" t="s">
        <v>10</v>
      </c>
      <c r="D804" t="s">
        <v>11</v>
      </c>
      <c r="E804">
        <v>2</v>
      </c>
      <c r="F804" t="s">
        <v>32</v>
      </c>
      <c r="G804" s="29">
        <v>177047.74</v>
      </c>
      <c r="H804">
        <v>-323509114.22000003</v>
      </c>
      <c r="I804">
        <v>177047.74</v>
      </c>
      <c r="J804">
        <v>-153663989.68000001</v>
      </c>
      <c r="K804">
        <v>177047.74</v>
      </c>
      <c r="L804">
        <v>-1471702971.9300001</v>
      </c>
      <c r="M804" t="s">
        <v>13</v>
      </c>
      <c r="N804" s="29">
        <v>0</v>
      </c>
      <c r="O804">
        <v>354095.48</v>
      </c>
    </row>
    <row r="805" spans="1:15" x14ac:dyDescent="0.3">
      <c r="A805" t="s">
        <v>8</v>
      </c>
      <c r="B805" t="s">
        <v>9</v>
      </c>
      <c r="C805" t="s">
        <v>10</v>
      </c>
      <c r="D805" t="s">
        <v>11</v>
      </c>
      <c r="E805">
        <v>-1</v>
      </c>
      <c r="F805" t="s">
        <v>338</v>
      </c>
      <c r="G805" s="29">
        <v>670560.04</v>
      </c>
      <c r="H805">
        <v>-15050019.439999999</v>
      </c>
      <c r="I805">
        <v>670560.04</v>
      </c>
      <c r="J805">
        <v>-8181306.8600000003</v>
      </c>
      <c r="K805">
        <v>670560.04</v>
      </c>
      <c r="L805">
        <v>-134005438.22</v>
      </c>
      <c r="M805" t="s">
        <v>13</v>
      </c>
      <c r="N805" s="29">
        <v>0</v>
      </c>
      <c r="O805" t="s">
        <v>13</v>
      </c>
    </row>
    <row r="806" spans="1:15" x14ac:dyDescent="0.3">
      <c r="A806" t="s">
        <v>18</v>
      </c>
      <c r="B806" t="s">
        <v>9</v>
      </c>
      <c r="C806" t="s">
        <v>10</v>
      </c>
      <c r="D806" t="s">
        <v>11</v>
      </c>
      <c r="E806">
        <v>2</v>
      </c>
      <c r="F806" t="s">
        <v>158</v>
      </c>
      <c r="G806" s="29">
        <v>39704.51</v>
      </c>
      <c r="H806">
        <v>-89119.73</v>
      </c>
      <c r="I806">
        <v>39704.51</v>
      </c>
      <c r="J806">
        <v>-42332</v>
      </c>
      <c r="K806">
        <v>39704.51</v>
      </c>
      <c r="L806">
        <v>-405430.32</v>
      </c>
      <c r="M806" t="s">
        <v>13</v>
      </c>
      <c r="N806" s="29">
        <v>0</v>
      </c>
      <c r="O806">
        <v>79409.02</v>
      </c>
    </row>
    <row r="807" spans="1:15" x14ac:dyDescent="0.3">
      <c r="A807" t="s">
        <v>18</v>
      </c>
      <c r="B807" t="s">
        <v>9</v>
      </c>
      <c r="C807" t="s">
        <v>14</v>
      </c>
      <c r="D807" t="s">
        <v>11</v>
      </c>
      <c r="E807">
        <v>-1</v>
      </c>
      <c r="F807" t="s">
        <v>118</v>
      </c>
      <c r="G807" s="29">
        <v>-104412.32</v>
      </c>
      <c r="H807" t="s">
        <v>13</v>
      </c>
      <c r="I807">
        <v>-104412.32</v>
      </c>
      <c r="J807" t="s">
        <v>13</v>
      </c>
      <c r="K807">
        <v>-104412.32</v>
      </c>
      <c r="L807" t="s">
        <v>13</v>
      </c>
      <c r="M807" t="s">
        <v>13</v>
      </c>
      <c r="N807" s="29">
        <v>0</v>
      </c>
      <c r="O807" t="s">
        <v>13</v>
      </c>
    </row>
    <row r="808" spans="1:15" x14ac:dyDescent="0.3">
      <c r="A808" t="s">
        <v>8</v>
      </c>
      <c r="B808" t="s">
        <v>9</v>
      </c>
      <c r="C808" t="s">
        <v>14</v>
      </c>
      <c r="D808" t="s">
        <v>11</v>
      </c>
      <c r="E808">
        <v>4</v>
      </c>
      <c r="F808" t="s">
        <v>357</v>
      </c>
      <c r="G808" s="29">
        <v>-610.35</v>
      </c>
      <c r="H808" t="s">
        <v>13</v>
      </c>
      <c r="I808">
        <v>-610.35</v>
      </c>
      <c r="J808" t="s">
        <v>13</v>
      </c>
      <c r="K808">
        <v>-610.35</v>
      </c>
      <c r="L808" t="s">
        <v>13</v>
      </c>
      <c r="M808" t="s">
        <v>13</v>
      </c>
      <c r="N808" s="29">
        <v>0</v>
      </c>
      <c r="O808" t="s">
        <v>13</v>
      </c>
    </row>
    <row r="809" spans="1:15" x14ac:dyDescent="0.3">
      <c r="A809" t="s">
        <v>16</v>
      </c>
      <c r="B809" t="s">
        <v>9</v>
      </c>
      <c r="C809" t="s">
        <v>10</v>
      </c>
      <c r="D809" t="s">
        <v>11</v>
      </c>
      <c r="E809">
        <v>-4</v>
      </c>
      <c r="F809" t="s">
        <v>103</v>
      </c>
      <c r="G809" s="29">
        <v>147904.23000000001</v>
      </c>
      <c r="H809">
        <v>-17246921.969999999</v>
      </c>
      <c r="I809">
        <v>147904.23000000001</v>
      </c>
      <c r="J809">
        <v>-8192135.8700000001</v>
      </c>
      <c r="K809">
        <v>147904.23000000001</v>
      </c>
      <c r="L809">
        <v>-78459441.260000005</v>
      </c>
      <c r="M809" t="s">
        <v>13</v>
      </c>
      <c r="N809" s="29">
        <v>0</v>
      </c>
      <c r="O809" t="s">
        <v>13</v>
      </c>
    </row>
    <row r="810" spans="1:15" x14ac:dyDescent="0.3">
      <c r="A810" t="s">
        <v>16</v>
      </c>
      <c r="B810" t="s">
        <v>9</v>
      </c>
      <c r="C810" t="s">
        <v>10</v>
      </c>
      <c r="D810" t="s">
        <v>11</v>
      </c>
      <c r="E810">
        <v>4</v>
      </c>
      <c r="F810" t="s">
        <v>303</v>
      </c>
      <c r="G810" s="29">
        <v>161.69</v>
      </c>
      <c r="H810">
        <v>-242897.77</v>
      </c>
      <c r="I810">
        <v>161.69</v>
      </c>
      <c r="J810">
        <v>-17462.939999999999</v>
      </c>
      <c r="K810">
        <v>161.69</v>
      </c>
      <c r="L810">
        <v>-378721.96</v>
      </c>
      <c r="M810" t="s">
        <v>13</v>
      </c>
      <c r="N810" s="29">
        <v>0</v>
      </c>
      <c r="O810">
        <v>646.76</v>
      </c>
    </row>
    <row r="811" spans="1:15" x14ac:dyDescent="0.3">
      <c r="A811" t="s">
        <v>16</v>
      </c>
      <c r="B811" t="s">
        <v>9</v>
      </c>
      <c r="C811" t="s">
        <v>10</v>
      </c>
      <c r="D811" t="s">
        <v>11</v>
      </c>
      <c r="E811">
        <v>1</v>
      </c>
      <c r="F811" t="s">
        <v>48</v>
      </c>
      <c r="G811" s="29">
        <v>679058.22</v>
      </c>
      <c r="H811">
        <v>-34279815.829999998</v>
      </c>
      <c r="I811">
        <v>679058.22</v>
      </c>
      <c r="J811">
        <v>-12473064.210000001</v>
      </c>
      <c r="K811">
        <v>679058.22</v>
      </c>
      <c r="L811">
        <v>-119814197.25</v>
      </c>
      <c r="M811" t="s">
        <v>13</v>
      </c>
      <c r="N811" s="29">
        <v>0</v>
      </c>
      <c r="O811">
        <v>679058.22</v>
      </c>
    </row>
    <row r="812" spans="1:15" x14ac:dyDescent="0.3">
      <c r="A812" t="s">
        <v>8</v>
      </c>
      <c r="B812" t="s">
        <v>9</v>
      </c>
      <c r="C812" t="s">
        <v>14</v>
      </c>
      <c r="D812" t="s">
        <v>11</v>
      </c>
      <c r="E812">
        <v>0</v>
      </c>
      <c r="F812" t="s">
        <v>91</v>
      </c>
      <c r="G812" s="29">
        <v>-3438.73</v>
      </c>
      <c r="H812" t="s">
        <v>13</v>
      </c>
      <c r="I812">
        <v>-3438.73</v>
      </c>
      <c r="J812" t="s">
        <v>13</v>
      </c>
      <c r="K812">
        <v>-3438.73</v>
      </c>
      <c r="L812" t="s">
        <v>13</v>
      </c>
      <c r="M812" t="s">
        <v>13</v>
      </c>
      <c r="N812" s="29">
        <v>0</v>
      </c>
      <c r="O812" t="s">
        <v>13</v>
      </c>
    </row>
    <row r="813" spans="1:15" x14ac:dyDescent="0.3">
      <c r="A813" t="s">
        <v>16</v>
      </c>
      <c r="B813" t="s">
        <v>9</v>
      </c>
      <c r="C813" t="s">
        <v>10</v>
      </c>
      <c r="D813" t="s">
        <v>11</v>
      </c>
      <c r="E813">
        <v>5</v>
      </c>
      <c r="F813" t="s">
        <v>471</v>
      </c>
      <c r="G813" s="29">
        <v>63.03</v>
      </c>
      <c r="H813">
        <v>-17812.009999999998</v>
      </c>
      <c r="I813">
        <v>63.03</v>
      </c>
      <c r="J813">
        <v>-8002.11</v>
      </c>
      <c r="K813">
        <v>63.03</v>
      </c>
      <c r="L813">
        <v>-99769.89</v>
      </c>
      <c r="M813" t="s">
        <v>13</v>
      </c>
      <c r="N813" s="29">
        <v>0</v>
      </c>
      <c r="O813">
        <v>315.14999999999998</v>
      </c>
    </row>
    <row r="814" spans="1:15" x14ac:dyDescent="0.3">
      <c r="A814" t="s">
        <v>18</v>
      </c>
      <c r="B814" t="s">
        <v>9</v>
      </c>
      <c r="C814" t="s">
        <v>14</v>
      </c>
      <c r="D814" t="s">
        <v>11</v>
      </c>
      <c r="E814">
        <v>3</v>
      </c>
      <c r="F814" t="s">
        <v>281</v>
      </c>
      <c r="G814" s="29">
        <v>-38099.57</v>
      </c>
      <c r="H814" t="s">
        <v>13</v>
      </c>
      <c r="I814">
        <v>-38099.57</v>
      </c>
      <c r="J814" t="s">
        <v>13</v>
      </c>
      <c r="K814">
        <v>-38099.57</v>
      </c>
      <c r="L814" t="s">
        <v>13</v>
      </c>
      <c r="M814" t="s">
        <v>13</v>
      </c>
      <c r="N814" s="29">
        <v>0</v>
      </c>
      <c r="O814" t="s">
        <v>13</v>
      </c>
    </row>
    <row r="815" spans="1:15" x14ac:dyDescent="0.3">
      <c r="A815" t="s">
        <v>16</v>
      </c>
      <c r="B815" t="s">
        <v>9</v>
      </c>
      <c r="C815" t="s">
        <v>10</v>
      </c>
      <c r="D815" t="s">
        <v>11</v>
      </c>
      <c r="E815">
        <v>4</v>
      </c>
      <c r="F815" t="s">
        <v>483</v>
      </c>
      <c r="G815" s="29">
        <v>48299.9</v>
      </c>
      <c r="H815">
        <v>-6729485.8899999997</v>
      </c>
      <c r="I815">
        <v>48299.9</v>
      </c>
      <c r="J815">
        <v>-515502.69</v>
      </c>
      <c r="K815">
        <v>48299.9</v>
      </c>
      <c r="L815">
        <v>-2719096.55</v>
      </c>
      <c r="M815" t="s">
        <v>13</v>
      </c>
      <c r="N815" s="29">
        <v>0</v>
      </c>
      <c r="O815">
        <v>193199.6</v>
      </c>
    </row>
    <row r="816" spans="1:15" x14ac:dyDescent="0.3">
      <c r="A816" t="s">
        <v>8</v>
      </c>
      <c r="B816" t="s">
        <v>9</v>
      </c>
      <c r="C816" t="s">
        <v>14</v>
      </c>
      <c r="D816" t="s">
        <v>11</v>
      </c>
      <c r="E816">
        <v>-1</v>
      </c>
      <c r="F816" t="s">
        <v>560</v>
      </c>
      <c r="G816" s="29">
        <v>-0.04</v>
      </c>
      <c r="H816" t="s">
        <v>13</v>
      </c>
      <c r="I816">
        <v>-0.04</v>
      </c>
      <c r="J816" t="s">
        <v>13</v>
      </c>
      <c r="K816">
        <v>-0.04</v>
      </c>
      <c r="L816" t="s">
        <v>13</v>
      </c>
      <c r="M816" t="s">
        <v>13</v>
      </c>
      <c r="N816" s="29">
        <v>0</v>
      </c>
      <c r="O816" t="s">
        <v>13</v>
      </c>
    </row>
    <row r="817" spans="1:15" x14ac:dyDescent="0.3">
      <c r="A817" t="s">
        <v>18</v>
      </c>
      <c r="B817" t="s">
        <v>9</v>
      </c>
      <c r="C817" t="s">
        <v>10</v>
      </c>
      <c r="D817" t="s">
        <v>11</v>
      </c>
      <c r="E817">
        <v>-1</v>
      </c>
      <c r="F817" t="s">
        <v>287</v>
      </c>
      <c r="G817" s="29">
        <v>142.13999999999999</v>
      </c>
      <c r="H817">
        <v>8402.93</v>
      </c>
      <c r="I817">
        <v>142.13999999999999</v>
      </c>
      <c r="J817">
        <v>604.12</v>
      </c>
      <c r="K817">
        <v>142.13999999999999</v>
      </c>
      <c r="L817">
        <v>13101.65</v>
      </c>
      <c r="M817" t="s">
        <v>13</v>
      </c>
      <c r="N817" s="29">
        <v>0</v>
      </c>
      <c r="O817" t="s">
        <v>13</v>
      </c>
    </row>
    <row r="818" spans="1:15" x14ac:dyDescent="0.3">
      <c r="A818" t="s">
        <v>8</v>
      </c>
      <c r="B818" t="s">
        <v>9</v>
      </c>
      <c r="C818" t="s">
        <v>10</v>
      </c>
      <c r="D818" t="s">
        <v>11</v>
      </c>
      <c r="E818">
        <v>3</v>
      </c>
      <c r="F818" t="s">
        <v>179</v>
      </c>
      <c r="G818" s="29">
        <v>56215.95</v>
      </c>
      <c r="H818">
        <v>-5837868.9400000004</v>
      </c>
      <c r="I818">
        <v>56215.95</v>
      </c>
      <c r="J818">
        <v>-5283485.74</v>
      </c>
      <c r="K818">
        <v>56215.95</v>
      </c>
      <c r="L818">
        <v>-27297264.870000001</v>
      </c>
      <c r="M818" t="s">
        <v>13</v>
      </c>
      <c r="N818" s="29">
        <v>0</v>
      </c>
      <c r="O818">
        <v>168647.85</v>
      </c>
    </row>
    <row r="819" spans="1:15" x14ac:dyDescent="0.3">
      <c r="A819" t="s">
        <v>8</v>
      </c>
      <c r="B819" t="s">
        <v>9</v>
      </c>
      <c r="C819" t="s">
        <v>14</v>
      </c>
      <c r="D819" t="s">
        <v>11</v>
      </c>
      <c r="E819">
        <v>12</v>
      </c>
      <c r="F819" t="s">
        <v>370</v>
      </c>
      <c r="G819" s="29">
        <v>-652.98</v>
      </c>
      <c r="H819" t="s">
        <v>13</v>
      </c>
      <c r="I819">
        <v>-652.98</v>
      </c>
      <c r="J819" t="s">
        <v>13</v>
      </c>
      <c r="K819">
        <v>-652.98</v>
      </c>
      <c r="L819" t="s">
        <v>13</v>
      </c>
      <c r="M819" t="s">
        <v>13</v>
      </c>
      <c r="N819" s="29">
        <v>0</v>
      </c>
      <c r="O819" t="s">
        <v>13</v>
      </c>
    </row>
    <row r="820" spans="1:15" x14ac:dyDescent="0.3">
      <c r="A820" t="s">
        <v>8</v>
      </c>
      <c r="B820" t="s">
        <v>9</v>
      </c>
      <c r="C820" t="s">
        <v>14</v>
      </c>
      <c r="D820" t="s">
        <v>11</v>
      </c>
      <c r="E820">
        <v>4</v>
      </c>
      <c r="F820" t="s">
        <v>134</v>
      </c>
      <c r="G820" s="29">
        <v>-36943.22</v>
      </c>
      <c r="H820" t="s">
        <v>13</v>
      </c>
      <c r="I820">
        <v>-36943.22</v>
      </c>
      <c r="J820" t="s">
        <v>13</v>
      </c>
      <c r="K820">
        <v>-36943.22</v>
      </c>
      <c r="L820" t="s">
        <v>13</v>
      </c>
      <c r="M820" t="s">
        <v>13</v>
      </c>
      <c r="N820" s="29">
        <v>-137.85</v>
      </c>
      <c r="O820" t="s">
        <v>13</v>
      </c>
    </row>
    <row r="821" spans="1:15" x14ac:dyDescent="0.3">
      <c r="A821" t="s">
        <v>8</v>
      </c>
      <c r="B821" t="s">
        <v>9</v>
      </c>
      <c r="C821" t="s">
        <v>10</v>
      </c>
      <c r="D821" t="s">
        <v>11</v>
      </c>
      <c r="E821">
        <v>3</v>
      </c>
      <c r="F821" t="s">
        <v>330</v>
      </c>
      <c r="G821" s="29">
        <v>213400.42</v>
      </c>
      <c r="H821">
        <v>-8495317.5800000001</v>
      </c>
      <c r="I821">
        <v>213400.42</v>
      </c>
      <c r="J821">
        <v>-3905834.84</v>
      </c>
      <c r="K821">
        <v>213400.42</v>
      </c>
      <c r="L821">
        <v>-114723903.01000001</v>
      </c>
      <c r="M821" t="s">
        <v>13</v>
      </c>
      <c r="N821" s="29">
        <v>0</v>
      </c>
      <c r="O821">
        <v>640201.26</v>
      </c>
    </row>
    <row r="822" spans="1:15" x14ac:dyDescent="0.3">
      <c r="A822" t="s">
        <v>8</v>
      </c>
      <c r="B822" t="s">
        <v>9</v>
      </c>
      <c r="C822" t="s">
        <v>10</v>
      </c>
      <c r="D822" t="s">
        <v>11</v>
      </c>
      <c r="E822">
        <v>3</v>
      </c>
      <c r="F822" t="s">
        <v>218</v>
      </c>
      <c r="G822" s="29">
        <v>546999.44999999995</v>
      </c>
      <c r="H822">
        <v>-83728345.799999997</v>
      </c>
      <c r="I822">
        <v>546999.44999999995</v>
      </c>
      <c r="J822">
        <v>-6019581.5499999998</v>
      </c>
      <c r="K822">
        <v>546999.44999999995</v>
      </c>
      <c r="L822">
        <v>-130547770.83</v>
      </c>
      <c r="M822" t="s">
        <v>13</v>
      </c>
      <c r="N822" s="29">
        <v>0</v>
      </c>
      <c r="O822">
        <v>1640998.35</v>
      </c>
    </row>
    <row r="823" spans="1:15" x14ac:dyDescent="0.3">
      <c r="A823" t="s">
        <v>16</v>
      </c>
      <c r="B823" t="s">
        <v>9</v>
      </c>
      <c r="C823" t="s">
        <v>14</v>
      </c>
      <c r="D823" t="s">
        <v>11</v>
      </c>
      <c r="E823">
        <v>-1</v>
      </c>
      <c r="F823" t="s">
        <v>41</v>
      </c>
      <c r="G823" s="29">
        <v>-57.07</v>
      </c>
      <c r="H823" t="s">
        <v>13</v>
      </c>
      <c r="I823">
        <v>-57.07</v>
      </c>
      <c r="J823" t="s">
        <v>13</v>
      </c>
      <c r="K823">
        <v>-57.07</v>
      </c>
      <c r="L823" t="s">
        <v>13</v>
      </c>
      <c r="M823" t="s">
        <v>13</v>
      </c>
      <c r="N823" s="29">
        <v>0</v>
      </c>
      <c r="O823" t="s">
        <v>13</v>
      </c>
    </row>
    <row r="824" spans="1:15" x14ac:dyDescent="0.3">
      <c r="A824" t="s">
        <v>16</v>
      </c>
      <c r="B824" t="s">
        <v>9</v>
      </c>
      <c r="C824" t="s">
        <v>10</v>
      </c>
      <c r="D824" t="s">
        <v>11</v>
      </c>
      <c r="E824">
        <v>-1</v>
      </c>
      <c r="F824" t="s">
        <v>506</v>
      </c>
      <c r="G824" s="29">
        <v>153.25</v>
      </c>
      <c r="H824">
        <v>-12398.01</v>
      </c>
      <c r="I824">
        <v>153.25</v>
      </c>
      <c r="J824">
        <v>-5569.85</v>
      </c>
      <c r="K824">
        <v>153.25</v>
      </c>
      <c r="L824">
        <v>-69444.59</v>
      </c>
      <c r="M824" t="s">
        <v>13</v>
      </c>
      <c r="N824" s="29">
        <v>0</v>
      </c>
      <c r="O824" t="s">
        <v>13</v>
      </c>
    </row>
    <row r="825" spans="1:15" x14ac:dyDescent="0.3">
      <c r="A825" t="s">
        <v>8</v>
      </c>
      <c r="B825" t="s">
        <v>9</v>
      </c>
      <c r="C825" t="s">
        <v>14</v>
      </c>
      <c r="D825" t="s">
        <v>11</v>
      </c>
      <c r="E825">
        <v>1</v>
      </c>
      <c r="F825" t="s">
        <v>165</v>
      </c>
      <c r="G825" s="29">
        <v>-58.79</v>
      </c>
      <c r="H825" t="s">
        <v>13</v>
      </c>
      <c r="I825">
        <v>-58.79</v>
      </c>
      <c r="J825" t="s">
        <v>13</v>
      </c>
      <c r="K825">
        <v>-58.79</v>
      </c>
      <c r="L825" t="s">
        <v>13</v>
      </c>
      <c r="M825" t="s">
        <v>13</v>
      </c>
      <c r="N825" s="29">
        <v>0</v>
      </c>
      <c r="O825" t="s">
        <v>13</v>
      </c>
    </row>
    <row r="826" spans="1:15" x14ac:dyDescent="0.3">
      <c r="A826" t="s">
        <v>8</v>
      </c>
      <c r="B826" t="s">
        <v>9</v>
      </c>
      <c r="C826" t="s">
        <v>10</v>
      </c>
      <c r="D826" t="s">
        <v>11</v>
      </c>
      <c r="E826">
        <v>10</v>
      </c>
      <c r="F826" t="s">
        <v>25</v>
      </c>
      <c r="G826" s="29">
        <v>6897876.4400000004</v>
      </c>
      <c r="H826" t="s">
        <v>13</v>
      </c>
      <c r="I826">
        <v>6897876.4400000004</v>
      </c>
      <c r="J826" t="s">
        <v>13</v>
      </c>
      <c r="K826">
        <v>6897876.4400000004</v>
      </c>
      <c r="L826" t="s">
        <v>13</v>
      </c>
      <c r="M826" t="s">
        <v>13</v>
      </c>
      <c r="N826" s="29">
        <v>0</v>
      </c>
      <c r="O826">
        <v>68978764.400000006</v>
      </c>
    </row>
    <row r="827" spans="1:15" x14ac:dyDescent="0.3">
      <c r="A827" t="s">
        <v>16</v>
      </c>
      <c r="B827" t="s">
        <v>9</v>
      </c>
      <c r="C827" t="s">
        <v>14</v>
      </c>
      <c r="D827" t="s">
        <v>11</v>
      </c>
      <c r="E827">
        <v>2</v>
      </c>
      <c r="F827" t="s">
        <v>235</v>
      </c>
      <c r="G827" s="29">
        <v>-46733.73</v>
      </c>
      <c r="H827" t="s">
        <v>13</v>
      </c>
      <c r="I827">
        <v>-46733.73</v>
      </c>
      <c r="J827" t="s">
        <v>13</v>
      </c>
      <c r="K827">
        <v>-46733.73</v>
      </c>
      <c r="L827" t="s">
        <v>13</v>
      </c>
      <c r="M827" t="s">
        <v>13</v>
      </c>
      <c r="N827" s="29">
        <v>0</v>
      </c>
      <c r="O827" t="s">
        <v>13</v>
      </c>
    </row>
    <row r="828" spans="1:15" x14ac:dyDescent="0.3">
      <c r="A828" t="s">
        <v>8</v>
      </c>
      <c r="B828" t="s">
        <v>9</v>
      </c>
      <c r="C828" t="s">
        <v>14</v>
      </c>
      <c r="D828" t="s">
        <v>11</v>
      </c>
      <c r="E828">
        <v>13</v>
      </c>
      <c r="F828" t="s">
        <v>337</v>
      </c>
      <c r="G828" s="29">
        <v>-126.4</v>
      </c>
      <c r="H828" t="s">
        <v>13</v>
      </c>
      <c r="I828">
        <v>-126.4</v>
      </c>
      <c r="J828" t="s">
        <v>13</v>
      </c>
      <c r="K828">
        <v>-126.4</v>
      </c>
      <c r="L828" t="s">
        <v>13</v>
      </c>
      <c r="M828" t="s">
        <v>13</v>
      </c>
      <c r="N828" s="29">
        <v>0</v>
      </c>
      <c r="O828" t="s">
        <v>13</v>
      </c>
    </row>
    <row r="829" spans="1:15" x14ac:dyDescent="0.3">
      <c r="A829" t="s">
        <v>16</v>
      </c>
      <c r="B829" t="s">
        <v>9</v>
      </c>
      <c r="C829" t="s">
        <v>14</v>
      </c>
      <c r="D829" t="s">
        <v>11</v>
      </c>
      <c r="E829">
        <v>12</v>
      </c>
      <c r="F829" t="s">
        <v>182</v>
      </c>
      <c r="G829" s="29">
        <v>-17912.46</v>
      </c>
      <c r="H829" t="s">
        <v>13</v>
      </c>
      <c r="I829">
        <v>-17912.46</v>
      </c>
      <c r="J829" t="s">
        <v>13</v>
      </c>
      <c r="K829">
        <v>-17912.46</v>
      </c>
      <c r="L829" t="s">
        <v>13</v>
      </c>
      <c r="M829" t="s">
        <v>13</v>
      </c>
      <c r="N829" s="29">
        <v>0</v>
      </c>
      <c r="O829" t="s">
        <v>13</v>
      </c>
    </row>
    <row r="830" spans="1:15" x14ac:dyDescent="0.3">
      <c r="A830" t="s">
        <v>18</v>
      </c>
      <c r="B830" t="s">
        <v>9</v>
      </c>
      <c r="C830" t="s">
        <v>14</v>
      </c>
      <c r="D830" t="s">
        <v>11</v>
      </c>
      <c r="E830">
        <v>2</v>
      </c>
      <c r="F830" t="s">
        <v>93</v>
      </c>
      <c r="G830" s="29">
        <v>-12263.46</v>
      </c>
      <c r="H830" t="s">
        <v>13</v>
      </c>
      <c r="I830">
        <v>-12263.46</v>
      </c>
      <c r="J830" t="s">
        <v>13</v>
      </c>
      <c r="K830">
        <v>-12263.46</v>
      </c>
      <c r="L830" t="s">
        <v>13</v>
      </c>
      <c r="M830" t="s">
        <v>13</v>
      </c>
      <c r="N830" s="29">
        <v>0</v>
      </c>
      <c r="O830" t="s">
        <v>13</v>
      </c>
    </row>
    <row r="831" spans="1:15" x14ac:dyDescent="0.3">
      <c r="A831" t="s">
        <v>8</v>
      </c>
      <c r="B831" t="s">
        <v>9</v>
      </c>
      <c r="C831" t="s">
        <v>14</v>
      </c>
      <c r="D831" t="s">
        <v>11</v>
      </c>
      <c r="E831">
        <v>2</v>
      </c>
      <c r="F831" t="s">
        <v>243</v>
      </c>
      <c r="G831" s="29">
        <v>-189.95</v>
      </c>
      <c r="H831" t="s">
        <v>13</v>
      </c>
      <c r="I831">
        <v>-189.95</v>
      </c>
      <c r="J831" t="s">
        <v>13</v>
      </c>
      <c r="K831">
        <v>-189.95</v>
      </c>
      <c r="L831" t="s">
        <v>13</v>
      </c>
      <c r="M831" t="s">
        <v>13</v>
      </c>
      <c r="N831" s="29">
        <v>0</v>
      </c>
      <c r="O831" t="s">
        <v>13</v>
      </c>
    </row>
    <row r="832" spans="1:15" x14ac:dyDescent="0.3">
      <c r="A832" t="s">
        <v>18</v>
      </c>
      <c r="B832" t="s">
        <v>9</v>
      </c>
      <c r="C832" t="s">
        <v>10</v>
      </c>
      <c r="D832" t="s">
        <v>11</v>
      </c>
      <c r="E832">
        <v>-1</v>
      </c>
      <c r="F832" t="s">
        <v>129</v>
      </c>
      <c r="G832" s="29">
        <v>9500</v>
      </c>
      <c r="H832">
        <v>-337489.46</v>
      </c>
      <c r="I832">
        <v>9500</v>
      </c>
      <c r="J832">
        <v>-229461.67</v>
      </c>
      <c r="K832">
        <v>9500</v>
      </c>
      <c r="L832">
        <v>-4112886.59</v>
      </c>
      <c r="M832" t="s">
        <v>13</v>
      </c>
      <c r="N832" s="29">
        <v>0</v>
      </c>
      <c r="O832" t="s">
        <v>13</v>
      </c>
    </row>
    <row r="833" spans="1:15" x14ac:dyDescent="0.3">
      <c r="A833" t="s">
        <v>8</v>
      </c>
      <c r="B833" t="s">
        <v>9</v>
      </c>
      <c r="C833" t="s">
        <v>10</v>
      </c>
      <c r="D833" t="s">
        <v>11</v>
      </c>
      <c r="E833">
        <v>3</v>
      </c>
      <c r="F833" t="s">
        <v>66</v>
      </c>
      <c r="G833" s="29">
        <v>833021.14</v>
      </c>
      <c r="H833">
        <v>-79993416.799999997</v>
      </c>
      <c r="I833">
        <v>833021.14</v>
      </c>
      <c r="J833">
        <v>-37996169.439999998</v>
      </c>
      <c r="K833">
        <v>833021.14</v>
      </c>
      <c r="L833">
        <v>-363904879.29000002</v>
      </c>
      <c r="M833" t="s">
        <v>13</v>
      </c>
      <c r="N833" s="29">
        <v>83.1</v>
      </c>
      <c r="O833">
        <v>2499063.42</v>
      </c>
    </row>
    <row r="834" spans="1:15" x14ac:dyDescent="0.3">
      <c r="A834" t="s">
        <v>16</v>
      </c>
      <c r="B834" t="s">
        <v>9</v>
      </c>
      <c r="C834" t="s">
        <v>10</v>
      </c>
      <c r="D834" t="s">
        <v>11</v>
      </c>
      <c r="E834">
        <v>0</v>
      </c>
      <c r="F834" t="s">
        <v>370</v>
      </c>
      <c r="G834" s="29">
        <v>55118.15</v>
      </c>
      <c r="H834" t="s">
        <v>13</v>
      </c>
      <c r="I834">
        <v>55118.15</v>
      </c>
      <c r="J834" t="s">
        <v>13</v>
      </c>
      <c r="K834">
        <v>55118.15</v>
      </c>
      <c r="L834" t="s">
        <v>13</v>
      </c>
      <c r="M834" t="s">
        <v>13</v>
      </c>
      <c r="N834" s="29">
        <v>0</v>
      </c>
      <c r="O834" t="s">
        <v>13</v>
      </c>
    </row>
    <row r="835" spans="1:15" x14ac:dyDescent="0.3">
      <c r="A835" t="s">
        <v>8</v>
      </c>
      <c r="B835" t="s">
        <v>9</v>
      </c>
      <c r="C835" t="s">
        <v>10</v>
      </c>
      <c r="D835" t="s">
        <v>11</v>
      </c>
      <c r="E835">
        <v>3</v>
      </c>
      <c r="F835" t="s">
        <v>89</v>
      </c>
      <c r="G835" s="29">
        <v>143613.44</v>
      </c>
      <c r="H835">
        <v>-505106380.07999998</v>
      </c>
      <c r="I835">
        <v>143613.44</v>
      </c>
      <c r="J835">
        <v>-38692955.189999998</v>
      </c>
      <c r="K835">
        <v>143613.44</v>
      </c>
      <c r="L835">
        <v>-204091818.74000001</v>
      </c>
      <c r="M835" t="s">
        <v>13</v>
      </c>
      <c r="N835" s="29">
        <v>0</v>
      </c>
      <c r="O835">
        <v>430840.32000000001</v>
      </c>
    </row>
    <row r="836" spans="1:15" x14ac:dyDescent="0.3">
      <c r="A836" t="s">
        <v>16</v>
      </c>
      <c r="B836" t="s">
        <v>9</v>
      </c>
      <c r="C836" t="s">
        <v>10</v>
      </c>
      <c r="D836" t="s">
        <v>11</v>
      </c>
      <c r="E836">
        <v>10</v>
      </c>
      <c r="F836" t="s">
        <v>83</v>
      </c>
      <c r="G836" s="29">
        <v>70333.58</v>
      </c>
      <c r="H836">
        <v>-1.86</v>
      </c>
      <c r="I836">
        <v>70333.58</v>
      </c>
      <c r="J836">
        <v>-9.99</v>
      </c>
      <c r="K836">
        <v>70333.58</v>
      </c>
      <c r="L836" t="s">
        <v>13</v>
      </c>
      <c r="M836" t="s">
        <v>13</v>
      </c>
      <c r="N836" s="29">
        <v>0</v>
      </c>
      <c r="O836">
        <v>703335.8</v>
      </c>
    </row>
    <row r="837" spans="1:15" x14ac:dyDescent="0.3">
      <c r="A837" t="s">
        <v>16</v>
      </c>
      <c r="B837" t="s">
        <v>9</v>
      </c>
      <c r="C837" t="s">
        <v>14</v>
      </c>
      <c r="D837" t="s">
        <v>11</v>
      </c>
      <c r="E837">
        <v>2</v>
      </c>
      <c r="F837" t="s">
        <v>436</v>
      </c>
      <c r="G837" s="29">
        <v>-5883.83</v>
      </c>
      <c r="H837" t="s">
        <v>13</v>
      </c>
      <c r="I837">
        <v>-5883.83</v>
      </c>
      <c r="J837" t="s">
        <v>13</v>
      </c>
      <c r="K837">
        <v>-5883.83</v>
      </c>
      <c r="L837" t="s">
        <v>13</v>
      </c>
      <c r="M837" t="s">
        <v>13</v>
      </c>
      <c r="N837" s="29">
        <v>0</v>
      </c>
      <c r="O837" t="s">
        <v>13</v>
      </c>
    </row>
    <row r="838" spans="1:15" x14ac:dyDescent="0.3">
      <c r="A838" t="s">
        <v>8</v>
      </c>
      <c r="B838" t="s">
        <v>9</v>
      </c>
      <c r="C838" t="s">
        <v>10</v>
      </c>
      <c r="D838" t="s">
        <v>11</v>
      </c>
      <c r="E838">
        <v>1</v>
      </c>
      <c r="F838" t="s">
        <v>327</v>
      </c>
      <c r="G838" s="29">
        <v>2309907.31</v>
      </c>
      <c r="H838">
        <v>-87926330.219999999</v>
      </c>
      <c r="I838">
        <v>2309907.31</v>
      </c>
      <c r="J838">
        <v>-59781785.390000001</v>
      </c>
      <c r="K838">
        <v>2309907.31</v>
      </c>
      <c r="L838">
        <v>-1071532785.83</v>
      </c>
      <c r="M838" t="s">
        <v>13</v>
      </c>
      <c r="N838" s="29">
        <v>0</v>
      </c>
      <c r="O838">
        <v>2309907.31</v>
      </c>
    </row>
    <row r="839" spans="1:15" x14ac:dyDescent="0.3">
      <c r="A839" t="s">
        <v>8</v>
      </c>
      <c r="B839" t="s">
        <v>9</v>
      </c>
      <c r="C839" t="s">
        <v>10</v>
      </c>
      <c r="D839" t="s">
        <v>11</v>
      </c>
      <c r="E839">
        <v>11</v>
      </c>
      <c r="F839" t="s">
        <v>205</v>
      </c>
      <c r="G839" s="29">
        <v>516018.63</v>
      </c>
      <c r="H839" t="s">
        <v>13</v>
      </c>
      <c r="I839">
        <v>516018.63</v>
      </c>
      <c r="J839" t="s">
        <v>13</v>
      </c>
      <c r="K839">
        <v>516018.63</v>
      </c>
      <c r="L839" t="s">
        <v>13</v>
      </c>
      <c r="M839" t="s">
        <v>13</v>
      </c>
      <c r="N839" s="29">
        <v>0</v>
      </c>
      <c r="O839">
        <v>5676204.9299999997</v>
      </c>
    </row>
    <row r="840" spans="1:15" x14ac:dyDescent="0.3">
      <c r="A840" t="s">
        <v>8</v>
      </c>
      <c r="B840" t="s">
        <v>9</v>
      </c>
      <c r="C840" t="s">
        <v>10</v>
      </c>
      <c r="D840" t="s">
        <v>11</v>
      </c>
      <c r="E840">
        <v>9</v>
      </c>
      <c r="F840" t="s">
        <v>250</v>
      </c>
      <c r="G840" s="29">
        <v>43408.73</v>
      </c>
      <c r="H840">
        <v>-20.36</v>
      </c>
      <c r="I840">
        <v>43408.73</v>
      </c>
      <c r="J840">
        <v>-109.34</v>
      </c>
      <c r="K840">
        <v>43408.73</v>
      </c>
      <c r="L840" t="s">
        <v>13</v>
      </c>
      <c r="M840" t="s">
        <v>13</v>
      </c>
      <c r="N840" s="29">
        <v>0</v>
      </c>
      <c r="O840">
        <v>390678.57</v>
      </c>
    </row>
    <row r="841" spans="1:15" x14ac:dyDescent="0.3">
      <c r="A841" t="s">
        <v>18</v>
      </c>
      <c r="B841" t="s">
        <v>9</v>
      </c>
      <c r="C841" t="s">
        <v>14</v>
      </c>
      <c r="D841" t="s">
        <v>11</v>
      </c>
      <c r="E841">
        <v>-4</v>
      </c>
      <c r="F841" t="s">
        <v>107</v>
      </c>
      <c r="G841" s="29">
        <v>-13339.05</v>
      </c>
      <c r="H841" t="s">
        <v>13</v>
      </c>
      <c r="I841">
        <v>-13339.05</v>
      </c>
      <c r="J841" t="s">
        <v>13</v>
      </c>
      <c r="K841">
        <v>-13339.05</v>
      </c>
      <c r="L841" t="s">
        <v>13</v>
      </c>
      <c r="M841" t="s">
        <v>13</v>
      </c>
      <c r="N841" s="29">
        <v>0</v>
      </c>
      <c r="O841" t="s">
        <v>13</v>
      </c>
    </row>
    <row r="842" spans="1:15" x14ac:dyDescent="0.3">
      <c r="A842" t="s">
        <v>8</v>
      </c>
      <c r="B842" t="s">
        <v>9</v>
      </c>
      <c r="C842" t="s">
        <v>14</v>
      </c>
      <c r="D842" t="s">
        <v>11</v>
      </c>
      <c r="E842">
        <v>-1</v>
      </c>
      <c r="F842" t="s">
        <v>269</v>
      </c>
      <c r="G842" s="29">
        <v>-984.37</v>
      </c>
      <c r="H842" t="s">
        <v>13</v>
      </c>
      <c r="I842">
        <v>-984.37</v>
      </c>
      <c r="J842" t="s">
        <v>13</v>
      </c>
      <c r="K842">
        <v>-984.37</v>
      </c>
      <c r="L842" t="s">
        <v>13</v>
      </c>
      <c r="M842" t="s">
        <v>13</v>
      </c>
      <c r="N842" s="29">
        <v>0</v>
      </c>
      <c r="O842" t="s">
        <v>13</v>
      </c>
    </row>
    <row r="843" spans="1:15" x14ac:dyDescent="0.3">
      <c r="A843" t="s">
        <v>16</v>
      </c>
      <c r="B843" t="s">
        <v>9</v>
      </c>
      <c r="C843" t="s">
        <v>10</v>
      </c>
      <c r="D843" t="s">
        <v>11</v>
      </c>
      <c r="E843">
        <v>-1</v>
      </c>
      <c r="F843" t="s">
        <v>373</v>
      </c>
      <c r="G843" s="29">
        <v>153556.6</v>
      </c>
      <c r="H843">
        <v>-31989775.390000001</v>
      </c>
      <c r="I843">
        <v>153556.6</v>
      </c>
      <c r="J843">
        <v>-2450531.2200000002</v>
      </c>
      <c r="K843">
        <v>153556.6</v>
      </c>
      <c r="L843">
        <v>-12925695.93</v>
      </c>
      <c r="M843" t="s">
        <v>13</v>
      </c>
      <c r="N843" s="29">
        <v>0</v>
      </c>
      <c r="O843" t="s">
        <v>13</v>
      </c>
    </row>
    <row r="844" spans="1:15" x14ac:dyDescent="0.3">
      <c r="A844" t="s">
        <v>8</v>
      </c>
      <c r="B844" t="s">
        <v>9</v>
      </c>
      <c r="C844" t="s">
        <v>14</v>
      </c>
      <c r="D844" t="s">
        <v>11</v>
      </c>
      <c r="E844">
        <v>8</v>
      </c>
      <c r="F844" t="s">
        <v>55</v>
      </c>
      <c r="G844" s="29">
        <v>-368.89</v>
      </c>
      <c r="H844" t="s">
        <v>13</v>
      </c>
      <c r="I844">
        <v>-368.89</v>
      </c>
      <c r="J844" t="s">
        <v>13</v>
      </c>
      <c r="K844">
        <v>-368.89</v>
      </c>
      <c r="L844" t="s">
        <v>13</v>
      </c>
      <c r="M844" t="s">
        <v>13</v>
      </c>
      <c r="N844" s="29">
        <v>0</v>
      </c>
      <c r="O844" t="s">
        <v>13</v>
      </c>
    </row>
    <row r="845" spans="1:15" x14ac:dyDescent="0.3">
      <c r="A845" t="s">
        <v>8</v>
      </c>
      <c r="B845" t="s">
        <v>9</v>
      </c>
      <c r="C845" t="s">
        <v>14</v>
      </c>
      <c r="D845" t="s">
        <v>11</v>
      </c>
      <c r="E845">
        <v>0</v>
      </c>
      <c r="F845" t="s">
        <v>183</v>
      </c>
      <c r="G845" s="29">
        <v>-2157.66</v>
      </c>
      <c r="H845" t="s">
        <v>13</v>
      </c>
      <c r="I845">
        <v>-2157.66</v>
      </c>
      <c r="J845" t="s">
        <v>13</v>
      </c>
      <c r="K845">
        <v>-2157.66</v>
      </c>
      <c r="L845" t="s">
        <v>13</v>
      </c>
      <c r="M845" t="s">
        <v>13</v>
      </c>
      <c r="N845" s="29">
        <v>0</v>
      </c>
      <c r="O845" t="s">
        <v>13</v>
      </c>
    </row>
    <row r="846" spans="1:15" x14ac:dyDescent="0.3">
      <c r="A846" t="s">
        <v>16</v>
      </c>
      <c r="B846" t="s">
        <v>9</v>
      </c>
      <c r="C846" t="s">
        <v>14</v>
      </c>
      <c r="D846" t="s">
        <v>11</v>
      </c>
      <c r="E846">
        <v>6</v>
      </c>
      <c r="F846" t="s">
        <v>157</v>
      </c>
      <c r="G846" s="29">
        <v>-5446.24</v>
      </c>
      <c r="H846" t="s">
        <v>13</v>
      </c>
      <c r="I846">
        <v>-5446.24</v>
      </c>
      <c r="J846" t="s">
        <v>13</v>
      </c>
      <c r="K846">
        <v>-5446.24</v>
      </c>
      <c r="L846" t="s">
        <v>13</v>
      </c>
      <c r="M846" t="s">
        <v>13</v>
      </c>
      <c r="N846" s="29">
        <v>0</v>
      </c>
      <c r="O846" t="s">
        <v>13</v>
      </c>
    </row>
    <row r="847" spans="1:15" x14ac:dyDescent="0.3">
      <c r="A847" t="s">
        <v>8</v>
      </c>
      <c r="B847" t="s">
        <v>9</v>
      </c>
      <c r="C847" t="s">
        <v>10</v>
      </c>
      <c r="D847" t="s">
        <v>11</v>
      </c>
      <c r="E847">
        <v>0</v>
      </c>
      <c r="F847" t="s">
        <v>168</v>
      </c>
      <c r="G847" s="29">
        <v>3415516.98</v>
      </c>
      <c r="H847">
        <v>-47897848.289999999</v>
      </c>
      <c r="I847">
        <v>3415516.98</v>
      </c>
      <c r="J847">
        <v>-22751055.620000001</v>
      </c>
      <c r="K847">
        <v>3415516.98</v>
      </c>
      <c r="L847">
        <v>-217896179.94999999</v>
      </c>
      <c r="M847" t="s">
        <v>13</v>
      </c>
      <c r="N847" s="29">
        <v>0</v>
      </c>
      <c r="O847" t="s">
        <v>13</v>
      </c>
    </row>
    <row r="848" spans="1:15" x14ac:dyDescent="0.3">
      <c r="A848" t="s">
        <v>16</v>
      </c>
      <c r="B848" t="s">
        <v>9</v>
      </c>
      <c r="C848" t="s">
        <v>14</v>
      </c>
      <c r="D848" t="s">
        <v>11</v>
      </c>
      <c r="E848">
        <v>0</v>
      </c>
      <c r="F848" t="s">
        <v>459</v>
      </c>
      <c r="G848" s="29">
        <v>-757.61</v>
      </c>
      <c r="H848" t="s">
        <v>13</v>
      </c>
      <c r="I848">
        <v>-757.61</v>
      </c>
      <c r="J848" t="s">
        <v>13</v>
      </c>
      <c r="K848">
        <v>-757.61</v>
      </c>
      <c r="L848" t="s">
        <v>13</v>
      </c>
      <c r="M848" t="s">
        <v>13</v>
      </c>
      <c r="N848" s="29">
        <v>0</v>
      </c>
      <c r="O848" t="s">
        <v>13</v>
      </c>
    </row>
    <row r="849" spans="1:15" x14ac:dyDescent="0.3">
      <c r="A849" t="s">
        <v>16</v>
      </c>
      <c r="B849" t="s">
        <v>9</v>
      </c>
      <c r="C849" t="s">
        <v>14</v>
      </c>
      <c r="D849" t="s">
        <v>11</v>
      </c>
      <c r="E849">
        <v>0</v>
      </c>
      <c r="F849" t="s">
        <v>309</v>
      </c>
      <c r="G849" s="29">
        <v>-2452.2399999999998</v>
      </c>
      <c r="H849" t="s">
        <v>13</v>
      </c>
      <c r="I849">
        <v>-2452.2399999999998</v>
      </c>
      <c r="J849" t="s">
        <v>13</v>
      </c>
      <c r="K849">
        <v>-2452.2399999999998</v>
      </c>
      <c r="L849" t="s">
        <v>13</v>
      </c>
      <c r="M849" t="s">
        <v>13</v>
      </c>
      <c r="N849" s="29">
        <v>0</v>
      </c>
      <c r="O849" t="s">
        <v>13</v>
      </c>
    </row>
    <row r="850" spans="1:15" x14ac:dyDescent="0.3">
      <c r="A850" t="s">
        <v>16</v>
      </c>
      <c r="B850" t="s">
        <v>9</v>
      </c>
      <c r="C850" t="s">
        <v>10</v>
      </c>
      <c r="D850" t="s">
        <v>11</v>
      </c>
      <c r="E850">
        <v>0</v>
      </c>
      <c r="F850" t="s">
        <v>386</v>
      </c>
      <c r="G850" s="29">
        <v>8343.2099999999991</v>
      </c>
      <c r="H850" t="s">
        <v>13</v>
      </c>
      <c r="I850">
        <v>8343.2099999999991</v>
      </c>
      <c r="J850" t="s">
        <v>13</v>
      </c>
      <c r="K850">
        <v>8343.2099999999991</v>
      </c>
      <c r="L850" t="s">
        <v>13</v>
      </c>
      <c r="M850" t="s">
        <v>13</v>
      </c>
      <c r="N850" s="29">
        <v>0</v>
      </c>
      <c r="O850" t="s">
        <v>13</v>
      </c>
    </row>
    <row r="851" spans="1:15" x14ac:dyDescent="0.3">
      <c r="A851" t="s">
        <v>18</v>
      </c>
      <c r="B851" t="s">
        <v>9</v>
      </c>
      <c r="C851" t="s">
        <v>14</v>
      </c>
      <c r="D851" t="s">
        <v>11</v>
      </c>
      <c r="E851">
        <v>6</v>
      </c>
      <c r="F851" t="s">
        <v>83</v>
      </c>
      <c r="G851" s="29">
        <v>-32466.21</v>
      </c>
      <c r="H851" t="s">
        <v>13</v>
      </c>
      <c r="I851">
        <v>-32466.21</v>
      </c>
      <c r="J851" t="s">
        <v>13</v>
      </c>
      <c r="K851">
        <v>-32466.21</v>
      </c>
      <c r="L851" t="s">
        <v>13</v>
      </c>
      <c r="M851" t="s">
        <v>13</v>
      </c>
      <c r="N851" s="29">
        <v>0</v>
      </c>
      <c r="O851" t="s">
        <v>13</v>
      </c>
    </row>
    <row r="852" spans="1:15" x14ac:dyDescent="0.3">
      <c r="A852" t="s">
        <v>18</v>
      </c>
      <c r="B852" t="s">
        <v>9</v>
      </c>
      <c r="C852" t="s">
        <v>14</v>
      </c>
      <c r="D852" t="s">
        <v>11</v>
      </c>
      <c r="E852">
        <v>-1</v>
      </c>
      <c r="F852" t="s">
        <v>440</v>
      </c>
      <c r="G852" s="29">
        <v>-60171.78</v>
      </c>
      <c r="H852" t="s">
        <v>13</v>
      </c>
      <c r="I852">
        <v>-60171.78</v>
      </c>
      <c r="J852" t="s">
        <v>13</v>
      </c>
      <c r="K852">
        <v>-60171.78</v>
      </c>
      <c r="L852" t="s">
        <v>13</v>
      </c>
      <c r="M852" t="s">
        <v>13</v>
      </c>
      <c r="N852" s="29">
        <v>0</v>
      </c>
      <c r="O852" t="s">
        <v>13</v>
      </c>
    </row>
    <row r="853" spans="1:15" x14ac:dyDescent="0.3">
      <c r="A853" t="s">
        <v>16</v>
      </c>
      <c r="B853" t="s">
        <v>9</v>
      </c>
      <c r="C853" t="s">
        <v>10</v>
      </c>
      <c r="D853" t="s">
        <v>11</v>
      </c>
      <c r="E853">
        <v>4</v>
      </c>
      <c r="F853" t="s">
        <v>226</v>
      </c>
      <c r="G853" s="29">
        <v>11058.25</v>
      </c>
      <c r="H853">
        <v>-723678.42</v>
      </c>
      <c r="I853">
        <v>11058.25</v>
      </c>
      <c r="J853">
        <v>-263317.84999999998</v>
      </c>
      <c r="K853">
        <v>11058.25</v>
      </c>
      <c r="L853">
        <v>-2529387.75</v>
      </c>
      <c r="M853" t="s">
        <v>13</v>
      </c>
      <c r="N853" s="29">
        <v>0</v>
      </c>
      <c r="O853">
        <v>44233</v>
      </c>
    </row>
    <row r="854" spans="1:15" x14ac:dyDescent="0.3">
      <c r="A854" t="s">
        <v>16</v>
      </c>
      <c r="B854" t="s">
        <v>9</v>
      </c>
      <c r="C854" t="s">
        <v>14</v>
      </c>
      <c r="D854" t="s">
        <v>11</v>
      </c>
      <c r="E854">
        <v>-1</v>
      </c>
      <c r="F854" t="s">
        <v>89</v>
      </c>
      <c r="G854" s="29">
        <v>-30548.03</v>
      </c>
      <c r="H854" t="s">
        <v>13</v>
      </c>
      <c r="I854">
        <v>-30548.03</v>
      </c>
      <c r="J854" t="s">
        <v>13</v>
      </c>
      <c r="K854">
        <v>-30548.03</v>
      </c>
      <c r="L854" t="s">
        <v>13</v>
      </c>
      <c r="M854" t="s">
        <v>13</v>
      </c>
      <c r="N854" s="29">
        <v>0</v>
      </c>
      <c r="O854" t="s">
        <v>13</v>
      </c>
    </row>
    <row r="855" spans="1:15" x14ac:dyDescent="0.3">
      <c r="A855" t="s">
        <v>18</v>
      </c>
      <c r="B855" t="s">
        <v>9</v>
      </c>
      <c r="C855" t="s">
        <v>10</v>
      </c>
      <c r="D855" t="s">
        <v>11</v>
      </c>
      <c r="E855">
        <v>19</v>
      </c>
      <c r="F855" t="s">
        <v>305</v>
      </c>
      <c r="G855" s="29">
        <v>194883.46</v>
      </c>
      <c r="H855">
        <v>-4555529.71</v>
      </c>
      <c r="I855">
        <v>194883.46</v>
      </c>
      <c r="J855">
        <v>-1657576.45</v>
      </c>
      <c r="K855">
        <v>194883.46</v>
      </c>
      <c r="L855">
        <v>-15922405.189999999</v>
      </c>
      <c r="M855" t="s">
        <v>13</v>
      </c>
      <c r="N855" s="29">
        <v>0</v>
      </c>
      <c r="O855">
        <v>3702785.74</v>
      </c>
    </row>
    <row r="856" spans="1:15" x14ac:dyDescent="0.3">
      <c r="A856" t="s">
        <v>8</v>
      </c>
      <c r="B856" t="s">
        <v>9</v>
      </c>
      <c r="C856" t="s">
        <v>14</v>
      </c>
      <c r="D856" t="s">
        <v>11</v>
      </c>
      <c r="E856">
        <v>-4</v>
      </c>
      <c r="F856" t="s">
        <v>37</v>
      </c>
      <c r="G856" s="29">
        <v>-0.73</v>
      </c>
      <c r="H856" t="s">
        <v>13</v>
      </c>
      <c r="I856">
        <v>-0.73</v>
      </c>
      <c r="J856" t="s">
        <v>13</v>
      </c>
      <c r="K856">
        <v>-0.73</v>
      </c>
      <c r="L856" t="s">
        <v>13</v>
      </c>
      <c r="M856" t="s">
        <v>13</v>
      </c>
      <c r="N856" s="29">
        <v>0</v>
      </c>
      <c r="O856" t="s">
        <v>13</v>
      </c>
    </row>
    <row r="857" spans="1:15" x14ac:dyDescent="0.3">
      <c r="A857" t="s">
        <v>18</v>
      </c>
      <c r="B857" t="s">
        <v>9</v>
      </c>
      <c r="C857" t="s">
        <v>10</v>
      </c>
      <c r="D857" t="s">
        <v>11</v>
      </c>
      <c r="E857">
        <v>2</v>
      </c>
      <c r="F857" t="s">
        <v>123</v>
      </c>
      <c r="G857" s="29" t="s">
        <v>13</v>
      </c>
      <c r="H857" t="s">
        <v>13</v>
      </c>
      <c r="I857" t="s">
        <v>13</v>
      </c>
      <c r="J857" t="s">
        <v>13</v>
      </c>
      <c r="K857" t="s">
        <v>13</v>
      </c>
      <c r="L857" t="s">
        <v>13</v>
      </c>
      <c r="M857" t="s">
        <v>13</v>
      </c>
      <c r="N857" s="29">
        <v>0</v>
      </c>
      <c r="O857" t="s">
        <v>13</v>
      </c>
    </row>
    <row r="858" spans="1:15" x14ac:dyDescent="0.3">
      <c r="A858" t="s">
        <v>8</v>
      </c>
      <c r="B858" t="s">
        <v>9</v>
      </c>
      <c r="C858" t="s">
        <v>10</v>
      </c>
      <c r="D858" t="s">
        <v>11</v>
      </c>
      <c r="E858">
        <v>2</v>
      </c>
      <c r="F858" t="s">
        <v>558</v>
      </c>
      <c r="G858" s="29">
        <v>14377.89</v>
      </c>
      <c r="H858">
        <v>-2934328.22</v>
      </c>
      <c r="I858">
        <v>14377.89</v>
      </c>
      <c r="J858">
        <v>-1318257.52</v>
      </c>
      <c r="K858">
        <v>14377.89</v>
      </c>
      <c r="L858">
        <v>-16435966.699999999</v>
      </c>
      <c r="M858" t="s">
        <v>13</v>
      </c>
      <c r="N858" s="29">
        <v>0</v>
      </c>
      <c r="O858">
        <v>28755.78</v>
      </c>
    </row>
    <row r="859" spans="1:15" x14ac:dyDescent="0.3">
      <c r="A859" t="s">
        <v>16</v>
      </c>
      <c r="B859" t="s">
        <v>9</v>
      </c>
      <c r="C859" t="s">
        <v>14</v>
      </c>
      <c r="D859" t="s">
        <v>11</v>
      </c>
      <c r="E859">
        <v>0</v>
      </c>
      <c r="F859" t="s">
        <v>107</v>
      </c>
      <c r="G859" s="29">
        <v>-1987.94</v>
      </c>
      <c r="H859" t="s">
        <v>13</v>
      </c>
      <c r="I859">
        <v>-1987.94</v>
      </c>
      <c r="J859" t="s">
        <v>13</v>
      </c>
      <c r="K859">
        <v>-1987.94</v>
      </c>
      <c r="L859" t="s">
        <v>13</v>
      </c>
      <c r="M859" t="s">
        <v>13</v>
      </c>
      <c r="N859" s="29">
        <v>0</v>
      </c>
      <c r="O859" t="s">
        <v>13</v>
      </c>
    </row>
    <row r="860" spans="1:15" x14ac:dyDescent="0.3">
      <c r="A860" t="s">
        <v>18</v>
      </c>
      <c r="B860" t="s">
        <v>9</v>
      </c>
      <c r="C860" t="s">
        <v>10</v>
      </c>
      <c r="D860" t="s">
        <v>11</v>
      </c>
      <c r="E860">
        <v>-4</v>
      </c>
      <c r="F860" t="s">
        <v>452</v>
      </c>
      <c r="G860" s="29">
        <v>22759.63</v>
      </c>
      <c r="H860">
        <v>1948430.53</v>
      </c>
      <c r="I860">
        <v>22759.63</v>
      </c>
      <c r="J860">
        <v>708957.23</v>
      </c>
      <c r="K860">
        <v>22759.63</v>
      </c>
      <c r="L860">
        <v>6810104.5300000003</v>
      </c>
      <c r="M860" t="s">
        <v>13</v>
      </c>
      <c r="N860" s="29">
        <v>0</v>
      </c>
      <c r="O860" t="s">
        <v>13</v>
      </c>
    </row>
    <row r="861" spans="1:15" x14ac:dyDescent="0.3">
      <c r="A861" t="s">
        <v>18</v>
      </c>
      <c r="B861" t="s">
        <v>9</v>
      </c>
      <c r="C861" t="s">
        <v>14</v>
      </c>
      <c r="D861" t="s">
        <v>11</v>
      </c>
      <c r="E861">
        <v>3</v>
      </c>
      <c r="F861" t="s">
        <v>406</v>
      </c>
      <c r="G861" s="29">
        <v>-17240.84</v>
      </c>
      <c r="H861" t="s">
        <v>13</v>
      </c>
      <c r="I861">
        <v>-17240.84</v>
      </c>
      <c r="J861" t="s">
        <v>13</v>
      </c>
      <c r="K861">
        <v>-17240.84</v>
      </c>
      <c r="L861" t="s">
        <v>13</v>
      </c>
      <c r="M861" t="s">
        <v>13</v>
      </c>
      <c r="N861" s="29">
        <v>0</v>
      </c>
      <c r="O861" t="s">
        <v>13</v>
      </c>
    </row>
    <row r="862" spans="1:15" x14ac:dyDescent="0.3">
      <c r="A862" t="s">
        <v>16</v>
      </c>
      <c r="B862" t="s">
        <v>9</v>
      </c>
      <c r="C862" t="s">
        <v>10</v>
      </c>
      <c r="D862" t="s">
        <v>11</v>
      </c>
      <c r="E862">
        <v>3</v>
      </c>
      <c r="F862" t="s">
        <v>308</v>
      </c>
      <c r="G862" s="29">
        <v>324425.53000000003</v>
      </c>
      <c r="H862">
        <v>-1529283.8</v>
      </c>
      <c r="I862">
        <v>324425.53000000003</v>
      </c>
      <c r="J862">
        <v>-2828015.47</v>
      </c>
      <c r="K862">
        <v>324425.53000000003</v>
      </c>
      <c r="L862">
        <v>-19542627.640000001</v>
      </c>
      <c r="M862" t="s">
        <v>13</v>
      </c>
      <c r="N862" s="29">
        <v>0</v>
      </c>
      <c r="O862">
        <v>973276.59000000008</v>
      </c>
    </row>
    <row r="863" spans="1:15" x14ac:dyDescent="0.3">
      <c r="A863" t="s">
        <v>16</v>
      </c>
      <c r="B863" t="s">
        <v>9</v>
      </c>
      <c r="C863" t="s">
        <v>10</v>
      </c>
      <c r="D863" t="s">
        <v>11</v>
      </c>
      <c r="E863">
        <v>2</v>
      </c>
      <c r="F863" t="s">
        <v>725</v>
      </c>
      <c r="G863" s="29">
        <v>23341.94</v>
      </c>
      <c r="H863" t="s">
        <v>13</v>
      </c>
      <c r="I863">
        <v>23341.94</v>
      </c>
      <c r="J863" t="s">
        <v>13</v>
      </c>
      <c r="K863">
        <v>23341.94</v>
      </c>
      <c r="L863" t="s">
        <v>13</v>
      </c>
      <c r="M863" t="s">
        <v>13</v>
      </c>
      <c r="N863" s="29">
        <v>0</v>
      </c>
      <c r="O863">
        <v>46683.88</v>
      </c>
    </row>
    <row r="864" spans="1:15" x14ac:dyDescent="0.3">
      <c r="A864" t="s">
        <v>18</v>
      </c>
      <c r="B864" t="s">
        <v>9</v>
      </c>
      <c r="C864" t="s">
        <v>14</v>
      </c>
      <c r="D864" t="s">
        <v>11</v>
      </c>
      <c r="E864">
        <v>2</v>
      </c>
      <c r="F864" t="s">
        <v>200</v>
      </c>
      <c r="G864" s="29">
        <v>-21442.29</v>
      </c>
      <c r="H864" t="s">
        <v>13</v>
      </c>
      <c r="I864">
        <v>-21442.29</v>
      </c>
      <c r="J864" t="s">
        <v>13</v>
      </c>
      <c r="K864">
        <v>-21442.29</v>
      </c>
      <c r="L864" t="s">
        <v>13</v>
      </c>
      <c r="M864" t="s">
        <v>13</v>
      </c>
      <c r="N864" s="29">
        <v>0</v>
      </c>
      <c r="O864" t="s">
        <v>13</v>
      </c>
    </row>
    <row r="865" spans="1:15" x14ac:dyDescent="0.3">
      <c r="A865" t="s">
        <v>8</v>
      </c>
      <c r="B865" t="s">
        <v>9</v>
      </c>
      <c r="C865" t="s">
        <v>14</v>
      </c>
      <c r="D865" t="s">
        <v>11</v>
      </c>
      <c r="E865">
        <v>2</v>
      </c>
      <c r="F865" t="s">
        <v>283</v>
      </c>
      <c r="G865" s="29">
        <v>-89.15</v>
      </c>
      <c r="H865" t="s">
        <v>13</v>
      </c>
      <c r="I865">
        <v>-89.15</v>
      </c>
      <c r="J865" t="s">
        <v>13</v>
      </c>
      <c r="K865">
        <v>-89.15</v>
      </c>
      <c r="L865" t="s">
        <v>13</v>
      </c>
      <c r="M865" t="s">
        <v>13</v>
      </c>
      <c r="N865" s="29">
        <v>0</v>
      </c>
      <c r="O865" t="s">
        <v>13</v>
      </c>
    </row>
    <row r="866" spans="1:15" x14ac:dyDescent="0.3">
      <c r="A866" t="s">
        <v>8</v>
      </c>
      <c r="B866" t="s">
        <v>9</v>
      </c>
      <c r="C866" t="s">
        <v>10</v>
      </c>
      <c r="D866" t="s">
        <v>11</v>
      </c>
      <c r="E866">
        <v>7</v>
      </c>
      <c r="F866" t="s">
        <v>209</v>
      </c>
      <c r="G866" s="29">
        <v>2529246.81</v>
      </c>
      <c r="H866">
        <v>-324267568.20999998</v>
      </c>
      <c r="I866">
        <v>2529246.81</v>
      </c>
      <c r="J866">
        <v>-24840055.440000001</v>
      </c>
      <c r="K866">
        <v>2529246.81</v>
      </c>
      <c r="L866">
        <v>-131022612.98999999</v>
      </c>
      <c r="M866" t="s">
        <v>13</v>
      </c>
      <c r="N866" s="29">
        <v>0</v>
      </c>
      <c r="O866">
        <v>17704727.670000002</v>
      </c>
    </row>
    <row r="867" spans="1:15" x14ac:dyDescent="0.3">
      <c r="A867" t="s">
        <v>18</v>
      </c>
      <c r="B867" t="s">
        <v>9</v>
      </c>
      <c r="C867" t="s">
        <v>10</v>
      </c>
      <c r="D867" t="s">
        <v>11</v>
      </c>
      <c r="E867">
        <v>4</v>
      </c>
      <c r="F867" t="s">
        <v>419</v>
      </c>
      <c r="G867" s="29">
        <v>425466.23</v>
      </c>
      <c r="H867">
        <v>-45663698.219999999</v>
      </c>
      <c r="I867">
        <v>425466.23</v>
      </c>
      <c r="J867">
        <v>-9241051.9700000007</v>
      </c>
      <c r="K867">
        <v>425466.23</v>
      </c>
      <c r="L867">
        <v>-73231436.709999993</v>
      </c>
      <c r="M867" t="s">
        <v>13</v>
      </c>
      <c r="N867" s="29">
        <v>0</v>
      </c>
      <c r="O867">
        <v>1701864.92</v>
      </c>
    </row>
    <row r="868" spans="1:15" x14ac:dyDescent="0.3">
      <c r="A868" t="s">
        <v>8</v>
      </c>
      <c r="B868" t="s">
        <v>9</v>
      </c>
      <c r="C868" t="s">
        <v>14</v>
      </c>
      <c r="D868" t="s">
        <v>11</v>
      </c>
      <c r="E868">
        <v>1</v>
      </c>
      <c r="F868" t="s">
        <v>315</v>
      </c>
      <c r="G868" s="29">
        <v>-701.34</v>
      </c>
      <c r="H868" t="s">
        <v>13</v>
      </c>
      <c r="I868">
        <v>-701.34</v>
      </c>
      <c r="J868" t="s">
        <v>13</v>
      </c>
      <c r="K868">
        <v>-701.34</v>
      </c>
      <c r="L868" t="s">
        <v>13</v>
      </c>
      <c r="M868" t="s">
        <v>13</v>
      </c>
      <c r="N868" s="29">
        <v>0</v>
      </c>
      <c r="O868" t="s">
        <v>13</v>
      </c>
    </row>
    <row r="869" spans="1:15" x14ac:dyDescent="0.3">
      <c r="A869" t="s">
        <v>18</v>
      </c>
      <c r="B869" t="s">
        <v>9</v>
      </c>
      <c r="C869" t="s">
        <v>14</v>
      </c>
      <c r="D869" t="s">
        <v>11</v>
      </c>
      <c r="E869">
        <v>-1</v>
      </c>
      <c r="F869" t="s">
        <v>290</v>
      </c>
      <c r="G869" s="29">
        <v>-12898.24</v>
      </c>
      <c r="H869" t="s">
        <v>13</v>
      </c>
      <c r="I869">
        <v>-12898.24</v>
      </c>
      <c r="J869" t="s">
        <v>13</v>
      </c>
      <c r="K869">
        <v>-12898.24</v>
      </c>
      <c r="L869" t="s">
        <v>13</v>
      </c>
      <c r="M869" t="s">
        <v>13</v>
      </c>
      <c r="N869" s="29">
        <v>0</v>
      </c>
      <c r="O869" t="s">
        <v>13</v>
      </c>
    </row>
    <row r="870" spans="1:15" x14ac:dyDescent="0.3">
      <c r="A870" t="s">
        <v>16</v>
      </c>
      <c r="B870" t="s">
        <v>9</v>
      </c>
      <c r="C870" t="s">
        <v>10</v>
      </c>
      <c r="D870" t="s">
        <v>11</v>
      </c>
      <c r="E870">
        <v>3</v>
      </c>
      <c r="F870" t="s">
        <v>302</v>
      </c>
      <c r="G870" s="29">
        <v>86748.85</v>
      </c>
      <c r="H870">
        <v>-4272816.2</v>
      </c>
      <c r="I870">
        <v>86748.85</v>
      </c>
      <c r="J870">
        <v>-2322735.91</v>
      </c>
      <c r="K870">
        <v>86748.85</v>
      </c>
      <c r="L870">
        <v>-38045173.950000003</v>
      </c>
      <c r="M870" t="s">
        <v>13</v>
      </c>
      <c r="N870" s="29">
        <v>0</v>
      </c>
      <c r="O870">
        <v>260246.55</v>
      </c>
    </row>
    <row r="871" spans="1:15" x14ac:dyDescent="0.3">
      <c r="A871" t="s">
        <v>18</v>
      </c>
      <c r="B871" t="s">
        <v>9</v>
      </c>
      <c r="C871" t="s">
        <v>14</v>
      </c>
      <c r="D871" t="s">
        <v>11</v>
      </c>
      <c r="E871">
        <v>3</v>
      </c>
      <c r="F871" t="s">
        <v>515</v>
      </c>
      <c r="G871" s="29">
        <v>-24871.54</v>
      </c>
      <c r="H871" t="s">
        <v>13</v>
      </c>
      <c r="I871">
        <v>-24871.54</v>
      </c>
      <c r="J871" t="s">
        <v>13</v>
      </c>
      <c r="K871">
        <v>-24871.54</v>
      </c>
      <c r="L871" t="s">
        <v>13</v>
      </c>
      <c r="M871" t="s">
        <v>13</v>
      </c>
      <c r="N871" s="29">
        <v>0</v>
      </c>
      <c r="O871" t="s">
        <v>13</v>
      </c>
    </row>
    <row r="872" spans="1:15" x14ac:dyDescent="0.3">
      <c r="A872" t="s">
        <v>18</v>
      </c>
      <c r="B872" t="s">
        <v>9</v>
      </c>
      <c r="C872" t="s">
        <v>10</v>
      </c>
      <c r="D872" t="s">
        <v>11</v>
      </c>
      <c r="E872">
        <v>-1</v>
      </c>
      <c r="F872" t="s">
        <v>259</v>
      </c>
      <c r="G872" s="29">
        <v>45417.09</v>
      </c>
      <c r="H872">
        <v>1395308.38</v>
      </c>
      <c r="I872">
        <v>45417.09</v>
      </c>
      <c r="J872">
        <v>233244.01</v>
      </c>
      <c r="K872">
        <v>45417.09</v>
      </c>
      <c r="L872">
        <v>2553053.59</v>
      </c>
      <c r="M872" t="s">
        <v>13</v>
      </c>
      <c r="N872" s="29">
        <v>0</v>
      </c>
      <c r="O872" t="s">
        <v>13</v>
      </c>
    </row>
    <row r="873" spans="1:15" x14ac:dyDescent="0.3">
      <c r="A873" t="s">
        <v>8</v>
      </c>
      <c r="B873" t="s">
        <v>9</v>
      </c>
      <c r="C873" t="s">
        <v>14</v>
      </c>
      <c r="D873" t="s">
        <v>11</v>
      </c>
      <c r="E873">
        <v>6</v>
      </c>
      <c r="F873" t="s">
        <v>64</v>
      </c>
      <c r="G873" s="29">
        <v>-2240.29</v>
      </c>
      <c r="H873" t="s">
        <v>13</v>
      </c>
      <c r="I873">
        <v>-2240.29</v>
      </c>
      <c r="J873" t="s">
        <v>13</v>
      </c>
      <c r="K873">
        <v>-2240.29</v>
      </c>
      <c r="L873" t="s">
        <v>13</v>
      </c>
      <c r="M873" t="s">
        <v>13</v>
      </c>
      <c r="N873" s="29">
        <v>0</v>
      </c>
      <c r="O873" t="s">
        <v>13</v>
      </c>
    </row>
    <row r="874" spans="1:15" x14ac:dyDescent="0.3">
      <c r="A874" t="s">
        <v>8</v>
      </c>
      <c r="B874" t="s">
        <v>9</v>
      </c>
      <c r="C874" t="s">
        <v>14</v>
      </c>
      <c r="D874" t="s">
        <v>11</v>
      </c>
      <c r="E874">
        <v>-1</v>
      </c>
      <c r="F874" t="s">
        <v>168</v>
      </c>
      <c r="G874" s="29">
        <v>-7639.23</v>
      </c>
      <c r="H874" t="s">
        <v>13</v>
      </c>
      <c r="I874">
        <v>-7639.23</v>
      </c>
      <c r="J874" t="s">
        <v>13</v>
      </c>
      <c r="K874">
        <v>-7639.23</v>
      </c>
      <c r="L874" t="s">
        <v>13</v>
      </c>
      <c r="M874" t="s">
        <v>13</v>
      </c>
      <c r="N874" s="29">
        <v>0</v>
      </c>
      <c r="O874" t="s">
        <v>13</v>
      </c>
    </row>
    <row r="875" spans="1:15" x14ac:dyDescent="0.3">
      <c r="A875" t="s">
        <v>18</v>
      </c>
      <c r="B875" t="s">
        <v>9</v>
      </c>
      <c r="C875" t="s">
        <v>10</v>
      </c>
      <c r="D875" t="s">
        <v>11</v>
      </c>
      <c r="E875">
        <v>-1</v>
      </c>
      <c r="F875" t="s">
        <v>362</v>
      </c>
      <c r="G875" s="29">
        <v>124206.11</v>
      </c>
      <c r="H875">
        <v>744802.17</v>
      </c>
      <c r="I875">
        <v>124206.11</v>
      </c>
      <c r="J875">
        <v>353773.3</v>
      </c>
      <c r="K875">
        <v>124206.11</v>
      </c>
      <c r="L875">
        <v>3388232.54</v>
      </c>
      <c r="M875" t="s">
        <v>13</v>
      </c>
      <c r="N875" s="29">
        <v>0</v>
      </c>
      <c r="O875" t="s">
        <v>13</v>
      </c>
    </row>
    <row r="876" spans="1:15" x14ac:dyDescent="0.3">
      <c r="A876" t="s">
        <v>8</v>
      </c>
      <c r="B876" t="s">
        <v>9</v>
      </c>
      <c r="C876" t="s">
        <v>10</v>
      </c>
      <c r="D876" t="s">
        <v>11</v>
      </c>
      <c r="E876">
        <v>4</v>
      </c>
      <c r="F876" t="s">
        <v>79</v>
      </c>
      <c r="G876" s="29">
        <v>1380788.22</v>
      </c>
      <c r="H876">
        <v>-63189750.539999999</v>
      </c>
      <c r="I876">
        <v>1380788.22</v>
      </c>
      <c r="J876">
        <v>-30014597.800000001</v>
      </c>
      <c r="K876">
        <v>1380788.22</v>
      </c>
      <c r="L876">
        <v>-287461837.45999998</v>
      </c>
      <c r="M876" t="s">
        <v>13</v>
      </c>
      <c r="N876" s="29">
        <v>0</v>
      </c>
      <c r="O876">
        <v>5523152.8799999999</v>
      </c>
    </row>
    <row r="877" spans="1:15" x14ac:dyDescent="0.3">
      <c r="A877" t="s">
        <v>18</v>
      </c>
      <c r="B877" t="s">
        <v>9</v>
      </c>
      <c r="C877" t="s">
        <v>10</v>
      </c>
      <c r="D877" t="s">
        <v>11</v>
      </c>
      <c r="E877">
        <v>4</v>
      </c>
      <c r="F877" t="s">
        <v>68</v>
      </c>
      <c r="G877" s="29">
        <v>5757.01</v>
      </c>
      <c r="H877">
        <v>-6170789.5800000001</v>
      </c>
      <c r="I877">
        <v>5757.01</v>
      </c>
      <c r="J877">
        <v>-472704.55</v>
      </c>
      <c r="K877">
        <v>5757.01</v>
      </c>
      <c r="L877">
        <v>-2493351.34</v>
      </c>
      <c r="M877" t="s">
        <v>13</v>
      </c>
      <c r="N877" s="29">
        <v>0</v>
      </c>
      <c r="O877">
        <v>23028.04</v>
      </c>
    </row>
    <row r="878" spans="1:15" x14ac:dyDescent="0.3">
      <c r="A878" t="s">
        <v>16</v>
      </c>
      <c r="B878" t="s">
        <v>9</v>
      </c>
      <c r="C878" t="s">
        <v>14</v>
      </c>
      <c r="D878" t="s">
        <v>11</v>
      </c>
      <c r="E878">
        <v>9</v>
      </c>
      <c r="F878" t="s">
        <v>73</v>
      </c>
      <c r="G878" s="29">
        <v>-22601.64</v>
      </c>
      <c r="H878" t="s">
        <v>13</v>
      </c>
      <c r="I878">
        <v>-22601.64</v>
      </c>
      <c r="J878" t="s">
        <v>13</v>
      </c>
      <c r="K878">
        <v>-22601.64</v>
      </c>
      <c r="L878" t="s">
        <v>13</v>
      </c>
      <c r="M878" t="s">
        <v>13</v>
      </c>
      <c r="N878" s="29">
        <v>0</v>
      </c>
      <c r="O878" t="s">
        <v>13</v>
      </c>
    </row>
    <row r="879" spans="1:15" x14ac:dyDescent="0.3">
      <c r="A879" t="s">
        <v>8</v>
      </c>
      <c r="B879" t="s">
        <v>9</v>
      </c>
      <c r="C879" t="s">
        <v>14</v>
      </c>
      <c r="D879" t="s">
        <v>11</v>
      </c>
      <c r="E879">
        <v>-1</v>
      </c>
      <c r="F879" t="s">
        <v>51</v>
      </c>
      <c r="G879" s="29">
        <v>-41759.33</v>
      </c>
      <c r="H879" t="s">
        <v>13</v>
      </c>
      <c r="I879">
        <v>-41759.33</v>
      </c>
      <c r="J879" t="s">
        <v>13</v>
      </c>
      <c r="K879">
        <v>-41759.33</v>
      </c>
      <c r="L879" t="s">
        <v>13</v>
      </c>
      <c r="M879" t="s">
        <v>13</v>
      </c>
      <c r="N879" s="29">
        <v>0</v>
      </c>
      <c r="O879" t="s">
        <v>13</v>
      </c>
    </row>
    <row r="880" spans="1:15" x14ac:dyDescent="0.3">
      <c r="A880" t="s">
        <v>18</v>
      </c>
      <c r="B880" t="s">
        <v>9</v>
      </c>
      <c r="C880" t="s">
        <v>14</v>
      </c>
      <c r="D880" t="s">
        <v>11</v>
      </c>
      <c r="E880">
        <v>1</v>
      </c>
      <c r="F880" t="s">
        <v>466</v>
      </c>
      <c r="G880" s="29">
        <v>-40869.67</v>
      </c>
      <c r="H880" t="s">
        <v>13</v>
      </c>
      <c r="I880">
        <v>-40869.67</v>
      </c>
      <c r="J880" t="s">
        <v>13</v>
      </c>
      <c r="K880">
        <v>-40869.67</v>
      </c>
      <c r="L880" t="s">
        <v>13</v>
      </c>
      <c r="M880" t="s">
        <v>13</v>
      </c>
      <c r="N880" s="29">
        <v>0</v>
      </c>
      <c r="O880" t="s">
        <v>13</v>
      </c>
    </row>
    <row r="881" spans="1:15" x14ac:dyDescent="0.3">
      <c r="A881" t="s">
        <v>8</v>
      </c>
      <c r="B881" t="s">
        <v>9</v>
      </c>
      <c r="C881" t="s">
        <v>14</v>
      </c>
      <c r="D881" t="s">
        <v>11</v>
      </c>
      <c r="E881">
        <v>7</v>
      </c>
      <c r="F881" t="s">
        <v>194</v>
      </c>
      <c r="G881" s="29">
        <v>-51.24</v>
      </c>
      <c r="H881" t="s">
        <v>13</v>
      </c>
      <c r="I881">
        <v>-51.24</v>
      </c>
      <c r="J881" t="s">
        <v>13</v>
      </c>
      <c r="K881">
        <v>-51.24</v>
      </c>
      <c r="L881" t="s">
        <v>13</v>
      </c>
      <c r="M881" t="s">
        <v>13</v>
      </c>
      <c r="N881" s="29">
        <v>0</v>
      </c>
      <c r="O881" t="s">
        <v>13</v>
      </c>
    </row>
    <row r="882" spans="1:15" x14ac:dyDescent="0.3">
      <c r="A882" t="s">
        <v>16</v>
      </c>
      <c r="B882" t="s">
        <v>9</v>
      </c>
      <c r="C882" t="s">
        <v>14</v>
      </c>
      <c r="D882" t="s">
        <v>11</v>
      </c>
      <c r="E882">
        <v>5</v>
      </c>
      <c r="F882" t="s">
        <v>113</v>
      </c>
      <c r="G882" s="29">
        <v>-9086.11</v>
      </c>
      <c r="H882" t="s">
        <v>13</v>
      </c>
      <c r="I882">
        <v>-9086.11</v>
      </c>
      <c r="J882" t="s">
        <v>13</v>
      </c>
      <c r="K882">
        <v>-9086.11</v>
      </c>
      <c r="L882" t="s">
        <v>13</v>
      </c>
      <c r="M882" t="s">
        <v>13</v>
      </c>
      <c r="N882" s="29">
        <v>0</v>
      </c>
      <c r="O882" t="s">
        <v>13</v>
      </c>
    </row>
    <row r="883" spans="1:15" x14ac:dyDescent="0.3">
      <c r="A883" t="s">
        <v>8</v>
      </c>
      <c r="B883" t="s">
        <v>9</v>
      </c>
      <c r="C883" t="s">
        <v>10</v>
      </c>
      <c r="D883" t="s">
        <v>11</v>
      </c>
      <c r="E883">
        <v>3</v>
      </c>
      <c r="F883" t="s">
        <v>157</v>
      </c>
      <c r="G883" s="29">
        <v>86592.62</v>
      </c>
      <c r="H883">
        <v>-2376.38</v>
      </c>
      <c r="I883">
        <v>86592.62</v>
      </c>
      <c r="J883">
        <v>-4394.5</v>
      </c>
      <c r="K883">
        <v>86592.62</v>
      </c>
      <c r="L883">
        <v>-30367.64</v>
      </c>
      <c r="M883" t="s">
        <v>13</v>
      </c>
      <c r="N883" s="29">
        <v>0</v>
      </c>
      <c r="O883">
        <v>259777.86</v>
      </c>
    </row>
    <row r="884" spans="1:15" x14ac:dyDescent="0.3">
      <c r="A884" t="s">
        <v>8</v>
      </c>
      <c r="B884" t="s">
        <v>9</v>
      </c>
      <c r="C884" t="s">
        <v>14</v>
      </c>
      <c r="D884" t="s">
        <v>11</v>
      </c>
      <c r="E884">
        <v>-1</v>
      </c>
      <c r="F884" t="s">
        <v>224</v>
      </c>
      <c r="G884" s="29">
        <v>-13797.81</v>
      </c>
      <c r="H884" t="s">
        <v>13</v>
      </c>
      <c r="I884">
        <v>-13797.81</v>
      </c>
      <c r="J884" t="s">
        <v>13</v>
      </c>
      <c r="K884">
        <v>-13797.81</v>
      </c>
      <c r="L884" t="s">
        <v>13</v>
      </c>
      <c r="M884" t="s">
        <v>13</v>
      </c>
      <c r="N884" s="29">
        <v>0</v>
      </c>
      <c r="O884" t="s">
        <v>13</v>
      </c>
    </row>
    <row r="885" spans="1:15" x14ac:dyDescent="0.3">
      <c r="A885" t="s">
        <v>16</v>
      </c>
      <c r="B885" t="s">
        <v>9</v>
      </c>
      <c r="C885" t="s">
        <v>10</v>
      </c>
      <c r="D885" t="s">
        <v>11</v>
      </c>
      <c r="E885">
        <v>1</v>
      </c>
      <c r="F885" t="s">
        <v>177</v>
      </c>
      <c r="G885" s="29">
        <v>215958.23</v>
      </c>
      <c r="H885" t="s">
        <v>13</v>
      </c>
      <c r="I885">
        <v>215958.23</v>
      </c>
      <c r="J885" t="s">
        <v>13</v>
      </c>
      <c r="K885">
        <v>215958.23</v>
      </c>
      <c r="L885" t="s">
        <v>13</v>
      </c>
      <c r="M885" t="s">
        <v>13</v>
      </c>
      <c r="N885" s="29">
        <v>0</v>
      </c>
      <c r="O885">
        <v>215958.23</v>
      </c>
    </row>
    <row r="886" spans="1:15" x14ac:dyDescent="0.3">
      <c r="A886" t="s">
        <v>8</v>
      </c>
      <c r="B886" t="s">
        <v>9</v>
      </c>
      <c r="C886" t="s">
        <v>10</v>
      </c>
      <c r="D886" t="s">
        <v>11</v>
      </c>
      <c r="E886">
        <v>-1</v>
      </c>
      <c r="F886" t="s">
        <v>77</v>
      </c>
      <c r="G886" s="29">
        <v>5512578.2699999996</v>
      </c>
      <c r="H886">
        <v>-313519308.5</v>
      </c>
      <c r="I886">
        <v>5512578.2699999996</v>
      </c>
      <c r="J886">
        <v>-74185360</v>
      </c>
      <c r="K886">
        <v>5512578.2699999996</v>
      </c>
      <c r="L886">
        <v>-1020105909.45</v>
      </c>
      <c r="M886" t="s">
        <v>13</v>
      </c>
      <c r="N886" s="29">
        <v>0</v>
      </c>
      <c r="O886" t="s">
        <v>13</v>
      </c>
    </row>
    <row r="887" spans="1:15" x14ac:dyDescent="0.3">
      <c r="A887" t="s">
        <v>8</v>
      </c>
      <c r="B887" t="s">
        <v>9</v>
      </c>
      <c r="C887" t="s">
        <v>14</v>
      </c>
      <c r="D887" t="s">
        <v>11</v>
      </c>
      <c r="E887">
        <v>3</v>
      </c>
      <c r="F887" t="s">
        <v>498</v>
      </c>
      <c r="G887" s="29">
        <v>-147.54</v>
      </c>
      <c r="H887" t="s">
        <v>13</v>
      </c>
      <c r="I887">
        <v>-147.54</v>
      </c>
      <c r="J887" t="s">
        <v>13</v>
      </c>
      <c r="K887">
        <v>-147.54</v>
      </c>
      <c r="L887" t="s">
        <v>13</v>
      </c>
      <c r="M887" t="s">
        <v>13</v>
      </c>
      <c r="N887" s="29">
        <v>0</v>
      </c>
      <c r="O887" t="s">
        <v>13</v>
      </c>
    </row>
    <row r="888" spans="1:15" x14ac:dyDescent="0.3">
      <c r="A888" t="s">
        <v>16</v>
      </c>
      <c r="B888" t="s">
        <v>9</v>
      </c>
      <c r="C888" t="s">
        <v>14</v>
      </c>
      <c r="D888" t="s">
        <v>11</v>
      </c>
      <c r="E888">
        <v>-1</v>
      </c>
      <c r="F888" t="s">
        <v>109</v>
      </c>
      <c r="G888" s="29">
        <v>-11413.66</v>
      </c>
      <c r="H888" t="s">
        <v>13</v>
      </c>
      <c r="I888">
        <v>-11413.66</v>
      </c>
      <c r="J888" t="s">
        <v>13</v>
      </c>
      <c r="K888">
        <v>-11413.66</v>
      </c>
      <c r="L888" t="s">
        <v>13</v>
      </c>
      <c r="M888" t="s">
        <v>13</v>
      </c>
      <c r="N888" s="29">
        <v>0</v>
      </c>
      <c r="O888" t="s">
        <v>13</v>
      </c>
    </row>
    <row r="889" spans="1:15" x14ac:dyDescent="0.3">
      <c r="A889" t="s">
        <v>8</v>
      </c>
      <c r="B889" t="s">
        <v>9</v>
      </c>
      <c r="C889" t="s">
        <v>10</v>
      </c>
      <c r="D889" t="s">
        <v>11</v>
      </c>
      <c r="E889">
        <v>12</v>
      </c>
      <c r="F889" t="s">
        <v>224</v>
      </c>
      <c r="G889" s="29">
        <v>1614252.71</v>
      </c>
      <c r="H889">
        <v>-25.37</v>
      </c>
      <c r="I889">
        <v>1614252.71</v>
      </c>
      <c r="J889">
        <v>-135.1</v>
      </c>
      <c r="K889">
        <v>1614252.71</v>
      </c>
      <c r="L889" t="s">
        <v>13</v>
      </c>
      <c r="M889" t="s">
        <v>13</v>
      </c>
      <c r="N889" s="29">
        <v>0</v>
      </c>
      <c r="O889">
        <v>19371032.52</v>
      </c>
    </row>
    <row r="890" spans="1:15" x14ac:dyDescent="0.3">
      <c r="A890" t="s">
        <v>8</v>
      </c>
      <c r="B890" t="s">
        <v>9</v>
      </c>
      <c r="C890" t="s">
        <v>14</v>
      </c>
      <c r="D890" t="s">
        <v>11</v>
      </c>
      <c r="E890">
        <v>-1</v>
      </c>
      <c r="F890" t="s">
        <v>93</v>
      </c>
      <c r="G890" s="29">
        <v>-5196.74</v>
      </c>
      <c r="H890" t="s">
        <v>13</v>
      </c>
      <c r="I890">
        <v>-5196.74</v>
      </c>
      <c r="J890" t="s">
        <v>13</v>
      </c>
      <c r="K890">
        <v>-5196.74</v>
      </c>
      <c r="L890" t="s">
        <v>13</v>
      </c>
      <c r="M890" t="s">
        <v>13</v>
      </c>
      <c r="N890" s="29">
        <v>0</v>
      </c>
      <c r="O890" t="s">
        <v>13</v>
      </c>
    </row>
    <row r="891" spans="1:15" x14ac:dyDescent="0.3">
      <c r="A891" t="s">
        <v>18</v>
      </c>
      <c r="B891" t="s">
        <v>9</v>
      </c>
      <c r="C891" t="s">
        <v>10</v>
      </c>
      <c r="D891" t="s">
        <v>11</v>
      </c>
      <c r="E891">
        <v>-4</v>
      </c>
      <c r="F891" t="s">
        <v>194</v>
      </c>
      <c r="G891" s="29">
        <v>204746</v>
      </c>
      <c r="H891">
        <v>-344761570.32999998</v>
      </c>
      <c r="I891">
        <v>204746</v>
      </c>
      <c r="J891">
        <v>-57631523.850000001</v>
      </c>
      <c r="K891">
        <v>204746</v>
      </c>
      <c r="L891">
        <v>-630824910.54999995</v>
      </c>
      <c r="M891" t="s">
        <v>13</v>
      </c>
      <c r="N891" s="29">
        <v>0</v>
      </c>
      <c r="O891" t="s">
        <v>13</v>
      </c>
    </row>
    <row r="892" spans="1:15" x14ac:dyDescent="0.3">
      <c r="A892" t="s">
        <v>16</v>
      </c>
      <c r="B892" t="s">
        <v>9</v>
      </c>
      <c r="C892" t="s">
        <v>14</v>
      </c>
      <c r="D892" t="s">
        <v>11</v>
      </c>
      <c r="E892">
        <v>4</v>
      </c>
      <c r="F892" t="s">
        <v>38</v>
      </c>
      <c r="G892" s="29">
        <v>-48761.51</v>
      </c>
      <c r="H892" t="s">
        <v>13</v>
      </c>
      <c r="I892">
        <v>-48761.51</v>
      </c>
      <c r="J892" t="s">
        <v>13</v>
      </c>
      <c r="K892">
        <v>-48761.51</v>
      </c>
      <c r="L892" t="s">
        <v>13</v>
      </c>
      <c r="M892" t="s">
        <v>13</v>
      </c>
      <c r="N892" s="29">
        <v>0</v>
      </c>
      <c r="O892" t="s">
        <v>13</v>
      </c>
    </row>
    <row r="893" spans="1:15" x14ac:dyDescent="0.3">
      <c r="A893" t="s">
        <v>18</v>
      </c>
      <c r="B893" t="s">
        <v>9</v>
      </c>
      <c r="C893" t="s">
        <v>14</v>
      </c>
      <c r="D893" t="s">
        <v>11</v>
      </c>
      <c r="E893">
        <v>9</v>
      </c>
      <c r="F893" t="s">
        <v>42</v>
      </c>
      <c r="G893" s="29">
        <v>-7505061.5499999998</v>
      </c>
      <c r="H893" t="s">
        <v>13</v>
      </c>
      <c r="I893">
        <v>-7505061.5499999998</v>
      </c>
      <c r="J893" t="s">
        <v>13</v>
      </c>
      <c r="K893">
        <v>-7505061.5499999998</v>
      </c>
      <c r="L893" t="s">
        <v>13</v>
      </c>
      <c r="M893" t="s">
        <v>13</v>
      </c>
      <c r="N893" s="29">
        <v>0</v>
      </c>
      <c r="O893" t="s">
        <v>13</v>
      </c>
    </row>
    <row r="894" spans="1:15" x14ac:dyDescent="0.3">
      <c r="A894" t="s">
        <v>18</v>
      </c>
      <c r="B894" t="s">
        <v>9</v>
      </c>
      <c r="C894" t="s">
        <v>14</v>
      </c>
      <c r="D894" t="s">
        <v>11</v>
      </c>
      <c r="E894">
        <v>-1</v>
      </c>
      <c r="F894" t="s">
        <v>185</v>
      </c>
      <c r="G894" s="29">
        <v>-2256.7399999999998</v>
      </c>
      <c r="H894" t="s">
        <v>13</v>
      </c>
      <c r="I894">
        <v>-2256.7399999999998</v>
      </c>
      <c r="J894" t="s">
        <v>13</v>
      </c>
      <c r="K894">
        <v>-2256.7399999999998</v>
      </c>
      <c r="L894" t="s">
        <v>13</v>
      </c>
      <c r="M894" t="s">
        <v>13</v>
      </c>
      <c r="N894" s="29">
        <v>0</v>
      </c>
      <c r="O894" t="s">
        <v>13</v>
      </c>
    </row>
    <row r="895" spans="1:15" x14ac:dyDescent="0.3">
      <c r="A895" t="s">
        <v>8</v>
      </c>
      <c r="B895" t="s">
        <v>9</v>
      </c>
      <c r="C895" t="s">
        <v>14</v>
      </c>
      <c r="D895" t="s">
        <v>11</v>
      </c>
      <c r="E895">
        <v>5</v>
      </c>
      <c r="F895" t="s">
        <v>67</v>
      </c>
      <c r="G895" s="29">
        <v>-21.96</v>
      </c>
      <c r="H895" t="s">
        <v>13</v>
      </c>
      <c r="I895">
        <v>-21.96</v>
      </c>
      <c r="J895" t="s">
        <v>13</v>
      </c>
      <c r="K895">
        <v>-21.96</v>
      </c>
      <c r="L895" t="s">
        <v>13</v>
      </c>
      <c r="M895" t="s">
        <v>13</v>
      </c>
      <c r="N895" s="29">
        <v>0</v>
      </c>
      <c r="O895" t="s">
        <v>13</v>
      </c>
    </row>
    <row r="896" spans="1:15" x14ac:dyDescent="0.3">
      <c r="A896" t="s">
        <v>8</v>
      </c>
      <c r="B896" t="s">
        <v>9</v>
      </c>
      <c r="C896" t="s">
        <v>10</v>
      </c>
      <c r="D896" t="s">
        <v>11</v>
      </c>
      <c r="E896">
        <v>2</v>
      </c>
      <c r="F896" t="s">
        <v>312</v>
      </c>
      <c r="G896" s="29">
        <v>363427.5</v>
      </c>
      <c r="H896">
        <v>-15893359.460000001</v>
      </c>
      <c r="I896">
        <v>363427.5</v>
      </c>
      <c r="J896">
        <v>-7140143.21</v>
      </c>
      <c r="K896">
        <v>363427.5</v>
      </c>
      <c r="L896">
        <v>-89022987.200000003</v>
      </c>
      <c r="M896" t="s">
        <v>13</v>
      </c>
      <c r="N896" s="29">
        <v>156.38</v>
      </c>
      <c r="O896">
        <v>726855</v>
      </c>
    </row>
    <row r="897" spans="1:15" x14ac:dyDescent="0.3">
      <c r="A897" t="s">
        <v>8</v>
      </c>
      <c r="B897" t="s">
        <v>9</v>
      </c>
      <c r="C897" t="s">
        <v>10</v>
      </c>
      <c r="D897" t="s">
        <v>11</v>
      </c>
      <c r="E897">
        <v>-1</v>
      </c>
      <c r="F897" t="s">
        <v>203</v>
      </c>
      <c r="G897" s="29">
        <v>2254350.9700000002</v>
      </c>
      <c r="H897">
        <v>-85354521.519999996</v>
      </c>
      <c r="I897">
        <v>2254350.9700000002</v>
      </c>
      <c r="J897">
        <v>-40542646.509999998</v>
      </c>
      <c r="K897">
        <v>2254350.9700000002</v>
      </c>
      <c r="L897">
        <v>-388293533.61000001</v>
      </c>
      <c r="M897" t="s">
        <v>13</v>
      </c>
      <c r="N897" s="29">
        <v>0</v>
      </c>
      <c r="O897" t="s">
        <v>13</v>
      </c>
    </row>
    <row r="898" spans="1:15" x14ac:dyDescent="0.3">
      <c r="A898" t="s">
        <v>8</v>
      </c>
      <c r="B898" t="s">
        <v>9</v>
      </c>
      <c r="C898" t="s">
        <v>14</v>
      </c>
      <c r="D898" t="s">
        <v>11</v>
      </c>
      <c r="E898">
        <v>13</v>
      </c>
      <c r="F898" t="s">
        <v>147</v>
      </c>
      <c r="G898" s="29">
        <v>-7905.12</v>
      </c>
      <c r="H898" t="s">
        <v>13</v>
      </c>
      <c r="I898">
        <v>-7905.12</v>
      </c>
      <c r="J898" t="s">
        <v>13</v>
      </c>
      <c r="K898">
        <v>-7905.12</v>
      </c>
      <c r="L898" t="s">
        <v>13</v>
      </c>
      <c r="M898" t="s">
        <v>13</v>
      </c>
      <c r="N898" s="29">
        <v>-6904.96</v>
      </c>
      <c r="O898" t="s">
        <v>13</v>
      </c>
    </row>
    <row r="899" spans="1:15" x14ac:dyDescent="0.3">
      <c r="A899" t="s">
        <v>16</v>
      </c>
      <c r="B899" t="s">
        <v>9</v>
      </c>
      <c r="C899" t="s">
        <v>10</v>
      </c>
      <c r="D899" t="s">
        <v>11</v>
      </c>
      <c r="E899">
        <v>5</v>
      </c>
      <c r="F899" t="s">
        <v>49</v>
      </c>
      <c r="G899" s="29">
        <v>158651.44</v>
      </c>
      <c r="H899">
        <v>-1485213.18</v>
      </c>
      <c r="I899">
        <v>158651.44</v>
      </c>
      <c r="J899">
        <v>-705463.42</v>
      </c>
      <c r="K899">
        <v>158651.44</v>
      </c>
      <c r="L899">
        <v>-6756509.0099999998</v>
      </c>
      <c r="M899" t="s">
        <v>13</v>
      </c>
      <c r="N899" s="29">
        <v>0</v>
      </c>
      <c r="O899">
        <v>793257.2</v>
      </c>
    </row>
    <row r="900" spans="1:15" x14ac:dyDescent="0.3">
      <c r="A900" t="s">
        <v>8</v>
      </c>
      <c r="B900" t="s">
        <v>9</v>
      </c>
      <c r="C900" t="s">
        <v>14</v>
      </c>
      <c r="D900" t="s">
        <v>11</v>
      </c>
      <c r="E900">
        <v>3</v>
      </c>
      <c r="F900" t="s">
        <v>313</v>
      </c>
      <c r="G900" s="29">
        <v>-534.20000000000005</v>
      </c>
      <c r="H900" t="s">
        <v>13</v>
      </c>
      <c r="I900">
        <v>-534.20000000000005</v>
      </c>
      <c r="J900" t="s">
        <v>13</v>
      </c>
      <c r="K900">
        <v>-534.20000000000005</v>
      </c>
      <c r="L900" t="s">
        <v>13</v>
      </c>
      <c r="M900" t="s">
        <v>13</v>
      </c>
      <c r="N900" s="29">
        <v>0</v>
      </c>
      <c r="O900" t="s">
        <v>13</v>
      </c>
    </row>
    <row r="901" spans="1:15" x14ac:dyDescent="0.3">
      <c r="A901" t="s">
        <v>16</v>
      </c>
      <c r="B901" t="s">
        <v>9</v>
      </c>
      <c r="C901" t="s">
        <v>10</v>
      </c>
      <c r="D901" t="s">
        <v>11</v>
      </c>
      <c r="E901">
        <v>2</v>
      </c>
      <c r="F901" t="s">
        <v>225</v>
      </c>
      <c r="G901" s="29">
        <v>244833.21</v>
      </c>
      <c r="H901">
        <v>-12116701.439999999</v>
      </c>
      <c r="I901">
        <v>244833.21</v>
      </c>
      <c r="J901">
        <v>-5755326.3499999996</v>
      </c>
      <c r="K901">
        <v>244833.21</v>
      </c>
      <c r="L901">
        <v>-55121118.189999998</v>
      </c>
      <c r="M901" t="s">
        <v>13</v>
      </c>
      <c r="N901" s="29">
        <v>0</v>
      </c>
      <c r="O901">
        <v>489666.42</v>
      </c>
    </row>
    <row r="902" spans="1:15" x14ac:dyDescent="0.3">
      <c r="A902" t="s">
        <v>18</v>
      </c>
      <c r="B902" t="s">
        <v>9</v>
      </c>
      <c r="C902" t="s">
        <v>10</v>
      </c>
      <c r="D902" t="s">
        <v>11</v>
      </c>
      <c r="E902">
        <v>-1</v>
      </c>
      <c r="F902" t="s">
        <v>353</v>
      </c>
      <c r="G902" s="29">
        <v>1250.47</v>
      </c>
      <c r="H902">
        <v>149278.60999999999</v>
      </c>
      <c r="I902">
        <v>1250.47</v>
      </c>
      <c r="J902">
        <v>35322.53</v>
      </c>
      <c r="K902">
        <v>1250.47</v>
      </c>
      <c r="L902">
        <v>485711.31</v>
      </c>
      <c r="M902" t="s">
        <v>13</v>
      </c>
      <c r="N902" s="29">
        <v>0</v>
      </c>
      <c r="O902" t="s">
        <v>13</v>
      </c>
    </row>
    <row r="903" spans="1:15" x14ac:dyDescent="0.3">
      <c r="A903" t="s">
        <v>18</v>
      </c>
      <c r="B903" t="s">
        <v>9</v>
      </c>
      <c r="C903" t="s">
        <v>10</v>
      </c>
      <c r="D903" t="s">
        <v>11</v>
      </c>
      <c r="E903">
        <v>-1</v>
      </c>
      <c r="F903" t="s">
        <v>332</v>
      </c>
      <c r="G903" s="29">
        <v>85.91</v>
      </c>
      <c r="H903">
        <v>-65995.039999999994</v>
      </c>
      <c r="I903">
        <v>85.91</v>
      </c>
      <c r="J903">
        <v>-13355.55</v>
      </c>
      <c r="K903">
        <v>85.91</v>
      </c>
      <c r="L903">
        <v>-105837.07</v>
      </c>
      <c r="M903" t="s">
        <v>13</v>
      </c>
      <c r="N903" s="29">
        <v>0</v>
      </c>
      <c r="O903" t="s">
        <v>13</v>
      </c>
    </row>
    <row r="904" spans="1:15" x14ac:dyDescent="0.3">
      <c r="A904" t="s">
        <v>16</v>
      </c>
      <c r="B904" t="s">
        <v>9</v>
      </c>
      <c r="C904" t="s">
        <v>10</v>
      </c>
      <c r="D904" t="s">
        <v>11</v>
      </c>
      <c r="E904">
        <v>0</v>
      </c>
      <c r="F904" t="s">
        <v>342</v>
      </c>
      <c r="G904" s="29">
        <v>3334.76</v>
      </c>
      <c r="H904">
        <v>-1011511.77</v>
      </c>
      <c r="I904">
        <v>3334.76</v>
      </c>
      <c r="J904">
        <v>-480459.17</v>
      </c>
      <c r="K904">
        <v>3334.76</v>
      </c>
      <c r="L904">
        <v>-4601554.3099999996</v>
      </c>
      <c r="M904" t="s">
        <v>13</v>
      </c>
      <c r="N904" s="29">
        <v>0</v>
      </c>
      <c r="O904" t="s">
        <v>13</v>
      </c>
    </row>
    <row r="905" spans="1:15" x14ac:dyDescent="0.3">
      <c r="A905" t="s">
        <v>18</v>
      </c>
      <c r="B905" t="s">
        <v>9</v>
      </c>
      <c r="C905" t="s">
        <v>14</v>
      </c>
      <c r="D905" t="s">
        <v>11</v>
      </c>
      <c r="E905">
        <v>-1</v>
      </c>
      <c r="F905" t="s">
        <v>152</v>
      </c>
      <c r="G905" s="29">
        <v>-10226.030000000001</v>
      </c>
      <c r="H905" t="s">
        <v>13</v>
      </c>
      <c r="I905">
        <v>-10226.030000000001</v>
      </c>
      <c r="J905" t="s">
        <v>13</v>
      </c>
      <c r="K905">
        <v>-10226.030000000001</v>
      </c>
      <c r="L905" t="s">
        <v>13</v>
      </c>
      <c r="M905" t="s">
        <v>13</v>
      </c>
      <c r="N905" s="29">
        <v>0</v>
      </c>
      <c r="O905" t="s">
        <v>13</v>
      </c>
    </row>
    <row r="906" spans="1:15" x14ac:dyDescent="0.3">
      <c r="A906" t="s">
        <v>8</v>
      </c>
      <c r="B906" t="s">
        <v>9</v>
      </c>
      <c r="C906" t="s">
        <v>10</v>
      </c>
      <c r="D906" t="s">
        <v>11</v>
      </c>
      <c r="E906">
        <v>1</v>
      </c>
      <c r="F906" t="s">
        <v>96</v>
      </c>
      <c r="G906" s="29">
        <v>44570.51</v>
      </c>
      <c r="H906">
        <v>-10738342.32</v>
      </c>
      <c r="I906">
        <v>44570.51</v>
      </c>
      <c r="J906">
        <v>-1508882.07</v>
      </c>
      <c r="K906">
        <v>44570.51</v>
      </c>
      <c r="L906">
        <v>-83506301.480000004</v>
      </c>
      <c r="M906">
        <v>1</v>
      </c>
      <c r="N906" s="29">
        <v>15004.55</v>
      </c>
      <c r="O906">
        <v>44570.51</v>
      </c>
    </row>
    <row r="907" spans="1:15" x14ac:dyDescent="0.3">
      <c r="A907" t="s">
        <v>16</v>
      </c>
      <c r="B907" t="s">
        <v>9</v>
      </c>
      <c r="C907" t="s">
        <v>10</v>
      </c>
      <c r="D907" t="s">
        <v>11</v>
      </c>
      <c r="E907">
        <v>12</v>
      </c>
      <c r="F907" t="s">
        <v>55</v>
      </c>
      <c r="G907" s="29">
        <v>163561.07999999999</v>
      </c>
      <c r="H907">
        <v>-3.57</v>
      </c>
      <c r="I907">
        <v>163561.07999999999</v>
      </c>
      <c r="J907">
        <v>-19.170000000000002</v>
      </c>
      <c r="K907">
        <v>163561.07999999999</v>
      </c>
      <c r="L907" t="s">
        <v>13</v>
      </c>
      <c r="M907" t="s">
        <v>13</v>
      </c>
      <c r="N907" s="29">
        <v>0</v>
      </c>
      <c r="O907">
        <v>1962732.96</v>
      </c>
    </row>
    <row r="908" spans="1:15" x14ac:dyDescent="0.3">
      <c r="A908" t="s">
        <v>8</v>
      </c>
      <c r="B908" t="s">
        <v>9</v>
      </c>
      <c r="C908" t="s">
        <v>14</v>
      </c>
      <c r="D908" t="s">
        <v>11</v>
      </c>
      <c r="E908">
        <v>4</v>
      </c>
      <c r="F908" t="s">
        <v>312</v>
      </c>
      <c r="G908" s="29">
        <v>-1359.61</v>
      </c>
      <c r="H908" t="s">
        <v>13</v>
      </c>
      <c r="I908">
        <v>-1359.61</v>
      </c>
      <c r="J908" t="s">
        <v>13</v>
      </c>
      <c r="K908">
        <v>-1359.61</v>
      </c>
      <c r="L908" t="s">
        <v>13</v>
      </c>
      <c r="M908" t="s">
        <v>13</v>
      </c>
      <c r="N908" s="29">
        <v>-83.59</v>
      </c>
      <c r="O908" t="s">
        <v>13</v>
      </c>
    </row>
    <row r="909" spans="1:15" x14ac:dyDescent="0.3">
      <c r="A909" t="s">
        <v>8</v>
      </c>
      <c r="B909" t="s">
        <v>9</v>
      </c>
      <c r="C909" t="s">
        <v>10</v>
      </c>
      <c r="D909" t="s">
        <v>11</v>
      </c>
      <c r="E909">
        <v>1</v>
      </c>
      <c r="F909" t="s">
        <v>334</v>
      </c>
      <c r="G909" s="29">
        <v>592844.86</v>
      </c>
      <c r="H909">
        <v>-392868.98</v>
      </c>
      <c r="I909">
        <v>592844.86</v>
      </c>
      <c r="J909">
        <v>-2289638.04</v>
      </c>
      <c r="K909">
        <v>592844.86</v>
      </c>
      <c r="L909">
        <v>-37382177.079999998</v>
      </c>
      <c r="M909">
        <v>1</v>
      </c>
      <c r="N909" s="29">
        <v>0</v>
      </c>
      <c r="O909">
        <v>592844.86</v>
      </c>
    </row>
    <row r="910" spans="1:15" x14ac:dyDescent="0.3">
      <c r="A910" t="s">
        <v>16</v>
      </c>
      <c r="B910" t="s">
        <v>9</v>
      </c>
      <c r="C910" t="s">
        <v>10</v>
      </c>
      <c r="D910" t="s">
        <v>11</v>
      </c>
      <c r="E910">
        <v>3</v>
      </c>
      <c r="F910" t="s">
        <v>326</v>
      </c>
      <c r="G910" s="29">
        <v>74405.42</v>
      </c>
      <c r="H910">
        <v>-3724797.46</v>
      </c>
      <c r="I910">
        <v>74405.42</v>
      </c>
      <c r="J910">
        <v>-1673378.67</v>
      </c>
      <c r="K910">
        <v>74405.42</v>
      </c>
      <c r="L910">
        <v>-20863598.920000002</v>
      </c>
      <c r="M910" t="s">
        <v>13</v>
      </c>
      <c r="N910" s="29">
        <v>0</v>
      </c>
      <c r="O910">
        <v>223216.26</v>
      </c>
    </row>
    <row r="911" spans="1:15" x14ac:dyDescent="0.3">
      <c r="A911" t="s">
        <v>8</v>
      </c>
      <c r="B911" t="s">
        <v>9</v>
      </c>
      <c r="C911" t="s">
        <v>14</v>
      </c>
      <c r="D911" t="s">
        <v>11</v>
      </c>
      <c r="E911">
        <v>15</v>
      </c>
      <c r="F911" t="s">
        <v>69</v>
      </c>
      <c r="G911" s="29">
        <v>-1538.18</v>
      </c>
      <c r="H911" t="s">
        <v>13</v>
      </c>
      <c r="I911">
        <v>-1538.18</v>
      </c>
      <c r="J911" t="s">
        <v>13</v>
      </c>
      <c r="K911">
        <v>-1538.18</v>
      </c>
      <c r="L911" t="s">
        <v>13</v>
      </c>
      <c r="M911" t="s">
        <v>13</v>
      </c>
      <c r="N911" s="29">
        <v>0</v>
      </c>
      <c r="O911" t="s">
        <v>13</v>
      </c>
    </row>
    <row r="912" spans="1:15" x14ac:dyDescent="0.3">
      <c r="A912" t="s">
        <v>16</v>
      </c>
      <c r="B912" t="s">
        <v>9</v>
      </c>
      <c r="C912" t="s">
        <v>10</v>
      </c>
      <c r="D912" t="s">
        <v>11</v>
      </c>
      <c r="E912">
        <v>-1</v>
      </c>
      <c r="F912" t="s">
        <v>126</v>
      </c>
      <c r="G912" s="29">
        <v>183.57</v>
      </c>
      <c r="H912">
        <v>174.02</v>
      </c>
      <c r="I912">
        <v>183.57</v>
      </c>
      <c r="J912">
        <v>78.19</v>
      </c>
      <c r="K912">
        <v>183.57</v>
      </c>
      <c r="L912">
        <v>974.8</v>
      </c>
      <c r="M912" t="s">
        <v>13</v>
      </c>
      <c r="N912" s="29">
        <v>0</v>
      </c>
      <c r="O912" t="s">
        <v>13</v>
      </c>
    </row>
    <row r="913" spans="1:15" x14ac:dyDescent="0.3">
      <c r="A913" t="s">
        <v>8</v>
      </c>
      <c r="B913" t="s">
        <v>9</v>
      </c>
      <c r="C913" t="s">
        <v>14</v>
      </c>
      <c r="D913" t="s">
        <v>11</v>
      </c>
      <c r="E913">
        <v>3</v>
      </c>
      <c r="F913" t="s">
        <v>73</v>
      </c>
      <c r="G913" s="29">
        <v>-92826.12</v>
      </c>
      <c r="H913" t="s">
        <v>13</v>
      </c>
      <c r="I913">
        <v>-92826.12</v>
      </c>
      <c r="J913" t="s">
        <v>13</v>
      </c>
      <c r="K913">
        <v>-92826.12</v>
      </c>
      <c r="L913" t="s">
        <v>13</v>
      </c>
      <c r="M913" t="s">
        <v>13</v>
      </c>
      <c r="N913" s="29">
        <v>0</v>
      </c>
      <c r="O913" t="s">
        <v>13</v>
      </c>
    </row>
    <row r="914" spans="1:15" x14ac:dyDescent="0.3">
      <c r="A914" t="s">
        <v>8</v>
      </c>
      <c r="B914" t="s">
        <v>9</v>
      </c>
      <c r="C914" t="s">
        <v>14</v>
      </c>
      <c r="D914" t="s">
        <v>11</v>
      </c>
      <c r="E914">
        <v>0</v>
      </c>
      <c r="F914" t="s">
        <v>32</v>
      </c>
      <c r="G914" s="29">
        <v>-39886.19</v>
      </c>
      <c r="H914" t="s">
        <v>13</v>
      </c>
      <c r="I914">
        <v>-39886.19</v>
      </c>
      <c r="J914" t="s">
        <v>13</v>
      </c>
      <c r="K914">
        <v>-39886.19</v>
      </c>
      <c r="L914" t="s">
        <v>13</v>
      </c>
      <c r="M914" t="s">
        <v>13</v>
      </c>
      <c r="N914" s="29">
        <v>0</v>
      </c>
      <c r="O914" t="s">
        <v>13</v>
      </c>
    </row>
    <row r="915" spans="1:15" x14ac:dyDescent="0.3">
      <c r="A915" t="s">
        <v>8</v>
      </c>
      <c r="B915" t="s">
        <v>9</v>
      </c>
      <c r="C915" t="s">
        <v>14</v>
      </c>
      <c r="D915" t="s">
        <v>11</v>
      </c>
      <c r="E915">
        <v>10</v>
      </c>
      <c r="F915" t="s">
        <v>68</v>
      </c>
      <c r="G915" s="29">
        <v>-446.08</v>
      </c>
      <c r="H915" t="s">
        <v>13</v>
      </c>
      <c r="I915">
        <v>-446.08</v>
      </c>
      <c r="J915" t="s">
        <v>13</v>
      </c>
      <c r="K915">
        <v>-446.08</v>
      </c>
      <c r="L915" t="s">
        <v>13</v>
      </c>
      <c r="M915" t="s">
        <v>13</v>
      </c>
      <c r="N915" s="29">
        <v>0</v>
      </c>
      <c r="O915" t="s">
        <v>13</v>
      </c>
    </row>
    <row r="916" spans="1:15" x14ac:dyDescent="0.3">
      <c r="A916" t="s">
        <v>16</v>
      </c>
      <c r="B916" t="s">
        <v>9</v>
      </c>
      <c r="C916" t="s">
        <v>14</v>
      </c>
      <c r="D916" t="s">
        <v>11</v>
      </c>
      <c r="E916">
        <v>0</v>
      </c>
      <c r="F916" t="s">
        <v>189</v>
      </c>
      <c r="G916" s="29">
        <v>-1004.38</v>
      </c>
      <c r="H916" t="s">
        <v>13</v>
      </c>
      <c r="I916">
        <v>-1004.38</v>
      </c>
      <c r="J916" t="s">
        <v>13</v>
      </c>
      <c r="K916">
        <v>-1004.38</v>
      </c>
      <c r="L916" t="s">
        <v>13</v>
      </c>
      <c r="M916" t="s">
        <v>13</v>
      </c>
      <c r="N916" s="29">
        <v>0</v>
      </c>
      <c r="O916" t="s">
        <v>13</v>
      </c>
    </row>
    <row r="917" spans="1:15" x14ac:dyDescent="0.3">
      <c r="A917" t="s">
        <v>8</v>
      </c>
      <c r="B917" t="s">
        <v>9</v>
      </c>
      <c r="C917" t="s">
        <v>14</v>
      </c>
      <c r="D917" t="s">
        <v>11</v>
      </c>
      <c r="E917">
        <v>1</v>
      </c>
      <c r="F917" t="s">
        <v>424</v>
      </c>
      <c r="G917" s="29">
        <v>-4681.6499999999996</v>
      </c>
      <c r="H917" t="s">
        <v>13</v>
      </c>
      <c r="I917">
        <v>-4681.6499999999996</v>
      </c>
      <c r="J917" t="s">
        <v>13</v>
      </c>
      <c r="K917">
        <v>-4681.6499999999996</v>
      </c>
      <c r="L917" t="s">
        <v>13</v>
      </c>
      <c r="M917" t="s">
        <v>13</v>
      </c>
      <c r="N917" s="29">
        <v>0</v>
      </c>
      <c r="O917" t="s">
        <v>13</v>
      </c>
    </row>
    <row r="918" spans="1:15" x14ac:dyDescent="0.3">
      <c r="A918" t="s">
        <v>18</v>
      </c>
      <c r="B918" t="s">
        <v>9</v>
      </c>
      <c r="C918" t="s">
        <v>10</v>
      </c>
      <c r="D918" t="s">
        <v>11</v>
      </c>
      <c r="E918">
        <v>-1</v>
      </c>
      <c r="F918" t="s">
        <v>387</v>
      </c>
      <c r="G918" s="29">
        <v>53128.89</v>
      </c>
      <c r="H918">
        <v>-2005044.72</v>
      </c>
      <c r="I918">
        <v>53128.89</v>
      </c>
      <c r="J918">
        <v>-952379.92</v>
      </c>
      <c r="K918">
        <v>53128.89</v>
      </c>
      <c r="L918">
        <v>-9121331.8800000008</v>
      </c>
      <c r="M918" t="s">
        <v>13</v>
      </c>
      <c r="N918" s="29">
        <v>0</v>
      </c>
      <c r="O918" t="s">
        <v>13</v>
      </c>
    </row>
    <row r="919" spans="1:15" x14ac:dyDescent="0.3">
      <c r="A919" t="s">
        <v>16</v>
      </c>
      <c r="B919" t="s">
        <v>9</v>
      </c>
      <c r="C919" t="s">
        <v>10</v>
      </c>
      <c r="D919" t="s">
        <v>11</v>
      </c>
      <c r="E919">
        <v>4</v>
      </c>
      <c r="F919" t="s">
        <v>215</v>
      </c>
      <c r="G919" s="29">
        <v>92.6</v>
      </c>
      <c r="H919">
        <v>-26071.35</v>
      </c>
      <c r="I919">
        <v>92.6</v>
      </c>
      <c r="J919">
        <v>-5276.11</v>
      </c>
      <c r="K919">
        <v>92.6</v>
      </c>
      <c r="L919">
        <v>-41810.949999999997</v>
      </c>
      <c r="M919" t="s">
        <v>13</v>
      </c>
      <c r="N919" s="29">
        <v>0</v>
      </c>
      <c r="O919">
        <v>370.4</v>
      </c>
    </row>
    <row r="920" spans="1:15" x14ac:dyDescent="0.3">
      <c r="A920" t="s">
        <v>18</v>
      </c>
      <c r="B920" t="s">
        <v>9</v>
      </c>
      <c r="C920" t="s">
        <v>14</v>
      </c>
      <c r="D920" t="s">
        <v>11</v>
      </c>
      <c r="E920">
        <v>-4</v>
      </c>
      <c r="F920" t="s">
        <v>197</v>
      </c>
      <c r="G920" s="29">
        <v>-41842.019999999997</v>
      </c>
      <c r="H920" t="s">
        <v>13</v>
      </c>
      <c r="I920">
        <v>-41842.019999999997</v>
      </c>
      <c r="J920" t="s">
        <v>13</v>
      </c>
      <c r="K920">
        <v>-41842.019999999997</v>
      </c>
      <c r="L920" t="s">
        <v>13</v>
      </c>
      <c r="M920" t="s">
        <v>13</v>
      </c>
      <c r="N920" s="29">
        <v>0</v>
      </c>
      <c r="O920" t="s">
        <v>13</v>
      </c>
    </row>
    <row r="921" spans="1:15" x14ac:dyDescent="0.3">
      <c r="A921" t="s">
        <v>16</v>
      </c>
      <c r="B921" t="s">
        <v>9</v>
      </c>
      <c r="C921" t="s">
        <v>10</v>
      </c>
      <c r="D921" t="s">
        <v>11</v>
      </c>
      <c r="E921">
        <v>4</v>
      </c>
      <c r="F921" t="s">
        <v>376</v>
      </c>
      <c r="G921" s="29">
        <v>389739.56</v>
      </c>
      <c r="H921" t="s">
        <v>13</v>
      </c>
      <c r="I921">
        <v>389739.56</v>
      </c>
      <c r="J921" t="s">
        <v>13</v>
      </c>
      <c r="K921">
        <v>389739.56</v>
      </c>
      <c r="L921" t="s">
        <v>13</v>
      </c>
      <c r="M921" t="s">
        <v>13</v>
      </c>
      <c r="N921" s="29">
        <v>0</v>
      </c>
      <c r="O921">
        <v>1558958.24</v>
      </c>
    </row>
    <row r="922" spans="1:15" x14ac:dyDescent="0.3">
      <c r="A922" t="s">
        <v>16</v>
      </c>
      <c r="B922" t="s">
        <v>9</v>
      </c>
      <c r="C922" t="s">
        <v>14</v>
      </c>
      <c r="D922" t="s">
        <v>11</v>
      </c>
      <c r="E922">
        <v>7</v>
      </c>
      <c r="F922" t="s">
        <v>134</v>
      </c>
      <c r="G922" s="29">
        <v>-36010.35</v>
      </c>
      <c r="H922" t="s">
        <v>13</v>
      </c>
      <c r="I922">
        <v>-36010.35</v>
      </c>
      <c r="J922" t="s">
        <v>13</v>
      </c>
      <c r="K922">
        <v>-36010.35</v>
      </c>
      <c r="L922" t="s">
        <v>13</v>
      </c>
      <c r="M922" t="s">
        <v>13</v>
      </c>
      <c r="N922" s="29">
        <v>0</v>
      </c>
      <c r="O922" t="s">
        <v>13</v>
      </c>
    </row>
    <row r="923" spans="1:15" x14ac:dyDescent="0.3">
      <c r="A923" t="s">
        <v>8</v>
      </c>
      <c r="B923" t="s">
        <v>9</v>
      </c>
      <c r="C923" t="s">
        <v>10</v>
      </c>
      <c r="D923" t="s">
        <v>11</v>
      </c>
      <c r="E923">
        <v>4</v>
      </c>
      <c r="F923" t="s">
        <v>282</v>
      </c>
      <c r="G923" s="29">
        <v>3956255.98</v>
      </c>
      <c r="H923">
        <v>-303602092.95999998</v>
      </c>
      <c r="I923">
        <v>3956255.98</v>
      </c>
      <c r="J923">
        <v>-42660192.740000002</v>
      </c>
      <c r="K923">
        <v>3956255.98</v>
      </c>
      <c r="L923">
        <v>-2360949869.04</v>
      </c>
      <c r="M923" t="s">
        <v>13</v>
      </c>
      <c r="N923" s="29">
        <v>0</v>
      </c>
      <c r="O923">
        <v>15825023.92</v>
      </c>
    </row>
    <row r="924" spans="1:15" x14ac:dyDescent="0.3">
      <c r="A924" t="s">
        <v>16</v>
      </c>
      <c r="B924" t="s">
        <v>9</v>
      </c>
      <c r="C924" t="s">
        <v>10</v>
      </c>
      <c r="D924" t="s">
        <v>11</v>
      </c>
      <c r="E924">
        <v>3</v>
      </c>
      <c r="F924" t="s">
        <v>253</v>
      </c>
      <c r="G924" s="29">
        <v>140400.85</v>
      </c>
      <c r="H924">
        <v>-6019139.3700000001</v>
      </c>
      <c r="I924">
        <v>140400.85</v>
      </c>
      <c r="J924">
        <v>-2859038.13</v>
      </c>
      <c r="K924">
        <v>140400.85</v>
      </c>
      <c r="L924">
        <v>-27382179.420000002</v>
      </c>
      <c r="M924" t="s">
        <v>13</v>
      </c>
      <c r="N924" s="29">
        <v>0</v>
      </c>
      <c r="O924">
        <v>421202.55</v>
      </c>
    </row>
    <row r="925" spans="1:15" x14ac:dyDescent="0.3">
      <c r="A925" t="s">
        <v>8</v>
      </c>
      <c r="B925" t="s">
        <v>9</v>
      </c>
      <c r="C925" t="s">
        <v>14</v>
      </c>
      <c r="D925" t="s">
        <v>11</v>
      </c>
      <c r="E925">
        <v>-1</v>
      </c>
      <c r="F925" t="s">
        <v>78</v>
      </c>
      <c r="G925" s="29">
        <v>-15715.62</v>
      </c>
      <c r="H925" t="s">
        <v>13</v>
      </c>
      <c r="I925">
        <v>-15715.62</v>
      </c>
      <c r="J925" t="s">
        <v>13</v>
      </c>
      <c r="K925">
        <v>-15715.62</v>
      </c>
      <c r="L925" t="s">
        <v>13</v>
      </c>
      <c r="M925" t="s">
        <v>13</v>
      </c>
      <c r="N925" s="29">
        <v>0</v>
      </c>
      <c r="O925" t="s">
        <v>13</v>
      </c>
    </row>
    <row r="926" spans="1:15" x14ac:dyDescent="0.3">
      <c r="A926" t="s">
        <v>18</v>
      </c>
      <c r="B926" t="s">
        <v>9</v>
      </c>
      <c r="C926" t="s">
        <v>14</v>
      </c>
      <c r="D926" t="s">
        <v>11</v>
      </c>
      <c r="E926">
        <v>1</v>
      </c>
      <c r="F926" t="s">
        <v>439</v>
      </c>
      <c r="G926" s="29">
        <v>-41793.68</v>
      </c>
      <c r="H926" t="s">
        <v>13</v>
      </c>
      <c r="I926">
        <v>-41793.68</v>
      </c>
      <c r="J926" t="s">
        <v>13</v>
      </c>
      <c r="K926">
        <v>-41793.68</v>
      </c>
      <c r="L926" t="s">
        <v>13</v>
      </c>
      <c r="M926" t="s">
        <v>13</v>
      </c>
      <c r="N926" s="29">
        <v>0</v>
      </c>
      <c r="O926" t="s">
        <v>13</v>
      </c>
    </row>
    <row r="927" spans="1:15" x14ac:dyDescent="0.3">
      <c r="A927" t="s">
        <v>16</v>
      </c>
      <c r="B927" t="s">
        <v>9</v>
      </c>
      <c r="C927" t="s">
        <v>14</v>
      </c>
      <c r="D927" t="s">
        <v>11</v>
      </c>
      <c r="E927">
        <v>2</v>
      </c>
      <c r="F927" t="s">
        <v>384</v>
      </c>
      <c r="G927" s="29">
        <v>-5195.45</v>
      </c>
      <c r="H927" t="s">
        <v>13</v>
      </c>
      <c r="I927">
        <v>-5195.45</v>
      </c>
      <c r="J927" t="s">
        <v>13</v>
      </c>
      <c r="K927">
        <v>-5195.45</v>
      </c>
      <c r="L927" t="s">
        <v>13</v>
      </c>
      <c r="M927" t="s">
        <v>13</v>
      </c>
      <c r="N927" s="29">
        <v>-931.69</v>
      </c>
      <c r="O927" t="s">
        <v>13</v>
      </c>
    </row>
    <row r="928" spans="1:15" x14ac:dyDescent="0.3">
      <c r="A928" t="s">
        <v>16</v>
      </c>
      <c r="B928" t="s">
        <v>9</v>
      </c>
      <c r="C928" t="s">
        <v>14</v>
      </c>
      <c r="D928" t="s">
        <v>11</v>
      </c>
      <c r="E928">
        <v>-1</v>
      </c>
      <c r="F928" t="s">
        <v>232</v>
      </c>
      <c r="G928" s="29">
        <v>-18996.96</v>
      </c>
      <c r="H928" t="s">
        <v>13</v>
      </c>
      <c r="I928">
        <v>-18996.96</v>
      </c>
      <c r="J928" t="s">
        <v>13</v>
      </c>
      <c r="K928">
        <v>-18996.96</v>
      </c>
      <c r="L928" t="s">
        <v>13</v>
      </c>
      <c r="M928" t="s">
        <v>13</v>
      </c>
      <c r="N928" s="29">
        <v>0</v>
      </c>
      <c r="O928" t="s">
        <v>13</v>
      </c>
    </row>
    <row r="929" spans="1:15" x14ac:dyDescent="0.3">
      <c r="A929" t="s">
        <v>8</v>
      </c>
      <c r="B929" t="s">
        <v>9</v>
      </c>
      <c r="C929" t="s">
        <v>10</v>
      </c>
      <c r="D929" t="s">
        <v>11</v>
      </c>
      <c r="E929">
        <v>7</v>
      </c>
      <c r="F929" t="s">
        <v>102</v>
      </c>
      <c r="G929" s="29">
        <v>751162.83</v>
      </c>
      <c r="H929" t="s">
        <v>13</v>
      </c>
      <c r="I929">
        <v>751162.83</v>
      </c>
      <c r="J929" t="s">
        <v>13</v>
      </c>
      <c r="K929">
        <v>751162.83</v>
      </c>
      <c r="L929" t="s">
        <v>13</v>
      </c>
      <c r="M929" t="s">
        <v>13</v>
      </c>
      <c r="N929" s="29">
        <v>0</v>
      </c>
      <c r="O929">
        <v>5258139.8099999996</v>
      </c>
    </row>
    <row r="930" spans="1:15" x14ac:dyDescent="0.3">
      <c r="A930" t="s">
        <v>18</v>
      </c>
      <c r="B930" t="s">
        <v>9</v>
      </c>
      <c r="C930" t="s">
        <v>10</v>
      </c>
      <c r="D930" t="s">
        <v>11</v>
      </c>
      <c r="E930">
        <v>2</v>
      </c>
      <c r="F930" t="s">
        <v>418</v>
      </c>
      <c r="G930" s="29">
        <v>11366.88</v>
      </c>
      <c r="H930">
        <v>-1032756.73</v>
      </c>
      <c r="I930">
        <v>11366.88</v>
      </c>
      <c r="J930">
        <v>-1909816.87</v>
      </c>
      <c r="K930">
        <v>11366.88</v>
      </c>
      <c r="L930">
        <v>-13197537.4</v>
      </c>
      <c r="M930" t="s">
        <v>13</v>
      </c>
      <c r="N930" s="29">
        <v>0</v>
      </c>
      <c r="O930">
        <v>22733.759999999998</v>
      </c>
    </row>
    <row r="931" spans="1:15" x14ac:dyDescent="0.3">
      <c r="A931" t="s">
        <v>18</v>
      </c>
      <c r="B931" t="s">
        <v>9</v>
      </c>
      <c r="C931" t="s">
        <v>14</v>
      </c>
      <c r="D931" t="s">
        <v>11</v>
      </c>
      <c r="E931">
        <v>3</v>
      </c>
      <c r="F931" t="s">
        <v>96</v>
      </c>
      <c r="G931" s="29">
        <v>-33490.6</v>
      </c>
      <c r="H931" t="s">
        <v>13</v>
      </c>
      <c r="I931">
        <v>-33490.6</v>
      </c>
      <c r="J931" t="s">
        <v>13</v>
      </c>
      <c r="K931">
        <v>-33490.6</v>
      </c>
      <c r="L931" t="s">
        <v>13</v>
      </c>
      <c r="M931" t="s">
        <v>13</v>
      </c>
      <c r="N931" s="29">
        <v>0</v>
      </c>
      <c r="O931" t="s">
        <v>13</v>
      </c>
    </row>
    <row r="932" spans="1:15" x14ac:dyDescent="0.3">
      <c r="A932" t="s">
        <v>16</v>
      </c>
      <c r="B932" t="s">
        <v>9</v>
      </c>
      <c r="C932" t="s">
        <v>14</v>
      </c>
      <c r="D932" t="s">
        <v>11</v>
      </c>
      <c r="E932">
        <v>-1</v>
      </c>
      <c r="F932" t="s">
        <v>411</v>
      </c>
      <c r="G932" s="29">
        <v>-1618.45</v>
      </c>
      <c r="H932" t="s">
        <v>13</v>
      </c>
      <c r="I932">
        <v>-1618.45</v>
      </c>
      <c r="J932" t="s">
        <v>13</v>
      </c>
      <c r="K932">
        <v>-1618.45</v>
      </c>
      <c r="L932" t="s">
        <v>13</v>
      </c>
      <c r="M932" t="s">
        <v>13</v>
      </c>
      <c r="N932" s="29">
        <v>0</v>
      </c>
      <c r="O932" t="s">
        <v>13</v>
      </c>
    </row>
    <row r="933" spans="1:15" x14ac:dyDescent="0.3">
      <c r="A933" t="s">
        <v>8</v>
      </c>
      <c r="B933" t="s">
        <v>9</v>
      </c>
      <c r="C933" t="s">
        <v>14</v>
      </c>
      <c r="D933" t="s">
        <v>11</v>
      </c>
      <c r="E933">
        <v>1</v>
      </c>
      <c r="F933" t="s">
        <v>426</v>
      </c>
      <c r="G933" s="29">
        <v>-34516.400000000001</v>
      </c>
      <c r="H933" t="s">
        <v>13</v>
      </c>
      <c r="I933">
        <v>-34516.400000000001</v>
      </c>
      <c r="J933" t="s">
        <v>13</v>
      </c>
      <c r="K933">
        <v>-34516.400000000001</v>
      </c>
      <c r="L933" t="s">
        <v>13</v>
      </c>
      <c r="M933" t="s">
        <v>13</v>
      </c>
      <c r="N933" s="29">
        <v>0</v>
      </c>
      <c r="O933" t="s">
        <v>13</v>
      </c>
    </row>
    <row r="934" spans="1:15" x14ac:dyDescent="0.3">
      <c r="A934" t="s">
        <v>8</v>
      </c>
      <c r="B934" t="s">
        <v>9</v>
      </c>
      <c r="C934" t="s">
        <v>10</v>
      </c>
      <c r="D934" t="s">
        <v>11</v>
      </c>
      <c r="E934">
        <v>0</v>
      </c>
      <c r="F934" t="s">
        <v>515</v>
      </c>
      <c r="G934" s="29">
        <v>28294.23</v>
      </c>
      <c r="H934">
        <v>-8391950.0399999991</v>
      </c>
      <c r="I934">
        <v>28294.23</v>
      </c>
      <c r="J934">
        <v>-3770113.78</v>
      </c>
      <c r="K934">
        <v>28294.23</v>
      </c>
      <c r="L934">
        <v>-47005583.950000003</v>
      </c>
      <c r="M934" t="s">
        <v>13</v>
      </c>
      <c r="N934" s="29">
        <v>0</v>
      </c>
      <c r="O934" t="s">
        <v>13</v>
      </c>
    </row>
    <row r="935" spans="1:15" x14ac:dyDescent="0.3">
      <c r="A935" t="s">
        <v>16</v>
      </c>
      <c r="B935" t="s">
        <v>9</v>
      </c>
      <c r="C935" t="s">
        <v>14</v>
      </c>
      <c r="D935" t="s">
        <v>11</v>
      </c>
      <c r="E935">
        <v>2</v>
      </c>
      <c r="F935" t="s">
        <v>45</v>
      </c>
      <c r="G935" s="29">
        <v>-15660.12</v>
      </c>
      <c r="H935" t="s">
        <v>13</v>
      </c>
      <c r="I935">
        <v>-15660.12</v>
      </c>
      <c r="J935" t="s">
        <v>13</v>
      </c>
      <c r="K935">
        <v>-15660.12</v>
      </c>
      <c r="L935" t="s">
        <v>13</v>
      </c>
      <c r="M935" t="s">
        <v>13</v>
      </c>
      <c r="N935" s="29">
        <v>0</v>
      </c>
      <c r="O935" t="s">
        <v>13</v>
      </c>
    </row>
    <row r="936" spans="1:15" x14ac:dyDescent="0.3">
      <c r="A936" t="s">
        <v>16</v>
      </c>
      <c r="B936" t="s">
        <v>9</v>
      </c>
      <c r="C936" t="s">
        <v>14</v>
      </c>
      <c r="D936" t="s">
        <v>11</v>
      </c>
      <c r="E936">
        <v>-1</v>
      </c>
      <c r="F936" t="s">
        <v>460</v>
      </c>
      <c r="G936" s="29">
        <v>-81.44</v>
      </c>
      <c r="H936" t="s">
        <v>13</v>
      </c>
      <c r="I936">
        <v>-81.44</v>
      </c>
      <c r="J936" t="s">
        <v>13</v>
      </c>
      <c r="K936">
        <v>-81.44</v>
      </c>
      <c r="L936" t="s">
        <v>13</v>
      </c>
      <c r="M936" t="s">
        <v>13</v>
      </c>
      <c r="N936" s="29">
        <v>0</v>
      </c>
      <c r="O936" t="s">
        <v>13</v>
      </c>
    </row>
    <row r="937" spans="1:15" x14ac:dyDescent="0.3">
      <c r="A937" t="s">
        <v>16</v>
      </c>
      <c r="B937" t="s">
        <v>9</v>
      </c>
      <c r="C937" t="s">
        <v>10</v>
      </c>
      <c r="D937" t="s">
        <v>11</v>
      </c>
      <c r="E937">
        <v>-1</v>
      </c>
      <c r="F937" t="s">
        <v>140</v>
      </c>
      <c r="G937" s="29">
        <v>2259.92</v>
      </c>
      <c r="H937">
        <v>-80738.880000000005</v>
      </c>
      <c r="I937">
        <v>2259.92</v>
      </c>
      <c r="J937">
        <v>-43890.28</v>
      </c>
      <c r="K937">
        <v>2259.92</v>
      </c>
      <c r="L937">
        <v>-718899.34</v>
      </c>
      <c r="M937" t="s">
        <v>13</v>
      </c>
      <c r="N937" s="29">
        <v>0</v>
      </c>
      <c r="O937" t="s">
        <v>13</v>
      </c>
    </row>
    <row r="938" spans="1:15" x14ac:dyDescent="0.3">
      <c r="A938" t="s">
        <v>8</v>
      </c>
      <c r="B938" t="s">
        <v>9</v>
      </c>
      <c r="C938" t="s">
        <v>14</v>
      </c>
      <c r="D938" t="s">
        <v>11</v>
      </c>
      <c r="E938">
        <v>2</v>
      </c>
      <c r="F938" t="s">
        <v>259</v>
      </c>
      <c r="G938" s="29">
        <v>-618.66</v>
      </c>
      <c r="H938" t="s">
        <v>13</v>
      </c>
      <c r="I938">
        <v>-618.66</v>
      </c>
      <c r="J938" t="s">
        <v>13</v>
      </c>
      <c r="K938">
        <v>-618.66</v>
      </c>
      <c r="L938" t="s">
        <v>13</v>
      </c>
      <c r="M938" t="s">
        <v>13</v>
      </c>
      <c r="N938" s="29">
        <v>0</v>
      </c>
      <c r="O938" t="s">
        <v>13</v>
      </c>
    </row>
    <row r="939" spans="1:15" x14ac:dyDescent="0.3">
      <c r="A939" t="s">
        <v>8</v>
      </c>
      <c r="B939" t="s">
        <v>9</v>
      </c>
      <c r="C939" t="s">
        <v>14</v>
      </c>
      <c r="D939" t="s">
        <v>11</v>
      </c>
      <c r="E939">
        <v>2</v>
      </c>
      <c r="F939" t="s">
        <v>234</v>
      </c>
      <c r="G939" s="29">
        <v>-533.69000000000005</v>
      </c>
      <c r="H939" t="s">
        <v>13</v>
      </c>
      <c r="I939">
        <v>-533.69000000000005</v>
      </c>
      <c r="J939" t="s">
        <v>13</v>
      </c>
      <c r="K939">
        <v>-533.69000000000005</v>
      </c>
      <c r="L939" t="s">
        <v>13</v>
      </c>
      <c r="M939" t="s">
        <v>13</v>
      </c>
      <c r="N939" s="29">
        <v>0</v>
      </c>
      <c r="O939" t="s">
        <v>13</v>
      </c>
    </row>
    <row r="940" spans="1:15" x14ac:dyDescent="0.3">
      <c r="A940" t="s">
        <v>8</v>
      </c>
      <c r="B940" t="s">
        <v>9</v>
      </c>
      <c r="C940" t="s">
        <v>10</v>
      </c>
      <c r="D940" t="s">
        <v>11</v>
      </c>
      <c r="E940">
        <v>7</v>
      </c>
      <c r="F940" t="s">
        <v>127</v>
      </c>
      <c r="G940" s="29">
        <v>1359783.44</v>
      </c>
      <c r="H940">
        <v>-3.13</v>
      </c>
      <c r="I940">
        <v>1359783.44</v>
      </c>
      <c r="J940">
        <v>-14.07</v>
      </c>
      <c r="K940">
        <v>1359783.44</v>
      </c>
      <c r="L940" t="s">
        <v>13</v>
      </c>
      <c r="M940" t="s">
        <v>13</v>
      </c>
      <c r="N940" s="29">
        <v>0</v>
      </c>
      <c r="O940">
        <v>9518484.0800000001</v>
      </c>
    </row>
    <row r="941" spans="1:15" x14ac:dyDescent="0.3">
      <c r="A941" t="s">
        <v>16</v>
      </c>
      <c r="B941" t="s">
        <v>9</v>
      </c>
      <c r="C941" t="s">
        <v>10</v>
      </c>
      <c r="D941" t="s">
        <v>11</v>
      </c>
      <c r="E941">
        <v>-1</v>
      </c>
      <c r="F941" t="s">
        <v>236</v>
      </c>
      <c r="G941" s="29">
        <v>35060.75</v>
      </c>
      <c r="H941">
        <v>33060.699999999997</v>
      </c>
      <c r="I941">
        <v>35060.75</v>
      </c>
      <c r="J941">
        <v>4003.59</v>
      </c>
      <c r="K941">
        <v>35060.75</v>
      </c>
      <c r="L941">
        <v>21277.4</v>
      </c>
      <c r="M941" t="s">
        <v>13</v>
      </c>
      <c r="N941" s="29">
        <v>0</v>
      </c>
      <c r="O941" t="s">
        <v>13</v>
      </c>
    </row>
    <row r="942" spans="1:15" x14ac:dyDescent="0.3">
      <c r="A942" t="s">
        <v>18</v>
      </c>
      <c r="B942" t="s">
        <v>9</v>
      </c>
      <c r="C942" t="s">
        <v>14</v>
      </c>
      <c r="D942" t="s">
        <v>11</v>
      </c>
      <c r="E942">
        <v>2</v>
      </c>
      <c r="F942" t="s">
        <v>59</v>
      </c>
      <c r="G942" s="29">
        <v>-17287.89</v>
      </c>
      <c r="H942" t="s">
        <v>13</v>
      </c>
      <c r="I942">
        <v>-17287.89</v>
      </c>
      <c r="J942" t="s">
        <v>13</v>
      </c>
      <c r="K942">
        <v>-17287.89</v>
      </c>
      <c r="L942" t="s">
        <v>13</v>
      </c>
      <c r="M942" t="s">
        <v>13</v>
      </c>
      <c r="N942" s="29">
        <v>0</v>
      </c>
      <c r="O942" t="s">
        <v>13</v>
      </c>
    </row>
    <row r="943" spans="1:15" x14ac:dyDescent="0.3">
      <c r="A943" t="s">
        <v>18</v>
      </c>
      <c r="B943" t="s">
        <v>9</v>
      </c>
      <c r="C943" t="s">
        <v>14</v>
      </c>
      <c r="D943" t="s">
        <v>11</v>
      </c>
      <c r="E943">
        <v>2</v>
      </c>
      <c r="F943" t="s">
        <v>144</v>
      </c>
      <c r="G943" s="29">
        <v>-210068.48000000001</v>
      </c>
      <c r="H943" t="s">
        <v>13</v>
      </c>
      <c r="I943">
        <v>-210068.48000000001</v>
      </c>
      <c r="J943" t="s">
        <v>13</v>
      </c>
      <c r="K943">
        <v>-210068.48000000001</v>
      </c>
      <c r="L943" t="s">
        <v>13</v>
      </c>
      <c r="M943" t="s">
        <v>13</v>
      </c>
      <c r="N943" s="29">
        <v>0</v>
      </c>
      <c r="O943" t="s">
        <v>13</v>
      </c>
    </row>
    <row r="944" spans="1:15" x14ac:dyDescent="0.3">
      <c r="A944" t="s">
        <v>8</v>
      </c>
      <c r="B944" t="s">
        <v>9</v>
      </c>
      <c r="C944" t="s">
        <v>14</v>
      </c>
      <c r="D944" t="s">
        <v>11</v>
      </c>
      <c r="E944">
        <v>2</v>
      </c>
      <c r="F944" t="s">
        <v>103</v>
      </c>
      <c r="G944" s="29">
        <v>-3391.47</v>
      </c>
      <c r="H944" t="s">
        <v>13</v>
      </c>
      <c r="I944">
        <v>-3391.47</v>
      </c>
      <c r="J944" t="s">
        <v>13</v>
      </c>
      <c r="K944">
        <v>-3391.47</v>
      </c>
      <c r="L944" t="s">
        <v>13</v>
      </c>
      <c r="M944" t="s">
        <v>13</v>
      </c>
      <c r="N944" s="29">
        <v>0</v>
      </c>
      <c r="O944" t="s">
        <v>13</v>
      </c>
    </row>
    <row r="945" spans="1:15" x14ac:dyDescent="0.3">
      <c r="A945" t="s">
        <v>16</v>
      </c>
      <c r="B945" t="s">
        <v>9</v>
      </c>
      <c r="C945" t="s">
        <v>14</v>
      </c>
      <c r="D945" t="s">
        <v>11</v>
      </c>
      <c r="E945">
        <v>6</v>
      </c>
      <c r="F945" t="s">
        <v>155</v>
      </c>
      <c r="G945" s="29">
        <v>-4772.7</v>
      </c>
      <c r="H945" t="s">
        <v>13</v>
      </c>
      <c r="I945">
        <v>-4772.7</v>
      </c>
      <c r="J945" t="s">
        <v>13</v>
      </c>
      <c r="K945">
        <v>-4772.7</v>
      </c>
      <c r="L945" t="s">
        <v>13</v>
      </c>
      <c r="M945" t="s">
        <v>13</v>
      </c>
      <c r="N945" s="29">
        <v>0</v>
      </c>
      <c r="O945" t="s">
        <v>13</v>
      </c>
    </row>
    <row r="946" spans="1:15" x14ac:dyDescent="0.3">
      <c r="A946" t="s">
        <v>8</v>
      </c>
      <c r="B946" t="s">
        <v>9</v>
      </c>
      <c r="C946" t="s">
        <v>10</v>
      </c>
      <c r="D946" t="s">
        <v>11</v>
      </c>
      <c r="E946">
        <v>3</v>
      </c>
      <c r="F946" t="s">
        <v>365</v>
      </c>
      <c r="G946" s="29">
        <v>2174640.79</v>
      </c>
      <c r="H946">
        <v>-144857979.65000001</v>
      </c>
      <c r="I946">
        <v>2174640.79</v>
      </c>
      <c r="J946">
        <v>-68806268.629999995</v>
      </c>
      <c r="K946">
        <v>2174640.79</v>
      </c>
      <c r="L946">
        <v>-658985764.19000006</v>
      </c>
      <c r="M946" t="s">
        <v>13</v>
      </c>
      <c r="N946" s="29">
        <v>0</v>
      </c>
      <c r="O946">
        <v>6523922.3700000001</v>
      </c>
    </row>
    <row r="947" spans="1:15" x14ac:dyDescent="0.3">
      <c r="A947" t="s">
        <v>8</v>
      </c>
      <c r="B947" t="s">
        <v>9</v>
      </c>
      <c r="C947" t="s">
        <v>14</v>
      </c>
      <c r="D947" t="s">
        <v>11</v>
      </c>
      <c r="E947">
        <v>1</v>
      </c>
      <c r="F947" t="s">
        <v>396</v>
      </c>
      <c r="G947" s="29">
        <v>-234.11</v>
      </c>
      <c r="H947" t="s">
        <v>13</v>
      </c>
      <c r="I947">
        <v>-234.11</v>
      </c>
      <c r="J947" t="s">
        <v>13</v>
      </c>
      <c r="K947">
        <v>-234.11</v>
      </c>
      <c r="L947" t="s">
        <v>13</v>
      </c>
      <c r="M947" t="s">
        <v>13</v>
      </c>
      <c r="N947" s="29">
        <v>0</v>
      </c>
      <c r="O947" t="s">
        <v>13</v>
      </c>
    </row>
    <row r="948" spans="1:15" x14ac:dyDescent="0.3">
      <c r="A948" t="s">
        <v>18</v>
      </c>
      <c r="B948" t="s">
        <v>9</v>
      </c>
      <c r="C948" t="s">
        <v>10</v>
      </c>
      <c r="D948" t="s">
        <v>11</v>
      </c>
      <c r="E948">
        <v>6</v>
      </c>
      <c r="F948" t="s">
        <v>138</v>
      </c>
      <c r="G948" s="29">
        <v>509.67</v>
      </c>
      <c r="H948">
        <v>-8715.82</v>
      </c>
      <c r="I948">
        <v>509.67</v>
      </c>
      <c r="J948">
        <v>-16117.66</v>
      </c>
      <c r="K948">
        <v>509.67</v>
      </c>
      <c r="L948">
        <v>-111378.95</v>
      </c>
      <c r="M948" t="s">
        <v>13</v>
      </c>
      <c r="N948" s="29">
        <v>0</v>
      </c>
      <c r="O948">
        <v>3058.02</v>
      </c>
    </row>
    <row r="949" spans="1:15" x14ac:dyDescent="0.3">
      <c r="A949" t="s">
        <v>8</v>
      </c>
      <c r="B949" t="s">
        <v>9</v>
      </c>
      <c r="C949" t="s">
        <v>10</v>
      </c>
      <c r="D949" t="s">
        <v>11</v>
      </c>
      <c r="E949">
        <v>0</v>
      </c>
      <c r="F949" t="s">
        <v>254</v>
      </c>
      <c r="G949" s="29">
        <v>562410329.97000003</v>
      </c>
      <c r="H949">
        <v>-3594323203.9200001</v>
      </c>
      <c r="I949">
        <v>562410329.97000003</v>
      </c>
      <c r="J949">
        <v>-15328684009.75</v>
      </c>
      <c r="K949">
        <v>562410329.97000003</v>
      </c>
      <c r="L949">
        <v>-181639236419.95001</v>
      </c>
      <c r="M949">
        <v>1</v>
      </c>
      <c r="N949" s="29">
        <v>162964171.06999999</v>
      </c>
      <c r="O949" t="s">
        <v>13</v>
      </c>
    </row>
    <row r="950" spans="1:15" x14ac:dyDescent="0.3">
      <c r="A950" t="s">
        <v>8</v>
      </c>
      <c r="B950" t="s">
        <v>9</v>
      </c>
      <c r="C950" t="s">
        <v>14</v>
      </c>
      <c r="D950" t="s">
        <v>11</v>
      </c>
      <c r="E950">
        <v>-1</v>
      </c>
      <c r="F950" t="s">
        <v>241</v>
      </c>
      <c r="G950" s="29">
        <v>-10524.53</v>
      </c>
      <c r="H950" t="s">
        <v>13</v>
      </c>
      <c r="I950">
        <v>-10524.53</v>
      </c>
      <c r="J950" t="s">
        <v>13</v>
      </c>
      <c r="K950">
        <v>-10524.53</v>
      </c>
      <c r="L950" t="s">
        <v>13</v>
      </c>
      <c r="M950" t="s">
        <v>13</v>
      </c>
      <c r="N950" s="29">
        <v>0</v>
      </c>
      <c r="O950" t="s">
        <v>13</v>
      </c>
    </row>
    <row r="951" spans="1:15" x14ac:dyDescent="0.3">
      <c r="A951" t="s">
        <v>8</v>
      </c>
      <c r="B951" t="s">
        <v>9</v>
      </c>
      <c r="C951" t="s">
        <v>10</v>
      </c>
      <c r="D951" t="s">
        <v>11</v>
      </c>
      <c r="E951">
        <v>9</v>
      </c>
      <c r="F951" t="s">
        <v>114</v>
      </c>
      <c r="G951" s="29">
        <v>177743.57</v>
      </c>
      <c r="H951">
        <v>-6.67</v>
      </c>
      <c r="I951">
        <v>177743.57</v>
      </c>
      <c r="J951">
        <v>-35.81</v>
      </c>
      <c r="K951">
        <v>177743.57</v>
      </c>
      <c r="L951" t="s">
        <v>13</v>
      </c>
      <c r="M951" t="s">
        <v>13</v>
      </c>
      <c r="N951" s="29">
        <v>0</v>
      </c>
      <c r="O951">
        <v>1599692.13</v>
      </c>
    </row>
    <row r="952" spans="1:15" x14ac:dyDescent="0.3">
      <c r="A952" t="s">
        <v>18</v>
      </c>
      <c r="B952" t="s">
        <v>9</v>
      </c>
      <c r="C952" t="s">
        <v>10</v>
      </c>
      <c r="D952" t="s">
        <v>11</v>
      </c>
      <c r="E952">
        <v>-4</v>
      </c>
      <c r="F952" t="s">
        <v>205</v>
      </c>
      <c r="G952" s="29">
        <v>117267.73</v>
      </c>
      <c r="H952">
        <v>102977231.81</v>
      </c>
      <c r="I952">
        <v>117267.73</v>
      </c>
      <c r="J952">
        <v>24366606.559999999</v>
      </c>
      <c r="K952">
        <v>117267.73</v>
      </c>
      <c r="L952">
        <v>335059447.88</v>
      </c>
      <c r="M952" t="s">
        <v>13</v>
      </c>
      <c r="N952" s="29">
        <v>0</v>
      </c>
      <c r="O952" t="s">
        <v>13</v>
      </c>
    </row>
    <row r="953" spans="1:15" x14ac:dyDescent="0.3">
      <c r="A953" t="s">
        <v>8</v>
      </c>
      <c r="B953" t="s">
        <v>9</v>
      </c>
      <c r="C953" t="s">
        <v>10</v>
      </c>
      <c r="D953" t="s">
        <v>11</v>
      </c>
      <c r="E953">
        <v>-4</v>
      </c>
      <c r="F953" t="s">
        <v>146</v>
      </c>
      <c r="G953" s="29">
        <v>46</v>
      </c>
      <c r="H953">
        <v>1264.8699999999999</v>
      </c>
      <c r="I953">
        <v>46</v>
      </c>
      <c r="J953">
        <v>177.73</v>
      </c>
      <c r="K953">
        <v>46</v>
      </c>
      <c r="L953">
        <v>9836.18</v>
      </c>
      <c r="M953" t="s">
        <v>13</v>
      </c>
      <c r="N953" s="29">
        <v>0</v>
      </c>
      <c r="O953" t="s">
        <v>13</v>
      </c>
    </row>
    <row r="954" spans="1:15" x14ac:dyDescent="0.3">
      <c r="A954" t="s">
        <v>16</v>
      </c>
      <c r="B954" t="s">
        <v>9</v>
      </c>
      <c r="C954" t="s">
        <v>10</v>
      </c>
      <c r="D954" t="s">
        <v>11</v>
      </c>
      <c r="E954">
        <v>2</v>
      </c>
      <c r="F954" t="s">
        <v>74</v>
      </c>
      <c r="G954" s="29">
        <v>50381.23</v>
      </c>
      <c r="H954">
        <v>-2968030.66</v>
      </c>
      <c r="I954">
        <v>50381.23</v>
      </c>
      <c r="J954">
        <v>-213384.16</v>
      </c>
      <c r="K954">
        <v>50381.23</v>
      </c>
      <c r="L954">
        <v>-4627701.4400000004</v>
      </c>
      <c r="M954" t="s">
        <v>13</v>
      </c>
      <c r="N954" s="29">
        <v>0</v>
      </c>
      <c r="O954">
        <v>100762.46</v>
      </c>
    </row>
    <row r="955" spans="1:15" x14ac:dyDescent="0.3">
      <c r="A955" t="s">
        <v>8</v>
      </c>
      <c r="B955" t="s">
        <v>9</v>
      </c>
      <c r="C955" t="s">
        <v>14</v>
      </c>
      <c r="D955" t="s">
        <v>11</v>
      </c>
      <c r="E955">
        <v>3</v>
      </c>
      <c r="F955" t="s">
        <v>31</v>
      </c>
      <c r="G955" s="29">
        <v>-1347.46</v>
      </c>
      <c r="H955" t="s">
        <v>13</v>
      </c>
      <c r="I955">
        <v>-1347.46</v>
      </c>
      <c r="J955" t="s">
        <v>13</v>
      </c>
      <c r="K955">
        <v>-1347.46</v>
      </c>
      <c r="L955" t="s">
        <v>13</v>
      </c>
      <c r="M955" t="s">
        <v>13</v>
      </c>
      <c r="N955" s="29">
        <v>0</v>
      </c>
      <c r="O955" t="s">
        <v>13</v>
      </c>
    </row>
    <row r="956" spans="1:15" x14ac:dyDescent="0.3">
      <c r="A956" t="s">
        <v>8</v>
      </c>
      <c r="B956" t="s">
        <v>9</v>
      </c>
      <c r="C956" t="s">
        <v>10</v>
      </c>
      <c r="D956" t="s">
        <v>11</v>
      </c>
      <c r="E956">
        <v>5</v>
      </c>
      <c r="F956" t="s">
        <v>193</v>
      </c>
      <c r="G956" s="29">
        <v>286823.78999999998</v>
      </c>
      <c r="H956">
        <v>-188075.56</v>
      </c>
      <c r="I956">
        <v>286823.78999999998</v>
      </c>
      <c r="J956">
        <v>-14407.26</v>
      </c>
      <c r="K956">
        <v>286823.78999999998</v>
      </c>
      <c r="L956">
        <v>-75993.259999999995</v>
      </c>
      <c r="M956" t="s">
        <v>13</v>
      </c>
      <c r="N956" s="29">
        <v>0</v>
      </c>
      <c r="O956">
        <v>1434118.95</v>
      </c>
    </row>
    <row r="957" spans="1:15" x14ac:dyDescent="0.3">
      <c r="A957" t="s">
        <v>18</v>
      </c>
      <c r="B957" t="s">
        <v>9</v>
      </c>
      <c r="C957" t="s">
        <v>10</v>
      </c>
      <c r="D957" t="s">
        <v>11</v>
      </c>
      <c r="E957">
        <v>-1</v>
      </c>
      <c r="F957" t="s">
        <v>440</v>
      </c>
      <c r="G957" s="29">
        <v>105794.22</v>
      </c>
      <c r="H957">
        <v>-269103.44</v>
      </c>
      <c r="I957">
        <v>105794.22</v>
      </c>
      <c r="J957">
        <v>-123723.84</v>
      </c>
      <c r="K957">
        <v>105794.22</v>
      </c>
      <c r="L957">
        <v>-3634071.53</v>
      </c>
      <c r="M957" t="s">
        <v>13</v>
      </c>
      <c r="N957" s="29">
        <v>0</v>
      </c>
      <c r="O957" t="s">
        <v>13</v>
      </c>
    </row>
    <row r="958" spans="1:15" x14ac:dyDescent="0.3">
      <c r="A958" t="s">
        <v>8</v>
      </c>
      <c r="B958" t="s">
        <v>9</v>
      </c>
      <c r="C958" t="s">
        <v>14</v>
      </c>
      <c r="D958" t="s">
        <v>11</v>
      </c>
      <c r="E958">
        <v>-1</v>
      </c>
      <c r="F958" t="s">
        <v>59</v>
      </c>
      <c r="G958" s="29">
        <v>-10060.1</v>
      </c>
      <c r="H958" t="s">
        <v>13</v>
      </c>
      <c r="I958">
        <v>-10060.1</v>
      </c>
      <c r="J958" t="s">
        <v>13</v>
      </c>
      <c r="K958">
        <v>-10060.1</v>
      </c>
      <c r="L958" t="s">
        <v>13</v>
      </c>
      <c r="M958" t="s">
        <v>13</v>
      </c>
      <c r="N958" s="29">
        <v>0</v>
      </c>
      <c r="O958" t="s">
        <v>13</v>
      </c>
    </row>
    <row r="959" spans="1:15" x14ac:dyDescent="0.3">
      <c r="A959" t="s">
        <v>8</v>
      </c>
      <c r="B959" t="s">
        <v>9</v>
      </c>
      <c r="C959" t="s">
        <v>10</v>
      </c>
      <c r="D959" t="s">
        <v>11</v>
      </c>
      <c r="E959">
        <v>1</v>
      </c>
      <c r="F959" t="s">
        <v>469</v>
      </c>
      <c r="G959" s="29">
        <v>30825332.670000002</v>
      </c>
      <c r="H959">
        <v>-2134069578.4300001</v>
      </c>
      <c r="I959">
        <v>30825332.670000002</v>
      </c>
      <c r="J959">
        <v>-1344183706.71</v>
      </c>
      <c r="K959">
        <v>30825332.670000002</v>
      </c>
      <c r="L959">
        <v>-6641534264.3900003</v>
      </c>
      <c r="M959">
        <v>1</v>
      </c>
      <c r="N959" s="29">
        <v>658582.56000000006</v>
      </c>
      <c r="O959">
        <v>30825332.670000002</v>
      </c>
    </row>
    <row r="960" spans="1:15" x14ac:dyDescent="0.3">
      <c r="A960" t="s">
        <v>16</v>
      </c>
      <c r="B960" t="s">
        <v>9</v>
      </c>
      <c r="C960" t="s">
        <v>10</v>
      </c>
      <c r="D960" t="s">
        <v>11</v>
      </c>
      <c r="E960">
        <v>-4</v>
      </c>
      <c r="F960" t="s">
        <v>118</v>
      </c>
      <c r="G960" s="29">
        <v>178.92</v>
      </c>
      <c r="H960" t="s">
        <v>13</v>
      </c>
      <c r="I960">
        <v>178.92</v>
      </c>
      <c r="J960" t="s">
        <v>13</v>
      </c>
      <c r="K960">
        <v>178.92</v>
      </c>
      <c r="L960" t="s">
        <v>13</v>
      </c>
      <c r="M960" t="s">
        <v>13</v>
      </c>
      <c r="N960" s="29">
        <v>0</v>
      </c>
      <c r="O960" t="s">
        <v>13</v>
      </c>
    </row>
    <row r="961" spans="1:15" x14ac:dyDescent="0.3">
      <c r="A961" t="s">
        <v>16</v>
      </c>
      <c r="B961" t="s">
        <v>9</v>
      </c>
      <c r="C961" t="s">
        <v>10</v>
      </c>
      <c r="D961" t="s">
        <v>11</v>
      </c>
      <c r="E961">
        <v>0</v>
      </c>
      <c r="F961" t="s">
        <v>43</v>
      </c>
      <c r="G961" s="29">
        <v>600.87</v>
      </c>
      <c r="H961" t="s">
        <v>13</v>
      </c>
      <c r="I961">
        <v>600.87</v>
      </c>
      <c r="J961" t="s">
        <v>13</v>
      </c>
      <c r="K961">
        <v>600.87</v>
      </c>
      <c r="L961" t="s">
        <v>13</v>
      </c>
      <c r="M961" t="s">
        <v>13</v>
      </c>
      <c r="N961" s="29">
        <v>0</v>
      </c>
      <c r="O961" t="s">
        <v>13</v>
      </c>
    </row>
    <row r="962" spans="1:15" x14ac:dyDescent="0.3">
      <c r="A962" t="s">
        <v>8</v>
      </c>
      <c r="B962" t="s">
        <v>9</v>
      </c>
      <c r="C962" t="s">
        <v>14</v>
      </c>
      <c r="D962" t="s">
        <v>11</v>
      </c>
      <c r="E962">
        <v>4</v>
      </c>
      <c r="F962" t="s">
        <v>295</v>
      </c>
      <c r="G962" s="29">
        <v>-4212.0600000000004</v>
      </c>
      <c r="H962" t="s">
        <v>13</v>
      </c>
      <c r="I962">
        <v>-4212.0600000000004</v>
      </c>
      <c r="J962" t="s">
        <v>13</v>
      </c>
      <c r="K962">
        <v>-4212.0600000000004</v>
      </c>
      <c r="L962" t="s">
        <v>13</v>
      </c>
      <c r="M962" t="s">
        <v>13</v>
      </c>
      <c r="N962" s="29">
        <v>0</v>
      </c>
      <c r="O962" t="s">
        <v>13</v>
      </c>
    </row>
    <row r="963" spans="1:15" x14ac:dyDescent="0.3">
      <c r="A963" t="s">
        <v>8</v>
      </c>
      <c r="B963" t="s">
        <v>9</v>
      </c>
      <c r="C963" t="s">
        <v>14</v>
      </c>
      <c r="D963" t="s">
        <v>11</v>
      </c>
      <c r="E963">
        <v>2</v>
      </c>
      <c r="F963" t="s">
        <v>106</v>
      </c>
      <c r="G963" s="29">
        <v>-4381.6000000000004</v>
      </c>
      <c r="H963" t="s">
        <v>13</v>
      </c>
      <c r="I963">
        <v>-4381.6000000000004</v>
      </c>
      <c r="J963" t="s">
        <v>13</v>
      </c>
      <c r="K963">
        <v>-4381.6000000000004</v>
      </c>
      <c r="L963" t="s">
        <v>13</v>
      </c>
      <c r="M963" t="s">
        <v>13</v>
      </c>
      <c r="N963" s="29">
        <v>0</v>
      </c>
      <c r="O963" t="s">
        <v>13</v>
      </c>
    </row>
    <row r="964" spans="1:15" x14ac:dyDescent="0.3">
      <c r="A964" t="s">
        <v>8</v>
      </c>
      <c r="B964" t="s">
        <v>9</v>
      </c>
      <c r="C964" t="s">
        <v>14</v>
      </c>
      <c r="D964" t="s">
        <v>11</v>
      </c>
      <c r="E964">
        <v>2</v>
      </c>
      <c r="F964" t="s">
        <v>369</v>
      </c>
      <c r="G964" s="29">
        <v>-1236.17</v>
      </c>
      <c r="H964" t="s">
        <v>13</v>
      </c>
      <c r="I964">
        <v>-1236.17</v>
      </c>
      <c r="J964" t="s">
        <v>13</v>
      </c>
      <c r="K964">
        <v>-1236.17</v>
      </c>
      <c r="L964" t="s">
        <v>13</v>
      </c>
      <c r="M964" t="s">
        <v>13</v>
      </c>
      <c r="N964" s="29">
        <v>0</v>
      </c>
      <c r="O964" t="s">
        <v>13</v>
      </c>
    </row>
    <row r="965" spans="1:15" x14ac:dyDescent="0.3">
      <c r="A965" t="s">
        <v>16</v>
      </c>
      <c r="B965" t="s">
        <v>9</v>
      </c>
      <c r="C965" t="s">
        <v>10</v>
      </c>
      <c r="D965" t="s">
        <v>11</v>
      </c>
      <c r="E965">
        <v>6</v>
      </c>
      <c r="F965" t="s">
        <v>193</v>
      </c>
      <c r="G965" s="29">
        <v>32674.86</v>
      </c>
      <c r="H965">
        <v>-19897061.399999999</v>
      </c>
      <c r="I965">
        <v>32674.86</v>
      </c>
      <c r="J965">
        <v>-1524186.06</v>
      </c>
      <c r="K965">
        <v>32674.86</v>
      </c>
      <c r="L965">
        <v>-8039548.9100000001</v>
      </c>
      <c r="M965" t="s">
        <v>13</v>
      </c>
      <c r="N965" s="29">
        <v>0</v>
      </c>
      <c r="O965">
        <v>196049.16</v>
      </c>
    </row>
    <row r="966" spans="1:15" x14ac:dyDescent="0.3">
      <c r="A966" t="s">
        <v>16</v>
      </c>
      <c r="B966" t="s">
        <v>9</v>
      </c>
      <c r="C966" t="s">
        <v>10</v>
      </c>
      <c r="D966" t="s">
        <v>11</v>
      </c>
      <c r="E966">
        <v>4</v>
      </c>
      <c r="F966" t="s">
        <v>408</v>
      </c>
      <c r="G966" s="29">
        <v>214031.25</v>
      </c>
      <c r="H966">
        <v>-64372892.490000002</v>
      </c>
      <c r="I966">
        <v>214031.25</v>
      </c>
      <c r="J966">
        <v>-10760792.85</v>
      </c>
      <c r="K966">
        <v>214031.25</v>
      </c>
      <c r="L966">
        <v>-117785819.27</v>
      </c>
      <c r="M966" t="s">
        <v>13</v>
      </c>
      <c r="N966" s="29">
        <v>0</v>
      </c>
      <c r="O966">
        <v>856125</v>
      </c>
    </row>
    <row r="967" spans="1:15" x14ac:dyDescent="0.3">
      <c r="A967" t="s">
        <v>8</v>
      </c>
      <c r="B967" t="s">
        <v>9</v>
      </c>
      <c r="C967" t="s">
        <v>14</v>
      </c>
      <c r="D967" t="s">
        <v>11</v>
      </c>
      <c r="E967">
        <v>13</v>
      </c>
      <c r="F967" t="s">
        <v>72</v>
      </c>
      <c r="G967" s="29">
        <v>-2558.27</v>
      </c>
      <c r="H967" t="s">
        <v>13</v>
      </c>
      <c r="I967">
        <v>-2558.27</v>
      </c>
      <c r="J967" t="s">
        <v>13</v>
      </c>
      <c r="K967">
        <v>-2558.27</v>
      </c>
      <c r="L967" t="s">
        <v>13</v>
      </c>
      <c r="M967" t="s">
        <v>13</v>
      </c>
      <c r="N967" s="29">
        <v>0</v>
      </c>
      <c r="O967" t="s">
        <v>13</v>
      </c>
    </row>
    <row r="968" spans="1:15" x14ac:dyDescent="0.3">
      <c r="A968" t="s">
        <v>8</v>
      </c>
      <c r="B968" t="s">
        <v>9</v>
      </c>
      <c r="C968" t="s">
        <v>14</v>
      </c>
      <c r="D968" t="s">
        <v>11</v>
      </c>
      <c r="E968">
        <v>2</v>
      </c>
      <c r="F968" t="s">
        <v>391</v>
      </c>
      <c r="G968" s="29">
        <v>-1126.02</v>
      </c>
      <c r="H968" t="s">
        <v>13</v>
      </c>
      <c r="I968">
        <v>-1126.02</v>
      </c>
      <c r="J968" t="s">
        <v>13</v>
      </c>
      <c r="K968">
        <v>-1126.02</v>
      </c>
      <c r="L968" t="s">
        <v>13</v>
      </c>
      <c r="M968" t="s">
        <v>13</v>
      </c>
      <c r="N968" s="29">
        <v>0</v>
      </c>
      <c r="O968" t="s">
        <v>13</v>
      </c>
    </row>
    <row r="969" spans="1:15" x14ac:dyDescent="0.3">
      <c r="A969" t="s">
        <v>8</v>
      </c>
      <c r="B969" t="s">
        <v>9</v>
      </c>
      <c r="C969" t="s">
        <v>10</v>
      </c>
      <c r="D969" t="s">
        <v>11</v>
      </c>
      <c r="E969">
        <v>1</v>
      </c>
      <c r="F969" t="s">
        <v>134</v>
      </c>
      <c r="G969" s="29">
        <v>12027153.52</v>
      </c>
      <c r="H969">
        <v>-1303215810.1199999</v>
      </c>
      <c r="I969">
        <v>12027153.52</v>
      </c>
      <c r="J969">
        <v>-619016048.57000005</v>
      </c>
      <c r="K969">
        <v>12027153.52</v>
      </c>
      <c r="L969">
        <v>-5928570063.7399998</v>
      </c>
      <c r="M969" t="s">
        <v>13</v>
      </c>
      <c r="N969" s="29">
        <v>0</v>
      </c>
      <c r="O969">
        <v>12027153.52</v>
      </c>
    </row>
    <row r="970" spans="1:15" x14ac:dyDescent="0.3">
      <c r="A970" t="s">
        <v>18</v>
      </c>
      <c r="B970" t="s">
        <v>9</v>
      </c>
      <c r="C970" t="s">
        <v>14</v>
      </c>
      <c r="D970" t="s">
        <v>11</v>
      </c>
      <c r="E970">
        <v>3</v>
      </c>
      <c r="F970" t="s">
        <v>168</v>
      </c>
      <c r="G970" s="29">
        <v>-39534.35</v>
      </c>
      <c r="H970" t="s">
        <v>13</v>
      </c>
      <c r="I970">
        <v>-39534.35</v>
      </c>
      <c r="J970" t="s">
        <v>13</v>
      </c>
      <c r="K970">
        <v>-39534.35</v>
      </c>
      <c r="L970" t="s">
        <v>13</v>
      </c>
      <c r="M970" t="s">
        <v>13</v>
      </c>
      <c r="N970" s="29">
        <v>0</v>
      </c>
      <c r="O970" t="s">
        <v>13</v>
      </c>
    </row>
    <row r="971" spans="1:15" x14ac:dyDescent="0.3">
      <c r="A971" t="s">
        <v>8</v>
      </c>
      <c r="B971" t="s">
        <v>9</v>
      </c>
      <c r="C971" t="s">
        <v>14</v>
      </c>
      <c r="D971" t="s">
        <v>11</v>
      </c>
      <c r="E971">
        <v>2</v>
      </c>
      <c r="F971" t="s">
        <v>287</v>
      </c>
      <c r="G971" s="29">
        <v>-22392.35</v>
      </c>
      <c r="H971" t="s">
        <v>13</v>
      </c>
      <c r="I971">
        <v>-22392.35</v>
      </c>
      <c r="J971" t="s">
        <v>13</v>
      </c>
      <c r="K971">
        <v>-22392.35</v>
      </c>
      <c r="L971" t="s">
        <v>13</v>
      </c>
      <c r="M971" t="s">
        <v>13</v>
      </c>
      <c r="N971" s="29">
        <v>0</v>
      </c>
      <c r="O971" t="s">
        <v>13</v>
      </c>
    </row>
    <row r="972" spans="1:15" x14ac:dyDescent="0.3">
      <c r="A972" t="s">
        <v>8</v>
      </c>
      <c r="B972" t="s">
        <v>9</v>
      </c>
      <c r="C972" t="s">
        <v>10</v>
      </c>
      <c r="D972" t="s">
        <v>11</v>
      </c>
      <c r="E972">
        <v>2</v>
      </c>
      <c r="F972" t="s">
        <v>137</v>
      </c>
      <c r="G972" s="29">
        <v>2053937.32</v>
      </c>
      <c r="H972">
        <v>-398798197.5</v>
      </c>
      <c r="I972">
        <v>2053937.32</v>
      </c>
      <c r="J972">
        <v>-94364165.299999997</v>
      </c>
      <c r="K972">
        <v>2053937.32</v>
      </c>
      <c r="L972">
        <v>-1297580043.29</v>
      </c>
      <c r="M972" t="s">
        <v>13</v>
      </c>
      <c r="N972" s="29">
        <v>0</v>
      </c>
      <c r="O972">
        <v>4107874.64</v>
      </c>
    </row>
    <row r="973" spans="1:15" x14ac:dyDescent="0.3">
      <c r="A973" t="s">
        <v>16</v>
      </c>
      <c r="B973" t="s">
        <v>9</v>
      </c>
      <c r="C973" t="s">
        <v>14</v>
      </c>
      <c r="D973" t="s">
        <v>11</v>
      </c>
      <c r="E973">
        <v>6</v>
      </c>
      <c r="F973" t="s">
        <v>412</v>
      </c>
      <c r="G973" s="29">
        <v>-15734.66</v>
      </c>
      <c r="H973" t="s">
        <v>13</v>
      </c>
      <c r="I973">
        <v>-15734.66</v>
      </c>
      <c r="J973" t="s">
        <v>13</v>
      </c>
      <c r="K973">
        <v>-15734.66</v>
      </c>
      <c r="L973" t="s">
        <v>13</v>
      </c>
      <c r="M973" t="s">
        <v>13</v>
      </c>
      <c r="N973" s="29">
        <v>0</v>
      </c>
      <c r="O973" t="s">
        <v>13</v>
      </c>
    </row>
    <row r="974" spans="1:15" x14ac:dyDescent="0.3">
      <c r="A974" t="s">
        <v>16</v>
      </c>
      <c r="B974" t="s">
        <v>9</v>
      </c>
      <c r="C974" t="s">
        <v>10</v>
      </c>
      <c r="D974" t="s">
        <v>11</v>
      </c>
      <c r="E974">
        <v>11</v>
      </c>
      <c r="F974" t="s">
        <v>127</v>
      </c>
      <c r="G974" s="29">
        <v>675555.27</v>
      </c>
      <c r="H974">
        <v>-3.02</v>
      </c>
      <c r="I974">
        <v>675555.27</v>
      </c>
      <c r="J974">
        <v>-15</v>
      </c>
      <c r="K974">
        <v>675555.27</v>
      </c>
      <c r="L974" t="s">
        <v>13</v>
      </c>
      <c r="M974" t="s">
        <v>13</v>
      </c>
      <c r="N974" s="29">
        <v>0</v>
      </c>
      <c r="O974">
        <v>7431107.9700000007</v>
      </c>
    </row>
    <row r="975" spans="1:15" x14ac:dyDescent="0.3">
      <c r="A975" t="s">
        <v>8</v>
      </c>
      <c r="B975" t="s">
        <v>9</v>
      </c>
      <c r="C975" t="s">
        <v>10</v>
      </c>
      <c r="D975" t="s">
        <v>11</v>
      </c>
      <c r="E975">
        <v>-1</v>
      </c>
      <c r="F975" t="s">
        <v>191</v>
      </c>
      <c r="G975" s="29">
        <v>634.46</v>
      </c>
      <c r="H975">
        <v>-35113.72</v>
      </c>
      <c r="I975">
        <v>634.46</v>
      </c>
      <c r="J975">
        <v>-3074.04</v>
      </c>
      <c r="K975">
        <v>634.46</v>
      </c>
      <c r="L975">
        <v>-148101.91</v>
      </c>
      <c r="M975">
        <v>1</v>
      </c>
      <c r="N975" s="29">
        <v>0.39</v>
      </c>
      <c r="O975" t="s">
        <v>13</v>
      </c>
    </row>
    <row r="976" spans="1:15" x14ac:dyDescent="0.3">
      <c r="A976" t="s">
        <v>18</v>
      </c>
      <c r="B976" t="s">
        <v>9</v>
      </c>
      <c r="C976" t="s">
        <v>14</v>
      </c>
      <c r="D976" t="s">
        <v>11</v>
      </c>
      <c r="E976">
        <v>3</v>
      </c>
      <c r="F976" t="s">
        <v>51</v>
      </c>
      <c r="G976" s="29">
        <v>-34166.47</v>
      </c>
      <c r="H976" t="s">
        <v>13</v>
      </c>
      <c r="I976">
        <v>-34166.47</v>
      </c>
      <c r="J976" t="s">
        <v>13</v>
      </c>
      <c r="K976">
        <v>-34166.47</v>
      </c>
      <c r="L976" t="s">
        <v>13</v>
      </c>
      <c r="M976" t="s">
        <v>13</v>
      </c>
      <c r="N976" s="29">
        <v>0</v>
      </c>
      <c r="O976" t="s">
        <v>13</v>
      </c>
    </row>
    <row r="977" spans="1:15" x14ac:dyDescent="0.3">
      <c r="A977" t="s">
        <v>8</v>
      </c>
      <c r="B977" t="s">
        <v>9</v>
      </c>
      <c r="C977" t="s">
        <v>14</v>
      </c>
      <c r="D977" t="s">
        <v>11</v>
      </c>
      <c r="E977">
        <v>5</v>
      </c>
      <c r="F977" t="s">
        <v>66</v>
      </c>
      <c r="G977" s="29">
        <v>-281.14</v>
      </c>
      <c r="H977" t="s">
        <v>13</v>
      </c>
      <c r="I977">
        <v>-281.14</v>
      </c>
      <c r="J977" t="s">
        <v>13</v>
      </c>
      <c r="K977">
        <v>-281.14</v>
      </c>
      <c r="L977" t="s">
        <v>13</v>
      </c>
      <c r="M977" t="s">
        <v>13</v>
      </c>
      <c r="N977" s="29">
        <v>0</v>
      </c>
      <c r="O977" t="s">
        <v>13</v>
      </c>
    </row>
    <row r="978" spans="1:15" x14ac:dyDescent="0.3">
      <c r="A978" t="s">
        <v>8</v>
      </c>
      <c r="B978" t="s">
        <v>9</v>
      </c>
      <c r="C978" t="s">
        <v>14</v>
      </c>
      <c r="D978" t="s">
        <v>11</v>
      </c>
      <c r="E978">
        <v>8</v>
      </c>
      <c r="F978" t="s">
        <v>370</v>
      </c>
      <c r="G978" s="29">
        <v>-176.89</v>
      </c>
      <c r="H978" t="s">
        <v>13</v>
      </c>
      <c r="I978">
        <v>-176.89</v>
      </c>
      <c r="J978" t="s">
        <v>13</v>
      </c>
      <c r="K978">
        <v>-176.89</v>
      </c>
      <c r="L978" t="s">
        <v>13</v>
      </c>
      <c r="M978" t="s">
        <v>13</v>
      </c>
      <c r="N978" s="29">
        <v>0</v>
      </c>
      <c r="O978" t="s">
        <v>13</v>
      </c>
    </row>
    <row r="979" spans="1:15" x14ac:dyDescent="0.3">
      <c r="A979" t="s">
        <v>16</v>
      </c>
      <c r="B979" t="s">
        <v>9</v>
      </c>
      <c r="C979" t="s">
        <v>10</v>
      </c>
      <c r="D979" t="s">
        <v>11</v>
      </c>
      <c r="E979">
        <v>9</v>
      </c>
      <c r="F979" t="s">
        <v>73</v>
      </c>
      <c r="G979" s="29">
        <v>414291.96</v>
      </c>
      <c r="H979">
        <v>-3.35</v>
      </c>
      <c r="I979">
        <v>414291.96</v>
      </c>
      <c r="J979">
        <v>-17.98</v>
      </c>
      <c r="K979">
        <v>414291.96</v>
      </c>
      <c r="L979" t="s">
        <v>13</v>
      </c>
      <c r="M979" t="s">
        <v>13</v>
      </c>
      <c r="N979" s="29">
        <v>0</v>
      </c>
      <c r="O979">
        <v>3728627.64</v>
      </c>
    </row>
    <row r="980" spans="1:15" x14ac:dyDescent="0.3">
      <c r="A980" t="s">
        <v>18</v>
      </c>
      <c r="B980" t="s">
        <v>9</v>
      </c>
      <c r="C980" t="s">
        <v>14</v>
      </c>
      <c r="D980" t="s">
        <v>11</v>
      </c>
      <c r="E980">
        <v>-1</v>
      </c>
      <c r="F980" t="s">
        <v>390</v>
      </c>
      <c r="G980" s="29">
        <v>-4267.62</v>
      </c>
      <c r="H980" t="s">
        <v>13</v>
      </c>
      <c r="I980">
        <v>-4267.62</v>
      </c>
      <c r="J980" t="s">
        <v>13</v>
      </c>
      <c r="K980">
        <v>-4267.62</v>
      </c>
      <c r="L980" t="s">
        <v>13</v>
      </c>
      <c r="M980" t="s">
        <v>13</v>
      </c>
      <c r="N980" s="29">
        <v>0</v>
      </c>
      <c r="O980" t="s">
        <v>13</v>
      </c>
    </row>
    <row r="981" spans="1:15" x14ac:dyDescent="0.3">
      <c r="A981" t="s">
        <v>16</v>
      </c>
      <c r="B981" t="s">
        <v>9</v>
      </c>
      <c r="C981" t="s">
        <v>14</v>
      </c>
      <c r="D981" t="s">
        <v>11</v>
      </c>
      <c r="E981">
        <v>8</v>
      </c>
      <c r="F981" t="s">
        <v>184</v>
      </c>
      <c r="G981" s="29">
        <v>-6592.35</v>
      </c>
      <c r="H981" t="s">
        <v>13</v>
      </c>
      <c r="I981">
        <v>-6592.35</v>
      </c>
      <c r="J981" t="s">
        <v>13</v>
      </c>
      <c r="K981">
        <v>-6592.35</v>
      </c>
      <c r="L981" t="s">
        <v>13</v>
      </c>
      <c r="M981" t="s">
        <v>13</v>
      </c>
      <c r="N981" s="29">
        <v>0</v>
      </c>
      <c r="O981" t="s">
        <v>13</v>
      </c>
    </row>
    <row r="982" spans="1:15" x14ac:dyDescent="0.3">
      <c r="A982" t="s">
        <v>8</v>
      </c>
      <c r="B982" t="s">
        <v>9</v>
      </c>
      <c r="C982" t="s">
        <v>14</v>
      </c>
      <c r="D982" t="s">
        <v>11</v>
      </c>
      <c r="E982">
        <v>12</v>
      </c>
      <c r="F982" t="s">
        <v>43</v>
      </c>
      <c r="G982" s="29">
        <v>-97.27</v>
      </c>
      <c r="H982" t="s">
        <v>13</v>
      </c>
      <c r="I982">
        <v>-97.27</v>
      </c>
      <c r="J982" t="s">
        <v>13</v>
      </c>
      <c r="K982">
        <v>-97.27</v>
      </c>
      <c r="L982" t="s">
        <v>13</v>
      </c>
      <c r="M982" t="s">
        <v>13</v>
      </c>
      <c r="N982" s="29">
        <v>0</v>
      </c>
      <c r="O982" t="s">
        <v>13</v>
      </c>
    </row>
    <row r="983" spans="1:15" x14ac:dyDescent="0.3">
      <c r="A983" t="s">
        <v>8</v>
      </c>
      <c r="B983" t="s">
        <v>9</v>
      </c>
      <c r="C983" t="s">
        <v>10</v>
      </c>
      <c r="D983" t="s">
        <v>11</v>
      </c>
      <c r="E983">
        <v>2</v>
      </c>
      <c r="F983" t="s">
        <v>134</v>
      </c>
      <c r="G983" s="29">
        <v>18441637.050000001</v>
      </c>
      <c r="H983">
        <v>-1318819281.3699999</v>
      </c>
      <c r="I983">
        <v>18441637.050000001</v>
      </c>
      <c r="J983">
        <v>-626427554.78999996</v>
      </c>
      <c r="K983">
        <v>18441637.050000001</v>
      </c>
      <c r="L983">
        <v>-5999553261.46</v>
      </c>
      <c r="M983" t="s">
        <v>13</v>
      </c>
      <c r="N983" s="29">
        <v>557.05999999999995</v>
      </c>
      <c r="O983">
        <v>36883274.100000001</v>
      </c>
    </row>
    <row r="984" spans="1:15" x14ac:dyDescent="0.3">
      <c r="A984" t="s">
        <v>8</v>
      </c>
      <c r="B984" t="s">
        <v>9</v>
      </c>
      <c r="C984" t="s">
        <v>14</v>
      </c>
      <c r="D984" t="s">
        <v>11</v>
      </c>
      <c r="E984">
        <v>0</v>
      </c>
      <c r="F984" t="s">
        <v>110</v>
      </c>
      <c r="G984" s="29">
        <v>-9719.14</v>
      </c>
      <c r="H984" t="s">
        <v>13</v>
      </c>
      <c r="I984">
        <v>-9719.14</v>
      </c>
      <c r="J984" t="s">
        <v>13</v>
      </c>
      <c r="K984">
        <v>-9719.14</v>
      </c>
      <c r="L984" t="s">
        <v>13</v>
      </c>
      <c r="M984" t="s">
        <v>13</v>
      </c>
      <c r="N984" s="29">
        <v>0</v>
      </c>
      <c r="O984" t="s">
        <v>13</v>
      </c>
    </row>
    <row r="985" spans="1:15" x14ac:dyDescent="0.3">
      <c r="A985" t="s">
        <v>8</v>
      </c>
      <c r="B985" t="s">
        <v>9</v>
      </c>
      <c r="C985" t="s">
        <v>10</v>
      </c>
      <c r="D985" t="s">
        <v>11</v>
      </c>
      <c r="E985">
        <v>5</v>
      </c>
      <c r="F985" t="s">
        <v>12</v>
      </c>
      <c r="G985" s="29">
        <v>418014.97</v>
      </c>
      <c r="H985">
        <v>-248493851.47999999</v>
      </c>
      <c r="I985">
        <v>418014.97</v>
      </c>
      <c r="J985">
        <v>-19035517.739999998</v>
      </c>
      <c r="K985">
        <v>418014.97</v>
      </c>
      <c r="L985">
        <v>-100405704.81</v>
      </c>
      <c r="M985" t="s">
        <v>13</v>
      </c>
      <c r="N985" s="29">
        <v>0</v>
      </c>
      <c r="O985">
        <v>2090074.85</v>
      </c>
    </row>
    <row r="986" spans="1:15" x14ac:dyDescent="0.3">
      <c r="A986" t="s">
        <v>16</v>
      </c>
      <c r="B986" t="s">
        <v>9</v>
      </c>
      <c r="C986" t="s">
        <v>10</v>
      </c>
      <c r="D986" t="s">
        <v>11</v>
      </c>
      <c r="E986">
        <v>-1</v>
      </c>
      <c r="F986" t="s">
        <v>404</v>
      </c>
      <c r="G986" s="29">
        <v>146.13</v>
      </c>
      <c r="H986">
        <v>8095.95</v>
      </c>
      <c r="I986">
        <v>146.13</v>
      </c>
      <c r="J986">
        <v>5504.5</v>
      </c>
      <c r="K986">
        <v>146.13</v>
      </c>
      <c r="L986">
        <v>98663.03</v>
      </c>
      <c r="M986" t="s">
        <v>13</v>
      </c>
      <c r="N986" s="29">
        <v>0</v>
      </c>
      <c r="O986" t="s">
        <v>13</v>
      </c>
    </row>
    <row r="987" spans="1:15" x14ac:dyDescent="0.3">
      <c r="A987" t="s">
        <v>16</v>
      </c>
      <c r="B987" t="s">
        <v>9</v>
      </c>
      <c r="C987" t="s">
        <v>14</v>
      </c>
      <c r="D987" t="s">
        <v>11</v>
      </c>
      <c r="E987">
        <v>8</v>
      </c>
      <c r="F987" t="s">
        <v>92</v>
      </c>
      <c r="G987" s="29">
        <v>-231316.47</v>
      </c>
      <c r="H987" t="s">
        <v>13</v>
      </c>
      <c r="I987">
        <v>-231316.47</v>
      </c>
      <c r="J987" t="s">
        <v>13</v>
      </c>
      <c r="K987">
        <v>-231316.47</v>
      </c>
      <c r="L987" t="s">
        <v>13</v>
      </c>
      <c r="M987" t="s">
        <v>13</v>
      </c>
      <c r="N987" s="29">
        <v>-21560.080000000002</v>
      </c>
      <c r="O987" t="s">
        <v>13</v>
      </c>
    </row>
    <row r="988" spans="1:15" x14ac:dyDescent="0.3">
      <c r="A988" t="s">
        <v>8</v>
      </c>
      <c r="B988" t="s">
        <v>9</v>
      </c>
      <c r="C988" t="s">
        <v>14</v>
      </c>
      <c r="D988" t="s">
        <v>11</v>
      </c>
      <c r="E988">
        <v>3</v>
      </c>
      <c r="F988" t="s">
        <v>75</v>
      </c>
      <c r="G988" s="29">
        <v>-245.6</v>
      </c>
      <c r="H988" t="s">
        <v>13</v>
      </c>
      <c r="I988">
        <v>-245.6</v>
      </c>
      <c r="J988" t="s">
        <v>13</v>
      </c>
      <c r="K988">
        <v>-245.6</v>
      </c>
      <c r="L988" t="s">
        <v>13</v>
      </c>
      <c r="M988" t="s">
        <v>13</v>
      </c>
      <c r="N988" s="29">
        <v>0</v>
      </c>
      <c r="O988" t="s">
        <v>13</v>
      </c>
    </row>
    <row r="989" spans="1:15" x14ac:dyDescent="0.3">
      <c r="A989" t="s">
        <v>18</v>
      </c>
      <c r="B989" t="s">
        <v>9</v>
      </c>
      <c r="C989" t="s">
        <v>10</v>
      </c>
      <c r="D989" t="s">
        <v>11</v>
      </c>
      <c r="E989">
        <v>-1</v>
      </c>
      <c r="F989" t="s">
        <v>69</v>
      </c>
      <c r="G989" s="29">
        <v>36259.96</v>
      </c>
      <c r="H989">
        <v>-4891083.96</v>
      </c>
      <c r="I989">
        <v>36259.96</v>
      </c>
      <c r="J989">
        <v>-817610.59</v>
      </c>
      <c r="K989">
        <v>36259.96</v>
      </c>
      <c r="L989">
        <v>-8949425.1400000006</v>
      </c>
      <c r="M989" t="s">
        <v>13</v>
      </c>
      <c r="N989" s="29">
        <v>0</v>
      </c>
      <c r="O989" t="s">
        <v>13</v>
      </c>
    </row>
    <row r="990" spans="1:15" x14ac:dyDescent="0.3">
      <c r="A990" t="s">
        <v>8</v>
      </c>
      <c r="B990" t="s">
        <v>9</v>
      </c>
      <c r="C990" t="s">
        <v>14</v>
      </c>
      <c r="D990" t="s">
        <v>11</v>
      </c>
      <c r="E990">
        <v>15</v>
      </c>
      <c r="F990" t="s">
        <v>73</v>
      </c>
      <c r="G990" s="29">
        <v>-35012.980000000003</v>
      </c>
      <c r="H990" t="s">
        <v>13</v>
      </c>
      <c r="I990">
        <v>-35012.980000000003</v>
      </c>
      <c r="J990" t="s">
        <v>13</v>
      </c>
      <c r="K990">
        <v>-35012.980000000003</v>
      </c>
      <c r="L990" t="s">
        <v>13</v>
      </c>
      <c r="M990" t="s">
        <v>13</v>
      </c>
      <c r="N990" s="29">
        <v>-9343.9500000000007</v>
      </c>
      <c r="O990" t="s">
        <v>13</v>
      </c>
    </row>
    <row r="991" spans="1:15" x14ac:dyDescent="0.3">
      <c r="A991" t="s">
        <v>16</v>
      </c>
      <c r="B991" t="s">
        <v>9</v>
      </c>
      <c r="C991" t="s">
        <v>14</v>
      </c>
      <c r="D991" t="s">
        <v>11</v>
      </c>
      <c r="E991">
        <v>4</v>
      </c>
      <c r="F991" t="s">
        <v>400</v>
      </c>
      <c r="G991" s="29">
        <v>-1806.33</v>
      </c>
      <c r="H991" t="s">
        <v>13</v>
      </c>
      <c r="I991">
        <v>-1806.33</v>
      </c>
      <c r="J991" t="s">
        <v>13</v>
      </c>
      <c r="K991">
        <v>-1806.33</v>
      </c>
      <c r="L991" t="s">
        <v>13</v>
      </c>
      <c r="M991" t="s">
        <v>13</v>
      </c>
      <c r="N991" s="29">
        <v>0</v>
      </c>
      <c r="O991" t="s">
        <v>13</v>
      </c>
    </row>
    <row r="992" spans="1:15" x14ac:dyDescent="0.3">
      <c r="A992" t="s">
        <v>16</v>
      </c>
      <c r="B992" t="s">
        <v>9</v>
      </c>
      <c r="C992" t="s">
        <v>14</v>
      </c>
      <c r="D992" t="s">
        <v>11</v>
      </c>
      <c r="E992">
        <v>0</v>
      </c>
      <c r="F992" t="s">
        <v>197</v>
      </c>
      <c r="G992" s="29">
        <v>-1494.56</v>
      </c>
      <c r="H992" t="s">
        <v>13</v>
      </c>
      <c r="I992">
        <v>-1494.56</v>
      </c>
      <c r="J992" t="s">
        <v>13</v>
      </c>
      <c r="K992">
        <v>-1494.56</v>
      </c>
      <c r="L992" t="s">
        <v>13</v>
      </c>
      <c r="M992" t="s">
        <v>13</v>
      </c>
      <c r="N992" s="29">
        <v>0</v>
      </c>
      <c r="O992" t="s">
        <v>13</v>
      </c>
    </row>
    <row r="993" spans="1:15" x14ac:dyDescent="0.3">
      <c r="A993" t="s">
        <v>8</v>
      </c>
      <c r="B993" t="s">
        <v>9</v>
      </c>
      <c r="C993" t="s">
        <v>10</v>
      </c>
      <c r="D993" t="s">
        <v>11</v>
      </c>
      <c r="E993">
        <v>9</v>
      </c>
      <c r="F993" t="s">
        <v>163</v>
      </c>
      <c r="G993" s="29">
        <v>185859.92</v>
      </c>
      <c r="H993">
        <v>-2.3199999999999998</v>
      </c>
      <c r="I993">
        <v>185859.92</v>
      </c>
      <c r="J993">
        <v>-12.46</v>
      </c>
      <c r="K993">
        <v>185859.92</v>
      </c>
      <c r="L993" t="s">
        <v>13</v>
      </c>
      <c r="M993" t="s">
        <v>13</v>
      </c>
      <c r="N993" s="29">
        <v>0</v>
      </c>
      <c r="O993">
        <v>1672739.28</v>
      </c>
    </row>
    <row r="994" spans="1:15" x14ac:dyDescent="0.3">
      <c r="A994" t="s">
        <v>18</v>
      </c>
      <c r="B994" t="s">
        <v>9</v>
      </c>
      <c r="C994" t="s">
        <v>14</v>
      </c>
      <c r="D994" t="s">
        <v>11</v>
      </c>
      <c r="E994">
        <v>1</v>
      </c>
      <c r="F994" t="s">
        <v>350</v>
      </c>
      <c r="G994" s="29">
        <v>-34850.67</v>
      </c>
      <c r="H994" t="s">
        <v>13</v>
      </c>
      <c r="I994">
        <v>-34850.67</v>
      </c>
      <c r="J994" t="s">
        <v>13</v>
      </c>
      <c r="K994">
        <v>-34850.67</v>
      </c>
      <c r="L994" t="s">
        <v>13</v>
      </c>
      <c r="M994" t="s">
        <v>13</v>
      </c>
      <c r="N994" s="29">
        <v>0</v>
      </c>
      <c r="O994" t="s">
        <v>13</v>
      </c>
    </row>
    <row r="995" spans="1:15" x14ac:dyDescent="0.3">
      <c r="A995" t="s">
        <v>8</v>
      </c>
      <c r="B995" t="s">
        <v>9</v>
      </c>
      <c r="C995" t="s">
        <v>14</v>
      </c>
      <c r="D995" t="s">
        <v>11</v>
      </c>
      <c r="E995">
        <v>-1</v>
      </c>
      <c r="F995" t="s">
        <v>266</v>
      </c>
      <c r="G995" s="29">
        <v>-593.41</v>
      </c>
      <c r="H995" t="s">
        <v>13</v>
      </c>
      <c r="I995">
        <v>-593.41</v>
      </c>
      <c r="J995" t="s">
        <v>13</v>
      </c>
      <c r="K995">
        <v>-593.41</v>
      </c>
      <c r="L995" t="s">
        <v>13</v>
      </c>
      <c r="M995" t="s">
        <v>13</v>
      </c>
      <c r="N995" s="29">
        <v>0</v>
      </c>
      <c r="O995" t="s">
        <v>13</v>
      </c>
    </row>
    <row r="996" spans="1:15" x14ac:dyDescent="0.3">
      <c r="A996" t="s">
        <v>16</v>
      </c>
      <c r="B996" t="s">
        <v>9</v>
      </c>
      <c r="C996" t="s">
        <v>14</v>
      </c>
      <c r="D996" t="s">
        <v>11</v>
      </c>
      <c r="E996">
        <v>-4</v>
      </c>
      <c r="F996" t="s">
        <v>190</v>
      </c>
      <c r="G996" s="29">
        <v>-425.42</v>
      </c>
      <c r="H996" t="s">
        <v>13</v>
      </c>
      <c r="I996">
        <v>-425.42</v>
      </c>
      <c r="J996" t="s">
        <v>13</v>
      </c>
      <c r="K996">
        <v>-425.42</v>
      </c>
      <c r="L996" t="s">
        <v>13</v>
      </c>
      <c r="M996" t="s">
        <v>13</v>
      </c>
      <c r="N996" s="29">
        <v>0</v>
      </c>
      <c r="O996" t="s">
        <v>13</v>
      </c>
    </row>
    <row r="997" spans="1:15" x14ac:dyDescent="0.3">
      <c r="A997" t="s">
        <v>16</v>
      </c>
      <c r="B997" t="s">
        <v>9</v>
      </c>
      <c r="C997" t="s">
        <v>10</v>
      </c>
      <c r="D997" t="s">
        <v>11</v>
      </c>
      <c r="E997">
        <v>1</v>
      </c>
      <c r="F997" t="s">
        <v>289</v>
      </c>
      <c r="G997" s="29">
        <v>10078.959999999999</v>
      </c>
      <c r="H997">
        <v>-38590.25</v>
      </c>
      <c r="I997">
        <v>10078.959999999999</v>
      </c>
      <c r="J997">
        <v>-17742.38</v>
      </c>
      <c r="K997">
        <v>10078.959999999999</v>
      </c>
      <c r="L997">
        <v>-521136.97</v>
      </c>
      <c r="M997" t="s">
        <v>13</v>
      </c>
      <c r="N997" s="29">
        <v>0</v>
      </c>
      <c r="O997">
        <v>10078.959999999999</v>
      </c>
    </row>
    <row r="998" spans="1:15" x14ac:dyDescent="0.3">
      <c r="A998" t="s">
        <v>8</v>
      </c>
      <c r="B998" t="s">
        <v>9</v>
      </c>
      <c r="C998" t="s">
        <v>10</v>
      </c>
      <c r="D998" t="s">
        <v>11</v>
      </c>
      <c r="E998">
        <v>1</v>
      </c>
      <c r="F998" t="s">
        <v>544</v>
      </c>
      <c r="G998" s="29">
        <v>40028.83</v>
      </c>
      <c r="H998" t="s">
        <v>13</v>
      </c>
      <c r="I998">
        <v>40028.83</v>
      </c>
      <c r="J998" t="s">
        <v>13</v>
      </c>
      <c r="K998">
        <v>40028.83</v>
      </c>
      <c r="L998" t="s">
        <v>13</v>
      </c>
      <c r="M998" t="s">
        <v>13</v>
      </c>
      <c r="N998" s="29">
        <v>0</v>
      </c>
      <c r="O998">
        <v>40028.83</v>
      </c>
    </row>
    <row r="999" spans="1:15" x14ac:dyDescent="0.3">
      <c r="A999" t="s">
        <v>8</v>
      </c>
      <c r="B999" t="s">
        <v>9</v>
      </c>
      <c r="C999" t="s">
        <v>14</v>
      </c>
      <c r="D999" t="s">
        <v>11</v>
      </c>
      <c r="E999">
        <v>2</v>
      </c>
      <c r="F999" t="s">
        <v>37</v>
      </c>
      <c r="G999" s="29">
        <v>-18863.060000000001</v>
      </c>
      <c r="H999" t="s">
        <v>13</v>
      </c>
      <c r="I999">
        <v>-18863.060000000001</v>
      </c>
      <c r="J999" t="s">
        <v>13</v>
      </c>
      <c r="K999">
        <v>-18863.060000000001</v>
      </c>
      <c r="L999" t="s">
        <v>13</v>
      </c>
      <c r="M999" t="s">
        <v>13</v>
      </c>
      <c r="N999" s="29">
        <v>0</v>
      </c>
      <c r="O999" t="s">
        <v>13</v>
      </c>
    </row>
    <row r="1000" spans="1:15" x14ac:dyDescent="0.3">
      <c r="A1000" t="s">
        <v>8</v>
      </c>
      <c r="B1000" t="s">
        <v>9</v>
      </c>
      <c r="C1000" t="s">
        <v>14</v>
      </c>
      <c r="D1000" t="s">
        <v>11</v>
      </c>
      <c r="E1000">
        <v>0</v>
      </c>
      <c r="F1000" t="s">
        <v>480</v>
      </c>
      <c r="G1000" s="29">
        <v>-629.16999999999996</v>
      </c>
      <c r="H1000" t="s">
        <v>13</v>
      </c>
      <c r="I1000">
        <v>-629.16999999999996</v>
      </c>
      <c r="J1000" t="s">
        <v>13</v>
      </c>
      <c r="K1000">
        <v>-629.16999999999996</v>
      </c>
      <c r="L1000" t="s">
        <v>13</v>
      </c>
      <c r="M1000" t="s">
        <v>13</v>
      </c>
      <c r="N1000" s="29">
        <v>0</v>
      </c>
      <c r="O1000" t="s">
        <v>13</v>
      </c>
    </row>
    <row r="1001" spans="1:15" x14ac:dyDescent="0.3">
      <c r="A1001" t="s">
        <v>8</v>
      </c>
      <c r="B1001" t="s">
        <v>9</v>
      </c>
      <c r="C1001" t="s">
        <v>10</v>
      </c>
      <c r="D1001" t="s">
        <v>11</v>
      </c>
      <c r="E1001">
        <v>-1</v>
      </c>
      <c r="F1001" t="s">
        <v>375</v>
      </c>
      <c r="G1001" s="29">
        <v>4.37</v>
      </c>
      <c r="H1001" t="s">
        <v>13</v>
      </c>
      <c r="I1001">
        <v>4.37</v>
      </c>
      <c r="J1001" t="s">
        <v>13</v>
      </c>
      <c r="K1001">
        <v>4.37</v>
      </c>
      <c r="L1001" t="s">
        <v>13</v>
      </c>
      <c r="M1001" t="s">
        <v>13</v>
      </c>
      <c r="N1001" s="29">
        <v>0</v>
      </c>
      <c r="O1001" t="s">
        <v>13</v>
      </c>
    </row>
    <row r="1002" spans="1:15" x14ac:dyDescent="0.3">
      <c r="A1002" t="s">
        <v>16</v>
      </c>
      <c r="B1002" t="s">
        <v>9</v>
      </c>
      <c r="C1002" t="s">
        <v>10</v>
      </c>
      <c r="D1002" t="s">
        <v>11</v>
      </c>
      <c r="E1002">
        <v>10</v>
      </c>
      <c r="F1002" t="s">
        <v>281</v>
      </c>
      <c r="G1002" s="29">
        <v>29849.46</v>
      </c>
      <c r="H1002" t="s">
        <v>13</v>
      </c>
      <c r="I1002">
        <v>29849.46</v>
      </c>
      <c r="J1002" t="s">
        <v>13</v>
      </c>
      <c r="K1002">
        <v>29849.46</v>
      </c>
      <c r="L1002" t="s">
        <v>13</v>
      </c>
      <c r="M1002" t="s">
        <v>13</v>
      </c>
      <c r="N1002" s="29">
        <v>0</v>
      </c>
      <c r="O1002">
        <v>298494.59999999998</v>
      </c>
    </row>
    <row r="1003" spans="1:15" x14ac:dyDescent="0.3">
      <c r="A1003" t="s">
        <v>16</v>
      </c>
      <c r="B1003" t="s">
        <v>9</v>
      </c>
      <c r="C1003" t="s">
        <v>14</v>
      </c>
      <c r="D1003" t="s">
        <v>11</v>
      </c>
      <c r="E1003">
        <v>0</v>
      </c>
      <c r="F1003" t="s">
        <v>105</v>
      </c>
      <c r="G1003" s="29">
        <v>-21608.63</v>
      </c>
      <c r="H1003" t="s">
        <v>13</v>
      </c>
      <c r="I1003">
        <v>-21608.63</v>
      </c>
      <c r="J1003" t="s">
        <v>13</v>
      </c>
      <c r="K1003">
        <v>-21608.63</v>
      </c>
      <c r="L1003" t="s">
        <v>13</v>
      </c>
      <c r="M1003" t="s">
        <v>13</v>
      </c>
      <c r="N1003" s="29">
        <v>0</v>
      </c>
      <c r="O1003" t="s">
        <v>13</v>
      </c>
    </row>
    <row r="1004" spans="1:15" x14ac:dyDescent="0.3">
      <c r="A1004" t="s">
        <v>8</v>
      </c>
      <c r="B1004" t="s">
        <v>9</v>
      </c>
      <c r="C1004" t="s">
        <v>14</v>
      </c>
      <c r="D1004" t="s">
        <v>11</v>
      </c>
      <c r="E1004">
        <v>2</v>
      </c>
      <c r="F1004" t="s">
        <v>499</v>
      </c>
      <c r="G1004" s="29">
        <v>-79.5</v>
      </c>
      <c r="H1004" t="s">
        <v>13</v>
      </c>
      <c r="I1004">
        <v>-79.5</v>
      </c>
      <c r="J1004" t="s">
        <v>13</v>
      </c>
      <c r="K1004">
        <v>-79.5</v>
      </c>
      <c r="L1004" t="s">
        <v>13</v>
      </c>
      <c r="M1004" t="s">
        <v>13</v>
      </c>
      <c r="N1004" s="29">
        <v>0</v>
      </c>
      <c r="O1004" t="s">
        <v>13</v>
      </c>
    </row>
    <row r="1005" spans="1:15" x14ac:dyDescent="0.3">
      <c r="A1005" t="s">
        <v>8</v>
      </c>
      <c r="B1005" t="s">
        <v>9</v>
      </c>
      <c r="C1005" t="s">
        <v>10</v>
      </c>
      <c r="D1005" t="s">
        <v>11</v>
      </c>
      <c r="E1005">
        <v>0</v>
      </c>
      <c r="F1005" t="s">
        <v>260</v>
      </c>
      <c r="G1005" s="29">
        <v>37788.28</v>
      </c>
      <c r="H1005">
        <v>-463.48</v>
      </c>
      <c r="I1005">
        <v>37788.28</v>
      </c>
      <c r="J1005">
        <v>-109.67</v>
      </c>
      <c r="K1005">
        <v>37788.28</v>
      </c>
      <c r="L1005">
        <v>-1508.05</v>
      </c>
      <c r="M1005" t="s">
        <v>13</v>
      </c>
      <c r="N1005" s="29">
        <v>0</v>
      </c>
      <c r="O1005" t="s">
        <v>13</v>
      </c>
    </row>
    <row r="1006" spans="1:15" x14ac:dyDescent="0.3">
      <c r="A1006" t="s">
        <v>8</v>
      </c>
      <c r="B1006" t="s">
        <v>9</v>
      </c>
      <c r="C1006" t="s">
        <v>14</v>
      </c>
      <c r="D1006" t="s">
        <v>11</v>
      </c>
      <c r="E1006">
        <v>2</v>
      </c>
      <c r="F1006" t="s">
        <v>516</v>
      </c>
      <c r="G1006" s="29">
        <v>-927.92</v>
      </c>
      <c r="H1006" t="s">
        <v>13</v>
      </c>
      <c r="I1006">
        <v>-927.92</v>
      </c>
      <c r="J1006" t="s">
        <v>13</v>
      </c>
      <c r="K1006">
        <v>-927.92</v>
      </c>
      <c r="L1006" t="s">
        <v>13</v>
      </c>
      <c r="M1006" t="s">
        <v>13</v>
      </c>
      <c r="N1006" s="29">
        <v>0</v>
      </c>
      <c r="O1006" t="s">
        <v>13</v>
      </c>
    </row>
    <row r="1007" spans="1:15" x14ac:dyDescent="0.3">
      <c r="A1007" t="s">
        <v>18</v>
      </c>
      <c r="B1007" t="s">
        <v>9</v>
      </c>
      <c r="C1007" t="s">
        <v>14</v>
      </c>
      <c r="D1007" t="s">
        <v>11</v>
      </c>
      <c r="E1007">
        <v>-4</v>
      </c>
      <c r="F1007" t="s">
        <v>200</v>
      </c>
      <c r="G1007" s="29">
        <v>-19610.2</v>
      </c>
      <c r="H1007" t="s">
        <v>13</v>
      </c>
      <c r="I1007">
        <v>-19610.2</v>
      </c>
      <c r="J1007" t="s">
        <v>13</v>
      </c>
      <c r="K1007">
        <v>-19610.2</v>
      </c>
      <c r="L1007" t="s">
        <v>13</v>
      </c>
      <c r="M1007" t="s">
        <v>13</v>
      </c>
      <c r="N1007" s="29">
        <v>0</v>
      </c>
      <c r="O1007" t="s">
        <v>13</v>
      </c>
    </row>
    <row r="1008" spans="1:15" x14ac:dyDescent="0.3">
      <c r="A1008" t="s">
        <v>18</v>
      </c>
      <c r="B1008" t="s">
        <v>9</v>
      </c>
      <c r="C1008" t="s">
        <v>10</v>
      </c>
      <c r="D1008" t="s">
        <v>11</v>
      </c>
      <c r="E1008">
        <v>1</v>
      </c>
      <c r="F1008" t="s">
        <v>155</v>
      </c>
      <c r="G1008" s="29">
        <v>101346.42</v>
      </c>
      <c r="H1008">
        <v>-200633629.06999999</v>
      </c>
      <c r="I1008">
        <v>101346.42</v>
      </c>
      <c r="J1008">
        <v>-15369253.539999999</v>
      </c>
      <c r="K1008">
        <v>101346.42</v>
      </c>
      <c r="L1008">
        <v>-81067442.170000002</v>
      </c>
      <c r="M1008" t="s">
        <v>13</v>
      </c>
      <c r="N1008" s="29">
        <v>0</v>
      </c>
      <c r="O1008">
        <v>101346.42</v>
      </c>
    </row>
    <row r="1009" spans="1:15" x14ac:dyDescent="0.3">
      <c r="A1009" t="s">
        <v>16</v>
      </c>
      <c r="B1009" t="s">
        <v>9</v>
      </c>
      <c r="C1009" t="s">
        <v>14</v>
      </c>
      <c r="D1009" t="s">
        <v>11</v>
      </c>
      <c r="E1009">
        <v>1</v>
      </c>
      <c r="F1009" t="s">
        <v>288</v>
      </c>
      <c r="G1009" s="29">
        <v>-973.11</v>
      </c>
      <c r="H1009" t="s">
        <v>13</v>
      </c>
      <c r="I1009">
        <v>-973.11</v>
      </c>
      <c r="J1009" t="s">
        <v>13</v>
      </c>
      <c r="K1009">
        <v>-973.11</v>
      </c>
      <c r="L1009" t="s">
        <v>13</v>
      </c>
      <c r="M1009">
        <v>0</v>
      </c>
      <c r="N1009" s="29">
        <v>-42.82</v>
      </c>
      <c r="O1009" t="s">
        <v>13</v>
      </c>
    </row>
    <row r="1010" spans="1:15" x14ac:dyDescent="0.3">
      <c r="A1010" t="s">
        <v>8</v>
      </c>
      <c r="B1010" t="s">
        <v>9</v>
      </c>
      <c r="C1010" t="s">
        <v>14</v>
      </c>
      <c r="D1010" t="s">
        <v>11</v>
      </c>
      <c r="E1010">
        <v>14</v>
      </c>
      <c r="F1010" t="s">
        <v>238</v>
      </c>
      <c r="G1010" s="29">
        <v>-59</v>
      </c>
      <c r="H1010" t="s">
        <v>13</v>
      </c>
      <c r="I1010">
        <v>-59</v>
      </c>
      <c r="J1010" t="s">
        <v>13</v>
      </c>
      <c r="K1010">
        <v>-59</v>
      </c>
      <c r="L1010" t="s">
        <v>13</v>
      </c>
      <c r="M1010" t="s">
        <v>13</v>
      </c>
      <c r="N1010" s="29">
        <v>0</v>
      </c>
      <c r="O1010" t="s">
        <v>13</v>
      </c>
    </row>
    <row r="1011" spans="1:15" x14ac:dyDescent="0.3">
      <c r="A1011" t="s">
        <v>18</v>
      </c>
      <c r="B1011" t="s">
        <v>9</v>
      </c>
      <c r="C1011" t="s">
        <v>10</v>
      </c>
      <c r="D1011" t="s">
        <v>11</v>
      </c>
      <c r="E1011">
        <v>1</v>
      </c>
      <c r="F1011" t="s">
        <v>29</v>
      </c>
      <c r="G1011" s="29">
        <v>17654.47</v>
      </c>
      <c r="H1011">
        <v>-949419.18</v>
      </c>
      <c r="I1011">
        <v>17654.47</v>
      </c>
      <c r="J1011">
        <v>-450965.74</v>
      </c>
      <c r="K1011">
        <v>17654.47</v>
      </c>
      <c r="L1011">
        <v>-4319083.63</v>
      </c>
      <c r="M1011" t="s">
        <v>13</v>
      </c>
      <c r="N1011" s="29">
        <v>0</v>
      </c>
      <c r="O1011">
        <v>17654.47</v>
      </c>
    </row>
    <row r="1012" spans="1:15" x14ac:dyDescent="0.3">
      <c r="A1012" t="s">
        <v>8</v>
      </c>
      <c r="B1012" t="s">
        <v>9</v>
      </c>
      <c r="C1012" t="s">
        <v>10</v>
      </c>
      <c r="D1012" t="s">
        <v>11</v>
      </c>
      <c r="E1012">
        <v>0</v>
      </c>
      <c r="F1012" t="s">
        <v>233</v>
      </c>
      <c r="G1012" s="29">
        <v>31211.23</v>
      </c>
      <c r="H1012">
        <v>-3790051.65</v>
      </c>
      <c r="I1012">
        <v>31211.23</v>
      </c>
      <c r="J1012">
        <v>-1702694.35</v>
      </c>
      <c r="K1012">
        <v>31211.23</v>
      </c>
      <c r="L1012">
        <v>-21229105.289999999</v>
      </c>
      <c r="M1012" t="s">
        <v>13</v>
      </c>
      <c r="N1012" s="29">
        <v>0</v>
      </c>
      <c r="O1012" t="s">
        <v>13</v>
      </c>
    </row>
    <row r="1013" spans="1:15" x14ac:dyDescent="0.3">
      <c r="A1013" t="s">
        <v>18</v>
      </c>
      <c r="B1013" t="s">
        <v>9</v>
      </c>
      <c r="C1013" t="s">
        <v>10</v>
      </c>
      <c r="D1013" t="s">
        <v>11</v>
      </c>
      <c r="E1013">
        <v>2</v>
      </c>
      <c r="F1013" t="s">
        <v>308</v>
      </c>
      <c r="G1013" s="29">
        <v>33617.480000000003</v>
      </c>
      <c r="H1013">
        <v>-6757337.4900000002</v>
      </c>
      <c r="I1013">
        <v>33617.480000000003</v>
      </c>
      <c r="J1013">
        <v>-12495950.73</v>
      </c>
      <c r="K1013">
        <v>33617.480000000003</v>
      </c>
      <c r="L1013">
        <v>-86351618.079999998</v>
      </c>
      <c r="M1013" t="s">
        <v>13</v>
      </c>
      <c r="N1013" s="29">
        <v>0</v>
      </c>
      <c r="O1013">
        <v>67234.960000000006</v>
      </c>
    </row>
    <row r="1014" spans="1:15" x14ac:dyDescent="0.3">
      <c r="A1014" t="s">
        <v>16</v>
      </c>
      <c r="B1014" t="s">
        <v>9</v>
      </c>
      <c r="C1014" t="s">
        <v>10</v>
      </c>
      <c r="D1014" t="s">
        <v>11</v>
      </c>
      <c r="E1014">
        <v>4</v>
      </c>
      <c r="F1014" t="s">
        <v>77</v>
      </c>
      <c r="G1014" s="29">
        <v>1329830.22</v>
      </c>
      <c r="H1014">
        <v>-140178435.38999999</v>
      </c>
      <c r="I1014">
        <v>1329830.22</v>
      </c>
      <c r="J1014">
        <v>-33169221.010000002</v>
      </c>
      <c r="K1014">
        <v>1329830.22</v>
      </c>
      <c r="L1014">
        <v>-456102205.45999998</v>
      </c>
      <c r="M1014" t="s">
        <v>13</v>
      </c>
      <c r="N1014" s="29">
        <v>0</v>
      </c>
      <c r="O1014">
        <v>5319320.88</v>
      </c>
    </row>
    <row r="1015" spans="1:15" x14ac:dyDescent="0.3">
      <c r="A1015" t="s">
        <v>18</v>
      </c>
      <c r="B1015" t="s">
        <v>9</v>
      </c>
      <c r="C1015" t="s">
        <v>10</v>
      </c>
      <c r="D1015" t="s">
        <v>11</v>
      </c>
      <c r="E1015">
        <v>0</v>
      </c>
      <c r="F1015" t="s">
        <v>236</v>
      </c>
      <c r="G1015" s="29">
        <v>33537.19</v>
      </c>
      <c r="H1015">
        <v>-5664804.8600000003</v>
      </c>
      <c r="I1015">
        <v>33537.19</v>
      </c>
      <c r="J1015">
        <v>-685997.84</v>
      </c>
      <c r="K1015">
        <v>33537.19</v>
      </c>
      <c r="L1015">
        <v>-3645790.81</v>
      </c>
      <c r="M1015" t="s">
        <v>13</v>
      </c>
      <c r="N1015" s="29">
        <v>0</v>
      </c>
      <c r="O1015" t="s">
        <v>13</v>
      </c>
    </row>
    <row r="1016" spans="1:15" x14ac:dyDescent="0.3">
      <c r="A1016" t="s">
        <v>16</v>
      </c>
      <c r="B1016" t="s">
        <v>9</v>
      </c>
      <c r="C1016" t="s">
        <v>10</v>
      </c>
      <c r="D1016" t="s">
        <v>11</v>
      </c>
      <c r="E1016">
        <v>-1</v>
      </c>
      <c r="F1016" t="s">
        <v>298</v>
      </c>
      <c r="G1016" s="29">
        <v>210983.64</v>
      </c>
      <c r="H1016">
        <v>-922773.35</v>
      </c>
      <c r="I1016">
        <v>210983.64</v>
      </c>
      <c r="J1016">
        <v>-438309.21</v>
      </c>
      <c r="K1016">
        <v>210983.64</v>
      </c>
      <c r="L1016">
        <v>-4197866.8499999996</v>
      </c>
      <c r="M1016" t="s">
        <v>13</v>
      </c>
      <c r="N1016" s="29">
        <v>0</v>
      </c>
      <c r="O1016" t="s">
        <v>13</v>
      </c>
    </row>
    <row r="1017" spans="1:15" x14ac:dyDescent="0.3">
      <c r="A1017" t="s">
        <v>8</v>
      </c>
      <c r="B1017" t="s">
        <v>9</v>
      </c>
      <c r="C1017" t="s">
        <v>14</v>
      </c>
      <c r="D1017" t="s">
        <v>11</v>
      </c>
      <c r="E1017">
        <v>2</v>
      </c>
      <c r="F1017" t="s">
        <v>318</v>
      </c>
      <c r="G1017" s="29">
        <v>-635.33000000000004</v>
      </c>
      <c r="H1017" t="s">
        <v>13</v>
      </c>
      <c r="I1017">
        <v>-635.33000000000004</v>
      </c>
      <c r="J1017" t="s">
        <v>13</v>
      </c>
      <c r="K1017">
        <v>-635.33000000000004</v>
      </c>
      <c r="L1017" t="s">
        <v>13</v>
      </c>
      <c r="M1017" t="s">
        <v>13</v>
      </c>
      <c r="N1017" s="29">
        <v>0</v>
      </c>
      <c r="O1017" t="s">
        <v>13</v>
      </c>
    </row>
    <row r="1018" spans="1:15" x14ac:dyDescent="0.3">
      <c r="A1018" t="s">
        <v>8</v>
      </c>
      <c r="B1018" t="s">
        <v>9</v>
      </c>
      <c r="C1018" t="s">
        <v>10</v>
      </c>
      <c r="D1018" t="s">
        <v>11</v>
      </c>
      <c r="E1018">
        <v>0</v>
      </c>
      <c r="F1018" t="s">
        <v>413</v>
      </c>
      <c r="G1018" s="29">
        <v>4866602.07</v>
      </c>
      <c r="H1018" t="s">
        <v>13</v>
      </c>
      <c r="I1018">
        <v>4866602.07</v>
      </c>
      <c r="J1018" t="s">
        <v>13</v>
      </c>
      <c r="K1018">
        <v>4866602.07</v>
      </c>
      <c r="L1018" t="s">
        <v>13</v>
      </c>
      <c r="M1018" t="s">
        <v>13</v>
      </c>
      <c r="N1018" s="29">
        <v>0</v>
      </c>
      <c r="O1018" t="s">
        <v>13</v>
      </c>
    </row>
    <row r="1019" spans="1:15" x14ac:dyDescent="0.3">
      <c r="A1019" t="s">
        <v>8</v>
      </c>
      <c r="B1019" t="s">
        <v>9</v>
      </c>
      <c r="C1019" t="s">
        <v>14</v>
      </c>
      <c r="D1019" t="s">
        <v>11</v>
      </c>
      <c r="E1019">
        <v>0</v>
      </c>
      <c r="F1019" t="s">
        <v>278</v>
      </c>
      <c r="G1019" s="29">
        <v>-2522</v>
      </c>
      <c r="H1019" t="s">
        <v>13</v>
      </c>
      <c r="I1019">
        <v>-2522</v>
      </c>
      <c r="J1019" t="s">
        <v>13</v>
      </c>
      <c r="K1019">
        <v>-2522</v>
      </c>
      <c r="L1019" t="s">
        <v>13</v>
      </c>
      <c r="M1019" t="s">
        <v>13</v>
      </c>
      <c r="N1019" s="29">
        <v>0</v>
      </c>
      <c r="O1019" t="s">
        <v>13</v>
      </c>
    </row>
    <row r="1020" spans="1:15" x14ac:dyDescent="0.3">
      <c r="A1020" t="s">
        <v>8</v>
      </c>
      <c r="B1020" t="s">
        <v>9</v>
      </c>
      <c r="C1020" t="s">
        <v>14</v>
      </c>
      <c r="D1020" t="s">
        <v>11</v>
      </c>
      <c r="E1020">
        <v>2</v>
      </c>
      <c r="F1020" t="s">
        <v>389</v>
      </c>
      <c r="G1020" s="29">
        <v>-527.17999999999995</v>
      </c>
      <c r="H1020" t="s">
        <v>13</v>
      </c>
      <c r="I1020">
        <v>-527.17999999999995</v>
      </c>
      <c r="J1020" t="s">
        <v>13</v>
      </c>
      <c r="K1020">
        <v>-527.17999999999995</v>
      </c>
      <c r="L1020" t="s">
        <v>13</v>
      </c>
      <c r="M1020" t="s">
        <v>13</v>
      </c>
      <c r="N1020" s="29">
        <v>0</v>
      </c>
      <c r="O1020" t="s">
        <v>13</v>
      </c>
    </row>
    <row r="1021" spans="1:15" x14ac:dyDescent="0.3">
      <c r="A1021" t="s">
        <v>16</v>
      </c>
      <c r="B1021" t="s">
        <v>9</v>
      </c>
      <c r="C1021" t="s">
        <v>10</v>
      </c>
      <c r="D1021" t="s">
        <v>11</v>
      </c>
      <c r="E1021">
        <v>-1</v>
      </c>
      <c r="F1021" t="s">
        <v>79</v>
      </c>
      <c r="G1021" s="29">
        <v>2798839.5</v>
      </c>
      <c r="H1021">
        <v>-124866995.79000001</v>
      </c>
      <c r="I1021">
        <v>2798839.5</v>
      </c>
      <c r="J1021">
        <v>-59310723.93</v>
      </c>
      <c r="K1021">
        <v>2798839.5</v>
      </c>
      <c r="L1021">
        <v>-568043099.33000004</v>
      </c>
      <c r="M1021" t="s">
        <v>13</v>
      </c>
      <c r="N1021" s="29">
        <v>0</v>
      </c>
      <c r="O1021" t="s">
        <v>13</v>
      </c>
    </row>
    <row r="1022" spans="1:15" x14ac:dyDescent="0.3">
      <c r="A1022" t="s">
        <v>8</v>
      </c>
      <c r="B1022" t="s">
        <v>9</v>
      </c>
      <c r="C1022" t="s">
        <v>14</v>
      </c>
      <c r="D1022" t="s">
        <v>11</v>
      </c>
      <c r="E1022">
        <v>0</v>
      </c>
      <c r="F1022" t="s">
        <v>109</v>
      </c>
      <c r="G1022" s="29">
        <v>-3846.24</v>
      </c>
      <c r="H1022" t="s">
        <v>13</v>
      </c>
      <c r="I1022">
        <v>-3846.24</v>
      </c>
      <c r="J1022" t="s">
        <v>13</v>
      </c>
      <c r="K1022">
        <v>-3846.24</v>
      </c>
      <c r="L1022" t="s">
        <v>13</v>
      </c>
      <c r="M1022" t="s">
        <v>13</v>
      </c>
      <c r="N1022" s="29">
        <v>0</v>
      </c>
      <c r="O1022" t="s">
        <v>13</v>
      </c>
    </row>
    <row r="1023" spans="1:15" x14ac:dyDescent="0.3">
      <c r="A1023" t="s">
        <v>18</v>
      </c>
      <c r="B1023" t="s">
        <v>9</v>
      </c>
      <c r="C1023" t="s">
        <v>10</v>
      </c>
      <c r="D1023" t="s">
        <v>11</v>
      </c>
      <c r="E1023">
        <v>-1</v>
      </c>
      <c r="F1023" t="s">
        <v>325</v>
      </c>
      <c r="G1023" s="29">
        <v>77677.37</v>
      </c>
      <c r="H1023">
        <v>-9922298.4100000001</v>
      </c>
      <c r="I1023">
        <v>77677.37</v>
      </c>
      <c r="J1023">
        <v>-4713008.1399999997</v>
      </c>
      <c r="K1023">
        <v>77677.37</v>
      </c>
      <c r="L1023">
        <v>-45138407.380000003</v>
      </c>
      <c r="M1023" t="s">
        <v>13</v>
      </c>
      <c r="N1023" s="29">
        <v>0</v>
      </c>
      <c r="O1023" t="s">
        <v>13</v>
      </c>
    </row>
    <row r="1024" spans="1:15" x14ac:dyDescent="0.3">
      <c r="A1024" t="s">
        <v>8</v>
      </c>
      <c r="B1024" t="s">
        <v>9</v>
      </c>
      <c r="C1024" t="s">
        <v>10</v>
      </c>
      <c r="D1024" t="s">
        <v>11</v>
      </c>
      <c r="E1024">
        <v>0</v>
      </c>
      <c r="F1024" t="s">
        <v>163</v>
      </c>
      <c r="G1024" s="29">
        <v>4304771.42</v>
      </c>
      <c r="H1024">
        <v>-278335548.56999999</v>
      </c>
      <c r="I1024">
        <v>4304771.42</v>
      </c>
      <c r="J1024">
        <v>-39109902.149999999</v>
      </c>
      <c r="K1024">
        <v>4304771.42</v>
      </c>
      <c r="L1024">
        <v>-2164465569.21</v>
      </c>
      <c r="M1024" t="s">
        <v>13</v>
      </c>
      <c r="N1024" s="29">
        <v>0</v>
      </c>
      <c r="O1024" t="s">
        <v>13</v>
      </c>
    </row>
    <row r="1025" spans="1:15" x14ac:dyDescent="0.3">
      <c r="A1025" t="s">
        <v>16</v>
      </c>
      <c r="B1025" t="s">
        <v>9</v>
      </c>
      <c r="C1025" t="s">
        <v>10</v>
      </c>
      <c r="D1025" t="s">
        <v>11</v>
      </c>
      <c r="E1025">
        <v>-1</v>
      </c>
      <c r="F1025" t="s">
        <v>337</v>
      </c>
      <c r="G1025" s="29">
        <v>16359.65</v>
      </c>
      <c r="H1025">
        <v>-3895340.93</v>
      </c>
      <c r="I1025">
        <v>16359.65</v>
      </c>
      <c r="J1025">
        <v>-651158.51</v>
      </c>
      <c r="K1025">
        <v>16359.65</v>
      </c>
      <c r="L1025">
        <v>-7127470.9699999997</v>
      </c>
      <c r="M1025" t="s">
        <v>13</v>
      </c>
      <c r="N1025" s="29">
        <v>0</v>
      </c>
      <c r="O1025" t="s">
        <v>13</v>
      </c>
    </row>
    <row r="1026" spans="1:15" x14ac:dyDescent="0.3">
      <c r="A1026" t="s">
        <v>8</v>
      </c>
      <c r="B1026" t="s">
        <v>9</v>
      </c>
      <c r="C1026" t="s">
        <v>14</v>
      </c>
      <c r="D1026" t="s">
        <v>11</v>
      </c>
      <c r="E1026">
        <v>-1</v>
      </c>
      <c r="F1026" t="s">
        <v>271</v>
      </c>
      <c r="G1026" s="29">
        <v>-24558.959999999999</v>
      </c>
      <c r="H1026" t="s">
        <v>13</v>
      </c>
      <c r="I1026">
        <v>-24558.959999999999</v>
      </c>
      <c r="J1026" t="s">
        <v>13</v>
      </c>
      <c r="K1026">
        <v>-24558.959999999999</v>
      </c>
      <c r="L1026" t="s">
        <v>13</v>
      </c>
      <c r="M1026" t="s">
        <v>13</v>
      </c>
      <c r="N1026" s="29">
        <v>0</v>
      </c>
      <c r="O1026" t="s">
        <v>13</v>
      </c>
    </row>
    <row r="1027" spans="1:15" x14ac:dyDescent="0.3">
      <c r="A1027" t="s">
        <v>16</v>
      </c>
      <c r="B1027" t="s">
        <v>9</v>
      </c>
      <c r="C1027" t="s">
        <v>14</v>
      </c>
      <c r="D1027" t="s">
        <v>11</v>
      </c>
      <c r="E1027">
        <v>0</v>
      </c>
      <c r="F1027" t="s">
        <v>175</v>
      </c>
      <c r="G1027" s="29">
        <v>-499.52</v>
      </c>
      <c r="H1027" t="s">
        <v>13</v>
      </c>
      <c r="I1027">
        <v>-499.52</v>
      </c>
      <c r="J1027" t="s">
        <v>13</v>
      </c>
      <c r="K1027">
        <v>-499.52</v>
      </c>
      <c r="L1027" t="s">
        <v>13</v>
      </c>
      <c r="M1027" t="s">
        <v>13</v>
      </c>
      <c r="N1027" s="29">
        <v>0</v>
      </c>
      <c r="O1027" t="s">
        <v>13</v>
      </c>
    </row>
    <row r="1028" spans="1:15" x14ac:dyDescent="0.3">
      <c r="A1028" t="s">
        <v>8</v>
      </c>
      <c r="B1028" t="s">
        <v>9</v>
      </c>
      <c r="C1028" t="s">
        <v>10</v>
      </c>
      <c r="D1028" t="s">
        <v>11</v>
      </c>
      <c r="E1028">
        <v>0</v>
      </c>
      <c r="F1028" t="s">
        <v>514</v>
      </c>
      <c r="G1028" s="29">
        <v>2588164.46</v>
      </c>
      <c r="H1028" t="s">
        <v>13</v>
      </c>
      <c r="I1028">
        <v>2588164.46</v>
      </c>
      <c r="J1028" t="s">
        <v>13</v>
      </c>
      <c r="K1028">
        <v>2588164.46</v>
      </c>
      <c r="L1028" t="s">
        <v>13</v>
      </c>
      <c r="M1028" t="s">
        <v>13</v>
      </c>
      <c r="N1028" s="29">
        <v>0</v>
      </c>
      <c r="O1028" t="s">
        <v>13</v>
      </c>
    </row>
    <row r="1029" spans="1:15" x14ac:dyDescent="0.3">
      <c r="A1029" t="s">
        <v>8</v>
      </c>
      <c r="B1029" t="s">
        <v>9</v>
      </c>
      <c r="C1029" t="s">
        <v>10</v>
      </c>
      <c r="D1029" t="s">
        <v>11</v>
      </c>
      <c r="E1029">
        <v>1</v>
      </c>
      <c r="F1029" t="s">
        <v>172</v>
      </c>
      <c r="G1029" s="29">
        <v>22520.82</v>
      </c>
      <c r="H1029">
        <v>-792454.93</v>
      </c>
      <c r="I1029">
        <v>22520.82</v>
      </c>
      <c r="J1029">
        <v>-430784.63</v>
      </c>
      <c r="K1029">
        <v>22520.82</v>
      </c>
      <c r="L1029">
        <v>-7056022.1600000001</v>
      </c>
      <c r="M1029" t="s">
        <v>13</v>
      </c>
      <c r="N1029" s="29">
        <v>0</v>
      </c>
      <c r="O1029">
        <v>22520.82</v>
      </c>
    </row>
    <row r="1030" spans="1:15" x14ac:dyDescent="0.3">
      <c r="A1030" t="s">
        <v>16</v>
      </c>
      <c r="B1030" t="s">
        <v>9</v>
      </c>
      <c r="C1030" t="s">
        <v>14</v>
      </c>
      <c r="D1030" t="s">
        <v>11</v>
      </c>
      <c r="E1030">
        <v>0</v>
      </c>
      <c r="F1030" t="s">
        <v>51</v>
      </c>
      <c r="G1030" s="29">
        <v>-53718.38</v>
      </c>
      <c r="H1030" t="s">
        <v>13</v>
      </c>
      <c r="I1030">
        <v>-53718.38</v>
      </c>
      <c r="J1030" t="s">
        <v>13</v>
      </c>
      <c r="K1030">
        <v>-53718.38</v>
      </c>
      <c r="L1030" t="s">
        <v>13</v>
      </c>
      <c r="M1030" t="s">
        <v>13</v>
      </c>
      <c r="N1030" s="29">
        <v>0</v>
      </c>
      <c r="O1030" t="s">
        <v>13</v>
      </c>
    </row>
    <row r="1031" spans="1:15" x14ac:dyDescent="0.3">
      <c r="A1031" t="s">
        <v>18</v>
      </c>
      <c r="B1031" t="s">
        <v>9</v>
      </c>
      <c r="C1031" t="s">
        <v>10</v>
      </c>
      <c r="D1031" t="s">
        <v>11</v>
      </c>
      <c r="E1031">
        <v>0</v>
      </c>
      <c r="F1031" t="s">
        <v>145</v>
      </c>
      <c r="G1031" s="29">
        <v>21.53</v>
      </c>
      <c r="H1031">
        <v>-1622.5</v>
      </c>
      <c r="I1031">
        <v>21.53</v>
      </c>
      <c r="J1031">
        <v>-882.01</v>
      </c>
      <c r="K1031">
        <v>21.53</v>
      </c>
      <c r="L1031">
        <v>-14446.78</v>
      </c>
      <c r="M1031" t="s">
        <v>13</v>
      </c>
      <c r="N1031" s="29">
        <v>0</v>
      </c>
      <c r="O1031" t="s">
        <v>13</v>
      </c>
    </row>
    <row r="1032" spans="1:15" x14ac:dyDescent="0.3">
      <c r="A1032" t="s">
        <v>18</v>
      </c>
      <c r="B1032" t="s">
        <v>9</v>
      </c>
      <c r="C1032" t="s">
        <v>10</v>
      </c>
      <c r="D1032" t="s">
        <v>11</v>
      </c>
      <c r="E1032">
        <v>1</v>
      </c>
      <c r="F1032" t="s">
        <v>518</v>
      </c>
      <c r="G1032" s="29">
        <v>14.74</v>
      </c>
      <c r="H1032">
        <v>-164.91</v>
      </c>
      <c r="I1032">
        <v>14.74</v>
      </c>
      <c r="J1032">
        <v>-112.12</v>
      </c>
      <c r="K1032">
        <v>14.74</v>
      </c>
      <c r="L1032">
        <v>-2009.65</v>
      </c>
      <c r="M1032" t="s">
        <v>13</v>
      </c>
      <c r="N1032" s="29">
        <v>0</v>
      </c>
      <c r="O1032">
        <v>14.74</v>
      </c>
    </row>
    <row r="1033" spans="1:15" x14ac:dyDescent="0.3">
      <c r="A1033" t="s">
        <v>18</v>
      </c>
      <c r="B1033" t="s">
        <v>9</v>
      </c>
      <c r="C1033" t="s">
        <v>14</v>
      </c>
      <c r="D1033" t="s">
        <v>11</v>
      </c>
      <c r="E1033">
        <v>0</v>
      </c>
      <c r="F1033" t="s">
        <v>72</v>
      </c>
      <c r="G1033" s="29">
        <v>-7767.84</v>
      </c>
      <c r="H1033" t="s">
        <v>13</v>
      </c>
      <c r="I1033">
        <v>-7767.84</v>
      </c>
      <c r="J1033" t="s">
        <v>13</v>
      </c>
      <c r="K1033">
        <v>-7767.84</v>
      </c>
      <c r="L1033" t="s">
        <v>13</v>
      </c>
      <c r="M1033" t="s">
        <v>13</v>
      </c>
      <c r="N1033" s="29">
        <v>0</v>
      </c>
      <c r="O1033" t="s">
        <v>13</v>
      </c>
    </row>
    <row r="1034" spans="1:15" x14ac:dyDescent="0.3">
      <c r="A1034" t="s">
        <v>18</v>
      </c>
      <c r="B1034" t="s">
        <v>9</v>
      </c>
      <c r="C1034" t="s">
        <v>10</v>
      </c>
      <c r="D1034" t="s">
        <v>11</v>
      </c>
      <c r="E1034">
        <v>1</v>
      </c>
      <c r="F1034" t="s">
        <v>308</v>
      </c>
      <c r="G1034" s="29">
        <v>11111.11</v>
      </c>
      <c r="H1034">
        <v>-389739.55</v>
      </c>
      <c r="I1034">
        <v>11111.11</v>
      </c>
      <c r="J1034">
        <v>-720722.65</v>
      </c>
      <c r="K1034">
        <v>11111.11</v>
      </c>
      <c r="L1034">
        <v>-4980458.74</v>
      </c>
      <c r="M1034" t="s">
        <v>13</v>
      </c>
      <c r="N1034" s="29">
        <v>0</v>
      </c>
      <c r="O1034">
        <v>11111.11</v>
      </c>
    </row>
    <row r="1035" spans="1:15" x14ac:dyDescent="0.3">
      <c r="A1035" t="s">
        <v>8</v>
      </c>
      <c r="B1035" t="s">
        <v>9</v>
      </c>
      <c r="C1035" t="s">
        <v>10</v>
      </c>
      <c r="D1035" t="s">
        <v>11</v>
      </c>
      <c r="E1035">
        <v>2</v>
      </c>
      <c r="F1035" t="s">
        <v>495</v>
      </c>
      <c r="G1035" s="29">
        <v>135028.60999999999</v>
      </c>
      <c r="H1035">
        <v>-4007388.1</v>
      </c>
      <c r="I1035">
        <v>135028.60999999999</v>
      </c>
      <c r="J1035">
        <v>-1800333.54</v>
      </c>
      <c r="K1035">
        <v>135028.60999999999</v>
      </c>
      <c r="L1035">
        <v>-22446465.609999999</v>
      </c>
      <c r="M1035" t="s">
        <v>13</v>
      </c>
      <c r="N1035" s="29">
        <v>0</v>
      </c>
      <c r="O1035">
        <v>270057.21999999997</v>
      </c>
    </row>
    <row r="1036" spans="1:15" x14ac:dyDescent="0.3">
      <c r="A1036" t="s">
        <v>18</v>
      </c>
      <c r="B1036" t="s">
        <v>9</v>
      </c>
      <c r="C1036" t="s">
        <v>14</v>
      </c>
      <c r="D1036" t="s">
        <v>11</v>
      </c>
      <c r="E1036">
        <v>0</v>
      </c>
      <c r="F1036" t="s">
        <v>235</v>
      </c>
      <c r="G1036" s="29">
        <v>-2569.7600000000002</v>
      </c>
      <c r="H1036" t="s">
        <v>13</v>
      </c>
      <c r="I1036">
        <v>-2569.7600000000002</v>
      </c>
      <c r="J1036" t="s">
        <v>13</v>
      </c>
      <c r="K1036">
        <v>-2569.7600000000002</v>
      </c>
      <c r="L1036" t="s">
        <v>13</v>
      </c>
      <c r="M1036" t="s">
        <v>13</v>
      </c>
      <c r="N1036" s="29">
        <v>0</v>
      </c>
      <c r="O1036" t="s">
        <v>13</v>
      </c>
    </row>
    <row r="1037" spans="1:15" x14ac:dyDescent="0.3">
      <c r="A1037" t="s">
        <v>8</v>
      </c>
      <c r="B1037" t="s">
        <v>9</v>
      </c>
      <c r="C1037" t="s">
        <v>14</v>
      </c>
      <c r="D1037" t="s">
        <v>11</v>
      </c>
      <c r="E1037">
        <v>2</v>
      </c>
      <c r="F1037" t="s">
        <v>407</v>
      </c>
      <c r="G1037" s="29">
        <v>-8770.99</v>
      </c>
      <c r="H1037" t="s">
        <v>13</v>
      </c>
      <c r="I1037">
        <v>-8770.99</v>
      </c>
      <c r="J1037" t="s">
        <v>13</v>
      </c>
      <c r="K1037">
        <v>-8770.99</v>
      </c>
      <c r="L1037" t="s">
        <v>13</v>
      </c>
      <c r="M1037" t="s">
        <v>13</v>
      </c>
      <c r="N1037" s="29">
        <v>0</v>
      </c>
      <c r="O1037" t="s">
        <v>13</v>
      </c>
    </row>
    <row r="1038" spans="1:15" x14ac:dyDescent="0.3">
      <c r="A1038" t="s">
        <v>18</v>
      </c>
      <c r="B1038" t="s">
        <v>9</v>
      </c>
      <c r="C1038" t="s">
        <v>14</v>
      </c>
      <c r="D1038" t="s">
        <v>11</v>
      </c>
      <c r="E1038">
        <v>-1</v>
      </c>
      <c r="F1038" t="s">
        <v>149</v>
      </c>
      <c r="G1038" s="29">
        <v>-22070.04</v>
      </c>
      <c r="H1038" t="s">
        <v>13</v>
      </c>
      <c r="I1038">
        <v>-22070.04</v>
      </c>
      <c r="J1038" t="s">
        <v>13</v>
      </c>
      <c r="K1038">
        <v>-22070.04</v>
      </c>
      <c r="L1038" t="s">
        <v>13</v>
      </c>
      <c r="M1038" t="s">
        <v>13</v>
      </c>
      <c r="N1038" s="29">
        <v>0</v>
      </c>
      <c r="O1038" t="s">
        <v>13</v>
      </c>
    </row>
    <row r="1039" spans="1:15" x14ac:dyDescent="0.3">
      <c r="A1039" t="s">
        <v>8</v>
      </c>
      <c r="B1039" t="s">
        <v>9</v>
      </c>
      <c r="C1039" t="s">
        <v>14</v>
      </c>
      <c r="D1039" t="s">
        <v>11</v>
      </c>
      <c r="E1039">
        <v>14</v>
      </c>
      <c r="F1039" t="s">
        <v>72</v>
      </c>
      <c r="G1039" s="29">
        <v>-5137.49</v>
      </c>
      <c r="H1039" t="s">
        <v>13</v>
      </c>
      <c r="I1039">
        <v>-5137.49</v>
      </c>
      <c r="J1039" t="s">
        <v>13</v>
      </c>
      <c r="K1039">
        <v>-5137.49</v>
      </c>
      <c r="L1039" t="s">
        <v>13</v>
      </c>
      <c r="M1039" t="s">
        <v>13</v>
      </c>
      <c r="N1039" s="29">
        <v>0</v>
      </c>
      <c r="O1039" t="s">
        <v>13</v>
      </c>
    </row>
    <row r="1040" spans="1:15" x14ac:dyDescent="0.3">
      <c r="A1040" t="s">
        <v>18</v>
      </c>
      <c r="B1040" t="s">
        <v>9</v>
      </c>
      <c r="C1040" t="s">
        <v>14</v>
      </c>
      <c r="D1040" t="s">
        <v>11</v>
      </c>
      <c r="E1040">
        <v>-1</v>
      </c>
      <c r="F1040" t="s">
        <v>471</v>
      </c>
      <c r="G1040" s="29">
        <v>-24013.88</v>
      </c>
      <c r="H1040" t="s">
        <v>13</v>
      </c>
      <c r="I1040">
        <v>-24013.88</v>
      </c>
      <c r="J1040" t="s">
        <v>13</v>
      </c>
      <c r="K1040">
        <v>-24013.88</v>
      </c>
      <c r="L1040" t="s">
        <v>13</v>
      </c>
      <c r="M1040" t="s">
        <v>13</v>
      </c>
      <c r="N1040" s="29">
        <v>0</v>
      </c>
      <c r="O1040" t="s">
        <v>13</v>
      </c>
    </row>
    <row r="1041" spans="1:15" x14ac:dyDescent="0.3">
      <c r="A1041" t="s">
        <v>8</v>
      </c>
      <c r="B1041" t="s">
        <v>9</v>
      </c>
      <c r="C1041" t="s">
        <v>14</v>
      </c>
      <c r="D1041" t="s">
        <v>11</v>
      </c>
      <c r="E1041">
        <v>6</v>
      </c>
      <c r="F1041" t="s">
        <v>351</v>
      </c>
      <c r="G1041" s="29">
        <v>-2600.7600000000002</v>
      </c>
      <c r="H1041" t="s">
        <v>13</v>
      </c>
      <c r="I1041">
        <v>-2600.7600000000002</v>
      </c>
      <c r="J1041" t="s">
        <v>13</v>
      </c>
      <c r="K1041">
        <v>-2600.7600000000002</v>
      </c>
      <c r="L1041" t="s">
        <v>13</v>
      </c>
      <c r="M1041" t="s">
        <v>13</v>
      </c>
      <c r="N1041" s="29">
        <v>0</v>
      </c>
      <c r="O1041" t="s">
        <v>13</v>
      </c>
    </row>
    <row r="1042" spans="1:15" x14ac:dyDescent="0.3">
      <c r="A1042" t="s">
        <v>16</v>
      </c>
      <c r="B1042" t="s">
        <v>9</v>
      </c>
      <c r="C1042" t="s">
        <v>10</v>
      </c>
      <c r="D1042" t="s">
        <v>11</v>
      </c>
      <c r="E1042">
        <v>1</v>
      </c>
      <c r="F1042" t="s">
        <v>83</v>
      </c>
      <c r="G1042" s="29">
        <v>948173.88</v>
      </c>
      <c r="H1042">
        <v>-38356116.799999997</v>
      </c>
      <c r="I1042">
        <v>948173.88</v>
      </c>
      <c r="J1042">
        <v>-18218818.649999999</v>
      </c>
      <c r="K1042">
        <v>948173.88</v>
      </c>
      <c r="L1042">
        <v>-174489088.94999999</v>
      </c>
      <c r="M1042" t="s">
        <v>13</v>
      </c>
      <c r="N1042" s="29">
        <v>0</v>
      </c>
      <c r="O1042">
        <v>948173.88</v>
      </c>
    </row>
    <row r="1043" spans="1:15" x14ac:dyDescent="0.3">
      <c r="A1043" t="s">
        <v>16</v>
      </c>
      <c r="B1043" t="s">
        <v>9</v>
      </c>
      <c r="C1043" t="s">
        <v>10</v>
      </c>
      <c r="D1043" t="s">
        <v>11</v>
      </c>
      <c r="E1043">
        <v>-1</v>
      </c>
      <c r="F1043" t="s">
        <v>147</v>
      </c>
      <c r="G1043" s="29">
        <v>534593.28000000003</v>
      </c>
      <c r="H1043">
        <v>-46380209.490000002</v>
      </c>
      <c r="I1043">
        <v>534593.28000000003</v>
      </c>
      <c r="J1043">
        <v>-22030190.93</v>
      </c>
      <c r="K1043">
        <v>534593.28000000003</v>
      </c>
      <c r="L1043">
        <v>-210992163.27000001</v>
      </c>
      <c r="M1043" t="s">
        <v>13</v>
      </c>
      <c r="N1043" s="29">
        <v>0</v>
      </c>
      <c r="O1043" t="s">
        <v>13</v>
      </c>
    </row>
    <row r="1044" spans="1:15" x14ac:dyDescent="0.3">
      <c r="A1044" t="s">
        <v>16</v>
      </c>
      <c r="B1044" t="s">
        <v>9</v>
      </c>
      <c r="C1044" t="s">
        <v>10</v>
      </c>
      <c r="D1044" t="s">
        <v>11</v>
      </c>
      <c r="E1044">
        <v>2</v>
      </c>
      <c r="F1044" t="s">
        <v>63</v>
      </c>
      <c r="G1044" s="29">
        <v>50341.64</v>
      </c>
      <c r="H1044">
        <v>-1466613.18</v>
      </c>
      <c r="I1044">
        <v>50341.64</v>
      </c>
      <c r="J1044">
        <v>-696628.33</v>
      </c>
      <c r="K1044">
        <v>50341.64</v>
      </c>
      <c r="L1044">
        <v>-6671894.9000000004</v>
      </c>
      <c r="M1044" t="s">
        <v>13</v>
      </c>
      <c r="N1044" s="29">
        <v>0</v>
      </c>
      <c r="O1044">
        <v>100683.28</v>
      </c>
    </row>
    <row r="1045" spans="1:15" x14ac:dyDescent="0.3">
      <c r="A1045" t="s">
        <v>18</v>
      </c>
      <c r="B1045" t="s">
        <v>9</v>
      </c>
      <c r="C1045" t="s">
        <v>10</v>
      </c>
      <c r="D1045" t="s">
        <v>11</v>
      </c>
      <c r="E1045">
        <v>0</v>
      </c>
      <c r="F1045" t="s">
        <v>193</v>
      </c>
      <c r="G1045" s="29">
        <v>1805.88</v>
      </c>
      <c r="H1045" t="s">
        <v>13</v>
      </c>
      <c r="I1045">
        <v>1805.88</v>
      </c>
      <c r="J1045" t="s">
        <v>13</v>
      </c>
      <c r="K1045">
        <v>1805.88</v>
      </c>
      <c r="L1045" t="s">
        <v>13</v>
      </c>
      <c r="M1045" t="s">
        <v>13</v>
      </c>
      <c r="N1045" s="29">
        <v>0</v>
      </c>
      <c r="O1045" t="s">
        <v>13</v>
      </c>
    </row>
    <row r="1046" spans="1:15" x14ac:dyDescent="0.3">
      <c r="A1046" t="s">
        <v>8</v>
      </c>
      <c r="B1046" t="s">
        <v>9</v>
      </c>
      <c r="C1046" t="s">
        <v>10</v>
      </c>
      <c r="D1046" t="s">
        <v>11</v>
      </c>
      <c r="E1046">
        <v>10</v>
      </c>
      <c r="F1046" t="s">
        <v>327</v>
      </c>
      <c r="G1046" s="29">
        <v>145623.51</v>
      </c>
      <c r="H1046">
        <v>-6.19</v>
      </c>
      <c r="I1046">
        <v>145623.51</v>
      </c>
      <c r="J1046">
        <v>-31.94</v>
      </c>
      <c r="K1046">
        <v>145623.51</v>
      </c>
      <c r="L1046" t="s">
        <v>13</v>
      </c>
      <c r="M1046" t="s">
        <v>13</v>
      </c>
      <c r="N1046" s="29">
        <v>0</v>
      </c>
      <c r="O1046">
        <v>1456235.1</v>
      </c>
    </row>
    <row r="1047" spans="1:15" x14ac:dyDescent="0.3">
      <c r="A1047" t="s">
        <v>18</v>
      </c>
      <c r="B1047" t="s">
        <v>9</v>
      </c>
      <c r="C1047" t="s">
        <v>14</v>
      </c>
      <c r="D1047" t="s">
        <v>11</v>
      </c>
      <c r="E1047">
        <v>-4</v>
      </c>
      <c r="F1047" t="s">
        <v>51</v>
      </c>
      <c r="G1047" s="29">
        <v>-114420.92</v>
      </c>
      <c r="H1047" t="s">
        <v>13</v>
      </c>
      <c r="I1047">
        <v>-114420.92</v>
      </c>
      <c r="J1047" t="s">
        <v>13</v>
      </c>
      <c r="K1047">
        <v>-114420.92</v>
      </c>
      <c r="L1047" t="s">
        <v>13</v>
      </c>
      <c r="M1047" t="s">
        <v>13</v>
      </c>
      <c r="N1047" s="29">
        <v>0</v>
      </c>
      <c r="O1047" t="s">
        <v>13</v>
      </c>
    </row>
    <row r="1048" spans="1:15" x14ac:dyDescent="0.3">
      <c r="A1048" t="s">
        <v>16</v>
      </c>
      <c r="B1048" t="s">
        <v>9</v>
      </c>
      <c r="C1048" t="s">
        <v>10</v>
      </c>
      <c r="D1048" t="s">
        <v>11</v>
      </c>
      <c r="E1048">
        <v>7</v>
      </c>
      <c r="F1048" t="s">
        <v>57</v>
      </c>
      <c r="G1048" s="29">
        <v>268162.02</v>
      </c>
      <c r="H1048">
        <v>-11525578.859999999</v>
      </c>
      <c r="I1048">
        <v>268162.02</v>
      </c>
      <c r="J1048">
        <v>-5177907.8099999996</v>
      </c>
      <c r="K1048">
        <v>268162.02</v>
      </c>
      <c r="L1048">
        <v>-64557887.280000001</v>
      </c>
      <c r="M1048" t="s">
        <v>13</v>
      </c>
      <c r="N1048" s="29">
        <v>0</v>
      </c>
      <c r="O1048">
        <v>1877134.14</v>
      </c>
    </row>
    <row r="1049" spans="1:15" x14ac:dyDescent="0.3">
      <c r="A1049" t="s">
        <v>16</v>
      </c>
      <c r="B1049" t="s">
        <v>9</v>
      </c>
      <c r="C1049" t="s">
        <v>14</v>
      </c>
      <c r="D1049" t="s">
        <v>11</v>
      </c>
      <c r="E1049">
        <v>4</v>
      </c>
      <c r="F1049" t="s">
        <v>57</v>
      </c>
      <c r="G1049" s="29">
        <v>-14588.97</v>
      </c>
      <c r="H1049" t="s">
        <v>13</v>
      </c>
      <c r="I1049">
        <v>-14588.97</v>
      </c>
      <c r="J1049" t="s">
        <v>13</v>
      </c>
      <c r="K1049">
        <v>-14588.97</v>
      </c>
      <c r="L1049" t="s">
        <v>13</v>
      </c>
      <c r="M1049" t="s">
        <v>13</v>
      </c>
      <c r="N1049" s="29">
        <v>0</v>
      </c>
      <c r="O1049" t="s">
        <v>13</v>
      </c>
    </row>
    <row r="1050" spans="1:15" x14ac:dyDescent="0.3">
      <c r="A1050" t="s">
        <v>18</v>
      </c>
      <c r="B1050" t="s">
        <v>9</v>
      </c>
      <c r="C1050" t="s">
        <v>14</v>
      </c>
      <c r="D1050" t="s">
        <v>11</v>
      </c>
      <c r="E1050">
        <v>-1</v>
      </c>
      <c r="F1050" t="s">
        <v>389</v>
      </c>
      <c r="G1050" s="29">
        <v>-12769.6</v>
      </c>
      <c r="H1050" t="s">
        <v>13</v>
      </c>
      <c r="I1050">
        <v>-12769.6</v>
      </c>
      <c r="J1050" t="s">
        <v>13</v>
      </c>
      <c r="K1050">
        <v>-12769.6</v>
      </c>
      <c r="L1050" t="s">
        <v>13</v>
      </c>
      <c r="M1050" t="s">
        <v>13</v>
      </c>
      <c r="N1050" s="29">
        <v>0</v>
      </c>
      <c r="O1050" t="s">
        <v>13</v>
      </c>
    </row>
    <row r="1051" spans="1:15" x14ac:dyDescent="0.3">
      <c r="A1051" t="s">
        <v>18</v>
      </c>
      <c r="B1051" t="s">
        <v>9</v>
      </c>
      <c r="C1051" t="s">
        <v>14</v>
      </c>
      <c r="D1051" t="s">
        <v>11</v>
      </c>
      <c r="E1051">
        <v>-4</v>
      </c>
      <c r="F1051" t="s">
        <v>224</v>
      </c>
      <c r="G1051" s="29">
        <v>-821.12</v>
      </c>
      <c r="H1051" t="s">
        <v>13</v>
      </c>
      <c r="I1051">
        <v>-821.12</v>
      </c>
      <c r="J1051" t="s">
        <v>13</v>
      </c>
      <c r="K1051">
        <v>-821.12</v>
      </c>
      <c r="L1051" t="s">
        <v>13</v>
      </c>
      <c r="M1051" t="s">
        <v>13</v>
      </c>
      <c r="N1051" s="29">
        <v>0</v>
      </c>
      <c r="O1051" t="s">
        <v>13</v>
      </c>
    </row>
    <row r="1052" spans="1:15" x14ac:dyDescent="0.3">
      <c r="A1052" t="s">
        <v>16</v>
      </c>
      <c r="B1052" t="s">
        <v>9</v>
      </c>
      <c r="C1052" t="s">
        <v>10</v>
      </c>
      <c r="D1052" t="s">
        <v>11</v>
      </c>
      <c r="E1052">
        <v>-1</v>
      </c>
      <c r="F1052" t="s">
        <v>176</v>
      </c>
      <c r="G1052" s="29">
        <v>3126970.04</v>
      </c>
      <c r="H1052">
        <v>-123124424.13</v>
      </c>
      <c r="I1052">
        <v>3126970.04</v>
      </c>
      <c r="J1052">
        <v>-58483015.960000001</v>
      </c>
      <c r="K1052">
        <v>3126970.04</v>
      </c>
      <c r="L1052">
        <v>-560115802.11000001</v>
      </c>
      <c r="M1052" t="s">
        <v>13</v>
      </c>
      <c r="N1052" s="29">
        <v>0</v>
      </c>
      <c r="O1052" t="s">
        <v>13</v>
      </c>
    </row>
    <row r="1053" spans="1:15" x14ac:dyDescent="0.3">
      <c r="A1053" t="s">
        <v>16</v>
      </c>
      <c r="B1053" t="s">
        <v>9</v>
      </c>
      <c r="C1053" t="s">
        <v>10</v>
      </c>
      <c r="D1053" t="s">
        <v>11</v>
      </c>
      <c r="E1053">
        <v>0</v>
      </c>
      <c r="F1053" t="s">
        <v>69</v>
      </c>
      <c r="G1053" s="29">
        <v>1983.35</v>
      </c>
      <c r="H1053">
        <v>-5789048.8300000001</v>
      </c>
      <c r="I1053">
        <v>1983.35</v>
      </c>
      <c r="J1053">
        <v>-967717.2</v>
      </c>
      <c r="K1053">
        <v>1983.35</v>
      </c>
      <c r="L1053">
        <v>-10592468.869999999</v>
      </c>
      <c r="M1053" t="s">
        <v>13</v>
      </c>
      <c r="N1053" s="29">
        <v>0</v>
      </c>
      <c r="O1053" t="s">
        <v>13</v>
      </c>
    </row>
    <row r="1054" spans="1:15" x14ac:dyDescent="0.3">
      <c r="A1054" t="s">
        <v>8</v>
      </c>
      <c r="B1054" t="s">
        <v>9</v>
      </c>
      <c r="C1054" t="s">
        <v>10</v>
      </c>
      <c r="D1054" t="s">
        <v>11</v>
      </c>
      <c r="E1054">
        <v>-1</v>
      </c>
      <c r="F1054" t="s">
        <v>54</v>
      </c>
      <c r="G1054" s="29">
        <v>1439861.17</v>
      </c>
      <c r="H1054">
        <v>-48573883.469999999</v>
      </c>
      <c r="I1054">
        <v>1439861.17</v>
      </c>
      <c r="J1054">
        <v>-23072166.41</v>
      </c>
      <c r="K1054">
        <v>1439861.17</v>
      </c>
      <c r="L1054">
        <v>-220971589.5</v>
      </c>
      <c r="M1054" t="s">
        <v>13</v>
      </c>
      <c r="N1054" s="29">
        <v>0</v>
      </c>
      <c r="O1054" t="s">
        <v>13</v>
      </c>
    </row>
    <row r="1055" spans="1:15" x14ac:dyDescent="0.3">
      <c r="A1055" t="s">
        <v>8</v>
      </c>
      <c r="B1055" t="s">
        <v>9</v>
      </c>
      <c r="C1055" t="s">
        <v>10</v>
      </c>
      <c r="D1055" t="s">
        <v>11</v>
      </c>
      <c r="E1055">
        <v>3</v>
      </c>
      <c r="F1055" t="s">
        <v>373</v>
      </c>
      <c r="G1055" s="29">
        <v>20179.77</v>
      </c>
      <c r="H1055">
        <v>-79412876.969999999</v>
      </c>
      <c r="I1055">
        <v>20179.77</v>
      </c>
      <c r="J1055">
        <v>-6083310.3899999997</v>
      </c>
      <c r="K1055">
        <v>20179.77</v>
      </c>
      <c r="L1055">
        <v>-32087336.710000001</v>
      </c>
      <c r="M1055" t="s">
        <v>13</v>
      </c>
      <c r="N1055" s="29">
        <v>0</v>
      </c>
      <c r="O1055">
        <v>60539.31</v>
      </c>
    </row>
    <row r="1056" spans="1:15" x14ac:dyDescent="0.3">
      <c r="A1056" t="s">
        <v>8</v>
      </c>
      <c r="B1056" t="s">
        <v>9</v>
      </c>
      <c r="C1056" t="s">
        <v>14</v>
      </c>
      <c r="D1056" t="s">
        <v>11</v>
      </c>
      <c r="E1056">
        <v>6</v>
      </c>
      <c r="F1056" t="s">
        <v>417</v>
      </c>
      <c r="G1056" s="29">
        <v>-158.43</v>
      </c>
      <c r="H1056" t="s">
        <v>13</v>
      </c>
      <c r="I1056">
        <v>-158.43</v>
      </c>
      <c r="J1056" t="s">
        <v>13</v>
      </c>
      <c r="K1056">
        <v>-158.43</v>
      </c>
      <c r="L1056" t="s">
        <v>13</v>
      </c>
      <c r="M1056" t="s">
        <v>13</v>
      </c>
      <c r="N1056" s="29">
        <v>0</v>
      </c>
      <c r="O1056" t="s">
        <v>13</v>
      </c>
    </row>
    <row r="1057" spans="1:15" x14ac:dyDescent="0.3">
      <c r="A1057" t="s">
        <v>18</v>
      </c>
      <c r="B1057" t="s">
        <v>9</v>
      </c>
      <c r="C1057" t="s">
        <v>10</v>
      </c>
      <c r="D1057" t="s">
        <v>11</v>
      </c>
      <c r="E1057">
        <v>-1</v>
      </c>
      <c r="F1057" t="s">
        <v>458</v>
      </c>
      <c r="G1057" s="29">
        <v>1522.03</v>
      </c>
      <c r="H1057" t="s">
        <v>13</v>
      </c>
      <c r="I1057">
        <v>1522.03</v>
      </c>
      <c r="J1057" t="s">
        <v>13</v>
      </c>
      <c r="K1057">
        <v>1522.03</v>
      </c>
      <c r="L1057" t="s">
        <v>13</v>
      </c>
      <c r="M1057" t="s">
        <v>13</v>
      </c>
      <c r="N1057" s="29">
        <v>0</v>
      </c>
      <c r="O1057" t="s">
        <v>13</v>
      </c>
    </row>
    <row r="1058" spans="1:15" x14ac:dyDescent="0.3">
      <c r="A1058" t="s">
        <v>8</v>
      </c>
      <c r="B1058" t="s">
        <v>9</v>
      </c>
      <c r="C1058" t="s">
        <v>14</v>
      </c>
      <c r="D1058" t="s">
        <v>11</v>
      </c>
      <c r="E1058">
        <v>0</v>
      </c>
      <c r="F1058" t="s">
        <v>382</v>
      </c>
      <c r="G1058" s="29">
        <v>-1457.87</v>
      </c>
      <c r="H1058" t="s">
        <v>13</v>
      </c>
      <c r="I1058">
        <v>-1457.87</v>
      </c>
      <c r="J1058" t="s">
        <v>13</v>
      </c>
      <c r="K1058">
        <v>-1457.87</v>
      </c>
      <c r="L1058" t="s">
        <v>13</v>
      </c>
      <c r="M1058" t="s">
        <v>13</v>
      </c>
      <c r="N1058" s="29">
        <v>0</v>
      </c>
      <c r="O1058" t="s">
        <v>13</v>
      </c>
    </row>
    <row r="1059" spans="1:15" x14ac:dyDescent="0.3">
      <c r="A1059" t="s">
        <v>18</v>
      </c>
      <c r="B1059" t="s">
        <v>9</v>
      </c>
      <c r="C1059" t="s">
        <v>14</v>
      </c>
      <c r="D1059" t="s">
        <v>11</v>
      </c>
      <c r="E1059">
        <v>-4</v>
      </c>
      <c r="F1059" t="s">
        <v>93</v>
      </c>
      <c r="G1059" s="29">
        <v>-9968.32</v>
      </c>
      <c r="H1059" t="s">
        <v>13</v>
      </c>
      <c r="I1059">
        <v>-9968.32</v>
      </c>
      <c r="J1059" t="s">
        <v>13</v>
      </c>
      <c r="K1059">
        <v>-9968.32</v>
      </c>
      <c r="L1059" t="s">
        <v>13</v>
      </c>
      <c r="M1059" t="s">
        <v>13</v>
      </c>
      <c r="N1059" s="29">
        <v>0</v>
      </c>
      <c r="O1059" t="s">
        <v>13</v>
      </c>
    </row>
    <row r="1060" spans="1:15" x14ac:dyDescent="0.3">
      <c r="A1060" t="s">
        <v>8</v>
      </c>
      <c r="B1060" t="s">
        <v>9</v>
      </c>
      <c r="C1060" t="s">
        <v>14</v>
      </c>
      <c r="D1060" t="s">
        <v>11</v>
      </c>
      <c r="E1060">
        <v>9</v>
      </c>
      <c r="F1060" t="s">
        <v>92</v>
      </c>
      <c r="G1060" s="29">
        <v>-11961.61</v>
      </c>
      <c r="H1060" t="s">
        <v>13</v>
      </c>
      <c r="I1060">
        <v>-11961.61</v>
      </c>
      <c r="J1060" t="s">
        <v>13</v>
      </c>
      <c r="K1060">
        <v>-11961.61</v>
      </c>
      <c r="L1060" t="s">
        <v>13</v>
      </c>
      <c r="M1060" t="s">
        <v>13</v>
      </c>
      <c r="N1060" s="29">
        <v>0</v>
      </c>
      <c r="O1060" t="s">
        <v>13</v>
      </c>
    </row>
    <row r="1061" spans="1:15" x14ac:dyDescent="0.3">
      <c r="A1061" t="s">
        <v>8</v>
      </c>
      <c r="B1061" t="s">
        <v>9</v>
      </c>
      <c r="C1061" t="s">
        <v>14</v>
      </c>
      <c r="D1061" t="s">
        <v>11</v>
      </c>
      <c r="E1061">
        <v>11</v>
      </c>
      <c r="F1061" t="s">
        <v>186</v>
      </c>
      <c r="G1061" s="29">
        <v>-664.63</v>
      </c>
      <c r="H1061" t="s">
        <v>13</v>
      </c>
      <c r="I1061">
        <v>-664.63</v>
      </c>
      <c r="J1061" t="s">
        <v>13</v>
      </c>
      <c r="K1061">
        <v>-664.63</v>
      </c>
      <c r="L1061" t="s">
        <v>13</v>
      </c>
      <c r="M1061" t="s">
        <v>13</v>
      </c>
      <c r="N1061" s="29">
        <v>0</v>
      </c>
      <c r="O1061" t="s">
        <v>13</v>
      </c>
    </row>
    <row r="1062" spans="1:15" x14ac:dyDescent="0.3">
      <c r="A1062" t="s">
        <v>8</v>
      </c>
      <c r="B1062" t="s">
        <v>9</v>
      </c>
      <c r="C1062" t="s">
        <v>10</v>
      </c>
      <c r="D1062" t="s">
        <v>11</v>
      </c>
      <c r="E1062">
        <v>6</v>
      </c>
      <c r="F1062" t="s">
        <v>43</v>
      </c>
      <c r="G1062" s="29">
        <v>513717.39</v>
      </c>
      <c r="H1062">
        <v>-24161.91</v>
      </c>
      <c r="I1062">
        <v>513717.39</v>
      </c>
      <c r="J1062">
        <v>-44681.21</v>
      </c>
      <c r="K1062">
        <v>513717.39</v>
      </c>
      <c r="L1062">
        <v>-308763.59000000003</v>
      </c>
      <c r="M1062" t="s">
        <v>13</v>
      </c>
      <c r="N1062" s="29">
        <v>0</v>
      </c>
      <c r="O1062">
        <v>3082304.34</v>
      </c>
    </row>
    <row r="1063" spans="1:15" x14ac:dyDescent="0.3">
      <c r="A1063" t="s">
        <v>18</v>
      </c>
      <c r="B1063" t="s">
        <v>9</v>
      </c>
      <c r="C1063" t="s">
        <v>14</v>
      </c>
      <c r="D1063" t="s">
        <v>11</v>
      </c>
      <c r="E1063">
        <v>-1</v>
      </c>
      <c r="F1063" t="s">
        <v>186</v>
      </c>
      <c r="G1063" s="29">
        <v>-1439.27</v>
      </c>
      <c r="H1063" t="s">
        <v>13</v>
      </c>
      <c r="I1063">
        <v>-1439.27</v>
      </c>
      <c r="J1063" t="s">
        <v>13</v>
      </c>
      <c r="K1063">
        <v>-1439.27</v>
      </c>
      <c r="L1063" t="s">
        <v>13</v>
      </c>
      <c r="M1063" t="s">
        <v>13</v>
      </c>
      <c r="N1063" s="29">
        <v>0</v>
      </c>
      <c r="O1063" t="s">
        <v>13</v>
      </c>
    </row>
    <row r="1064" spans="1:15" x14ac:dyDescent="0.3">
      <c r="A1064" t="s">
        <v>8</v>
      </c>
      <c r="B1064" t="s">
        <v>9</v>
      </c>
      <c r="C1064" t="s">
        <v>14</v>
      </c>
      <c r="D1064" t="s">
        <v>11</v>
      </c>
      <c r="E1064">
        <v>2</v>
      </c>
      <c r="F1064" t="s">
        <v>478</v>
      </c>
      <c r="G1064" s="29">
        <v>-55.77</v>
      </c>
      <c r="H1064" t="s">
        <v>13</v>
      </c>
      <c r="I1064">
        <v>-55.77</v>
      </c>
      <c r="J1064" t="s">
        <v>13</v>
      </c>
      <c r="K1064">
        <v>-55.77</v>
      </c>
      <c r="L1064" t="s">
        <v>13</v>
      </c>
      <c r="M1064" t="s">
        <v>13</v>
      </c>
      <c r="N1064" s="29">
        <v>0</v>
      </c>
      <c r="O1064" t="s">
        <v>13</v>
      </c>
    </row>
    <row r="1065" spans="1:15" x14ac:dyDescent="0.3">
      <c r="A1065" t="s">
        <v>18</v>
      </c>
      <c r="B1065" t="s">
        <v>9</v>
      </c>
      <c r="C1065" t="s">
        <v>14</v>
      </c>
      <c r="D1065" t="s">
        <v>11</v>
      </c>
      <c r="E1065">
        <v>2</v>
      </c>
      <c r="F1065" t="s">
        <v>60</v>
      </c>
      <c r="G1065" s="29">
        <v>-2644094.21</v>
      </c>
      <c r="H1065" t="s">
        <v>13</v>
      </c>
      <c r="I1065">
        <v>-2644094.21</v>
      </c>
      <c r="J1065" t="s">
        <v>13</v>
      </c>
      <c r="K1065">
        <v>-2644094.21</v>
      </c>
      <c r="L1065" t="s">
        <v>13</v>
      </c>
      <c r="M1065" t="s">
        <v>13</v>
      </c>
      <c r="N1065" s="29">
        <v>0</v>
      </c>
      <c r="O1065" t="s">
        <v>13</v>
      </c>
    </row>
    <row r="1066" spans="1:15" x14ac:dyDescent="0.3">
      <c r="A1066" t="s">
        <v>16</v>
      </c>
      <c r="B1066" t="s">
        <v>9</v>
      </c>
      <c r="C1066" t="s">
        <v>10</v>
      </c>
      <c r="D1066" t="s">
        <v>11</v>
      </c>
      <c r="E1066">
        <v>0</v>
      </c>
      <c r="F1066" t="s">
        <v>75</v>
      </c>
      <c r="G1066" s="29">
        <v>97497.71</v>
      </c>
      <c r="H1066">
        <v>-8099412.9000000004</v>
      </c>
      <c r="I1066">
        <v>97497.71</v>
      </c>
      <c r="J1066">
        <v>-1138076.8600000001</v>
      </c>
      <c r="K1066">
        <v>97497.71</v>
      </c>
      <c r="L1066">
        <v>-62984769.409999996</v>
      </c>
      <c r="M1066" t="s">
        <v>13</v>
      </c>
      <c r="N1066" s="29">
        <v>0</v>
      </c>
      <c r="O1066" t="s">
        <v>13</v>
      </c>
    </row>
    <row r="1067" spans="1:15" x14ac:dyDescent="0.3">
      <c r="A1067" t="s">
        <v>8</v>
      </c>
      <c r="B1067" t="s">
        <v>9</v>
      </c>
      <c r="C1067" t="s">
        <v>14</v>
      </c>
      <c r="D1067" t="s">
        <v>11</v>
      </c>
      <c r="E1067">
        <v>11</v>
      </c>
      <c r="F1067" t="s">
        <v>407</v>
      </c>
      <c r="G1067" s="29">
        <v>-26156.06</v>
      </c>
      <c r="H1067" t="s">
        <v>13</v>
      </c>
      <c r="I1067">
        <v>-26156.06</v>
      </c>
      <c r="J1067" t="s">
        <v>13</v>
      </c>
      <c r="K1067">
        <v>-26156.06</v>
      </c>
      <c r="L1067" t="s">
        <v>13</v>
      </c>
      <c r="M1067" t="s">
        <v>13</v>
      </c>
      <c r="N1067" s="29">
        <v>0</v>
      </c>
      <c r="O1067" t="s">
        <v>13</v>
      </c>
    </row>
    <row r="1068" spans="1:15" x14ac:dyDescent="0.3">
      <c r="A1068" t="s">
        <v>18</v>
      </c>
      <c r="B1068" t="s">
        <v>9</v>
      </c>
      <c r="C1068" t="s">
        <v>10</v>
      </c>
      <c r="D1068" t="s">
        <v>11</v>
      </c>
      <c r="E1068">
        <v>-4</v>
      </c>
      <c r="F1068" t="s">
        <v>336</v>
      </c>
      <c r="G1068" s="29">
        <v>162545.84</v>
      </c>
      <c r="H1068">
        <v>1513682.43</v>
      </c>
      <c r="I1068">
        <v>162545.84</v>
      </c>
      <c r="J1068">
        <v>1369938.24</v>
      </c>
      <c r="K1068">
        <v>162545.84</v>
      </c>
      <c r="L1068">
        <v>7077816.71</v>
      </c>
      <c r="M1068" t="s">
        <v>13</v>
      </c>
      <c r="N1068" s="29">
        <v>0</v>
      </c>
      <c r="O1068" t="s">
        <v>13</v>
      </c>
    </row>
    <row r="1069" spans="1:15" x14ac:dyDescent="0.3">
      <c r="A1069" t="s">
        <v>16</v>
      </c>
      <c r="B1069" t="s">
        <v>9</v>
      </c>
      <c r="C1069" t="s">
        <v>10</v>
      </c>
      <c r="D1069" t="s">
        <v>11</v>
      </c>
      <c r="E1069">
        <v>-1</v>
      </c>
      <c r="F1069" t="s">
        <v>492</v>
      </c>
      <c r="G1069" s="29">
        <v>4026.12</v>
      </c>
      <c r="H1069">
        <v>-67324.98</v>
      </c>
      <c r="I1069">
        <v>4026.12</v>
      </c>
      <c r="J1069">
        <v>-31978.77</v>
      </c>
      <c r="K1069">
        <v>4026.12</v>
      </c>
      <c r="L1069">
        <v>-306273.82</v>
      </c>
      <c r="M1069" t="s">
        <v>13</v>
      </c>
      <c r="N1069" s="29">
        <v>0</v>
      </c>
      <c r="O1069" t="s">
        <v>13</v>
      </c>
    </row>
    <row r="1070" spans="1:15" x14ac:dyDescent="0.3">
      <c r="A1070" t="s">
        <v>18</v>
      </c>
      <c r="B1070" t="s">
        <v>9</v>
      </c>
      <c r="C1070" t="s">
        <v>10</v>
      </c>
      <c r="D1070" t="s">
        <v>11</v>
      </c>
      <c r="E1070">
        <v>2</v>
      </c>
      <c r="F1070" t="s">
        <v>127</v>
      </c>
      <c r="G1070" s="29">
        <v>87545.04</v>
      </c>
      <c r="H1070">
        <v>-0.96</v>
      </c>
      <c r="I1070">
        <v>87545.04</v>
      </c>
      <c r="J1070">
        <v>-5.13</v>
      </c>
      <c r="K1070">
        <v>87545.04</v>
      </c>
      <c r="L1070" t="s">
        <v>13</v>
      </c>
      <c r="M1070" t="s">
        <v>13</v>
      </c>
      <c r="N1070" s="29">
        <v>0</v>
      </c>
      <c r="O1070">
        <v>175090.08</v>
      </c>
    </row>
    <row r="1071" spans="1:15" x14ac:dyDescent="0.3">
      <c r="A1071" t="s">
        <v>8</v>
      </c>
      <c r="B1071" t="s">
        <v>9</v>
      </c>
      <c r="C1071" t="s">
        <v>14</v>
      </c>
      <c r="D1071" t="s">
        <v>11</v>
      </c>
      <c r="E1071">
        <v>1</v>
      </c>
      <c r="F1071" t="s">
        <v>346</v>
      </c>
      <c r="G1071" s="29">
        <v>-943.4</v>
      </c>
      <c r="H1071" t="s">
        <v>13</v>
      </c>
      <c r="I1071">
        <v>-943.4</v>
      </c>
      <c r="J1071" t="s">
        <v>13</v>
      </c>
      <c r="K1071">
        <v>-943.4</v>
      </c>
      <c r="L1071" t="s">
        <v>13</v>
      </c>
      <c r="M1071" t="s">
        <v>13</v>
      </c>
      <c r="N1071" s="29">
        <v>0</v>
      </c>
      <c r="O1071" t="s">
        <v>13</v>
      </c>
    </row>
    <row r="1072" spans="1:15" x14ac:dyDescent="0.3">
      <c r="A1072" t="s">
        <v>16</v>
      </c>
      <c r="B1072" t="s">
        <v>9</v>
      </c>
      <c r="C1072" t="s">
        <v>14</v>
      </c>
      <c r="D1072" t="s">
        <v>11</v>
      </c>
      <c r="E1072">
        <v>4</v>
      </c>
      <c r="F1072" t="s">
        <v>160</v>
      </c>
      <c r="G1072" s="29">
        <v>-7365.73</v>
      </c>
      <c r="H1072" t="s">
        <v>13</v>
      </c>
      <c r="I1072">
        <v>-7365.73</v>
      </c>
      <c r="J1072" t="s">
        <v>13</v>
      </c>
      <c r="K1072">
        <v>-7365.73</v>
      </c>
      <c r="L1072" t="s">
        <v>13</v>
      </c>
      <c r="M1072" t="s">
        <v>13</v>
      </c>
      <c r="N1072" s="29">
        <v>0</v>
      </c>
      <c r="O1072" t="s">
        <v>13</v>
      </c>
    </row>
    <row r="1073" spans="1:15" x14ac:dyDescent="0.3">
      <c r="A1073" t="s">
        <v>8</v>
      </c>
      <c r="B1073" t="s">
        <v>9</v>
      </c>
      <c r="C1073" t="s">
        <v>14</v>
      </c>
      <c r="D1073" t="s">
        <v>11</v>
      </c>
      <c r="E1073">
        <v>6</v>
      </c>
      <c r="F1073" t="s">
        <v>148</v>
      </c>
      <c r="G1073" s="29">
        <v>-49.79</v>
      </c>
      <c r="H1073" t="s">
        <v>13</v>
      </c>
      <c r="I1073">
        <v>-49.79</v>
      </c>
      <c r="J1073" t="s">
        <v>13</v>
      </c>
      <c r="K1073">
        <v>-49.79</v>
      </c>
      <c r="L1073" t="s">
        <v>13</v>
      </c>
      <c r="M1073" t="s">
        <v>13</v>
      </c>
      <c r="N1073" s="29">
        <v>0</v>
      </c>
      <c r="O1073" t="s">
        <v>13</v>
      </c>
    </row>
    <row r="1074" spans="1:15" x14ac:dyDescent="0.3">
      <c r="A1074" t="s">
        <v>8</v>
      </c>
      <c r="B1074" t="s">
        <v>9</v>
      </c>
      <c r="C1074" t="s">
        <v>10</v>
      </c>
      <c r="D1074" t="s">
        <v>11</v>
      </c>
      <c r="E1074">
        <v>0</v>
      </c>
      <c r="F1074" t="s">
        <v>477</v>
      </c>
      <c r="G1074" s="29">
        <v>37307.410000000003</v>
      </c>
      <c r="H1074">
        <v>-1541947.47</v>
      </c>
      <c r="I1074">
        <v>37307.410000000003</v>
      </c>
      <c r="J1074">
        <v>-732411.45</v>
      </c>
      <c r="K1074">
        <v>37307.410000000003</v>
      </c>
      <c r="L1074">
        <v>-7014604.5300000003</v>
      </c>
      <c r="M1074" t="s">
        <v>13</v>
      </c>
      <c r="N1074" s="29">
        <v>0</v>
      </c>
      <c r="O1074" t="s">
        <v>13</v>
      </c>
    </row>
    <row r="1075" spans="1:15" x14ac:dyDescent="0.3">
      <c r="A1075" t="s">
        <v>8</v>
      </c>
      <c r="B1075" t="s">
        <v>9</v>
      </c>
      <c r="C1075" t="s">
        <v>10</v>
      </c>
      <c r="D1075" t="s">
        <v>11</v>
      </c>
      <c r="E1075">
        <v>3</v>
      </c>
      <c r="F1075" t="s">
        <v>71</v>
      </c>
      <c r="G1075" s="29">
        <v>68170.87</v>
      </c>
      <c r="H1075">
        <v>-541330.98</v>
      </c>
      <c r="I1075">
        <v>68170.87</v>
      </c>
      <c r="J1075">
        <v>-243194.89</v>
      </c>
      <c r="K1075">
        <v>68170.87</v>
      </c>
      <c r="L1075">
        <v>-3032141.38</v>
      </c>
      <c r="M1075" t="s">
        <v>13</v>
      </c>
      <c r="N1075" s="29">
        <v>0</v>
      </c>
      <c r="O1075">
        <v>204512.61</v>
      </c>
    </row>
    <row r="1076" spans="1:15" x14ac:dyDescent="0.3">
      <c r="A1076" t="s">
        <v>18</v>
      </c>
      <c r="B1076" t="s">
        <v>9</v>
      </c>
      <c r="C1076" t="s">
        <v>14</v>
      </c>
      <c r="D1076" t="s">
        <v>11</v>
      </c>
      <c r="E1076">
        <v>-1</v>
      </c>
      <c r="F1076" t="s">
        <v>120</v>
      </c>
      <c r="G1076" s="29">
        <v>-16788.95</v>
      </c>
      <c r="H1076" t="s">
        <v>13</v>
      </c>
      <c r="I1076">
        <v>-16788.95</v>
      </c>
      <c r="J1076" t="s">
        <v>13</v>
      </c>
      <c r="K1076">
        <v>-16788.95</v>
      </c>
      <c r="L1076" t="s">
        <v>13</v>
      </c>
      <c r="M1076" t="s">
        <v>13</v>
      </c>
      <c r="N1076" s="29">
        <v>0</v>
      </c>
      <c r="O1076" t="s">
        <v>13</v>
      </c>
    </row>
    <row r="1077" spans="1:15" x14ac:dyDescent="0.3">
      <c r="A1077" t="s">
        <v>8</v>
      </c>
      <c r="B1077" t="s">
        <v>9</v>
      </c>
      <c r="C1077" t="s">
        <v>14</v>
      </c>
      <c r="D1077" t="s">
        <v>11</v>
      </c>
      <c r="E1077">
        <v>2</v>
      </c>
      <c r="F1077" t="s">
        <v>403</v>
      </c>
      <c r="G1077" s="29">
        <v>-155.69999999999999</v>
      </c>
      <c r="H1077" t="s">
        <v>13</v>
      </c>
      <c r="I1077">
        <v>-155.69999999999999</v>
      </c>
      <c r="J1077" t="s">
        <v>13</v>
      </c>
      <c r="K1077">
        <v>-155.69999999999999</v>
      </c>
      <c r="L1077" t="s">
        <v>13</v>
      </c>
      <c r="M1077" t="s">
        <v>13</v>
      </c>
      <c r="N1077" s="29">
        <v>0</v>
      </c>
      <c r="O1077" t="s">
        <v>13</v>
      </c>
    </row>
    <row r="1078" spans="1:15" x14ac:dyDescent="0.3">
      <c r="A1078" t="s">
        <v>16</v>
      </c>
      <c r="B1078" t="s">
        <v>9</v>
      </c>
      <c r="C1078" t="s">
        <v>10</v>
      </c>
      <c r="D1078" t="s">
        <v>11</v>
      </c>
      <c r="E1078">
        <v>8</v>
      </c>
      <c r="F1078" t="s">
        <v>72</v>
      </c>
      <c r="G1078" s="29">
        <v>1348476.03</v>
      </c>
      <c r="H1078">
        <v>148066.82</v>
      </c>
      <c r="I1078">
        <v>1348476.03</v>
      </c>
      <c r="J1078">
        <v>66515.12</v>
      </c>
      <c r="K1078">
        <v>1348476.03</v>
      </c>
      <c r="L1078">
        <v>829416.31</v>
      </c>
      <c r="M1078" t="s">
        <v>13</v>
      </c>
      <c r="N1078" s="29">
        <v>0</v>
      </c>
      <c r="O1078">
        <v>10787808.24</v>
      </c>
    </row>
    <row r="1079" spans="1:15" x14ac:dyDescent="0.3">
      <c r="A1079" t="s">
        <v>18</v>
      </c>
      <c r="B1079" t="s">
        <v>9</v>
      </c>
      <c r="C1079" t="s">
        <v>10</v>
      </c>
      <c r="D1079" t="s">
        <v>11</v>
      </c>
      <c r="E1079">
        <v>1</v>
      </c>
      <c r="F1079" t="s">
        <v>102</v>
      </c>
      <c r="G1079" s="29">
        <v>16723.09</v>
      </c>
      <c r="H1079">
        <v>-172696.1</v>
      </c>
      <c r="I1079">
        <v>16723.09</v>
      </c>
      <c r="J1079">
        <v>-77584.350000000006</v>
      </c>
      <c r="K1079">
        <v>16723.09</v>
      </c>
      <c r="L1079">
        <v>-967317.61</v>
      </c>
      <c r="M1079" t="s">
        <v>13</v>
      </c>
      <c r="N1079" s="29">
        <v>0</v>
      </c>
      <c r="O1079">
        <v>16723.09</v>
      </c>
    </row>
    <row r="1080" spans="1:15" x14ac:dyDescent="0.3">
      <c r="A1080" t="s">
        <v>16</v>
      </c>
      <c r="B1080" t="s">
        <v>9</v>
      </c>
      <c r="C1080" t="s">
        <v>14</v>
      </c>
      <c r="D1080" t="s">
        <v>11</v>
      </c>
      <c r="E1080">
        <v>3</v>
      </c>
      <c r="F1080" t="s">
        <v>219</v>
      </c>
      <c r="G1080" s="29">
        <v>-4331.62</v>
      </c>
      <c r="H1080" t="s">
        <v>13</v>
      </c>
      <c r="I1080">
        <v>-4331.62</v>
      </c>
      <c r="J1080" t="s">
        <v>13</v>
      </c>
      <c r="K1080">
        <v>-4331.62</v>
      </c>
      <c r="L1080" t="s">
        <v>13</v>
      </c>
      <c r="M1080" t="s">
        <v>13</v>
      </c>
      <c r="N1080" s="29">
        <v>0</v>
      </c>
      <c r="O1080" t="s">
        <v>13</v>
      </c>
    </row>
    <row r="1081" spans="1:15" x14ac:dyDescent="0.3">
      <c r="A1081" t="s">
        <v>18</v>
      </c>
      <c r="B1081" t="s">
        <v>9</v>
      </c>
      <c r="C1081" t="s">
        <v>10</v>
      </c>
      <c r="D1081" t="s">
        <v>11</v>
      </c>
      <c r="E1081">
        <v>4</v>
      </c>
      <c r="F1081" t="s">
        <v>189</v>
      </c>
      <c r="G1081" s="29">
        <v>7827.35</v>
      </c>
      <c r="H1081" t="s">
        <v>13</v>
      </c>
      <c r="I1081">
        <v>7827.35</v>
      </c>
      <c r="J1081" t="s">
        <v>13</v>
      </c>
      <c r="K1081">
        <v>7827.35</v>
      </c>
      <c r="L1081" t="s">
        <v>13</v>
      </c>
      <c r="M1081" t="s">
        <v>13</v>
      </c>
      <c r="N1081" s="29">
        <v>0</v>
      </c>
      <c r="O1081">
        <v>31309.4</v>
      </c>
    </row>
    <row r="1082" spans="1:15" x14ac:dyDescent="0.3">
      <c r="A1082" t="s">
        <v>16</v>
      </c>
      <c r="B1082" t="s">
        <v>9</v>
      </c>
      <c r="C1082" t="s">
        <v>10</v>
      </c>
      <c r="D1082" t="s">
        <v>11</v>
      </c>
      <c r="E1082">
        <v>3</v>
      </c>
      <c r="F1082" t="s">
        <v>187</v>
      </c>
      <c r="G1082" s="29">
        <v>2599208.89</v>
      </c>
      <c r="H1082">
        <v>-179007997.05000001</v>
      </c>
      <c r="I1082">
        <v>2599208.89</v>
      </c>
      <c r="J1082">
        <v>-85027226.450000003</v>
      </c>
      <c r="K1082">
        <v>2599208.89</v>
      </c>
      <c r="L1082">
        <v>-814340521.87</v>
      </c>
      <c r="M1082" t="s">
        <v>13</v>
      </c>
      <c r="N1082" s="29">
        <v>0</v>
      </c>
      <c r="O1082">
        <v>7797626.6699999999</v>
      </c>
    </row>
    <row r="1083" spans="1:15" x14ac:dyDescent="0.3">
      <c r="A1083" t="s">
        <v>8</v>
      </c>
      <c r="B1083" t="s">
        <v>9</v>
      </c>
      <c r="C1083" t="s">
        <v>10</v>
      </c>
      <c r="D1083" t="s">
        <v>11</v>
      </c>
      <c r="E1083">
        <v>4</v>
      </c>
      <c r="F1083" t="s">
        <v>430</v>
      </c>
      <c r="G1083" s="29" t="s">
        <v>13</v>
      </c>
      <c r="H1083" t="s">
        <v>13</v>
      </c>
      <c r="I1083" t="s">
        <v>13</v>
      </c>
      <c r="J1083" t="s">
        <v>13</v>
      </c>
      <c r="K1083" t="s">
        <v>13</v>
      </c>
      <c r="L1083" t="s">
        <v>13</v>
      </c>
      <c r="M1083" t="s">
        <v>13</v>
      </c>
      <c r="N1083" s="29">
        <v>0</v>
      </c>
      <c r="O1083" t="s">
        <v>13</v>
      </c>
    </row>
    <row r="1084" spans="1:15" x14ac:dyDescent="0.3">
      <c r="A1084" t="s">
        <v>18</v>
      </c>
      <c r="B1084" t="s">
        <v>9</v>
      </c>
      <c r="C1084" t="s">
        <v>14</v>
      </c>
      <c r="D1084" t="s">
        <v>11</v>
      </c>
      <c r="E1084">
        <v>2</v>
      </c>
      <c r="F1084" t="s">
        <v>107</v>
      </c>
      <c r="G1084" s="29">
        <v>-95350.27</v>
      </c>
      <c r="H1084" t="s">
        <v>13</v>
      </c>
      <c r="I1084">
        <v>-95350.27</v>
      </c>
      <c r="J1084" t="s">
        <v>13</v>
      </c>
      <c r="K1084">
        <v>-95350.27</v>
      </c>
      <c r="L1084" t="s">
        <v>13</v>
      </c>
      <c r="M1084" t="s">
        <v>13</v>
      </c>
      <c r="N1084" s="29">
        <v>0</v>
      </c>
      <c r="O1084" t="s">
        <v>13</v>
      </c>
    </row>
    <row r="1085" spans="1:15" x14ac:dyDescent="0.3">
      <c r="A1085" t="s">
        <v>8</v>
      </c>
      <c r="B1085" t="s">
        <v>9</v>
      </c>
      <c r="C1085" t="s">
        <v>14</v>
      </c>
      <c r="D1085" t="s">
        <v>11</v>
      </c>
      <c r="E1085">
        <v>-1</v>
      </c>
      <c r="F1085" t="s">
        <v>366</v>
      </c>
      <c r="G1085" s="29">
        <v>-11012.06</v>
      </c>
      <c r="H1085" t="s">
        <v>13</v>
      </c>
      <c r="I1085">
        <v>-11012.06</v>
      </c>
      <c r="J1085" t="s">
        <v>13</v>
      </c>
      <c r="K1085">
        <v>-11012.06</v>
      </c>
      <c r="L1085" t="s">
        <v>13</v>
      </c>
      <c r="M1085" t="s">
        <v>13</v>
      </c>
      <c r="N1085" s="29">
        <v>0</v>
      </c>
      <c r="O1085" t="s">
        <v>13</v>
      </c>
    </row>
    <row r="1086" spans="1:15" x14ac:dyDescent="0.3">
      <c r="A1086" t="s">
        <v>8</v>
      </c>
      <c r="B1086" t="s">
        <v>9</v>
      </c>
      <c r="C1086" t="s">
        <v>14</v>
      </c>
      <c r="D1086" t="s">
        <v>11</v>
      </c>
      <c r="E1086">
        <v>2</v>
      </c>
      <c r="F1086" t="s">
        <v>443</v>
      </c>
      <c r="G1086" s="29">
        <v>-254.43</v>
      </c>
      <c r="H1086" t="s">
        <v>13</v>
      </c>
      <c r="I1086">
        <v>-254.43</v>
      </c>
      <c r="J1086" t="s">
        <v>13</v>
      </c>
      <c r="K1086">
        <v>-254.43</v>
      </c>
      <c r="L1086" t="s">
        <v>13</v>
      </c>
      <c r="M1086" t="s">
        <v>13</v>
      </c>
      <c r="N1086" s="29">
        <v>0</v>
      </c>
      <c r="O1086" t="s">
        <v>13</v>
      </c>
    </row>
    <row r="1087" spans="1:15" x14ac:dyDescent="0.3">
      <c r="A1087" t="s">
        <v>16</v>
      </c>
      <c r="B1087" t="s">
        <v>9</v>
      </c>
      <c r="C1087" t="s">
        <v>10</v>
      </c>
      <c r="D1087" t="s">
        <v>11</v>
      </c>
      <c r="E1087">
        <v>5</v>
      </c>
      <c r="F1087" t="s">
        <v>196</v>
      </c>
      <c r="G1087" s="29">
        <v>36.07</v>
      </c>
      <c r="H1087" t="s">
        <v>13</v>
      </c>
      <c r="I1087">
        <v>36.07</v>
      </c>
      <c r="J1087" t="s">
        <v>13</v>
      </c>
      <c r="K1087">
        <v>36.07</v>
      </c>
      <c r="L1087" t="s">
        <v>13</v>
      </c>
      <c r="M1087" t="s">
        <v>13</v>
      </c>
      <c r="N1087" s="29">
        <v>0</v>
      </c>
      <c r="O1087">
        <v>180.35</v>
      </c>
    </row>
    <row r="1088" spans="1:15" x14ac:dyDescent="0.3">
      <c r="A1088" t="s">
        <v>16</v>
      </c>
      <c r="B1088" t="s">
        <v>9</v>
      </c>
      <c r="C1088" t="s">
        <v>10</v>
      </c>
      <c r="D1088" t="s">
        <v>11</v>
      </c>
      <c r="E1088">
        <v>-4</v>
      </c>
      <c r="F1088" t="s">
        <v>295</v>
      </c>
      <c r="G1088" s="29">
        <v>39</v>
      </c>
      <c r="H1088">
        <v>89.82</v>
      </c>
      <c r="I1088">
        <v>39</v>
      </c>
      <c r="J1088">
        <v>40.36</v>
      </c>
      <c r="K1088">
        <v>39</v>
      </c>
      <c r="L1088">
        <v>503.15</v>
      </c>
      <c r="M1088" t="s">
        <v>13</v>
      </c>
      <c r="N1088" s="29">
        <v>0</v>
      </c>
      <c r="O1088" t="s">
        <v>13</v>
      </c>
    </row>
    <row r="1089" spans="1:15" x14ac:dyDescent="0.3">
      <c r="A1089" t="s">
        <v>8</v>
      </c>
      <c r="B1089" t="s">
        <v>9</v>
      </c>
      <c r="C1089" t="s">
        <v>14</v>
      </c>
      <c r="D1089" t="s">
        <v>11</v>
      </c>
      <c r="E1089">
        <v>1</v>
      </c>
      <c r="F1089" t="s">
        <v>265</v>
      </c>
      <c r="G1089" s="29">
        <v>-7000.97</v>
      </c>
      <c r="H1089" t="s">
        <v>13</v>
      </c>
      <c r="I1089">
        <v>-7000.97</v>
      </c>
      <c r="J1089" t="s">
        <v>13</v>
      </c>
      <c r="K1089">
        <v>-7000.97</v>
      </c>
      <c r="L1089" t="s">
        <v>13</v>
      </c>
      <c r="M1089" t="s">
        <v>13</v>
      </c>
      <c r="N1089" s="29">
        <v>0</v>
      </c>
      <c r="O1089" t="s">
        <v>13</v>
      </c>
    </row>
    <row r="1090" spans="1:15" x14ac:dyDescent="0.3">
      <c r="A1090" t="s">
        <v>18</v>
      </c>
      <c r="B1090" t="s">
        <v>9</v>
      </c>
      <c r="C1090" t="s">
        <v>14</v>
      </c>
      <c r="D1090" t="s">
        <v>11</v>
      </c>
      <c r="E1090">
        <v>1</v>
      </c>
      <c r="F1090" t="s">
        <v>434</v>
      </c>
      <c r="G1090" s="29">
        <v>-11514.92</v>
      </c>
      <c r="H1090" t="s">
        <v>13</v>
      </c>
      <c r="I1090">
        <v>-11514.92</v>
      </c>
      <c r="J1090" t="s">
        <v>13</v>
      </c>
      <c r="K1090">
        <v>-11514.92</v>
      </c>
      <c r="L1090" t="s">
        <v>13</v>
      </c>
      <c r="M1090" t="s">
        <v>13</v>
      </c>
      <c r="N1090" s="29">
        <v>0</v>
      </c>
      <c r="O1090" t="s">
        <v>13</v>
      </c>
    </row>
    <row r="1091" spans="1:15" x14ac:dyDescent="0.3">
      <c r="A1091" t="s">
        <v>16</v>
      </c>
      <c r="B1091" t="s">
        <v>9</v>
      </c>
      <c r="C1091" t="s">
        <v>14</v>
      </c>
      <c r="D1091" t="s">
        <v>11</v>
      </c>
      <c r="E1091">
        <v>1</v>
      </c>
      <c r="F1091" t="s">
        <v>171</v>
      </c>
      <c r="G1091" s="29">
        <v>-126.16</v>
      </c>
      <c r="H1091" t="s">
        <v>13</v>
      </c>
      <c r="I1091">
        <v>-126.16</v>
      </c>
      <c r="J1091" t="s">
        <v>13</v>
      </c>
      <c r="K1091">
        <v>-126.16</v>
      </c>
      <c r="L1091" t="s">
        <v>13</v>
      </c>
      <c r="M1091" t="s">
        <v>13</v>
      </c>
      <c r="N1091" s="29">
        <v>0</v>
      </c>
      <c r="O1091" t="s">
        <v>13</v>
      </c>
    </row>
    <row r="1092" spans="1:15" x14ac:dyDescent="0.3">
      <c r="A1092" t="s">
        <v>8</v>
      </c>
      <c r="B1092" t="s">
        <v>9</v>
      </c>
      <c r="C1092" t="s">
        <v>10</v>
      </c>
      <c r="D1092" t="s">
        <v>11</v>
      </c>
      <c r="E1092">
        <v>8</v>
      </c>
      <c r="F1092" t="s">
        <v>292</v>
      </c>
      <c r="G1092" s="29">
        <v>159987.92000000001</v>
      </c>
      <c r="H1092">
        <v>-2.16</v>
      </c>
      <c r="I1092">
        <v>159987.92000000001</v>
      </c>
      <c r="J1092">
        <v>-11.61</v>
      </c>
      <c r="K1092">
        <v>159987.92000000001</v>
      </c>
      <c r="L1092" t="s">
        <v>13</v>
      </c>
      <c r="M1092" t="s">
        <v>13</v>
      </c>
      <c r="N1092" s="29">
        <v>0</v>
      </c>
      <c r="O1092">
        <v>1279903.3600000001</v>
      </c>
    </row>
    <row r="1093" spans="1:15" x14ac:dyDescent="0.3">
      <c r="A1093" t="s">
        <v>16</v>
      </c>
      <c r="B1093" t="s">
        <v>9</v>
      </c>
      <c r="C1093" t="s">
        <v>10</v>
      </c>
      <c r="D1093" t="s">
        <v>11</v>
      </c>
      <c r="E1093">
        <v>3</v>
      </c>
      <c r="F1093" t="s">
        <v>230</v>
      </c>
      <c r="G1093" s="29">
        <v>86664.26</v>
      </c>
      <c r="H1093">
        <v>-2260481.7599999998</v>
      </c>
      <c r="I1093">
        <v>86664.26</v>
      </c>
      <c r="J1093">
        <v>-1015529.57</v>
      </c>
      <c r="K1093">
        <v>86664.26</v>
      </c>
      <c r="L1093">
        <v>-12661570.289999999</v>
      </c>
      <c r="M1093" t="s">
        <v>13</v>
      </c>
      <c r="N1093" s="29">
        <v>0</v>
      </c>
      <c r="O1093">
        <v>259992.78</v>
      </c>
    </row>
    <row r="1094" spans="1:15" x14ac:dyDescent="0.3">
      <c r="A1094" t="s">
        <v>16</v>
      </c>
      <c r="B1094" t="s">
        <v>9</v>
      </c>
      <c r="C1094" t="s">
        <v>14</v>
      </c>
      <c r="D1094" t="s">
        <v>11</v>
      </c>
      <c r="E1094">
        <v>0</v>
      </c>
      <c r="F1094" t="s">
        <v>96</v>
      </c>
      <c r="G1094" s="29">
        <v>-3000.12</v>
      </c>
      <c r="H1094" t="s">
        <v>13</v>
      </c>
      <c r="I1094">
        <v>-3000.12</v>
      </c>
      <c r="J1094" t="s">
        <v>13</v>
      </c>
      <c r="K1094">
        <v>-3000.12</v>
      </c>
      <c r="L1094" t="s">
        <v>13</v>
      </c>
      <c r="M1094" t="s">
        <v>13</v>
      </c>
      <c r="N1094" s="29">
        <v>0</v>
      </c>
      <c r="O1094" t="s">
        <v>13</v>
      </c>
    </row>
    <row r="1095" spans="1:15" x14ac:dyDescent="0.3">
      <c r="A1095" t="s">
        <v>8</v>
      </c>
      <c r="B1095" t="s">
        <v>9</v>
      </c>
      <c r="C1095" t="s">
        <v>10</v>
      </c>
      <c r="D1095" t="s">
        <v>11</v>
      </c>
      <c r="E1095">
        <v>2</v>
      </c>
      <c r="F1095" t="s">
        <v>513</v>
      </c>
      <c r="G1095" s="29">
        <v>1099889.8</v>
      </c>
      <c r="H1095">
        <v>-108687363.56999999</v>
      </c>
      <c r="I1095">
        <v>1099889.8</v>
      </c>
      <c r="J1095">
        <v>-21995274.449999999</v>
      </c>
      <c r="K1095">
        <v>1099889.8</v>
      </c>
      <c r="L1095">
        <v>-174303267.06999999</v>
      </c>
      <c r="M1095" t="s">
        <v>13</v>
      </c>
      <c r="N1095" s="29">
        <v>0</v>
      </c>
      <c r="O1095">
        <v>2199779.6</v>
      </c>
    </row>
    <row r="1096" spans="1:15" x14ac:dyDescent="0.3">
      <c r="A1096" t="s">
        <v>8</v>
      </c>
      <c r="B1096" t="s">
        <v>9</v>
      </c>
      <c r="C1096" t="s">
        <v>10</v>
      </c>
      <c r="D1096" t="s">
        <v>11</v>
      </c>
      <c r="E1096">
        <v>4</v>
      </c>
      <c r="F1096" t="s">
        <v>84</v>
      </c>
      <c r="G1096" s="29">
        <v>19592.88</v>
      </c>
      <c r="H1096">
        <v>-9394.57</v>
      </c>
      <c r="I1096">
        <v>19592.88</v>
      </c>
      <c r="J1096">
        <v>-1570.81</v>
      </c>
      <c r="K1096">
        <v>19592.88</v>
      </c>
      <c r="L1096">
        <v>-17189.349999999999</v>
      </c>
      <c r="M1096" t="s">
        <v>13</v>
      </c>
      <c r="N1096" s="29">
        <v>0</v>
      </c>
      <c r="O1096">
        <v>78371.520000000004</v>
      </c>
    </row>
    <row r="1097" spans="1:15" x14ac:dyDescent="0.3">
      <c r="A1097" t="s">
        <v>18</v>
      </c>
      <c r="B1097" t="s">
        <v>9</v>
      </c>
      <c r="C1097" t="s">
        <v>10</v>
      </c>
      <c r="D1097" t="s">
        <v>11</v>
      </c>
      <c r="E1097">
        <v>3</v>
      </c>
      <c r="F1097" t="s">
        <v>272</v>
      </c>
      <c r="G1097" s="29">
        <v>115455.2</v>
      </c>
      <c r="H1097" t="s">
        <v>13</v>
      </c>
      <c r="I1097">
        <v>115455.2</v>
      </c>
      <c r="J1097" t="s">
        <v>13</v>
      </c>
      <c r="K1097">
        <v>115455.2</v>
      </c>
      <c r="L1097" t="s">
        <v>13</v>
      </c>
      <c r="M1097" t="s">
        <v>13</v>
      </c>
      <c r="N1097" s="29">
        <v>0</v>
      </c>
      <c r="O1097">
        <v>346365.6</v>
      </c>
    </row>
    <row r="1098" spans="1:15" x14ac:dyDescent="0.3">
      <c r="A1098" t="s">
        <v>8</v>
      </c>
      <c r="B1098" t="s">
        <v>9</v>
      </c>
      <c r="C1098" t="s">
        <v>10</v>
      </c>
      <c r="D1098" t="s">
        <v>11</v>
      </c>
      <c r="E1098">
        <v>2</v>
      </c>
      <c r="F1098" t="s">
        <v>154</v>
      </c>
      <c r="G1098" s="29">
        <v>313580.53999999998</v>
      </c>
      <c r="H1098">
        <v>-537447667.33000004</v>
      </c>
      <c r="I1098">
        <v>313580.53999999998</v>
      </c>
      <c r="J1098">
        <v>-41170413.460000001</v>
      </c>
      <c r="K1098">
        <v>313580.53999999998</v>
      </c>
      <c r="L1098">
        <v>-217159545.46000001</v>
      </c>
      <c r="M1098" t="s">
        <v>13</v>
      </c>
      <c r="N1098" s="29">
        <v>0</v>
      </c>
      <c r="O1098">
        <v>627161.07999999996</v>
      </c>
    </row>
    <row r="1099" spans="1:15" x14ac:dyDescent="0.3">
      <c r="A1099" t="s">
        <v>16</v>
      </c>
      <c r="B1099" t="s">
        <v>9</v>
      </c>
      <c r="C1099" t="s">
        <v>10</v>
      </c>
      <c r="D1099" t="s">
        <v>11</v>
      </c>
      <c r="E1099">
        <v>11</v>
      </c>
      <c r="F1099" t="s">
        <v>187</v>
      </c>
      <c r="G1099" s="29">
        <v>240557.48</v>
      </c>
      <c r="H1099">
        <v>-3.37</v>
      </c>
      <c r="I1099">
        <v>240557.48</v>
      </c>
      <c r="J1099">
        <v>-18.100000000000001</v>
      </c>
      <c r="K1099">
        <v>240557.48</v>
      </c>
      <c r="L1099" t="s">
        <v>13</v>
      </c>
      <c r="M1099" t="s">
        <v>13</v>
      </c>
      <c r="N1099" s="29">
        <v>0</v>
      </c>
      <c r="O1099">
        <v>2646132.2799999998</v>
      </c>
    </row>
    <row r="1100" spans="1:15" x14ac:dyDescent="0.3">
      <c r="A1100" t="s">
        <v>8</v>
      </c>
      <c r="B1100" t="s">
        <v>9</v>
      </c>
      <c r="C1100" t="s">
        <v>14</v>
      </c>
      <c r="D1100" t="s">
        <v>11</v>
      </c>
      <c r="E1100">
        <v>14</v>
      </c>
      <c r="F1100" t="s">
        <v>384</v>
      </c>
      <c r="G1100" s="29">
        <v>-1467.96</v>
      </c>
      <c r="H1100" t="s">
        <v>13</v>
      </c>
      <c r="I1100">
        <v>-1467.96</v>
      </c>
      <c r="J1100" t="s">
        <v>13</v>
      </c>
      <c r="K1100">
        <v>-1467.96</v>
      </c>
      <c r="L1100" t="s">
        <v>13</v>
      </c>
      <c r="M1100" t="s">
        <v>13</v>
      </c>
      <c r="N1100" s="29">
        <v>-1467.96</v>
      </c>
      <c r="O1100" t="s">
        <v>13</v>
      </c>
    </row>
    <row r="1101" spans="1:15" x14ac:dyDescent="0.3">
      <c r="A1101" t="s">
        <v>8</v>
      </c>
      <c r="B1101" t="s">
        <v>9</v>
      </c>
      <c r="C1101" t="s">
        <v>10</v>
      </c>
      <c r="D1101" t="s">
        <v>11</v>
      </c>
      <c r="E1101">
        <v>0</v>
      </c>
      <c r="F1101" t="s">
        <v>442</v>
      </c>
      <c r="G1101" s="29">
        <v>616133.81000000006</v>
      </c>
      <c r="H1101">
        <v>-25115822.18</v>
      </c>
      <c r="I1101">
        <v>616133.81000000006</v>
      </c>
      <c r="J1101">
        <v>-11283373.57</v>
      </c>
      <c r="K1101">
        <v>616133.81000000006</v>
      </c>
      <c r="L1101">
        <v>-140680519.19</v>
      </c>
      <c r="M1101" t="s">
        <v>13</v>
      </c>
      <c r="N1101" s="29">
        <v>0</v>
      </c>
      <c r="O1101" t="s">
        <v>13</v>
      </c>
    </row>
    <row r="1102" spans="1:15" x14ac:dyDescent="0.3">
      <c r="A1102" t="s">
        <v>18</v>
      </c>
      <c r="B1102" t="s">
        <v>9</v>
      </c>
      <c r="C1102" t="s">
        <v>10</v>
      </c>
      <c r="D1102" t="s">
        <v>11</v>
      </c>
      <c r="E1102">
        <v>-1</v>
      </c>
      <c r="F1102" t="s">
        <v>370</v>
      </c>
      <c r="G1102" s="29">
        <v>168752.66</v>
      </c>
      <c r="H1102" t="s">
        <v>13</v>
      </c>
      <c r="I1102">
        <v>168752.66</v>
      </c>
      <c r="J1102" t="s">
        <v>13</v>
      </c>
      <c r="K1102">
        <v>168752.66</v>
      </c>
      <c r="L1102" t="s">
        <v>13</v>
      </c>
      <c r="M1102" t="s">
        <v>13</v>
      </c>
      <c r="N1102" s="29">
        <v>0</v>
      </c>
      <c r="O1102" t="s">
        <v>13</v>
      </c>
    </row>
    <row r="1103" spans="1:15" x14ac:dyDescent="0.3">
      <c r="A1103" t="s">
        <v>16</v>
      </c>
      <c r="B1103" t="s">
        <v>9</v>
      </c>
      <c r="C1103" t="s">
        <v>14</v>
      </c>
      <c r="D1103" t="s">
        <v>11</v>
      </c>
      <c r="E1103">
        <v>5</v>
      </c>
      <c r="F1103" t="s">
        <v>561</v>
      </c>
      <c r="G1103" s="29">
        <v>-4025.25</v>
      </c>
      <c r="H1103" t="s">
        <v>13</v>
      </c>
      <c r="I1103">
        <v>-4025.25</v>
      </c>
      <c r="J1103" t="s">
        <v>13</v>
      </c>
      <c r="K1103">
        <v>-4025.25</v>
      </c>
      <c r="L1103" t="s">
        <v>13</v>
      </c>
      <c r="M1103" t="s">
        <v>13</v>
      </c>
      <c r="N1103" s="29">
        <v>0</v>
      </c>
      <c r="O1103" t="s">
        <v>13</v>
      </c>
    </row>
    <row r="1104" spans="1:15" x14ac:dyDescent="0.3">
      <c r="A1104" t="s">
        <v>8</v>
      </c>
      <c r="B1104" t="s">
        <v>9</v>
      </c>
      <c r="C1104" t="s">
        <v>10</v>
      </c>
      <c r="D1104" t="s">
        <v>11</v>
      </c>
      <c r="E1104">
        <v>14</v>
      </c>
      <c r="F1104" t="s">
        <v>38</v>
      </c>
      <c r="G1104" s="29">
        <v>1961515.21</v>
      </c>
      <c r="H1104">
        <v>-15.57</v>
      </c>
      <c r="I1104">
        <v>1961515.21</v>
      </c>
      <c r="J1104">
        <v>-79.27</v>
      </c>
      <c r="K1104">
        <v>1961515.21</v>
      </c>
      <c r="L1104" t="s">
        <v>13</v>
      </c>
      <c r="M1104" t="s">
        <v>13</v>
      </c>
      <c r="N1104" s="29">
        <v>0</v>
      </c>
      <c r="O1104">
        <v>27461212.940000001</v>
      </c>
    </row>
    <row r="1105" spans="1:15" x14ac:dyDescent="0.3">
      <c r="A1105" t="s">
        <v>16</v>
      </c>
      <c r="B1105" t="s">
        <v>9</v>
      </c>
      <c r="C1105" t="s">
        <v>10</v>
      </c>
      <c r="D1105" t="s">
        <v>11</v>
      </c>
      <c r="E1105">
        <v>-4</v>
      </c>
      <c r="F1105" t="s">
        <v>113</v>
      </c>
      <c r="G1105" s="29">
        <v>8942.5</v>
      </c>
      <c r="H1105">
        <v>287541.18</v>
      </c>
      <c r="I1105">
        <v>8942.5</v>
      </c>
      <c r="J1105">
        <v>136579.09</v>
      </c>
      <c r="K1105">
        <v>8942.5</v>
      </c>
      <c r="L1105">
        <v>1308074.18</v>
      </c>
      <c r="M1105" t="s">
        <v>13</v>
      </c>
      <c r="N1105" s="29">
        <v>0</v>
      </c>
      <c r="O1105" t="s">
        <v>13</v>
      </c>
    </row>
    <row r="1106" spans="1:15" x14ac:dyDescent="0.3">
      <c r="A1106" t="s">
        <v>18</v>
      </c>
      <c r="B1106" t="s">
        <v>9</v>
      </c>
      <c r="C1106" t="s">
        <v>10</v>
      </c>
      <c r="D1106" t="s">
        <v>11</v>
      </c>
      <c r="E1106">
        <v>-1</v>
      </c>
      <c r="F1106" t="s">
        <v>372</v>
      </c>
      <c r="G1106" s="29">
        <v>5036.09</v>
      </c>
      <c r="H1106">
        <v>-55484.1</v>
      </c>
      <c r="I1106">
        <v>5036.09</v>
      </c>
      <c r="J1106">
        <v>-24926.41</v>
      </c>
      <c r="K1106">
        <v>5036.09</v>
      </c>
      <c r="L1106">
        <v>-310781.39</v>
      </c>
      <c r="M1106" t="s">
        <v>13</v>
      </c>
      <c r="N1106" s="29">
        <v>0</v>
      </c>
      <c r="O1106" t="s">
        <v>13</v>
      </c>
    </row>
    <row r="1107" spans="1:15" x14ac:dyDescent="0.3">
      <c r="A1107" t="s">
        <v>18</v>
      </c>
      <c r="B1107" t="s">
        <v>9</v>
      </c>
      <c r="C1107" t="s">
        <v>14</v>
      </c>
      <c r="D1107" t="s">
        <v>11</v>
      </c>
      <c r="E1107">
        <v>2</v>
      </c>
      <c r="F1107" t="s">
        <v>232</v>
      </c>
      <c r="G1107" s="29">
        <v>-14492.88</v>
      </c>
      <c r="H1107" t="s">
        <v>13</v>
      </c>
      <c r="I1107">
        <v>-14492.88</v>
      </c>
      <c r="J1107" t="s">
        <v>13</v>
      </c>
      <c r="K1107">
        <v>-14492.88</v>
      </c>
      <c r="L1107" t="s">
        <v>13</v>
      </c>
      <c r="M1107" t="s">
        <v>13</v>
      </c>
      <c r="N1107" s="29">
        <v>0</v>
      </c>
      <c r="O1107" t="s">
        <v>13</v>
      </c>
    </row>
    <row r="1108" spans="1:15" x14ac:dyDescent="0.3">
      <c r="A1108" t="s">
        <v>8</v>
      </c>
      <c r="B1108" t="s">
        <v>9</v>
      </c>
      <c r="C1108" t="s">
        <v>10</v>
      </c>
      <c r="D1108" t="s">
        <v>11</v>
      </c>
      <c r="E1108">
        <v>-4</v>
      </c>
      <c r="F1108" t="s">
        <v>228</v>
      </c>
      <c r="G1108" s="29">
        <v>38.56</v>
      </c>
      <c r="H1108">
        <v>1224.08</v>
      </c>
      <c r="I1108">
        <v>38.56</v>
      </c>
      <c r="J1108">
        <v>581.42999999999995</v>
      </c>
      <c r="K1108">
        <v>38.56</v>
      </c>
      <c r="L1108">
        <v>5568.57</v>
      </c>
      <c r="M1108" t="s">
        <v>13</v>
      </c>
      <c r="N1108" s="29">
        <v>0</v>
      </c>
      <c r="O1108" t="s">
        <v>13</v>
      </c>
    </row>
    <row r="1109" spans="1:15" x14ac:dyDescent="0.3">
      <c r="A1109" t="s">
        <v>16</v>
      </c>
      <c r="B1109" t="s">
        <v>9</v>
      </c>
      <c r="C1109" t="s">
        <v>10</v>
      </c>
      <c r="D1109" t="s">
        <v>11</v>
      </c>
      <c r="E1109">
        <v>0</v>
      </c>
      <c r="F1109" t="s">
        <v>106</v>
      </c>
      <c r="G1109" s="29">
        <v>137075.01</v>
      </c>
      <c r="H1109">
        <v>-210898.88</v>
      </c>
      <c r="I1109">
        <v>137075.01</v>
      </c>
      <c r="J1109">
        <v>-114646.26</v>
      </c>
      <c r="K1109">
        <v>137075.01</v>
      </c>
      <c r="L1109">
        <v>-1877844.58</v>
      </c>
      <c r="M1109" t="s">
        <v>13</v>
      </c>
      <c r="N1109" s="29">
        <v>0</v>
      </c>
      <c r="O1109" t="s">
        <v>13</v>
      </c>
    </row>
    <row r="1110" spans="1:15" x14ac:dyDescent="0.3">
      <c r="A1110" t="s">
        <v>8</v>
      </c>
      <c r="B1110" t="s">
        <v>9</v>
      </c>
      <c r="C1110" t="s">
        <v>10</v>
      </c>
      <c r="D1110" t="s">
        <v>11</v>
      </c>
      <c r="E1110">
        <v>10</v>
      </c>
      <c r="F1110" t="s">
        <v>113</v>
      </c>
      <c r="G1110" s="29">
        <v>253223.02</v>
      </c>
      <c r="H1110">
        <v>-15178176.15</v>
      </c>
      <c r="I1110">
        <v>253223.02</v>
      </c>
      <c r="J1110">
        <v>-7209499.8499999996</v>
      </c>
      <c r="K1110">
        <v>253223.02</v>
      </c>
      <c r="L1110">
        <v>-69048333.5</v>
      </c>
      <c r="M1110" t="s">
        <v>13</v>
      </c>
      <c r="N1110" s="29">
        <v>0</v>
      </c>
      <c r="O1110">
        <v>2532230.2000000002</v>
      </c>
    </row>
    <row r="1111" spans="1:15" x14ac:dyDescent="0.3">
      <c r="A1111" t="s">
        <v>8</v>
      </c>
      <c r="B1111" t="s">
        <v>9</v>
      </c>
      <c r="C1111" t="s">
        <v>10</v>
      </c>
      <c r="D1111" t="s">
        <v>11</v>
      </c>
      <c r="E1111">
        <v>0</v>
      </c>
      <c r="F1111" t="s">
        <v>143</v>
      </c>
      <c r="G1111" s="29">
        <v>363691.79</v>
      </c>
      <c r="H1111">
        <v>-564730.4</v>
      </c>
      <c r="I1111">
        <v>363691.79</v>
      </c>
      <c r="J1111">
        <v>-133627.26999999999</v>
      </c>
      <c r="K1111">
        <v>363691.79</v>
      </c>
      <c r="L1111">
        <v>-1837477.97</v>
      </c>
      <c r="M1111" t="s">
        <v>13</v>
      </c>
      <c r="N1111" s="29">
        <v>0</v>
      </c>
      <c r="O1111" t="s">
        <v>13</v>
      </c>
    </row>
    <row r="1112" spans="1:15" x14ac:dyDescent="0.3">
      <c r="A1112" t="s">
        <v>18</v>
      </c>
      <c r="B1112" t="s">
        <v>9</v>
      </c>
      <c r="C1112" t="s">
        <v>14</v>
      </c>
      <c r="D1112" t="s">
        <v>11</v>
      </c>
      <c r="E1112">
        <v>0</v>
      </c>
      <c r="F1112" t="s">
        <v>147</v>
      </c>
      <c r="G1112" s="29">
        <v>-92435.3</v>
      </c>
      <c r="H1112" t="s">
        <v>13</v>
      </c>
      <c r="I1112">
        <v>-92435.3</v>
      </c>
      <c r="J1112" t="s">
        <v>13</v>
      </c>
      <c r="K1112">
        <v>-92435.3</v>
      </c>
      <c r="L1112" t="s">
        <v>13</v>
      </c>
      <c r="M1112" t="s">
        <v>13</v>
      </c>
      <c r="N1112" s="29">
        <v>0</v>
      </c>
      <c r="O1112" t="s">
        <v>13</v>
      </c>
    </row>
    <row r="1113" spans="1:15" x14ac:dyDescent="0.3">
      <c r="A1113" t="s">
        <v>16</v>
      </c>
      <c r="B1113" t="s">
        <v>9</v>
      </c>
      <c r="C1113" t="s">
        <v>14</v>
      </c>
      <c r="D1113" t="s">
        <v>11</v>
      </c>
      <c r="E1113">
        <v>8</v>
      </c>
      <c r="F1113" t="s">
        <v>72</v>
      </c>
      <c r="G1113" s="29">
        <v>-136374.91</v>
      </c>
      <c r="H1113" t="s">
        <v>13</v>
      </c>
      <c r="I1113">
        <v>-136374.91</v>
      </c>
      <c r="J1113" t="s">
        <v>13</v>
      </c>
      <c r="K1113">
        <v>-136374.91</v>
      </c>
      <c r="L1113" t="s">
        <v>13</v>
      </c>
      <c r="M1113" t="s">
        <v>13</v>
      </c>
      <c r="N1113" s="29">
        <v>0</v>
      </c>
      <c r="O1113" t="s">
        <v>13</v>
      </c>
    </row>
    <row r="1114" spans="1:15" x14ac:dyDescent="0.3">
      <c r="A1114" t="s">
        <v>8</v>
      </c>
      <c r="B1114" t="s">
        <v>9</v>
      </c>
      <c r="C1114" t="s">
        <v>14</v>
      </c>
      <c r="D1114" t="s">
        <v>11</v>
      </c>
      <c r="E1114">
        <v>-1</v>
      </c>
      <c r="F1114" t="s">
        <v>250</v>
      </c>
      <c r="G1114" s="29">
        <v>-12376.85</v>
      </c>
      <c r="H1114" t="s">
        <v>13</v>
      </c>
      <c r="I1114">
        <v>-12376.85</v>
      </c>
      <c r="J1114" t="s">
        <v>13</v>
      </c>
      <c r="K1114">
        <v>-12376.85</v>
      </c>
      <c r="L1114" t="s">
        <v>13</v>
      </c>
      <c r="M1114" t="s">
        <v>13</v>
      </c>
      <c r="N1114" s="29">
        <v>0</v>
      </c>
      <c r="O1114" t="s">
        <v>13</v>
      </c>
    </row>
    <row r="1115" spans="1:15" x14ac:dyDescent="0.3">
      <c r="A1115" t="s">
        <v>18</v>
      </c>
      <c r="B1115" t="s">
        <v>9</v>
      </c>
      <c r="C1115" t="s">
        <v>14</v>
      </c>
      <c r="D1115" t="s">
        <v>11</v>
      </c>
      <c r="E1115">
        <v>-1</v>
      </c>
      <c r="F1115" t="s">
        <v>517</v>
      </c>
      <c r="G1115" s="29">
        <v>-94.52</v>
      </c>
      <c r="H1115" t="s">
        <v>13</v>
      </c>
      <c r="I1115">
        <v>-94.52</v>
      </c>
      <c r="J1115" t="s">
        <v>13</v>
      </c>
      <c r="K1115">
        <v>-94.52</v>
      </c>
      <c r="L1115" t="s">
        <v>13</v>
      </c>
      <c r="M1115" t="s">
        <v>13</v>
      </c>
      <c r="N1115" s="29">
        <v>0</v>
      </c>
      <c r="O1115" t="s">
        <v>13</v>
      </c>
    </row>
    <row r="1116" spans="1:15" x14ac:dyDescent="0.3">
      <c r="A1116" t="s">
        <v>8</v>
      </c>
      <c r="B1116" t="s">
        <v>9</v>
      </c>
      <c r="C1116" t="s">
        <v>10</v>
      </c>
      <c r="D1116" t="s">
        <v>11</v>
      </c>
      <c r="E1116">
        <v>0</v>
      </c>
      <c r="F1116" t="s">
        <v>156</v>
      </c>
      <c r="G1116" s="29">
        <v>4557708.26</v>
      </c>
      <c r="H1116">
        <v>-229066648.05000001</v>
      </c>
      <c r="I1116">
        <v>4557708.26</v>
      </c>
      <c r="J1116">
        <v>-17547324.48</v>
      </c>
      <c r="K1116">
        <v>4557708.26</v>
      </c>
      <c r="L1116">
        <v>-92556005.340000004</v>
      </c>
      <c r="M1116" t="s">
        <v>13</v>
      </c>
      <c r="N1116" s="29">
        <v>0</v>
      </c>
      <c r="O1116" t="s">
        <v>13</v>
      </c>
    </row>
    <row r="1117" spans="1:15" x14ac:dyDescent="0.3">
      <c r="A1117" t="s">
        <v>16</v>
      </c>
      <c r="B1117" t="s">
        <v>9</v>
      </c>
      <c r="C1117" t="s">
        <v>14</v>
      </c>
      <c r="D1117" t="s">
        <v>11</v>
      </c>
      <c r="E1117">
        <v>0</v>
      </c>
      <c r="F1117" t="s">
        <v>59</v>
      </c>
      <c r="G1117" s="29">
        <v>-1651.96</v>
      </c>
      <c r="H1117" t="s">
        <v>13</v>
      </c>
      <c r="I1117">
        <v>-1651.96</v>
      </c>
      <c r="J1117" t="s">
        <v>13</v>
      </c>
      <c r="K1117">
        <v>-1651.96</v>
      </c>
      <c r="L1117" t="s">
        <v>13</v>
      </c>
      <c r="M1117" t="s">
        <v>13</v>
      </c>
      <c r="N1117" s="29">
        <v>0</v>
      </c>
      <c r="O1117" t="s">
        <v>13</v>
      </c>
    </row>
    <row r="1118" spans="1:15" x14ac:dyDescent="0.3">
      <c r="A1118" t="s">
        <v>8</v>
      </c>
      <c r="B1118" t="s">
        <v>9</v>
      </c>
      <c r="C1118" t="s">
        <v>10</v>
      </c>
      <c r="D1118" t="s">
        <v>11</v>
      </c>
      <c r="E1118">
        <v>-1</v>
      </c>
      <c r="F1118" t="s">
        <v>408</v>
      </c>
      <c r="G1118" s="29">
        <v>101447.18</v>
      </c>
      <c r="H1118">
        <v>-182442.85</v>
      </c>
      <c r="I1118">
        <v>101447.18</v>
      </c>
      <c r="J1118">
        <v>-30498.26</v>
      </c>
      <c r="K1118">
        <v>101447.18</v>
      </c>
      <c r="L1118">
        <v>-333824.87</v>
      </c>
      <c r="M1118" t="s">
        <v>13</v>
      </c>
      <c r="N1118" s="29">
        <v>0</v>
      </c>
      <c r="O1118" t="s">
        <v>13</v>
      </c>
    </row>
    <row r="1119" spans="1:15" x14ac:dyDescent="0.3">
      <c r="A1119" t="s">
        <v>16</v>
      </c>
      <c r="B1119" t="s">
        <v>9</v>
      </c>
      <c r="C1119" t="s">
        <v>14</v>
      </c>
      <c r="D1119" t="s">
        <v>11</v>
      </c>
      <c r="E1119">
        <v>0</v>
      </c>
      <c r="F1119" t="s">
        <v>419</v>
      </c>
      <c r="G1119" s="29">
        <v>-4249.2</v>
      </c>
      <c r="H1119" t="s">
        <v>13</v>
      </c>
      <c r="I1119">
        <v>-4249.2</v>
      </c>
      <c r="J1119" t="s">
        <v>13</v>
      </c>
      <c r="K1119">
        <v>-4249.2</v>
      </c>
      <c r="L1119" t="s">
        <v>13</v>
      </c>
      <c r="M1119" t="s">
        <v>13</v>
      </c>
      <c r="N1119" s="29">
        <v>0</v>
      </c>
      <c r="O1119" t="s">
        <v>13</v>
      </c>
    </row>
    <row r="1120" spans="1:15" x14ac:dyDescent="0.3">
      <c r="A1120" t="s">
        <v>18</v>
      </c>
      <c r="B1120" t="s">
        <v>9</v>
      </c>
      <c r="C1120" t="s">
        <v>14</v>
      </c>
      <c r="D1120" t="s">
        <v>11</v>
      </c>
      <c r="E1120">
        <v>1</v>
      </c>
      <c r="F1120" t="s">
        <v>121</v>
      </c>
      <c r="G1120" s="29">
        <v>-1525.63</v>
      </c>
      <c r="H1120" t="s">
        <v>13</v>
      </c>
      <c r="I1120">
        <v>-1525.63</v>
      </c>
      <c r="J1120" t="s">
        <v>13</v>
      </c>
      <c r="K1120">
        <v>-1525.63</v>
      </c>
      <c r="L1120" t="s">
        <v>13</v>
      </c>
      <c r="M1120" t="s">
        <v>13</v>
      </c>
      <c r="N1120" s="29">
        <v>0</v>
      </c>
      <c r="O1120" t="s">
        <v>13</v>
      </c>
    </row>
    <row r="1121" spans="1:15" x14ac:dyDescent="0.3">
      <c r="A1121" t="s">
        <v>16</v>
      </c>
      <c r="B1121" t="s">
        <v>9</v>
      </c>
      <c r="C1121" t="s">
        <v>14</v>
      </c>
      <c r="D1121" t="s">
        <v>11</v>
      </c>
      <c r="E1121">
        <v>3</v>
      </c>
      <c r="F1121" t="s">
        <v>140</v>
      </c>
      <c r="G1121" s="29">
        <v>-2953.24</v>
      </c>
      <c r="H1121" t="s">
        <v>13</v>
      </c>
      <c r="I1121">
        <v>-2953.24</v>
      </c>
      <c r="J1121" t="s">
        <v>13</v>
      </c>
      <c r="K1121">
        <v>-2953.24</v>
      </c>
      <c r="L1121" t="s">
        <v>13</v>
      </c>
      <c r="M1121" t="s">
        <v>13</v>
      </c>
      <c r="N1121" s="29">
        <v>0</v>
      </c>
      <c r="O1121" t="s">
        <v>13</v>
      </c>
    </row>
    <row r="1122" spans="1:15" x14ac:dyDescent="0.3">
      <c r="A1122" t="s">
        <v>16</v>
      </c>
      <c r="B1122" t="s">
        <v>9</v>
      </c>
      <c r="C1122" t="s">
        <v>10</v>
      </c>
      <c r="D1122" t="s">
        <v>11</v>
      </c>
      <c r="E1122">
        <v>2</v>
      </c>
      <c r="F1122" t="s">
        <v>345</v>
      </c>
      <c r="G1122" s="29">
        <v>13200.7</v>
      </c>
      <c r="H1122">
        <v>-291073.81</v>
      </c>
      <c r="I1122">
        <v>13200.7</v>
      </c>
      <c r="J1122">
        <v>-138257.49</v>
      </c>
      <c r="K1122">
        <v>13200.7</v>
      </c>
      <c r="L1122">
        <v>-1324148.67</v>
      </c>
      <c r="M1122" t="s">
        <v>13</v>
      </c>
      <c r="N1122" s="29">
        <v>0</v>
      </c>
      <c r="O1122">
        <v>26401.4</v>
      </c>
    </row>
    <row r="1123" spans="1:15" x14ac:dyDescent="0.3">
      <c r="A1123" t="s">
        <v>16</v>
      </c>
      <c r="B1123" t="s">
        <v>9</v>
      </c>
      <c r="C1123" t="s">
        <v>14</v>
      </c>
      <c r="D1123" t="s">
        <v>11</v>
      </c>
      <c r="E1123">
        <v>0</v>
      </c>
      <c r="F1123" t="s">
        <v>48</v>
      </c>
      <c r="G1123" s="29">
        <v>-11997.1</v>
      </c>
      <c r="H1123" t="s">
        <v>13</v>
      </c>
      <c r="I1123">
        <v>-11997.1</v>
      </c>
      <c r="J1123" t="s">
        <v>13</v>
      </c>
      <c r="K1123">
        <v>-11997.1</v>
      </c>
      <c r="L1123" t="s">
        <v>13</v>
      </c>
      <c r="M1123" t="s">
        <v>13</v>
      </c>
      <c r="N1123" s="29">
        <v>0</v>
      </c>
      <c r="O1123" t="s">
        <v>13</v>
      </c>
    </row>
    <row r="1124" spans="1:15" x14ac:dyDescent="0.3">
      <c r="A1124" t="s">
        <v>16</v>
      </c>
      <c r="B1124" t="s">
        <v>9</v>
      </c>
      <c r="C1124" t="s">
        <v>10</v>
      </c>
      <c r="D1124" t="s">
        <v>11</v>
      </c>
      <c r="E1124">
        <v>-1</v>
      </c>
      <c r="F1124" t="s">
        <v>232</v>
      </c>
      <c r="G1124" s="29">
        <v>233532.24</v>
      </c>
      <c r="H1124">
        <v>-197620279.31</v>
      </c>
      <c r="I1124">
        <v>233532.24</v>
      </c>
      <c r="J1124">
        <v>-15138420.439999999</v>
      </c>
      <c r="K1124">
        <v>233532.24</v>
      </c>
      <c r="L1124">
        <v>-79849877.989999995</v>
      </c>
      <c r="M1124" t="s">
        <v>13</v>
      </c>
      <c r="N1124" s="29">
        <v>0</v>
      </c>
      <c r="O1124" t="s">
        <v>13</v>
      </c>
    </row>
    <row r="1125" spans="1:15" x14ac:dyDescent="0.3">
      <c r="A1125" t="s">
        <v>18</v>
      </c>
      <c r="B1125" t="s">
        <v>9</v>
      </c>
      <c r="C1125" t="s">
        <v>14</v>
      </c>
      <c r="D1125" t="s">
        <v>11</v>
      </c>
      <c r="E1125">
        <v>3</v>
      </c>
      <c r="F1125" t="s">
        <v>60</v>
      </c>
      <c r="G1125" s="29">
        <v>-267360.73</v>
      </c>
      <c r="H1125" t="s">
        <v>13</v>
      </c>
      <c r="I1125">
        <v>-267360.73</v>
      </c>
      <c r="J1125" t="s">
        <v>13</v>
      </c>
      <c r="K1125">
        <v>-267360.73</v>
      </c>
      <c r="L1125" t="s">
        <v>13</v>
      </c>
      <c r="M1125" t="s">
        <v>13</v>
      </c>
      <c r="N1125" s="29">
        <v>0</v>
      </c>
      <c r="O1125" t="s">
        <v>13</v>
      </c>
    </row>
    <row r="1126" spans="1:15" x14ac:dyDescent="0.3">
      <c r="A1126" t="s">
        <v>8</v>
      </c>
      <c r="B1126" t="s">
        <v>9</v>
      </c>
      <c r="C1126" t="s">
        <v>14</v>
      </c>
      <c r="D1126" t="s">
        <v>11</v>
      </c>
      <c r="E1126">
        <v>-1</v>
      </c>
      <c r="F1126" t="s">
        <v>141</v>
      </c>
      <c r="G1126" s="29">
        <v>-203.66</v>
      </c>
      <c r="H1126" t="s">
        <v>13</v>
      </c>
      <c r="I1126">
        <v>-203.66</v>
      </c>
      <c r="J1126" t="s">
        <v>13</v>
      </c>
      <c r="K1126">
        <v>-203.66</v>
      </c>
      <c r="L1126" t="s">
        <v>13</v>
      </c>
      <c r="M1126" t="s">
        <v>13</v>
      </c>
      <c r="N1126" s="29">
        <v>0</v>
      </c>
      <c r="O1126" t="s">
        <v>13</v>
      </c>
    </row>
    <row r="1127" spans="1:15" x14ac:dyDescent="0.3">
      <c r="A1127" t="s">
        <v>18</v>
      </c>
      <c r="B1127" t="s">
        <v>9</v>
      </c>
      <c r="C1127" t="s">
        <v>14</v>
      </c>
      <c r="D1127" t="s">
        <v>11</v>
      </c>
      <c r="E1127">
        <v>4</v>
      </c>
      <c r="F1127" t="s">
        <v>424</v>
      </c>
      <c r="G1127" s="29">
        <v>-62838.239999999998</v>
      </c>
      <c r="H1127" t="s">
        <v>13</v>
      </c>
      <c r="I1127">
        <v>-62838.239999999998</v>
      </c>
      <c r="J1127" t="s">
        <v>13</v>
      </c>
      <c r="K1127">
        <v>-62838.239999999998</v>
      </c>
      <c r="L1127" t="s">
        <v>13</v>
      </c>
      <c r="M1127" t="s">
        <v>13</v>
      </c>
      <c r="N1127" s="29">
        <v>0</v>
      </c>
      <c r="O1127" t="s">
        <v>13</v>
      </c>
    </row>
    <row r="1128" spans="1:15" x14ac:dyDescent="0.3">
      <c r="A1128" t="s">
        <v>18</v>
      </c>
      <c r="B1128" t="s">
        <v>9</v>
      </c>
      <c r="C1128" t="s">
        <v>10</v>
      </c>
      <c r="D1128" t="s">
        <v>11</v>
      </c>
      <c r="E1128">
        <v>0</v>
      </c>
      <c r="F1128" t="s">
        <v>430</v>
      </c>
      <c r="G1128" s="29">
        <v>75909.56</v>
      </c>
      <c r="H1128">
        <v>8305744.0700000003</v>
      </c>
      <c r="I1128">
        <v>75909.56</v>
      </c>
      <c r="J1128">
        <v>7517003.3499999996</v>
      </c>
      <c r="K1128">
        <v>75909.56</v>
      </c>
      <c r="L1128">
        <v>38836790.990000002</v>
      </c>
      <c r="M1128" t="s">
        <v>13</v>
      </c>
      <c r="N1128" s="29">
        <v>0</v>
      </c>
      <c r="O1128" t="s">
        <v>13</v>
      </c>
    </row>
    <row r="1129" spans="1:15" x14ac:dyDescent="0.3">
      <c r="A1129" t="s">
        <v>8</v>
      </c>
      <c r="B1129" t="s">
        <v>9</v>
      </c>
      <c r="C1129" t="s">
        <v>10</v>
      </c>
      <c r="D1129" t="s">
        <v>11</v>
      </c>
      <c r="E1129">
        <v>2</v>
      </c>
      <c r="F1129" t="s">
        <v>368</v>
      </c>
      <c r="G1129" s="29">
        <v>264909.42</v>
      </c>
      <c r="H1129">
        <v>-52754474.079999998</v>
      </c>
      <c r="I1129">
        <v>264909.42</v>
      </c>
      <c r="J1129">
        <v>-10676026.15</v>
      </c>
      <c r="K1129">
        <v>264909.42</v>
      </c>
      <c r="L1129">
        <v>-84603001.519999996</v>
      </c>
      <c r="M1129" t="s">
        <v>13</v>
      </c>
      <c r="N1129" s="29">
        <v>0</v>
      </c>
      <c r="O1129">
        <v>529818.84</v>
      </c>
    </row>
    <row r="1130" spans="1:15" x14ac:dyDescent="0.3">
      <c r="A1130" t="s">
        <v>16</v>
      </c>
      <c r="B1130" t="s">
        <v>9</v>
      </c>
      <c r="C1130" t="s">
        <v>10</v>
      </c>
      <c r="D1130" t="s">
        <v>11</v>
      </c>
      <c r="E1130">
        <v>5</v>
      </c>
      <c r="F1130" t="s">
        <v>172</v>
      </c>
      <c r="G1130" s="29">
        <v>57.81</v>
      </c>
      <c r="H1130">
        <v>-6586.55</v>
      </c>
      <c r="I1130">
        <v>57.81</v>
      </c>
      <c r="J1130">
        <v>-3580.5</v>
      </c>
      <c r="K1130">
        <v>57.81</v>
      </c>
      <c r="L1130">
        <v>-58646.65</v>
      </c>
      <c r="M1130" t="s">
        <v>13</v>
      </c>
      <c r="N1130" s="29">
        <v>0</v>
      </c>
      <c r="O1130">
        <v>289.05</v>
      </c>
    </row>
    <row r="1131" spans="1:15" x14ac:dyDescent="0.3">
      <c r="A1131" t="s">
        <v>8</v>
      </c>
      <c r="B1131" t="s">
        <v>9</v>
      </c>
      <c r="C1131" t="s">
        <v>10</v>
      </c>
      <c r="D1131" t="s">
        <v>11</v>
      </c>
      <c r="E1131">
        <v>10</v>
      </c>
      <c r="F1131" t="s">
        <v>214</v>
      </c>
      <c r="G1131" s="29">
        <v>299253.63</v>
      </c>
      <c r="H1131" t="s">
        <v>13</v>
      </c>
      <c r="I1131">
        <v>299253.63</v>
      </c>
      <c r="J1131" t="s">
        <v>13</v>
      </c>
      <c r="K1131">
        <v>299253.63</v>
      </c>
      <c r="L1131" t="s">
        <v>13</v>
      </c>
      <c r="M1131" t="s">
        <v>13</v>
      </c>
      <c r="N1131" s="29">
        <v>0</v>
      </c>
      <c r="O1131">
        <v>2992536.3</v>
      </c>
    </row>
    <row r="1132" spans="1:15" x14ac:dyDescent="0.3">
      <c r="A1132" t="s">
        <v>16</v>
      </c>
      <c r="B1132" t="s">
        <v>9</v>
      </c>
      <c r="C1132" t="s">
        <v>14</v>
      </c>
      <c r="D1132" t="s">
        <v>11</v>
      </c>
      <c r="E1132">
        <v>-4</v>
      </c>
      <c r="F1132" t="s">
        <v>486</v>
      </c>
      <c r="G1132" s="29">
        <v>-24.74</v>
      </c>
      <c r="H1132" t="s">
        <v>13</v>
      </c>
      <c r="I1132">
        <v>-24.74</v>
      </c>
      <c r="J1132" t="s">
        <v>13</v>
      </c>
      <c r="K1132">
        <v>-24.74</v>
      </c>
      <c r="L1132" t="s">
        <v>13</v>
      </c>
      <c r="M1132" t="s">
        <v>13</v>
      </c>
      <c r="N1132" s="29">
        <v>0</v>
      </c>
      <c r="O1132" t="s">
        <v>13</v>
      </c>
    </row>
    <row r="1133" spans="1:15" x14ac:dyDescent="0.3">
      <c r="A1133" t="s">
        <v>8</v>
      </c>
      <c r="B1133" t="s">
        <v>9</v>
      </c>
      <c r="C1133" t="s">
        <v>14</v>
      </c>
      <c r="D1133" t="s">
        <v>11</v>
      </c>
      <c r="E1133">
        <v>3</v>
      </c>
      <c r="F1133" t="s">
        <v>478</v>
      </c>
      <c r="G1133" s="29">
        <v>-489.4</v>
      </c>
      <c r="H1133" t="s">
        <v>13</v>
      </c>
      <c r="I1133">
        <v>-489.4</v>
      </c>
      <c r="J1133" t="s">
        <v>13</v>
      </c>
      <c r="K1133">
        <v>-489.4</v>
      </c>
      <c r="L1133" t="s">
        <v>13</v>
      </c>
      <c r="M1133" t="s">
        <v>13</v>
      </c>
      <c r="N1133" s="29">
        <v>0</v>
      </c>
      <c r="O1133" t="s">
        <v>13</v>
      </c>
    </row>
    <row r="1134" spans="1:15" x14ac:dyDescent="0.3">
      <c r="A1134" t="s">
        <v>8</v>
      </c>
      <c r="B1134" t="s">
        <v>9</v>
      </c>
      <c r="C1134" t="s">
        <v>10</v>
      </c>
      <c r="D1134" t="s">
        <v>11</v>
      </c>
      <c r="E1134">
        <v>-1</v>
      </c>
      <c r="F1134" t="s">
        <v>122</v>
      </c>
      <c r="G1134" s="29">
        <v>941358.65</v>
      </c>
      <c r="H1134">
        <v>-51819484.509999998</v>
      </c>
      <c r="I1134">
        <v>941358.65</v>
      </c>
      <c r="J1134">
        <v>-24613798.25</v>
      </c>
      <c r="K1134">
        <v>941358.65</v>
      </c>
      <c r="L1134">
        <v>-235736429.22999999</v>
      </c>
      <c r="M1134" t="s">
        <v>13</v>
      </c>
      <c r="N1134" s="29">
        <v>0</v>
      </c>
      <c r="O1134" t="s">
        <v>13</v>
      </c>
    </row>
    <row r="1135" spans="1:15" x14ac:dyDescent="0.3">
      <c r="A1135" t="s">
        <v>8</v>
      </c>
      <c r="B1135" t="s">
        <v>9</v>
      </c>
      <c r="C1135" t="s">
        <v>10</v>
      </c>
      <c r="D1135" t="s">
        <v>11</v>
      </c>
      <c r="E1135">
        <v>1</v>
      </c>
      <c r="F1135" t="s">
        <v>107</v>
      </c>
      <c r="G1135" s="29">
        <v>3005228</v>
      </c>
      <c r="H1135">
        <v>-373311909.73000002</v>
      </c>
      <c r="I1135">
        <v>3005228</v>
      </c>
      <c r="J1135">
        <v>-43745328.060000002</v>
      </c>
      <c r="K1135">
        <v>3005228</v>
      </c>
      <c r="L1135">
        <v>-571122295.25999999</v>
      </c>
      <c r="M1135">
        <v>1</v>
      </c>
      <c r="N1135" s="29">
        <v>0</v>
      </c>
      <c r="O1135">
        <v>3005228</v>
      </c>
    </row>
    <row r="1136" spans="1:15" x14ac:dyDescent="0.3">
      <c r="A1136" t="s">
        <v>16</v>
      </c>
      <c r="B1136" t="s">
        <v>9</v>
      </c>
      <c r="C1136" t="s">
        <v>10</v>
      </c>
      <c r="D1136" t="s">
        <v>11</v>
      </c>
      <c r="E1136">
        <v>5</v>
      </c>
      <c r="F1136" t="s">
        <v>301</v>
      </c>
      <c r="G1136" s="29">
        <v>258444.58</v>
      </c>
      <c r="H1136">
        <v>-87901289.819999993</v>
      </c>
      <c r="I1136">
        <v>258444.58</v>
      </c>
      <c r="J1136">
        <v>-3263328.82</v>
      </c>
      <c r="K1136">
        <v>258444.58</v>
      </c>
      <c r="L1136">
        <v>-27290698.84</v>
      </c>
      <c r="M1136" t="s">
        <v>13</v>
      </c>
      <c r="N1136" s="29">
        <v>0</v>
      </c>
      <c r="O1136">
        <v>1292222.8999999999</v>
      </c>
    </row>
    <row r="1137" spans="1:15" x14ac:dyDescent="0.3">
      <c r="A1137" t="s">
        <v>8</v>
      </c>
      <c r="B1137" t="s">
        <v>9</v>
      </c>
      <c r="C1137" t="s">
        <v>14</v>
      </c>
      <c r="D1137" t="s">
        <v>11</v>
      </c>
      <c r="E1137">
        <v>3</v>
      </c>
      <c r="F1137" t="s">
        <v>149</v>
      </c>
      <c r="G1137" s="29">
        <v>-352.51</v>
      </c>
      <c r="H1137" t="s">
        <v>13</v>
      </c>
      <c r="I1137">
        <v>-352.51</v>
      </c>
      <c r="J1137" t="s">
        <v>13</v>
      </c>
      <c r="K1137">
        <v>-352.51</v>
      </c>
      <c r="L1137" t="s">
        <v>13</v>
      </c>
      <c r="M1137" t="s">
        <v>13</v>
      </c>
      <c r="N1137" s="29">
        <v>0</v>
      </c>
      <c r="O1137" t="s">
        <v>13</v>
      </c>
    </row>
    <row r="1138" spans="1:15" x14ac:dyDescent="0.3">
      <c r="A1138" t="s">
        <v>8</v>
      </c>
      <c r="B1138" t="s">
        <v>9</v>
      </c>
      <c r="C1138" t="s">
        <v>14</v>
      </c>
      <c r="D1138" t="s">
        <v>11</v>
      </c>
      <c r="E1138">
        <v>4</v>
      </c>
      <c r="F1138" t="s">
        <v>495</v>
      </c>
      <c r="G1138" s="29">
        <v>-391.32</v>
      </c>
      <c r="H1138" t="s">
        <v>13</v>
      </c>
      <c r="I1138">
        <v>-391.32</v>
      </c>
      <c r="J1138" t="s">
        <v>13</v>
      </c>
      <c r="K1138">
        <v>-391.32</v>
      </c>
      <c r="L1138" t="s">
        <v>13</v>
      </c>
      <c r="M1138" t="s">
        <v>13</v>
      </c>
      <c r="N1138" s="29">
        <v>0</v>
      </c>
      <c r="O1138" t="s">
        <v>13</v>
      </c>
    </row>
    <row r="1139" spans="1:15" x14ac:dyDescent="0.3">
      <c r="A1139" t="s">
        <v>16</v>
      </c>
      <c r="B1139" t="s">
        <v>9</v>
      </c>
      <c r="C1139" t="s">
        <v>14</v>
      </c>
      <c r="D1139" t="s">
        <v>11</v>
      </c>
      <c r="E1139">
        <v>12</v>
      </c>
      <c r="F1139" t="s">
        <v>176</v>
      </c>
      <c r="G1139" s="29">
        <v>-6860.24</v>
      </c>
      <c r="H1139" t="s">
        <v>13</v>
      </c>
      <c r="I1139">
        <v>-6860.24</v>
      </c>
      <c r="J1139" t="s">
        <v>13</v>
      </c>
      <c r="K1139">
        <v>-6860.24</v>
      </c>
      <c r="L1139" t="s">
        <v>13</v>
      </c>
      <c r="M1139" t="s">
        <v>13</v>
      </c>
      <c r="N1139" s="29">
        <v>0</v>
      </c>
      <c r="O1139" t="s">
        <v>13</v>
      </c>
    </row>
    <row r="1140" spans="1:15" x14ac:dyDescent="0.3">
      <c r="A1140" t="s">
        <v>16</v>
      </c>
      <c r="B1140" t="s">
        <v>9</v>
      </c>
      <c r="C1140" t="s">
        <v>10</v>
      </c>
      <c r="D1140" t="s">
        <v>11</v>
      </c>
      <c r="E1140">
        <v>0</v>
      </c>
      <c r="F1140" t="s">
        <v>498</v>
      </c>
      <c r="G1140" s="29">
        <v>5222.9399999999996</v>
      </c>
      <c r="H1140">
        <v>-2022510.88</v>
      </c>
      <c r="I1140">
        <v>5222.9399999999996</v>
      </c>
      <c r="J1140">
        <v>-145406.78</v>
      </c>
      <c r="K1140">
        <v>5222.9399999999996</v>
      </c>
      <c r="L1140">
        <v>-3153463.56</v>
      </c>
      <c r="M1140" t="s">
        <v>13</v>
      </c>
      <c r="N1140" s="29">
        <v>0</v>
      </c>
      <c r="O1140" t="s">
        <v>13</v>
      </c>
    </row>
    <row r="1141" spans="1:15" x14ac:dyDescent="0.3">
      <c r="A1141" t="s">
        <v>16</v>
      </c>
      <c r="B1141" t="s">
        <v>9</v>
      </c>
      <c r="C1141" t="s">
        <v>10</v>
      </c>
      <c r="D1141" t="s">
        <v>11</v>
      </c>
      <c r="E1141">
        <v>5</v>
      </c>
      <c r="F1141" t="s">
        <v>148</v>
      </c>
      <c r="G1141" s="29">
        <v>18614.759999999998</v>
      </c>
      <c r="H1141">
        <v>-13161.16</v>
      </c>
      <c r="I1141">
        <v>18614.759999999998</v>
      </c>
      <c r="J1141">
        <v>-5922.13</v>
      </c>
      <c r="K1141">
        <v>18614.759999999998</v>
      </c>
      <c r="L1141">
        <v>-73708.509999999995</v>
      </c>
      <c r="M1141" t="s">
        <v>13</v>
      </c>
      <c r="N1141" s="29">
        <v>0</v>
      </c>
      <c r="O1141">
        <v>93073.799999999988</v>
      </c>
    </row>
    <row r="1142" spans="1:15" x14ac:dyDescent="0.3">
      <c r="A1142" t="s">
        <v>8</v>
      </c>
      <c r="B1142" t="s">
        <v>9</v>
      </c>
      <c r="C1142" t="s">
        <v>10</v>
      </c>
      <c r="D1142" t="s">
        <v>11</v>
      </c>
      <c r="E1142">
        <v>1</v>
      </c>
      <c r="F1142" t="s">
        <v>131</v>
      </c>
      <c r="G1142" s="29">
        <v>12641.1</v>
      </c>
      <c r="H1142">
        <v>-12051941.779999999</v>
      </c>
      <c r="I1142">
        <v>12641.1</v>
      </c>
      <c r="J1142">
        <v>-2438975.04</v>
      </c>
      <c r="K1142">
        <v>12641.1</v>
      </c>
      <c r="L1142">
        <v>-19327847.850000001</v>
      </c>
      <c r="M1142" t="s">
        <v>13</v>
      </c>
      <c r="N1142" s="29">
        <v>0</v>
      </c>
      <c r="O1142">
        <v>12641.1</v>
      </c>
    </row>
    <row r="1143" spans="1:15" x14ac:dyDescent="0.3">
      <c r="A1143" t="s">
        <v>18</v>
      </c>
      <c r="B1143" t="s">
        <v>9</v>
      </c>
      <c r="C1143" t="s">
        <v>10</v>
      </c>
      <c r="D1143" t="s">
        <v>11</v>
      </c>
      <c r="E1143">
        <v>-1</v>
      </c>
      <c r="F1143" t="s">
        <v>545</v>
      </c>
      <c r="G1143" s="29">
        <v>928.95</v>
      </c>
      <c r="H1143">
        <v>20820.46</v>
      </c>
      <c r="I1143">
        <v>928.95</v>
      </c>
      <c r="J1143">
        <v>11318.23</v>
      </c>
      <c r="K1143">
        <v>928.95</v>
      </c>
      <c r="L1143">
        <v>185385.91</v>
      </c>
      <c r="M1143" t="s">
        <v>13</v>
      </c>
      <c r="N1143" s="29">
        <v>0</v>
      </c>
      <c r="O1143" t="s">
        <v>13</v>
      </c>
    </row>
    <row r="1144" spans="1:15" x14ac:dyDescent="0.3">
      <c r="A1144" t="s">
        <v>16</v>
      </c>
      <c r="B1144" t="s">
        <v>9</v>
      </c>
      <c r="C1144" t="s">
        <v>10</v>
      </c>
      <c r="D1144" t="s">
        <v>11</v>
      </c>
      <c r="E1144">
        <v>1</v>
      </c>
      <c r="F1144" t="s">
        <v>265</v>
      </c>
      <c r="G1144" s="29">
        <v>84771.1</v>
      </c>
      <c r="H1144" t="s">
        <v>13</v>
      </c>
      <c r="I1144">
        <v>84771.1</v>
      </c>
      <c r="J1144" t="s">
        <v>13</v>
      </c>
      <c r="K1144">
        <v>84771.1</v>
      </c>
      <c r="L1144" t="s">
        <v>13</v>
      </c>
      <c r="M1144" t="s">
        <v>13</v>
      </c>
      <c r="N1144" s="29">
        <v>0</v>
      </c>
      <c r="O1144">
        <v>84771.1</v>
      </c>
    </row>
    <row r="1145" spans="1:15" x14ac:dyDescent="0.3">
      <c r="A1145" t="s">
        <v>8</v>
      </c>
      <c r="B1145" t="s">
        <v>9</v>
      </c>
      <c r="C1145" t="s">
        <v>14</v>
      </c>
      <c r="D1145" t="s">
        <v>11</v>
      </c>
      <c r="E1145">
        <v>2</v>
      </c>
      <c r="F1145" t="s">
        <v>342</v>
      </c>
      <c r="G1145" s="29">
        <v>-50.91</v>
      </c>
      <c r="H1145" t="s">
        <v>13</v>
      </c>
      <c r="I1145">
        <v>-50.91</v>
      </c>
      <c r="J1145" t="s">
        <v>13</v>
      </c>
      <c r="K1145">
        <v>-50.91</v>
      </c>
      <c r="L1145" t="s">
        <v>13</v>
      </c>
      <c r="M1145" t="s">
        <v>13</v>
      </c>
      <c r="N1145" s="29">
        <v>0</v>
      </c>
      <c r="O1145" t="s">
        <v>13</v>
      </c>
    </row>
    <row r="1146" spans="1:15" x14ac:dyDescent="0.3">
      <c r="A1146" t="s">
        <v>16</v>
      </c>
      <c r="B1146" t="s">
        <v>9</v>
      </c>
      <c r="C1146" t="s">
        <v>14</v>
      </c>
      <c r="D1146" t="s">
        <v>11</v>
      </c>
      <c r="E1146">
        <v>2</v>
      </c>
      <c r="F1146" t="s">
        <v>174</v>
      </c>
      <c r="G1146" s="29">
        <v>-14452.83</v>
      </c>
      <c r="H1146" t="s">
        <v>13</v>
      </c>
      <c r="I1146">
        <v>-14452.83</v>
      </c>
      <c r="J1146" t="s">
        <v>13</v>
      </c>
      <c r="K1146">
        <v>-14452.83</v>
      </c>
      <c r="L1146" t="s">
        <v>13</v>
      </c>
      <c r="M1146" t="s">
        <v>13</v>
      </c>
      <c r="N1146" s="29">
        <v>0</v>
      </c>
      <c r="O1146" t="s">
        <v>13</v>
      </c>
    </row>
    <row r="1147" spans="1:15" x14ac:dyDescent="0.3">
      <c r="A1147" t="s">
        <v>18</v>
      </c>
      <c r="B1147" t="s">
        <v>9</v>
      </c>
      <c r="C1147" t="s">
        <v>10</v>
      </c>
      <c r="D1147" t="s">
        <v>11</v>
      </c>
      <c r="E1147">
        <v>7</v>
      </c>
      <c r="F1147" t="s">
        <v>49</v>
      </c>
      <c r="G1147" s="29">
        <v>200000</v>
      </c>
      <c r="H1147" t="s">
        <v>13</v>
      </c>
      <c r="I1147">
        <v>200000</v>
      </c>
      <c r="J1147" t="s">
        <v>13</v>
      </c>
      <c r="K1147">
        <v>200000</v>
      </c>
      <c r="L1147" t="s">
        <v>13</v>
      </c>
      <c r="M1147" t="s">
        <v>13</v>
      </c>
      <c r="N1147" s="29">
        <v>0</v>
      </c>
      <c r="O1147">
        <v>1400000</v>
      </c>
    </row>
    <row r="1148" spans="1:15" x14ac:dyDescent="0.3">
      <c r="A1148" t="s">
        <v>8</v>
      </c>
      <c r="B1148" t="s">
        <v>9</v>
      </c>
      <c r="C1148" t="s">
        <v>14</v>
      </c>
      <c r="D1148" t="s">
        <v>11</v>
      </c>
      <c r="E1148">
        <v>6</v>
      </c>
      <c r="F1148" t="s">
        <v>297</v>
      </c>
      <c r="G1148" s="29">
        <v>-188.49</v>
      </c>
      <c r="H1148" t="s">
        <v>13</v>
      </c>
      <c r="I1148">
        <v>-188.49</v>
      </c>
      <c r="J1148" t="s">
        <v>13</v>
      </c>
      <c r="K1148">
        <v>-188.49</v>
      </c>
      <c r="L1148" t="s">
        <v>13</v>
      </c>
      <c r="M1148" t="s">
        <v>13</v>
      </c>
      <c r="N1148" s="29">
        <v>0</v>
      </c>
      <c r="O1148" t="s">
        <v>13</v>
      </c>
    </row>
    <row r="1149" spans="1:15" x14ac:dyDescent="0.3">
      <c r="A1149" t="s">
        <v>8</v>
      </c>
      <c r="B1149" t="s">
        <v>9</v>
      </c>
      <c r="C1149" t="s">
        <v>10</v>
      </c>
      <c r="D1149" t="s">
        <v>11</v>
      </c>
      <c r="E1149">
        <v>4</v>
      </c>
      <c r="F1149" t="s">
        <v>139</v>
      </c>
      <c r="G1149" s="29">
        <v>1295698.18</v>
      </c>
      <c r="H1149">
        <v>-110512154.15000001</v>
      </c>
      <c r="I1149">
        <v>1295698.18</v>
      </c>
      <c r="J1149">
        <v>-75138080.420000002</v>
      </c>
      <c r="K1149">
        <v>1295698.18</v>
      </c>
      <c r="L1149">
        <v>-1346779644.47</v>
      </c>
      <c r="M1149" t="s">
        <v>13</v>
      </c>
      <c r="N1149" s="29">
        <v>0</v>
      </c>
      <c r="O1149">
        <v>5182792.72</v>
      </c>
    </row>
    <row r="1150" spans="1:15" x14ac:dyDescent="0.3">
      <c r="A1150" t="s">
        <v>8</v>
      </c>
      <c r="B1150" t="s">
        <v>9</v>
      </c>
      <c r="C1150" t="s">
        <v>10</v>
      </c>
      <c r="D1150" t="s">
        <v>11</v>
      </c>
      <c r="E1150">
        <v>-4</v>
      </c>
      <c r="F1150" t="s">
        <v>225</v>
      </c>
      <c r="G1150" s="29">
        <v>69.31</v>
      </c>
      <c r="H1150" t="s">
        <v>13</v>
      </c>
      <c r="I1150">
        <v>69.31</v>
      </c>
      <c r="J1150" t="s">
        <v>13</v>
      </c>
      <c r="K1150">
        <v>69.31</v>
      </c>
      <c r="L1150" t="s">
        <v>13</v>
      </c>
      <c r="M1150" t="s">
        <v>13</v>
      </c>
      <c r="N1150" s="29">
        <v>0</v>
      </c>
      <c r="O1150" t="s">
        <v>13</v>
      </c>
    </row>
    <row r="1151" spans="1:15" x14ac:dyDescent="0.3">
      <c r="A1151" t="s">
        <v>18</v>
      </c>
      <c r="B1151" t="s">
        <v>9</v>
      </c>
      <c r="C1151" t="s">
        <v>10</v>
      </c>
      <c r="D1151" t="s">
        <v>11</v>
      </c>
      <c r="E1151">
        <v>3</v>
      </c>
      <c r="F1151" t="s">
        <v>225</v>
      </c>
      <c r="G1151" s="29">
        <v>14524.83</v>
      </c>
      <c r="H1151" t="s">
        <v>13</v>
      </c>
      <c r="I1151">
        <v>14524.83</v>
      </c>
      <c r="J1151" t="s">
        <v>13</v>
      </c>
      <c r="K1151">
        <v>14524.83</v>
      </c>
      <c r="L1151" t="s">
        <v>13</v>
      </c>
      <c r="M1151" t="s">
        <v>13</v>
      </c>
      <c r="N1151" s="29">
        <v>0</v>
      </c>
      <c r="O1151">
        <v>43574.49</v>
      </c>
    </row>
    <row r="1152" spans="1:15" x14ac:dyDescent="0.3">
      <c r="A1152" t="s">
        <v>16</v>
      </c>
      <c r="B1152" t="s">
        <v>9</v>
      </c>
      <c r="C1152" t="s">
        <v>10</v>
      </c>
      <c r="D1152" t="s">
        <v>11</v>
      </c>
      <c r="E1152">
        <v>-1</v>
      </c>
      <c r="F1152" t="s">
        <v>436</v>
      </c>
      <c r="G1152" s="29">
        <v>556536.22</v>
      </c>
      <c r="H1152">
        <v>-157939.07</v>
      </c>
      <c r="I1152">
        <v>556536.22</v>
      </c>
      <c r="J1152">
        <v>-142940.66</v>
      </c>
      <c r="K1152">
        <v>556536.22</v>
      </c>
      <c r="L1152">
        <v>-738506.6</v>
      </c>
      <c r="M1152" t="s">
        <v>13</v>
      </c>
      <c r="N1152" s="29">
        <v>0</v>
      </c>
      <c r="O1152" t="s">
        <v>13</v>
      </c>
    </row>
    <row r="1153" spans="1:15" x14ac:dyDescent="0.3">
      <c r="A1153" t="s">
        <v>8</v>
      </c>
      <c r="B1153" t="s">
        <v>9</v>
      </c>
      <c r="C1153" t="s">
        <v>10</v>
      </c>
      <c r="D1153" t="s">
        <v>11</v>
      </c>
      <c r="E1153">
        <v>5</v>
      </c>
      <c r="F1153" t="s">
        <v>83</v>
      </c>
      <c r="G1153" s="29">
        <v>791318.49</v>
      </c>
      <c r="H1153">
        <v>-26673687.43</v>
      </c>
      <c r="I1153">
        <v>791318.49</v>
      </c>
      <c r="J1153">
        <v>-12669831.15</v>
      </c>
      <c r="K1153">
        <v>791318.49</v>
      </c>
      <c r="L1153">
        <v>-121343481.66</v>
      </c>
      <c r="M1153" t="s">
        <v>13</v>
      </c>
      <c r="N1153" s="29">
        <v>0</v>
      </c>
      <c r="O1153">
        <v>3956592.45</v>
      </c>
    </row>
    <row r="1154" spans="1:15" x14ac:dyDescent="0.3">
      <c r="A1154" t="s">
        <v>16</v>
      </c>
      <c r="B1154" t="s">
        <v>9</v>
      </c>
      <c r="C1154" t="s">
        <v>10</v>
      </c>
      <c r="D1154" t="s">
        <v>11</v>
      </c>
      <c r="E1154">
        <v>1</v>
      </c>
      <c r="F1154" t="s">
        <v>346</v>
      </c>
      <c r="G1154" s="29">
        <v>36631.71</v>
      </c>
      <c r="H1154">
        <v>-1104097.3400000001</v>
      </c>
      <c r="I1154">
        <v>36631.71</v>
      </c>
      <c r="J1154">
        <v>-524436.5</v>
      </c>
      <c r="K1154">
        <v>36631.71</v>
      </c>
      <c r="L1154">
        <v>-5022743.2300000004</v>
      </c>
      <c r="M1154" t="s">
        <v>13</v>
      </c>
      <c r="N1154" s="29">
        <v>0</v>
      </c>
      <c r="O1154">
        <v>36631.71</v>
      </c>
    </row>
    <row r="1155" spans="1:15" x14ac:dyDescent="0.3">
      <c r="A1155" t="s">
        <v>18</v>
      </c>
      <c r="B1155" t="s">
        <v>9</v>
      </c>
      <c r="C1155" t="s">
        <v>10</v>
      </c>
      <c r="D1155" t="s">
        <v>11</v>
      </c>
      <c r="E1155">
        <v>-1</v>
      </c>
      <c r="F1155" t="s">
        <v>321</v>
      </c>
      <c r="G1155" s="29">
        <v>36869.31</v>
      </c>
      <c r="H1155">
        <v>10141701</v>
      </c>
      <c r="I1155">
        <v>36869.31</v>
      </c>
      <c r="J1155">
        <v>1695317.69</v>
      </c>
      <c r="K1155">
        <v>36869.31</v>
      </c>
      <c r="L1155">
        <v>18556690.760000002</v>
      </c>
      <c r="M1155" t="s">
        <v>13</v>
      </c>
      <c r="N1155" s="29">
        <v>0</v>
      </c>
      <c r="O1155" t="s">
        <v>13</v>
      </c>
    </row>
    <row r="1156" spans="1:15" x14ac:dyDescent="0.3">
      <c r="A1156" t="s">
        <v>16</v>
      </c>
      <c r="B1156" t="s">
        <v>9</v>
      </c>
      <c r="C1156" t="s">
        <v>14</v>
      </c>
      <c r="D1156" t="s">
        <v>11</v>
      </c>
      <c r="E1156">
        <v>-1</v>
      </c>
      <c r="F1156" t="s">
        <v>32</v>
      </c>
      <c r="G1156" s="29">
        <v>-22801.79</v>
      </c>
      <c r="H1156" t="s">
        <v>13</v>
      </c>
      <c r="I1156">
        <v>-22801.79</v>
      </c>
      <c r="J1156" t="s">
        <v>13</v>
      </c>
      <c r="K1156">
        <v>-22801.79</v>
      </c>
      <c r="L1156" t="s">
        <v>13</v>
      </c>
      <c r="M1156" t="s">
        <v>13</v>
      </c>
      <c r="N1156" s="29">
        <v>0</v>
      </c>
      <c r="O1156" t="s">
        <v>13</v>
      </c>
    </row>
    <row r="1157" spans="1:15" x14ac:dyDescent="0.3">
      <c r="A1157" t="s">
        <v>18</v>
      </c>
      <c r="B1157" t="s">
        <v>9</v>
      </c>
      <c r="C1157" t="s">
        <v>14</v>
      </c>
      <c r="D1157" t="s">
        <v>11</v>
      </c>
      <c r="E1157">
        <v>2</v>
      </c>
      <c r="F1157" t="s">
        <v>197</v>
      </c>
      <c r="G1157" s="29">
        <v>-7911.93</v>
      </c>
      <c r="H1157" t="s">
        <v>13</v>
      </c>
      <c r="I1157">
        <v>-7911.93</v>
      </c>
      <c r="J1157" t="s">
        <v>13</v>
      </c>
      <c r="K1157">
        <v>-7911.93</v>
      </c>
      <c r="L1157" t="s">
        <v>13</v>
      </c>
      <c r="M1157" t="s">
        <v>13</v>
      </c>
      <c r="N1157" s="29">
        <v>0</v>
      </c>
      <c r="O1157" t="s">
        <v>13</v>
      </c>
    </row>
    <row r="1158" spans="1:15" x14ac:dyDescent="0.3">
      <c r="A1158" t="s">
        <v>18</v>
      </c>
      <c r="B1158" t="s">
        <v>9</v>
      </c>
      <c r="C1158" t="s">
        <v>10</v>
      </c>
      <c r="D1158" t="s">
        <v>11</v>
      </c>
      <c r="E1158">
        <v>0</v>
      </c>
      <c r="F1158" t="s">
        <v>219</v>
      </c>
      <c r="G1158" s="29">
        <v>9054</v>
      </c>
      <c r="H1158">
        <v>6447107.8600000003</v>
      </c>
      <c r="I1158">
        <v>9054</v>
      </c>
      <c r="J1158">
        <v>1304711.3999999999</v>
      </c>
      <c r="K1158">
        <v>9054</v>
      </c>
      <c r="L1158">
        <v>10339312.42</v>
      </c>
      <c r="M1158" t="s">
        <v>13</v>
      </c>
      <c r="N1158" s="29">
        <v>0</v>
      </c>
      <c r="O1158" t="s">
        <v>13</v>
      </c>
    </row>
    <row r="1159" spans="1:15" x14ac:dyDescent="0.3">
      <c r="A1159" t="s">
        <v>8</v>
      </c>
      <c r="B1159" t="s">
        <v>9</v>
      </c>
      <c r="C1159" t="s">
        <v>10</v>
      </c>
      <c r="D1159" t="s">
        <v>11</v>
      </c>
      <c r="E1159">
        <v>2</v>
      </c>
      <c r="F1159" t="s">
        <v>114</v>
      </c>
      <c r="G1159" s="29">
        <v>42323.97</v>
      </c>
      <c r="H1159">
        <v>-4536678.71</v>
      </c>
      <c r="I1159">
        <v>42323.97</v>
      </c>
      <c r="J1159">
        <v>-2154882.39</v>
      </c>
      <c r="K1159">
        <v>42323.97</v>
      </c>
      <c r="L1159">
        <v>-20638191.41</v>
      </c>
      <c r="M1159">
        <v>1</v>
      </c>
      <c r="N1159" s="29">
        <v>0</v>
      </c>
      <c r="O1159">
        <v>84647.94</v>
      </c>
    </row>
    <row r="1160" spans="1:15" x14ac:dyDescent="0.3">
      <c r="A1160" t="s">
        <v>18</v>
      </c>
      <c r="B1160" t="s">
        <v>9</v>
      </c>
      <c r="C1160" t="s">
        <v>10</v>
      </c>
      <c r="D1160" t="s">
        <v>11</v>
      </c>
      <c r="E1160">
        <v>-1</v>
      </c>
      <c r="F1160" t="s">
        <v>534</v>
      </c>
      <c r="G1160" s="29">
        <v>144.46</v>
      </c>
      <c r="H1160">
        <v>-36.130000000000003</v>
      </c>
      <c r="I1160">
        <v>144.46</v>
      </c>
      <c r="J1160">
        <v>-17.16</v>
      </c>
      <c r="K1160">
        <v>144.46</v>
      </c>
      <c r="L1160">
        <v>-164.35</v>
      </c>
      <c r="M1160" t="s">
        <v>13</v>
      </c>
      <c r="N1160" s="29">
        <v>0</v>
      </c>
      <c r="O1160" t="s">
        <v>13</v>
      </c>
    </row>
    <row r="1161" spans="1:15" x14ac:dyDescent="0.3">
      <c r="A1161" t="s">
        <v>18</v>
      </c>
      <c r="B1161" t="s">
        <v>9</v>
      </c>
      <c r="C1161" t="s">
        <v>10</v>
      </c>
      <c r="D1161" t="s">
        <v>11</v>
      </c>
      <c r="E1161">
        <v>-4</v>
      </c>
      <c r="F1161" t="s">
        <v>15</v>
      </c>
      <c r="G1161" s="29">
        <v>98778.77</v>
      </c>
      <c r="H1161">
        <v>-44180948.399999999</v>
      </c>
      <c r="I1161">
        <v>98778.77</v>
      </c>
      <c r="J1161">
        <v>-8940993.5099999998</v>
      </c>
      <c r="K1161">
        <v>98778.77</v>
      </c>
      <c r="L1161">
        <v>-70853511.730000004</v>
      </c>
      <c r="M1161" t="s">
        <v>13</v>
      </c>
      <c r="N1161" s="29">
        <v>0</v>
      </c>
      <c r="O1161" t="s">
        <v>13</v>
      </c>
    </row>
    <row r="1162" spans="1:15" x14ac:dyDescent="0.3">
      <c r="A1162" t="s">
        <v>16</v>
      </c>
      <c r="B1162" t="s">
        <v>9</v>
      </c>
      <c r="C1162" t="s">
        <v>14</v>
      </c>
      <c r="D1162" t="s">
        <v>11</v>
      </c>
      <c r="E1162">
        <v>2</v>
      </c>
      <c r="F1162" t="s">
        <v>430</v>
      </c>
      <c r="G1162" s="29">
        <v>-10498.43</v>
      </c>
      <c r="H1162" t="s">
        <v>13</v>
      </c>
      <c r="I1162">
        <v>-10498.43</v>
      </c>
      <c r="J1162" t="s">
        <v>13</v>
      </c>
      <c r="K1162">
        <v>-10498.43</v>
      </c>
      <c r="L1162" t="s">
        <v>13</v>
      </c>
      <c r="M1162" t="s">
        <v>13</v>
      </c>
      <c r="N1162" s="29">
        <v>0</v>
      </c>
      <c r="O1162" t="s">
        <v>13</v>
      </c>
    </row>
    <row r="1163" spans="1:15" x14ac:dyDescent="0.3">
      <c r="A1163" t="s">
        <v>16</v>
      </c>
      <c r="B1163" t="s">
        <v>9</v>
      </c>
      <c r="C1163" t="s">
        <v>14</v>
      </c>
      <c r="D1163" t="s">
        <v>11</v>
      </c>
      <c r="E1163">
        <v>0</v>
      </c>
      <c r="F1163" t="s">
        <v>78</v>
      </c>
      <c r="G1163" s="29">
        <v>-771.37</v>
      </c>
      <c r="H1163" t="s">
        <v>13</v>
      </c>
      <c r="I1163">
        <v>-771.37</v>
      </c>
      <c r="J1163" t="s">
        <v>13</v>
      </c>
      <c r="K1163">
        <v>-771.37</v>
      </c>
      <c r="L1163" t="s">
        <v>13</v>
      </c>
      <c r="M1163" t="s">
        <v>13</v>
      </c>
      <c r="N1163" s="29">
        <v>0</v>
      </c>
      <c r="O1163" t="s">
        <v>13</v>
      </c>
    </row>
    <row r="1164" spans="1:15" x14ac:dyDescent="0.3">
      <c r="A1164" t="s">
        <v>8</v>
      </c>
      <c r="B1164" t="s">
        <v>9</v>
      </c>
      <c r="C1164" t="s">
        <v>14</v>
      </c>
      <c r="D1164" t="s">
        <v>11</v>
      </c>
      <c r="E1164">
        <v>1</v>
      </c>
      <c r="F1164" t="s">
        <v>142</v>
      </c>
      <c r="G1164" s="29">
        <v>-157.69</v>
      </c>
      <c r="H1164" t="s">
        <v>13</v>
      </c>
      <c r="I1164">
        <v>-157.69</v>
      </c>
      <c r="J1164" t="s">
        <v>13</v>
      </c>
      <c r="K1164">
        <v>-157.69</v>
      </c>
      <c r="L1164" t="s">
        <v>13</v>
      </c>
      <c r="M1164" t="s">
        <v>13</v>
      </c>
      <c r="N1164" s="29">
        <v>0</v>
      </c>
      <c r="O1164" t="s">
        <v>13</v>
      </c>
    </row>
    <row r="1165" spans="1:15" x14ac:dyDescent="0.3">
      <c r="A1165" t="s">
        <v>18</v>
      </c>
      <c r="B1165" t="s">
        <v>9</v>
      </c>
      <c r="C1165" t="s">
        <v>10</v>
      </c>
      <c r="D1165" t="s">
        <v>11</v>
      </c>
      <c r="E1165">
        <v>1</v>
      </c>
      <c r="F1165" t="s">
        <v>304</v>
      </c>
      <c r="G1165" s="29">
        <v>9033.89</v>
      </c>
      <c r="H1165" t="s">
        <v>13</v>
      </c>
      <c r="I1165">
        <v>9033.89</v>
      </c>
      <c r="J1165" t="s">
        <v>13</v>
      </c>
      <c r="K1165">
        <v>9033.89</v>
      </c>
      <c r="L1165" t="s">
        <v>13</v>
      </c>
      <c r="M1165" t="s">
        <v>13</v>
      </c>
      <c r="N1165" s="29">
        <v>0</v>
      </c>
      <c r="O1165">
        <v>9033.89</v>
      </c>
    </row>
    <row r="1166" spans="1:15" x14ac:dyDescent="0.3">
      <c r="A1166" t="s">
        <v>18</v>
      </c>
      <c r="B1166" t="s">
        <v>9</v>
      </c>
      <c r="C1166" t="s">
        <v>14</v>
      </c>
      <c r="D1166" t="s">
        <v>11</v>
      </c>
      <c r="E1166">
        <v>1</v>
      </c>
      <c r="F1166" t="s">
        <v>49</v>
      </c>
      <c r="G1166" s="29">
        <v>-47520.65</v>
      </c>
      <c r="H1166" t="s">
        <v>13</v>
      </c>
      <c r="I1166">
        <v>-47520.65</v>
      </c>
      <c r="J1166" t="s">
        <v>13</v>
      </c>
      <c r="K1166">
        <v>-47520.65</v>
      </c>
      <c r="L1166" t="s">
        <v>13</v>
      </c>
      <c r="M1166" t="s">
        <v>13</v>
      </c>
      <c r="N1166" s="29">
        <v>0</v>
      </c>
      <c r="O1166" t="s">
        <v>13</v>
      </c>
    </row>
    <row r="1167" spans="1:15" x14ac:dyDescent="0.3">
      <c r="A1167" t="s">
        <v>16</v>
      </c>
      <c r="B1167" t="s">
        <v>9</v>
      </c>
      <c r="C1167" t="s">
        <v>14</v>
      </c>
      <c r="D1167" t="s">
        <v>11</v>
      </c>
      <c r="E1167">
        <v>2</v>
      </c>
      <c r="F1167" t="s">
        <v>291</v>
      </c>
      <c r="G1167" s="29">
        <v>-19841.84</v>
      </c>
      <c r="H1167" t="s">
        <v>13</v>
      </c>
      <c r="I1167">
        <v>-19841.84</v>
      </c>
      <c r="J1167" t="s">
        <v>13</v>
      </c>
      <c r="K1167">
        <v>-19841.84</v>
      </c>
      <c r="L1167" t="s">
        <v>13</v>
      </c>
      <c r="M1167" t="s">
        <v>13</v>
      </c>
      <c r="N1167" s="29">
        <v>0</v>
      </c>
      <c r="O1167" t="s">
        <v>13</v>
      </c>
    </row>
    <row r="1168" spans="1:15" x14ac:dyDescent="0.3">
      <c r="A1168" t="s">
        <v>18</v>
      </c>
      <c r="B1168" t="s">
        <v>9</v>
      </c>
      <c r="C1168" t="s">
        <v>14</v>
      </c>
      <c r="D1168" t="s">
        <v>11</v>
      </c>
      <c r="E1168">
        <v>3</v>
      </c>
      <c r="F1168" t="s">
        <v>114</v>
      </c>
      <c r="G1168" s="29">
        <v>-117596.57</v>
      </c>
      <c r="H1168" t="s">
        <v>13</v>
      </c>
      <c r="I1168">
        <v>-117596.57</v>
      </c>
      <c r="J1168" t="s">
        <v>13</v>
      </c>
      <c r="K1168">
        <v>-117596.57</v>
      </c>
      <c r="L1168" t="s">
        <v>13</v>
      </c>
      <c r="M1168" t="s">
        <v>13</v>
      </c>
      <c r="N1168" s="29">
        <v>0</v>
      </c>
      <c r="O1168" t="s">
        <v>13</v>
      </c>
    </row>
    <row r="1169" spans="1:15" x14ac:dyDescent="0.3">
      <c r="A1169" t="s">
        <v>8</v>
      </c>
      <c r="B1169" t="s">
        <v>9</v>
      </c>
      <c r="C1169" t="s">
        <v>10</v>
      </c>
      <c r="D1169" t="s">
        <v>11</v>
      </c>
      <c r="E1169">
        <v>9</v>
      </c>
      <c r="F1169" t="s">
        <v>105</v>
      </c>
      <c r="G1169" s="29">
        <v>2077522.49</v>
      </c>
      <c r="H1169">
        <v>-243.99</v>
      </c>
      <c r="I1169">
        <v>2077522.49</v>
      </c>
      <c r="J1169">
        <v>-1308.9000000000001</v>
      </c>
      <c r="K1169">
        <v>2077522.49</v>
      </c>
      <c r="L1169" t="s">
        <v>13</v>
      </c>
      <c r="M1169" t="s">
        <v>13</v>
      </c>
      <c r="N1169" s="29">
        <v>0</v>
      </c>
      <c r="O1169">
        <v>18697702.41</v>
      </c>
    </row>
    <row r="1170" spans="1:15" x14ac:dyDescent="0.3">
      <c r="A1170" t="s">
        <v>8</v>
      </c>
      <c r="B1170" t="s">
        <v>9</v>
      </c>
      <c r="C1170" t="s">
        <v>14</v>
      </c>
      <c r="D1170" t="s">
        <v>11</v>
      </c>
      <c r="E1170">
        <v>4</v>
      </c>
      <c r="F1170" t="s">
        <v>172</v>
      </c>
      <c r="G1170" s="29">
        <v>-2112.19</v>
      </c>
      <c r="H1170" t="s">
        <v>13</v>
      </c>
      <c r="I1170">
        <v>-2112.19</v>
      </c>
      <c r="J1170" t="s">
        <v>13</v>
      </c>
      <c r="K1170">
        <v>-2112.19</v>
      </c>
      <c r="L1170" t="s">
        <v>13</v>
      </c>
      <c r="M1170" t="s">
        <v>13</v>
      </c>
      <c r="N1170" s="29">
        <v>0</v>
      </c>
      <c r="O1170" t="s">
        <v>13</v>
      </c>
    </row>
    <row r="1171" spans="1:15" x14ac:dyDescent="0.3">
      <c r="A1171" t="s">
        <v>8</v>
      </c>
      <c r="B1171" t="s">
        <v>9</v>
      </c>
      <c r="C1171" t="s">
        <v>10</v>
      </c>
      <c r="D1171" t="s">
        <v>11</v>
      </c>
      <c r="E1171">
        <v>-1</v>
      </c>
      <c r="F1171" t="s">
        <v>378</v>
      </c>
      <c r="G1171" s="29">
        <v>103.4</v>
      </c>
      <c r="H1171">
        <v>-29275.45</v>
      </c>
      <c r="I1171">
        <v>103.4</v>
      </c>
      <c r="J1171">
        <v>-13905.58</v>
      </c>
      <c r="K1171">
        <v>103.4</v>
      </c>
      <c r="L1171">
        <v>-133179.43</v>
      </c>
      <c r="M1171">
        <v>1</v>
      </c>
      <c r="N1171" s="29">
        <v>0</v>
      </c>
      <c r="O1171" t="s">
        <v>13</v>
      </c>
    </row>
    <row r="1172" spans="1:15" x14ac:dyDescent="0.3">
      <c r="A1172" t="s">
        <v>8</v>
      </c>
      <c r="B1172" t="s">
        <v>9</v>
      </c>
      <c r="C1172" t="s">
        <v>14</v>
      </c>
      <c r="D1172" t="s">
        <v>11</v>
      </c>
      <c r="E1172">
        <v>0</v>
      </c>
      <c r="F1172" t="s">
        <v>455</v>
      </c>
      <c r="G1172" s="29">
        <v>-1682.79</v>
      </c>
      <c r="H1172" t="s">
        <v>13</v>
      </c>
      <c r="I1172">
        <v>-1682.79</v>
      </c>
      <c r="J1172" t="s">
        <v>13</v>
      </c>
      <c r="K1172">
        <v>-1682.79</v>
      </c>
      <c r="L1172" t="s">
        <v>13</v>
      </c>
      <c r="M1172" t="s">
        <v>13</v>
      </c>
      <c r="N1172" s="29">
        <v>0</v>
      </c>
      <c r="O1172" t="s">
        <v>13</v>
      </c>
    </row>
    <row r="1173" spans="1:15" x14ac:dyDescent="0.3">
      <c r="A1173" t="s">
        <v>8</v>
      </c>
      <c r="B1173" t="s">
        <v>9</v>
      </c>
      <c r="C1173" t="s">
        <v>10</v>
      </c>
      <c r="D1173" t="s">
        <v>11</v>
      </c>
      <c r="E1173">
        <v>-1</v>
      </c>
      <c r="F1173" t="s">
        <v>133</v>
      </c>
      <c r="G1173" s="29">
        <v>48.92</v>
      </c>
      <c r="H1173">
        <v>-1250.54</v>
      </c>
      <c r="I1173">
        <v>48.92</v>
      </c>
      <c r="J1173">
        <v>-1148.02</v>
      </c>
      <c r="K1173">
        <v>48.92</v>
      </c>
      <c r="L1173">
        <v>-35490.239999999998</v>
      </c>
      <c r="M1173">
        <v>1</v>
      </c>
      <c r="N1173" s="29">
        <v>0</v>
      </c>
      <c r="O1173" t="s">
        <v>13</v>
      </c>
    </row>
    <row r="1174" spans="1:15" x14ac:dyDescent="0.3">
      <c r="A1174" t="s">
        <v>8</v>
      </c>
      <c r="B1174" t="s">
        <v>9</v>
      </c>
      <c r="C1174" t="s">
        <v>10</v>
      </c>
      <c r="D1174" t="s">
        <v>11</v>
      </c>
      <c r="E1174">
        <v>6</v>
      </c>
      <c r="F1174" t="s">
        <v>321</v>
      </c>
      <c r="G1174" s="29">
        <v>78488.149999999994</v>
      </c>
      <c r="H1174">
        <v>-0.31</v>
      </c>
      <c r="I1174">
        <v>78488.149999999994</v>
      </c>
      <c r="J1174">
        <v>-0.63</v>
      </c>
      <c r="K1174">
        <v>78488.149999999994</v>
      </c>
      <c r="L1174" t="s">
        <v>13</v>
      </c>
      <c r="M1174" t="s">
        <v>13</v>
      </c>
      <c r="N1174" s="29">
        <v>0</v>
      </c>
      <c r="O1174">
        <v>470928.9</v>
      </c>
    </row>
    <row r="1175" spans="1:15" x14ac:dyDescent="0.3">
      <c r="A1175" t="s">
        <v>18</v>
      </c>
      <c r="B1175" t="s">
        <v>9</v>
      </c>
      <c r="C1175" t="s">
        <v>10</v>
      </c>
      <c r="D1175" t="s">
        <v>11</v>
      </c>
      <c r="E1175">
        <v>4</v>
      </c>
      <c r="F1175" t="s">
        <v>163</v>
      </c>
      <c r="G1175" s="29">
        <v>124527.19</v>
      </c>
      <c r="H1175">
        <v>-19987.52</v>
      </c>
      <c r="I1175">
        <v>124527.19</v>
      </c>
      <c r="J1175">
        <v>-2809.93</v>
      </c>
      <c r="K1175">
        <v>124527.19</v>
      </c>
      <c r="L1175">
        <v>-155445.32999999999</v>
      </c>
      <c r="M1175" t="s">
        <v>13</v>
      </c>
      <c r="N1175" s="29">
        <v>0</v>
      </c>
      <c r="O1175">
        <v>498108.76</v>
      </c>
    </row>
    <row r="1176" spans="1:15" x14ac:dyDescent="0.3">
      <c r="A1176" t="s">
        <v>8</v>
      </c>
      <c r="B1176" t="s">
        <v>9</v>
      </c>
      <c r="C1176" t="s">
        <v>10</v>
      </c>
      <c r="D1176" t="s">
        <v>11</v>
      </c>
      <c r="E1176">
        <v>1</v>
      </c>
      <c r="F1176" t="s">
        <v>196</v>
      </c>
      <c r="G1176" s="29">
        <v>20493.439999999999</v>
      </c>
      <c r="H1176">
        <v>-1986806.89</v>
      </c>
      <c r="I1176">
        <v>20493.439999999999</v>
      </c>
      <c r="J1176">
        <v>-943715.76</v>
      </c>
      <c r="K1176">
        <v>20493.439999999999</v>
      </c>
      <c r="L1176">
        <v>-9038352.4100000001</v>
      </c>
      <c r="M1176" t="s">
        <v>13</v>
      </c>
      <c r="N1176" s="29">
        <v>0</v>
      </c>
      <c r="O1176">
        <v>20493.439999999999</v>
      </c>
    </row>
    <row r="1177" spans="1:15" x14ac:dyDescent="0.3">
      <c r="A1177" t="s">
        <v>18</v>
      </c>
      <c r="B1177" t="s">
        <v>9</v>
      </c>
      <c r="C1177" t="s">
        <v>14</v>
      </c>
      <c r="D1177" t="s">
        <v>11</v>
      </c>
      <c r="E1177">
        <v>-1</v>
      </c>
      <c r="F1177" t="s">
        <v>43</v>
      </c>
      <c r="G1177" s="29">
        <v>-11316.86</v>
      </c>
      <c r="H1177" t="s">
        <v>13</v>
      </c>
      <c r="I1177">
        <v>-11316.86</v>
      </c>
      <c r="J1177" t="s">
        <v>13</v>
      </c>
      <c r="K1177">
        <v>-11316.86</v>
      </c>
      <c r="L1177" t="s">
        <v>13</v>
      </c>
      <c r="M1177" t="s">
        <v>13</v>
      </c>
      <c r="N1177" s="29">
        <v>0</v>
      </c>
      <c r="O1177" t="s">
        <v>13</v>
      </c>
    </row>
    <row r="1178" spans="1:15" x14ac:dyDescent="0.3">
      <c r="A1178" t="s">
        <v>18</v>
      </c>
      <c r="B1178" t="s">
        <v>9</v>
      </c>
      <c r="C1178" t="s">
        <v>10</v>
      </c>
      <c r="D1178" t="s">
        <v>11</v>
      </c>
      <c r="E1178">
        <v>-1</v>
      </c>
      <c r="F1178" t="s">
        <v>357</v>
      </c>
      <c r="G1178" s="29">
        <v>22.79</v>
      </c>
      <c r="H1178" t="s">
        <v>13</v>
      </c>
      <c r="I1178">
        <v>22.79</v>
      </c>
      <c r="J1178" t="s">
        <v>13</v>
      </c>
      <c r="K1178">
        <v>22.79</v>
      </c>
      <c r="L1178" t="s">
        <v>13</v>
      </c>
      <c r="M1178" t="s">
        <v>13</v>
      </c>
      <c r="N1178" s="29">
        <v>0</v>
      </c>
      <c r="O1178" t="s">
        <v>13</v>
      </c>
    </row>
    <row r="1179" spans="1:15" x14ac:dyDescent="0.3">
      <c r="A1179" t="s">
        <v>18</v>
      </c>
      <c r="B1179" t="s">
        <v>9</v>
      </c>
      <c r="C1179" t="s">
        <v>10</v>
      </c>
      <c r="D1179" t="s">
        <v>11</v>
      </c>
      <c r="E1179">
        <v>0</v>
      </c>
      <c r="F1179" t="s">
        <v>310</v>
      </c>
      <c r="G1179" s="29">
        <v>2069.7600000000002</v>
      </c>
      <c r="H1179">
        <v>1933697.21</v>
      </c>
      <c r="I1179">
        <v>2069.7600000000002</v>
      </c>
      <c r="J1179">
        <v>1750067.83</v>
      </c>
      <c r="K1179">
        <v>2069.7600000000002</v>
      </c>
      <c r="L1179">
        <v>9041763.5500000007</v>
      </c>
      <c r="M1179" t="s">
        <v>13</v>
      </c>
      <c r="N1179" s="29">
        <v>0</v>
      </c>
      <c r="O1179" t="s">
        <v>13</v>
      </c>
    </row>
    <row r="1180" spans="1:15" x14ac:dyDescent="0.3">
      <c r="A1180" t="s">
        <v>18</v>
      </c>
      <c r="B1180" t="s">
        <v>9</v>
      </c>
      <c r="C1180" t="s">
        <v>14</v>
      </c>
      <c r="D1180" t="s">
        <v>11</v>
      </c>
      <c r="E1180">
        <v>1</v>
      </c>
      <c r="F1180" t="s">
        <v>295</v>
      </c>
      <c r="G1180" s="29">
        <v>-30354.720000000001</v>
      </c>
      <c r="H1180" t="s">
        <v>13</v>
      </c>
      <c r="I1180">
        <v>-30354.720000000001</v>
      </c>
      <c r="J1180" t="s">
        <v>13</v>
      </c>
      <c r="K1180">
        <v>-30354.720000000001</v>
      </c>
      <c r="L1180" t="s">
        <v>13</v>
      </c>
      <c r="M1180" t="s">
        <v>13</v>
      </c>
      <c r="N1180" s="29">
        <v>0</v>
      </c>
      <c r="O1180" t="s">
        <v>13</v>
      </c>
    </row>
    <row r="1181" spans="1:15" x14ac:dyDescent="0.3">
      <c r="A1181" t="s">
        <v>8</v>
      </c>
      <c r="B1181" t="s">
        <v>9</v>
      </c>
      <c r="C1181" t="s">
        <v>14</v>
      </c>
      <c r="D1181" t="s">
        <v>11</v>
      </c>
      <c r="E1181">
        <v>-1</v>
      </c>
      <c r="F1181" t="s">
        <v>223</v>
      </c>
      <c r="G1181" s="29">
        <v>-77.78</v>
      </c>
      <c r="H1181" t="s">
        <v>13</v>
      </c>
      <c r="I1181">
        <v>-77.78</v>
      </c>
      <c r="J1181" t="s">
        <v>13</v>
      </c>
      <c r="K1181">
        <v>-77.78</v>
      </c>
      <c r="L1181" t="s">
        <v>13</v>
      </c>
      <c r="M1181" t="s">
        <v>13</v>
      </c>
      <c r="N1181" s="29">
        <v>0</v>
      </c>
      <c r="O1181" t="s">
        <v>13</v>
      </c>
    </row>
    <row r="1182" spans="1:15" x14ac:dyDescent="0.3">
      <c r="A1182" t="s">
        <v>8</v>
      </c>
      <c r="B1182" t="s">
        <v>9</v>
      </c>
      <c r="C1182" t="s">
        <v>10</v>
      </c>
      <c r="D1182" t="s">
        <v>11</v>
      </c>
      <c r="E1182">
        <v>2</v>
      </c>
      <c r="F1182" t="s">
        <v>75</v>
      </c>
      <c r="G1182" s="29">
        <v>272099.07</v>
      </c>
      <c r="H1182">
        <v>-56224367.969999999</v>
      </c>
      <c r="I1182">
        <v>272099.07</v>
      </c>
      <c r="J1182">
        <v>-7900282.7400000002</v>
      </c>
      <c r="K1182">
        <v>272099.07</v>
      </c>
      <c r="L1182">
        <v>-437226611.00999999</v>
      </c>
      <c r="M1182" t="s">
        <v>13</v>
      </c>
      <c r="N1182" s="29">
        <v>0</v>
      </c>
      <c r="O1182">
        <v>544198.14</v>
      </c>
    </row>
    <row r="1183" spans="1:15" x14ac:dyDescent="0.3">
      <c r="A1183" t="s">
        <v>8</v>
      </c>
      <c r="B1183" t="s">
        <v>9</v>
      </c>
      <c r="C1183" t="s">
        <v>10</v>
      </c>
      <c r="D1183" t="s">
        <v>11</v>
      </c>
      <c r="E1183">
        <v>11</v>
      </c>
      <c r="F1183" t="s">
        <v>147</v>
      </c>
      <c r="G1183" s="29">
        <v>68322789.659999996</v>
      </c>
      <c r="H1183">
        <v>-4.9800000000000004</v>
      </c>
      <c r="I1183">
        <v>68322789.659999996</v>
      </c>
      <c r="J1183">
        <v>-26.05</v>
      </c>
      <c r="K1183">
        <v>68322789.659999996</v>
      </c>
      <c r="L1183">
        <v>0</v>
      </c>
      <c r="M1183" t="s">
        <v>13</v>
      </c>
      <c r="N1183" s="29">
        <v>221304.68</v>
      </c>
      <c r="O1183">
        <v>751550686.25999999</v>
      </c>
    </row>
    <row r="1184" spans="1:15" x14ac:dyDescent="0.3">
      <c r="A1184" t="s">
        <v>16</v>
      </c>
      <c r="B1184" t="s">
        <v>9</v>
      </c>
      <c r="C1184" t="s">
        <v>14</v>
      </c>
      <c r="D1184" t="s">
        <v>11</v>
      </c>
      <c r="E1184">
        <v>15</v>
      </c>
      <c r="F1184" t="s">
        <v>211</v>
      </c>
      <c r="G1184" s="29">
        <v>-11137.18</v>
      </c>
      <c r="H1184" t="s">
        <v>13</v>
      </c>
      <c r="I1184">
        <v>-11137.18</v>
      </c>
      <c r="J1184" t="s">
        <v>13</v>
      </c>
      <c r="K1184">
        <v>-11137.18</v>
      </c>
      <c r="L1184" t="s">
        <v>13</v>
      </c>
      <c r="M1184" t="s">
        <v>13</v>
      </c>
      <c r="N1184" s="29">
        <v>0</v>
      </c>
      <c r="O1184" t="s">
        <v>13</v>
      </c>
    </row>
    <row r="1185" spans="1:15" x14ac:dyDescent="0.3">
      <c r="A1185" t="s">
        <v>8</v>
      </c>
      <c r="B1185" t="s">
        <v>9</v>
      </c>
      <c r="C1185" t="s">
        <v>14</v>
      </c>
      <c r="D1185" t="s">
        <v>11</v>
      </c>
      <c r="E1185">
        <v>0</v>
      </c>
      <c r="F1185" t="s">
        <v>32</v>
      </c>
      <c r="G1185" s="29">
        <v>-22.42</v>
      </c>
      <c r="H1185" t="s">
        <v>13</v>
      </c>
      <c r="I1185">
        <v>-22.42</v>
      </c>
      <c r="J1185" t="s">
        <v>13</v>
      </c>
      <c r="K1185">
        <v>-22.42</v>
      </c>
      <c r="L1185" t="s">
        <v>13</v>
      </c>
      <c r="M1185">
        <v>1</v>
      </c>
      <c r="N1185" s="29">
        <v>0</v>
      </c>
      <c r="O1185" t="s">
        <v>13</v>
      </c>
    </row>
    <row r="1186" spans="1:15" x14ac:dyDescent="0.3">
      <c r="A1186" t="s">
        <v>8</v>
      </c>
      <c r="B1186" t="s">
        <v>9</v>
      </c>
      <c r="C1186" t="s">
        <v>14</v>
      </c>
      <c r="D1186" t="s">
        <v>11</v>
      </c>
      <c r="E1186">
        <v>2</v>
      </c>
      <c r="F1186" t="s">
        <v>50</v>
      </c>
      <c r="G1186" s="29">
        <v>-314.8</v>
      </c>
      <c r="H1186" t="s">
        <v>13</v>
      </c>
      <c r="I1186">
        <v>-314.8</v>
      </c>
      <c r="J1186" t="s">
        <v>13</v>
      </c>
      <c r="K1186">
        <v>-314.8</v>
      </c>
      <c r="L1186" t="s">
        <v>13</v>
      </c>
      <c r="M1186" t="s">
        <v>13</v>
      </c>
      <c r="N1186" s="29">
        <v>0</v>
      </c>
      <c r="O1186" t="s">
        <v>13</v>
      </c>
    </row>
    <row r="1187" spans="1:15" x14ac:dyDescent="0.3">
      <c r="A1187" t="s">
        <v>16</v>
      </c>
      <c r="B1187" t="s">
        <v>9</v>
      </c>
      <c r="C1187" t="s">
        <v>14</v>
      </c>
      <c r="D1187" t="s">
        <v>11</v>
      </c>
      <c r="E1187">
        <v>13</v>
      </c>
      <c r="F1187" t="s">
        <v>113</v>
      </c>
      <c r="G1187" s="29">
        <v>-5246.8</v>
      </c>
      <c r="H1187" t="s">
        <v>13</v>
      </c>
      <c r="I1187">
        <v>-5246.8</v>
      </c>
      <c r="J1187" t="s">
        <v>13</v>
      </c>
      <c r="K1187">
        <v>-5246.8</v>
      </c>
      <c r="L1187" t="s">
        <v>13</v>
      </c>
      <c r="M1187" t="s">
        <v>13</v>
      </c>
      <c r="N1187" s="29">
        <v>0</v>
      </c>
      <c r="O1187" t="s">
        <v>13</v>
      </c>
    </row>
    <row r="1188" spans="1:15" x14ac:dyDescent="0.3">
      <c r="A1188" t="s">
        <v>8</v>
      </c>
      <c r="B1188" t="s">
        <v>9</v>
      </c>
      <c r="C1188" t="s">
        <v>10</v>
      </c>
      <c r="D1188" t="s">
        <v>11</v>
      </c>
      <c r="E1188">
        <v>-4</v>
      </c>
      <c r="F1188" t="s">
        <v>224</v>
      </c>
      <c r="G1188" s="29">
        <v>92.13</v>
      </c>
      <c r="H1188">
        <v>0</v>
      </c>
      <c r="I1188">
        <v>92.13</v>
      </c>
      <c r="J1188">
        <v>-0.03</v>
      </c>
      <c r="K1188">
        <v>92.13</v>
      </c>
      <c r="L1188" t="s">
        <v>13</v>
      </c>
      <c r="M1188" t="s">
        <v>13</v>
      </c>
      <c r="N1188" s="29">
        <v>0</v>
      </c>
      <c r="O1188" t="s">
        <v>13</v>
      </c>
    </row>
    <row r="1189" spans="1:15" x14ac:dyDescent="0.3">
      <c r="A1189" t="s">
        <v>8</v>
      </c>
      <c r="B1189" t="s">
        <v>9</v>
      </c>
      <c r="C1189" t="s">
        <v>14</v>
      </c>
      <c r="D1189" t="s">
        <v>11</v>
      </c>
      <c r="E1189">
        <v>3</v>
      </c>
      <c r="F1189" t="s">
        <v>376</v>
      </c>
      <c r="G1189" s="29">
        <v>-3086.74</v>
      </c>
      <c r="H1189" t="s">
        <v>13</v>
      </c>
      <c r="I1189">
        <v>-3086.74</v>
      </c>
      <c r="J1189" t="s">
        <v>13</v>
      </c>
      <c r="K1189">
        <v>-3086.74</v>
      </c>
      <c r="L1189" t="s">
        <v>13</v>
      </c>
      <c r="M1189" t="s">
        <v>13</v>
      </c>
      <c r="N1189" s="29">
        <v>0</v>
      </c>
      <c r="O1189" t="s">
        <v>13</v>
      </c>
    </row>
    <row r="1190" spans="1:15" x14ac:dyDescent="0.3">
      <c r="A1190" t="s">
        <v>16</v>
      </c>
      <c r="B1190" t="s">
        <v>9</v>
      </c>
      <c r="C1190" t="s">
        <v>14</v>
      </c>
      <c r="D1190" t="s">
        <v>11</v>
      </c>
      <c r="E1190">
        <v>0</v>
      </c>
      <c r="F1190" t="s">
        <v>199</v>
      </c>
      <c r="G1190" s="29">
        <v>-171.67</v>
      </c>
      <c r="H1190" t="s">
        <v>13</v>
      </c>
      <c r="I1190">
        <v>-171.67</v>
      </c>
      <c r="J1190" t="s">
        <v>13</v>
      </c>
      <c r="K1190">
        <v>-171.67</v>
      </c>
      <c r="L1190" t="s">
        <v>13</v>
      </c>
      <c r="M1190" t="s">
        <v>13</v>
      </c>
      <c r="N1190" s="29">
        <v>0</v>
      </c>
      <c r="O1190" t="s">
        <v>13</v>
      </c>
    </row>
    <row r="1191" spans="1:15" x14ac:dyDescent="0.3">
      <c r="A1191" t="s">
        <v>8</v>
      </c>
      <c r="B1191" t="s">
        <v>9</v>
      </c>
      <c r="C1191" t="s">
        <v>14</v>
      </c>
      <c r="D1191" t="s">
        <v>11</v>
      </c>
      <c r="E1191">
        <v>2</v>
      </c>
      <c r="F1191" t="s">
        <v>311</v>
      </c>
      <c r="G1191" s="29">
        <v>-4866.3100000000004</v>
      </c>
      <c r="H1191" t="s">
        <v>13</v>
      </c>
      <c r="I1191">
        <v>-4866.3100000000004</v>
      </c>
      <c r="J1191" t="s">
        <v>13</v>
      </c>
      <c r="K1191">
        <v>-4866.3100000000004</v>
      </c>
      <c r="L1191" t="s">
        <v>13</v>
      </c>
      <c r="M1191" t="s">
        <v>13</v>
      </c>
      <c r="N1191" s="29">
        <v>-15.7</v>
      </c>
      <c r="O1191" t="s">
        <v>13</v>
      </c>
    </row>
    <row r="1192" spans="1:15" x14ac:dyDescent="0.3">
      <c r="A1192" t="s">
        <v>18</v>
      </c>
      <c r="B1192" t="s">
        <v>9</v>
      </c>
      <c r="C1192" t="s">
        <v>10</v>
      </c>
      <c r="D1192" t="s">
        <v>11</v>
      </c>
      <c r="E1192">
        <v>0</v>
      </c>
      <c r="F1192" t="s">
        <v>66</v>
      </c>
      <c r="G1192" s="29">
        <v>12093.3</v>
      </c>
      <c r="H1192">
        <v>-850984.55</v>
      </c>
      <c r="I1192">
        <v>12093.3</v>
      </c>
      <c r="J1192">
        <v>-404210.16</v>
      </c>
      <c r="K1192">
        <v>12093.3</v>
      </c>
      <c r="L1192">
        <v>-3871286.27</v>
      </c>
      <c r="M1192" t="s">
        <v>13</v>
      </c>
      <c r="N1192" s="29">
        <v>0</v>
      </c>
      <c r="O1192" t="s">
        <v>13</v>
      </c>
    </row>
    <row r="1193" spans="1:15" x14ac:dyDescent="0.3">
      <c r="A1193" t="s">
        <v>8</v>
      </c>
      <c r="B1193" t="s">
        <v>9</v>
      </c>
      <c r="C1193" t="s">
        <v>14</v>
      </c>
      <c r="D1193" t="s">
        <v>11</v>
      </c>
      <c r="E1193">
        <v>3</v>
      </c>
      <c r="F1193" t="s">
        <v>36</v>
      </c>
      <c r="G1193" s="29">
        <v>-525.27</v>
      </c>
      <c r="H1193" t="s">
        <v>13</v>
      </c>
      <c r="I1193">
        <v>-525.27</v>
      </c>
      <c r="J1193" t="s">
        <v>13</v>
      </c>
      <c r="K1193">
        <v>-525.27</v>
      </c>
      <c r="L1193" t="s">
        <v>13</v>
      </c>
      <c r="M1193" t="s">
        <v>13</v>
      </c>
      <c r="N1193" s="29">
        <v>0</v>
      </c>
      <c r="O1193" t="s">
        <v>13</v>
      </c>
    </row>
    <row r="1194" spans="1:15" x14ac:dyDescent="0.3">
      <c r="A1194" t="s">
        <v>8</v>
      </c>
      <c r="B1194" t="s">
        <v>9</v>
      </c>
      <c r="C1194" t="s">
        <v>10</v>
      </c>
      <c r="D1194" t="s">
        <v>11</v>
      </c>
      <c r="E1194">
        <v>7</v>
      </c>
      <c r="F1194" t="s">
        <v>158</v>
      </c>
      <c r="G1194" s="29">
        <v>152693.94</v>
      </c>
      <c r="H1194">
        <v>-1746156.59</v>
      </c>
      <c r="I1194">
        <v>152693.94</v>
      </c>
      <c r="J1194">
        <v>-829408.99</v>
      </c>
      <c r="K1194">
        <v>152693.94</v>
      </c>
      <c r="L1194">
        <v>-7943589.6399999997</v>
      </c>
      <c r="M1194" t="s">
        <v>13</v>
      </c>
      <c r="N1194" s="29">
        <v>0</v>
      </c>
      <c r="O1194">
        <v>1068857.58</v>
      </c>
    </row>
    <row r="1195" spans="1:15" x14ac:dyDescent="0.3">
      <c r="A1195" t="s">
        <v>16</v>
      </c>
      <c r="B1195" t="s">
        <v>9</v>
      </c>
      <c r="C1195" t="s">
        <v>14</v>
      </c>
      <c r="D1195" t="s">
        <v>11</v>
      </c>
      <c r="E1195">
        <v>6</v>
      </c>
      <c r="F1195" t="s">
        <v>72</v>
      </c>
      <c r="G1195" s="29">
        <v>-19476.939999999999</v>
      </c>
      <c r="H1195" t="s">
        <v>13</v>
      </c>
      <c r="I1195">
        <v>-19476.939999999999</v>
      </c>
      <c r="J1195" t="s">
        <v>13</v>
      </c>
      <c r="K1195">
        <v>-19476.939999999999</v>
      </c>
      <c r="L1195" t="s">
        <v>13</v>
      </c>
      <c r="M1195" t="s">
        <v>13</v>
      </c>
      <c r="N1195" s="29">
        <v>0</v>
      </c>
      <c r="O1195" t="s">
        <v>13</v>
      </c>
    </row>
    <row r="1196" spans="1:15" x14ac:dyDescent="0.3">
      <c r="A1196" t="s">
        <v>16</v>
      </c>
      <c r="B1196" t="s">
        <v>9</v>
      </c>
      <c r="C1196" t="s">
        <v>10</v>
      </c>
      <c r="D1196" t="s">
        <v>11</v>
      </c>
      <c r="E1196">
        <v>10</v>
      </c>
      <c r="F1196" t="s">
        <v>224</v>
      </c>
      <c r="G1196" s="29">
        <v>291810.5</v>
      </c>
      <c r="H1196">
        <v>-0.37</v>
      </c>
      <c r="I1196">
        <v>291810.5</v>
      </c>
      <c r="J1196">
        <v>-0.77</v>
      </c>
      <c r="K1196">
        <v>291810.5</v>
      </c>
      <c r="L1196" t="s">
        <v>13</v>
      </c>
      <c r="M1196" t="s">
        <v>13</v>
      </c>
      <c r="N1196" s="29">
        <v>0</v>
      </c>
      <c r="O1196">
        <v>2918105</v>
      </c>
    </row>
    <row r="1197" spans="1:15" x14ac:dyDescent="0.3">
      <c r="A1197" t="s">
        <v>18</v>
      </c>
      <c r="B1197" t="s">
        <v>9</v>
      </c>
      <c r="C1197" t="s">
        <v>10</v>
      </c>
      <c r="D1197" t="s">
        <v>11</v>
      </c>
      <c r="E1197">
        <v>14</v>
      </c>
      <c r="F1197" t="s">
        <v>60</v>
      </c>
      <c r="G1197" s="29">
        <v>158358.60999999999</v>
      </c>
      <c r="H1197" t="s">
        <v>13</v>
      </c>
      <c r="I1197">
        <v>158358.60999999999</v>
      </c>
      <c r="J1197" t="s">
        <v>13</v>
      </c>
      <c r="K1197">
        <v>158358.60999999999</v>
      </c>
      <c r="L1197" t="s">
        <v>13</v>
      </c>
      <c r="M1197" t="s">
        <v>13</v>
      </c>
      <c r="N1197" s="29">
        <v>158358.60999999999</v>
      </c>
      <c r="O1197">
        <v>2217020.54</v>
      </c>
    </row>
    <row r="1198" spans="1:15" x14ac:dyDescent="0.3">
      <c r="A1198" t="s">
        <v>18</v>
      </c>
      <c r="B1198" t="s">
        <v>9</v>
      </c>
      <c r="C1198" t="s">
        <v>14</v>
      </c>
      <c r="D1198" t="s">
        <v>11</v>
      </c>
      <c r="E1198">
        <v>-4</v>
      </c>
      <c r="F1198" t="s">
        <v>453</v>
      </c>
      <c r="G1198" s="29">
        <v>-451.84</v>
      </c>
      <c r="H1198" t="s">
        <v>13</v>
      </c>
      <c r="I1198">
        <v>-451.84</v>
      </c>
      <c r="J1198" t="s">
        <v>13</v>
      </c>
      <c r="K1198">
        <v>-451.84</v>
      </c>
      <c r="L1198" t="s">
        <v>13</v>
      </c>
      <c r="M1198" t="s">
        <v>13</v>
      </c>
      <c r="N1198" s="29">
        <v>0</v>
      </c>
      <c r="O1198" t="s">
        <v>13</v>
      </c>
    </row>
    <row r="1199" spans="1:15" x14ac:dyDescent="0.3">
      <c r="A1199" t="s">
        <v>16</v>
      </c>
      <c r="B1199" t="s">
        <v>9</v>
      </c>
      <c r="C1199" t="s">
        <v>14</v>
      </c>
      <c r="D1199" t="s">
        <v>11</v>
      </c>
      <c r="E1199">
        <v>5</v>
      </c>
      <c r="F1199" t="s">
        <v>103</v>
      </c>
      <c r="G1199" s="29">
        <v>-4106.28</v>
      </c>
      <c r="H1199" t="s">
        <v>13</v>
      </c>
      <c r="I1199">
        <v>-4106.28</v>
      </c>
      <c r="J1199" t="s">
        <v>13</v>
      </c>
      <c r="K1199">
        <v>-4106.28</v>
      </c>
      <c r="L1199" t="s">
        <v>13</v>
      </c>
      <c r="M1199" t="s">
        <v>13</v>
      </c>
      <c r="N1199" s="29">
        <v>0</v>
      </c>
      <c r="O1199" t="s">
        <v>13</v>
      </c>
    </row>
    <row r="1200" spans="1:15" x14ac:dyDescent="0.3">
      <c r="A1200" t="s">
        <v>8</v>
      </c>
      <c r="B1200" t="s">
        <v>9</v>
      </c>
      <c r="C1200" t="s">
        <v>10</v>
      </c>
      <c r="D1200" t="s">
        <v>11</v>
      </c>
      <c r="E1200">
        <v>5</v>
      </c>
      <c r="F1200" t="s">
        <v>220</v>
      </c>
      <c r="G1200" s="29">
        <v>48308.81</v>
      </c>
      <c r="H1200">
        <v>-1.56</v>
      </c>
      <c r="I1200">
        <v>48308.81</v>
      </c>
      <c r="J1200">
        <v>-8.39</v>
      </c>
      <c r="K1200">
        <v>48308.81</v>
      </c>
      <c r="L1200" t="s">
        <v>13</v>
      </c>
      <c r="M1200" t="s">
        <v>13</v>
      </c>
      <c r="N1200" s="29">
        <v>0</v>
      </c>
      <c r="O1200">
        <v>241544.05</v>
      </c>
    </row>
    <row r="1201" spans="1:15" x14ac:dyDescent="0.3">
      <c r="A1201" t="s">
        <v>8</v>
      </c>
      <c r="B1201" t="s">
        <v>9</v>
      </c>
      <c r="C1201" t="s">
        <v>10</v>
      </c>
      <c r="D1201" t="s">
        <v>11</v>
      </c>
      <c r="E1201">
        <v>-1</v>
      </c>
      <c r="F1201" t="s">
        <v>279</v>
      </c>
      <c r="G1201" s="29">
        <v>54785.29</v>
      </c>
      <c r="H1201">
        <v>-10795740.85</v>
      </c>
      <c r="I1201">
        <v>54785.29</v>
      </c>
      <c r="J1201">
        <v>-9770541.8599999994</v>
      </c>
      <c r="K1201">
        <v>54785.29</v>
      </c>
      <c r="L1201">
        <v>-50479755.619999997</v>
      </c>
      <c r="M1201" t="s">
        <v>13</v>
      </c>
      <c r="N1201" s="29">
        <v>0</v>
      </c>
      <c r="O1201" t="s">
        <v>13</v>
      </c>
    </row>
    <row r="1202" spans="1:15" x14ac:dyDescent="0.3">
      <c r="A1202" t="s">
        <v>8</v>
      </c>
      <c r="B1202" t="s">
        <v>9</v>
      </c>
      <c r="C1202" t="s">
        <v>10</v>
      </c>
      <c r="D1202" t="s">
        <v>11</v>
      </c>
      <c r="E1202">
        <v>12</v>
      </c>
      <c r="F1202" t="s">
        <v>70</v>
      </c>
      <c r="G1202" s="29">
        <v>250891.14</v>
      </c>
      <c r="H1202">
        <v>-42.49</v>
      </c>
      <c r="I1202">
        <v>250891.14</v>
      </c>
      <c r="J1202">
        <v>-228.17</v>
      </c>
      <c r="K1202">
        <v>250891.14</v>
      </c>
      <c r="L1202" t="s">
        <v>13</v>
      </c>
      <c r="M1202" t="s">
        <v>13</v>
      </c>
      <c r="N1202" s="29">
        <v>0</v>
      </c>
      <c r="O1202">
        <v>3010693.68</v>
      </c>
    </row>
    <row r="1203" spans="1:15" x14ac:dyDescent="0.3">
      <c r="A1203" t="s">
        <v>16</v>
      </c>
      <c r="B1203" t="s">
        <v>9</v>
      </c>
      <c r="C1203" t="s">
        <v>14</v>
      </c>
      <c r="D1203" t="s">
        <v>11</v>
      </c>
      <c r="E1203">
        <v>-1</v>
      </c>
      <c r="F1203" t="s">
        <v>523</v>
      </c>
      <c r="G1203" s="29">
        <v>-18.23</v>
      </c>
      <c r="H1203" t="s">
        <v>13</v>
      </c>
      <c r="I1203">
        <v>-18.23</v>
      </c>
      <c r="J1203" t="s">
        <v>13</v>
      </c>
      <c r="K1203">
        <v>-18.23</v>
      </c>
      <c r="L1203" t="s">
        <v>13</v>
      </c>
      <c r="M1203" t="s">
        <v>13</v>
      </c>
      <c r="N1203" s="29">
        <v>0</v>
      </c>
      <c r="O1203" t="s">
        <v>13</v>
      </c>
    </row>
    <row r="1204" spans="1:15" x14ac:dyDescent="0.3">
      <c r="A1204" t="s">
        <v>8</v>
      </c>
      <c r="B1204" t="s">
        <v>9</v>
      </c>
      <c r="C1204" t="s">
        <v>10</v>
      </c>
      <c r="D1204" t="s">
        <v>11</v>
      </c>
      <c r="E1204">
        <v>1</v>
      </c>
      <c r="F1204" t="s">
        <v>69</v>
      </c>
      <c r="G1204" s="29">
        <v>374231.82</v>
      </c>
      <c r="H1204">
        <v>-223210375.83000001</v>
      </c>
      <c r="I1204">
        <v>374231.82</v>
      </c>
      <c r="J1204">
        <v>-37312609.759999998</v>
      </c>
      <c r="K1204">
        <v>374231.82</v>
      </c>
      <c r="L1204">
        <v>-408417518.11000001</v>
      </c>
      <c r="M1204" t="s">
        <v>13</v>
      </c>
      <c r="N1204" s="29">
        <v>0</v>
      </c>
      <c r="O1204">
        <v>374231.82</v>
      </c>
    </row>
    <row r="1205" spans="1:15" x14ac:dyDescent="0.3">
      <c r="A1205" t="s">
        <v>18</v>
      </c>
      <c r="B1205" t="s">
        <v>9</v>
      </c>
      <c r="C1205" t="s">
        <v>10</v>
      </c>
      <c r="D1205" t="s">
        <v>11</v>
      </c>
      <c r="E1205">
        <v>1</v>
      </c>
      <c r="F1205" t="s">
        <v>276</v>
      </c>
      <c r="G1205" s="29">
        <v>17759.95</v>
      </c>
      <c r="H1205">
        <v>-1035564.78</v>
      </c>
      <c r="I1205">
        <v>17759.95</v>
      </c>
      <c r="J1205">
        <v>-145510.89000000001</v>
      </c>
      <c r="K1205">
        <v>17759.95</v>
      </c>
      <c r="L1205">
        <v>-8053029.75</v>
      </c>
      <c r="M1205" t="s">
        <v>13</v>
      </c>
      <c r="N1205" s="29">
        <v>0</v>
      </c>
      <c r="O1205">
        <v>17759.95</v>
      </c>
    </row>
    <row r="1206" spans="1:15" x14ac:dyDescent="0.3">
      <c r="A1206" t="s">
        <v>8</v>
      </c>
      <c r="B1206" t="s">
        <v>9</v>
      </c>
      <c r="C1206" t="s">
        <v>10</v>
      </c>
      <c r="D1206" t="s">
        <v>11</v>
      </c>
      <c r="E1206">
        <v>0</v>
      </c>
      <c r="F1206" t="s">
        <v>142</v>
      </c>
      <c r="G1206" s="29">
        <v>86578.44</v>
      </c>
      <c r="H1206">
        <v>-10445679.939999999</v>
      </c>
      <c r="I1206">
        <v>86578.44</v>
      </c>
      <c r="J1206">
        <v>-1746135.58</v>
      </c>
      <c r="K1206">
        <v>86578.44</v>
      </c>
      <c r="L1206">
        <v>-19112904.850000001</v>
      </c>
      <c r="M1206" t="s">
        <v>13</v>
      </c>
      <c r="N1206" s="29">
        <v>0</v>
      </c>
      <c r="O1206" t="s">
        <v>13</v>
      </c>
    </row>
    <row r="1207" spans="1:15" x14ac:dyDescent="0.3">
      <c r="A1207" t="s">
        <v>16</v>
      </c>
      <c r="B1207" t="s">
        <v>9</v>
      </c>
      <c r="C1207" t="s">
        <v>10</v>
      </c>
      <c r="D1207" t="s">
        <v>11</v>
      </c>
      <c r="E1207">
        <v>0</v>
      </c>
      <c r="F1207" t="s">
        <v>148</v>
      </c>
      <c r="G1207" s="29">
        <v>74791.64</v>
      </c>
      <c r="H1207">
        <v>-5181984.87</v>
      </c>
      <c r="I1207">
        <v>74791.64</v>
      </c>
      <c r="J1207">
        <v>-2328025.37</v>
      </c>
      <c r="K1207">
        <v>74791.64</v>
      </c>
      <c r="L1207">
        <v>-29025700.100000001</v>
      </c>
      <c r="M1207" t="s">
        <v>13</v>
      </c>
      <c r="N1207" s="29">
        <v>0</v>
      </c>
      <c r="O1207" t="s">
        <v>13</v>
      </c>
    </row>
    <row r="1208" spans="1:15" x14ac:dyDescent="0.3">
      <c r="A1208" t="s">
        <v>18</v>
      </c>
      <c r="B1208" t="s">
        <v>9</v>
      </c>
      <c r="C1208" t="s">
        <v>10</v>
      </c>
      <c r="D1208" t="s">
        <v>11</v>
      </c>
      <c r="E1208">
        <v>-4</v>
      </c>
      <c r="F1208" t="s">
        <v>277</v>
      </c>
      <c r="G1208" s="29">
        <v>97156.08</v>
      </c>
      <c r="H1208">
        <v>-1401317.9</v>
      </c>
      <c r="I1208">
        <v>97156.08</v>
      </c>
      <c r="J1208">
        <v>-629531.69999999995</v>
      </c>
      <c r="K1208">
        <v>97156.08</v>
      </c>
      <c r="L1208">
        <v>-7849098.4900000002</v>
      </c>
      <c r="M1208" t="s">
        <v>13</v>
      </c>
      <c r="N1208" s="29">
        <v>0</v>
      </c>
      <c r="O1208" t="s">
        <v>13</v>
      </c>
    </row>
    <row r="1209" spans="1:15" x14ac:dyDescent="0.3">
      <c r="A1209" t="s">
        <v>8</v>
      </c>
      <c r="B1209" t="s">
        <v>9</v>
      </c>
      <c r="C1209" t="s">
        <v>14</v>
      </c>
      <c r="D1209" t="s">
        <v>11</v>
      </c>
      <c r="E1209">
        <v>3</v>
      </c>
      <c r="F1209" t="s">
        <v>20</v>
      </c>
      <c r="G1209" s="29">
        <v>-59.52</v>
      </c>
      <c r="H1209" t="s">
        <v>13</v>
      </c>
      <c r="I1209">
        <v>-59.52</v>
      </c>
      <c r="J1209" t="s">
        <v>13</v>
      </c>
      <c r="K1209">
        <v>-59.52</v>
      </c>
      <c r="L1209" t="s">
        <v>13</v>
      </c>
      <c r="M1209" t="s">
        <v>13</v>
      </c>
      <c r="N1209" s="29">
        <v>0</v>
      </c>
      <c r="O1209" t="s">
        <v>13</v>
      </c>
    </row>
    <row r="1210" spans="1:15" x14ac:dyDescent="0.3">
      <c r="A1210" t="s">
        <v>16</v>
      </c>
      <c r="B1210" t="s">
        <v>9</v>
      </c>
      <c r="C1210" t="s">
        <v>14</v>
      </c>
      <c r="D1210" t="s">
        <v>11</v>
      </c>
      <c r="E1210">
        <v>1</v>
      </c>
      <c r="F1210" t="s">
        <v>437</v>
      </c>
      <c r="G1210" s="29">
        <v>-1701.62</v>
      </c>
      <c r="H1210" t="s">
        <v>13</v>
      </c>
      <c r="I1210">
        <v>-1701.62</v>
      </c>
      <c r="J1210" t="s">
        <v>13</v>
      </c>
      <c r="K1210">
        <v>-1701.62</v>
      </c>
      <c r="L1210" t="s">
        <v>13</v>
      </c>
      <c r="M1210" t="s">
        <v>13</v>
      </c>
      <c r="N1210" s="29">
        <v>0</v>
      </c>
      <c r="O1210" t="s">
        <v>13</v>
      </c>
    </row>
    <row r="1211" spans="1:15" x14ac:dyDescent="0.3">
      <c r="A1211" t="s">
        <v>8</v>
      </c>
      <c r="B1211" t="s">
        <v>9</v>
      </c>
      <c r="C1211" t="s">
        <v>10</v>
      </c>
      <c r="D1211" t="s">
        <v>11</v>
      </c>
      <c r="E1211">
        <v>0</v>
      </c>
      <c r="F1211" t="s">
        <v>420</v>
      </c>
      <c r="G1211" s="29">
        <v>529981.27</v>
      </c>
      <c r="H1211">
        <v>-327786893.86000001</v>
      </c>
      <c r="I1211">
        <v>529981.27</v>
      </c>
      <c r="J1211">
        <v>-66334875.140000001</v>
      </c>
      <c r="K1211">
        <v>529981.27</v>
      </c>
      <c r="L1211">
        <v>-525675889.31999999</v>
      </c>
      <c r="M1211" t="s">
        <v>13</v>
      </c>
      <c r="N1211" s="29">
        <v>0</v>
      </c>
      <c r="O1211" t="s">
        <v>13</v>
      </c>
    </row>
    <row r="1212" spans="1:15" x14ac:dyDescent="0.3">
      <c r="A1212" t="s">
        <v>8</v>
      </c>
      <c r="B1212" t="s">
        <v>9</v>
      </c>
      <c r="C1212" t="s">
        <v>10</v>
      </c>
      <c r="D1212" t="s">
        <v>11</v>
      </c>
      <c r="E1212">
        <v>2</v>
      </c>
      <c r="F1212" t="s">
        <v>290</v>
      </c>
      <c r="G1212" s="29">
        <v>32737.96</v>
      </c>
      <c r="H1212">
        <v>-1462840.19</v>
      </c>
      <c r="I1212">
        <v>32737.96</v>
      </c>
      <c r="J1212">
        <v>-205548.79999999999</v>
      </c>
      <c r="K1212">
        <v>32737.96</v>
      </c>
      <c r="L1212">
        <v>-11375719.880000001</v>
      </c>
      <c r="M1212" t="s">
        <v>13</v>
      </c>
      <c r="N1212" s="29">
        <v>0</v>
      </c>
      <c r="O1212">
        <v>65475.92</v>
      </c>
    </row>
    <row r="1213" spans="1:15" x14ac:dyDescent="0.3">
      <c r="A1213" t="s">
        <v>16</v>
      </c>
      <c r="B1213" t="s">
        <v>9</v>
      </c>
      <c r="C1213" t="s">
        <v>14</v>
      </c>
      <c r="D1213" t="s">
        <v>11</v>
      </c>
      <c r="E1213">
        <v>0</v>
      </c>
      <c r="F1213" t="s">
        <v>396</v>
      </c>
      <c r="G1213" s="29">
        <v>-121.48</v>
      </c>
      <c r="H1213" t="s">
        <v>13</v>
      </c>
      <c r="I1213">
        <v>-121.48</v>
      </c>
      <c r="J1213" t="s">
        <v>13</v>
      </c>
      <c r="K1213">
        <v>-121.48</v>
      </c>
      <c r="L1213" t="s">
        <v>13</v>
      </c>
      <c r="M1213" t="s">
        <v>13</v>
      </c>
      <c r="N1213" s="29">
        <v>0</v>
      </c>
      <c r="O1213" t="s">
        <v>13</v>
      </c>
    </row>
    <row r="1214" spans="1:15" x14ac:dyDescent="0.3">
      <c r="A1214" t="s">
        <v>8</v>
      </c>
      <c r="B1214" t="s">
        <v>9</v>
      </c>
      <c r="C1214" t="s">
        <v>10</v>
      </c>
      <c r="D1214" t="s">
        <v>11</v>
      </c>
      <c r="E1214">
        <v>3</v>
      </c>
      <c r="F1214" t="s">
        <v>277</v>
      </c>
      <c r="G1214" s="29">
        <v>531733.4</v>
      </c>
      <c r="H1214">
        <v>-23745200.039999999</v>
      </c>
      <c r="I1214">
        <v>531733.4</v>
      </c>
      <c r="J1214">
        <v>-10667619.779999999</v>
      </c>
      <c r="K1214">
        <v>531733.4</v>
      </c>
      <c r="L1214">
        <v>-133003289.95999999</v>
      </c>
      <c r="M1214" t="s">
        <v>13</v>
      </c>
      <c r="N1214" s="29">
        <v>0</v>
      </c>
      <c r="O1214">
        <v>1595200.2</v>
      </c>
    </row>
    <row r="1215" spans="1:15" x14ac:dyDescent="0.3">
      <c r="A1215" t="s">
        <v>16</v>
      </c>
      <c r="B1215" t="s">
        <v>9</v>
      </c>
      <c r="C1215" t="s">
        <v>10</v>
      </c>
      <c r="D1215" t="s">
        <v>11</v>
      </c>
      <c r="E1215">
        <v>1</v>
      </c>
      <c r="F1215" t="s">
        <v>60</v>
      </c>
      <c r="G1215" s="29">
        <v>1139822.49</v>
      </c>
      <c r="H1215">
        <v>-11232865.27</v>
      </c>
      <c r="I1215">
        <v>1139822.49</v>
      </c>
      <c r="J1215">
        <v>-5046404.4000000004</v>
      </c>
      <c r="K1215">
        <v>1139822.49</v>
      </c>
      <c r="L1215">
        <v>-62918306.479999997</v>
      </c>
      <c r="M1215" t="s">
        <v>13</v>
      </c>
      <c r="N1215" s="29">
        <v>0</v>
      </c>
      <c r="O1215">
        <v>1139822.49</v>
      </c>
    </row>
    <row r="1216" spans="1:15" x14ac:dyDescent="0.3">
      <c r="A1216" t="s">
        <v>16</v>
      </c>
      <c r="B1216" t="s">
        <v>9</v>
      </c>
      <c r="C1216" t="s">
        <v>14</v>
      </c>
      <c r="D1216" t="s">
        <v>11</v>
      </c>
      <c r="E1216">
        <v>5</v>
      </c>
      <c r="F1216" t="s">
        <v>479</v>
      </c>
      <c r="G1216" s="29">
        <v>-827.92</v>
      </c>
      <c r="H1216" t="s">
        <v>13</v>
      </c>
      <c r="I1216">
        <v>-827.92</v>
      </c>
      <c r="J1216" t="s">
        <v>13</v>
      </c>
      <c r="K1216">
        <v>-827.92</v>
      </c>
      <c r="L1216" t="s">
        <v>13</v>
      </c>
      <c r="M1216" t="s">
        <v>13</v>
      </c>
      <c r="N1216" s="29">
        <v>0</v>
      </c>
      <c r="O1216" t="s">
        <v>13</v>
      </c>
    </row>
    <row r="1217" spans="1:15" x14ac:dyDescent="0.3">
      <c r="A1217" t="s">
        <v>18</v>
      </c>
      <c r="B1217" t="s">
        <v>9</v>
      </c>
      <c r="C1217" t="s">
        <v>10</v>
      </c>
      <c r="D1217" t="s">
        <v>11</v>
      </c>
      <c r="E1217">
        <v>-1</v>
      </c>
      <c r="F1217" t="s">
        <v>113</v>
      </c>
      <c r="G1217" s="29">
        <v>414866.67</v>
      </c>
      <c r="H1217">
        <v>-8144958.3899999997</v>
      </c>
      <c r="I1217">
        <v>414866.67</v>
      </c>
      <c r="J1217">
        <v>-3868795.93</v>
      </c>
      <c r="K1217">
        <v>414866.67</v>
      </c>
      <c r="L1217">
        <v>-37053036.020000003</v>
      </c>
      <c r="M1217" t="s">
        <v>13</v>
      </c>
      <c r="N1217" s="29">
        <v>0</v>
      </c>
      <c r="O1217" t="s">
        <v>13</v>
      </c>
    </row>
    <row r="1218" spans="1:15" x14ac:dyDescent="0.3">
      <c r="A1218" t="s">
        <v>16</v>
      </c>
      <c r="B1218" t="s">
        <v>9</v>
      </c>
      <c r="C1218" t="s">
        <v>10</v>
      </c>
      <c r="D1218" t="s">
        <v>11</v>
      </c>
      <c r="E1218">
        <v>-4</v>
      </c>
      <c r="F1218" t="s">
        <v>370</v>
      </c>
      <c r="G1218" s="29">
        <v>480.21</v>
      </c>
      <c r="H1218" t="s">
        <v>13</v>
      </c>
      <c r="I1218">
        <v>480.21</v>
      </c>
      <c r="J1218" t="s">
        <v>13</v>
      </c>
      <c r="K1218">
        <v>480.21</v>
      </c>
      <c r="L1218" t="s">
        <v>13</v>
      </c>
      <c r="M1218" t="s">
        <v>13</v>
      </c>
      <c r="N1218" s="29">
        <v>0</v>
      </c>
      <c r="O1218" t="s">
        <v>13</v>
      </c>
    </row>
    <row r="1219" spans="1:15" x14ac:dyDescent="0.3">
      <c r="A1219" t="s">
        <v>16</v>
      </c>
      <c r="B1219" t="s">
        <v>9</v>
      </c>
      <c r="C1219" t="s">
        <v>14</v>
      </c>
      <c r="D1219" t="s">
        <v>11</v>
      </c>
      <c r="E1219">
        <v>6</v>
      </c>
      <c r="F1219" t="s">
        <v>282</v>
      </c>
      <c r="G1219" s="29">
        <v>-3651.91</v>
      </c>
      <c r="H1219" t="s">
        <v>13</v>
      </c>
      <c r="I1219">
        <v>-3651.91</v>
      </c>
      <c r="J1219" t="s">
        <v>13</v>
      </c>
      <c r="K1219">
        <v>-3651.91</v>
      </c>
      <c r="L1219" t="s">
        <v>13</v>
      </c>
      <c r="M1219" t="s">
        <v>13</v>
      </c>
      <c r="N1219" s="29">
        <v>0</v>
      </c>
      <c r="O1219" t="s">
        <v>13</v>
      </c>
    </row>
    <row r="1220" spans="1:15" x14ac:dyDescent="0.3">
      <c r="A1220" t="s">
        <v>8</v>
      </c>
      <c r="B1220" t="s">
        <v>9</v>
      </c>
      <c r="C1220" t="s">
        <v>10</v>
      </c>
      <c r="D1220" t="s">
        <v>11</v>
      </c>
      <c r="E1220">
        <v>7</v>
      </c>
      <c r="F1220" t="s">
        <v>27</v>
      </c>
      <c r="G1220" s="29">
        <v>31801288.59</v>
      </c>
      <c r="H1220">
        <v>-97152028.989999995</v>
      </c>
      <c r="I1220">
        <v>31801288.59</v>
      </c>
      <c r="J1220">
        <v>299449708.22000003</v>
      </c>
      <c r="K1220">
        <v>31801288.59</v>
      </c>
      <c r="L1220">
        <v>6494269544</v>
      </c>
      <c r="M1220" t="s">
        <v>13</v>
      </c>
      <c r="N1220" s="29">
        <v>0</v>
      </c>
      <c r="O1220">
        <v>222609020.13</v>
      </c>
    </row>
    <row r="1221" spans="1:15" x14ac:dyDescent="0.3">
      <c r="A1221" t="s">
        <v>8</v>
      </c>
      <c r="B1221" t="s">
        <v>9</v>
      </c>
      <c r="C1221" t="s">
        <v>14</v>
      </c>
      <c r="D1221" t="s">
        <v>11</v>
      </c>
      <c r="E1221">
        <v>2</v>
      </c>
      <c r="F1221" t="s">
        <v>254</v>
      </c>
      <c r="G1221" s="29">
        <v>-4356.4399999999996</v>
      </c>
      <c r="H1221" t="s">
        <v>13</v>
      </c>
      <c r="I1221">
        <v>-4356.4399999999996</v>
      </c>
      <c r="J1221" t="s">
        <v>13</v>
      </c>
      <c r="K1221">
        <v>-4356.4399999999996</v>
      </c>
      <c r="L1221" t="s">
        <v>13</v>
      </c>
      <c r="M1221" t="s">
        <v>13</v>
      </c>
      <c r="N1221" s="29">
        <v>0</v>
      </c>
      <c r="O1221" t="s">
        <v>13</v>
      </c>
    </row>
    <row r="1222" spans="1:15" x14ac:dyDescent="0.3">
      <c r="A1222" t="s">
        <v>16</v>
      </c>
      <c r="B1222" t="s">
        <v>9</v>
      </c>
      <c r="C1222" t="s">
        <v>14</v>
      </c>
      <c r="D1222" t="s">
        <v>11</v>
      </c>
      <c r="E1222">
        <v>0</v>
      </c>
      <c r="F1222" t="s">
        <v>281</v>
      </c>
      <c r="G1222" s="29">
        <v>-2816.78</v>
      </c>
      <c r="H1222" t="s">
        <v>13</v>
      </c>
      <c r="I1222">
        <v>-2816.78</v>
      </c>
      <c r="J1222" t="s">
        <v>13</v>
      </c>
      <c r="K1222">
        <v>-2816.78</v>
      </c>
      <c r="L1222" t="s">
        <v>13</v>
      </c>
      <c r="M1222" t="s">
        <v>13</v>
      </c>
      <c r="N1222" s="29">
        <v>0</v>
      </c>
      <c r="O1222" t="s">
        <v>13</v>
      </c>
    </row>
    <row r="1223" spans="1:15" x14ac:dyDescent="0.3">
      <c r="A1223" t="s">
        <v>18</v>
      </c>
      <c r="B1223" t="s">
        <v>9</v>
      </c>
      <c r="C1223" t="s">
        <v>10</v>
      </c>
      <c r="D1223" t="s">
        <v>11</v>
      </c>
      <c r="E1223">
        <v>2</v>
      </c>
      <c r="F1223" t="s">
        <v>40</v>
      </c>
      <c r="G1223" s="29">
        <v>34439.81</v>
      </c>
      <c r="H1223" t="s">
        <v>13</v>
      </c>
      <c r="I1223">
        <v>34439.81</v>
      </c>
      <c r="J1223" t="s">
        <v>13</v>
      </c>
      <c r="K1223">
        <v>34439.81</v>
      </c>
      <c r="L1223" t="s">
        <v>13</v>
      </c>
      <c r="M1223" t="s">
        <v>13</v>
      </c>
      <c r="N1223" s="29">
        <v>0</v>
      </c>
      <c r="O1223">
        <v>68879.62</v>
      </c>
    </row>
    <row r="1224" spans="1:15" x14ac:dyDescent="0.3">
      <c r="A1224" t="s">
        <v>16</v>
      </c>
      <c r="B1224" t="s">
        <v>9</v>
      </c>
      <c r="C1224" t="s">
        <v>10</v>
      </c>
      <c r="D1224" t="s">
        <v>11</v>
      </c>
      <c r="E1224">
        <v>4</v>
      </c>
      <c r="F1224" t="s">
        <v>116</v>
      </c>
      <c r="G1224" s="29">
        <v>2618042.73</v>
      </c>
      <c r="H1224">
        <v>-652593107.95000005</v>
      </c>
      <c r="I1224">
        <v>2618042.73</v>
      </c>
      <c r="J1224">
        <v>-46917655.259999998</v>
      </c>
      <c r="K1224">
        <v>2618042.73</v>
      </c>
      <c r="L1224">
        <v>-1017511769.03</v>
      </c>
      <c r="M1224" t="s">
        <v>13</v>
      </c>
      <c r="N1224" s="29">
        <v>0</v>
      </c>
      <c r="O1224">
        <v>10472170.92</v>
      </c>
    </row>
    <row r="1225" spans="1:15" x14ac:dyDescent="0.3">
      <c r="A1225" t="s">
        <v>16</v>
      </c>
      <c r="B1225" t="s">
        <v>9</v>
      </c>
      <c r="C1225" t="s">
        <v>14</v>
      </c>
      <c r="D1225" t="s">
        <v>11</v>
      </c>
      <c r="E1225">
        <v>1</v>
      </c>
      <c r="F1225" t="s">
        <v>528</v>
      </c>
      <c r="G1225" s="29">
        <v>-22.35</v>
      </c>
      <c r="H1225" t="s">
        <v>13</v>
      </c>
      <c r="I1225">
        <v>-22.35</v>
      </c>
      <c r="J1225" t="s">
        <v>13</v>
      </c>
      <c r="K1225">
        <v>-22.35</v>
      </c>
      <c r="L1225" t="s">
        <v>13</v>
      </c>
      <c r="M1225" t="s">
        <v>13</v>
      </c>
      <c r="N1225" s="29">
        <v>0</v>
      </c>
      <c r="O1225" t="s">
        <v>13</v>
      </c>
    </row>
    <row r="1226" spans="1:15" x14ac:dyDescent="0.3">
      <c r="A1226" t="s">
        <v>16</v>
      </c>
      <c r="B1226" t="s">
        <v>9</v>
      </c>
      <c r="C1226" t="s">
        <v>10</v>
      </c>
      <c r="D1226" t="s">
        <v>11</v>
      </c>
      <c r="E1226">
        <v>1</v>
      </c>
      <c r="F1226" t="s">
        <v>271</v>
      </c>
      <c r="G1226" s="29">
        <v>145754.47</v>
      </c>
      <c r="H1226">
        <v>-2042090.05</v>
      </c>
      <c r="I1226">
        <v>145754.47</v>
      </c>
      <c r="J1226">
        <v>-969974.77</v>
      </c>
      <c r="K1226">
        <v>145754.47</v>
      </c>
      <c r="L1226">
        <v>-9289845.7400000002</v>
      </c>
      <c r="M1226" t="s">
        <v>13</v>
      </c>
      <c r="N1226" s="29">
        <v>0</v>
      </c>
      <c r="O1226">
        <v>145754.47</v>
      </c>
    </row>
    <row r="1227" spans="1:15" x14ac:dyDescent="0.3">
      <c r="A1227" t="s">
        <v>16</v>
      </c>
      <c r="B1227" t="s">
        <v>9</v>
      </c>
      <c r="C1227" t="s">
        <v>14</v>
      </c>
      <c r="D1227" t="s">
        <v>11</v>
      </c>
      <c r="E1227">
        <v>-1</v>
      </c>
      <c r="F1227" t="s">
        <v>68</v>
      </c>
      <c r="G1227" s="29">
        <v>-34840.14</v>
      </c>
      <c r="H1227" t="s">
        <v>13</v>
      </c>
      <c r="I1227">
        <v>-34840.14</v>
      </c>
      <c r="J1227" t="s">
        <v>13</v>
      </c>
      <c r="K1227">
        <v>-34840.14</v>
      </c>
      <c r="L1227" t="s">
        <v>13</v>
      </c>
      <c r="M1227" t="s">
        <v>13</v>
      </c>
      <c r="N1227" s="29">
        <v>0</v>
      </c>
      <c r="O1227" t="s">
        <v>13</v>
      </c>
    </row>
    <row r="1228" spans="1:15" x14ac:dyDescent="0.3">
      <c r="A1228" t="s">
        <v>18</v>
      </c>
      <c r="B1228" t="s">
        <v>9</v>
      </c>
      <c r="C1228" t="s">
        <v>10</v>
      </c>
      <c r="D1228" t="s">
        <v>11</v>
      </c>
      <c r="E1228">
        <v>1</v>
      </c>
      <c r="F1228" t="s">
        <v>138</v>
      </c>
      <c r="G1228" s="29">
        <v>310506.46999999997</v>
      </c>
      <c r="H1228">
        <v>-5560998.7400000002</v>
      </c>
      <c r="I1228">
        <v>310506.46999999997</v>
      </c>
      <c r="J1228">
        <v>-10283631.140000001</v>
      </c>
      <c r="K1228">
        <v>310506.46999999997</v>
      </c>
      <c r="L1228">
        <v>-71063675.540000007</v>
      </c>
      <c r="M1228" t="s">
        <v>13</v>
      </c>
      <c r="N1228" s="29">
        <v>0</v>
      </c>
      <c r="O1228">
        <v>310506.46999999997</v>
      </c>
    </row>
    <row r="1229" spans="1:15" x14ac:dyDescent="0.3">
      <c r="A1229" t="s">
        <v>16</v>
      </c>
      <c r="B1229" t="s">
        <v>9</v>
      </c>
      <c r="C1229" t="s">
        <v>14</v>
      </c>
      <c r="D1229" t="s">
        <v>11</v>
      </c>
      <c r="E1229">
        <v>2</v>
      </c>
      <c r="F1229" t="s">
        <v>157</v>
      </c>
      <c r="G1229" s="29">
        <v>-8407.94</v>
      </c>
      <c r="H1229" t="s">
        <v>13</v>
      </c>
      <c r="I1229">
        <v>-8407.94</v>
      </c>
      <c r="J1229" t="s">
        <v>13</v>
      </c>
      <c r="K1229">
        <v>-8407.94</v>
      </c>
      <c r="L1229" t="s">
        <v>13</v>
      </c>
      <c r="M1229" t="s">
        <v>13</v>
      </c>
      <c r="N1229" s="29">
        <v>0</v>
      </c>
      <c r="O1229" t="s">
        <v>13</v>
      </c>
    </row>
    <row r="1230" spans="1:15" x14ac:dyDescent="0.3">
      <c r="A1230" t="s">
        <v>8</v>
      </c>
      <c r="B1230" t="s">
        <v>9</v>
      </c>
      <c r="C1230" t="s">
        <v>10</v>
      </c>
      <c r="D1230" t="s">
        <v>11</v>
      </c>
      <c r="E1230">
        <v>2</v>
      </c>
      <c r="F1230" t="s">
        <v>31</v>
      </c>
      <c r="G1230" s="29">
        <v>234146.46</v>
      </c>
      <c r="H1230">
        <v>-17750802.920000002</v>
      </c>
      <c r="I1230">
        <v>234146.46</v>
      </c>
      <c r="J1230">
        <v>-8431480.9700000007</v>
      </c>
      <c r="K1230">
        <v>234146.46</v>
      </c>
      <c r="L1230">
        <v>-80751701.890000001</v>
      </c>
      <c r="M1230" t="s">
        <v>13</v>
      </c>
      <c r="N1230" s="29">
        <v>0</v>
      </c>
      <c r="O1230">
        <v>468292.92</v>
      </c>
    </row>
    <row r="1231" spans="1:15" x14ac:dyDescent="0.3">
      <c r="A1231" t="s">
        <v>18</v>
      </c>
      <c r="B1231" t="s">
        <v>9</v>
      </c>
      <c r="C1231" t="s">
        <v>14</v>
      </c>
      <c r="D1231" t="s">
        <v>11</v>
      </c>
      <c r="E1231">
        <v>-4</v>
      </c>
      <c r="F1231" t="s">
        <v>396</v>
      </c>
      <c r="G1231" s="29">
        <v>-759875.6</v>
      </c>
      <c r="H1231" t="s">
        <v>13</v>
      </c>
      <c r="I1231">
        <v>-759875.6</v>
      </c>
      <c r="J1231" t="s">
        <v>13</v>
      </c>
      <c r="K1231">
        <v>-759875.6</v>
      </c>
      <c r="L1231" t="s">
        <v>13</v>
      </c>
      <c r="M1231" t="s">
        <v>13</v>
      </c>
      <c r="N1231" s="29">
        <v>0</v>
      </c>
      <c r="O1231" t="s">
        <v>13</v>
      </c>
    </row>
    <row r="1232" spans="1:15" x14ac:dyDescent="0.3">
      <c r="A1232" t="s">
        <v>16</v>
      </c>
      <c r="B1232" t="s">
        <v>9</v>
      </c>
      <c r="C1232" t="s">
        <v>14</v>
      </c>
      <c r="D1232" t="s">
        <v>11</v>
      </c>
      <c r="E1232">
        <v>2</v>
      </c>
      <c r="F1232" t="s">
        <v>66</v>
      </c>
      <c r="G1232" s="29">
        <v>-49358.29</v>
      </c>
      <c r="H1232" t="s">
        <v>13</v>
      </c>
      <c r="I1232">
        <v>-49358.29</v>
      </c>
      <c r="J1232" t="s">
        <v>13</v>
      </c>
      <c r="K1232">
        <v>-49358.29</v>
      </c>
      <c r="L1232" t="s">
        <v>13</v>
      </c>
      <c r="M1232" t="s">
        <v>13</v>
      </c>
      <c r="N1232" s="29">
        <v>0</v>
      </c>
      <c r="O1232" t="s">
        <v>13</v>
      </c>
    </row>
    <row r="1233" spans="1:15" x14ac:dyDescent="0.3">
      <c r="A1233" t="s">
        <v>16</v>
      </c>
      <c r="B1233" t="s">
        <v>9</v>
      </c>
      <c r="C1233" t="s">
        <v>10</v>
      </c>
      <c r="D1233" t="s">
        <v>11</v>
      </c>
      <c r="E1233">
        <v>2</v>
      </c>
      <c r="F1233" t="s">
        <v>114</v>
      </c>
      <c r="G1233" s="29">
        <v>422693.01</v>
      </c>
      <c r="H1233">
        <v>-9894280.1199999992</v>
      </c>
      <c r="I1233">
        <v>422693.01</v>
      </c>
      <c r="J1233">
        <v>-4699695.82</v>
      </c>
      <c r="K1233">
        <v>422693.01</v>
      </c>
      <c r="L1233">
        <v>-45010912.159999996</v>
      </c>
      <c r="M1233" t="s">
        <v>13</v>
      </c>
      <c r="N1233" s="29">
        <v>0</v>
      </c>
      <c r="O1233">
        <v>845386.02</v>
      </c>
    </row>
    <row r="1234" spans="1:15" x14ac:dyDescent="0.3">
      <c r="A1234" t="s">
        <v>8</v>
      </c>
      <c r="B1234" t="s">
        <v>9</v>
      </c>
      <c r="C1234" t="s">
        <v>14</v>
      </c>
      <c r="D1234" t="s">
        <v>11</v>
      </c>
      <c r="E1234">
        <v>1</v>
      </c>
      <c r="F1234" t="s">
        <v>442</v>
      </c>
      <c r="G1234" s="29">
        <v>-148.41999999999999</v>
      </c>
      <c r="H1234" t="s">
        <v>13</v>
      </c>
      <c r="I1234">
        <v>-148.41999999999999</v>
      </c>
      <c r="J1234" t="s">
        <v>13</v>
      </c>
      <c r="K1234">
        <v>-148.41999999999999</v>
      </c>
      <c r="L1234" t="s">
        <v>13</v>
      </c>
      <c r="M1234" t="s">
        <v>13</v>
      </c>
      <c r="N1234" s="29">
        <v>0</v>
      </c>
      <c r="O1234" t="s">
        <v>13</v>
      </c>
    </row>
    <row r="1235" spans="1:15" x14ac:dyDescent="0.3">
      <c r="A1235" t="s">
        <v>8</v>
      </c>
      <c r="B1235" t="s">
        <v>9</v>
      </c>
      <c r="C1235" t="s">
        <v>14</v>
      </c>
      <c r="D1235" t="s">
        <v>11</v>
      </c>
      <c r="E1235">
        <v>-1</v>
      </c>
      <c r="F1235" t="s">
        <v>83</v>
      </c>
      <c r="G1235" s="29">
        <v>-31625.43</v>
      </c>
      <c r="H1235" t="s">
        <v>13</v>
      </c>
      <c r="I1235">
        <v>-31625.43</v>
      </c>
      <c r="J1235" t="s">
        <v>13</v>
      </c>
      <c r="K1235">
        <v>-31625.43</v>
      </c>
      <c r="L1235" t="s">
        <v>13</v>
      </c>
      <c r="M1235" t="s">
        <v>13</v>
      </c>
      <c r="N1235" s="29">
        <v>0</v>
      </c>
      <c r="O1235" t="s">
        <v>13</v>
      </c>
    </row>
    <row r="1236" spans="1:15" x14ac:dyDescent="0.3">
      <c r="A1236" t="s">
        <v>8</v>
      </c>
      <c r="B1236" t="s">
        <v>9</v>
      </c>
      <c r="C1236" t="s">
        <v>14</v>
      </c>
      <c r="D1236" t="s">
        <v>11</v>
      </c>
      <c r="E1236">
        <v>3</v>
      </c>
      <c r="F1236" t="s">
        <v>371</v>
      </c>
      <c r="G1236" s="29">
        <v>-1752.62</v>
      </c>
      <c r="H1236" t="s">
        <v>13</v>
      </c>
      <c r="I1236">
        <v>-1752.62</v>
      </c>
      <c r="J1236" t="s">
        <v>13</v>
      </c>
      <c r="K1236">
        <v>-1752.62</v>
      </c>
      <c r="L1236" t="s">
        <v>13</v>
      </c>
      <c r="M1236" t="s">
        <v>13</v>
      </c>
      <c r="N1236" s="29">
        <v>0</v>
      </c>
      <c r="O1236" t="s">
        <v>13</v>
      </c>
    </row>
    <row r="1237" spans="1:15" x14ac:dyDescent="0.3">
      <c r="A1237" t="s">
        <v>16</v>
      </c>
      <c r="B1237" t="s">
        <v>9</v>
      </c>
      <c r="C1237" t="s">
        <v>10</v>
      </c>
      <c r="D1237" t="s">
        <v>11</v>
      </c>
      <c r="E1237">
        <v>2</v>
      </c>
      <c r="F1237" t="s">
        <v>366</v>
      </c>
      <c r="G1237" s="29">
        <v>250958.64</v>
      </c>
      <c r="H1237" t="s">
        <v>13</v>
      </c>
      <c r="I1237">
        <v>250958.64</v>
      </c>
      <c r="J1237" t="s">
        <v>13</v>
      </c>
      <c r="K1237">
        <v>250958.64</v>
      </c>
      <c r="L1237" t="s">
        <v>13</v>
      </c>
      <c r="M1237" t="s">
        <v>13</v>
      </c>
      <c r="N1237" s="29">
        <v>0</v>
      </c>
      <c r="O1237">
        <v>501917.28</v>
      </c>
    </row>
    <row r="1238" spans="1:15" x14ac:dyDescent="0.3">
      <c r="A1238" t="s">
        <v>8</v>
      </c>
      <c r="B1238" t="s">
        <v>9</v>
      </c>
      <c r="C1238" t="s">
        <v>14</v>
      </c>
      <c r="D1238" t="s">
        <v>11</v>
      </c>
      <c r="E1238">
        <v>13</v>
      </c>
      <c r="F1238" t="s">
        <v>38</v>
      </c>
      <c r="G1238" s="29">
        <v>-1843.57</v>
      </c>
      <c r="H1238" t="s">
        <v>13</v>
      </c>
      <c r="I1238">
        <v>-1843.57</v>
      </c>
      <c r="J1238" t="s">
        <v>13</v>
      </c>
      <c r="K1238">
        <v>-1843.57</v>
      </c>
      <c r="L1238" t="s">
        <v>13</v>
      </c>
      <c r="M1238" t="s">
        <v>13</v>
      </c>
      <c r="N1238" s="29">
        <v>0</v>
      </c>
      <c r="O1238" t="s">
        <v>13</v>
      </c>
    </row>
    <row r="1239" spans="1:15" x14ac:dyDescent="0.3">
      <c r="A1239" t="s">
        <v>18</v>
      </c>
      <c r="B1239" t="s">
        <v>9</v>
      </c>
      <c r="C1239" t="s">
        <v>10</v>
      </c>
      <c r="D1239" t="s">
        <v>11</v>
      </c>
      <c r="E1239">
        <v>-1</v>
      </c>
      <c r="F1239" t="s">
        <v>434</v>
      </c>
      <c r="G1239" s="29">
        <v>51807.35</v>
      </c>
      <c r="H1239">
        <v>204822.28</v>
      </c>
      <c r="I1239">
        <v>51807.35</v>
      </c>
      <c r="J1239">
        <v>97288.37</v>
      </c>
      <c r="K1239">
        <v>51807.35</v>
      </c>
      <c r="L1239">
        <v>931770.78</v>
      </c>
      <c r="M1239" t="s">
        <v>13</v>
      </c>
      <c r="N1239" s="29">
        <v>0</v>
      </c>
      <c r="O1239" t="s">
        <v>13</v>
      </c>
    </row>
    <row r="1240" spans="1:15" x14ac:dyDescent="0.3">
      <c r="A1240" t="s">
        <v>16</v>
      </c>
      <c r="B1240" t="s">
        <v>9</v>
      </c>
      <c r="C1240" t="s">
        <v>14</v>
      </c>
      <c r="D1240" t="s">
        <v>11</v>
      </c>
      <c r="E1240">
        <v>6</v>
      </c>
      <c r="F1240" t="s">
        <v>239</v>
      </c>
      <c r="G1240" s="29">
        <v>-63072.03</v>
      </c>
      <c r="H1240" t="s">
        <v>13</v>
      </c>
      <c r="I1240">
        <v>-63072.03</v>
      </c>
      <c r="J1240" t="s">
        <v>13</v>
      </c>
      <c r="K1240">
        <v>-63072.03</v>
      </c>
      <c r="L1240" t="s">
        <v>13</v>
      </c>
      <c r="M1240" t="s">
        <v>13</v>
      </c>
      <c r="N1240" s="29">
        <v>0</v>
      </c>
      <c r="O1240" t="s">
        <v>13</v>
      </c>
    </row>
    <row r="1241" spans="1:15" x14ac:dyDescent="0.3">
      <c r="A1241" t="s">
        <v>8</v>
      </c>
      <c r="B1241" t="s">
        <v>9</v>
      </c>
      <c r="C1241" t="s">
        <v>14</v>
      </c>
      <c r="D1241" t="s">
        <v>11</v>
      </c>
      <c r="E1241">
        <v>4</v>
      </c>
      <c r="F1241" t="s">
        <v>254</v>
      </c>
      <c r="G1241" s="29">
        <v>-114201.32</v>
      </c>
      <c r="H1241" t="s">
        <v>13</v>
      </c>
      <c r="I1241">
        <v>-114201.32</v>
      </c>
      <c r="J1241" t="s">
        <v>13</v>
      </c>
      <c r="K1241">
        <v>-114201.32</v>
      </c>
      <c r="L1241" t="s">
        <v>13</v>
      </c>
      <c r="M1241">
        <v>1</v>
      </c>
      <c r="N1241" s="29">
        <v>-424.83</v>
      </c>
      <c r="O1241" t="s">
        <v>13</v>
      </c>
    </row>
    <row r="1242" spans="1:15" x14ac:dyDescent="0.3">
      <c r="A1242" t="s">
        <v>16</v>
      </c>
      <c r="B1242" t="s">
        <v>9</v>
      </c>
      <c r="C1242" t="s">
        <v>10</v>
      </c>
      <c r="D1242" t="s">
        <v>11</v>
      </c>
      <c r="E1242">
        <v>7</v>
      </c>
      <c r="F1242" t="s">
        <v>45</v>
      </c>
      <c r="G1242" s="29">
        <v>54173.96</v>
      </c>
      <c r="H1242">
        <v>34715.32</v>
      </c>
      <c r="I1242">
        <v>54173.96</v>
      </c>
      <c r="J1242">
        <v>15595.98</v>
      </c>
      <c r="K1242">
        <v>54173.96</v>
      </c>
      <c r="L1242">
        <v>194449.92000000001</v>
      </c>
      <c r="M1242" t="s">
        <v>13</v>
      </c>
      <c r="N1242" s="29">
        <v>0</v>
      </c>
      <c r="O1242">
        <v>379217.72</v>
      </c>
    </row>
    <row r="1243" spans="1:15" x14ac:dyDescent="0.3">
      <c r="A1243" t="s">
        <v>8</v>
      </c>
      <c r="B1243" t="s">
        <v>9</v>
      </c>
      <c r="C1243" t="s">
        <v>14</v>
      </c>
      <c r="D1243" t="s">
        <v>11</v>
      </c>
      <c r="E1243">
        <v>8</v>
      </c>
      <c r="F1243" t="s">
        <v>297</v>
      </c>
      <c r="G1243" s="29">
        <v>-10507.84</v>
      </c>
      <c r="H1243" t="s">
        <v>13</v>
      </c>
      <c r="I1243">
        <v>-10507.84</v>
      </c>
      <c r="J1243" t="s">
        <v>13</v>
      </c>
      <c r="K1243">
        <v>-10507.84</v>
      </c>
      <c r="L1243" t="s">
        <v>13</v>
      </c>
      <c r="M1243" t="s">
        <v>13</v>
      </c>
      <c r="N1243" s="29">
        <v>0</v>
      </c>
      <c r="O1243" t="s">
        <v>13</v>
      </c>
    </row>
    <row r="1244" spans="1:15" x14ac:dyDescent="0.3">
      <c r="A1244" t="s">
        <v>8</v>
      </c>
      <c r="B1244" t="s">
        <v>9</v>
      </c>
      <c r="C1244" t="s">
        <v>10</v>
      </c>
      <c r="D1244" t="s">
        <v>11</v>
      </c>
      <c r="E1244">
        <v>14</v>
      </c>
      <c r="F1244" t="s">
        <v>236</v>
      </c>
      <c r="G1244" s="29">
        <v>289892.44</v>
      </c>
      <c r="H1244">
        <v>-3.61</v>
      </c>
      <c r="I1244">
        <v>289892.44</v>
      </c>
      <c r="J1244">
        <v>-19.41</v>
      </c>
      <c r="K1244">
        <v>289892.44</v>
      </c>
      <c r="L1244" t="s">
        <v>13</v>
      </c>
      <c r="M1244" t="s">
        <v>13</v>
      </c>
      <c r="N1244" s="29">
        <v>0</v>
      </c>
      <c r="O1244">
        <v>4058494.16</v>
      </c>
    </row>
    <row r="1245" spans="1:15" x14ac:dyDescent="0.3">
      <c r="A1245" t="s">
        <v>8</v>
      </c>
      <c r="B1245" t="s">
        <v>9</v>
      </c>
      <c r="C1245" t="s">
        <v>10</v>
      </c>
      <c r="D1245" t="s">
        <v>11</v>
      </c>
      <c r="E1245">
        <v>3</v>
      </c>
      <c r="F1245" t="s">
        <v>68</v>
      </c>
      <c r="G1245" s="29">
        <v>998372.95</v>
      </c>
      <c r="H1245">
        <v>-746107795.53999996</v>
      </c>
      <c r="I1245">
        <v>998372.95</v>
      </c>
      <c r="J1245">
        <v>-57154525.539999999</v>
      </c>
      <c r="K1245">
        <v>998372.95</v>
      </c>
      <c r="L1245">
        <v>-301470151.58999997</v>
      </c>
      <c r="M1245" t="s">
        <v>13</v>
      </c>
      <c r="N1245" s="29">
        <v>0</v>
      </c>
      <c r="O1245">
        <v>2995118.85</v>
      </c>
    </row>
    <row r="1246" spans="1:15" x14ac:dyDescent="0.3">
      <c r="A1246" t="s">
        <v>16</v>
      </c>
      <c r="B1246" t="s">
        <v>9</v>
      </c>
      <c r="C1246" t="s">
        <v>10</v>
      </c>
      <c r="D1246" t="s">
        <v>11</v>
      </c>
      <c r="E1246">
        <v>1</v>
      </c>
      <c r="F1246" t="s">
        <v>514</v>
      </c>
      <c r="G1246" s="29">
        <v>46617.23</v>
      </c>
      <c r="H1246">
        <v>-8677156.2799999993</v>
      </c>
      <c r="I1246">
        <v>46617.23</v>
      </c>
      <c r="J1246">
        <v>-2053200.38</v>
      </c>
      <c r="K1246">
        <v>46617.23</v>
      </c>
      <c r="L1246">
        <v>-28233088.539999999</v>
      </c>
      <c r="M1246" t="s">
        <v>13</v>
      </c>
      <c r="N1246" s="29">
        <v>0</v>
      </c>
      <c r="O1246">
        <v>46617.23</v>
      </c>
    </row>
    <row r="1247" spans="1:15" x14ac:dyDescent="0.3">
      <c r="A1247" t="s">
        <v>16</v>
      </c>
      <c r="B1247" t="s">
        <v>9</v>
      </c>
      <c r="C1247" t="s">
        <v>10</v>
      </c>
      <c r="D1247" t="s">
        <v>11</v>
      </c>
      <c r="E1247">
        <v>-1</v>
      </c>
      <c r="F1247" t="s">
        <v>133</v>
      </c>
      <c r="G1247" s="29">
        <v>1433764.07</v>
      </c>
      <c r="H1247">
        <v>-356958354.69</v>
      </c>
      <c r="I1247">
        <v>1433764.07</v>
      </c>
      <c r="J1247">
        <v>-169552071.18000001</v>
      </c>
      <c r="K1247">
        <v>1433764.07</v>
      </c>
      <c r="L1247">
        <v>-1623869644.9100001</v>
      </c>
      <c r="M1247" t="s">
        <v>13</v>
      </c>
      <c r="N1247" s="29">
        <v>0</v>
      </c>
      <c r="O1247" t="s">
        <v>13</v>
      </c>
    </row>
    <row r="1248" spans="1:15" x14ac:dyDescent="0.3">
      <c r="A1248" t="s">
        <v>16</v>
      </c>
      <c r="B1248" t="s">
        <v>9</v>
      </c>
      <c r="C1248" t="s">
        <v>14</v>
      </c>
      <c r="D1248" t="s">
        <v>11</v>
      </c>
      <c r="E1248">
        <v>-1</v>
      </c>
      <c r="F1248" t="s">
        <v>375</v>
      </c>
      <c r="G1248" s="29">
        <v>-0.06</v>
      </c>
      <c r="H1248" t="s">
        <v>13</v>
      </c>
      <c r="I1248">
        <v>-0.06</v>
      </c>
      <c r="J1248" t="s">
        <v>13</v>
      </c>
      <c r="K1248">
        <v>-0.06</v>
      </c>
      <c r="L1248" t="s">
        <v>13</v>
      </c>
      <c r="M1248" t="s">
        <v>13</v>
      </c>
      <c r="N1248" s="29">
        <v>0</v>
      </c>
      <c r="O1248" t="s">
        <v>13</v>
      </c>
    </row>
    <row r="1249" spans="1:15" x14ac:dyDescent="0.3">
      <c r="A1249" t="s">
        <v>8</v>
      </c>
      <c r="B1249" t="s">
        <v>9</v>
      </c>
      <c r="C1249" t="s">
        <v>10</v>
      </c>
      <c r="D1249" t="s">
        <v>11</v>
      </c>
      <c r="E1249">
        <v>2</v>
      </c>
      <c r="F1249" t="s">
        <v>387</v>
      </c>
      <c r="G1249" s="29">
        <v>322578.87</v>
      </c>
      <c r="H1249">
        <v>-33948512.109999999</v>
      </c>
      <c r="I1249">
        <v>322578.87</v>
      </c>
      <c r="J1249">
        <v>-16125244.800000001</v>
      </c>
      <c r="K1249">
        <v>322578.87</v>
      </c>
      <c r="L1249">
        <v>-154438074.84</v>
      </c>
      <c r="M1249" t="s">
        <v>13</v>
      </c>
      <c r="N1249" s="29">
        <v>0</v>
      </c>
      <c r="O1249">
        <v>645157.74</v>
      </c>
    </row>
    <row r="1250" spans="1:15" x14ac:dyDescent="0.3">
      <c r="A1250" t="s">
        <v>18</v>
      </c>
      <c r="B1250" t="s">
        <v>9</v>
      </c>
      <c r="C1250" t="s">
        <v>14</v>
      </c>
      <c r="D1250" t="s">
        <v>11</v>
      </c>
      <c r="E1250">
        <v>2</v>
      </c>
      <c r="F1250" t="s">
        <v>70</v>
      </c>
      <c r="G1250" s="29">
        <v>-3576.73</v>
      </c>
      <c r="H1250" t="s">
        <v>13</v>
      </c>
      <c r="I1250">
        <v>-3576.73</v>
      </c>
      <c r="J1250" t="s">
        <v>13</v>
      </c>
      <c r="K1250">
        <v>-3576.73</v>
      </c>
      <c r="L1250" t="s">
        <v>13</v>
      </c>
      <c r="M1250" t="s">
        <v>13</v>
      </c>
      <c r="N1250" s="29">
        <v>0</v>
      </c>
      <c r="O1250" t="s">
        <v>13</v>
      </c>
    </row>
    <row r="1251" spans="1:15" x14ac:dyDescent="0.3">
      <c r="A1251" t="s">
        <v>8</v>
      </c>
      <c r="B1251" t="s">
        <v>9</v>
      </c>
      <c r="C1251" t="s">
        <v>14</v>
      </c>
      <c r="D1251" t="s">
        <v>11</v>
      </c>
      <c r="E1251">
        <v>10</v>
      </c>
      <c r="F1251" t="s">
        <v>57</v>
      </c>
      <c r="G1251" s="29">
        <v>-472.81</v>
      </c>
      <c r="H1251" t="s">
        <v>13</v>
      </c>
      <c r="I1251">
        <v>-472.81</v>
      </c>
      <c r="J1251" t="s">
        <v>13</v>
      </c>
      <c r="K1251">
        <v>-472.81</v>
      </c>
      <c r="L1251" t="s">
        <v>13</v>
      </c>
      <c r="M1251" t="s">
        <v>13</v>
      </c>
      <c r="N1251" s="29">
        <v>0</v>
      </c>
      <c r="O1251" t="s">
        <v>13</v>
      </c>
    </row>
    <row r="1252" spans="1:15" x14ac:dyDescent="0.3">
      <c r="A1252" t="s">
        <v>18</v>
      </c>
      <c r="B1252" t="s">
        <v>9</v>
      </c>
      <c r="C1252" t="s">
        <v>14</v>
      </c>
      <c r="D1252" t="s">
        <v>11</v>
      </c>
      <c r="E1252">
        <v>4</v>
      </c>
      <c r="F1252" t="s">
        <v>48</v>
      </c>
      <c r="G1252" s="29">
        <v>-136634.22</v>
      </c>
      <c r="H1252" t="s">
        <v>13</v>
      </c>
      <c r="I1252">
        <v>-136634.22</v>
      </c>
      <c r="J1252" t="s">
        <v>13</v>
      </c>
      <c r="K1252">
        <v>-136634.22</v>
      </c>
      <c r="L1252" t="s">
        <v>13</v>
      </c>
      <c r="M1252" t="s">
        <v>13</v>
      </c>
      <c r="N1252" s="29">
        <v>0</v>
      </c>
      <c r="O1252" t="s">
        <v>13</v>
      </c>
    </row>
    <row r="1253" spans="1:15" x14ac:dyDescent="0.3">
      <c r="A1253" t="s">
        <v>8</v>
      </c>
      <c r="B1253" t="s">
        <v>9</v>
      </c>
      <c r="C1253" t="s">
        <v>14</v>
      </c>
      <c r="D1253" t="s">
        <v>11</v>
      </c>
      <c r="E1253">
        <v>7</v>
      </c>
      <c r="F1253" t="s">
        <v>282</v>
      </c>
      <c r="G1253" s="29">
        <v>-878.78</v>
      </c>
      <c r="H1253" t="s">
        <v>13</v>
      </c>
      <c r="I1253">
        <v>-878.78</v>
      </c>
      <c r="J1253" t="s">
        <v>13</v>
      </c>
      <c r="K1253">
        <v>-878.78</v>
      </c>
      <c r="L1253" t="s">
        <v>13</v>
      </c>
      <c r="M1253" t="s">
        <v>13</v>
      </c>
      <c r="N1253" s="29">
        <v>0</v>
      </c>
      <c r="O1253" t="s">
        <v>13</v>
      </c>
    </row>
    <row r="1254" spans="1:15" x14ac:dyDescent="0.3">
      <c r="A1254" t="s">
        <v>16</v>
      </c>
      <c r="B1254" t="s">
        <v>9</v>
      </c>
      <c r="C1254" t="s">
        <v>10</v>
      </c>
      <c r="D1254" t="s">
        <v>11</v>
      </c>
      <c r="E1254">
        <v>1</v>
      </c>
      <c r="F1254" t="s">
        <v>114</v>
      </c>
      <c r="G1254" s="29">
        <v>407509.26</v>
      </c>
      <c r="H1254">
        <v>-18151134.91</v>
      </c>
      <c r="I1254">
        <v>407509.26</v>
      </c>
      <c r="J1254">
        <v>-8621629.0399999991</v>
      </c>
      <c r="K1254">
        <v>407509.26</v>
      </c>
      <c r="L1254">
        <v>-82572873.290000007</v>
      </c>
      <c r="M1254" t="s">
        <v>13</v>
      </c>
      <c r="N1254" s="29">
        <v>0</v>
      </c>
      <c r="O1254">
        <v>407509.26</v>
      </c>
    </row>
    <row r="1255" spans="1:15" x14ac:dyDescent="0.3">
      <c r="A1255" t="s">
        <v>8</v>
      </c>
      <c r="B1255" t="s">
        <v>9</v>
      </c>
      <c r="C1255" t="s">
        <v>14</v>
      </c>
      <c r="D1255" t="s">
        <v>11</v>
      </c>
      <c r="E1255">
        <v>0</v>
      </c>
      <c r="F1255" t="s">
        <v>302</v>
      </c>
      <c r="G1255" s="29">
        <v>-47.54</v>
      </c>
      <c r="H1255" t="s">
        <v>13</v>
      </c>
      <c r="I1255">
        <v>-47.54</v>
      </c>
      <c r="J1255" t="s">
        <v>13</v>
      </c>
      <c r="K1255">
        <v>-47.54</v>
      </c>
      <c r="L1255" t="s">
        <v>13</v>
      </c>
      <c r="M1255" t="s">
        <v>13</v>
      </c>
      <c r="N1255" s="29">
        <v>0</v>
      </c>
      <c r="O1255" t="s">
        <v>13</v>
      </c>
    </row>
    <row r="1256" spans="1:15" x14ac:dyDescent="0.3">
      <c r="A1256" t="s">
        <v>16</v>
      </c>
      <c r="B1256" t="s">
        <v>9</v>
      </c>
      <c r="C1256" t="s">
        <v>14</v>
      </c>
      <c r="D1256" t="s">
        <v>11</v>
      </c>
      <c r="E1256">
        <v>-1</v>
      </c>
      <c r="F1256" t="s">
        <v>123</v>
      </c>
      <c r="G1256" s="29">
        <v>-59989.14</v>
      </c>
      <c r="H1256" t="s">
        <v>13</v>
      </c>
      <c r="I1256">
        <v>-59989.14</v>
      </c>
      <c r="J1256" t="s">
        <v>13</v>
      </c>
      <c r="K1256">
        <v>-59989.14</v>
      </c>
      <c r="L1256" t="s">
        <v>13</v>
      </c>
      <c r="M1256" t="s">
        <v>13</v>
      </c>
      <c r="N1256" s="29">
        <v>0</v>
      </c>
      <c r="O1256" t="s">
        <v>13</v>
      </c>
    </row>
    <row r="1257" spans="1:15" x14ac:dyDescent="0.3">
      <c r="A1257" t="s">
        <v>16</v>
      </c>
      <c r="B1257" t="s">
        <v>9</v>
      </c>
      <c r="C1257" t="s">
        <v>14</v>
      </c>
      <c r="D1257" t="s">
        <v>11</v>
      </c>
      <c r="E1257">
        <v>-1</v>
      </c>
      <c r="F1257" t="s">
        <v>204</v>
      </c>
      <c r="G1257" s="29">
        <v>-84.98</v>
      </c>
      <c r="H1257" t="s">
        <v>13</v>
      </c>
      <c r="I1257">
        <v>-84.98</v>
      </c>
      <c r="J1257" t="s">
        <v>13</v>
      </c>
      <c r="K1257">
        <v>-84.98</v>
      </c>
      <c r="L1257" t="s">
        <v>13</v>
      </c>
      <c r="M1257">
        <v>1</v>
      </c>
      <c r="N1257" s="29">
        <v>0</v>
      </c>
      <c r="O1257" t="s">
        <v>13</v>
      </c>
    </row>
    <row r="1258" spans="1:15" x14ac:dyDescent="0.3">
      <c r="A1258" t="s">
        <v>8</v>
      </c>
      <c r="B1258" t="s">
        <v>9</v>
      </c>
      <c r="C1258" t="s">
        <v>14</v>
      </c>
      <c r="D1258" t="s">
        <v>11</v>
      </c>
      <c r="E1258">
        <v>0</v>
      </c>
      <c r="F1258" t="s">
        <v>483</v>
      </c>
      <c r="G1258" s="29">
        <v>-2662.34</v>
      </c>
      <c r="H1258" t="s">
        <v>13</v>
      </c>
      <c r="I1258">
        <v>-2662.34</v>
      </c>
      <c r="J1258" t="s">
        <v>13</v>
      </c>
      <c r="K1258">
        <v>-2662.34</v>
      </c>
      <c r="L1258" t="s">
        <v>13</v>
      </c>
      <c r="M1258" t="s">
        <v>13</v>
      </c>
      <c r="N1258" s="29">
        <v>0</v>
      </c>
      <c r="O1258" t="s">
        <v>13</v>
      </c>
    </row>
    <row r="1259" spans="1:15" x14ac:dyDescent="0.3">
      <c r="A1259" t="s">
        <v>16</v>
      </c>
      <c r="B1259" t="s">
        <v>9</v>
      </c>
      <c r="C1259" t="s">
        <v>14</v>
      </c>
      <c r="D1259" t="s">
        <v>11</v>
      </c>
      <c r="E1259">
        <v>3</v>
      </c>
      <c r="F1259" t="s">
        <v>211</v>
      </c>
      <c r="G1259" s="29">
        <v>-37513.449999999997</v>
      </c>
      <c r="H1259" t="s">
        <v>13</v>
      </c>
      <c r="I1259">
        <v>-37513.449999999997</v>
      </c>
      <c r="J1259" t="s">
        <v>13</v>
      </c>
      <c r="K1259">
        <v>-37513.449999999997</v>
      </c>
      <c r="L1259" t="s">
        <v>13</v>
      </c>
      <c r="M1259" t="s">
        <v>13</v>
      </c>
      <c r="N1259" s="29">
        <v>0</v>
      </c>
      <c r="O1259" t="s">
        <v>13</v>
      </c>
    </row>
    <row r="1260" spans="1:15" x14ac:dyDescent="0.3">
      <c r="A1260" t="s">
        <v>8</v>
      </c>
      <c r="B1260" t="s">
        <v>9</v>
      </c>
      <c r="C1260" t="s">
        <v>14</v>
      </c>
      <c r="D1260" t="s">
        <v>11</v>
      </c>
      <c r="E1260">
        <v>15</v>
      </c>
      <c r="F1260" t="s">
        <v>134</v>
      </c>
      <c r="G1260" s="29">
        <v>-243.75</v>
      </c>
      <c r="H1260" t="s">
        <v>13</v>
      </c>
      <c r="I1260">
        <v>-243.75</v>
      </c>
      <c r="J1260" t="s">
        <v>13</v>
      </c>
      <c r="K1260">
        <v>-243.75</v>
      </c>
      <c r="L1260" t="s">
        <v>13</v>
      </c>
      <c r="M1260" t="s">
        <v>13</v>
      </c>
      <c r="N1260" s="29">
        <v>0</v>
      </c>
      <c r="O1260" t="s">
        <v>13</v>
      </c>
    </row>
    <row r="1261" spans="1:15" x14ac:dyDescent="0.3">
      <c r="A1261" t="s">
        <v>18</v>
      </c>
      <c r="B1261" t="s">
        <v>9</v>
      </c>
      <c r="C1261" t="s">
        <v>14</v>
      </c>
      <c r="D1261" t="s">
        <v>11</v>
      </c>
      <c r="E1261">
        <v>-4</v>
      </c>
      <c r="F1261" t="s">
        <v>293</v>
      </c>
      <c r="G1261" s="29">
        <v>-2638.38</v>
      </c>
      <c r="H1261" t="s">
        <v>13</v>
      </c>
      <c r="I1261">
        <v>-2638.38</v>
      </c>
      <c r="J1261" t="s">
        <v>13</v>
      </c>
      <c r="K1261">
        <v>-2638.38</v>
      </c>
      <c r="L1261" t="s">
        <v>13</v>
      </c>
      <c r="M1261" t="s">
        <v>13</v>
      </c>
      <c r="N1261" s="29">
        <v>0</v>
      </c>
      <c r="O1261" t="s">
        <v>13</v>
      </c>
    </row>
    <row r="1262" spans="1:15" x14ac:dyDescent="0.3">
      <c r="A1262" t="s">
        <v>8</v>
      </c>
      <c r="B1262" t="s">
        <v>9</v>
      </c>
      <c r="C1262" t="s">
        <v>10</v>
      </c>
      <c r="D1262" t="s">
        <v>11</v>
      </c>
      <c r="E1262">
        <v>4</v>
      </c>
      <c r="F1262" t="s">
        <v>412</v>
      </c>
      <c r="G1262" s="29">
        <v>194.4</v>
      </c>
      <c r="H1262" t="s">
        <v>13</v>
      </c>
      <c r="I1262">
        <v>194.4</v>
      </c>
      <c r="J1262" t="s">
        <v>13</v>
      </c>
      <c r="K1262">
        <v>194.4</v>
      </c>
      <c r="L1262" t="s">
        <v>13</v>
      </c>
      <c r="M1262" t="s">
        <v>13</v>
      </c>
      <c r="N1262" s="29">
        <v>0</v>
      </c>
      <c r="O1262">
        <v>777.6</v>
      </c>
    </row>
    <row r="1263" spans="1:15" x14ac:dyDescent="0.3">
      <c r="A1263" t="s">
        <v>8</v>
      </c>
      <c r="B1263" t="s">
        <v>9</v>
      </c>
      <c r="C1263" t="s">
        <v>10</v>
      </c>
      <c r="D1263" t="s">
        <v>11</v>
      </c>
      <c r="E1263">
        <v>0</v>
      </c>
      <c r="F1263" t="s">
        <v>70</v>
      </c>
      <c r="G1263" s="29">
        <v>608512.72</v>
      </c>
      <c r="H1263">
        <v>-79429366.099999994</v>
      </c>
      <c r="I1263">
        <v>608512.72</v>
      </c>
      <c r="J1263">
        <v>-37728248.57</v>
      </c>
      <c r="K1263">
        <v>608512.72</v>
      </c>
      <c r="L1263">
        <v>-361338892.42000002</v>
      </c>
      <c r="M1263" t="s">
        <v>13</v>
      </c>
      <c r="N1263" s="29">
        <v>0</v>
      </c>
      <c r="O1263" t="s">
        <v>13</v>
      </c>
    </row>
    <row r="1264" spans="1:15" x14ac:dyDescent="0.3">
      <c r="A1264" t="s">
        <v>18</v>
      </c>
      <c r="B1264" t="s">
        <v>9</v>
      </c>
      <c r="C1264" t="s">
        <v>10</v>
      </c>
      <c r="D1264" t="s">
        <v>11</v>
      </c>
      <c r="E1264">
        <v>-1</v>
      </c>
      <c r="F1264" t="s">
        <v>97</v>
      </c>
      <c r="G1264" s="29">
        <v>32383.21</v>
      </c>
      <c r="H1264">
        <v>-1389425.73</v>
      </c>
      <c r="I1264">
        <v>32383.21</v>
      </c>
      <c r="J1264">
        <v>-755302.41</v>
      </c>
      <c r="K1264">
        <v>32383.21</v>
      </c>
      <c r="L1264">
        <v>-12371451.83</v>
      </c>
      <c r="M1264" t="s">
        <v>13</v>
      </c>
      <c r="N1264" s="29">
        <v>0</v>
      </c>
      <c r="O1264" t="s">
        <v>13</v>
      </c>
    </row>
    <row r="1265" spans="1:15" x14ac:dyDescent="0.3">
      <c r="A1265" t="s">
        <v>16</v>
      </c>
      <c r="B1265" t="s">
        <v>9</v>
      </c>
      <c r="C1265" t="s">
        <v>14</v>
      </c>
      <c r="D1265" t="s">
        <v>11</v>
      </c>
      <c r="E1265">
        <v>5</v>
      </c>
      <c r="F1265" t="s">
        <v>106</v>
      </c>
      <c r="G1265" s="29">
        <v>-12408.71</v>
      </c>
      <c r="H1265" t="s">
        <v>13</v>
      </c>
      <c r="I1265">
        <v>-12408.71</v>
      </c>
      <c r="J1265" t="s">
        <v>13</v>
      </c>
      <c r="K1265">
        <v>-12408.71</v>
      </c>
      <c r="L1265" t="s">
        <v>13</v>
      </c>
      <c r="M1265" t="s">
        <v>13</v>
      </c>
      <c r="N1265" s="29">
        <v>0</v>
      </c>
      <c r="O1265" t="s">
        <v>13</v>
      </c>
    </row>
    <row r="1266" spans="1:15" x14ac:dyDescent="0.3">
      <c r="A1266" t="s">
        <v>8</v>
      </c>
      <c r="B1266" t="s">
        <v>9</v>
      </c>
      <c r="C1266" t="s">
        <v>10</v>
      </c>
      <c r="D1266" t="s">
        <v>11</v>
      </c>
      <c r="E1266">
        <v>3</v>
      </c>
      <c r="F1266" t="s">
        <v>395</v>
      </c>
      <c r="G1266" s="29">
        <v>6003.34</v>
      </c>
      <c r="H1266">
        <v>-733738.03</v>
      </c>
      <c r="I1266">
        <v>6003.34</v>
      </c>
      <c r="J1266">
        <v>-1635946.92</v>
      </c>
      <c r="K1266">
        <v>6003.34</v>
      </c>
      <c r="L1266">
        <v>-6543139.6600000001</v>
      </c>
      <c r="M1266" t="s">
        <v>13</v>
      </c>
      <c r="N1266" s="29">
        <v>0</v>
      </c>
      <c r="O1266">
        <v>18010.02</v>
      </c>
    </row>
    <row r="1267" spans="1:15" x14ac:dyDescent="0.3">
      <c r="A1267" t="s">
        <v>8</v>
      </c>
      <c r="B1267" t="s">
        <v>9</v>
      </c>
      <c r="C1267" t="s">
        <v>14</v>
      </c>
      <c r="D1267" t="s">
        <v>11</v>
      </c>
      <c r="E1267">
        <v>1</v>
      </c>
      <c r="F1267" t="s">
        <v>428</v>
      </c>
      <c r="G1267" s="29">
        <v>-596.12</v>
      </c>
      <c r="H1267" t="s">
        <v>13</v>
      </c>
      <c r="I1267">
        <v>-596.12</v>
      </c>
      <c r="J1267" t="s">
        <v>13</v>
      </c>
      <c r="K1267">
        <v>-596.12</v>
      </c>
      <c r="L1267" t="s">
        <v>13</v>
      </c>
      <c r="M1267" t="s">
        <v>13</v>
      </c>
      <c r="N1267" s="29">
        <v>0</v>
      </c>
      <c r="O1267" t="s">
        <v>13</v>
      </c>
    </row>
    <row r="1268" spans="1:15" x14ac:dyDescent="0.3">
      <c r="A1268" t="s">
        <v>8</v>
      </c>
      <c r="B1268" t="s">
        <v>9</v>
      </c>
      <c r="C1268" t="s">
        <v>10</v>
      </c>
      <c r="D1268" t="s">
        <v>11</v>
      </c>
      <c r="E1268">
        <v>0</v>
      </c>
      <c r="F1268" t="s">
        <v>46</v>
      </c>
      <c r="G1268" s="29">
        <v>6758030.0800000001</v>
      </c>
      <c r="H1268">
        <v>-739753163.05999994</v>
      </c>
      <c r="I1268">
        <v>6758030.0800000001</v>
      </c>
      <c r="J1268">
        <v>-149705295.21000001</v>
      </c>
      <c r="K1268">
        <v>6758030.0800000001</v>
      </c>
      <c r="L1268">
        <v>-1186351282.3800001</v>
      </c>
      <c r="M1268" t="s">
        <v>13</v>
      </c>
      <c r="N1268" s="29">
        <v>0</v>
      </c>
      <c r="O1268" t="s">
        <v>13</v>
      </c>
    </row>
    <row r="1269" spans="1:15" x14ac:dyDescent="0.3">
      <c r="A1269" t="s">
        <v>8</v>
      </c>
      <c r="B1269" t="s">
        <v>9</v>
      </c>
      <c r="C1269" t="s">
        <v>14</v>
      </c>
      <c r="D1269" t="s">
        <v>11</v>
      </c>
      <c r="E1269">
        <v>-4</v>
      </c>
      <c r="F1269" t="s">
        <v>351</v>
      </c>
      <c r="G1269" s="29">
        <v>-1.5</v>
      </c>
      <c r="H1269" t="s">
        <v>13</v>
      </c>
      <c r="I1269">
        <v>-1.5</v>
      </c>
      <c r="J1269" t="s">
        <v>13</v>
      </c>
      <c r="K1269">
        <v>-1.5</v>
      </c>
      <c r="L1269" t="s">
        <v>13</v>
      </c>
      <c r="M1269" t="s">
        <v>13</v>
      </c>
      <c r="N1269" s="29">
        <v>0</v>
      </c>
      <c r="O1269" t="s">
        <v>13</v>
      </c>
    </row>
    <row r="1270" spans="1:15" x14ac:dyDescent="0.3">
      <c r="A1270" t="s">
        <v>8</v>
      </c>
      <c r="B1270" t="s">
        <v>9</v>
      </c>
      <c r="C1270" t="s">
        <v>14</v>
      </c>
      <c r="D1270" t="s">
        <v>11</v>
      </c>
      <c r="E1270">
        <v>11</v>
      </c>
      <c r="F1270" t="s">
        <v>311</v>
      </c>
      <c r="G1270" s="29">
        <v>-2182.65</v>
      </c>
      <c r="H1270" t="s">
        <v>13</v>
      </c>
      <c r="I1270">
        <v>-2182.65</v>
      </c>
      <c r="J1270" t="s">
        <v>13</v>
      </c>
      <c r="K1270">
        <v>-2182.65</v>
      </c>
      <c r="L1270" t="s">
        <v>13</v>
      </c>
      <c r="M1270" t="s">
        <v>13</v>
      </c>
      <c r="N1270" s="29">
        <v>0</v>
      </c>
      <c r="O1270" t="s">
        <v>13</v>
      </c>
    </row>
    <row r="1271" spans="1:15" x14ac:dyDescent="0.3">
      <c r="A1271" t="s">
        <v>18</v>
      </c>
      <c r="B1271" t="s">
        <v>9</v>
      </c>
      <c r="C1271" t="s">
        <v>14</v>
      </c>
      <c r="D1271" t="s">
        <v>11</v>
      </c>
      <c r="E1271">
        <v>4</v>
      </c>
      <c r="F1271" t="s">
        <v>124</v>
      </c>
      <c r="G1271" s="29">
        <v>-26559.97</v>
      </c>
      <c r="H1271" t="s">
        <v>13</v>
      </c>
      <c r="I1271">
        <v>-26559.97</v>
      </c>
      <c r="J1271" t="s">
        <v>13</v>
      </c>
      <c r="K1271">
        <v>-26559.97</v>
      </c>
      <c r="L1271" t="s">
        <v>13</v>
      </c>
      <c r="M1271" t="s">
        <v>13</v>
      </c>
      <c r="N1271" s="29">
        <v>0</v>
      </c>
      <c r="O1271" t="s">
        <v>13</v>
      </c>
    </row>
    <row r="1272" spans="1:15" x14ac:dyDescent="0.3">
      <c r="A1272" t="s">
        <v>16</v>
      </c>
      <c r="B1272" t="s">
        <v>9</v>
      </c>
      <c r="C1272" t="s">
        <v>10</v>
      </c>
      <c r="D1272" t="s">
        <v>11</v>
      </c>
      <c r="E1272">
        <v>11</v>
      </c>
      <c r="F1272" t="s">
        <v>226</v>
      </c>
      <c r="G1272" s="29">
        <v>141152.56</v>
      </c>
      <c r="H1272">
        <v>-2.9</v>
      </c>
      <c r="I1272">
        <v>141152.56</v>
      </c>
      <c r="J1272">
        <v>-15.57</v>
      </c>
      <c r="K1272">
        <v>141152.56</v>
      </c>
      <c r="L1272" t="s">
        <v>13</v>
      </c>
      <c r="M1272" t="s">
        <v>13</v>
      </c>
      <c r="N1272" s="29">
        <v>0</v>
      </c>
      <c r="O1272">
        <v>1552678.16</v>
      </c>
    </row>
    <row r="1273" spans="1:15" x14ac:dyDescent="0.3">
      <c r="A1273" t="s">
        <v>8</v>
      </c>
      <c r="B1273" t="s">
        <v>9</v>
      </c>
      <c r="C1273" t="s">
        <v>10</v>
      </c>
      <c r="D1273" t="s">
        <v>11</v>
      </c>
      <c r="E1273">
        <v>1</v>
      </c>
      <c r="F1273" t="s">
        <v>23</v>
      </c>
      <c r="G1273" s="29">
        <v>261559.55</v>
      </c>
      <c r="H1273">
        <v>-5901009.96</v>
      </c>
      <c r="I1273">
        <v>261559.55</v>
      </c>
      <c r="J1273">
        <v>-3207849.95</v>
      </c>
      <c r="K1273">
        <v>261559.55</v>
      </c>
      <c r="L1273">
        <v>-52542589.990000002</v>
      </c>
      <c r="M1273" t="s">
        <v>13</v>
      </c>
      <c r="N1273" s="29">
        <v>0</v>
      </c>
      <c r="O1273">
        <v>261559.55</v>
      </c>
    </row>
    <row r="1274" spans="1:15" x14ac:dyDescent="0.3">
      <c r="A1274" t="s">
        <v>16</v>
      </c>
      <c r="B1274" t="s">
        <v>9</v>
      </c>
      <c r="C1274" t="s">
        <v>14</v>
      </c>
      <c r="D1274" t="s">
        <v>11</v>
      </c>
      <c r="E1274">
        <v>-1</v>
      </c>
      <c r="F1274" t="s">
        <v>418</v>
      </c>
      <c r="G1274" s="29">
        <v>-9441.25</v>
      </c>
      <c r="H1274" t="s">
        <v>13</v>
      </c>
      <c r="I1274">
        <v>-9441.25</v>
      </c>
      <c r="J1274" t="s">
        <v>13</v>
      </c>
      <c r="K1274">
        <v>-9441.25</v>
      </c>
      <c r="L1274" t="s">
        <v>13</v>
      </c>
      <c r="M1274" t="s">
        <v>13</v>
      </c>
      <c r="N1274" s="29">
        <v>0</v>
      </c>
      <c r="O1274" t="s">
        <v>13</v>
      </c>
    </row>
    <row r="1275" spans="1:15" x14ac:dyDescent="0.3">
      <c r="A1275" t="s">
        <v>16</v>
      </c>
      <c r="B1275" t="s">
        <v>9</v>
      </c>
      <c r="C1275" t="s">
        <v>10</v>
      </c>
      <c r="D1275" t="s">
        <v>11</v>
      </c>
      <c r="E1275">
        <v>-4</v>
      </c>
      <c r="F1275" t="s">
        <v>325</v>
      </c>
      <c r="G1275" s="29">
        <v>2500</v>
      </c>
      <c r="H1275" t="s">
        <v>13</v>
      </c>
      <c r="I1275">
        <v>2500</v>
      </c>
      <c r="J1275" t="s">
        <v>13</v>
      </c>
      <c r="K1275">
        <v>2500</v>
      </c>
      <c r="L1275" t="s">
        <v>13</v>
      </c>
      <c r="M1275" t="s">
        <v>13</v>
      </c>
      <c r="N1275" s="29">
        <v>0</v>
      </c>
      <c r="O1275" t="s">
        <v>13</v>
      </c>
    </row>
    <row r="1276" spans="1:15" x14ac:dyDescent="0.3">
      <c r="A1276" t="s">
        <v>8</v>
      </c>
      <c r="B1276" t="s">
        <v>9</v>
      </c>
      <c r="C1276" t="s">
        <v>14</v>
      </c>
      <c r="D1276" t="s">
        <v>11</v>
      </c>
      <c r="E1276">
        <v>5</v>
      </c>
      <c r="F1276" t="s">
        <v>436</v>
      </c>
      <c r="G1276" s="29">
        <v>-374.27</v>
      </c>
      <c r="H1276" t="s">
        <v>13</v>
      </c>
      <c r="I1276">
        <v>-374.27</v>
      </c>
      <c r="J1276" t="s">
        <v>13</v>
      </c>
      <c r="K1276">
        <v>-374.27</v>
      </c>
      <c r="L1276" t="s">
        <v>13</v>
      </c>
      <c r="M1276" t="s">
        <v>13</v>
      </c>
      <c r="N1276" s="29">
        <v>0</v>
      </c>
      <c r="O1276" t="s">
        <v>13</v>
      </c>
    </row>
    <row r="1277" spans="1:15" x14ac:dyDescent="0.3">
      <c r="A1277" t="s">
        <v>8</v>
      </c>
      <c r="B1277" t="s">
        <v>9</v>
      </c>
      <c r="C1277" t="s">
        <v>10</v>
      </c>
      <c r="D1277" t="s">
        <v>11</v>
      </c>
      <c r="E1277">
        <v>-1</v>
      </c>
      <c r="F1277" t="s">
        <v>491</v>
      </c>
      <c r="G1277" s="29">
        <v>33329.46</v>
      </c>
      <c r="H1277">
        <v>-80750.2</v>
      </c>
      <c r="I1277">
        <v>33329.46</v>
      </c>
      <c r="J1277">
        <v>-73081.899999999994</v>
      </c>
      <c r="K1277">
        <v>33329.46</v>
      </c>
      <c r="L1277">
        <v>-377579.51</v>
      </c>
      <c r="M1277" t="s">
        <v>13</v>
      </c>
      <c r="N1277" s="29">
        <v>0</v>
      </c>
      <c r="O1277" t="s">
        <v>13</v>
      </c>
    </row>
    <row r="1278" spans="1:15" x14ac:dyDescent="0.3">
      <c r="A1278" t="s">
        <v>8</v>
      </c>
      <c r="B1278" t="s">
        <v>9</v>
      </c>
      <c r="C1278" t="s">
        <v>10</v>
      </c>
      <c r="D1278" t="s">
        <v>11</v>
      </c>
      <c r="E1278">
        <v>5</v>
      </c>
      <c r="F1278" t="s">
        <v>477</v>
      </c>
      <c r="G1278" s="29">
        <v>75.06</v>
      </c>
      <c r="H1278" t="s">
        <v>13</v>
      </c>
      <c r="I1278">
        <v>75.06</v>
      </c>
      <c r="J1278" t="s">
        <v>13</v>
      </c>
      <c r="K1278">
        <v>75.06</v>
      </c>
      <c r="L1278" t="s">
        <v>13</v>
      </c>
      <c r="M1278" t="s">
        <v>13</v>
      </c>
      <c r="N1278" s="29">
        <v>0</v>
      </c>
      <c r="O1278">
        <v>375.3</v>
      </c>
    </row>
    <row r="1279" spans="1:15" x14ac:dyDescent="0.3">
      <c r="A1279" t="s">
        <v>16</v>
      </c>
      <c r="B1279" t="s">
        <v>9</v>
      </c>
      <c r="C1279" t="s">
        <v>10</v>
      </c>
      <c r="D1279" t="s">
        <v>11</v>
      </c>
      <c r="E1279">
        <v>2</v>
      </c>
      <c r="F1279" t="s">
        <v>86</v>
      </c>
      <c r="G1279" s="29">
        <v>13489.73</v>
      </c>
      <c r="H1279">
        <v>-2749281.36</v>
      </c>
      <c r="I1279">
        <v>13489.73</v>
      </c>
      <c r="J1279">
        <v>-1305884.3999999999</v>
      </c>
      <c r="K1279">
        <v>13489.73</v>
      </c>
      <c r="L1279">
        <v>-12506989.91</v>
      </c>
      <c r="M1279" t="s">
        <v>13</v>
      </c>
      <c r="N1279" s="29">
        <v>0</v>
      </c>
      <c r="O1279">
        <v>26979.46</v>
      </c>
    </row>
    <row r="1280" spans="1:15" x14ac:dyDescent="0.3">
      <c r="A1280" t="s">
        <v>18</v>
      </c>
      <c r="B1280" t="s">
        <v>9</v>
      </c>
      <c r="C1280" t="s">
        <v>14</v>
      </c>
      <c r="D1280" t="s">
        <v>11</v>
      </c>
      <c r="E1280">
        <v>-1</v>
      </c>
      <c r="F1280" t="s">
        <v>214</v>
      </c>
      <c r="G1280" s="29">
        <v>-4721.3</v>
      </c>
      <c r="H1280" t="s">
        <v>13</v>
      </c>
      <c r="I1280">
        <v>-4721.3</v>
      </c>
      <c r="J1280" t="s">
        <v>13</v>
      </c>
      <c r="K1280">
        <v>-4721.3</v>
      </c>
      <c r="L1280" t="s">
        <v>13</v>
      </c>
      <c r="M1280" t="s">
        <v>13</v>
      </c>
      <c r="N1280" s="29">
        <v>0</v>
      </c>
      <c r="O1280" t="s">
        <v>13</v>
      </c>
    </row>
    <row r="1281" spans="1:15" x14ac:dyDescent="0.3">
      <c r="A1281" t="s">
        <v>8</v>
      </c>
      <c r="B1281" t="s">
        <v>9</v>
      </c>
      <c r="C1281" t="s">
        <v>10</v>
      </c>
      <c r="D1281" t="s">
        <v>11</v>
      </c>
      <c r="E1281">
        <v>3</v>
      </c>
      <c r="F1281" t="s">
        <v>298</v>
      </c>
      <c r="G1281" s="29">
        <v>300321.99</v>
      </c>
      <c r="H1281">
        <v>-9328458.5299999993</v>
      </c>
      <c r="I1281">
        <v>300321.99</v>
      </c>
      <c r="J1281">
        <v>-4430936.45</v>
      </c>
      <c r="K1281">
        <v>300321.99</v>
      </c>
      <c r="L1281">
        <v>-42436893.07</v>
      </c>
      <c r="M1281" t="s">
        <v>13</v>
      </c>
      <c r="N1281" s="29">
        <v>0</v>
      </c>
      <c r="O1281">
        <v>900965.97</v>
      </c>
    </row>
    <row r="1282" spans="1:15" x14ac:dyDescent="0.3">
      <c r="A1282" t="s">
        <v>16</v>
      </c>
      <c r="B1282" t="s">
        <v>9</v>
      </c>
      <c r="C1282" t="s">
        <v>10</v>
      </c>
      <c r="D1282" t="s">
        <v>11</v>
      </c>
      <c r="E1282">
        <v>2</v>
      </c>
      <c r="F1282" t="s">
        <v>258</v>
      </c>
      <c r="G1282" s="29">
        <v>79661.009999999995</v>
      </c>
      <c r="H1282">
        <v>-3316584.7</v>
      </c>
      <c r="I1282">
        <v>79661.009999999995</v>
      </c>
      <c r="J1282">
        <v>-554411.64</v>
      </c>
      <c r="K1282">
        <v>79661.009999999995</v>
      </c>
      <c r="L1282">
        <v>-6068496.0899999999</v>
      </c>
      <c r="M1282" t="s">
        <v>13</v>
      </c>
      <c r="N1282" s="29">
        <v>0</v>
      </c>
      <c r="O1282">
        <v>159322.01999999999</v>
      </c>
    </row>
    <row r="1283" spans="1:15" x14ac:dyDescent="0.3">
      <c r="A1283" t="s">
        <v>16</v>
      </c>
      <c r="B1283" t="s">
        <v>9</v>
      </c>
      <c r="C1283" t="s">
        <v>10</v>
      </c>
      <c r="D1283" t="s">
        <v>11</v>
      </c>
      <c r="E1283">
        <v>-1</v>
      </c>
      <c r="F1283" t="s">
        <v>496</v>
      </c>
      <c r="G1283" s="29">
        <v>179.77</v>
      </c>
      <c r="H1283">
        <v>44829.87</v>
      </c>
      <c r="I1283">
        <v>179.77</v>
      </c>
      <c r="J1283">
        <v>9072.2900000000009</v>
      </c>
      <c r="K1283">
        <v>179.77</v>
      </c>
      <c r="L1283">
        <v>71894.259999999995</v>
      </c>
      <c r="M1283" t="s">
        <v>13</v>
      </c>
      <c r="N1283" s="29">
        <v>0</v>
      </c>
      <c r="O1283" t="s">
        <v>13</v>
      </c>
    </row>
    <row r="1284" spans="1:15" x14ac:dyDescent="0.3">
      <c r="A1284" t="s">
        <v>18</v>
      </c>
      <c r="B1284" t="s">
        <v>9</v>
      </c>
      <c r="C1284" t="s">
        <v>10</v>
      </c>
      <c r="D1284" t="s">
        <v>11</v>
      </c>
      <c r="E1284">
        <v>-4</v>
      </c>
      <c r="F1284" t="s">
        <v>79</v>
      </c>
      <c r="G1284" s="29">
        <v>57428.480000000003</v>
      </c>
      <c r="H1284">
        <v>-1572500.31</v>
      </c>
      <c r="I1284">
        <v>57428.480000000003</v>
      </c>
      <c r="J1284">
        <v>-746923.89</v>
      </c>
      <c r="K1284">
        <v>57428.480000000003</v>
      </c>
      <c r="L1284">
        <v>-7153596.04</v>
      </c>
      <c r="M1284" t="s">
        <v>13</v>
      </c>
      <c r="N1284" s="29">
        <v>0</v>
      </c>
      <c r="O1284" t="s">
        <v>13</v>
      </c>
    </row>
    <row r="1285" spans="1:15" x14ac:dyDescent="0.3">
      <c r="A1285" t="s">
        <v>16</v>
      </c>
      <c r="B1285" t="s">
        <v>9</v>
      </c>
      <c r="C1285" t="s">
        <v>10</v>
      </c>
      <c r="D1285" t="s">
        <v>11</v>
      </c>
      <c r="E1285">
        <v>4</v>
      </c>
      <c r="F1285" t="s">
        <v>338</v>
      </c>
      <c r="G1285" s="29">
        <v>67429.91</v>
      </c>
      <c r="H1285">
        <v>-2868218.76</v>
      </c>
      <c r="I1285">
        <v>67429.91</v>
      </c>
      <c r="J1285">
        <v>-1559185.88</v>
      </c>
      <c r="K1285">
        <v>67429.91</v>
      </c>
      <c r="L1285">
        <v>-25538632.289999999</v>
      </c>
      <c r="M1285" t="s">
        <v>13</v>
      </c>
      <c r="N1285" s="29">
        <v>0</v>
      </c>
      <c r="O1285">
        <v>269719.64</v>
      </c>
    </row>
    <row r="1286" spans="1:15" x14ac:dyDescent="0.3">
      <c r="A1286" t="s">
        <v>8</v>
      </c>
      <c r="B1286" t="s">
        <v>9</v>
      </c>
      <c r="C1286" t="s">
        <v>10</v>
      </c>
      <c r="D1286" t="s">
        <v>11</v>
      </c>
      <c r="E1286">
        <v>11</v>
      </c>
      <c r="F1286" t="s">
        <v>238</v>
      </c>
      <c r="G1286" s="29">
        <v>453737.14</v>
      </c>
      <c r="H1286">
        <v>-2.88</v>
      </c>
      <c r="I1286">
        <v>453737.14</v>
      </c>
      <c r="J1286">
        <v>-15.46</v>
      </c>
      <c r="K1286">
        <v>453737.14</v>
      </c>
      <c r="L1286" t="s">
        <v>13</v>
      </c>
      <c r="M1286" t="s">
        <v>13</v>
      </c>
      <c r="N1286" s="29">
        <v>0</v>
      </c>
      <c r="O1286">
        <v>4991108.54</v>
      </c>
    </row>
    <row r="1287" spans="1:15" x14ac:dyDescent="0.3">
      <c r="A1287" t="s">
        <v>18</v>
      </c>
      <c r="B1287" t="s">
        <v>9</v>
      </c>
      <c r="C1287" t="s">
        <v>14</v>
      </c>
      <c r="D1287" t="s">
        <v>11</v>
      </c>
      <c r="E1287">
        <v>-4</v>
      </c>
      <c r="F1287" t="s">
        <v>414</v>
      </c>
      <c r="G1287" s="29">
        <v>-60.16</v>
      </c>
      <c r="H1287" t="s">
        <v>13</v>
      </c>
      <c r="I1287">
        <v>-60.16</v>
      </c>
      <c r="J1287" t="s">
        <v>13</v>
      </c>
      <c r="K1287">
        <v>-60.16</v>
      </c>
      <c r="L1287" t="s">
        <v>13</v>
      </c>
      <c r="M1287" t="s">
        <v>13</v>
      </c>
      <c r="N1287" s="29">
        <v>0</v>
      </c>
      <c r="O1287" t="s">
        <v>13</v>
      </c>
    </row>
    <row r="1288" spans="1:15" x14ac:dyDescent="0.3">
      <c r="A1288" t="s">
        <v>16</v>
      </c>
      <c r="B1288" t="s">
        <v>9</v>
      </c>
      <c r="C1288" t="s">
        <v>10</v>
      </c>
      <c r="D1288" t="s">
        <v>11</v>
      </c>
      <c r="E1288">
        <v>2</v>
      </c>
      <c r="F1288" t="s">
        <v>141</v>
      </c>
      <c r="G1288" s="29">
        <v>26991.279999999999</v>
      </c>
      <c r="H1288">
        <v>-1109780.92</v>
      </c>
      <c r="I1288">
        <v>26991.279999999999</v>
      </c>
      <c r="J1288">
        <v>-79786.8</v>
      </c>
      <c r="K1288">
        <v>26991.279999999999</v>
      </c>
      <c r="L1288">
        <v>-1730350.98</v>
      </c>
      <c r="M1288" t="s">
        <v>13</v>
      </c>
      <c r="N1288" s="29">
        <v>0</v>
      </c>
      <c r="O1288">
        <v>53982.559999999998</v>
      </c>
    </row>
    <row r="1289" spans="1:15" x14ac:dyDescent="0.3">
      <c r="A1289" t="s">
        <v>18</v>
      </c>
      <c r="B1289" t="s">
        <v>9</v>
      </c>
      <c r="C1289" t="s">
        <v>14</v>
      </c>
      <c r="D1289" t="s">
        <v>11</v>
      </c>
      <c r="E1289">
        <v>3</v>
      </c>
      <c r="F1289" t="s">
        <v>70</v>
      </c>
      <c r="G1289" s="29">
        <v>-32790.94</v>
      </c>
      <c r="H1289" t="s">
        <v>13</v>
      </c>
      <c r="I1289">
        <v>-32790.94</v>
      </c>
      <c r="J1289" t="s">
        <v>13</v>
      </c>
      <c r="K1289">
        <v>-32790.94</v>
      </c>
      <c r="L1289" t="s">
        <v>13</v>
      </c>
      <c r="M1289" t="s">
        <v>13</v>
      </c>
      <c r="N1289" s="29">
        <v>0</v>
      </c>
      <c r="O1289" t="s">
        <v>13</v>
      </c>
    </row>
    <row r="1290" spans="1:15" x14ac:dyDescent="0.3">
      <c r="A1290" t="s">
        <v>18</v>
      </c>
      <c r="B1290" t="s">
        <v>9</v>
      </c>
      <c r="C1290" t="s">
        <v>14</v>
      </c>
      <c r="D1290" t="s">
        <v>11</v>
      </c>
      <c r="E1290">
        <v>-1</v>
      </c>
      <c r="F1290" t="s">
        <v>488</v>
      </c>
      <c r="G1290" s="29">
        <v>-17424.96</v>
      </c>
      <c r="H1290" t="s">
        <v>13</v>
      </c>
      <c r="I1290">
        <v>-17424.96</v>
      </c>
      <c r="J1290" t="s">
        <v>13</v>
      </c>
      <c r="K1290">
        <v>-17424.96</v>
      </c>
      <c r="L1290" t="s">
        <v>13</v>
      </c>
      <c r="M1290" t="s">
        <v>13</v>
      </c>
      <c r="N1290" s="29">
        <v>0</v>
      </c>
      <c r="O1290" t="s">
        <v>13</v>
      </c>
    </row>
    <row r="1291" spans="1:15" x14ac:dyDescent="0.3">
      <c r="A1291" t="s">
        <v>18</v>
      </c>
      <c r="B1291" t="s">
        <v>9</v>
      </c>
      <c r="C1291" t="s">
        <v>14</v>
      </c>
      <c r="D1291" t="s">
        <v>11</v>
      </c>
      <c r="E1291">
        <v>4</v>
      </c>
      <c r="F1291" t="s">
        <v>328</v>
      </c>
      <c r="G1291" s="29">
        <v>-16735.04</v>
      </c>
      <c r="H1291" t="s">
        <v>13</v>
      </c>
      <c r="I1291">
        <v>-16735.04</v>
      </c>
      <c r="J1291" t="s">
        <v>13</v>
      </c>
      <c r="K1291">
        <v>-16735.04</v>
      </c>
      <c r="L1291" t="s">
        <v>13</v>
      </c>
      <c r="M1291" t="s">
        <v>13</v>
      </c>
      <c r="N1291" s="29">
        <v>0</v>
      </c>
      <c r="O1291" t="s">
        <v>13</v>
      </c>
    </row>
    <row r="1292" spans="1:15" x14ac:dyDescent="0.3">
      <c r="A1292" t="s">
        <v>8</v>
      </c>
      <c r="B1292" t="s">
        <v>9</v>
      </c>
      <c r="C1292" t="s">
        <v>10</v>
      </c>
      <c r="D1292" t="s">
        <v>11</v>
      </c>
      <c r="E1292">
        <v>2</v>
      </c>
      <c r="F1292" t="s">
        <v>508</v>
      </c>
      <c r="G1292" s="29">
        <v>66614.929999999993</v>
      </c>
      <c r="H1292">
        <v>-103597737.33</v>
      </c>
      <c r="I1292">
        <v>66614.929999999993</v>
      </c>
      <c r="J1292">
        <v>-7448075.3499999996</v>
      </c>
      <c r="K1292">
        <v>66614.929999999993</v>
      </c>
      <c r="L1292">
        <v>-161527778.22</v>
      </c>
      <c r="M1292" t="s">
        <v>13</v>
      </c>
      <c r="N1292" s="29">
        <v>0</v>
      </c>
      <c r="O1292">
        <v>133229.85999999999</v>
      </c>
    </row>
    <row r="1293" spans="1:15" x14ac:dyDescent="0.3">
      <c r="A1293" t="s">
        <v>8</v>
      </c>
      <c r="B1293" t="s">
        <v>9</v>
      </c>
      <c r="C1293" t="s">
        <v>14</v>
      </c>
      <c r="D1293" t="s">
        <v>11</v>
      </c>
      <c r="E1293">
        <v>11</v>
      </c>
      <c r="F1293" t="s">
        <v>137</v>
      </c>
      <c r="G1293" s="29">
        <v>-1460.96</v>
      </c>
      <c r="H1293" t="s">
        <v>13</v>
      </c>
      <c r="I1293">
        <v>-1460.96</v>
      </c>
      <c r="J1293" t="s">
        <v>13</v>
      </c>
      <c r="K1293">
        <v>-1460.96</v>
      </c>
      <c r="L1293" t="s">
        <v>13</v>
      </c>
      <c r="M1293" t="s">
        <v>13</v>
      </c>
      <c r="N1293" s="29">
        <v>0</v>
      </c>
      <c r="O1293" t="s">
        <v>13</v>
      </c>
    </row>
    <row r="1294" spans="1:15" x14ac:dyDescent="0.3">
      <c r="A1294" t="s">
        <v>8</v>
      </c>
      <c r="B1294" t="s">
        <v>9</v>
      </c>
      <c r="C1294" t="s">
        <v>14</v>
      </c>
      <c r="D1294" t="s">
        <v>11</v>
      </c>
      <c r="E1294">
        <v>1</v>
      </c>
      <c r="F1294" t="s">
        <v>60</v>
      </c>
      <c r="G1294" s="29">
        <v>-131317.29</v>
      </c>
      <c r="H1294" t="s">
        <v>13</v>
      </c>
      <c r="I1294">
        <v>-131317.29</v>
      </c>
      <c r="J1294" t="s">
        <v>13</v>
      </c>
      <c r="K1294">
        <v>-131317.29</v>
      </c>
      <c r="L1294" t="s">
        <v>13</v>
      </c>
      <c r="M1294" t="s">
        <v>13</v>
      </c>
      <c r="N1294" s="29">
        <v>-3352.59</v>
      </c>
      <c r="O1294" t="s">
        <v>13</v>
      </c>
    </row>
    <row r="1295" spans="1:15" x14ac:dyDescent="0.3">
      <c r="A1295" t="s">
        <v>8</v>
      </c>
      <c r="B1295" t="s">
        <v>9</v>
      </c>
      <c r="C1295" t="s">
        <v>10</v>
      </c>
      <c r="D1295" t="s">
        <v>11</v>
      </c>
      <c r="E1295">
        <v>2</v>
      </c>
      <c r="F1295" t="s">
        <v>498</v>
      </c>
      <c r="G1295" s="29">
        <v>2858688.93</v>
      </c>
      <c r="H1295">
        <v>-302576494.23000002</v>
      </c>
      <c r="I1295">
        <v>2858688.93</v>
      </c>
      <c r="J1295">
        <v>-21753491.780000001</v>
      </c>
      <c r="K1295">
        <v>2858688.93</v>
      </c>
      <c r="L1295">
        <v>-471771972.18000001</v>
      </c>
      <c r="M1295" t="s">
        <v>13</v>
      </c>
      <c r="N1295" s="29">
        <v>0</v>
      </c>
      <c r="O1295">
        <v>5717377.8600000003</v>
      </c>
    </row>
    <row r="1296" spans="1:15" x14ac:dyDescent="0.3">
      <c r="A1296" t="s">
        <v>8</v>
      </c>
      <c r="B1296" t="s">
        <v>9</v>
      </c>
      <c r="C1296" t="s">
        <v>10</v>
      </c>
      <c r="D1296" t="s">
        <v>11</v>
      </c>
      <c r="E1296">
        <v>2</v>
      </c>
      <c r="F1296" t="s">
        <v>390</v>
      </c>
      <c r="G1296" s="29">
        <v>180248.38</v>
      </c>
      <c r="H1296">
        <v>-33925991.280000001</v>
      </c>
      <c r="I1296">
        <v>180248.38</v>
      </c>
      <c r="J1296">
        <v>-23066541.32</v>
      </c>
      <c r="K1296">
        <v>180248.38</v>
      </c>
      <c r="L1296">
        <v>-413446254.99000001</v>
      </c>
      <c r="M1296" t="s">
        <v>13</v>
      </c>
      <c r="N1296" s="29">
        <v>0</v>
      </c>
      <c r="O1296">
        <v>360496.76</v>
      </c>
    </row>
    <row r="1297" spans="1:15" x14ac:dyDescent="0.3">
      <c r="A1297" t="s">
        <v>8</v>
      </c>
      <c r="B1297" t="s">
        <v>9</v>
      </c>
      <c r="C1297" t="s">
        <v>10</v>
      </c>
      <c r="D1297" t="s">
        <v>11</v>
      </c>
      <c r="E1297">
        <v>0</v>
      </c>
      <c r="F1297" t="s">
        <v>275</v>
      </c>
      <c r="G1297" s="29">
        <v>25828.79</v>
      </c>
      <c r="H1297">
        <v>-8336270.4000000004</v>
      </c>
      <c r="I1297">
        <v>25828.79</v>
      </c>
      <c r="J1297">
        <v>-1687027.35</v>
      </c>
      <c r="K1297">
        <v>25828.79</v>
      </c>
      <c r="L1297">
        <v>-13368979.779999999</v>
      </c>
      <c r="M1297" t="s">
        <v>13</v>
      </c>
      <c r="N1297" s="29">
        <v>0</v>
      </c>
      <c r="O1297" t="s">
        <v>13</v>
      </c>
    </row>
    <row r="1298" spans="1:15" x14ac:dyDescent="0.3">
      <c r="A1298" t="s">
        <v>18</v>
      </c>
      <c r="B1298" t="s">
        <v>9</v>
      </c>
      <c r="C1298" t="s">
        <v>14</v>
      </c>
      <c r="D1298" t="s">
        <v>11</v>
      </c>
      <c r="E1298">
        <v>2</v>
      </c>
      <c r="F1298" t="s">
        <v>346</v>
      </c>
      <c r="G1298" s="29">
        <v>-10346.870000000001</v>
      </c>
      <c r="H1298" t="s">
        <v>13</v>
      </c>
      <c r="I1298">
        <v>-10346.870000000001</v>
      </c>
      <c r="J1298" t="s">
        <v>13</v>
      </c>
      <c r="K1298">
        <v>-10346.870000000001</v>
      </c>
      <c r="L1298" t="s">
        <v>13</v>
      </c>
      <c r="M1298" t="s">
        <v>13</v>
      </c>
      <c r="N1298" s="29">
        <v>0</v>
      </c>
      <c r="O1298" t="s">
        <v>13</v>
      </c>
    </row>
    <row r="1299" spans="1:15" x14ac:dyDescent="0.3">
      <c r="A1299" t="s">
        <v>8</v>
      </c>
      <c r="B1299" t="s">
        <v>9</v>
      </c>
      <c r="C1299" t="s">
        <v>10</v>
      </c>
      <c r="D1299" t="s">
        <v>11</v>
      </c>
      <c r="E1299">
        <v>8</v>
      </c>
      <c r="F1299" t="s">
        <v>262</v>
      </c>
      <c r="G1299" s="29">
        <v>256575.28</v>
      </c>
      <c r="H1299">
        <v>-2.4900000000000002</v>
      </c>
      <c r="I1299">
        <v>256575.28</v>
      </c>
      <c r="J1299">
        <v>-13.36</v>
      </c>
      <c r="K1299">
        <v>256575.28</v>
      </c>
      <c r="L1299" t="s">
        <v>13</v>
      </c>
      <c r="M1299" t="s">
        <v>13</v>
      </c>
      <c r="N1299" s="29">
        <v>0</v>
      </c>
      <c r="O1299">
        <v>2052602.24</v>
      </c>
    </row>
    <row r="1300" spans="1:15" x14ac:dyDescent="0.3">
      <c r="A1300" t="s">
        <v>18</v>
      </c>
      <c r="B1300" t="s">
        <v>9</v>
      </c>
      <c r="C1300" t="s">
        <v>10</v>
      </c>
      <c r="D1300" t="s">
        <v>11</v>
      </c>
      <c r="E1300">
        <v>3</v>
      </c>
      <c r="F1300" t="s">
        <v>406</v>
      </c>
      <c r="G1300" s="29">
        <v>21306.69</v>
      </c>
      <c r="H1300" t="s">
        <v>13</v>
      </c>
      <c r="I1300">
        <v>21306.69</v>
      </c>
      <c r="J1300" t="s">
        <v>13</v>
      </c>
      <c r="K1300">
        <v>21306.69</v>
      </c>
      <c r="L1300" t="s">
        <v>13</v>
      </c>
      <c r="M1300" t="s">
        <v>13</v>
      </c>
      <c r="N1300" s="29">
        <v>0</v>
      </c>
      <c r="O1300">
        <v>63920.069999999992</v>
      </c>
    </row>
    <row r="1301" spans="1:15" x14ac:dyDescent="0.3">
      <c r="A1301" t="s">
        <v>16</v>
      </c>
      <c r="B1301" t="s">
        <v>9</v>
      </c>
      <c r="C1301" t="s">
        <v>10</v>
      </c>
      <c r="D1301" t="s">
        <v>11</v>
      </c>
      <c r="E1301">
        <v>1</v>
      </c>
      <c r="F1301" t="s">
        <v>86</v>
      </c>
      <c r="G1301" s="29">
        <v>43966.38</v>
      </c>
      <c r="H1301">
        <v>-5612951.0999999996</v>
      </c>
      <c r="I1301">
        <v>43966.38</v>
      </c>
      <c r="J1301">
        <v>-2666102.2799999998</v>
      </c>
      <c r="K1301">
        <v>43966.38</v>
      </c>
      <c r="L1301">
        <v>-25534353.780000001</v>
      </c>
      <c r="M1301" t="s">
        <v>13</v>
      </c>
      <c r="N1301" s="29">
        <v>0</v>
      </c>
      <c r="O1301">
        <v>43966.38</v>
      </c>
    </row>
    <row r="1302" spans="1:15" x14ac:dyDescent="0.3">
      <c r="A1302" t="s">
        <v>16</v>
      </c>
      <c r="B1302" t="s">
        <v>9</v>
      </c>
      <c r="C1302" t="s">
        <v>14</v>
      </c>
      <c r="D1302" t="s">
        <v>11</v>
      </c>
      <c r="E1302">
        <v>4</v>
      </c>
      <c r="F1302" t="s">
        <v>190</v>
      </c>
      <c r="G1302" s="29">
        <v>-84758.47</v>
      </c>
      <c r="H1302" t="s">
        <v>13</v>
      </c>
      <c r="I1302">
        <v>-84758.47</v>
      </c>
      <c r="J1302" t="s">
        <v>13</v>
      </c>
      <c r="K1302">
        <v>-84758.47</v>
      </c>
      <c r="L1302" t="s">
        <v>13</v>
      </c>
      <c r="M1302" t="s">
        <v>13</v>
      </c>
      <c r="N1302" s="29">
        <v>-5348.96</v>
      </c>
      <c r="O1302" t="s">
        <v>13</v>
      </c>
    </row>
    <row r="1303" spans="1:15" x14ac:dyDescent="0.3">
      <c r="A1303" t="s">
        <v>16</v>
      </c>
      <c r="B1303" t="s">
        <v>9</v>
      </c>
      <c r="C1303" t="s">
        <v>14</v>
      </c>
      <c r="D1303" t="s">
        <v>11</v>
      </c>
      <c r="E1303">
        <v>3</v>
      </c>
      <c r="F1303" t="s">
        <v>66</v>
      </c>
      <c r="G1303" s="29">
        <v>-6770.47</v>
      </c>
      <c r="H1303" t="s">
        <v>13</v>
      </c>
      <c r="I1303">
        <v>-6770.47</v>
      </c>
      <c r="J1303" t="s">
        <v>13</v>
      </c>
      <c r="K1303">
        <v>-6770.47</v>
      </c>
      <c r="L1303" t="s">
        <v>13</v>
      </c>
      <c r="M1303" t="s">
        <v>13</v>
      </c>
      <c r="N1303" s="29">
        <v>0</v>
      </c>
      <c r="O1303" t="s">
        <v>13</v>
      </c>
    </row>
    <row r="1304" spans="1:15" x14ac:dyDescent="0.3">
      <c r="A1304" t="s">
        <v>16</v>
      </c>
      <c r="B1304" t="s">
        <v>9</v>
      </c>
      <c r="C1304" t="s">
        <v>10</v>
      </c>
      <c r="D1304" t="s">
        <v>11</v>
      </c>
      <c r="E1304">
        <v>2</v>
      </c>
      <c r="F1304" t="s">
        <v>220</v>
      </c>
      <c r="G1304" s="29">
        <v>68718.63</v>
      </c>
      <c r="H1304" t="s">
        <v>13</v>
      </c>
      <c r="I1304">
        <v>68718.63</v>
      </c>
      <c r="J1304" t="s">
        <v>13</v>
      </c>
      <c r="K1304">
        <v>68718.63</v>
      </c>
      <c r="L1304" t="s">
        <v>13</v>
      </c>
      <c r="M1304" t="s">
        <v>13</v>
      </c>
      <c r="N1304" s="29">
        <v>0</v>
      </c>
      <c r="O1304">
        <v>137437.26</v>
      </c>
    </row>
    <row r="1305" spans="1:15" x14ac:dyDescent="0.3">
      <c r="A1305" t="s">
        <v>18</v>
      </c>
      <c r="B1305" t="s">
        <v>9</v>
      </c>
      <c r="C1305" t="s">
        <v>14</v>
      </c>
      <c r="D1305" t="s">
        <v>11</v>
      </c>
      <c r="E1305">
        <v>6</v>
      </c>
      <c r="F1305" t="s">
        <v>241</v>
      </c>
      <c r="G1305" s="29">
        <v>-697829.99</v>
      </c>
      <c r="H1305" t="s">
        <v>13</v>
      </c>
      <c r="I1305">
        <v>-697829.99</v>
      </c>
      <c r="J1305" t="s">
        <v>13</v>
      </c>
      <c r="K1305">
        <v>-697829.99</v>
      </c>
      <c r="L1305" t="s">
        <v>13</v>
      </c>
      <c r="M1305" t="s">
        <v>13</v>
      </c>
      <c r="N1305" s="29">
        <v>0</v>
      </c>
      <c r="O1305" t="s">
        <v>13</v>
      </c>
    </row>
    <row r="1306" spans="1:15" x14ac:dyDescent="0.3">
      <c r="A1306" t="s">
        <v>8</v>
      </c>
      <c r="B1306" t="s">
        <v>9</v>
      </c>
      <c r="C1306" t="s">
        <v>14</v>
      </c>
      <c r="D1306" t="s">
        <v>11</v>
      </c>
      <c r="E1306">
        <v>1</v>
      </c>
      <c r="F1306" t="s">
        <v>107</v>
      </c>
      <c r="G1306" s="29">
        <v>-750.27</v>
      </c>
      <c r="H1306" t="s">
        <v>13</v>
      </c>
      <c r="I1306">
        <v>-750.27</v>
      </c>
      <c r="J1306" t="s">
        <v>13</v>
      </c>
      <c r="K1306">
        <v>-750.27</v>
      </c>
      <c r="L1306" t="s">
        <v>13</v>
      </c>
      <c r="M1306" t="s">
        <v>13</v>
      </c>
      <c r="N1306" s="29">
        <v>-25.72</v>
      </c>
      <c r="O1306" t="s">
        <v>13</v>
      </c>
    </row>
    <row r="1307" spans="1:15" x14ac:dyDescent="0.3">
      <c r="A1307" t="s">
        <v>8</v>
      </c>
      <c r="B1307" t="s">
        <v>9</v>
      </c>
      <c r="C1307" t="s">
        <v>10</v>
      </c>
      <c r="D1307" t="s">
        <v>11</v>
      </c>
      <c r="E1307">
        <v>1</v>
      </c>
      <c r="F1307" t="s">
        <v>390</v>
      </c>
      <c r="G1307" s="29">
        <v>19888.82</v>
      </c>
      <c r="H1307">
        <v>-1620445.03</v>
      </c>
      <c r="I1307">
        <v>19888.82</v>
      </c>
      <c r="J1307">
        <v>-1101752.99</v>
      </c>
      <c r="K1307">
        <v>19888.82</v>
      </c>
      <c r="L1307">
        <v>-19747895.460000001</v>
      </c>
      <c r="M1307" t="s">
        <v>13</v>
      </c>
      <c r="N1307" s="29">
        <v>0</v>
      </c>
      <c r="O1307">
        <v>19888.82</v>
      </c>
    </row>
    <row r="1308" spans="1:15" x14ac:dyDescent="0.3">
      <c r="A1308" t="s">
        <v>16</v>
      </c>
      <c r="B1308" t="s">
        <v>9</v>
      </c>
      <c r="C1308" t="s">
        <v>10</v>
      </c>
      <c r="D1308" t="s">
        <v>11</v>
      </c>
      <c r="E1308">
        <v>3</v>
      </c>
      <c r="F1308" t="s">
        <v>493</v>
      </c>
      <c r="G1308" s="29">
        <v>7793.25</v>
      </c>
      <c r="H1308">
        <v>6321013.3099999996</v>
      </c>
      <c r="I1308">
        <v>7793.25</v>
      </c>
      <c r="J1308">
        <v>1279195.83</v>
      </c>
      <c r="K1308">
        <v>7793.25</v>
      </c>
      <c r="L1308">
        <v>10137087.1</v>
      </c>
      <c r="M1308" t="s">
        <v>13</v>
      </c>
      <c r="N1308" s="29">
        <v>0</v>
      </c>
      <c r="O1308">
        <v>23379.75</v>
      </c>
    </row>
    <row r="1309" spans="1:15" x14ac:dyDescent="0.3">
      <c r="A1309" t="s">
        <v>18</v>
      </c>
      <c r="B1309" t="s">
        <v>9</v>
      </c>
      <c r="C1309" t="s">
        <v>10</v>
      </c>
      <c r="D1309" t="s">
        <v>11</v>
      </c>
      <c r="E1309">
        <v>1</v>
      </c>
      <c r="F1309" t="s">
        <v>77</v>
      </c>
      <c r="G1309" s="29">
        <v>75532.53</v>
      </c>
      <c r="H1309">
        <v>-18864135.809999999</v>
      </c>
      <c r="I1309">
        <v>75532.53</v>
      </c>
      <c r="J1309">
        <v>-4463657.16</v>
      </c>
      <c r="K1309">
        <v>75532.53</v>
      </c>
      <c r="L1309">
        <v>-61378728.189999998</v>
      </c>
      <c r="M1309" t="s">
        <v>13</v>
      </c>
      <c r="N1309" s="29">
        <v>0</v>
      </c>
      <c r="O1309">
        <v>75532.53</v>
      </c>
    </row>
    <row r="1310" spans="1:15" x14ac:dyDescent="0.3">
      <c r="A1310" t="s">
        <v>16</v>
      </c>
      <c r="B1310" t="s">
        <v>9</v>
      </c>
      <c r="C1310" t="s">
        <v>14</v>
      </c>
      <c r="D1310" t="s">
        <v>11</v>
      </c>
      <c r="E1310">
        <v>1</v>
      </c>
      <c r="F1310" t="s">
        <v>364</v>
      </c>
      <c r="G1310" s="29">
        <v>-201.4</v>
      </c>
      <c r="H1310" t="s">
        <v>13</v>
      </c>
      <c r="I1310">
        <v>-201.4</v>
      </c>
      <c r="J1310" t="s">
        <v>13</v>
      </c>
      <c r="K1310">
        <v>-201.4</v>
      </c>
      <c r="L1310" t="s">
        <v>13</v>
      </c>
      <c r="M1310" t="s">
        <v>13</v>
      </c>
      <c r="N1310" s="29">
        <v>0</v>
      </c>
      <c r="O1310" t="s">
        <v>13</v>
      </c>
    </row>
    <row r="1311" spans="1:15" x14ac:dyDescent="0.3">
      <c r="A1311" t="s">
        <v>16</v>
      </c>
      <c r="B1311" t="s">
        <v>9</v>
      </c>
      <c r="C1311" t="s">
        <v>14</v>
      </c>
      <c r="D1311" t="s">
        <v>11</v>
      </c>
      <c r="E1311">
        <v>5</v>
      </c>
      <c r="F1311" t="s">
        <v>69</v>
      </c>
      <c r="G1311" s="29">
        <v>-14871.78</v>
      </c>
      <c r="H1311" t="s">
        <v>13</v>
      </c>
      <c r="I1311">
        <v>-14871.78</v>
      </c>
      <c r="J1311" t="s">
        <v>13</v>
      </c>
      <c r="K1311">
        <v>-14871.78</v>
      </c>
      <c r="L1311" t="s">
        <v>13</v>
      </c>
      <c r="M1311" t="s">
        <v>13</v>
      </c>
      <c r="N1311" s="29">
        <v>0</v>
      </c>
      <c r="O1311" t="s">
        <v>13</v>
      </c>
    </row>
    <row r="1312" spans="1:15" x14ac:dyDescent="0.3">
      <c r="A1312" t="s">
        <v>8</v>
      </c>
      <c r="B1312" t="s">
        <v>9</v>
      </c>
      <c r="C1312" t="s">
        <v>14</v>
      </c>
      <c r="D1312" t="s">
        <v>11</v>
      </c>
      <c r="E1312">
        <v>8</v>
      </c>
      <c r="F1312" t="s">
        <v>351</v>
      </c>
      <c r="G1312" s="29">
        <v>-70.22</v>
      </c>
      <c r="H1312" t="s">
        <v>13</v>
      </c>
      <c r="I1312">
        <v>-70.22</v>
      </c>
      <c r="J1312" t="s">
        <v>13</v>
      </c>
      <c r="K1312">
        <v>-70.22</v>
      </c>
      <c r="L1312" t="s">
        <v>13</v>
      </c>
      <c r="M1312" t="s">
        <v>13</v>
      </c>
      <c r="N1312" s="29">
        <v>0</v>
      </c>
      <c r="O1312" t="s">
        <v>13</v>
      </c>
    </row>
    <row r="1313" spans="1:15" x14ac:dyDescent="0.3">
      <c r="A1313" t="s">
        <v>16</v>
      </c>
      <c r="B1313" t="s">
        <v>9</v>
      </c>
      <c r="C1313" t="s">
        <v>10</v>
      </c>
      <c r="D1313" t="s">
        <v>11</v>
      </c>
      <c r="E1313">
        <v>4</v>
      </c>
      <c r="F1313" t="s">
        <v>29</v>
      </c>
      <c r="G1313" s="29">
        <v>107458.29</v>
      </c>
      <c r="H1313">
        <v>-3876379.93</v>
      </c>
      <c r="I1313">
        <v>107458.29</v>
      </c>
      <c r="J1313">
        <v>-1841246.29</v>
      </c>
      <c r="K1313">
        <v>107458.29</v>
      </c>
      <c r="L1313">
        <v>-17634369.98</v>
      </c>
      <c r="M1313" t="s">
        <v>13</v>
      </c>
      <c r="N1313" s="29">
        <v>0</v>
      </c>
      <c r="O1313">
        <v>429833.16</v>
      </c>
    </row>
    <row r="1314" spans="1:15" x14ac:dyDescent="0.3">
      <c r="A1314" t="s">
        <v>16</v>
      </c>
      <c r="B1314" t="s">
        <v>9</v>
      </c>
      <c r="C1314" t="s">
        <v>10</v>
      </c>
      <c r="D1314" t="s">
        <v>11</v>
      </c>
      <c r="E1314">
        <v>4</v>
      </c>
      <c r="F1314" t="s">
        <v>108</v>
      </c>
      <c r="G1314" s="29">
        <v>41827.82</v>
      </c>
      <c r="H1314" t="s">
        <v>13</v>
      </c>
      <c r="I1314">
        <v>41827.82</v>
      </c>
      <c r="J1314" t="s">
        <v>13</v>
      </c>
      <c r="K1314">
        <v>41827.82</v>
      </c>
      <c r="L1314" t="s">
        <v>13</v>
      </c>
      <c r="M1314" t="s">
        <v>13</v>
      </c>
      <c r="N1314" s="29">
        <v>0</v>
      </c>
      <c r="O1314">
        <v>167311.28</v>
      </c>
    </row>
    <row r="1315" spans="1:15" x14ac:dyDescent="0.3">
      <c r="A1315" t="s">
        <v>8</v>
      </c>
      <c r="B1315" t="s">
        <v>9</v>
      </c>
      <c r="C1315" t="s">
        <v>10</v>
      </c>
      <c r="D1315" t="s">
        <v>11</v>
      </c>
      <c r="E1315">
        <v>-1</v>
      </c>
      <c r="F1315" t="s">
        <v>187</v>
      </c>
      <c r="G1315" s="29">
        <v>4988093.2699999996</v>
      </c>
      <c r="H1315">
        <v>-306293009.30000001</v>
      </c>
      <c r="I1315">
        <v>4988093.2699999996</v>
      </c>
      <c r="J1315">
        <v>-145486496.87</v>
      </c>
      <c r="K1315">
        <v>4988093.2699999996</v>
      </c>
      <c r="L1315">
        <v>-1393383770.1600001</v>
      </c>
      <c r="M1315" t="s">
        <v>13</v>
      </c>
      <c r="N1315" s="29">
        <v>0</v>
      </c>
      <c r="O1315" t="s">
        <v>13</v>
      </c>
    </row>
    <row r="1316" spans="1:15" x14ac:dyDescent="0.3">
      <c r="A1316" t="s">
        <v>18</v>
      </c>
      <c r="B1316" t="s">
        <v>9</v>
      </c>
      <c r="C1316" t="s">
        <v>10</v>
      </c>
      <c r="D1316" t="s">
        <v>11</v>
      </c>
      <c r="E1316">
        <v>0</v>
      </c>
      <c r="F1316" t="s">
        <v>231</v>
      </c>
      <c r="G1316" s="29">
        <v>11217.94</v>
      </c>
      <c r="H1316">
        <v>5962476.6399999997</v>
      </c>
      <c r="I1316">
        <v>11217.94</v>
      </c>
      <c r="J1316">
        <v>428662.6</v>
      </c>
      <c r="K1316">
        <v>11217.94</v>
      </c>
      <c r="L1316">
        <v>9296552.7699999996</v>
      </c>
      <c r="M1316" t="s">
        <v>13</v>
      </c>
      <c r="N1316" s="29">
        <v>0</v>
      </c>
      <c r="O1316" t="s">
        <v>13</v>
      </c>
    </row>
    <row r="1317" spans="1:15" x14ac:dyDescent="0.3">
      <c r="A1317" t="s">
        <v>16</v>
      </c>
      <c r="B1317" t="s">
        <v>9</v>
      </c>
      <c r="C1317" t="s">
        <v>10</v>
      </c>
      <c r="D1317" t="s">
        <v>11</v>
      </c>
      <c r="E1317">
        <v>-1</v>
      </c>
      <c r="F1317" t="s">
        <v>263</v>
      </c>
      <c r="G1317" s="29">
        <v>99570.6</v>
      </c>
      <c r="H1317">
        <v>-7318345.2400000002</v>
      </c>
      <c r="I1317">
        <v>99570.6</v>
      </c>
      <c r="J1317">
        <v>-3476149.47</v>
      </c>
      <c r="K1317">
        <v>99570.6</v>
      </c>
      <c r="L1317">
        <v>-33292507.530000001</v>
      </c>
      <c r="M1317" t="s">
        <v>13</v>
      </c>
      <c r="N1317" s="29">
        <v>0</v>
      </c>
      <c r="O1317" t="s">
        <v>13</v>
      </c>
    </row>
    <row r="1318" spans="1:15" x14ac:dyDescent="0.3">
      <c r="A1318" t="s">
        <v>8</v>
      </c>
      <c r="B1318" t="s">
        <v>9</v>
      </c>
      <c r="C1318" t="s">
        <v>14</v>
      </c>
      <c r="D1318" t="s">
        <v>11</v>
      </c>
      <c r="E1318">
        <v>1</v>
      </c>
      <c r="F1318" t="s">
        <v>317</v>
      </c>
      <c r="G1318" s="29">
        <v>-530.15</v>
      </c>
      <c r="H1318" t="s">
        <v>13</v>
      </c>
      <c r="I1318">
        <v>-530.15</v>
      </c>
      <c r="J1318" t="s">
        <v>13</v>
      </c>
      <c r="K1318">
        <v>-530.15</v>
      </c>
      <c r="L1318" t="s">
        <v>13</v>
      </c>
      <c r="M1318" t="s">
        <v>13</v>
      </c>
      <c r="N1318" s="29">
        <v>0</v>
      </c>
      <c r="O1318" t="s">
        <v>13</v>
      </c>
    </row>
    <row r="1319" spans="1:15" x14ac:dyDescent="0.3">
      <c r="A1319" t="s">
        <v>16</v>
      </c>
      <c r="B1319" t="s">
        <v>9</v>
      </c>
      <c r="C1319" t="s">
        <v>14</v>
      </c>
      <c r="D1319" t="s">
        <v>11</v>
      </c>
      <c r="E1319">
        <v>0</v>
      </c>
      <c r="F1319" t="s">
        <v>246</v>
      </c>
      <c r="G1319" s="29">
        <v>-50757.53</v>
      </c>
      <c r="H1319" t="s">
        <v>13</v>
      </c>
      <c r="I1319">
        <v>-50757.53</v>
      </c>
      <c r="J1319" t="s">
        <v>13</v>
      </c>
      <c r="K1319">
        <v>-50757.53</v>
      </c>
      <c r="L1319" t="s">
        <v>13</v>
      </c>
      <c r="M1319" t="s">
        <v>13</v>
      </c>
      <c r="N1319" s="29">
        <v>0</v>
      </c>
      <c r="O1319" t="s">
        <v>13</v>
      </c>
    </row>
    <row r="1320" spans="1:15" x14ac:dyDescent="0.3">
      <c r="A1320" t="s">
        <v>8</v>
      </c>
      <c r="B1320" t="s">
        <v>9</v>
      </c>
      <c r="C1320" t="s">
        <v>10</v>
      </c>
      <c r="D1320" t="s">
        <v>11</v>
      </c>
      <c r="E1320">
        <v>4</v>
      </c>
      <c r="F1320" t="s">
        <v>376</v>
      </c>
      <c r="G1320" s="29">
        <v>1348458.27</v>
      </c>
      <c r="H1320">
        <v>-168641395.49000001</v>
      </c>
      <c r="I1320">
        <v>1348458.27</v>
      </c>
      <c r="J1320">
        <v>-20422174.43</v>
      </c>
      <c r="K1320">
        <v>1348458.27</v>
      </c>
      <c r="L1320">
        <v>-108535292.05</v>
      </c>
      <c r="M1320" t="s">
        <v>13</v>
      </c>
      <c r="N1320" s="29">
        <v>0</v>
      </c>
      <c r="O1320">
        <v>5393833.0800000001</v>
      </c>
    </row>
    <row r="1321" spans="1:15" x14ac:dyDescent="0.3">
      <c r="A1321" t="s">
        <v>8</v>
      </c>
      <c r="B1321" t="s">
        <v>9</v>
      </c>
      <c r="C1321" t="s">
        <v>10</v>
      </c>
      <c r="D1321" t="s">
        <v>11</v>
      </c>
      <c r="E1321">
        <v>0</v>
      </c>
      <c r="F1321" t="s">
        <v>146</v>
      </c>
      <c r="G1321" s="29">
        <v>797950.08</v>
      </c>
      <c r="H1321">
        <v>-97951644.390000001</v>
      </c>
      <c r="I1321">
        <v>797950.08</v>
      </c>
      <c r="J1321">
        <v>-13763528.4</v>
      </c>
      <c r="K1321">
        <v>797950.08</v>
      </c>
      <c r="L1321">
        <v>-761717153.32000005</v>
      </c>
      <c r="M1321" t="s">
        <v>13</v>
      </c>
      <c r="N1321" s="29">
        <v>0</v>
      </c>
      <c r="O1321" t="s">
        <v>13</v>
      </c>
    </row>
    <row r="1322" spans="1:15" x14ac:dyDescent="0.3">
      <c r="A1322" t="s">
        <v>18</v>
      </c>
      <c r="B1322" t="s">
        <v>9</v>
      </c>
      <c r="C1322" t="s">
        <v>14</v>
      </c>
      <c r="D1322" t="s">
        <v>11</v>
      </c>
      <c r="E1322">
        <v>-1</v>
      </c>
      <c r="F1322" t="s">
        <v>17</v>
      </c>
      <c r="G1322" s="29">
        <v>-48186.97</v>
      </c>
      <c r="H1322" t="s">
        <v>13</v>
      </c>
      <c r="I1322">
        <v>-48186.97</v>
      </c>
      <c r="J1322" t="s">
        <v>13</v>
      </c>
      <c r="K1322">
        <v>-48186.97</v>
      </c>
      <c r="L1322" t="s">
        <v>13</v>
      </c>
      <c r="M1322" t="s">
        <v>13</v>
      </c>
      <c r="N1322" s="29">
        <v>0</v>
      </c>
      <c r="O1322" t="s">
        <v>13</v>
      </c>
    </row>
    <row r="1323" spans="1:15" x14ac:dyDescent="0.3">
      <c r="A1323" t="s">
        <v>18</v>
      </c>
      <c r="B1323" t="s">
        <v>9</v>
      </c>
      <c r="C1323" t="s">
        <v>10</v>
      </c>
      <c r="D1323" t="s">
        <v>11</v>
      </c>
      <c r="E1323">
        <v>6</v>
      </c>
      <c r="F1323" t="s">
        <v>166</v>
      </c>
      <c r="G1323" s="29">
        <v>267962.59000000003</v>
      </c>
      <c r="H1323">
        <v>-0.33</v>
      </c>
      <c r="I1323">
        <v>267962.59000000003</v>
      </c>
      <c r="J1323">
        <v>-0.68</v>
      </c>
      <c r="K1323">
        <v>267962.59000000003</v>
      </c>
      <c r="L1323" t="s">
        <v>13</v>
      </c>
      <c r="M1323" t="s">
        <v>13</v>
      </c>
      <c r="N1323" s="29">
        <v>0</v>
      </c>
      <c r="O1323">
        <v>1607775.54</v>
      </c>
    </row>
    <row r="1324" spans="1:15" x14ac:dyDescent="0.3">
      <c r="A1324" t="s">
        <v>8</v>
      </c>
      <c r="B1324" t="s">
        <v>9</v>
      </c>
      <c r="C1324" t="s">
        <v>14</v>
      </c>
      <c r="D1324" t="s">
        <v>11</v>
      </c>
      <c r="E1324">
        <v>1</v>
      </c>
      <c r="F1324" t="s">
        <v>309</v>
      </c>
      <c r="G1324" s="29">
        <v>-1054.71</v>
      </c>
      <c r="H1324" t="s">
        <v>13</v>
      </c>
      <c r="I1324">
        <v>-1054.71</v>
      </c>
      <c r="J1324" t="s">
        <v>13</v>
      </c>
      <c r="K1324">
        <v>-1054.71</v>
      </c>
      <c r="L1324" t="s">
        <v>13</v>
      </c>
      <c r="M1324" t="s">
        <v>13</v>
      </c>
      <c r="N1324" s="29">
        <v>0</v>
      </c>
      <c r="O1324" t="s">
        <v>13</v>
      </c>
    </row>
    <row r="1325" spans="1:15" x14ac:dyDescent="0.3">
      <c r="A1325" t="s">
        <v>16</v>
      </c>
      <c r="B1325" t="s">
        <v>9</v>
      </c>
      <c r="C1325" t="s">
        <v>14</v>
      </c>
      <c r="D1325" t="s">
        <v>11</v>
      </c>
      <c r="E1325">
        <v>1</v>
      </c>
      <c r="F1325" t="s">
        <v>408</v>
      </c>
      <c r="G1325" s="29">
        <v>-237.46</v>
      </c>
      <c r="H1325" t="s">
        <v>13</v>
      </c>
      <c r="I1325">
        <v>-237.46</v>
      </c>
      <c r="J1325" t="s">
        <v>13</v>
      </c>
      <c r="K1325">
        <v>-237.46</v>
      </c>
      <c r="L1325" t="s">
        <v>13</v>
      </c>
      <c r="M1325" t="s">
        <v>13</v>
      </c>
      <c r="N1325" s="29">
        <v>0</v>
      </c>
      <c r="O1325" t="s">
        <v>13</v>
      </c>
    </row>
    <row r="1326" spans="1:15" x14ac:dyDescent="0.3">
      <c r="A1326" t="s">
        <v>8</v>
      </c>
      <c r="B1326" t="s">
        <v>9</v>
      </c>
      <c r="C1326" t="s">
        <v>10</v>
      </c>
      <c r="D1326" t="s">
        <v>11</v>
      </c>
      <c r="E1326">
        <v>0</v>
      </c>
      <c r="F1326" t="s">
        <v>431</v>
      </c>
      <c r="G1326" s="29">
        <v>41138041.780000001</v>
      </c>
      <c r="H1326">
        <v>-23991527.460000001</v>
      </c>
      <c r="I1326">
        <v>41138041.780000001</v>
      </c>
      <c r="J1326">
        <v>-4855212.3600000003</v>
      </c>
      <c r="K1326">
        <v>41138041.780000001</v>
      </c>
      <c r="L1326">
        <v>-38475508.850000001</v>
      </c>
      <c r="M1326" t="s">
        <v>13</v>
      </c>
      <c r="N1326" s="29">
        <v>0</v>
      </c>
      <c r="O1326" t="s">
        <v>13</v>
      </c>
    </row>
    <row r="1327" spans="1:15" x14ac:dyDescent="0.3">
      <c r="A1327" t="s">
        <v>16</v>
      </c>
      <c r="B1327" t="s">
        <v>9</v>
      </c>
      <c r="C1327" t="s">
        <v>14</v>
      </c>
      <c r="D1327" t="s">
        <v>11</v>
      </c>
      <c r="E1327">
        <v>5</v>
      </c>
      <c r="F1327" t="s">
        <v>73</v>
      </c>
      <c r="G1327" s="29">
        <v>-2682.2</v>
      </c>
      <c r="H1327" t="s">
        <v>13</v>
      </c>
      <c r="I1327">
        <v>-2682.2</v>
      </c>
      <c r="J1327" t="s">
        <v>13</v>
      </c>
      <c r="K1327">
        <v>-2682.2</v>
      </c>
      <c r="L1327" t="s">
        <v>13</v>
      </c>
      <c r="M1327" t="s">
        <v>13</v>
      </c>
      <c r="N1327" s="29">
        <v>0</v>
      </c>
      <c r="O1327" t="s">
        <v>13</v>
      </c>
    </row>
    <row r="1328" spans="1:15" x14ac:dyDescent="0.3">
      <c r="A1328" t="s">
        <v>18</v>
      </c>
      <c r="B1328" t="s">
        <v>9</v>
      </c>
      <c r="C1328" t="s">
        <v>10</v>
      </c>
      <c r="D1328" t="s">
        <v>11</v>
      </c>
      <c r="E1328">
        <v>2</v>
      </c>
      <c r="F1328" t="s">
        <v>242</v>
      </c>
      <c r="G1328" s="29">
        <v>82369.67</v>
      </c>
      <c r="H1328" t="s">
        <v>13</v>
      </c>
      <c r="I1328">
        <v>82369.67</v>
      </c>
      <c r="J1328" t="s">
        <v>13</v>
      </c>
      <c r="K1328">
        <v>82369.67</v>
      </c>
      <c r="L1328" t="s">
        <v>13</v>
      </c>
      <c r="M1328" t="s">
        <v>13</v>
      </c>
      <c r="N1328" s="29">
        <v>0</v>
      </c>
      <c r="O1328">
        <v>164739.34</v>
      </c>
    </row>
    <row r="1329" spans="1:15" x14ac:dyDescent="0.3">
      <c r="A1329" t="s">
        <v>18</v>
      </c>
      <c r="B1329" t="s">
        <v>9</v>
      </c>
      <c r="C1329" t="s">
        <v>14</v>
      </c>
      <c r="D1329" t="s">
        <v>11</v>
      </c>
      <c r="E1329">
        <v>-1</v>
      </c>
      <c r="F1329" t="s">
        <v>434</v>
      </c>
      <c r="G1329" s="29">
        <v>-41479.379999999997</v>
      </c>
      <c r="H1329" t="s">
        <v>13</v>
      </c>
      <c r="I1329">
        <v>-41479.379999999997</v>
      </c>
      <c r="J1329" t="s">
        <v>13</v>
      </c>
      <c r="K1329">
        <v>-41479.379999999997</v>
      </c>
      <c r="L1329" t="s">
        <v>13</v>
      </c>
      <c r="M1329" t="s">
        <v>13</v>
      </c>
      <c r="N1329" s="29">
        <v>0</v>
      </c>
      <c r="O1329" t="s">
        <v>13</v>
      </c>
    </row>
    <row r="1330" spans="1:15" x14ac:dyDescent="0.3">
      <c r="A1330" t="s">
        <v>16</v>
      </c>
      <c r="B1330" t="s">
        <v>9</v>
      </c>
      <c r="C1330" t="s">
        <v>14</v>
      </c>
      <c r="D1330" t="s">
        <v>11</v>
      </c>
      <c r="E1330">
        <v>2</v>
      </c>
      <c r="F1330" t="s">
        <v>115</v>
      </c>
      <c r="G1330" s="29">
        <v>-5229.53</v>
      </c>
      <c r="H1330" t="s">
        <v>13</v>
      </c>
      <c r="I1330">
        <v>-5229.53</v>
      </c>
      <c r="J1330" t="s">
        <v>13</v>
      </c>
      <c r="K1330">
        <v>-5229.53</v>
      </c>
      <c r="L1330" t="s">
        <v>13</v>
      </c>
      <c r="M1330" t="s">
        <v>13</v>
      </c>
      <c r="N1330" s="29">
        <v>0</v>
      </c>
      <c r="O1330" t="s">
        <v>13</v>
      </c>
    </row>
    <row r="1331" spans="1:15" x14ac:dyDescent="0.3">
      <c r="A1331" t="s">
        <v>16</v>
      </c>
      <c r="B1331" t="s">
        <v>9</v>
      </c>
      <c r="C1331" t="s">
        <v>10</v>
      </c>
      <c r="D1331" t="s">
        <v>11</v>
      </c>
      <c r="E1331">
        <v>2</v>
      </c>
      <c r="F1331" t="s">
        <v>428</v>
      </c>
      <c r="G1331" s="29">
        <v>22403.65</v>
      </c>
      <c r="H1331">
        <v>-1901100.83</v>
      </c>
      <c r="I1331">
        <v>22403.65</v>
      </c>
      <c r="J1331">
        <v>-317794.52</v>
      </c>
      <c r="K1331">
        <v>22403.65</v>
      </c>
      <c r="L1331">
        <v>-3478525.05</v>
      </c>
      <c r="M1331" t="s">
        <v>13</v>
      </c>
      <c r="N1331" s="29">
        <v>0</v>
      </c>
      <c r="O1331">
        <v>44807.3</v>
      </c>
    </row>
    <row r="1332" spans="1:15" x14ac:dyDescent="0.3">
      <c r="A1332" t="s">
        <v>16</v>
      </c>
      <c r="B1332" t="s">
        <v>9</v>
      </c>
      <c r="C1332" t="s">
        <v>14</v>
      </c>
      <c r="D1332" t="s">
        <v>11</v>
      </c>
      <c r="E1332">
        <v>-4</v>
      </c>
      <c r="F1332" t="s">
        <v>57</v>
      </c>
      <c r="G1332" s="29">
        <v>-2031.26</v>
      </c>
      <c r="H1332" t="s">
        <v>13</v>
      </c>
      <c r="I1332">
        <v>-2031.26</v>
      </c>
      <c r="J1332" t="s">
        <v>13</v>
      </c>
      <c r="K1332">
        <v>-2031.26</v>
      </c>
      <c r="L1332" t="s">
        <v>13</v>
      </c>
      <c r="M1332" t="s">
        <v>13</v>
      </c>
      <c r="N1332" s="29">
        <v>0</v>
      </c>
      <c r="O1332" t="s">
        <v>13</v>
      </c>
    </row>
    <row r="1333" spans="1:15" x14ac:dyDescent="0.3">
      <c r="A1333" t="s">
        <v>18</v>
      </c>
      <c r="B1333" t="s">
        <v>9</v>
      </c>
      <c r="C1333" t="s">
        <v>14</v>
      </c>
      <c r="D1333" t="s">
        <v>11</v>
      </c>
      <c r="E1333">
        <v>4</v>
      </c>
      <c r="F1333" t="s">
        <v>195</v>
      </c>
      <c r="G1333" s="29">
        <v>-9089.2000000000007</v>
      </c>
      <c r="H1333" t="s">
        <v>13</v>
      </c>
      <c r="I1333">
        <v>-9089.2000000000007</v>
      </c>
      <c r="J1333" t="s">
        <v>13</v>
      </c>
      <c r="K1333">
        <v>-9089.2000000000007</v>
      </c>
      <c r="L1333" t="s">
        <v>13</v>
      </c>
      <c r="M1333" t="s">
        <v>13</v>
      </c>
      <c r="N1333" s="29">
        <v>0</v>
      </c>
      <c r="O1333" t="s">
        <v>13</v>
      </c>
    </row>
    <row r="1334" spans="1:15" x14ac:dyDescent="0.3">
      <c r="A1334" t="s">
        <v>16</v>
      </c>
      <c r="B1334" t="s">
        <v>9</v>
      </c>
      <c r="C1334" t="s">
        <v>14</v>
      </c>
      <c r="D1334" t="s">
        <v>11</v>
      </c>
      <c r="E1334">
        <v>5</v>
      </c>
      <c r="F1334" t="s">
        <v>23</v>
      </c>
      <c r="G1334" s="29">
        <v>-2192.1999999999998</v>
      </c>
      <c r="H1334" t="s">
        <v>13</v>
      </c>
      <c r="I1334">
        <v>-2192.1999999999998</v>
      </c>
      <c r="J1334" t="s">
        <v>13</v>
      </c>
      <c r="K1334">
        <v>-2192.1999999999998</v>
      </c>
      <c r="L1334" t="s">
        <v>13</v>
      </c>
      <c r="M1334" t="s">
        <v>13</v>
      </c>
      <c r="N1334" s="29">
        <v>0</v>
      </c>
      <c r="O1334" t="s">
        <v>13</v>
      </c>
    </row>
    <row r="1335" spans="1:15" x14ac:dyDescent="0.3">
      <c r="A1335" t="s">
        <v>8</v>
      </c>
      <c r="B1335" t="s">
        <v>9</v>
      </c>
      <c r="C1335" t="s">
        <v>14</v>
      </c>
      <c r="D1335" t="s">
        <v>11</v>
      </c>
      <c r="E1335">
        <v>1</v>
      </c>
      <c r="F1335" t="s">
        <v>202</v>
      </c>
      <c r="G1335" s="29">
        <v>-1166.55</v>
      </c>
      <c r="H1335" t="s">
        <v>13</v>
      </c>
      <c r="I1335">
        <v>-1166.55</v>
      </c>
      <c r="J1335" t="s">
        <v>13</v>
      </c>
      <c r="K1335">
        <v>-1166.55</v>
      </c>
      <c r="L1335" t="s">
        <v>13</v>
      </c>
      <c r="M1335" t="s">
        <v>13</v>
      </c>
      <c r="N1335" s="29">
        <v>0</v>
      </c>
      <c r="O1335" t="s">
        <v>13</v>
      </c>
    </row>
    <row r="1336" spans="1:15" x14ac:dyDescent="0.3">
      <c r="A1336" t="s">
        <v>8</v>
      </c>
      <c r="B1336" t="s">
        <v>9</v>
      </c>
      <c r="C1336" t="s">
        <v>10</v>
      </c>
      <c r="D1336" t="s">
        <v>11</v>
      </c>
      <c r="E1336">
        <v>3</v>
      </c>
      <c r="F1336" t="s">
        <v>251</v>
      </c>
      <c r="G1336" s="29">
        <v>168</v>
      </c>
      <c r="H1336" t="s">
        <v>13</v>
      </c>
      <c r="I1336">
        <v>168</v>
      </c>
      <c r="J1336" t="s">
        <v>13</v>
      </c>
      <c r="K1336">
        <v>168</v>
      </c>
      <c r="L1336" t="s">
        <v>13</v>
      </c>
      <c r="M1336">
        <v>0</v>
      </c>
      <c r="N1336" s="29">
        <v>168</v>
      </c>
      <c r="O1336">
        <v>504</v>
      </c>
    </row>
    <row r="1337" spans="1:15" x14ac:dyDescent="0.3">
      <c r="A1337" t="s">
        <v>16</v>
      </c>
      <c r="B1337" t="s">
        <v>9</v>
      </c>
      <c r="C1337" t="s">
        <v>14</v>
      </c>
      <c r="D1337" t="s">
        <v>11</v>
      </c>
      <c r="E1337">
        <v>0</v>
      </c>
      <c r="F1337" t="s">
        <v>165</v>
      </c>
      <c r="G1337" s="29">
        <v>-18.52</v>
      </c>
      <c r="H1337" t="s">
        <v>13</v>
      </c>
      <c r="I1337">
        <v>-18.52</v>
      </c>
      <c r="J1337" t="s">
        <v>13</v>
      </c>
      <c r="K1337">
        <v>-18.52</v>
      </c>
      <c r="L1337" t="s">
        <v>13</v>
      </c>
      <c r="M1337" t="s">
        <v>13</v>
      </c>
      <c r="N1337" s="29">
        <v>0</v>
      </c>
      <c r="O1337" t="s">
        <v>13</v>
      </c>
    </row>
    <row r="1338" spans="1:15" x14ac:dyDescent="0.3">
      <c r="A1338" t="s">
        <v>8</v>
      </c>
      <c r="B1338" t="s">
        <v>9</v>
      </c>
      <c r="C1338" t="s">
        <v>14</v>
      </c>
      <c r="D1338" t="s">
        <v>11</v>
      </c>
      <c r="E1338">
        <v>7</v>
      </c>
      <c r="F1338" t="s">
        <v>176</v>
      </c>
      <c r="G1338" s="29">
        <v>-48.19</v>
      </c>
      <c r="H1338" t="s">
        <v>13</v>
      </c>
      <c r="I1338">
        <v>-48.19</v>
      </c>
      <c r="J1338" t="s">
        <v>13</v>
      </c>
      <c r="K1338">
        <v>-48.19</v>
      </c>
      <c r="L1338" t="s">
        <v>13</v>
      </c>
      <c r="M1338" t="s">
        <v>13</v>
      </c>
      <c r="N1338" s="29">
        <v>0</v>
      </c>
      <c r="O1338" t="s">
        <v>13</v>
      </c>
    </row>
    <row r="1339" spans="1:15" x14ac:dyDescent="0.3">
      <c r="A1339" t="s">
        <v>18</v>
      </c>
      <c r="B1339" t="s">
        <v>9</v>
      </c>
      <c r="C1339" t="s">
        <v>10</v>
      </c>
      <c r="D1339" t="s">
        <v>11</v>
      </c>
      <c r="E1339">
        <v>-1</v>
      </c>
      <c r="F1339" t="s">
        <v>399</v>
      </c>
      <c r="G1339" s="29">
        <v>13540.48</v>
      </c>
      <c r="H1339">
        <v>423381.18</v>
      </c>
      <c r="I1339">
        <v>13540.48</v>
      </c>
      <c r="J1339">
        <v>230153.28</v>
      </c>
      <c r="K1339">
        <v>13540.48</v>
      </c>
      <c r="L1339">
        <v>3769787.88</v>
      </c>
      <c r="M1339" t="s">
        <v>13</v>
      </c>
      <c r="N1339" s="29">
        <v>0</v>
      </c>
      <c r="O1339" t="s">
        <v>13</v>
      </c>
    </row>
    <row r="1340" spans="1:15" x14ac:dyDescent="0.3">
      <c r="A1340" t="s">
        <v>8</v>
      </c>
      <c r="B1340" t="s">
        <v>9</v>
      </c>
      <c r="C1340" t="s">
        <v>10</v>
      </c>
      <c r="D1340" t="s">
        <v>11</v>
      </c>
      <c r="E1340">
        <v>11</v>
      </c>
      <c r="F1340" t="s">
        <v>190</v>
      </c>
      <c r="G1340" s="29">
        <v>1237857.3400000001</v>
      </c>
      <c r="H1340">
        <v>-2.08</v>
      </c>
      <c r="I1340">
        <v>1237857.3400000001</v>
      </c>
      <c r="J1340">
        <v>-11.17</v>
      </c>
      <c r="K1340">
        <v>1237857.3400000001</v>
      </c>
      <c r="L1340" t="s">
        <v>13</v>
      </c>
      <c r="M1340" t="s">
        <v>13</v>
      </c>
      <c r="N1340" s="29">
        <v>0</v>
      </c>
      <c r="O1340">
        <v>13616430.74</v>
      </c>
    </row>
    <row r="1341" spans="1:15" x14ac:dyDescent="0.3">
      <c r="A1341" t="s">
        <v>8</v>
      </c>
      <c r="B1341" t="s">
        <v>9</v>
      </c>
      <c r="C1341" t="s">
        <v>10</v>
      </c>
      <c r="D1341" t="s">
        <v>11</v>
      </c>
      <c r="E1341">
        <v>6</v>
      </c>
      <c r="F1341" t="s">
        <v>295</v>
      </c>
      <c r="G1341" s="29">
        <v>130830.42</v>
      </c>
      <c r="H1341">
        <v>-12.27</v>
      </c>
      <c r="I1341">
        <v>130830.42</v>
      </c>
      <c r="J1341">
        <v>-65.91</v>
      </c>
      <c r="K1341">
        <v>130830.42</v>
      </c>
      <c r="L1341" t="s">
        <v>13</v>
      </c>
      <c r="M1341" t="s">
        <v>13</v>
      </c>
      <c r="N1341" s="29">
        <v>0</v>
      </c>
      <c r="O1341">
        <v>784982.52</v>
      </c>
    </row>
    <row r="1342" spans="1:15" x14ac:dyDescent="0.3">
      <c r="A1342" t="s">
        <v>16</v>
      </c>
      <c r="B1342" t="s">
        <v>9</v>
      </c>
      <c r="C1342" t="s">
        <v>14</v>
      </c>
      <c r="D1342" t="s">
        <v>11</v>
      </c>
      <c r="E1342">
        <v>0</v>
      </c>
      <c r="F1342" t="s">
        <v>225</v>
      </c>
      <c r="G1342" s="29">
        <v>-6.78</v>
      </c>
      <c r="H1342" t="s">
        <v>13</v>
      </c>
      <c r="I1342">
        <v>-6.78</v>
      </c>
      <c r="J1342" t="s">
        <v>13</v>
      </c>
      <c r="K1342">
        <v>-6.78</v>
      </c>
      <c r="L1342" t="s">
        <v>13</v>
      </c>
      <c r="M1342" t="s">
        <v>13</v>
      </c>
      <c r="N1342" s="29">
        <v>0</v>
      </c>
      <c r="O1342" t="s">
        <v>13</v>
      </c>
    </row>
    <row r="1343" spans="1:15" x14ac:dyDescent="0.3">
      <c r="A1343" t="s">
        <v>16</v>
      </c>
      <c r="B1343" t="s">
        <v>9</v>
      </c>
      <c r="C1343" t="s">
        <v>10</v>
      </c>
      <c r="D1343" t="s">
        <v>11</v>
      </c>
      <c r="E1343">
        <v>7</v>
      </c>
      <c r="F1343" t="s">
        <v>72</v>
      </c>
      <c r="G1343" s="29">
        <v>797008.33</v>
      </c>
      <c r="H1343">
        <v>-1030050.67</v>
      </c>
      <c r="I1343">
        <v>797008.33</v>
      </c>
      <c r="J1343">
        <v>-462811.47</v>
      </c>
      <c r="K1343">
        <v>797008.33</v>
      </c>
      <c r="L1343">
        <v>-5769527.2199999997</v>
      </c>
      <c r="M1343" t="s">
        <v>13</v>
      </c>
      <c r="N1343" s="29">
        <v>0</v>
      </c>
      <c r="O1343">
        <v>5579058.3099999996</v>
      </c>
    </row>
    <row r="1344" spans="1:15" x14ac:dyDescent="0.3">
      <c r="A1344" t="s">
        <v>8</v>
      </c>
      <c r="B1344" t="s">
        <v>9</v>
      </c>
      <c r="C1344" t="s">
        <v>10</v>
      </c>
      <c r="D1344" t="s">
        <v>11</v>
      </c>
      <c r="E1344">
        <v>0</v>
      </c>
      <c r="F1344" t="s">
        <v>367</v>
      </c>
      <c r="G1344" s="29">
        <v>2308750.09</v>
      </c>
      <c r="H1344">
        <v>-89673223.269999996</v>
      </c>
      <c r="I1344">
        <v>2308750.09</v>
      </c>
      <c r="J1344">
        <v>-32628526.760000002</v>
      </c>
      <c r="K1344">
        <v>2308750.09</v>
      </c>
      <c r="L1344">
        <v>-313424231</v>
      </c>
      <c r="M1344" t="s">
        <v>13</v>
      </c>
      <c r="N1344" s="29">
        <v>0</v>
      </c>
      <c r="O1344" t="s">
        <v>13</v>
      </c>
    </row>
    <row r="1345" spans="1:15" x14ac:dyDescent="0.3">
      <c r="A1345" t="s">
        <v>8</v>
      </c>
      <c r="B1345" t="s">
        <v>9</v>
      </c>
      <c r="C1345" t="s">
        <v>10</v>
      </c>
      <c r="D1345" t="s">
        <v>11</v>
      </c>
      <c r="E1345">
        <v>11</v>
      </c>
      <c r="F1345" t="s">
        <v>381</v>
      </c>
      <c r="G1345" s="29">
        <v>356531.55</v>
      </c>
      <c r="H1345">
        <v>-2.97</v>
      </c>
      <c r="I1345">
        <v>356531.55</v>
      </c>
      <c r="J1345">
        <v>-15.97</v>
      </c>
      <c r="K1345">
        <v>356531.55</v>
      </c>
      <c r="L1345" t="s">
        <v>13</v>
      </c>
      <c r="M1345" t="s">
        <v>13</v>
      </c>
      <c r="N1345" s="29">
        <v>0</v>
      </c>
      <c r="O1345">
        <v>3921847.05</v>
      </c>
    </row>
    <row r="1346" spans="1:15" x14ac:dyDescent="0.3">
      <c r="A1346" t="s">
        <v>8</v>
      </c>
      <c r="B1346" t="s">
        <v>9</v>
      </c>
      <c r="C1346" t="s">
        <v>14</v>
      </c>
      <c r="D1346" t="s">
        <v>11</v>
      </c>
      <c r="E1346">
        <v>0</v>
      </c>
      <c r="F1346" t="s">
        <v>111</v>
      </c>
      <c r="G1346" s="29">
        <v>-86821.8</v>
      </c>
      <c r="H1346" t="s">
        <v>13</v>
      </c>
      <c r="I1346">
        <v>-86821.8</v>
      </c>
      <c r="J1346" t="s">
        <v>13</v>
      </c>
      <c r="K1346">
        <v>-86821.8</v>
      </c>
      <c r="L1346" t="s">
        <v>13</v>
      </c>
      <c r="M1346" t="s">
        <v>13</v>
      </c>
      <c r="N1346" s="29">
        <v>0</v>
      </c>
      <c r="O1346" t="s">
        <v>13</v>
      </c>
    </row>
    <row r="1347" spans="1:15" x14ac:dyDescent="0.3">
      <c r="A1347" t="s">
        <v>8</v>
      </c>
      <c r="B1347" t="s">
        <v>9</v>
      </c>
      <c r="C1347" t="s">
        <v>10</v>
      </c>
      <c r="D1347" t="s">
        <v>11</v>
      </c>
      <c r="E1347">
        <v>5</v>
      </c>
      <c r="F1347" t="s">
        <v>233</v>
      </c>
      <c r="G1347" s="29">
        <v>316107.78999999998</v>
      </c>
      <c r="H1347" t="s">
        <v>13</v>
      </c>
      <c r="I1347">
        <v>316107.78999999998</v>
      </c>
      <c r="J1347" t="s">
        <v>13</v>
      </c>
      <c r="K1347">
        <v>316107.78999999998</v>
      </c>
      <c r="L1347" t="s">
        <v>13</v>
      </c>
      <c r="M1347" t="s">
        <v>13</v>
      </c>
      <c r="N1347" s="29">
        <v>0</v>
      </c>
      <c r="O1347">
        <v>1580538.95</v>
      </c>
    </row>
    <row r="1348" spans="1:15" x14ac:dyDescent="0.3">
      <c r="A1348" t="s">
        <v>16</v>
      </c>
      <c r="B1348" t="s">
        <v>9</v>
      </c>
      <c r="C1348" t="s">
        <v>14</v>
      </c>
      <c r="D1348" t="s">
        <v>11</v>
      </c>
      <c r="E1348">
        <v>2</v>
      </c>
      <c r="F1348" t="s">
        <v>306</v>
      </c>
      <c r="G1348" s="29">
        <v>-22015.16</v>
      </c>
      <c r="H1348" t="s">
        <v>13</v>
      </c>
      <c r="I1348">
        <v>-22015.16</v>
      </c>
      <c r="J1348" t="s">
        <v>13</v>
      </c>
      <c r="K1348">
        <v>-22015.16</v>
      </c>
      <c r="L1348" t="s">
        <v>13</v>
      </c>
      <c r="M1348" t="s">
        <v>13</v>
      </c>
      <c r="N1348" s="29">
        <v>0</v>
      </c>
      <c r="O1348" t="s">
        <v>13</v>
      </c>
    </row>
    <row r="1349" spans="1:15" x14ac:dyDescent="0.3">
      <c r="A1349" t="s">
        <v>18</v>
      </c>
      <c r="B1349" t="s">
        <v>9</v>
      </c>
      <c r="C1349" t="s">
        <v>14</v>
      </c>
      <c r="D1349" t="s">
        <v>11</v>
      </c>
      <c r="E1349">
        <v>3</v>
      </c>
      <c r="F1349" t="s">
        <v>63</v>
      </c>
      <c r="G1349" s="29">
        <v>-17234.48</v>
      </c>
      <c r="H1349" t="s">
        <v>13</v>
      </c>
      <c r="I1349">
        <v>-17234.48</v>
      </c>
      <c r="J1349" t="s">
        <v>13</v>
      </c>
      <c r="K1349">
        <v>-17234.48</v>
      </c>
      <c r="L1349" t="s">
        <v>13</v>
      </c>
      <c r="M1349" t="s">
        <v>13</v>
      </c>
      <c r="N1349" s="29">
        <v>0</v>
      </c>
      <c r="O1349" t="s">
        <v>13</v>
      </c>
    </row>
    <row r="1350" spans="1:15" x14ac:dyDescent="0.3">
      <c r="A1350" t="s">
        <v>8</v>
      </c>
      <c r="B1350" t="s">
        <v>9</v>
      </c>
      <c r="C1350" t="s">
        <v>10</v>
      </c>
      <c r="D1350" t="s">
        <v>11</v>
      </c>
      <c r="E1350">
        <v>1</v>
      </c>
      <c r="F1350" t="s">
        <v>132</v>
      </c>
      <c r="G1350" s="29">
        <v>152733.82</v>
      </c>
      <c r="H1350">
        <v>2928764.4</v>
      </c>
      <c r="I1350">
        <v>152733.82</v>
      </c>
      <c r="J1350">
        <v>1391137.27</v>
      </c>
      <c r="K1350">
        <v>152733.82</v>
      </c>
      <c r="L1350">
        <v>13323491.5</v>
      </c>
      <c r="M1350" t="s">
        <v>13</v>
      </c>
      <c r="N1350" s="29">
        <v>0</v>
      </c>
      <c r="O1350">
        <v>152733.82</v>
      </c>
    </row>
    <row r="1351" spans="1:15" x14ac:dyDescent="0.3">
      <c r="A1351" t="s">
        <v>16</v>
      </c>
      <c r="B1351" t="s">
        <v>9</v>
      </c>
      <c r="C1351" t="s">
        <v>10</v>
      </c>
      <c r="D1351" t="s">
        <v>11</v>
      </c>
      <c r="E1351">
        <v>6</v>
      </c>
      <c r="F1351" t="s">
        <v>365</v>
      </c>
      <c r="G1351" s="29">
        <v>18958.689999999999</v>
      </c>
      <c r="H1351">
        <v>-27215344.850000001</v>
      </c>
      <c r="I1351">
        <v>18958.689999999999</v>
      </c>
      <c r="J1351">
        <v>-12927048.85</v>
      </c>
      <c r="K1351">
        <v>18958.689999999999</v>
      </c>
      <c r="L1351">
        <v>-123807642.55</v>
      </c>
      <c r="M1351" t="s">
        <v>13</v>
      </c>
      <c r="N1351" s="29">
        <v>0</v>
      </c>
      <c r="O1351">
        <v>113752.14</v>
      </c>
    </row>
    <row r="1352" spans="1:15" x14ac:dyDescent="0.3">
      <c r="A1352" t="s">
        <v>16</v>
      </c>
      <c r="B1352" t="s">
        <v>9</v>
      </c>
      <c r="C1352" t="s">
        <v>14</v>
      </c>
      <c r="D1352" t="s">
        <v>11</v>
      </c>
      <c r="E1352">
        <v>3</v>
      </c>
      <c r="F1352" t="s">
        <v>228</v>
      </c>
      <c r="G1352" s="29">
        <v>-15493.6</v>
      </c>
      <c r="H1352" t="s">
        <v>13</v>
      </c>
      <c r="I1352">
        <v>-15493.6</v>
      </c>
      <c r="J1352" t="s">
        <v>13</v>
      </c>
      <c r="K1352">
        <v>-15493.6</v>
      </c>
      <c r="L1352" t="s">
        <v>13</v>
      </c>
      <c r="M1352" t="s">
        <v>13</v>
      </c>
      <c r="N1352" s="29">
        <v>0</v>
      </c>
      <c r="O1352" t="s">
        <v>13</v>
      </c>
    </row>
    <row r="1353" spans="1:15" x14ac:dyDescent="0.3">
      <c r="A1353" t="s">
        <v>8</v>
      </c>
      <c r="B1353" t="s">
        <v>9</v>
      </c>
      <c r="C1353" t="s">
        <v>14</v>
      </c>
      <c r="D1353" t="s">
        <v>11</v>
      </c>
      <c r="E1353">
        <v>1</v>
      </c>
      <c r="F1353" t="s">
        <v>176</v>
      </c>
      <c r="G1353" s="29">
        <v>-10856.97</v>
      </c>
      <c r="H1353" t="s">
        <v>13</v>
      </c>
      <c r="I1353">
        <v>-10856.97</v>
      </c>
      <c r="J1353" t="s">
        <v>13</v>
      </c>
      <c r="K1353">
        <v>-10856.97</v>
      </c>
      <c r="L1353" t="s">
        <v>13</v>
      </c>
      <c r="M1353" t="s">
        <v>13</v>
      </c>
      <c r="N1353" s="29">
        <v>-13.15</v>
      </c>
      <c r="O1353" t="s">
        <v>13</v>
      </c>
    </row>
    <row r="1354" spans="1:15" x14ac:dyDescent="0.3">
      <c r="A1354" t="s">
        <v>18</v>
      </c>
      <c r="B1354" t="s">
        <v>9</v>
      </c>
      <c r="C1354" t="s">
        <v>10</v>
      </c>
      <c r="D1354" t="s">
        <v>11</v>
      </c>
      <c r="E1354">
        <v>1</v>
      </c>
      <c r="F1354" t="s">
        <v>120</v>
      </c>
      <c r="G1354" s="29">
        <v>10521.33</v>
      </c>
      <c r="H1354">
        <v>0</v>
      </c>
      <c r="I1354">
        <v>10521.33</v>
      </c>
      <c r="J1354">
        <v>0</v>
      </c>
      <c r="K1354">
        <v>10521.33</v>
      </c>
      <c r="L1354">
        <v>0</v>
      </c>
      <c r="M1354" t="s">
        <v>13</v>
      </c>
      <c r="N1354" s="29">
        <v>0</v>
      </c>
      <c r="O1354">
        <v>10521.33</v>
      </c>
    </row>
    <row r="1355" spans="1:15" x14ac:dyDescent="0.3">
      <c r="A1355" t="s">
        <v>8</v>
      </c>
      <c r="B1355" t="s">
        <v>9</v>
      </c>
      <c r="C1355" t="s">
        <v>14</v>
      </c>
      <c r="D1355" t="s">
        <v>11</v>
      </c>
      <c r="E1355">
        <v>11</v>
      </c>
      <c r="F1355" t="s">
        <v>102</v>
      </c>
      <c r="G1355" s="29">
        <v>-188.37</v>
      </c>
      <c r="H1355" t="s">
        <v>13</v>
      </c>
      <c r="I1355">
        <v>-188.37</v>
      </c>
      <c r="J1355" t="s">
        <v>13</v>
      </c>
      <c r="K1355">
        <v>-188.37</v>
      </c>
      <c r="L1355" t="s">
        <v>13</v>
      </c>
      <c r="M1355" t="s">
        <v>13</v>
      </c>
      <c r="N1355" s="29">
        <v>0</v>
      </c>
      <c r="O1355" t="s">
        <v>13</v>
      </c>
    </row>
    <row r="1356" spans="1:15" x14ac:dyDescent="0.3">
      <c r="A1356" t="s">
        <v>8</v>
      </c>
      <c r="B1356" t="s">
        <v>9</v>
      </c>
      <c r="C1356" t="s">
        <v>10</v>
      </c>
      <c r="D1356" t="s">
        <v>11</v>
      </c>
      <c r="E1356">
        <v>6</v>
      </c>
      <c r="F1356" t="s">
        <v>352</v>
      </c>
      <c r="G1356" s="29">
        <v>641124.64</v>
      </c>
      <c r="H1356">
        <v>-181253066.28999999</v>
      </c>
      <c r="I1356">
        <v>641124.64</v>
      </c>
      <c r="J1356">
        <v>-36680537.710000001</v>
      </c>
      <c r="K1356">
        <v>641124.64</v>
      </c>
      <c r="L1356">
        <v>-290677780.58999997</v>
      </c>
      <c r="M1356" t="s">
        <v>13</v>
      </c>
      <c r="N1356" s="29">
        <v>0</v>
      </c>
      <c r="O1356">
        <v>3846747.84</v>
      </c>
    </row>
    <row r="1357" spans="1:15" x14ac:dyDescent="0.3">
      <c r="A1357" t="s">
        <v>8</v>
      </c>
      <c r="B1357" t="s">
        <v>9</v>
      </c>
      <c r="C1357" t="s">
        <v>10</v>
      </c>
      <c r="D1357" t="s">
        <v>11</v>
      </c>
      <c r="E1357">
        <v>-1</v>
      </c>
      <c r="F1357" t="s">
        <v>388</v>
      </c>
      <c r="G1357" s="29">
        <v>50070.47</v>
      </c>
      <c r="H1357">
        <v>-5316.66</v>
      </c>
      <c r="I1357">
        <v>50070.47</v>
      </c>
      <c r="J1357">
        <v>-1258.03</v>
      </c>
      <c r="K1357">
        <v>50070.47</v>
      </c>
      <c r="L1357">
        <v>-17298.939999999999</v>
      </c>
      <c r="M1357" t="s">
        <v>13</v>
      </c>
      <c r="N1357" s="29">
        <v>0</v>
      </c>
      <c r="O1357" t="s">
        <v>13</v>
      </c>
    </row>
    <row r="1358" spans="1:15" x14ac:dyDescent="0.3">
      <c r="A1358" t="s">
        <v>8</v>
      </c>
      <c r="B1358" t="s">
        <v>9</v>
      </c>
      <c r="C1358" t="s">
        <v>14</v>
      </c>
      <c r="D1358" t="s">
        <v>11</v>
      </c>
      <c r="E1358">
        <v>4</v>
      </c>
      <c r="F1358" t="s">
        <v>226</v>
      </c>
      <c r="G1358" s="29">
        <v>-849.14</v>
      </c>
      <c r="H1358" t="s">
        <v>13</v>
      </c>
      <c r="I1358">
        <v>-849.14</v>
      </c>
      <c r="J1358" t="s">
        <v>13</v>
      </c>
      <c r="K1358">
        <v>-849.14</v>
      </c>
      <c r="L1358" t="s">
        <v>13</v>
      </c>
      <c r="M1358" t="s">
        <v>13</v>
      </c>
      <c r="N1358" s="29">
        <v>0</v>
      </c>
      <c r="O1358" t="s">
        <v>13</v>
      </c>
    </row>
    <row r="1359" spans="1:15" x14ac:dyDescent="0.3">
      <c r="A1359" t="s">
        <v>18</v>
      </c>
      <c r="B1359" t="s">
        <v>9</v>
      </c>
      <c r="C1359" t="s">
        <v>14</v>
      </c>
      <c r="D1359" t="s">
        <v>11</v>
      </c>
      <c r="E1359">
        <v>5</v>
      </c>
      <c r="F1359" t="s">
        <v>325</v>
      </c>
      <c r="G1359" s="29">
        <v>-15375.98</v>
      </c>
      <c r="H1359" t="s">
        <v>13</v>
      </c>
      <c r="I1359">
        <v>-15375.98</v>
      </c>
      <c r="J1359" t="s">
        <v>13</v>
      </c>
      <c r="K1359">
        <v>-15375.98</v>
      </c>
      <c r="L1359" t="s">
        <v>13</v>
      </c>
      <c r="M1359" t="s">
        <v>13</v>
      </c>
      <c r="N1359" s="29">
        <v>0</v>
      </c>
      <c r="O1359" t="s">
        <v>13</v>
      </c>
    </row>
    <row r="1360" spans="1:15" x14ac:dyDescent="0.3">
      <c r="A1360" t="s">
        <v>8</v>
      </c>
      <c r="B1360" t="s">
        <v>9</v>
      </c>
      <c r="C1360" t="s">
        <v>10</v>
      </c>
      <c r="D1360" t="s">
        <v>11</v>
      </c>
      <c r="E1360">
        <v>11</v>
      </c>
      <c r="F1360" t="s">
        <v>409</v>
      </c>
      <c r="G1360" s="29">
        <v>214742.37</v>
      </c>
      <c r="H1360">
        <v>-0.42</v>
      </c>
      <c r="I1360">
        <v>214742.37</v>
      </c>
      <c r="J1360">
        <v>-0.88</v>
      </c>
      <c r="K1360">
        <v>214742.37</v>
      </c>
      <c r="L1360" t="s">
        <v>13</v>
      </c>
      <c r="M1360" t="s">
        <v>13</v>
      </c>
      <c r="N1360" s="29">
        <v>0</v>
      </c>
      <c r="O1360">
        <v>2362166.0699999998</v>
      </c>
    </row>
    <row r="1361" spans="1:15" x14ac:dyDescent="0.3">
      <c r="A1361" t="s">
        <v>16</v>
      </c>
      <c r="B1361" t="s">
        <v>9</v>
      </c>
      <c r="C1361" t="s">
        <v>10</v>
      </c>
      <c r="D1361" t="s">
        <v>11</v>
      </c>
      <c r="E1361">
        <v>1</v>
      </c>
      <c r="F1361" t="s">
        <v>465</v>
      </c>
      <c r="G1361" s="29">
        <v>77587.240000000005</v>
      </c>
      <c r="H1361">
        <v>-3206265.72</v>
      </c>
      <c r="I1361">
        <v>77587.240000000005</v>
      </c>
      <c r="J1361">
        <v>-1522947.95</v>
      </c>
      <c r="K1361">
        <v>77587.240000000005</v>
      </c>
      <c r="L1361">
        <v>-14585896.4</v>
      </c>
      <c r="M1361" t="s">
        <v>13</v>
      </c>
      <c r="N1361" s="29">
        <v>0</v>
      </c>
      <c r="O1361">
        <v>77587.240000000005</v>
      </c>
    </row>
    <row r="1362" spans="1:15" x14ac:dyDescent="0.3">
      <c r="A1362" t="s">
        <v>16</v>
      </c>
      <c r="B1362" t="s">
        <v>9</v>
      </c>
      <c r="C1362" t="s">
        <v>14</v>
      </c>
      <c r="D1362" t="s">
        <v>11</v>
      </c>
      <c r="E1362">
        <v>-1</v>
      </c>
      <c r="F1362" t="s">
        <v>221</v>
      </c>
      <c r="G1362" s="29">
        <v>-3244.22</v>
      </c>
      <c r="H1362" t="s">
        <v>13</v>
      </c>
      <c r="I1362">
        <v>-3244.22</v>
      </c>
      <c r="J1362" t="s">
        <v>13</v>
      </c>
      <c r="K1362">
        <v>-3244.22</v>
      </c>
      <c r="L1362" t="s">
        <v>13</v>
      </c>
      <c r="M1362" t="s">
        <v>13</v>
      </c>
      <c r="N1362" s="29">
        <v>0</v>
      </c>
      <c r="O1362" t="s">
        <v>13</v>
      </c>
    </row>
    <row r="1363" spans="1:15" x14ac:dyDescent="0.3">
      <c r="A1363" t="s">
        <v>8</v>
      </c>
      <c r="B1363" t="s">
        <v>9</v>
      </c>
      <c r="C1363" t="s">
        <v>14</v>
      </c>
      <c r="D1363" t="s">
        <v>11</v>
      </c>
      <c r="E1363">
        <v>7</v>
      </c>
      <c r="F1363" t="s">
        <v>206</v>
      </c>
      <c r="G1363" s="29">
        <v>-9188.51</v>
      </c>
      <c r="H1363" t="s">
        <v>13</v>
      </c>
      <c r="I1363">
        <v>-9188.51</v>
      </c>
      <c r="J1363" t="s">
        <v>13</v>
      </c>
      <c r="K1363">
        <v>-9188.51</v>
      </c>
      <c r="L1363" t="s">
        <v>13</v>
      </c>
      <c r="M1363" t="s">
        <v>13</v>
      </c>
      <c r="N1363" s="29">
        <v>0</v>
      </c>
      <c r="O1363" t="s">
        <v>13</v>
      </c>
    </row>
    <row r="1364" spans="1:15" x14ac:dyDescent="0.3">
      <c r="A1364" t="s">
        <v>16</v>
      </c>
      <c r="B1364" t="s">
        <v>9</v>
      </c>
      <c r="C1364" t="s">
        <v>10</v>
      </c>
      <c r="D1364" t="s">
        <v>11</v>
      </c>
      <c r="E1364">
        <v>0</v>
      </c>
      <c r="F1364" t="s">
        <v>303</v>
      </c>
      <c r="G1364" s="29">
        <v>3412750.64</v>
      </c>
      <c r="H1364">
        <v>-722129989.75999999</v>
      </c>
      <c r="I1364">
        <v>3412750.64</v>
      </c>
      <c r="J1364">
        <v>-51916950.240000002</v>
      </c>
      <c r="K1364">
        <v>3412750.64</v>
      </c>
      <c r="L1364">
        <v>-1125932436.72</v>
      </c>
      <c r="M1364" t="s">
        <v>13</v>
      </c>
      <c r="N1364" s="29">
        <v>0</v>
      </c>
      <c r="O1364" t="s">
        <v>13</v>
      </c>
    </row>
    <row r="1365" spans="1:15" x14ac:dyDescent="0.3">
      <c r="A1365" t="s">
        <v>8</v>
      </c>
      <c r="B1365" t="s">
        <v>9</v>
      </c>
      <c r="C1365" t="s">
        <v>14</v>
      </c>
      <c r="D1365" t="s">
        <v>11</v>
      </c>
      <c r="E1365">
        <v>0</v>
      </c>
      <c r="F1365" t="s">
        <v>64</v>
      </c>
      <c r="G1365" s="29">
        <v>-168619.1</v>
      </c>
      <c r="H1365" t="s">
        <v>13</v>
      </c>
      <c r="I1365">
        <v>-168619.1</v>
      </c>
      <c r="J1365" t="s">
        <v>13</v>
      </c>
      <c r="K1365">
        <v>-168619.1</v>
      </c>
      <c r="L1365" t="s">
        <v>13</v>
      </c>
      <c r="M1365" t="s">
        <v>13</v>
      </c>
      <c r="N1365" s="29">
        <v>0</v>
      </c>
      <c r="O1365" t="s">
        <v>13</v>
      </c>
    </row>
    <row r="1366" spans="1:15" x14ac:dyDescent="0.3">
      <c r="A1366" t="s">
        <v>8</v>
      </c>
      <c r="B1366" t="s">
        <v>9</v>
      </c>
      <c r="C1366" t="s">
        <v>10</v>
      </c>
      <c r="D1366" t="s">
        <v>11</v>
      </c>
      <c r="E1366">
        <v>3</v>
      </c>
      <c r="F1366" t="s">
        <v>413</v>
      </c>
      <c r="G1366" s="29">
        <v>51707.1</v>
      </c>
      <c r="H1366">
        <v>-4213174</v>
      </c>
      <c r="I1366">
        <v>51707.1</v>
      </c>
      <c r="J1366">
        <v>-3813077.17</v>
      </c>
      <c r="K1366">
        <v>51707.1</v>
      </c>
      <c r="L1366">
        <v>-19700361.190000001</v>
      </c>
      <c r="M1366" t="s">
        <v>13</v>
      </c>
      <c r="N1366" s="29">
        <v>0</v>
      </c>
      <c r="O1366">
        <v>155121.29999999999</v>
      </c>
    </row>
    <row r="1367" spans="1:15" x14ac:dyDescent="0.3">
      <c r="A1367" t="s">
        <v>16</v>
      </c>
      <c r="B1367" t="s">
        <v>9</v>
      </c>
      <c r="C1367" t="s">
        <v>14</v>
      </c>
      <c r="D1367" t="s">
        <v>11</v>
      </c>
      <c r="E1367">
        <v>6</v>
      </c>
      <c r="F1367" t="s">
        <v>348</v>
      </c>
      <c r="G1367" s="29">
        <v>-6741.22</v>
      </c>
      <c r="H1367" t="s">
        <v>13</v>
      </c>
      <c r="I1367">
        <v>-6741.22</v>
      </c>
      <c r="J1367" t="s">
        <v>13</v>
      </c>
      <c r="K1367">
        <v>-6741.22</v>
      </c>
      <c r="L1367" t="s">
        <v>13</v>
      </c>
      <c r="M1367" t="s">
        <v>13</v>
      </c>
      <c r="N1367" s="29">
        <v>0</v>
      </c>
      <c r="O1367" t="s">
        <v>13</v>
      </c>
    </row>
    <row r="1368" spans="1:15" x14ac:dyDescent="0.3">
      <c r="A1368" t="s">
        <v>16</v>
      </c>
      <c r="B1368" t="s">
        <v>9</v>
      </c>
      <c r="C1368" t="s">
        <v>14</v>
      </c>
      <c r="D1368" t="s">
        <v>11</v>
      </c>
      <c r="E1368">
        <v>-4</v>
      </c>
      <c r="F1368" t="s">
        <v>83</v>
      </c>
      <c r="G1368" s="29">
        <v>-141.41</v>
      </c>
      <c r="H1368" t="s">
        <v>13</v>
      </c>
      <c r="I1368">
        <v>-141.41</v>
      </c>
      <c r="J1368" t="s">
        <v>13</v>
      </c>
      <c r="K1368">
        <v>-141.41</v>
      </c>
      <c r="L1368" t="s">
        <v>13</v>
      </c>
      <c r="M1368" t="s">
        <v>13</v>
      </c>
      <c r="N1368" s="29">
        <v>0</v>
      </c>
      <c r="O1368" t="s">
        <v>13</v>
      </c>
    </row>
    <row r="1369" spans="1:15" x14ac:dyDescent="0.3">
      <c r="A1369" t="s">
        <v>16</v>
      </c>
      <c r="B1369" t="s">
        <v>9</v>
      </c>
      <c r="C1369" t="s">
        <v>14</v>
      </c>
      <c r="D1369" t="s">
        <v>11</v>
      </c>
      <c r="E1369">
        <v>3</v>
      </c>
      <c r="F1369" t="s">
        <v>315</v>
      </c>
      <c r="G1369" s="29">
        <v>-1887.72</v>
      </c>
      <c r="H1369" t="s">
        <v>13</v>
      </c>
      <c r="I1369">
        <v>-1887.72</v>
      </c>
      <c r="J1369" t="s">
        <v>13</v>
      </c>
      <c r="K1369">
        <v>-1887.72</v>
      </c>
      <c r="L1369" t="s">
        <v>13</v>
      </c>
      <c r="M1369" t="s">
        <v>13</v>
      </c>
      <c r="N1369" s="29">
        <v>0</v>
      </c>
      <c r="O1369" t="s">
        <v>13</v>
      </c>
    </row>
    <row r="1370" spans="1:15" x14ac:dyDescent="0.3">
      <c r="A1370" t="s">
        <v>16</v>
      </c>
      <c r="B1370" t="s">
        <v>9</v>
      </c>
      <c r="C1370" t="s">
        <v>14</v>
      </c>
      <c r="D1370" t="s">
        <v>11</v>
      </c>
      <c r="E1370">
        <v>1</v>
      </c>
      <c r="F1370" t="s">
        <v>103</v>
      </c>
      <c r="G1370" s="29">
        <v>-13873.2</v>
      </c>
      <c r="H1370" t="s">
        <v>13</v>
      </c>
      <c r="I1370">
        <v>-13873.2</v>
      </c>
      <c r="J1370" t="s">
        <v>13</v>
      </c>
      <c r="K1370">
        <v>-13873.2</v>
      </c>
      <c r="L1370" t="s">
        <v>13</v>
      </c>
      <c r="M1370" t="s">
        <v>13</v>
      </c>
      <c r="N1370" s="29">
        <v>0</v>
      </c>
      <c r="O1370" t="s">
        <v>13</v>
      </c>
    </row>
    <row r="1371" spans="1:15" x14ac:dyDescent="0.3">
      <c r="A1371" t="s">
        <v>8</v>
      </c>
      <c r="B1371" t="s">
        <v>9</v>
      </c>
      <c r="C1371" t="s">
        <v>10</v>
      </c>
      <c r="D1371" t="s">
        <v>11</v>
      </c>
      <c r="E1371">
        <v>-4</v>
      </c>
      <c r="F1371" t="s">
        <v>145</v>
      </c>
      <c r="G1371" s="29">
        <v>2953.47</v>
      </c>
      <c r="H1371">
        <v>-0.1</v>
      </c>
      <c r="I1371">
        <v>2953.47</v>
      </c>
      <c r="J1371">
        <v>-0.52</v>
      </c>
      <c r="K1371">
        <v>2953.47</v>
      </c>
      <c r="L1371" t="s">
        <v>13</v>
      </c>
      <c r="M1371" t="s">
        <v>13</v>
      </c>
      <c r="N1371" s="29">
        <v>0</v>
      </c>
      <c r="O1371" t="s">
        <v>13</v>
      </c>
    </row>
    <row r="1372" spans="1:15" x14ac:dyDescent="0.3">
      <c r="A1372" t="s">
        <v>8</v>
      </c>
      <c r="B1372" t="s">
        <v>9</v>
      </c>
      <c r="C1372" t="s">
        <v>14</v>
      </c>
      <c r="D1372" t="s">
        <v>11</v>
      </c>
      <c r="E1372">
        <v>9</v>
      </c>
      <c r="F1372" t="s">
        <v>453</v>
      </c>
      <c r="G1372" s="29">
        <v>-1259.33</v>
      </c>
      <c r="H1372" t="s">
        <v>13</v>
      </c>
      <c r="I1372">
        <v>-1259.33</v>
      </c>
      <c r="J1372" t="s">
        <v>13</v>
      </c>
      <c r="K1372">
        <v>-1259.33</v>
      </c>
      <c r="L1372" t="s">
        <v>13</v>
      </c>
      <c r="M1372" t="s">
        <v>13</v>
      </c>
      <c r="N1372" s="29">
        <v>0</v>
      </c>
      <c r="O1372" t="s">
        <v>13</v>
      </c>
    </row>
    <row r="1373" spans="1:15" x14ac:dyDescent="0.3">
      <c r="A1373" t="s">
        <v>18</v>
      </c>
      <c r="B1373" t="s">
        <v>9</v>
      </c>
      <c r="C1373" t="s">
        <v>10</v>
      </c>
      <c r="D1373" t="s">
        <v>11</v>
      </c>
      <c r="E1373">
        <v>3</v>
      </c>
      <c r="F1373" t="s">
        <v>58</v>
      </c>
      <c r="G1373" s="29">
        <v>49024.06</v>
      </c>
      <c r="H1373">
        <v>-2668847.12</v>
      </c>
      <c r="I1373">
        <v>49024.06</v>
      </c>
      <c r="J1373">
        <v>-446133.61</v>
      </c>
      <c r="K1373">
        <v>49024.06</v>
      </c>
      <c r="L1373">
        <v>-4883303.08</v>
      </c>
      <c r="M1373" t="s">
        <v>13</v>
      </c>
      <c r="N1373" s="29">
        <v>0</v>
      </c>
      <c r="O1373">
        <v>147072.18</v>
      </c>
    </row>
    <row r="1374" spans="1:15" x14ac:dyDescent="0.3">
      <c r="A1374" t="s">
        <v>8</v>
      </c>
      <c r="B1374" t="s">
        <v>9</v>
      </c>
      <c r="C1374" t="s">
        <v>14</v>
      </c>
      <c r="D1374" t="s">
        <v>11</v>
      </c>
      <c r="E1374">
        <v>5</v>
      </c>
      <c r="F1374" t="s">
        <v>141</v>
      </c>
      <c r="G1374" s="29">
        <v>-1054.95</v>
      </c>
      <c r="H1374" t="s">
        <v>13</v>
      </c>
      <c r="I1374">
        <v>-1054.95</v>
      </c>
      <c r="J1374" t="s">
        <v>13</v>
      </c>
      <c r="K1374">
        <v>-1054.95</v>
      </c>
      <c r="L1374" t="s">
        <v>13</v>
      </c>
      <c r="M1374" t="s">
        <v>13</v>
      </c>
      <c r="N1374" s="29">
        <v>0</v>
      </c>
      <c r="O1374" t="s">
        <v>13</v>
      </c>
    </row>
    <row r="1375" spans="1:15" x14ac:dyDescent="0.3">
      <c r="A1375" t="s">
        <v>16</v>
      </c>
      <c r="B1375" t="s">
        <v>9</v>
      </c>
      <c r="C1375" t="s">
        <v>10</v>
      </c>
      <c r="D1375" t="s">
        <v>11</v>
      </c>
      <c r="E1375">
        <v>5</v>
      </c>
      <c r="F1375" t="s">
        <v>110</v>
      </c>
      <c r="G1375" s="29">
        <v>383.66</v>
      </c>
      <c r="H1375">
        <v>-54532.88</v>
      </c>
      <c r="I1375">
        <v>383.66</v>
      </c>
      <c r="J1375">
        <v>-7662.61</v>
      </c>
      <c r="K1375">
        <v>383.66</v>
      </c>
      <c r="L1375">
        <v>-424072.84</v>
      </c>
      <c r="M1375" t="s">
        <v>13</v>
      </c>
      <c r="N1375" s="29">
        <v>0</v>
      </c>
      <c r="O1375">
        <v>1918.3</v>
      </c>
    </row>
    <row r="1376" spans="1:15" x14ac:dyDescent="0.3">
      <c r="A1376" t="s">
        <v>8</v>
      </c>
      <c r="B1376" t="s">
        <v>9</v>
      </c>
      <c r="C1376" t="s">
        <v>14</v>
      </c>
      <c r="D1376" t="s">
        <v>11</v>
      </c>
      <c r="E1376">
        <v>2</v>
      </c>
      <c r="F1376" t="s">
        <v>29</v>
      </c>
      <c r="G1376" s="29">
        <v>-2189.9699999999998</v>
      </c>
      <c r="H1376" t="s">
        <v>13</v>
      </c>
      <c r="I1376">
        <v>-2189.9699999999998</v>
      </c>
      <c r="J1376" t="s">
        <v>13</v>
      </c>
      <c r="K1376">
        <v>-2189.9699999999998</v>
      </c>
      <c r="L1376" t="s">
        <v>13</v>
      </c>
      <c r="M1376" t="s">
        <v>13</v>
      </c>
      <c r="N1376" s="29">
        <v>0</v>
      </c>
      <c r="O1376" t="s">
        <v>13</v>
      </c>
    </row>
    <row r="1377" spans="1:15" x14ac:dyDescent="0.3">
      <c r="A1377" t="s">
        <v>18</v>
      </c>
      <c r="B1377" t="s">
        <v>9</v>
      </c>
      <c r="C1377" t="s">
        <v>10</v>
      </c>
      <c r="D1377" t="s">
        <v>11</v>
      </c>
      <c r="E1377">
        <v>-4</v>
      </c>
      <c r="F1377" t="s">
        <v>163</v>
      </c>
      <c r="G1377" s="29">
        <v>81216.66</v>
      </c>
      <c r="H1377">
        <v>2264876.04</v>
      </c>
      <c r="I1377">
        <v>81216.66</v>
      </c>
      <c r="J1377">
        <v>318243.59999999998</v>
      </c>
      <c r="K1377">
        <v>81216.66</v>
      </c>
      <c r="L1377">
        <v>17612703.600000001</v>
      </c>
      <c r="M1377" t="s">
        <v>13</v>
      </c>
      <c r="N1377" s="29">
        <v>0</v>
      </c>
      <c r="O1377" t="s">
        <v>13</v>
      </c>
    </row>
    <row r="1378" spans="1:15" x14ac:dyDescent="0.3">
      <c r="A1378" t="s">
        <v>8</v>
      </c>
      <c r="B1378" t="s">
        <v>9</v>
      </c>
      <c r="C1378" t="s">
        <v>10</v>
      </c>
      <c r="D1378" t="s">
        <v>11</v>
      </c>
      <c r="E1378">
        <v>1</v>
      </c>
      <c r="F1378" t="s">
        <v>68</v>
      </c>
      <c r="G1378" s="29">
        <v>584388.19999999995</v>
      </c>
      <c r="H1378">
        <v>-423492171.98000002</v>
      </c>
      <c r="I1378">
        <v>584388.19999999995</v>
      </c>
      <c r="J1378">
        <v>-32441014.960000001</v>
      </c>
      <c r="K1378">
        <v>584388.19999999995</v>
      </c>
      <c r="L1378">
        <v>-171115018.56</v>
      </c>
      <c r="M1378" t="s">
        <v>13</v>
      </c>
      <c r="N1378" s="29">
        <v>0</v>
      </c>
      <c r="O1378">
        <v>584388.19999999995</v>
      </c>
    </row>
    <row r="1379" spans="1:15" x14ac:dyDescent="0.3">
      <c r="A1379" t="s">
        <v>8</v>
      </c>
      <c r="B1379" t="s">
        <v>9</v>
      </c>
      <c r="C1379" t="s">
        <v>10</v>
      </c>
      <c r="D1379" t="s">
        <v>11</v>
      </c>
      <c r="E1379">
        <v>9</v>
      </c>
      <c r="F1379" t="s">
        <v>205</v>
      </c>
      <c r="G1379" s="29">
        <v>601340.48</v>
      </c>
      <c r="H1379">
        <v>-6.14</v>
      </c>
      <c r="I1379">
        <v>601340.48</v>
      </c>
      <c r="J1379">
        <v>-32.950000000000003</v>
      </c>
      <c r="K1379">
        <v>601340.48</v>
      </c>
      <c r="L1379" t="s">
        <v>13</v>
      </c>
      <c r="M1379" t="s">
        <v>13</v>
      </c>
      <c r="N1379" s="29">
        <v>0</v>
      </c>
      <c r="O1379">
        <v>5412064.3200000003</v>
      </c>
    </row>
    <row r="1380" spans="1:15" x14ac:dyDescent="0.3">
      <c r="A1380" t="s">
        <v>18</v>
      </c>
      <c r="B1380" t="s">
        <v>9</v>
      </c>
      <c r="C1380" t="s">
        <v>10</v>
      </c>
      <c r="D1380" t="s">
        <v>11</v>
      </c>
      <c r="E1380">
        <v>0</v>
      </c>
      <c r="F1380" t="s">
        <v>281</v>
      </c>
      <c r="G1380" s="29">
        <v>2513.41</v>
      </c>
      <c r="H1380" t="s">
        <v>13</v>
      </c>
      <c r="I1380">
        <v>2513.41</v>
      </c>
      <c r="J1380" t="s">
        <v>13</v>
      </c>
      <c r="K1380">
        <v>2513.41</v>
      </c>
      <c r="L1380" t="s">
        <v>13</v>
      </c>
      <c r="M1380" t="s">
        <v>13</v>
      </c>
      <c r="N1380" s="29">
        <v>0</v>
      </c>
      <c r="O1380" t="s">
        <v>13</v>
      </c>
    </row>
    <row r="1381" spans="1:15" x14ac:dyDescent="0.3">
      <c r="A1381" t="s">
        <v>8</v>
      </c>
      <c r="B1381" t="s">
        <v>9</v>
      </c>
      <c r="C1381" t="s">
        <v>10</v>
      </c>
      <c r="D1381" t="s">
        <v>11</v>
      </c>
      <c r="E1381">
        <v>3</v>
      </c>
      <c r="F1381" t="s">
        <v>459</v>
      </c>
      <c r="G1381" s="29">
        <v>206601.52</v>
      </c>
      <c r="H1381">
        <v>-73996647.230000004</v>
      </c>
      <c r="I1381">
        <v>206601.52</v>
      </c>
      <c r="J1381">
        <v>-14974846.300000001</v>
      </c>
      <c r="K1381">
        <v>206601.52</v>
      </c>
      <c r="L1381">
        <v>-118669336.91</v>
      </c>
      <c r="M1381" t="s">
        <v>13</v>
      </c>
      <c r="N1381" s="29">
        <v>0</v>
      </c>
      <c r="O1381">
        <v>619804.55999999994</v>
      </c>
    </row>
    <row r="1382" spans="1:15" x14ac:dyDescent="0.3">
      <c r="A1382" t="s">
        <v>18</v>
      </c>
      <c r="B1382" t="s">
        <v>9</v>
      </c>
      <c r="C1382" t="s">
        <v>14</v>
      </c>
      <c r="D1382" t="s">
        <v>11</v>
      </c>
      <c r="E1382">
        <v>3</v>
      </c>
      <c r="F1382" t="s">
        <v>133</v>
      </c>
      <c r="G1382" s="29">
        <v>-60199.03</v>
      </c>
      <c r="H1382" t="s">
        <v>13</v>
      </c>
      <c r="I1382">
        <v>-60199.03</v>
      </c>
      <c r="J1382" t="s">
        <v>13</v>
      </c>
      <c r="K1382">
        <v>-60199.03</v>
      </c>
      <c r="L1382" t="s">
        <v>13</v>
      </c>
      <c r="M1382" t="s">
        <v>13</v>
      </c>
      <c r="N1382" s="29">
        <v>0</v>
      </c>
      <c r="O1382" t="s">
        <v>13</v>
      </c>
    </row>
    <row r="1383" spans="1:15" x14ac:dyDescent="0.3">
      <c r="A1383" t="s">
        <v>8</v>
      </c>
      <c r="B1383" t="s">
        <v>9</v>
      </c>
      <c r="C1383" t="s">
        <v>10</v>
      </c>
      <c r="D1383" t="s">
        <v>11</v>
      </c>
      <c r="E1383">
        <v>1</v>
      </c>
      <c r="F1383" t="s">
        <v>181</v>
      </c>
      <c r="G1383" s="29">
        <v>364361.47</v>
      </c>
      <c r="H1383">
        <v>-48505671.770000003</v>
      </c>
      <c r="I1383">
        <v>364361.47</v>
      </c>
      <c r="J1383">
        <v>-23039767.640000001</v>
      </c>
      <c r="K1383">
        <v>364361.47</v>
      </c>
      <c r="L1383">
        <v>-220661280.36000001</v>
      </c>
      <c r="M1383" t="s">
        <v>13</v>
      </c>
      <c r="N1383" s="29">
        <v>0</v>
      </c>
      <c r="O1383">
        <v>364361.47</v>
      </c>
    </row>
    <row r="1384" spans="1:15" x14ac:dyDescent="0.3">
      <c r="A1384" t="s">
        <v>8</v>
      </c>
      <c r="B1384" t="s">
        <v>9</v>
      </c>
      <c r="C1384" t="s">
        <v>10</v>
      </c>
      <c r="D1384" t="s">
        <v>11</v>
      </c>
      <c r="E1384">
        <v>4</v>
      </c>
      <c r="F1384" t="s">
        <v>449</v>
      </c>
      <c r="G1384" s="29">
        <v>150059.13</v>
      </c>
      <c r="H1384" t="s">
        <v>13</v>
      </c>
      <c r="I1384">
        <v>150059.13</v>
      </c>
      <c r="J1384" t="s">
        <v>13</v>
      </c>
      <c r="K1384">
        <v>150059.13</v>
      </c>
      <c r="L1384" t="s">
        <v>13</v>
      </c>
      <c r="M1384" t="s">
        <v>13</v>
      </c>
      <c r="N1384" s="29">
        <v>0</v>
      </c>
      <c r="O1384">
        <v>600236.52</v>
      </c>
    </row>
    <row r="1385" spans="1:15" x14ac:dyDescent="0.3">
      <c r="A1385" t="s">
        <v>16</v>
      </c>
      <c r="B1385" t="s">
        <v>9</v>
      </c>
      <c r="C1385" t="s">
        <v>14</v>
      </c>
      <c r="D1385" t="s">
        <v>11</v>
      </c>
      <c r="E1385">
        <v>1</v>
      </c>
      <c r="F1385" t="s">
        <v>508</v>
      </c>
      <c r="G1385" s="29">
        <v>-195.04</v>
      </c>
      <c r="H1385" t="s">
        <v>13</v>
      </c>
      <c r="I1385">
        <v>-195.04</v>
      </c>
      <c r="J1385" t="s">
        <v>13</v>
      </c>
      <c r="K1385">
        <v>-195.04</v>
      </c>
      <c r="L1385" t="s">
        <v>13</v>
      </c>
      <c r="M1385" t="s">
        <v>13</v>
      </c>
      <c r="N1385" s="29">
        <v>0</v>
      </c>
      <c r="O1385" t="s">
        <v>13</v>
      </c>
    </row>
    <row r="1386" spans="1:15" x14ac:dyDescent="0.3">
      <c r="A1386" t="s">
        <v>18</v>
      </c>
      <c r="B1386" t="s">
        <v>9</v>
      </c>
      <c r="C1386" t="s">
        <v>10</v>
      </c>
      <c r="D1386" t="s">
        <v>11</v>
      </c>
      <c r="E1386">
        <v>2</v>
      </c>
      <c r="F1386" t="s">
        <v>90</v>
      </c>
      <c r="G1386" s="29">
        <v>80182.73</v>
      </c>
      <c r="H1386">
        <v>-9216439.1899999995</v>
      </c>
      <c r="I1386">
        <v>80182.73</v>
      </c>
      <c r="J1386">
        <v>-4377728.93</v>
      </c>
      <c r="K1386">
        <v>80182.73</v>
      </c>
      <c r="L1386">
        <v>-41927302.380000003</v>
      </c>
      <c r="M1386" t="s">
        <v>13</v>
      </c>
      <c r="N1386" s="29">
        <v>0</v>
      </c>
      <c r="O1386">
        <v>160365.46</v>
      </c>
    </row>
    <row r="1387" spans="1:15" x14ac:dyDescent="0.3">
      <c r="A1387" t="s">
        <v>8</v>
      </c>
      <c r="B1387" t="s">
        <v>9</v>
      </c>
      <c r="C1387" t="s">
        <v>14</v>
      </c>
      <c r="D1387" t="s">
        <v>11</v>
      </c>
      <c r="E1387">
        <v>1</v>
      </c>
      <c r="F1387" t="s">
        <v>556</v>
      </c>
      <c r="G1387" s="29">
        <v>-8308.39</v>
      </c>
      <c r="H1387" t="s">
        <v>13</v>
      </c>
      <c r="I1387">
        <v>-8308.39</v>
      </c>
      <c r="J1387" t="s">
        <v>13</v>
      </c>
      <c r="K1387">
        <v>-8308.39</v>
      </c>
      <c r="L1387" t="s">
        <v>13</v>
      </c>
      <c r="M1387" t="s">
        <v>13</v>
      </c>
      <c r="N1387" s="29">
        <v>0</v>
      </c>
      <c r="O1387" t="s">
        <v>13</v>
      </c>
    </row>
    <row r="1388" spans="1:15" x14ac:dyDescent="0.3">
      <c r="A1388" t="s">
        <v>16</v>
      </c>
      <c r="B1388" t="s">
        <v>9</v>
      </c>
      <c r="C1388" t="s">
        <v>14</v>
      </c>
      <c r="D1388" t="s">
        <v>11</v>
      </c>
      <c r="E1388">
        <v>5</v>
      </c>
      <c r="F1388" t="s">
        <v>54</v>
      </c>
      <c r="G1388" s="29">
        <v>-15236.03</v>
      </c>
      <c r="H1388" t="s">
        <v>13</v>
      </c>
      <c r="I1388">
        <v>-15236.03</v>
      </c>
      <c r="J1388" t="s">
        <v>13</v>
      </c>
      <c r="K1388">
        <v>-15236.03</v>
      </c>
      <c r="L1388" t="s">
        <v>13</v>
      </c>
      <c r="M1388" t="s">
        <v>13</v>
      </c>
      <c r="N1388" s="29">
        <v>0</v>
      </c>
      <c r="O1388" t="s">
        <v>13</v>
      </c>
    </row>
    <row r="1389" spans="1:15" x14ac:dyDescent="0.3">
      <c r="A1389" t="s">
        <v>8</v>
      </c>
      <c r="B1389" t="s">
        <v>9</v>
      </c>
      <c r="C1389" t="s">
        <v>14</v>
      </c>
      <c r="D1389" t="s">
        <v>11</v>
      </c>
      <c r="E1389">
        <v>-1</v>
      </c>
      <c r="F1389" t="s">
        <v>71</v>
      </c>
      <c r="G1389" s="29">
        <v>-18.32</v>
      </c>
      <c r="H1389" t="s">
        <v>13</v>
      </c>
      <c r="I1389">
        <v>-18.32</v>
      </c>
      <c r="J1389" t="s">
        <v>13</v>
      </c>
      <c r="K1389">
        <v>-18.32</v>
      </c>
      <c r="L1389" t="s">
        <v>13</v>
      </c>
      <c r="M1389" t="s">
        <v>13</v>
      </c>
      <c r="N1389" s="29">
        <v>0</v>
      </c>
      <c r="O1389" t="s">
        <v>13</v>
      </c>
    </row>
    <row r="1390" spans="1:15" x14ac:dyDescent="0.3">
      <c r="A1390" t="s">
        <v>16</v>
      </c>
      <c r="B1390" t="s">
        <v>9</v>
      </c>
      <c r="C1390" t="s">
        <v>14</v>
      </c>
      <c r="D1390" t="s">
        <v>11</v>
      </c>
      <c r="E1390">
        <v>4</v>
      </c>
      <c r="F1390" t="s">
        <v>189</v>
      </c>
      <c r="G1390" s="29">
        <v>-4636.6000000000004</v>
      </c>
      <c r="H1390" t="s">
        <v>13</v>
      </c>
      <c r="I1390">
        <v>-4636.6000000000004</v>
      </c>
      <c r="J1390" t="s">
        <v>13</v>
      </c>
      <c r="K1390">
        <v>-4636.6000000000004</v>
      </c>
      <c r="L1390" t="s">
        <v>13</v>
      </c>
      <c r="M1390" t="s">
        <v>13</v>
      </c>
      <c r="N1390" s="29">
        <v>0</v>
      </c>
      <c r="O1390" t="s">
        <v>13</v>
      </c>
    </row>
    <row r="1391" spans="1:15" x14ac:dyDescent="0.3">
      <c r="A1391" t="s">
        <v>8</v>
      </c>
      <c r="B1391" t="s">
        <v>9</v>
      </c>
      <c r="C1391" t="s">
        <v>10</v>
      </c>
      <c r="D1391" t="s">
        <v>11</v>
      </c>
      <c r="E1391">
        <v>5</v>
      </c>
      <c r="F1391" t="s">
        <v>45</v>
      </c>
      <c r="G1391" s="29">
        <v>193387.15</v>
      </c>
      <c r="H1391">
        <v>-16794.73</v>
      </c>
      <c r="I1391">
        <v>193387.15</v>
      </c>
      <c r="J1391">
        <v>-7552.97</v>
      </c>
      <c r="K1391">
        <v>193387.15</v>
      </c>
      <c r="L1391">
        <v>-94061.46</v>
      </c>
      <c r="M1391" t="s">
        <v>13</v>
      </c>
      <c r="N1391" s="29">
        <v>0</v>
      </c>
      <c r="O1391">
        <v>966935.75</v>
      </c>
    </row>
    <row r="1392" spans="1:15" x14ac:dyDescent="0.3">
      <c r="A1392" t="s">
        <v>18</v>
      </c>
      <c r="B1392" t="s">
        <v>9</v>
      </c>
      <c r="C1392" t="s">
        <v>10</v>
      </c>
      <c r="D1392" t="s">
        <v>11</v>
      </c>
      <c r="E1392">
        <v>-1</v>
      </c>
      <c r="F1392" t="s">
        <v>253</v>
      </c>
      <c r="G1392" s="29">
        <v>826.33</v>
      </c>
      <c r="H1392">
        <v>26231.759999999998</v>
      </c>
      <c r="I1392">
        <v>826.33</v>
      </c>
      <c r="J1392">
        <v>12459.82</v>
      </c>
      <c r="K1392">
        <v>826.33</v>
      </c>
      <c r="L1392">
        <v>119332.79</v>
      </c>
      <c r="M1392" t="s">
        <v>13</v>
      </c>
      <c r="N1392" s="29">
        <v>0</v>
      </c>
      <c r="O1392" t="s">
        <v>13</v>
      </c>
    </row>
    <row r="1393" spans="1:15" x14ac:dyDescent="0.3">
      <c r="A1393" t="s">
        <v>8</v>
      </c>
      <c r="B1393" t="s">
        <v>9</v>
      </c>
      <c r="C1393" t="s">
        <v>14</v>
      </c>
      <c r="D1393" t="s">
        <v>11</v>
      </c>
      <c r="E1393">
        <v>-1</v>
      </c>
      <c r="F1393" t="s">
        <v>263</v>
      </c>
      <c r="G1393" s="29">
        <v>-3054.84</v>
      </c>
      <c r="H1393" t="s">
        <v>13</v>
      </c>
      <c r="I1393">
        <v>-3054.84</v>
      </c>
      <c r="J1393" t="s">
        <v>13</v>
      </c>
      <c r="K1393">
        <v>-3054.84</v>
      </c>
      <c r="L1393" t="s">
        <v>13</v>
      </c>
      <c r="M1393" t="s">
        <v>13</v>
      </c>
      <c r="N1393" s="29">
        <v>0</v>
      </c>
      <c r="O1393" t="s">
        <v>13</v>
      </c>
    </row>
    <row r="1394" spans="1:15" x14ac:dyDescent="0.3">
      <c r="A1394" t="s">
        <v>18</v>
      </c>
      <c r="B1394" t="s">
        <v>9</v>
      </c>
      <c r="C1394" t="s">
        <v>10</v>
      </c>
      <c r="D1394" t="s">
        <v>11</v>
      </c>
      <c r="E1394">
        <v>3</v>
      </c>
      <c r="F1394" t="s">
        <v>320</v>
      </c>
      <c r="G1394" s="29">
        <v>13187.18</v>
      </c>
      <c r="H1394">
        <v>-759343.99</v>
      </c>
      <c r="I1394">
        <v>13187.18</v>
      </c>
      <c r="J1394">
        <v>-360681.7</v>
      </c>
      <c r="K1394">
        <v>13187.18</v>
      </c>
      <c r="L1394">
        <v>-3454396.38</v>
      </c>
      <c r="M1394" t="s">
        <v>13</v>
      </c>
      <c r="N1394" s="29">
        <v>0</v>
      </c>
      <c r="O1394">
        <v>39561.54</v>
      </c>
    </row>
    <row r="1395" spans="1:15" x14ac:dyDescent="0.3">
      <c r="A1395" t="s">
        <v>16</v>
      </c>
      <c r="B1395" t="s">
        <v>9</v>
      </c>
      <c r="C1395" t="s">
        <v>14</v>
      </c>
      <c r="D1395" t="s">
        <v>11</v>
      </c>
      <c r="E1395">
        <v>-1</v>
      </c>
      <c r="F1395" t="s">
        <v>544</v>
      </c>
      <c r="G1395" s="29">
        <v>-0.57999999999999996</v>
      </c>
      <c r="H1395" t="s">
        <v>13</v>
      </c>
      <c r="I1395">
        <v>-0.57999999999999996</v>
      </c>
      <c r="J1395" t="s">
        <v>13</v>
      </c>
      <c r="K1395">
        <v>-0.57999999999999996</v>
      </c>
      <c r="L1395" t="s">
        <v>13</v>
      </c>
      <c r="M1395" t="s">
        <v>13</v>
      </c>
      <c r="N1395" s="29">
        <v>0</v>
      </c>
      <c r="O1395" t="s">
        <v>13</v>
      </c>
    </row>
    <row r="1396" spans="1:15" x14ac:dyDescent="0.3">
      <c r="A1396" t="s">
        <v>8</v>
      </c>
      <c r="B1396" t="s">
        <v>9</v>
      </c>
      <c r="C1396" t="s">
        <v>10</v>
      </c>
      <c r="D1396" t="s">
        <v>11</v>
      </c>
      <c r="E1396">
        <v>3</v>
      </c>
      <c r="F1396" t="s">
        <v>260</v>
      </c>
      <c r="G1396" s="29">
        <v>551072.38</v>
      </c>
      <c r="H1396">
        <v>-23047355.18</v>
      </c>
      <c r="I1396">
        <v>551072.38</v>
      </c>
      <c r="J1396">
        <v>-5453526.4400000004</v>
      </c>
      <c r="K1396">
        <v>551072.38</v>
      </c>
      <c r="L1396">
        <v>-74989758.390000001</v>
      </c>
      <c r="M1396" t="s">
        <v>13</v>
      </c>
      <c r="N1396" s="29">
        <v>0</v>
      </c>
      <c r="O1396">
        <v>1653217.14</v>
      </c>
    </row>
    <row r="1397" spans="1:15" x14ac:dyDescent="0.3">
      <c r="A1397" t="s">
        <v>8</v>
      </c>
      <c r="B1397" t="s">
        <v>9</v>
      </c>
      <c r="C1397" t="s">
        <v>14</v>
      </c>
      <c r="D1397" t="s">
        <v>11</v>
      </c>
      <c r="E1397">
        <v>5</v>
      </c>
      <c r="F1397" t="s">
        <v>220</v>
      </c>
      <c r="G1397" s="29">
        <v>-41.28</v>
      </c>
      <c r="H1397" t="s">
        <v>13</v>
      </c>
      <c r="I1397">
        <v>-41.28</v>
      </c>
      <c r="J1397" t="s">
        <v>13</v>
      </c>
      <c r="K1397">
        <v>-41.28</v>
      </c>
      <c r="L1397" t="s">
        <v>13</v>
      </c>
      <c r="M1397" t="s">
        <v>13</v>
      </c>
      <c r="N1397" s="29">
        <v>0</v>
      </c>
      <c r="O1397" t="s">
        <v>13</v>
      </c>
    </row>
    <row r="1398" spans="1:15" x14ac:dyDescent="0.3">
      <c r="A1398" t="s">
        <v>18</v>
      </c>
      <c r="B1398" t="s">
        <v>9</v>
      </c>
      <c r="C1398" t="s">
        <v>10</v>
      </c>
      <c r="D1398" t="s">
        <v>11</v>
      </c>
      <c r="E1398">
        <v>1</v>
      </c>
      <c r="F1398" t="s">
        <v>407</v>
      </c>
      <c r="G1398" s="29">
        <v>14394.99</v>
      </c>
      <c r="H1398" t="s">
        <v>13</v>
      </c>
      <c r="I1398">
        <v>14394.99</v>
      </c>
      <c r="J1398" t="s">
        <v>13</v>
      </c>
      <c r="K1398">
        <v>14394.99</v>
      </c>
      <c r="L1398" t="s">
        <v>13</v>
      </c>
      <c r="M1398" t="s">
        <v>13</v>
      </c>
      <c r="N1398" s="29">
        <v>0</v>
      </c>
      <c r="O1398">
        <v>14394.99</v>
      </c>
    </row>
    <row r="1399" spans="1:15" x14ac:dyDescent="0.3">
      <c r="A1399" t="s">
        <v>8</v>
      </c>
      <c r="B1399" t="s">
        <v>9</v>
      </c>
      <c r="C1399" t="s">
        <v>10</v>
      </c>
      <c r="D1399" t="s">
        <v>11</v>
      </c>
      <c r="E1399">
        <v>10</v>
      </c>
      <c r="F1399" t="s">
        <v>40</v>
      </c>
      <c r="G1399" s="29">
        <v>890107.53</v>
      </c>
      <c r="H1399">
        <v>-4.63</v>
      </c>
      <c r="I1399">
        <v>890107.53</v>
      </c>
      <c r="J1399">
        <v>-23.89</v>
      </c>
      <c r="K1399">
        <v>890107.53</v>
      </c>
      <c r="L1399" t="s">
        <v>13</v>
      </c>
      <c r="M1399" t="s">
        <v>13</v>
      </c>
      <c r="N1399" s="29">
        <v>0</v>
      </c>
      <c r="O1399">
        <v>8901075.3000000007</v>
      </c>
    </row>
    <row r="1400" spans="1:15" x14ac:dyDescent="0.3">
      <c r="A1400" t="s">
        <v>16</v>
      </c>
      <c r="B1400" t="s">
        <v>9</v>
      </c>
      <c r="C1400" t="s">
        <v>10</v>
      </c>
      <c r="D1400" t="s">
        <v>11</v>
      </c>
      <c r="E1400">
        <v>2</v>
      </c>
      <c r="F1400" t="s">
        <v>563</v>
      </c>
      <c r="G1400" s="29">
        <v>524.39</v>
      </c>
      <c r="H1400" t="s">
        <v>13</v>
      </c>
      <c r="I1400">
        <v>524.39</v>
      </c>
      <c r="J1400" t="s">
        <v>13</v>
      </c>
      <c r="K1400">
        <v>524.39</v>
      </c>
      <c r="L1400" t="s">
        <v>13</v>
      </c>
      <c r="M1400" t="s">
        <v>13</v>
      </c>
      <c r="N1400" s="29">
        <v>0</v>
      </c>
      <c r="O1400">
        <v>1048.78</v>
      </c>
    </row>
    <row r="1401" spans="1:15" x14ac:dyDescent="0.3">
      <c r="A1401" t="s">
        <v>18</v>
      </c>
      <c r="B1401" t="s">
        <v>9</v>
      </c>
      <c r="C1401" t="s">
        <v>10</v>
      </c>
      <c r="D1401" t="s">
        <v>11</v>
      </c>
      <c r="E1401">
        <v>-1</v>
      </c>
      <c r="F1401" t="s">
        <v>245</v>
      </c>
      <c r="G1401" s="29">
        <v>320.29000000000002</v>
      </c>
      <c r="H1401">
        <v>0.67</v>
      </c>
      <c r="I1401">
        <v>320.29000000000002</v>
      </c>
      <c r="J1401">
        <v>0.3</v>
      </c>
      <c r="K1401">
        <v>320.29000000000002</v>
      </c>
      <c r="L1401">
        <v>3.77</v>
      </c>
      <c r="M1401" t="s">
        <v>13</v>
      </c>
      <c r="N1401" s="29">
        <v>0</v>
      </c>
      <c r="O1401" t="s">
        <v>13</v>
      </c>
    </row>
    <row r="1402" spans="1:15" x14ac:dyDescent="0.3">
      <c r="A1402" t="s">
        <v>8</v>
      </c>
      <c r="B1402" t="s">
        <v>9</v>
      </c>
      <c r="C1402" t="s">
        <v>10</v>
      </c>
      <c r="D1402" t="s">
        <v>11</v>
      </c>
      <c r="E1402">
        <v>4</v>
      </c>
      <c r="F1402" t="s">
        <v>232</v>
      </c>
      <c r="G1402" s="29">
        <v>1123210.57</v>
      </c>
      <c r="H1402">
        <v>-119858878.09</v>
      </c>
      <c r="I1402">
        <v>1123210.57</v>
      </c>
      <c r="J1402">
        <v>-9181618.7300000004</v>
      </c>
      <c r="K1402">
        <v>1123210.57</v>
      </c>
      <c r="L1402">
        <v>-48429830.600000001</v>
      </c>
      <c r="M1402" t="s">
        <v>13</v>
      </c>
      <c r="N1402" s="29">
        <v>0</v>
      </c>
      <c r="O1402">
        <v>4492842.28</v>
      </c>
    </row>
    <row r="1403" spans="1:15" x14ac:dyDescent="0.3">
      <c r="A1403" t="s">
        <v>16</v>
      </c>
      <c r="B1403" t="s">
        <v>9</v>
      </c>
      <c r="C1403" t="s">
        <v>14</v>
      </c>
      <c r="D1403" t="s">
        <v>11</v>
      </c>
      <c r="E1403">
        <v>1</v>
      </c>
      <c r="F1403" t="s">
        <v>152</v>
      </c>
      <c r="G1403" s="29">
        <v>-6325.67</v>
      </c>
      <c r="H1403" t="s">
        <v>13</v>
      </c>
      <c r="I1403">
        <v>-6325.67</v>
      </c>
      <c r="J1403" t="s">
        <v>13</v>
      </c>
      <c r="K1403">
        <v>-6325.67</v>
      </c>
      <c r="L1403" t="s">
        <v>13</v>
      </c>
      <c r="M1403" t="s">
        <v>13</v>
      </c>
      <c r="N1403" s="29">
        <v>0</v>
      </c>
      <c r="O1403" t="s">
        <v>13</v>
      </c>
    </row>
    <row r="1404" spans="1:15" x14ac:dyDescent="0.3">
      <c r="A1404" t="s">
        <v>18</v>
      </c>
      <c r="B1404" t="s">
        <v>9</v>
      </c>
      <c r="C1404" t="s">
        <v>10</v>
      </c>
      <c r="D1404" t="s">
        <v>11</v>
      </c>
      <c r="E1404">
        <v>20</v>
      </c>
      <c r="F1404" t="s">
        <v>191</v>
      </c>
      <c r="G1404" s="29">
        <v>131883.9</v>
      </c>
      <c r="H1404">
        <v>-0.41</v>
      </c>
      <c r="I1404">
        <v>131883.9</v>
      </c>
      <c r="J1404">
        <v>-0.85</v>
      </c>
      <c r="K1404">
        <v>131883.9</v>
      </c>
      <c r="L1404" t="s">
        <v>13</v>
      </c>
      <c r="M1404" t="s">
        <v>13</v>
      </c>
      <c r="N1404" s="29">
        <v>0</v>
      </c>
      <c r="O1404">
        <v>2637678</v>
      </c>
    </row>
    <row r="1405" spans="1:15" x14ac:dyDescent="0.3">
      <c r="A1405" t="s">
        <v>8</v>
      </c>
      <c r="B1405" t="s">
        <v>9</v>
      </c>
      <c r="C1405" t="s">
        <v>10</v>
      </c>
      <c r="D1405" t="s">
        <v>11</v>
      </c>
      <c r="E1405">
        <v>1</v>
      </c>
      <c r="F1405" t="s">
        <v>273</v>
      </c>
      <c r="G1405" s="29">
        <v>22100.71</v>
      </c>
      <c r="H1405">
        <v>-2167909.1800000002</v>
      </c>
      <c r="I1405">
        <v>22100.71</v>
      </c>
      <c r="J1405">
        <v>-1962037.41</v>
      </c>
      <c r="K1405">
        <v>22100.71</v>
      </c>
      <c r="L1405">
        <v>-10136916.68</v>
      </c>
      <c r="M1405" t="s">
        <v>13</v>
      </c>
      <c r="N1405" s="29">
        <v>0</v>
      </c>
      <c r="O1405">
        <v>22100.71</v>
      </c>
    </row>
    <row r="1406" spans="1:15" x14ac:dyDescent="0.3">
      <c r="A1406" t="s">
        <v>16</v>
      </c>
      <c r="B1406" t="s">
        <v>9</v>
      </c>
      <c r="C1406" t="s">
        <v>10</v>
      </c>
      <c r="D1406" t="s">
        <v>11</v>
      </c>
      <c r="E1406">
        <v>0</v>
      </c>
      <c r="F1406" t="s">
        <v>230</v>
      </c>
      <c r="G1406" s="29">
        <v>59443</v>
      </c>
      <c r="H1406">
        <v>-221054.78</v>
      </c>
      <c r="I1406">
        <v>59443</v>
      </c>
      <c r="J1406">
        <v>-99309.66</v>
      </c>
      <c r="K1406">
        <v>59443</v>
      </c>
      <c r="L1406">
        <v>-1238187.6599999999</v>
      </c>
      <c r="M1406" t="s">
        <v>13</v>
      </c>
      <c r="N1406" s="29">
        <v>0</v>
      </c>
      <c r="O1406" t="s">
        <v>13</v>
      </c>
    </row>
    <row r="1407" spans="1:15" x14ac:dyDescent="0.3">
      <c r="A1407" t="s">
        <v>16</v>
      </c>
      <c r="B1407" t="s">
        <v>9</v>
      </c>
      <c r="C1407" t="s">
        <v>14</v>
      </c>
      <c r="D1407" t="s">
        <v>11</v>
      </c>
      <c r="E1407">
        <v>-1</v>
      </c>
      <c r="F1407" t="s">
        <v>25</v>
      </c>
      <c r="G1407" s="29">
        <v>-2872.08</v>
      </c>
      <c r="H1407" t="s">
        <v>13</v>
      </c>
      <c r="I1407">
        <v>-2872.08</v>
      </c>
      <c r="J1407" t="s">
        <v>13</v>
      </c>
      <c r="K1407">
        <v>-2872.08</v>
      </c>
      <c r="L1407" t="s">
        <v>13</v>
      </c>
      <c r="M1407" t="s">
        <v>13</v>
      </c>
      <c r="N1407" s="29">
        <v>0</v>
      </c>
      <c r="O1407" t="s">
        <v>13</v>
      </c>
    </row>
    <row r="1408" spans="1:15" x14ac:dyDescent="0.3">
      <c r="A1408" t="s">
        <v>8</v>
      </c>
      <c r="B1408" t="s">
        <v>9</v>
      </c>
      <c r="C1408" t="s">
        <v>14</v>
      </c>
      <c r="D1408" t="s">
        <v>11</v>
      </c>
      <c r="E1408">
        <v>-1</v>
      </c>
      <c r="F1408" t="s">
        <v>174</v>
      </c>
      <c r="G1408" s="29">
        <v>-168.1</v>
      </c>
      <c r="H1408" t="s">
        <v>13</v>
      </c>
      <c r="I1408">
        <v>-168.1</v>
      </c>
      <c r="J1408" t="s">
        <v>13</v>
      </c>
      <c r="K1408">
        <v>-168.1</v>
      </c>
      <c r="L1408" t="s">
        <v>13</v>
      </c>
      <c r="M1408">
        <v>1</v>
      </c>
      <c r="N1408" s="29">
        <v>0</v>
      </c>
      <c r="O1408" t="s">
        <v>13</v>
      </c>
    </row>
    <row r="1409" spans="1:15" x14ac:dyDescent="0.3">
      <c r="A1409" t="s">
        <v>8</v>
      </c>
      <c r="B1409" t="s">
        <v>9</v>
      </c>
      <c r="C1409" t="s">
        <v>10</v>
      </c>
      <c r="D1409" t="s">
        <v>11</v>
      </c>
      <c r="E1409">
        <v>9</v>
      </c>
      <c r="F1409" t="s">
        <v>251</v>
      </c>
      <c r="G1409" s="29">
        <v>1310612.8899999999</v>
      </c>
      <c r="H1409">
        <v>-35.299999999999997</v>
      </c>
      <c r="I1409">
        <v>1310612.8899999999</v>
      </c>
      <c r="J1409">
        <v>-183.66</v>
      </c>
      <c r="K1409">
        <v>1310612.8899999999</v>
      </c>
      <c r="L1409" t="s">
        <v>13</v>
      </c>
      <c r="M1409" t="s">
        <v>13</v>
      </c>
      <c r="N1409" s="29">
        <v>0</v>
      </c>
      <c r="O1409">
        <v>11795516.01</v>
      </c>
    </row>
    <row r="1410" spans="1:15" x14ac:dyDescent="0.3">
      <c r="A1410" t="s">
        <v>18</v>
      </c>
      <c r="B1410" t="s">
        <v>9</v>
      </c>
      <c r="C1410" t="s">
        <v>14</v>
      </c>
      <c r="D1410" t="s">
        <v>11</v>
      </c>
      <c r="E1410">
        <v>-1</v>
      </c>
      <c r="F1410" t="s">
        <v>518</v>
      </c>
      <c r="G1410" s="29">
        <v>-1106.6300000000001</v>
      </c>
      <c r="H1410" t="s">
        <v>13</v>
      </c>
      <c r="I1410">
        <v>-1106.6300000000001</v>
      </c>
      <c r="J1410" t="s">
        <v>13</v>
      </c>
      <c r="K1410">
        <v>-1106.6300000000001</v>
      </c>
      <c r="L1410" t="s">
        <v>13</v>
      </c>
      <c r="M1410" t="s">
        <v>13</v>
      </c>
      <c r="N1410" s="29">
        <v>0</v>
      </c>
      <c r="O1410" t="s">
        <v>13</v>
      </c>
    </row>
    <row r="1411" spans="1:15" x14ac:dyDescent="0.3">
      <c r="A1411" t="s">
        <v>18</v>
      </c>
      <c r="B1411" t="s">
        <v>9</v>
      </c>
      <c r="C1411" t="s">
        <v>14</v>
      </c>
      <c r="D1411" t="s">
        <v>11</v>
      </c>
      <c r="E1411">
        <v>-4</v>
      </c>
      <c r="F1411" t="s">
        <v>153</v>
      </c>
      <c r="G1411" s="29">
        <v>-86695.12</v>
      </c>
      <c r="H1411" t="s">
        <v>13</v>
      </c>
      <c r="I1411">
        <v>-86695.12</v>
      </c>
      <c r="J1411" t="s">
        <v>13</v>
      </c>
      <c r="K1411">
        <v>-86695.12</v>
      </c>
      <c r="L1411" t="s">
        <v>13</v>
      </c>
      <c r="M1411" t="s">
        <v>13</v>
      </c>
      <c r="N1411" s="29">
        <v>0</v>
      </c>
      <c r="O1411" t="s">
        <v>13</v>
      </c>
    </row>
    <row r="1412" spans="1:15" x14ac:dyDescent="0.3">
      <c r="A1412" t="s">
        <v>8</v>
      </c>
      <c r="B1412" t="s">
        <v>9</v>
      </c>
      <c r="C1412" t="s">
        <v>10</v>
      </c>
      <c r="D1412" t="s">
        <v>11</v>
      </c>
      <c r="E1412">
        <v>3</v>
      </c>
      <c r="F1412" t="s">
        <v>477</v>
      </c>
      <c r="G1412" s="29">
        <v>54158.01</v>
      </c>
      <c r="H1412">
        <v>-4442756.3099999996</v>
      </c>
      <c r="I1412">
        <v>54158.01</v>
      </c>
      <c r="J1412">
        <v>-2110270.0699999998</v>
      </c>
      <c r="K1412">
        <v>54158.01</v>
      </c>
      <c r="L1412">
        <v>-20210920.989999998</v>
      </c>
      <c r="M1412" t="s">
        <v>13</v>
      </c>
      <c r="N1412" s="29">
        <v>0</v>
      </c>
      <c r="O1412">
        <v>162474.03</v>
      </c>
    </row>
    <row r="1413" spans="1:15" x14ac:dyDescent="0.3">
      <c r="A1413" t="s">
        <v>18</v>
      </c>
      <c r="B1413" t="s">
        <v>9</v>
      </c>
      <c r="C1413" t="s">
        <v>10</v>
      </c>
      <c r="D1413" t="s">
        <v>11</v>
      </c>
      <c r="E1413">
        <v>3</v>
      </c>
      <c r="F1413" t="s">
        <v>82</v>
      </c>
      <c r="G1413" s="29">
        <v>146223.95000000001</v>
      </c>
      <c r="H1413">
        <v>282201.21000000002</v>
      </c>
      <c r="I1413">
        <v>146223.95000000001</v>
      </c>
      <c r="J1413">
        <v>134041.71</v>
      </c>
      <c r="K1413">
        <v>146223.95000000001</v>
      </c>
      <c r="L1413">
        <v>1283773.18</v>
      </c>
      <c r="M1413" t="s">
        <v>13</v>
      </c>
      <c r="N1413" s="29">
        <v>0</v>
      </c>
      <c r="O1413">
        <v>438671.85</v>
      </c>
    </row>
    <row r="1414" spans="1:15" x14ac:dyDescent="0.3">
      <c r="A1414" t="s">
        <v>8</v>
      </c>
      <c r="B1414" t="s">
        <v>9</v>
      </c>
      <c r="C1414" t="s">
        <v>10</v>
      </c>
      <c r="D1414" t="s">
        <v>11</v>
      </c>
      <c r="E1414">
        <v>0</v>
      </c>
      <c r="F1414" t="s">
        <v>145</v>
      </c>
      <c r="G1414" s="29">
        <v>1.67</v>
      </c>
      <c r="H1414">
        <v>-121.65</v>
      </c>
      <c r="I1414">
        <v>1.67</v>
      </c>
      <c r="J1414">
        <v>-66.13</v>
      </c>
      <c r="K1414">
        <v>1.67</v>
      </c>
      <c r="L1414">
        <v>-1083.18</v>
      </c>
      <c r="M1414">
        <v>0</v>
      </c>
      <c r="N1414" s="29">
        <v>0</v>
      </c>
      <c r="O1414" t="s">
        <v>13</v>
      </c>
    </row>
    <row r="1415" spans="1:15" x14ac:dyDescent="0.3">
      <c r="A1415" t="s">
        <v>18</v>
      </c>
      <c r="B1415" t="s">
        <v>9</v>
      </c>
      <c r="C1415" t="s">
        <v>14</v>
      </c>
      <c r="D1415" t="s">
        <v>11</v>
      </c>
      <c r="E1415">
        <v>-1</v>
      </c>
      <c r="F1415" t="s">
        <v>308</v>
      </c>
      <c r="G1415" s="29">
        <v>-51597.07</v>
      </c>
      <c r="H1415" t="s">
        <v>13</v>
      </c>
      <c r="I1415">
        <v>-51597.07</v>
      </c>
      <c r="J1415" t="s">
        <v>13</v>
      </c>
      <c r="K1415">
        <v>-51597.07</v>
      </c>
      <c r="L1415" t="s">
        <v>13</v>
      </c>
      <c r="M1415" t="s">
        <v>13</v>
      </c>
      <c r="N1415" s="29">
        <v>0</v>
      </c>
      <c r="O1415" t="s">
        <v>13</v>
      </c>
    </row>
    <row r="1416" spans="1:15" x14ac:dyDescent="0.3">
      <c r="A1416" t="s">
        <v>18</v>
      </c>
      <c r="B1416" t="s">
        <v>9</v>
      </c>
      <c r="C1416" t="s">
        <v>10</v>
      </c>
      <c r="D1416" t="s">
        <v>11</v>
      </c>
      <c r="E1416">
        <v>12</v>
      </c>
      <c r="F1416" t="s">
        <v>281</v>
      </c>
      <c r="G1416" s="29">
        <v>34379.06</v>
      </c>
      <c r="H1416" t="s">
        <v>13</v>
      </c>
      <c r="I1416">
        <v>34379.06</v>
      </c>
      <c r="J1416" t="s">
        <v>13</v>
      </c>
      <c r="K1416">
        <v>34379.06</v>
      </c>
      <c r="L1416" t="s">
        <v>13</v>
      </c>
      <c r="M1416" t="s">
        <v>13</v>
      </c>
      <c r="N1416" s="29">
        <v>0</v>
      </c>
      <c r="O1416">
        <v>412548.72</v>
      </c>
    </row>
    <row r="1417" spans="1:15" x14ac:dyDescent="0.3">
      <c r="A1417" t="s">
        <v>16</v>
      </c>
      <c r="B1417" t="s">
        <v>9</v>
      </c>
      <c r="C1417" t="s">
        <v>10</v>
      </c>
      <c r="D1417" t="s">
        <v>11</v>
      </c>
      <c r="E1417">
        <v>-1</v>
      </c>
      <c r="F1417" t="s">
        <v>410</v>
      </c>
      <c r="G1417" s="29">
        <v>1672.43</v>
      </c>
      <c r="H1417">
        <v>-1998.58</v>
      </c>
      <c r="I1417">
        <v>1672.43</v>
      </c>
      <c r="J1417">
        <v>-404.46</v>
      </c>
      <c r="K1417">
        <v>1672.43</v>
      </c>
      <c r="L1417">
        <v>-3205.14</v>
      </c>
      <c r="M1417" t="s">
        <v>13</v>
      </c>
      <c r="N1417" s="29">
        <v>0</v>
      </c>
      <c r="O1417" t="s">
        <v>13</v>
      </c>
    </row>
    <row r="1418" spans="1:15" x14ac:dyDescent="0.3">
      <c r="A1418" t="s">
        <v>18</v>
      </c>
      <c r="B1418" t="s">
        <v>9</v>
      </c>
      <c r="C1418" t="s">
        <v>10</v>
      </c>
      <c r="D1418" t="s">
        <v>11</v>
      </c>
      <c r="E1418">
        <v>-4</v>
      </c>
      <c r="F1418" t="s">
        <v>522</v>
      </c>
      <c r="G1418" s="29">
        <v>6769.29</v>
      </c>
      <c r="H1418">
        <v>8362307.0199999996</v>
      </c>
      <c r="I1418">
        <v>6769.29</v>
      </c>
      <c r="J1418">
        <v>640581.30000000005</v>
      </c>
      <c r="K1418">
        <v>6769.29</v>
      </c>
      <c r="L1418">
        <v>3378843.72</v>
      </c>
      <c r="M1418" t="s">
        <v>13</v>
      </c>
      <c r="N1418" s="29">
        <v>0</v>
      </c>
      <c r="O1418" t="s">
        <v>13</v>
      </c>
    </row>
    <row r="1419" spans="1:15" x14ac:dyDescent="0.3">
      <c r="A1419" t="s">
        <v>18</v>
      </c>
      <c r="B1419" t="s">
        <v>9</v>
      </c>
      <c r="C1419" t="s">
        <v>10</v>
      </c>
      <c r="D1419" t="s">
        <v>11</v>
      </c>
      <c r="E1419">
        <v>-4</v>
      </c>
      <c r="F1419" t="s">
        <v>60</v>
      </c>
      <c r="G1419" s="29">
        <v>19253665.989999998</v>
      </c>
      <c r="H1419">
        <v>-27451611.32</v>
      </c>
      <c r="I1419">
        <v>19253665.989999998</v>
      </c>
      <c r="J1419">
        <v>-12378709.210000001</v>
      </c>
      <c r="K1419">
        <v>19253665.989999998</v>
      </c>
      <c r="L1419">
        <v>-153710563.5</v>
      </c>
      <c r="M1419" t="s">
        <v>13</v>
      </c>
      <c r="N1419" s="29">
        <v>0</v>
      </c>
      <c r="O1419" t="s">
        <v>13</v>
      </c>
    </row>
    <row r="1420" spans="1:15" x14ac:dyDescent="0.3">
      <c r="A1420" t="s">
        <v>8</v>
      </c>
      <c r="B1420" t="s">
        <v>9</v>
      </c>
      <c r="C1420" t="s">
        <v>14</v>
      </c>
      <c r="D1420" t="s">
        <v>11</v>
      </c>
      <c r="E1420">
        <v>6</v>
      </c>
      <c r="F1420" t="s">
        <v>122</v>
      </c>
      <c r="G1420" s="29">
        <v>-157.79</v>
      </c>
      <c r="H1420" t="s">
        <v>13</v>
      </c>
      <c r="I1420">
        <v>-157.79</v>
      </c>
      <c r="J1420" t="s">
        <v>13</v>
      </c>
      <c r="K1420">
        <v>-157.79</v>
      </c>
      <c r="L1420" t="s">
        <v>13</v>
      </c>
      <c r="M1420" t="s">
        <v>13</v>
      </c>
      <c r="N1420" s="29">
        <v>0</v>
      </c>
      <c r="O1420" t="s">
        <v>13</v>
      </c>
    </row>
    <row r="1421" spans="1:15" x14ac:dyDescent="0.3">
      <c r="A1421" t="s">
        <v>16</v>
      </c>
      <c r="B1421" t="s">
        <v>9</v>
      </c>
      <c r="C1421" t="s">
        <v>10</v>
      </c>
      <c r="D1421" t="s">
        <v>11</v>
      </c>
      <c r="E1421">
        <v>3</v>
      </c>
      <c r="F1421" t="s">
        <v>185</v>
      </c>
      <c r="G1421" s="29">
        <v>46146.23</v>
      </c>
      <c r="H1421">
        <v>-1734401.81</v>
      </c>
      <c r="I1421">
        <v>46146.23</v>
      </c>
      <c r="J1421">
        <v>-942834.23</v>
      </c>
      <c r="K1421">
        <v>46146.23</v>
      </c>
      <c r="L1421">
        <v>-15443121.279999999</v>
      </c>
      <c r="M1421" t="s">
        <v>13</v>
      </c>
      <c r="N1421" s="29">
        <v>0</v>
      </c>
      <c r="O1421">
        <v>138438.69</v>
      </c>
    </row>
    <row r="1422" spans="1:15" x14ac:dyDescent="0.3">
      <c r="A1422" t="s">
        <v>8</v>
      </c>
      <c r="B1422" t="s">
        <v>9</v>
      </c>
      <c r="C1422" t="s">
        <v>10</v>
      </c>
      <c r="D1422" t="s">
        <v>11</v>
      </c>
      <c r="E1422">
        <v>3</v>
      </c>
      <c r="F1422" t="s">
        <v>60</v>
      </c>
      <c r="G1422" s="29">
        <v>55391991.329999998</v>
      </c>
      <c r="H1422">
        <v>-141418157.50999999</v>
      </c>
      <c r="I1422">
        <v>55391991.329999998</v>
      </c>
      <c r="J1422">
        <v>-63533025.740000002</v>
      </c>
      <c r="K1422">
        <v>55391991.329999998</v>
      </c>
      <c r="L1422">
        <v>-792120868.80999994</v>
      </c>
      <c r="M1422" t="s">
        <v>13</v>
      </c>
      <c r="N1422" s="29">
        <v>355.23</v>
      </c>
      <c r="O1422">
        <v>166175973.99000001</v>
      </c>
    </row>
    <row r="1423" spans="1:15" x14ac:dyDescent="0.3">
      <c r="A1423" t="s">
        <v>16</v>
      </c>
      <c r="B1423" t="s">
        <v>9</v>
      </c>
      <c r="C1423" t="s">
        <v>14</v>
      </c>
      <c r="D1423" t="s">
        <v>11</v>
      </c>
      <c r="E1423">
        <v>-1</v>
      </c>
      <c r="F1423" t="s">
        <v>513</v>
      </c>
      <c r="G1423" s="29">
        <v>-1251.81</v>
      </c>
      <c r="H1423" t="s">
        <v>13</v>
      </c>
      <c r="I1423">
        <v>-1251.81</v>
      </c>
      <c r="J1423" t="s">
        <v>13</v>
      </c>
      <c r="K1423">
        <v>-1251.81</v>
      </c>
      <c r="L1423" t="s">
        <v>13</v>
      </c>
      <c r="M1423" t="s">
        <v>13</v>
      </c>
      <c r="N1423" s="29">
        <v>0</v>
      </c>
      <c r="O1423" t="s">
        <v>13</v>
      </c>
    </row>
    <row r="1424" spans="1:15" x14ac:dyDescent="0.3">
      <c r="A1424" t="s">
        <v>8</v>
      </c>
      <c r="B1424" t="s">
        <v>9</v>
      </c>
      <c r="C1424" t="s">
        <v>14</v>
      </c>
      <c r="D1424" t="s">
        <v>11</v>
      </c>
      <c r="E1424">
        <v>3</v>
      </c>
      <c r="F1424" t="s">
        <v>89</v>
      </c>
      <c r="G1424" s="29">
        <v>-900.43</v>
      </c>
      <c r="H1424" t="s">
        <v>13</v>
      </c>
      <c r="I1424">
        <v>-900.43</v>
      </c>
      <c r="J1424" t="s">
        <v>13</v>
      </c>
      <c r="K1424">
        <v>-900.43</v>
      </c>
      <c r="L1424" t="s">
        <v>13</v>
      </c>
      <c r="M1424" t="s">
        <v>13</v>
      </c>
      <c r="N1424" s="29">
        <v>0</v>
      </c>
      <c r="O1424" t="s">
        <v>13</v>
      </c>
    </row>
    <row r="1425" spans="1:15" x14ac:dyDescent="0.3">
      <c r="A1425" t="s">
        <v>16</v>
      </c>
      <c r="B1425" t="s">
        <v>9</v>
      </c>
      <c r="C1425" t="s">
        <v>10</v>
      </c>
      <c r="D1425" t="s">
        <v>11</v>
      </c>
      <c r="E1425">
        <v>-1</v>
      </c>
      <c r="F1425" t="s">
        <v>345</v>
      </c>
      <c r="G1425" s="29">
        <v>193683.48</v>
      </c>
      <c r="H1425">
        <v>-13159706.82</v>
      </c>
      <c r="I1425">
        <v>193683.48</v>
      </c>
      <c r="J1425">
        <v>-6250746.0499999998</v>
      </c>
      <c r="K1425">
        <v>193683.48</v>
      </c>
      <c r="L1425">
        <v>-59865954.82</v>
      </c>
      <c r="M1425" t="s">
        <v>13</v>
      </c>
      <c r="N1425" s="29">
        <v>0</v>
      </c>
      <c r="O1425" t="s">
        <v>13</v>
      </c>
    </row>
    <row r="1426" spans="1:15" x14ac:dyDescent="0.3">
      <c r="A1426" t="s">
        <v>18</v>
      </c>
      <c r="B1426" t="s">
        <v>9</v>
      </c>
      <c r="C1426" t="s">
        <v>10</v>
      </c>
      <c r="D1426" t="s">
        <v>11</v>
      </c>
      <c r="E1426">
        <v>0</v>
      </c>
      <c r="F1426" t="s">
        <v>424</v>
      </c>
      <c r="G1426" s="29">
        <v>39238.080000000002</v>
      </c>
      <c r="H1426">
        <v>-10682337.460000001</v>
      </c>
      <c r="I1426">
        <v>39238.080000000002</v>
      </c>
      <c r="J1426">
        <v>-767998.23</v>
      </c>
      <c r="K1426">
        <v>39238.080000000002</v>
      </c>
      <c r="L1426">
        <v>-16655715.33</v>
      </c>
      <c r="M1426" t="s">
        <v>13</v>
      </c>
      <c r="N1426" s="29">
        <v>0</v>
      </c>
      <c r="O1426" t="s">
        <v>13</v>
      </c>
    </row>
    <row r="1427" spans="1:15" x14ac:dyDescent="0.3">
      <c r="A1427" t="s">
        <v>18</v>
      </c>
      <c r="B1427" t="s">
        <v>9</v>
      </c>
      <c r="C1427" t="s">
        <v>14</v>
      </c>
      <c r="D1427" t="s">
        <v>11</v>
      </c>
      <c r="E1427">
        <v>1</v>
      </c>
      <c r="F1427" t="s">
        <v>455</v>
      </c>
      <c r="G1427" s="29">
        <v>-1450.15</v>
      </c>
      <c r="H1427" t="s">
        <v>13</v>
      </c>
      <c r="I1427">
        <v>-1450.15</v>
      </c>
      <c r="J1427" t="s">
        <v>13</v>
      </c>
      <c r="K1427">
        <v>-1450.15</v>
      </c>
      <c r="L1427" t="s">
        <v>13</v>
      </c>
      <c r="M1427" t="s">
        <v>13</v>
      </c>
      <c r="N1427" s="29">
        <v>0</v>
      </c>
      <c r="O1427" t="s">
        <v>13</v>
      </c>
    </row>
    <row r="1428" spans="1:15" x14ac:dyDescent="0.3">
      <c r="A1428" t="s">
        <v>16</v>
      </c>
      <c r="B1428" t="s">
        <v>9</v>
      </c>
      <c r="C1428" t="s">
        <v>14</v>
      </c>
      <c r="D1428" t="s">
        <v>11</v>
      </c>
      <c r="E1428">
        <v>2</v>
      </c>
      <c r="F1428" t="s">
        <v>281</v>
      </c>
      <c r="G1428" s="29">
        <v>-7531.88</v>
      </c>
      <c r="H1428" t="s">
        <v>13</v>
      </c>
      <c r="I1428">
        <v>-7531.88</v>
      </c>
      <c r="J1428" t="s">
        <v>13</v>
      </c>
      <c r="K1428">
        <v>-7531.88</v>
      </c>
      <c r="L1428" t="s">
        <v>13</v>
      </c>
      <c r="M1428" t="s">
        <v>13</v>
      </c>
      <c r="N1428" s="29">
        <v>0</v>
      </c>
      <c r="O1428" t="s">
        <v>13</v>
      </c>
    </row>
    <row r="1429" spans="1:15" x14ac:dyDescent="0.3">
      <c r="A1429" t="s">
        <v>8</v>
      </c>
      <c r="B1429" t="s">
        <v>9</v>
      </c>
      <c r="C1429" t="s">
        <v>10</v>
      </c>
      <c r="D1429" t="s">
        <v>11</v>
      </c>
      <c r="E1429">
        <v>4</v>
      </c>
      <c r="F1429" t="s">
        <v>53</v>
      </c>
      <c r="G1429" s="29">
        <v>2496773.6</v>
      </c>
      <c r="H1429">
        <v>-230667976.02000001</v>
      </c>
      <c r="I1429">
        <v>2496773.6</v>
      </c>
      <c r="J1429">
        <v>-54580966.399999999</v>
      </c>
      <c r="K1429">
        <v>2496773.6</v>
      </c>
      <c r="L1429">
        <v>-750530378.98000002</v>
      </c>
      <c r="M1429" t="s">
        <v>13</v>
      </c>
      <c r="N1429" s="29">
        <v>589.39</v>
      </c>
      <c r="O1429">
        <v>9987094.4000000004</v>
      </c>
    </row>
    <row r="1430" spans="1:15" x14ac:dyDescent="0.3">
      <c r="A1430" t="s">
        <v>8</v>
      </c>
      <c r="B1430" t="s">
        <v>9</v>
      </c>
      <c r="C1430" t="s">
        <v>14</v>
      </c>
      <c r="D1430" t="s">
        <v>11</v>
      </c>
      <c r="E1430">
        <v>7</v>
      </c>
      <c r="F1430" t="s">
        <v>28</v>
      </c>
      <c r="G1430" s="29">
        <v>-616.4</v>
      </c>
      <c r="H1430" t="s">
        <v>13</v>
      </c>
      <c r="I1430">
        <v>-616.4</v>
      </c>
      <c r="J1430" t="s">
        <v>13</v>
      </c>
      <c r="K1430">
        <v>-616.4</v>
      </c>
      <c r="L1430" t="s">
        <v>13</v>
      </c>
      <c r="M1430" t="s">
        <v>13</v>
      </c>
      <c r="N1430" s="29">
        <v>0</v>
      </c>
      <c r="O1430" t="s">
        <v>13</v>
      </c>
    </row>
    <row r="1431" spans="1:15" x14ac:dyDescent="0.3">
      <c r="A1431" t="s">
        <v>18</v>
      </c>
      <c r="B1431" t="s">
        <v>9</v>
      </c>
      <c r="C1431" t="s">
        <v>14</v>
      </c>
      <c r="D1431" t="s">
        <v>11</v>
      </c>
      <c r="E1431">
        <v>1</v>
      </c>
      <c r="F1431" t="s">
        <v>411</v>
      </c>
      <c r="G1431" s="29">
        <v>-10803.64</v>
      </c>
      <c r="H1431" t="s">
        <v>13</v>
      </c>
      <c r="I1431">
        <v>-10803.64</v>
      </c>
      <c r="J1431" t="s">
        <v>13</v>
      </c>
      <c r="K1431">
        <v>-10803.64</v>
      </c>
      <c r="L1431" t="s">
        <v>13</v>
      </c>
      <c r="M1431" t="s">
        <v>13</v>
      </c>
      <c r="N1431" s="29">
        <v>0</v>
      </c>
      <c r="O1431" t="s">
        <v>13</v>
      </c>
    </row>
    <row r="1432" spans="1:15" x14ac:dyDescent="0.3">
      <c r="A1432" t="s">
        <v>16</v>
      </c>
      <c r="B1432" t="s">
        <v>9</v>
      </c>
      <c r="C1432" t="s">
        <v>10</v>
      </c>
      <c r="D1432" t="s">
        <v>11</v>
      </c>
      <c r="E1432">
        <v>5</v>
      </c>
      <c r="F1432" t="s">
        <v>158</v>
      </c>
      <c r="G1432" s="29">
        <v>105030.61</v>
      </c>
      <c r="H1432">
        <v>-2.16</v>
      </c>
      <c r="I1432">
        <v>105030.61</v>
      </c>
      <c r="J1432">
        <v>-11.6</v>
      </c>
      <c r="K1432">
        <v>105030.61</v>
      </c>
      <c r="L1432" t="s">
        <v>13</v>
      </c>
      <c r="M1432" t="s">
        <v>13</v>
      </c>
      <c r="N1432" s="29">
        <v>0</v>
      </c>
      <c r="O1432">
        <v>525153.05000000005</v>
      </c>
    </row>
    <row r="1433" spans="1:15" x14ac:dyDescent="0.3">
      <c r="A1433" t="s">
        <v>8</v>
      </c>
      <c r="B1433" t="s">
        <v>9</v>
      </c>
      <c r="C1433" t="s">
        <v>10</v>
      </c>
      <c r="D1433" t="s">
        <v>11</v>
      </c>
      <c r="E1433">
        <v>2</v>
      </c>
      <c r="F1433" t="s">
        <v>122</v>
      </c>
      <c r="G1433" s="29">
        <v>358395.14</v>
      </c>
      <c r="H1433">
        <v>-20869755.239999998</v>
      </c>
      <c r="I1433">
        <v>358395.14</v>
      </c>
      <c r="J1433">
        <v>-9912949.7300000004</v>
      </c>
      <c r="K1433">
        <v>358395.14</v>
      </c>
      <c r="L1433">
        <v>-94940380.540000007</v>
      </c>
      <c r="M1433" t="s">
        <v>13</v>
      </c>
      <c r="N1433" s="29">
        <v>0</v>
      </c>
      <c r="O1433">
        <v>716790.28</v>
      </c>
    </row>
    <row r="1434" spans="1:15" x14ac:dyDescent="0.3">
      <c r="A1434" t="s">
        <v>8</v>
      </c>
      <c r="B1434" t="s">
        <v>9</v>
      </c>
      <c r="C1434" t="s">
        <v>10</v>
      </c>
      <c r="D1434" t="s">
        <v>11</v>
      </c>
      <c r="E1434">
        <v>0</v>
      </c>
      <c r="F1434" t="s">
        <v>274</v>
      </c>
      <c r="G1434" s="29">
        <v>4370528.2300000004</v>
      </c>
      <c r="H1434">
        <v>410402555520.40997</v>
      </c>
      <c r="I1434">
        <v>4370528.2300000004</v>
      </c>
      <c r="J1434">
        <v>15236203412.68</v>
      </c>
      <c r="K1434">
        <v>4370528.2300000004</v>
      </c>
      <c r="L1434">
        <v>127417584270.27</v>
      </c>
      <c r="M1434" t="s">
        <v>13</v>
      </c>
      <c r="N1434" s="29">
        <v>0</v>
      </c>
      <c r="O1434" t="s">
        <v>13</v>
      </c>
    </row>
    <row r="1435" spans="1:15" x14ac:dyDescent="0.3">
      <c r="A1435" t="s">
        <v>8</v>
      </c>
      <c r="B1435" t="s">
        <v>9</v>
      </c>
      <c r="C1435" t="s">
        <v>10</v>
      </c>
      <c r="D1435" t="s">
        <v>11</v>
      </c>
      <c r="E1435">
        <v>4</v>
      </c>
      <c r="F1435" t="s">
        <v>315</v>
      </c>
      <c r="G1435" s="29">
        <v>1925125.37</v>
      </c>
      <c r="H1435">
        <v>-2466518.89</v>
      </c>
      <c r="I1435">
        <v>1925125.37</v>
      </c>
      <c r="J1435">
        <v>-1108105.8700000001</v>
      </c>
      <c r="K1435">
        <v>1925125.37</v>
      </c>
      <c r="L1435">
        <v>-13815624.82</v>
      </c>
      <c r="M1435" t="s">
        <v>13</v>
      </c>
      <c r="N1435" s="29">
        <v>0</v>
      </c>
      <c r="O1435">
        <v>7700501.4800000004</v>
      </c>
    </row>
    <row r="1436" spans="1:15" x14ac:dyDescent="0.3">
      <c r="A1436" t="s">
        <v>16</v>
      </c>
      <c r="B1436" t="s">
        <v>9</v>
      </c>
      <c r="C1436" t="s">
        <v>10</v>
      </c>
      <c r="D1436" t="s">
        <v>11</v>
      </c>
      <c r="E1436">
        <v>2</v>
      </c>
      <c r="F1436" t="s">
        <v>381</v>
      </c>
      <c r="G1436" s="29">
        <v>7029.9</v>
      </c>
      <c r="H1436">
        <v>-31414.54</v>
      </c>
      <c r="I1436">
        <v>7029.9</v>
      </c>
      <c r="J1436">
        <v>-14921.63</v>
      </c>
      <c r="K1436">
        <v>7029.9</v>
      </c>
      <c r="L1436">
        <v>-142910.54999999999</v>
      </c>
      <c r="M1436" t="s">
        <v>13</v>
      </c>
      <c r="N1436" s="29">
        <v>0</v>
      </c>
      <c r="O1436">
        <v>14059.8</v>
      </c>
    </row>
    <row r="1437" spans="1:15" x14ac:dyDescent="0.3">
      <c r="A1437" t="s">
        <v>8</v>
      </c>
      <c r="B1437" t="s">
        <v>9</v>
      </c>
      <c r="C1437" t="s">
        <v>14</v>
      </c>
      <c r="D1437" t="s">
        <v>11</v>
      </c>
      <c r="E1437">
        <v>3</v>
      </c>
      <c r="F1437" t="s">
        <v>102</v>
      </c>
      <c r="G1437" s="29">
        <v>-19999.77</v>
      </c>
      <c r="H1437" t="s">
        <v>13</v>
      </c>
      <c r="I1437">
        <v>-19999.77</v>
      </c>
      <c r="J1437" t="s">
        <v>13</v>
      </c>
      <c r="K1437">
        <v>-19999.77</v>
      </c>
      <c r="L1437" t="s">
        <v>13</v>
      </c>
      <c r="M1437" t="s">
        <v>13</v>
      </c>
      <c r="N1437" s="29">
        <v>0</v>
      </c>
      <c r="O1437" t="s">
        <v>13</v>
      </c>
    </row>
    <row r="1438" spans="1:15" x14ac:dyDescent="0.3">
      <c r="A1438" t="s">
        <v>8</v>
      </c>
      <c r="B1438" t="s">
        <v>9</v>
      </c>
      <c r="C1438" t="s">
        <v>14</v>
      </c>
      <c r="D1438" t="s">
        <v>11</v>
      </c>
      <c r="E1438">
        <v>1</v>
      </c>
      <c r="F1438" t="s">
        <v>436</v>
      </c>
      <c r="G1438" s="29">
        <v>-7679.28</v>
      </c>
      <c r="H1438" t="s">
        <v>13</v>
      </c>
      <c r="I1438">
        <v>-7679.28</v>
      </c>
      <c r="J1438" t="s">
        <v>13</v>
      </c>
      <c r="K1438">
        <v>-7679.28</v>
      </c>
      <c r="L1438" t="s">
        <v>13</v>
      </c>
      <c r="M1438" t="s">
        <v>13</v>
      </c>
      <c r="N1438" s="29">
        <v>0</v>
      </c>
      <c r="O1438" t="s">
        <v>13</v>
      </c>
    </row>
    <row r="1439" spans="1:15" x14ac:dyDescent="0.3">
      <c r="A1439" t="s">
        <v>8</v>
      </c>
      <c r="B1439" t="s">
        <v>9</v>
      </c>
      <c r="C1439" t="s">
        <v>14</v>
      </c>
      <c r="D1439" t="s">
        <v>11</v>
      </c>
      <c r="E1439">
        <v>6</v>
      </c>
      <c r="F1439" t="s">
        <v>470</v>
      </c>
      <c r="G1439" s="29">
        <v>-2746.79</v>
      </c>
      <c r="H1439" t="s">
        <v>13</v>
      </c>
      <c r="I1439">
        <v>-2746.79</v>
      </c>
      <c r="J1439" t="s">
        <v>13</v>
      </c>
      <c r="K1439">
        <v>-2746.79</v>
      </c>
      <c r="L1439" t="s">
        <v>13</v>
      </c>
      <c r="M1439" t="s">
        <v>13</v>
      </c>
      <c r="N1439" s="29">
        <v>0</v>
      </c>
      <c r="O1439" t="s">
        <v>13</v>
      </c>
    </row>
    <row r="1440" spans="1:15" x14ac:dyDescent="0.3">
      <c r="A1440" t="s">
        <v>8</v>
      </c>
      <c r="B1440" t="s">
        <v>9</v>
      </c>
      <c r="C1440" t="s">
        <v>14</v>
      </c>
      <c r="D1440" t="s">
        <v>11</v>
      </c>
      <c r="E1440">
        <v>6</v>
      </c>
      <c r="F1440" t="s">
        <v>167</v>
      </c>
      <c r="G1440" s="29">
        <v>-345.63</v>
      </c>
      <c r="H1440" t="s">
        <v>13</v>
      </c>
      <c r="I1440">
        <v>-345.63</v>
      </c>
      <c r="J1440" t="s">
        <v>13</v>
      </c>
      <c r="K1440">
        <v>-345.63</v>
      </c>
      <c r="L1440" t="s">
        <v>13</v>
      </c>
      <c r="M1440" t="s">
        <v>13</v>
      </c>
      <c r="N1440" s="29">
        <v>0</v>
      </c>
      <c r="O1440" t="s">
        <v>13</v>
      </c>
    </row>
    <row r="1441" spans="1:15" x14ac:dyDescent="0.3">
      <c r="A1441" t="s">
        <v>8</v>
      </c>
      <c r="B1441" t="s">
        <v>9</v>
      </c>
      <c r="C1441" t="s">
        <v>14</v>
      </c>
      <c r="D1441" t="s">
        <v>11</v>
      </c>
      <c r="E1441">
        <v>1</v>
      </c>
      <c r="F1441" t="s">
        <v>395</v>
      </c>
      <c r="G1441" s="29">
        <v>-72.900000000000006</v>
      </c>
      <c r="H1441" t="s">
        <v>13</v>
      </c>
      <c r="I1441">
        <v>-72.900000000000006</v>
      </c>
      <c r="J1441" t="s">
        <v>13</v>
      </c>
      <c r="K1441">
        <v>-72.900000000000006</v>
      </c>
      <c r="L1441" t="s">
        <v>13</v>
      </c>
      <c r="M1441" t="s">
        <v>13</v>
      </c>
      <c r="N1441" s="29">
        <v>0</v>
      </c>
      <c r="O1441" t="s">
        <v>13</v>
      </c>
    </row>
    <row r="1442" spans="1:15" x14ac:dyDescent="0.3">
      <c r="A1442" t="s">
        <v>16</v>
      </c>
      <c r="B1442" t="s">
        <v>9</v>
      </c>
      <c r="C1442" t="s">
        <v>14</v>
      </c>
      <c r="D1442" t="s">
        <v>11</v>
      </c>
      <c r="E1442">
        <v>2</v>
      </c>
      <c r="F1442" t="s">
        <v>246</v>
      </c>
      <c r="G1442" s="29">
        <v>-14159.32</v>
      </c>
      <c r="H1442" t="s">
        <v>13</v>
      </c>
      <c r="I1442">
        <v>-14159.32</v>
      </c>
      <c r="J1442" t="s">
        <v>13</v>
      </c>
      <c r="K1442">
        <v>-14159.32</v>
      </c>
      <c r="L1442" t="s">
        <v>13</v>
      </c>
      <c r="M1442" t="s">
        <v>13</v>
      </c>
      <c r="N1442" s="29">
        <v>0</v>
      </c>
      <c r="O1442" t="s">
        <v>13</v>
      </c>
    </row>
    <row r="1443" spans="1:15" x14ac:dyDescent="0.3">
      <c r="A1443" t="s">
        <v>8</v>
      </c>
      <c r="B1443" t="s">
        <v>9</v>
      </c>
      <c r="C1443" t="s">
        <v>14</v>
      </c>
      <c r="D1443" t="s">
        <v>11</v>
      </c>
      <c r="E1443">
        <v>4</v>
      </c>
      <c r="F1443" t="s">
        <v>122</v>
      </c>
      <c r="G1443" s="29">
        <v>-316.67</v>
      </c>
      <c r="H1443" t="s">
        <v>13</v>
      </c>
      <c r="I1443">
        <v>-316.67</v>
      </c>
      <c r="J1443" t="s">
        <v>13</v>
      </c>
      <c r="K1443">
        <v>-316.67</v>
      </c>
      <c r="L1443" t="s">
        <v>13</v>
      </c>
      <c r="M1443" t="s">
        <v>13</v>
      </c>
      <c r="N1443" s="29">
        <v>0</v>
      </c>
      <c r="O1443" t="s">
        <v>13</v>
      </c>
    </row>
    <row r="1444" spans="1:15" x14ac:dyDescent="0.3">
      <c r="A1444" t="s">
        <v>8</v>
      </c>
      <c r="B1444" t="s">
        <v>9</v>
      </c>
      <c r="C1444" t="s">
        <v>10</v>
      </c>
      <c r="D1444" t="s">
        <v>11</v>
      </c>
      <c r="E1444">
        <v>3</v>
      </c>
      <c r="F1444" t="s">
        <v>428</v>
      </c>
      <c r="G1444" s="29">
        <v>303154.09000000003</v>
      </c>
      <c r="H1444">
        <v>-38732622.25</v>
      </c>
      <c r="I1444">
        <v>303154.09000000003</v>
      </c>
      <c r="J1444">
        <v>-6474684.2800000003</v>
      </c>
      <c r="K1444">
        <v>303154.09000000003</v>
      </c>
      <c r="L1444">
        <v>-70870723.939999998</v>
      </c>
      <c r="M1444" t="s">
        <v>13</v>
      </c>
      <c r="N1444" s="29">
        <v>0</v>
      </c>
      <c r="O1444">
        <v>909462.27</v>
      </c>
    </row>
    <row r="1445" spans="1:15" x14ac:dyDescent="0.3">
      <c r="A1445" t="s">
        <v>16</v>
      </c>
      <c r="B1445" t="s">
        <v>9</v>
      </c>
      <c r="C1445" t="s">
        <v>10</v>
      </c>
      <c r="D1445" t="s">
        <v>11</v>
      </c>
      <c r="E1445">
        <v>7</v>
      </c>
      <c r="F1445" t="s">
        <v>114</v>
      </c>
      <c r="G1445" s="29">
        <v>118165.44</v>
      </c>
      <c r="H1445" t="s">
        <v>13</v>
      </c>
      <c r="I1445">
        <v>118165.44</v>
      </c>
      <c r="J1445" t="s">
        <v>13</v>
      </c>
      <c r="K1445">
        <v>118165.44</v>
      </c>
      <c r="L1445" t="s">
        <v>13</v>
      </c>
      <c r="M1445" t="s">
        <v>13</v>
      </c>
      <c r="N1445" s="29">
        <v>0</v>
      </c>
      <c r="O1445">
        <v>827158.08000000007</v>
      </c>
    </row>
    <row r="1446" spans="1:15" x14ac:dyDescent="0.3">
      <c r="A1446" t="s">
        <v>8</v>
      </c>
      <c r="B1446" t="s">
        <v>9</v>
      </c>
      <c r="C1446" t="s">
        <v>14</v>
      </c>
      <c r="D1446" t="s">
        <v>11</v>
      </c>
      <c r="E1446">
        <v>-1</v>
      </c>
      <c r="F1446" t="s">
        <v>379</v>
      </c>
      <c r="G1446" s="29">
        <v>-2057.41</v>
      </c>
      <c r="H1446" t="s">
        <v>13</v>
      </c>
      <c r="I1446">
        <v>-2057.41</v>
      </c>
      <c r="J1446" t="s">
        <v>13</v>
      </c>
      <c r="K1446">
        <v>-2057.41</v>
      </c>
      <c r="L1446" t="s">
        <v>13</v>
      </c>
      <c r="M1446" t="s">
        <v>13</v>
      </c>
      <c r="N1446" s="29">
        <v>0</v>
      </c>
      <c r="O1446" t="s">
        <v>13</v>
      </c>
    </row>
    <row r="1447" spans="1:15" x14ac:dyDescent="0.3">
      <c r="A1447" t="s">
        <v>8</v>
      </c>
      <c r="B1447" t="s">
        <v>9</v>
      </c>
      <c r="C1447" t="s">
        <v>10</v>
      </c>
      <c r="D1447" t="s">
        <v>11</v>
      </c>
      <c r="E1447">
        <v>12</v>
      </c>
      <c r="F1447" t="s">
        <v>160</v>
      </c>
      <c r="G1447" s="29">
        <v>1421725.07</v>
      </c>
      <c r="H1447">
        <v>-15.74</v>
      </c>
      <c r="I1447">
        <v>1421725.07</v>
      </c>
      <c r="J1447">
        <v>-84.53</v>
      </c>
      <c r="K1447">
        <v>1421725.07</v>
      </c>
      <c r="L1447" t="s">
        <v>13</v>
      </c>
      <c r="M1447" t="s">
        <v>13</v>
      </c>
      <c r="N1447" s="29">
        <v>0</v>
      </c>
      <c r="O1447">
        <v>17060700.84</v>
      </c>
    </row>
    <row r="1448" spans="1:15" x14ac:dyDescent="0.3">
      <c r="A1448" t="s">
        <v>8</v>
      </c>
      <c r="B1448" t="s">
        <v>9</v>
      </c>
      <c r="C1448" t="s">
        <v>10</v>
      </c>
      <c r="D1448" t="s">
        <v>11</v>
      </c>
      <c r="E1448">
        <v>9</v>
      </c>
      <c r="F1448" t="s">
        <v>119</v>
      </c>
      <c r="G1448" s="29">
        <v>339070.98</v>
      </c>
      <c r="H1448">
        <v>-4.43</v>
      </c>
      <c r="I1448">
        <v>339070.98</v>
      </c>
      <c r="J1448">
        <v>-23.78</v>
      </c>
      <c r="K1448">
        <v>339070.98</v>
      </c>
      <c r="L1448" t="s">
        <v>13</v>
      </c>
      <c r="M1448" t="s">
        <v>13</v>
      </c>
      <c r="N1448" s="29">
        <v>0</v>
      </c>
      <c r="O1448">
        <v>3051638.82</v>
      </c>
    </row>
    <row r="1449" spans="1:15" x14ac:dyDescent="0.3">
      <c r="A1449" t="s">
        <v>16</v>
      </c>
      <c r="B1449" t="s">
        <v>9</v>
      </c>
      <c r="C1449" t="s">
        <v>14</v>
      </c>
      <c r="D1449" t="s">
        <v>11</v>
      </c>
      <c r="E1449">
        <v>0</v>
      </c>
      <c r="F1449" t="s">
        <v>115</v>
      </c>
      <c r="G1449" s="29">
        <v>-253.62</v>
      </c>
      <c r="H1449" t="s">
        <v>13</v>
      </c>
      <c r="I1449">
        <v>-253.62</v>
      </c>
      <c r="J1449" t="s">
        <v>13</v>
      </c>
      <c r="K1449">
        <v>-253.62</v>
      </c>
      <c r="L1449" t="s">
        <v>13</v>
      </c>
      <c r="M1449" t="s">
        <v>13</v>
      </c>
      <c r="N1449" s="29">
        <v>0</v>
      </c>
      <c r="O1449" t="s">
        <v>13</v>
      </c>
    </row>
    <row r="1450" spans="1:15" x14ac:dyDescent="0.3">
      <c r="A1450" t="s">
        <v>8</v>
      </c>
      <c r="B1450" t="s">
        <v>9</v>
      </c>
      <c r="C1450" t="s">
        <v>10</v>
      </c>
      <c r="D1450" t="s">
        <v>11</v>
      </c>
      <c r="E1450">
        <v>10</v>
      </c>
      <c r="F1450" t="s">
        <v>208</v>
      </c>
      <c r="G1450" s="29">
        <v>45031.67</v>
      </c>
      <c r="H1450">
        <v>-2.46</v>
      </c>
      <c r="I1450">
        <v>45031.67</v>
      </c>
      <c r="J1450">
        <v>-13.19</v>
      </c>
      <c r="K1450">
        <v>45031.67</v>
      </c>
      <c r="L1450" t="s">
        <v>13</v>
      </c>
      <c r="M1450" t="s">
        <v>13</v>
      </c>
      <c r="N1450" s="29">
        <v>0</v>
      </c>
      <c r="O1450">
        <v>450316.7</v>
      </c>
    </row>
    <row r="1451" spans="1:15" x14ac:dyDescent="0.3">
      <c r="A1451" t="s">
        <v>18</v>
      </c>
      <c r="B1451" t="s">
        <v>9</v>
      </c>
      <c r="C1451" t="s">
        <v>14</v>
      </c>
      <c r="D1451" t="s">
        <v>11</v>
      </c>
      <c r="E1451">
        <v>-4</v>
      </c>
      <c r="F1451" t="s">
        <v>385</v>
      </c>
      <c r="G1451" s="29">
        <v>-18909.8</v>
      </c>
      <c r="H1451" t="s">
        <v>13</v>
      </c>
      <c r="I1451">
        <v>-18909.8</v>
      </c>
      <c r="J1451" t="s">
        <v>13</v>
      </c>
      <c r="K1451">
        <v>-18909.8</v>
      </c>
      <c r="L1451" t="s">
        <v>13</v>
      </c>
      <c r="M1451" t="s">
        <v>13</v>
      </c>
      <c r="N1451" s="29">
        <v>0</v>
      </c>
      <c r="O1451" t="s">
        <v>13</v>
      </c>
    </row>
    <row r="1452" spans="1:15" x14ac:dyDescent="0.3">
      <c r="A1452" t="s">
        <v>8</v>
      </c>
      <c r="B1452" t="s">
        <v>9</v>
      </c>
      <c r="C1452" t="s">
        <v>10</v>
      </c>
      <c r="D1452" t="s">
        <v>11</v>
      </c>
      <c r="E1452">
        <v>2</v>
      </c>
      <c r="F1452" t="s">
        <v>437</v>
      </c>
      <c r="G1452" s="29">
        <v>310735.48</v>
      </c>
      <c r="H1452">
        <v>-69939445.530000001</v>
      </c>
      <c r="I1452">
        <v>310735.48</v>
      </c>
      <c r="J1452">
        <v>-25448188.289999999</v>
      </c>
      <c r="K1452">
        <v>310735.48</v>
      </c>
      <c r="L1452">
        <v>-244451087.31999999</v>
      </c>
      <c r="M1452" t="s">
        <v>13</v>
      </c>
      <c r="N1452" s="29">
        <v>0</v>
      </c>
      <c r="O1452">
        <v>621470.96</v>
      </c>
    </row>
    <row r="1453" spans="1:15" x14ac:dyDescent="0.3">
      <c r="A1453" t="s">
        <v>8</v>
      </c>
      <c r="B1453" t="s">
        <v>9</v>
      </c>
      <c r="C1453" t="s">
        <v>10</v>
      </c>
      <c r="D1453" t="s">
        <v>11</v>
      </c>
      <c r="E1453">
        <v>3</v>
      </c>
      <c r="F1453" t="s">
        <v>143</v>
      </c>
      <c r="G1453" s="29">
        <v>58.94</v>
      </c>
      <c r="H1453" t="s">
        <v>13</v>
      </c>
      <c r="I1453">
        <v>58.94</v>
      </c>
      <c r="J1453" t="s">
        <v>13</v>
      </c>
      <c r="K1453">
        <v>58.94</v>
      </c>
      <c r="L1453" t="s">
        <v>13</v>
      </c>
      <c r="M1453" t="s">
        <v>13</v>
      </c>
      <c r="N1453" s="29">
        <v>0</v>
      </c>
      <c r="O1453">
        <v>176.82</v>
      </c>
    </row>
    <row r="1454" spans="1:15" x14ac:dyDescent="0.3">
      <c r="A1454" t="s">
        <v>16</v>
      </c>
      <c r="B1454" t="s">
        <v>9</v>
      </c>
      <c r="C1454" t="s">
        <v>14</v>
      </c>
      <c r="D1454" t="s">
        <v>11</v>
      </c>
      <c r="E1454">
        <v>7</v>
      </c>
      <c r="F1454" t="s">
        <v>27</v>
      </c>
      <c r="G1454" s="29">
        <v>-1898.91</v>
      </c>
      <c r="H1454" t="s">
        <v>13</v>
      </c>
      <c r="I1454">
        <v>-1898.91</v>
      </c>
      <c r="J1454" t="s">
        <v>13</v>
      </c>
      <c r="K1454">
        <v>-1898.91</v>
      </c>
      <c r="L1454" t="s">
        <v>13</v>
      </c>
      <c r="M1454" t="s">
        <v>13</v>
      </c>
      <c r="N1454" s="29">
        <v>0</v>
      </c>
      <c r="O1454" t="s">
        <v>13</v>
      </c>
    </row>
    <row r="1455" spans="1:15" x14ac:dyDescent="0.3">
      <c r="A1455" t="s">
        <v>8</v>
      </c>
      <c r="B1455" t="s">
        <v>9</v>
      </c>
      <c r="C1455" t="s">
        <v>10</v>
      </c>
      <c r="D1455" t="s">
        <v>11</v>
      </c>
      <c r="E1455">
        <v>5</v>
      </c>
      <c r="F1455" t="s">
        <v>436</v>
      </c>
      <c r="G1455" s="29">
        <v>138461.18</v>
      </c>
      <c r="H1455" t="s">
        <v>13</v>
      </c>
      <c r="I1455">
        <v>138461.18</v>
      </c>
      <c r="J1455" t="s">
        <v>13</v>
      </c>
      <c r="K1455">
        <v>138461.18</v>
      </c>
      <c r="L1455" t="s">
        <v>13</v>
      </c>
      <c r="M1455" t="s">
        <v>13</v>
      </c>
      <c r="N1455" s="29">
        <v>0</v>
      </c>
      <c r="O1455">
        <v>692305.89999999991</v>
      </c>
    </row>
    <row r="1456" spans="1:15" x14ac:dyDescent="0.3">
      <c r="A1456" t="s">
        <v>18</v>
      </c>
      <c r="B1456" t="s">
        <v>9</v>
      </c>
      <c r="C1456" t="s">
        <v>10</v>
      </c>
      <c r="D1456" t="s">
        <v>11</v>
      </c>
      <c r="E1456">
        <v>6</v>
      </c>
      <c r="F1456" t="s">
        <v>446</v>
      </c>
      <c r="G1456" s="29">
        <v>24925.38</v>
      </c>
      <c r="H1456">
        <v>-722251.65</v>
      </c>
      <c r="I1456">
        <v>24925.38</v>
      </c>
      <c r="J1456">
        <v>-343063.17</v>
      </c>
      <c r="K1456">
        <v>24925.38</v>
      </c>
      <c r="L1456">
        <v>-3285656.5</v>
      </c>
      <c r="M1456" t="s">
        <v>13</v>
      </c>
      <c r="N1456" s="29">
        <v>0</v>
      </c>
      <c r="O1456">
        <v>149552.28</v>
      </c>
    </row>
    <row r="1457" spans="1:15" x14ac:dyDescent="0.3">
      <c r="A1457" t="s">
        <v>16</v>
      </c>
      <c r="B1457" t="s">
        <v>9</v>
      </c>
      <c r="C1457" t="s">
        <v>14</v>
      </c>
      <c r="D1457" t="s">
        <v>11</v>
      </c>
      <c r="E1457">
        <v>-1</v>
      </c>
      <c r="F1457" t="s">
        <v>466</v>
      </c>
      <c r="G1457" s="29">
        <v>-17815.009999999998</v>
      </c>
      <c r="H1457" t="s">
        <v>13</v>
      </c>
      <c r="I1457">
        <v>-17815.009999999998</v>
      </c>
      <c r="J1457" t="s">
        <v>13</v>
      </c>
      <c r="K1457">
        <v>-17815.009999999998</v>
      </c>
      <c r="L1457" t="s">
        <v>13</v>
      </c>
      <c r="M1457" t="s">
        <v>13</v>
      </c>
      <c r="N1457" s="29">
        <v>0</v>
      </c>
      <c r="O1457" t="s">
        <v>13</v>
      </c>
    </row>
    <row r="1458" spans="1:15" x14ac:dyDescent="0.3">
      <c r="A1458" t="s">
        <v>16</v>
      </c>
      <c r="B1458" t="s">
        <v>9</v>
      </c>
      <c r="C1458" t="s">
        <v>14</v>
      </c>
      <c r="D1458" t="s">
        <v>11</v>
      </c>
      <c r="E1458">
        <v>4</v>
      </c>
      <c r="F1458" t="s">
        <v>163</v>
      </c>
      <c r="G1458" s="29">
        <v>-21416.46</v>
      </c>
      <c r="H1458" t="s">
        <v>13</v>
      </c>
      <c r="I1458">
        <v>-21416.46</v>
      </c>
      <c r="J1458" t="s">
        <v>13</v>
      </c>
      <c r="K1458">
        <v>-21416.46</v>
      </c>
      <c r="L1458" t="s">
        <v>13</v>
      </c>
      <c r="M1458" t="s">
        <v>13</v>
      </c>
      <c r="N1458" s="29">
        <v>0</v>
      </c>
      <c r="O1458" t="s">
        <v>13</v>
      </c>
    </row>
    <row r="1459" spans="1:15" x14ac:dyDescent="0.3">
      <c r="A1459" t="s">
        <v>16</v>
      </c>
      <c r="B1459" t="s">
        <v>9</v>
      </c>
      <c r="C1459" t="s">
        <v>14</v>
      </c>
      <c r="D1459" t="s">
        <v>11</v>
      </c>
      <c r="E1459">
        <v>4</v>
      </c>
      <c r="F1459" t="s">
        <v>206</v>
      </c>
      <c r="G1459" s="29">
        <v>-1192.01</v>
      </c>
      <c r="H1459" t="s">
        <v>13</v>
      </c>
      <c r="I1459">
        <v>-1192.01</v>
      </c>
      <c r="J1459" t="s">
        <v>13</v>
      </c>
      <c r="K1459">
        <v>-1192.01</v>
      </c>
      <c r="L1459" t="s">
        <v>13</v>
      </c>
      <c r="M1459" t="s">
        <v>13</v>
      </c>
      <c r="N1459" s="29">
        <v>0</v>
      </c>
      <c r="O1459" t="s">
        <v>13</v>
      </c>
    </row>
    <row r="1460" spans="1:15" x14ac:dyDescent="0.3">
      <c r="A1460" t="s">
        <v>8</v>
      </c>
      <c r="B1460" t="s">
        <v>9</v>
      </c>
      <c r="C1460" t="s">
        <v>14</v>
      </c>
      <c r="D1460" t="s">
        <v>11</v>
      </c>
      <c r="E1460">
        <v>2</v>
      </c>
      <c r="F1460" t="s">
        <v>178</v>
      </c>
      <c r="G1460" s="29">
        <v>-180.12</v>
      </c>
      <c r="H1460" t="s">
        <v>13</v>
      </c>
      <c r="I1460">
        <v>-180.12</v>
      </c>
      <c r="J1460" t="s">
        <v>13</v>
      </c>
      <c r="K1460">
        <v>-180.12</v>
      </c>
      <c r="L1460" t="s">
        <v>13</v>
      </c>
      <c r="M1460" t="s">
        <v>13</v>
      </c>
      <c r="N1460" s="29">
        <v>0</v>
      </c>
      <c r="O1460" t="s">
        <v>13</v>
      </c>
    </row>
    <row r="1461" spans="1:15" x14ac:dyDescent="0.3">
      <c r="A1461" t="s">
        <v>8</v>
      </c>
      <c r="B1461" t="s">
        <v>9</v>
      </c>
      <c r="C1461" t="s">
        <v>10</v>
      </c>
      <c r="D1461" t="s">
        <v>11</v>
      </c>
      <c r="E1461">
        <v>4</v>
      </c>
      <c r="F1461" t="s">
        <v>453</v>
      </c>
      <c r="G1461" s="29">
        <v>583914.5</v>
      </c>
      <c r="H1461">
        <v>-36811950.990000002</v>
      </c>
      <c r="I1461">
        <v>583914.5</v>
      </c>
      <c r="J1461">
        <v>-17485375.629999999</v>
      </c>
      <c r="K1461">
        <v>583914.5</v>
      </c>
      <c r="L1461">
        <v>-167464358.83000001</v>
      </c>
      <c r="M1461" t="s">
        <v>13</v>
      </c>
      <c r="N1461" s="29">
        <v>0</v>
      </c>
      <c r="O1461">
        <v>2335658</v>
      </c>
    </row>
    <row r="1462" spans="1:15" x14ac:dyDescent="0.3">
      <c r="A1462" t="s">
        <v>8</v>
      </c>
      <c r="B1462" t="s">
        <v>9</v>
      </c>
      <c r="C1462" t="s">
        <v>14</v>
      </c>
      <c r="D1462" t="s">
        <v>11</v>
      </c>
      <c r="E1462">
        <v>6</v>
      </c>
      <c r="F1462" t="s">
        <v>110</v>
      </c>
      <c r="G1462" s="29">
        <v>-825.38</v>
      </c>
      <c r="H1462" t="s">
        <v>13</v>
      </c>
      <c r="I1462">
        <v>-825.38</v>
      </c>
      <c r="J1462" t="s">
        <v>13</v>
      </c>
      <c r="K1462">
        <v>-825.38</v>
      </c>
      <c r="L1462" t="s">
        <v>13</v>
      </c>
      <c r="M1462" t="s">
        <v>13</v>
      </c>
      <c r="N1462" s="29">
        <v>0</v>
      </c>
      <c r="O1462" t="s">
        <v>13</v>
      </c>
    </row>
    <row r="1463" spans="1:15" x14ac:dyDescent="0.3">
      <c r="A1463" t="s">
        <v>8</v>
      </c>
      <c r="B1463" t="s">
        <v>9</v>
      </c>
      <c r="C1463" t="s">
        <v>14</v>
      </c>
      <c r="D1463" t="s">
        <v>11</v>
      </c>
      <c r="E1463">
        <v>1</v>
      </c>
      <c r="F1463" t="s">
        <v>235</v>
      </c>
      <c r="G1463" s="29">
        <v>-7693.56</v>
      </c>
      <c r="H1463" t="s">
        <v>13</v>
      </c>
      <c r="I1463">
        <v>-7693.56</v>
      </c>
      <c r="J1463" t="s">
        <v>13</v>
      </c>
      <c r="K1463">
        <v>-7693.56</v>
      </c>
      <c r="L1463" t="s">
        <v>13</v>
      </c>
      <c r="M1463" t="s">
        <v>13</v>
      </c>
      <c r="N1463" s="29">
        <v>0</v>
      </c>
      <c r="O1463" t="s">
        <v>13</v>
      </c>
    </row>
    <row r="1464" spans="1:15" x14ac:dyDescent="0.3">
      <c r="A1464" t="s">
        <v>8</v>
      </c>
      <c r="B1464" t="s">
        <v>9</v>
      </c>
      <c r="C1464" t="s">
        <v>10</v>
      </c>
      <c r="D1464" t="s">
        <v>11</v>
      </c>
      <c r="E1464">
        <v>2</v>
      </c>
      <c r="F1464" t="s">
        <v>401</v>
      </c>
      <c r="G1464" s="29">
        <v>34767.51</v>
      </c>
      <c r="H1464">
        <v>-2078342.88</v>
      </c>
      <c r="I1464">
        <v>34767.51</v>
      </c>
      <c r="J1464">
        <v>-1129803.25</v>
      </c>
      <c r="K1464">
        <v>34767.51</v>
      </c>
      <c r="L1464">
        <v>-18505574.050000001</v>
      </c>
      <c r="M1464" t="s">
        <v>13</v>
      </c>
      <c r="N1464" s="29">
        <v>0</v>
      </c>
      <c r="O1464">
        <v>69535.02</v>
      </c>
    </row>
    <row r="1465" spans="1:15" x14ac:dyDescent="0.3">
      <c r="A1465" t="s">
        <v>16</v>
      </c>
      <c r="B1465" t="s">
        <v>9</v>
      </c>
      <c r="C1465" t="s">
        <v>14</v>
      </c>
      <c r="D1465" t="s">
        <v>11</v>
      </c>
      <c r="E1465">
        <v>5</v>
      </c>
      <c r="F1465" t="s">
        <v>364</v>
      </c>
      <c r="G1465" s="29">
        <v>-2312.1999999999998</v>
      </c>
      <c r="H1465" t="s">
        <v>13</v>
      </c>
      <c r="I1465">
        <v>-2312.1999999999998</v>
      </c>
      <c r="J1465" t="s">
        <v>13</v>
      </c>
      <c r="K1465">
        <v>-2312.1999999999998</v>
      </c>
      <c r="L1465" t="s">
        <v>13</v>
      </c>
      <c r="M1465" t="s">
        <v>13</v>
      </c>
      <c r="N1465" s="29">
        <v>0</v>
      </c>
      <c r="O1465" t="s">
        <v>13</v>
      </c>
    </row>
    <row r="1466" spans="1:15" x14ac:dyDescent="0.3">
      <c r="A1466" t="s">
        <v>8</v>
      </c>
      <c r="B1466" t="s">
        <v>9</v>
      </c>
      <c r="C1466" t="s">
        <v>10</v>
      </c>
      <c r="D1466" t="s">
        <v>11</v>
      </c>
      <c r="E1466">
        <v>1</v>
      </c>
      <c r="F1466" t="s">
        <v>167</v>
      </c>
      <c r="G1466" s="29">
        <v>480827.45</v>
      </c>
      <c r="H1466">
        <v>13176247.189999999</v>
      </c>
      <c r="I1466">
        <v>480827.45</v>
      </c>
      <c r="J1466">
        <v>24366066.649999999</v>
      </c>
      <c r="K1466">
        <v>480827.45</v>
      </c>
      <c r="L1466">
        <v>168378487.28</v>
      </c>
      <c r="M1466" t="s">
        <v>13</v>
      </c>
      <c r="N1466" s="29">
        <v>0</v>
      </c>
      <c r="O1466">
        <v>480827.45</v>
      </c>
    </row>
    <row r="1467" spans="1:15" x14ac:dyDescent="0.3">
      <c r="A1467" t="s">
        <v>16</v>
      </c>
      <c r="B1467" t="s">
        <v>9</v>
      </c>
      <c r="C1467" t="s">
        <v>10</v>
      </c>
      <c r="D1467" t="s">
        <v>11</v>
      </c>
      <c r="E1467">
        <v>4</v>
      </c>
      <c r="F1467" t="s">
        <v>311</v>
      </c>
      <c r="G1467" s="29">
        <v>126265.69</v>
      </c>
      <c r="H1467">
        <v>-1447106.77</v>
      </c>
      <c r="I1467">
        <v>126265.69</v>
      </c>
      <c r="J1467">
        <v>-241903.32</v>
      </c>
      <c r="K1467">
        <v>126265.69</v>
      </c>
      <c r="L1467">
        <v>-2647832.7999999998</v>
      </c>
      <c r="M1467" t="s">
        <v>13</v>
      </c>
      <c r="N1467" s="29">
        <v>0</v>
      </c>
      <c r="O1467">
        <v>505062.76</v>
      </c>
    </row>
    <row r="1468" spans="1:15" x14ac:dyDescent="0.3">
      <c r="A1468" t="s">
        <v>8</v>
      </c>
      <c r="B1468" t="s">
        <v>9</v>
      </c>
      <c r="C1468" t="s">
        <v>14</v>
      </c>
      <c r="D1468" t="s">
        <v>11</v>
      </c>
      <c r="E1468">
        <v>2</v>
      </c>
      <c r="F1468" t="s">
        <v>111</v>
      </c>
      <c r="G1468" s="29">
        <v>-12832.93</v>
      </c>
      <c r="H1468" t="s">
        <v>13</v>
      </c>
      <c r="I1468">
        <v>-12832.93</v>
      </c>
      <c r="J1468" t="s">
        <v>13</v>
      </c>
      <c r="K1468">
        <v>-12832.93</v>
      </c>
      <c r="L1468" t="s">
        <v>13</v>
      </c>
      <c r="M1468" t="s">
        <v>13</v>
      </c>
      <c r="N1468" s="29">
        <v>0</v>
      </c>
      <c r="O1468" t="s">
        <v>13</v>
      </c>
    </row>
    <row r="1469" spans="1:15" x14ac:dyDescent="0.3">
      <c r="A1469" t="s">
        <v>16</v>
      </c>
      <c r="B1469" t="s">
        <v>9</v>
      </c>
      <c r="C1469" t="s">
        <v>14</v>
      </c>
      <c r="D1469" t="s">
        <v>11</v>
      </c>
      <c r="E1469">
        <v>3</v>
      </c>
      <c r="F1469" t="s">
        <v>392</v>
      </c>
      <c r="G1469" s="29">
        <v>-12932.28</v>
      </c>
      <c r="H1469" t="s">
        <v>13</v>
      </c>
      <c r="I1469">
        <v>-12932.28</v>
      </c>
      <c r="J1469" t="s">
        <v>13</v>
      </c>
      <c r="K1469">
        <v>-12932.28</v>
      </c>
      <c r="L1469" t="s">
        <v>13</v>
      </c>
      <c r="M1469" t="s">
        <v>13</v>
      </c>
      <c r="N1469" s="29">
        <v>0</v>
      </c>
      <c r="O1469" t="s">
        <v>13</v>
      </c>
    </row>
    <row r="1470" spans="1:15" x14ac:dyDescent="0.3">
      <c r="A1470" t="s">
        <v>16</v>
      </c>
      <c r="B1470" t="s">
        <v>9</v>
      </c>
      <c r="C1470" t="s">
        <v>14</v>
      </c>
      <c r="D1470" t="s">
        <v>11</v>
      </c>
      <c r="E1470">
        <v>1</v>
      </c>
      <c r="F1470" t="s">
        <v>22</v>
      </c>
      <c r="G1470" s="29">
        <v>-427.41</v>
      </c>
      <c r="H1470" t="s">
        <v>13</v>
      </c>
      <c r="I1470">
        <v>-427.41</v>
      </c>
      <c r="J1470" t="s">
        <v>13</v>
      </c>
      <c r="K1470">
        <v>-427.41</v>
      </c>
      <c r="L1470" t="s">
        <v>13</v>
      </c>
      <c r="M1470" t="s">
        <v>13</v>
      </c>
      <c r="N1470" s="29">
        <v>0</v>
      </c>
      <c r="O1470" t="s">
        <v>13</v>
      </c>
    </row>
    <row r="1471" spans="1:15" x14ac:dyDescent="0.3">
      <c r="A1471" t="s">
        <v>18</v>
      </c>
      <c r="B1471" t="s">
        <v>9</v>
      </c>
      <c r="C1471" t="s">
        <v>14</v>
      </c>
      <c r="D1471" t="s">
        <v>11</v>
      </c>
      <c r="E1471">
        <v>-1</v>
      </c>
      <c r="F1471" t="s">
        <v>253</v>
      </c>
      <c r="G1471" s="29">
        <v>-734.38</v>
      </c>
      <c r="H1471" t="s">
        <v>13</v>
      </c>
      <c r="I1471">
        <v>-734.38</v>
      </c>
      <c r="J1471" t="s">
        <v>13</v>
      </c>
      <c r="K1471">
        <v>-734.38</v>
      </c>
      <c r="L1471" t="s">
        <v>13</v>
      </c>
      <c r="M1471" t="s">
        <v>13</v>
      </c>
      <c r="N1471" s="29">
        <v>0</v>
      </c>
      <c r="O1471" t="s">
        <v>13</v>
      </c>
    </row>
    <row r="1472" spans="1:15" x14ac:dyDescent="0.3">
      <c r="A1472" t="s">
        <v>18</v>
      </c>
      <c r="B1472" t="s">
        <v>9</v>
      </c>
      <c r="C1472" t="s">
        <v>14</v>
      </c>
      <c r="D1472" t="s">
        <v>11</v>
      </c>
      <c r="E1472">
        <v>3</v>
      </c>
      <c r="F1472" t="s">
        <v>299</v>
      </c>
      <c r="G1472" s="29">
        <v>-36951.81</v>
      </c>
      <c r="H1472" t="s">
        <v>13</v>
      </c>
      <c r="I1472">
        <v>-36951.81</v>
      </c>
      <c r="J1472" t="s">
        <v>13</v>
      </c>
      <c r="K1472">
        <v>-36951.81</v>
      </c>
      <c r="L1472" t="s">
        <v>13</v>
      </c>
      <c r="M1472" t="s">
        <v>13</v>
      </c>
      <c r="N1472" s="29">
        <v>0</v>
      </c>
      <c r="O1472" t="s">
        <v>13</v>
      </c>
    </row>
    <row r="1473" spans="1:15" x14ac:dyDescent="0.3">
      <c r="A1473" t="s">
        <v>18</v>
      </c>
      <c r="B1473" t="s">
        <v>9</v>
      </c>
      <c r="C1473" t="s">
        <v>14</v>
      </c>
      <c r="D1473" t="s">
        <v>11</v>
      </c>
      <c r="E1473">
        <v>8</v>
      </c>
      <c r="F1473" t="s">
        <v>119</v>
      </c>
      <c r="G1473" s="29">
        <v>-138799.95000000001</v>
      </c>
      <c r="H1473" t="s">
        <v>13</v>
      </c>
      <c r="I1473">
        <v>-138799.95000000001</v>
      </c>
      <c r="J1473" t="s">
        <v>13</v>
      </c>
      <c r="K1473">
        <v>-138799.95000000001</v>
      </c>
      <c r="L1473" t="s">
        <v>13</v>
      </c>
      <c r="M1473" t="s">
        <v>13</v>
      </c>
      <c r="N1473" s="29">
        <v>0</v>
      </c>
      <c r="O1473" t="s">
        <v>13</v>
      </c>
    </row>
    <row r="1474" spans="1:15" x14ac:dyDescent="0.3">
      <c r="A1474" t="s">
        <v>18</v>
      </c>
      <c r="B1474" t="s">
        <v>9</v>
      </c>
      <c r="C1474" t="s">
        <v>14</v>
      </c>
      <c r="D1474" t="s">
        <v>11</v>
      </c>
      <c r="E1474">
        <v>2</v>
      </c>
      <c r="F1474" t="s">
        <v>57</v>
      </c>
      <c r="G1474" s="29">
        <v>-134408.76</v>
      </c>
      <c r="H1474" t="s">
        <v>13</v>
      </c>
      <c r="I1474">
        <v>-134408.76</v>
      </c>
      <c r="J1474" t="s">
        <v>13</v>
      </c>
      <c r="K1474">
        <v>-134408.76</v>
      </c>
      <c r="L1474" t="s">
        <v>13</v>
      </c>
      <c r="M1474" t="s">
        <v>13</v>
      </c>
      <c r="N1474" s="29">
        <v>0</v>
      </c>
      <c r="O1474" t="s">
        <v>13</v>
      </c>
    </row>
    <row r="1475" spans="1:15" x14ac:dyDescent="0.3">
      <c r="A1475" t="s">
        <v>16</v>
      </c>
      <c r="B1475" t="s">
        <v>9</v>
      </c>
      <c r="C1475" t="s">
        <v>10</v>
      </c>
      <c r="D1475" t="s">
        <v>11</v>
      </c>
      <c r="E1475">
        <v>3</v>
      </c>
      <c r="F1475" t="s">
        <v>362</v>
      </c>
      <c r="G1475" s="29">
        <v>116506.12</v>
      </c>
      <c r="H1475">
        <v>-8219328.2199999997</v>
      </c>
      <c r="I1475">
        <v>116506.12</v>
      </c>
      <c r="J1475">
        <v>-3904108.43</v>
      </c>
      <c r="K1475">
        <v>116506.12</v>
      </c>
      <c r="L1475">
        <v>-37391245.840000004</v>
      </c>
      <c r="M1475" t="s">
        <v>13</v>
      </c>
      <c r="N1475" s="29">
        <v>0</v>
      </c>
      <c r="O1475">
        <v>349518.36</v>
      </c>
    </row>
    <row r="1476" spans="1:15" x14ac:dyDescent="0.3">
      <c r="A1476" t="s">
        <v>16</v>
      </c>
      <c r="B1476" t="s">
        <v>9</v>
      </c>
      <c r="C1476" t="s">
        <v>10</v>
      </c>
      <c r="D1476" t="s">
        <v>11</v>
      </c>
      <c r="E1476">
        <v>7</v>
      </c>
      <c r="F1476" t="s">
        <v>280</v>
      </c>
      <c r="G1476" s="29">
        <v>261969.21</v>
      </c>
      <c r="H1476">
        <v>-3661742.74</v>
      </c>
      <c r="I1476">
        <v>261969.21</v>
      </c>
      <c r="J1476">
        <v>-6771447.6299999999</v>
      </c>
      <c r="K1476">
        <v>261969.21</v>
      </c>
      <c r="L1476">
        <v>-46793194.979999997</v>
      </c>
      <c r="M1476" t="s">
        <v>13</v>
      </c>
      <c r="N1476" s="29">
        <v>0</v>
      </c>
      <c r="O1476">
        <v>1833784.47</v>
      </c>
    </row>
    <row r="1477" spans="1:15" x14ac:dyDescent="0.3">
      <c r="A1477" t="s">
        <v>8</v>
      </c>
      <c r="B1477" t="s">
        <v>9</v>
      </c>
      <c r="C1477" t="s">
        <v>10</v>
      </c>
      <c r="D1477" t="s">
        <v>11</v>
      </c>
      <c r="E1477">
        <v>2</v>
      </c>
      <c r="F1477" t="s">
        <v>158</v>
      </c>
      <c r="G1477" s="29">
        <v>836836.25</v>
      </c>
      <c r="H1477">
        <v>-54693544.369999997</v>
      </c>
      <c r="I1477">
        <v>836836.25</v>
      </c>
      <c r="J1477">
        <v>-25978965.879999999</v>
      </c>
      <c r="K1477">
        <v>836836.25</v>
      </c>
      <c r="L1477">
        <v>-248811046.13</v>
      </c>
      <c r="M1477" t="s">
        <v>13</v>
      </c>
      <c r="N1477" s="29">
        <v>0</v>
      </c>
      <c r="O1477">
        <v>1673672.5</v>
      </c>
    </row>
    <row r="1478" spans="1:15" x14ac:dyDescent="0.3">
      <c r="A1478" t="s">
        <v>16</v>
      </c>
      <c r="B1478" t="s">
        <v>9</v>
      </c>
      <c r="C1478" t="s">
        <v>10</v>
      </c>
      <c r="D1478" t="s">
        <v>11</v>
      </c>
      <c r="E1478">
        <v>3</v>
      </c>
      <c r="F1478" t="s">
        <v>209</v>
      </c>
      <c r="G1478" s="29">
        <v>131219.73000000001</v>
      </c>
      <c r="H1478">
        <v>-175314873.21000001</v>
      </c>
      <c r="I1478">
        <v>131219.73000000001</v>
      </c>
      <c r="J1478">
        <v>-13429746.289999999</v>
      </c>
      <c r="K1478">
        <v>131219.73000000001</v>
      </c>
      <c r="L1478">
        <v>-70837219.120000005</v>
      </c>
      <c r="M1478" t="s">
        <v>13</v>
      </c>
      <c r="N1478" s="29">
        <v>0</v>
      </c>
      <c r="O1478">
        <v>393659.19000000012</v>
      </c>
    </row>
    <row r="1479" spans="1:15" x14ac:dyDescent="0.3">
      <c r="A1479" t="s">
        <v>8</v>
      </c>
      <c r="B1479" t="s">
        <v>9</v>
      </c>
      <c r="C1479" t="s">
        <v>10</v>
      </c>
      <c r="D1479" t="s">
        <v>11</v>
      </c>
      <c r="E1479">
        <v>0</v>
      </c>
      <c r="F1479" t="s">
        <v>57</v>
      </c>
      <c r="G1479" s="29">
        <v>12176709.109999999</v>
      </c>
      <c r="H1479">
        <v>-1213601778.3699999</v>
      </c>
      <c r="I1479">
        <v>12176709.109999999</v>
      </c>
      <c r="J1479">
        <v>-545214972.10000002</v>
      </c>
      <c r="K1479">
        <v>12176709.109999999</v>
      </c>
      <c r="L1479">
        <v>-6797712093.4300003</v>
      </c>
      <c r="M1479" t="s">
        <v>13</v>
      </c>
      <c r="N1479" s="29">
        <v>29.93</v>
      </c>
      <c r="O1479" t="s">
        <v>13</v>
      </c>
    </row>
    <row r="1480" spans="1:15" x14ac:dyDescent="0.3">
      <c r="A1480" t="s">
        <v>16</v>
      </c>
      <c r="B1480" t="s">
        <v>9</v>
      </c>
      <c r="C1480" t="s">
        <v>10</v>
      </c>
      <c r="D1480" t="s">
        <v>11</v>
      </c>
      <c r="E1480">
        <v>-1</v>
      </c>
      <c r="F1480" t="s">
        <v>247</v>
      </c>
      <c r="G1480" s="29">
        <v>27481.58</v>
      </c>
      <c r="H1480">
        <v>-392962.8</v>
      </c>
      <c r="I1480">
        <v>27481.58</v>
      </c>
      <c r="J1480">
        <v>-176539.95</v>
      </c>
      <c r="K1480">
        <v>27481.58</v>
      </c>
      <c r="L1480">
        <v>-2201091.0099999998</v>
      </c>
      <c r="M1480" t="s">
        <v>13</v>
      </c>
      <c r="N1480" s="29">
        <v>0</v>
      </c>
      <c r="O1480" t="s">
        <v>13</v>
      </c>
    </row>
    <row r="1481" spans="1:15" x14ac:dyDescent="0.3">
      <c r="A1481" t="s">
        <v>16</v>
      </c>
      <c r="B1481" t="s">
        <v>9</v>
      </c>
      <c r="C1481" t="s">
        <v>10</v>
      </c>
      <c r="D1481" t="s">
        <v>11</v>
      </c>
      <c r="E1481">
        <v>3</v>
      </c>
      <c r="F1481" t="s">
        <v>103</v>
      </c>
      <c r="G1481" s="29">
        <v>499162.69</v>
      </c>
      <c r="H1481">
        <v>-50363473.75</v>
      </c>
      <c r="I1481">
        <v>499162.69</v>
      </c>
      <c r="J1481">
        <v>-23922209.059999999</v>
      </c>
      <c r="K1481">
        <v>499162.69</v>
      </c>
      <c r="L1481">
        <v>-229112794.38</v>
      </c>
      <c r="M1481" t="s">
        <v>13</v>
      </c>
      <c r="N1481" s="29">
        <v>0</v>
      </c>
      <c r="O1481">
        <v>1497488.07</v>
      </c>
    </row>
    <row r="1482" spans="1:15" x14ac:dyDescent="0.3">
      <c r="A1482" t="s">
        <v>16</v>
      </c>
      <c r="B1482" t="s">
        <v>9</v>
      </c>
      <c r="C1482" t="s">
        <v>14</v>
      </c>
      <c r="D1482" t="s">
        <v>11</v>
      </c>
      <c r="E1482">
        <v>-1</v>
      </c>
      <c r="F1482" t="s">
        <v>388</v>
      </c>
      <c r="G1482" s="29">
        <v>-291.19</v>
      </c>
      <c r="H1482" t="s">
        <v>13</v>
      </c>
      <c r="I1482">
        <v>-291.19</v>
      </c>
      <c r="J1482" t="s">
        <v>13</v>
      </c>
      <c r="K1482">
        <v>-291.19</v>
      </c>
      <c r="L1482" t="s">
        <v>13</v>
      </c>
      <c r="M1482" t="s">
        <v>13</v>
      </c>
      <c r="N1482" s="29">
        <v>0</v>
      </c>
      <c r="O1482" t="s">
        <v>13</v>
      </c>
    </row>
    <row r="1483" spans="1:15" x14ac:dyDescent="0.3">
      <c r="A1483" t="s">
        <v>8</v>
      </c>
      <c r="B1483" t="s">
        <v>9</v>
      </c>
      <c r="C1483" t="s">
        <v>14</v>
      </c>
      <c r="D1483" t="s">
        <v>11</v>
      </c>
      <c r="E1483">
        <v>4</v>
      </c>
      <c r="F1483" t="s">
        <v>215</v>
      </c>
      <c r="G1483" s="29">
        <v>-299.38</v>
      </c>
      <c r="H1483" t="s">
        <v>13</v>
      </c>
      <c r="I1483">
        <v>-299.38</v>
      </c>
      <c r="J1483" t="s">
        <v>13</v>
      </c>
      <c r="K1483">
        <v>-299.38</v>
      </c>
      <c r="L1483" t="s">
        <v>13</v>
      </c>
      <c r="M1483" t="s">
        <v>13</v>
      </c>
      <c r="N1483" s="29">
        <v>0</v>
      </c>
      <c r="O1483" t="s">
        <v>13</v>
      </c>
    </row>
    <row r="1484" spans="1:15" x14ac:dyDescent="0.3">
      <c r="A1484" t="s">
        <v>8</v>
      </c>
      <c r="B1484" t="s">
        <v>9</v>
      </c>
      <c r="C1484" t="s">
        <v>14</v>
      </c>
      <c r="D1484" t="s">
        <v>11</v>
      </c>
      <c r="E1484">
        <v>3</v>
      </c>
      <c r="F1484" t="s">
        <v>308</v>
      </c>
      <c r="G1484" s="29">
        <v>-761.48</v>
      </c>
      <c r="H1484" t="s">
        <v>13</v>
      </c>
      <c r="I1484">
        <v>-761.48</v>
      </c>
      <c r="J1484" t="s">
        <v>13</v>
      </c>
      <c r="K1484">
        <v>-761.48</v>
      </c>
      <c r="L1484" t="s">
        <v>13</v>
      </c>
      <c r="M1484" t="s">
        <v>13</v>
      </c>
      <c r="N1484" s="29">
        <v>0</v>
      </c>
      <c r="O1484" t="s">
        <v>13</v>
      </c>
    </row>
    <row r="1485" spans="1:15" x14ac:dyDescent="0.3">
      <c r="A1485" t="s">
        <v>8</v>
      </c>
      <c r="B1485" t="s">
        <v>9</v>
      </c>
      <c r="C1485" t="s">
        <v>10</v>
      </c>
      <c r="D1485" t="s">
        <v>11</v>
      </c>
      <c r="E1485">
        <v>6</v>
      </c>
      <c r="F1485" t="s">
        <v>29</v>
      </c>
      <c r="G1485" s="29">
        <v>219233.61</v>
      </c>
      <c r="H1485">
        <v>-5061878.3600000003</v>
      </c>
      <c r="I1485">
        <v>219233.61</v>
      </c>
      <c r="J1485">
        <v>-2404347.59</v>
      </c>
      <c r="K1485">
        <v>219233.61</v>
      </c>
      <c r="L1485">
        <v>-23027421.850000001</v>
      </c>
      <c r="M1485" t="s">
        <v>13</v>
      </c>
      <c r="N1485" s="29">
        <v>0</v>
      </c>
      <c r="O1485">
        <v>1315401.6599999999</v>
      </c>
    </row>
    <row r="1486" spans="1:15" x14ac:dyDescent="0.3">
      <c r="A1486" t="s">
        <v>16</v>
      </c>
      <c r="B1486" t="s">
        <v>9</v>
      </c>
      <c r="C1486" t="s">
        <v>14</v>
      </c>
      <c r="D1486" t="s">
        <v>11</v>
      </c>
      <c r="E1486">
        <v>4</v>
      </c>
      <c r="F1486" t="s">
        <v>323</v>
      </c>
      <c r="G1486" s="29">
        <v>-393.07</v>
      </c>
      <c r="H1486" t="s">
        <v>13</v>
      </c>
      <c r="I1486">
        <v>-393.07</v>
      </c>
      <c r="J1486" t="s">
        <v>13</v>
      </c>
      <c r="K1486">
        <v>-393.07</v>
      </c>
      <c r="L1486" t="s">
        <v>13</v>
      </c>
      <c r="M1486" t="s">
        <v>13</v>
      </c>
      <c r="N1486" s="29">
        <v>0</v>
      </c>
      <c r="O1486" t="s">
        <v>13</v>
      </c>
    </row>
    <row r="1487" spans="1:15" x14ac:dyDescent="0.3">
      <c r="A1487" t="s">
        <v>16</v>
      </c>
      <c r="B1487" t="s">
        <v>9</v>
      </c>
      <c r="C1487" t="s">
        <v>14</v>
      </c>
      <c r="D1487" t="s">
        <v>11</v>
      </c>
      <c r="E1487">
        <v>3</v>
      </c>
      <c r="F1487" t="s">
        <v>424</v>
      </c>
      <c r="G1487" s="29">
        <v>-122732.51</v>
      </c>
      <c r="H1487" t="s">
        <v>13</v>
      </c>
      <c r="I1487">
        <v>-122732.51</v>
      </c>
      <c r="J1487" t="s">
        <v>13</v>
      </c>
      <c r="K1487">
        <v>-122732.51</v>
      </c>
      <c r="L1487" t="s">
        <v>13</v>
      </c>
      <c r="M1487" t="s">
        <v>13</v>
      </c>
      <c r="N1487" s="29">
        <v>0</v>
      </c>
      <c r="O1487" t="s">
        <v>13</v>
      </c>
    </row>
    <row r="1488" spans="1:15" x14ac:dyDescent="0.3">
      <c r="A1488" t="s">
        <v>16</v>
      </c>
      <c r="B1488" t="s">
        <v>9</v>
      </c>
      <c r="C1488" t="s">
        <v>14</v>
      </c>
      <c r="D1488" t="s">
        <v>11</v>
      </c>
      <c r="E1488">
        <v>4</v>
      </c>
      <c r="F1488" t="s">
        <v>60</v>
      </c>
      <c r="G1488" s="29">
        <v>-323199.86</v>
      </c>
      <c r="H1488" t="s">
        <v>13</v>
      </c>
      <c r="I1488">
        <v>-323199.86</v>
      </c>
      <c r="J1488" t="s">
        <v>13</v>
      </c>
      <c r="K1488">
        <v>-323199.86</v>
      </c>
      <c r="L1488" t="s">
        <v>13</v>
      </c>
      <c r="M1488" t="s">
        <v>13</v>
      </c>
      <c r="N1488" s="29">
        <v>0</v>
      </c>
      <c r="O1488" t="s">
        <v>13</v>
      </c>
    </row>
    <row r="1489" spans="1:15" x14ac:dyDescent="0.3">
      <c r="A1489" t="s">
        <v>16</v>
      </c>
      <c r="B1489" t="s">
        <v>9</v>
      </c>
      <c r="C1489" t="s">
        <v>10</v>
      </c>
      <c r="D1489" t="s">
        <v>11</v>
      </c>
      <c r="E1489">
        <v>6</v>
      </c>
      <c r="F1489" t="s">
        <v>157</v>
      </c>
      <c r="G1489" s="29">
        <v>78122.33</v>
      </c>
      <c r="H1489">
        <v>-954358.39</v>
      </c>
      <c r="I1489">
        <v>78122.33</v>
      </c>
      <c r="J1489">
        <v>-1764839.39</v>
      </c>
      <c r="K1489">
        <v>78122.33</v>
      </c>
      <c r="L1489">
        <v>-12195689.65</v>
      </c>
      <c r="M1489" t="s">
        <v>13</v>
      </c>
      <c r="N1489" s="29">
        <v>0</v>
      </c>
      <c r="O1489">
        <v>468733.98</v>
      </c>
    </row>
    <row r="1490" spans="1:15" x14ac:dyDescent="0.3">
      <c r="A1490" t="s">
        <v>8</v>
      </c>
      <c r="B1490" t="s">
        <v>9</v>
      </c>
      <c r="C1490" t="s">
        <v>10</v>
      </c>
      <c r="D1490" t="s">
        <v>11</v>
      </c>
      <c r="E1490">
        <v>-1</v>
      </c>
      <c r="F1490" t="s">
        <v>221</v>
      </c>
      <c r="G1490" s="29">
        <v>274285.65999999997</v>
      </c>
      <c r="H1490">
        <v>-21218750.600000001</v>
      </c>
      <c r="I1490">
        <v>274285.65999999997</v>
      </c>
      <c r="J1490">
        <v>-10078719.449999999</v>
      </c>
      <c r="K1490">
        <v>274285.65999999997</v>
      </c>
      <c r="L1490">
        <v>-96528025.060000002</v>
      </c>
      <c r="M1490" t="s">
        <v>13</v>
      </c>
      <c r="N1490" s="29">
        <v>0</v>
      </c>
      <c r="O1490" t="s">
        <v>13</v>
      </c>
    </row>
    <row r="1491" spans="1:15" x14ac:dyDescent="0.3">
      <c r="A1491" t="s">
        <v>8</v>
      </c>
      <c r="B1491" t="s">
        <v>9</v>
      </c>
      <c r="C1491" t="s">
        <v>14</v>
      </c>
      <c r="D1491" t="s">
        <v>11</v>
      </c>
      <c r="E1491">
        <v>1</v>
      </c>
      <c r="F1491" t="s">
        <v>277</v>
      </c>
      <c r="G1491" s="29">
        <v>-2025.8</v>
      </c>
      <c r="H1491" t="s">
        <v>13</v>
      </c>
      <c r="I1491">
        <v>-2025.8</v>
      </c>
      <c r="J1491" t="s">
        <v>13</v>
      </c>
      <c r="K1491">
        <v>-2025.8</v>
      </c>
      <c r="L1491" t="s">
        <v>13</v>
      </c>
      <c r="M1491" t="s">
        <v>13</v>
      </c>
      <c r="N1491" s="29">
        <v>0</v>
      </c>
      <c r="O1491" t="s">
        <v>13</v>
      </c>
    </row>
    <row r="1492" spans="1:15" x14ac:dyDescent="0.3">
      <c r="A1492" t="s">
        <v>8</v>
      </c>
      <c r="B1492" t="s">
        <v>9</v>
      </c>
      <c r="C1492" t="s">
        <v>10</v>
      </c>
      <c r="D1492" t="s">
        <v>11</v>
      </c>
      <c r="E1492">
        <v>2</v>
      </c>
      <c r="F1492" t="s">
        <v>493</v>
      </c>
      <c r="G1492" s="29">
        <v>373946.22</v>
      </c>
      <c r="H1492">
        <v>-30242795.719999999</v>
      </c>
      <c r="I1492">
        <v>373946.22</v>
      </c>
      <c r="J1492">
        <v>-6120293.75</v>
      </c>
      <c r="K1492">
        <v>373946.22</v>
      </c>
      <c r="L1492">
        <v>-48500744.939999998</v>
      </c>
      <c r="M1492" t="s">
        <v>13</v>
      </c>
      <c r="N1492" s="29">
        <v>0</v>
      </c>
      <c r="O1492">
        <v>747892.44</v>
      </c>
    </row>
    <row r="1493" spans="1:15" x14ac:dyDescent="0.3">
      <c r="A1493" t="s">
        <v>8</v>
      </c>
      <c r="B1493" t="s">
        <v>9</v>
      </c>
      <c r="C1493" t="s">
        <v>14</v>
      </c>
      <c r="D1493" t="s">
        <v>11</v>
      </c>
      <c r="E1493">
        <v>1</v>
      </c>
      <c r="F1493" t="s">
        <v>12</v>
      </c>
      <c r="G1493" s="29">
        <v>-538.79999999999995</v>
      </c>
      <c r="H1493" t="s">
        <v>13</v>
      </c>
      <c r="I1493">
        <v>-538.79999999999995</v>
      </c>
      <c r="J1493" t="s">
        <v>13</v>
      </c>
      <c r="K1493">
        <v>-538.79999999999995</v>
      </c>
      <c r="L1493" t="s">
        <v>13</v>
      </c>
      <c r="M1493" t="s">
        <v>13</v>
      </c>
      <c r="N1493" s="29">
        <v>0</v>
      </c>
      <c r="O1493" t="s">
        <v>13</v>
      </c>
    </row>
    <row r="1494" spans="1:15" x14ac:dyDescent="0.3">
      <c r="A1494" t="s">
        <v>18</v>
      </c>
      <c r="B1494" t="s">
        <v>9</v>
      </c>
      <c r="C1494" t="s">
        <v>10</v>
      </c>
      <c r="D1494" t="s">
        <v>11</v>
      </c>
      <c r="E1494">
        <v>-1</v>
      </c>
      <c r="F1494" t="s">
        <v>164</v>
      </c>
      <c r="G1494" s="29">
        <v>27864.65</v>
      </c>
      <c r="H1494">
        <v>-1004149.45</v>
      </c>
      <c r="I1494">
        <v>27864.65</v>
      </c>
      <c r="J1494">
        <v>-167857.16</v>
      </c>
      <c r="K1494">
        <v>27864.65</v>
      </c>
      <c r="L1494">
        <v>-1837335.26</v>
      </c>
      <c r="M1494" t="s">
        <v>13</v>
      </c>
      <c r="N1494" s="29">
        <v>0</v>
      </c>
      <c r="O1494" t="s">
        <v>13</v>
      </c>
    </row>
    <row r="1495" spans="1:15" x14ac:dyDescent="0.3">
      <c r="A1495" t="s">
        <v>8</v>
      </c>
      <c r="B1495" t="s">
        <v>9</v>
      </c>
      <c r="C1495" t="s">
        <v>10</v>
      </c>
      <c r="D1495" t="s">
        <v>11</v>
      </c>
      <c r="E1495">
        <v>3</v>
      </c>
      <c r="F1495" t="s">
        <v>197</v>
      </c>
      <c r="G1495" s="29">
        <v>60956.21</v>
      </c>
      <c r="H1495">
        <v>-4509457.17</v>
      </c>
      <c r="I1495">
        <v>60956.21</v>
      </c>
      <c r="J1495">
        <v>-2141952.4</v>
      </c>
      <c r="K1495">
        <v>60956.21</v>
      </c>
      <c r="L1495">
        <v>-20514355.57</v>
      </c>
      <c r="M1495" t="s">
        <v>13</v>
      </c>
      <c r="N1495" s="29">
        <v>127.57</v>
      </c>
      <c r="O1495">
        <v>182868.63</v>
      </c>
    </row>
    <row r="1496" spans="1:15" x14ac:dyDescent="0.3">
      <c r="A1496" t="s">
        <v>8</v>
      </c>
      <c r="B1496" t="s">
        <v>9</v>
      </c>
      <c r="C1496" t="s">
        <v>14</v>
      </c>
      <c r="E1496">
        <v>-4</v>
      </c>
      <c r="F1496" t="s">
        <v>126</v>
      </c>
      <c r="G1496" s="29">
        <v>-333879.53999999998</v>
      </c>
      <c r="H1496" t="s">
        <v>13</v>
      </c>
      <c r="I1496">
        <v>-333879.53999999998</v>
      </c>
      <c r="J1496" t="s">
        <v>13</v>
      </c>
      <c r="K1496">
        <v>-333879.53999999998</v>
      </c>
      <c r="L1496" t="s">
        <v>13</v>
      </c>
      <c r="M1496" t="s">
        <v>13</v>
      </c>
      <c r="N1496" s="29">
        <v>0</v>
      </c>
      <c r="O1496" t="s">
        <v>13</v>
      </c>
    </row>
    <row r="1497" spans="1:15" x14ac:dyDescent="0.3">
      <c r="A1497" t="s">
        <v>8</v>
      </c>
      <c r="B1497" t="s">
        <v>9</v>
      </c>
      <c r="C1497" t="s">
        <v>14</v>
      </c>
      <c r="D1497" t="s">
        <v>11</v>
      </c>
      <c r="E1497">
        <v>3</v>
      </c>
      <c r="F1497" t="s">
        <v>29</v>
      </c>
      <c r="G1497" s="29">
        <v>-105.06</v>
      </c>
      <c r="H1497" t="s">
        <v>13</v>
      </c>
      <c r="I1497">
        <v>-105.06</v>
      </c>
      <c r="J1497" t="s">
        <v>13</v>
      </c>
      <c r="K1497">
        <v>-105.06</v>
      </c>
      <c r="L1497" t="s">
        <v>13</v>
      </c>
      <c r="M1497" t="s">
        <v>13</v>
      </c>
      <c r="N1497" s="29">
        <v>0</v>
      </c>
      <c r="O1497" t="s">
        <v>13</v>
      </c>
    </row>
    <row r="1498" spans="1:15" x14ac:dyDescent="0.3">
      <c r="A1498" t="s">
        <v>8</v>
      </c>
      <c r="B1498" t="s">
        <v>9</v>
      </c>
      <c r="C1498" t="s">
        <v>14</v>
      </c>
      <c r="D1498" t="s">
        <v>11</v>
      </c>
      <c r="E1498">
        <v>1</v>
      </c>
      <c r="F1498" t="s">
        <v>239</v>
      </c>
      <c r="G1498" s="29">
        <v>-409.46</v>
      </c>
      <c r="H1498" t="s">
        <v>13</v>
      </c>
      <c r="I1498">
        <v>-409.46</v>
      </c>
      <c r="J1498" t="s">
        <v>13</v>
      </c>
      <c r="K1498">
        <v>-409.46</v>
      </c>
      <c r="L1498" t="s">
        <v>13</v>
      </c>
      <c r="M1498" t="s">
        <v>13</v>
      </c>
      <c r="N1498" s="29">
        <v>0</v>
      </c>
      <c r="O1498" t="s">
        <v>13</v>
      </c>
    </row>
    <row r="1499" spans="1:15" x14ac:dyDescent="0.3">
      <c r="A1499" t="s">
        <v>8</v>
      </c>
      <c r="B1499" t="s">
        <v>9</v>
      </c>
      <c r="C1499" t="s">
        <v>14</v>
      </c>
      <c r="D1499" t="s">
        <v>11</v>
      </c>
      <c r="E1499">
        <v>0</v>
      </c>
      <c r="F1499" t="s">
        <v>434</v>
      </c>
      <c r="G1499" s="29">
        <v>-18923.63</v>
      </c>
      <c r="H1499" t="s">
        <v>13</v>
      </c>
      <c r="I1499">
        <v>-18923.63</v>
      </c>
      <c r="J1499" t="s">
        <v>13</v>
      </c>
      <c r="K1499">
        <v>-18923.63</v>
      </c>
      <c r="L1499" t="s">
        <v>13</v>
      </c>
      <c r="M1499" t="s">
        <v>13</v>
      </c>
      <c r="N1499" s="29">
        <v>-13.43</v>
      </c>
      <c r="O1499" t="s">
        <v>13</v>
      </c>
    </row>
    <row r="1500" spans="1:15" x14ac:dyDescent="0.3">
      <c r="A1500" t="s">
        <v>16</v>
      </c>
      <c r="B1500" t="s">
        <v>9</v>
      </c>
      <c r="C1500" t="s">
        <v>14</v>
      </c>
      <c r="D1500" t="s">
        <v>11</v>
      </c>
      <c r="E1500">
        <v>3</v>
      </c>
      <c r="F1500" t="s">
        <v>272</v>
      </c>
      <c r="G1500" s="29">
        <v>-2752.4</v>
      </c>
      <c r="H1500" t="s">
        <v>13</v>
      </c>
      <c r="I1500">
        <v>-2752.4</v>
      </c>
      <c r="J1500" t="s">
        <v>13</v>
      </c>
      <c r="K1500">
        <v>-2752.4</v>
      </c>
      <c r="L1500" t="s">
        <v>13</v>
      </c>
      <c r="M1500" t="s">
        <v>13</v>
      </c>
      <c r="N1500" s="29">
        <v>0</v>
      </c>
      <c r="O1500" t="s">
        <v>13</v>
      </c>
    </row>
    <row r="1501" spans="1:15" x14ac:dyDescent="0.3">
      <c r="A1501" t="s">
        <v>18</v>
      </c>
      <c r="B1501" t="s">
        <v>9</v>
      </c>
      <c r="C1501" t="s">
        <v>10</v>
      </c>
      <c r="D1501" t="s">
        <v>11</v>
      </c>
      <c r="E1501">
        <v>8</v>
      </c>
      <c r="F1501" t="s">
        <v>116</v>
      </c>
      <c r="G1501" s="29">
        <v>6335.2</v>
      </c>
      <c r="H1501">
        <v>399057.42</v>
      </c>
      <c r="I1501">
        <v>6335.2</v>
      </c>
      <c r="J1501">
        <v>28689.59</v>
      </c>
      <c r="K1501">
        <v>6335.2</v>
      </c>
      <c r="L1501">
        <v>622200.9</v>
      </c>
      <c r="M1501" t="s">
        <v>13</v>
      </c>
      <c r="N1501" s="29">
        <v>0</v>
      </c>
      <c r="O1501">
        <v>50681.599999999999</v>
      </c>
    </row>
    <row r="1502" spans="1:15" x14ac:dyDescent="0.3">
      <c r="A1502" t="s">
        <v>18</v>
      </c>
      <c r="B1502" t="s">
        <v>9</v>
      </c>
      <c r="C1502" t="s">
        <v>10</v>
      </c>
      <c r="D1502" t="s">
        <v>11</v>
      </c>
      <c r="E1502">
        <v>11</v>
      </c>
      <c r="F1502" t="s">
        <v>92</v>
      </c>
      <c r="G1502" s="29">
        <v>1402511.37</v>
      </c>
      <c r="H1502">
        <v>-1269562.73</v>
      </c>
      <c r="I1502">
        <v>1402511.37</v>
      </c>
      <c r="J1502">
        <v>-570355.63</v>
      </c>
      <c r="K1502">
        <v>1402511.37</v>
      </c>
      <c r="L1502">
        <v>-7111164.5499999998</v>
      </c>
      <c r="M1502" t="s">
        <v>13</v>
      </c>
      <c r="N1502" s="29">
        <v>0</v>
      </c>
      <c r="O1502">
        <v>15427625.07</v>
      </c>
    </row>
    <row r="1503" spans="1:15" x14ac:dyDescent="0.3">
      <c r="A1503" t="s">
        <v>8</v>
      </c>
      <c r="B1503" t="s">
        <v>9</v>
      </c>
      <c r="C1503" t="s">
        <v>10</v>
      </c>
      <c r="D1503" t="s">
        <v>11</v>
      </c>
      <c r="E1503">
        <v>0</v>
      </c>
      <c r="F1503" t="s">
        <v>30</v>
      </c>
      <c r="G1503" s="29">
        <v>5.7</v>
      </c>
      <c r="H1503" t="s">
        <v>13</v>
      </c>
      <c r="I1503">
        <v>5.7</v>
      </c>
      <c r="J1503" t="s">
        <v>13</v>
      </c>
      <c r="K1503">
        <v>5.7</v>
      </c>
      <c r="L1503" t="s">
        <v>13</v>
      </c>
      <c r="M1503" t="s">
        <v>13</v>
      </c>
      <c r="N1503" s="29">
        <v>0</v>
      </c>
      <c r="O1503" t="s">
        <v>13</v>
      </c>
    </row>
    <row r="1504" spans="1:15" x14ac:dyDescent="0.3">
      <c r="A1504" t="s">
        <v>8</v>
      </c>
      <c r="B1504" t="s">
        <v>9</v>
      </c>
      <c r="C1504" t="s">
        <v>10</v>
      </c>
      <c r="D1504" t="s">
        <v>11</v>
      </c>
      <c r="E1504">
        <v>0</v>
      </c>
      <c r="F1504" t="s">
        <v>255</v>
      </c>
      <c r="G1504" s="29">
        <v>18382625.829999998</v>
      </c>
      <c r="H1504">
        <v>-4901522220.5500002</v>
      </c>
      <c r="I1504">
        <v>18382625.829999998</v>
      </c>
      <c r="J1504">
        <v>-1159804773.3399999</v>
      </c>
      <c r="K1504">
        <v>18382625.829999998</v>
      </c>
      <c r="L1504">
        <v>-15948210034.540001</v>
      </c>
      <c r="M1504" t="s">
        <v>13</v>
      </c>
      <c r="N1504" s="29">
        <v>0</v>
      </c>
      <c r="O1504" t="s">
        <v>13</v>
      </c>
    </row>
    <row r="1505" spans="1:15" x14ac:dyDescent="0.3">
      <c r="A1505" t="s">
        <v>18</v>
      </c>
      <c r="B1505" t="s">
        <v>9</v>
      </c>
      <c r="C1505" t="s">
        <v>10</v>
      </c>
      <c r="D1505" t="s">
        <v>11</v>
      </c>
      <c r="E1505">
        <v>-1</v>
      </c>
      <c r="F1505" t="s">
        <v>108</v>
      </c>
      <c r="G1505" s="29">
        <v>3876.94</v>
      </c>
      <c r="H1505">
        <v>-131779.57</v>
      </c>
      <c r="I1505">
        <v>3876.94</v>
      </c>
      <c r="J1505">
        <v>-62594.25</v>
      </c>
      <c r="K1505">
        <v>3876.94</v>
      </c>
      <c r="L1505">
        <v>-599490.68999999994</v>
      </c>
      <c r="M1505" t="s">
        <v>13</v>
      </c>
      <c r="N1505" s="29">
        <v>0</v>
      </c>
      <c r="O1505" t="s">
        <v>13</v>
      </c>
    </row>
    <row r="1506" spans="1:15" x14ac:dyDescent="0.3">
      <c r="A1506" t="s">
        <v>8</v>
      </c>
      <c r="B1506" t="s">
        <v>9</v>
      </c>
      <c r="C1506" t="s">
        <v>14</v>
      </c>
      <c r="D1506" t="s">
        <v>11</v>
      </c>
      <c r="E1506">
        <v>4</v>
      </c>
      <c r="F1506" t="s">
        <v>364</v>
      </c>
      <c r="G1506" s="29">
        <v>-67.48</v>
      </c>
      <c r="H1506" t="s">
        <v>13</v>
      </c>
      <c r="I1506">
        <v>-67.48</v>
      </c>
      <c r="J1506" t="s">
        <v>13</v>
      </c>
      <c r="K1506">
        <v>-67.48</v>
      </c>
      <c r="L1506" t="s">
        <v>13</v>
      </c>
      <c r="M1506" t="s">
        <v>13</v>
      </c>
      <c r="N1506" s="29">
        <v>0</v>
      </c>
      <c r="O1506" t="s">
        <v>13</v>
      </c>
    </row>
    <row r="1507" spans="1:15" x14ac:dyDescent="0.3">
      <c r="A1507" t="s">
        <v>8</v>
      </c>
      <c r="B1507" t="s">
        <v>9</v>
      </c>
      <c r="C1507" t="s">
        <v>10</v>
      </c>
      <c r="D1507" t="s">
        <v>11</v>
      </c>
      <c r="E1507">
        <v>5</v>
      </c>
      <c r="F1507" t="s">
        <v>277</v>
      </c>
      <c r="G1507" s="29">
        <v>94318.99</v>
      </c>
      <c r="H1507" t="s">
        <v>13</v>
      </c>
      <c r="I1507">
        <v>94318.99</v>
      </c>
      <c r="J1507" t="s">
        <v>13</v>
      </c>
      <c r="K1507">
        <v>94318.99</v>
      </c>
      <c r="L1507" t="s">
        <v>13</v>
      </c>
      <c r="M1507" t="s">
        <v>13</v>
      </c>
      <c r="N1507" s="29">
        <v>0</v>
      </c>
      <c r="O1507">
        <v>471594.95</v>
      </c>
    </row>
    <row r="1508" spans="1:15" x14ac:dyDescent="0.3">
      <c r="A1508" t="s">
        <v>8</v>
      </c>
      <c r="B1508" t="s">
        <v>9</v>
      </c>
      <c r="C1508" t="s">
        <v>10</v>
      </c>
      <c r="D1508" t="s">
        <v>11</v>
      </c>
      <c r="E1508">
        <v>9</v>
      </c>
      <c r="F1508" t="s">
        <v>66</v>
      </c>
      <c r="G1508" s="29">
        <v>26511.18</v>
      </c>
      <c r="H1508">
        <v>-2.0099999999999998</v>
      </c>
      <c r="I1508">
        <v>26511.18</v>
      </c>
      <c r="J1508">
        <v>-10.81</v>
      </c>
      <c r="K1508">
        <v>26511.18</v>
      </c>
      <c r="L1508" t="s">
        <v>13</v>
      </c>
      <c r="M1508" t="s">
        <v>13</v>
      </c>
      <c r="N1508" s="29">
        <v>0</v>
      </c>
      <c r="O1508">
        <v>238600.62</v>
      </c>
    </row>
    <row r="1509" spans="1:15" x14ac:dyDescent="0.3">
      <c r="A1509" t="s">
        <v>18</v>
      </c>
      <c r="B1509" t="s">
        <v>9</v>
      </c>
      <c r="C1509" t="s">
        <v>14</v>
      </c>
      <c r="D1509" t="s">
        <v>11</v>
      </c>
      <c r="E1509">
        <v>2</v>
      </c>
      <c r="F1509" t="s">
        <v>376</v>
      </c>
      <c r="G1509" s="29">
        <v>-180150.03</v>
      </c>
      <c r="H1509" t="s">
        <v>13</v>
      </c>
      <c r="I1509">
        <v>-180150.03</v>
      </c>
      <c r="J1509" t="s">
        <v>13</v>
      </c>
      <c r="K1509">
        <v>-180150.03</v>
      </c>
      <c r="L1509" t="s">
        <v>13</v>
      </c>
      <c r="M1509" t="s">
        <v>13</v>
      </c>
      <c r="N1509" s="29">
        <v>0</v>
      </c>
      <c r="O1509" t="s">
        <v>13</v>
      </c>
    </row>
    <row r="1510" spans="1:15" x14ac:dyDescent="0.3">
      <c r="A1510" t="s">
        <v>16</v>
      </c>
      <c r="B1510" t="s">
        <v>9</v>
      </c>
      <c r="C1510" t="s">
        <v>14</v>
      </c>
      <c r="D1510" t="s">
        <v>11</v>
      </c>
      <c r="E1510">
        <v>11</v>
      </c>
      <c r="F1510" t="s">
        <v>51</v>
      </c>
      <c r="G1510" s="29">
        <v>-7821.08</v>
      </c>
      <c r="H1510" t="s">
        <v>13</v>
      </c>
      <c r="I1510">
        <v>-7821.08</v>
      </c>
      <c r="J1510" t="s">
        <v>13</v>
      </c>
      <c r="K1510">
        <v>-7821.08</v>
      </c>
      <c r="L1510" t="s">
        <v>13</v>
      </c>
      <c r="M1510" t="s">
        <v>13</v>
      </c>
      <c r="N1510" s="29">
        <v>0</v>
      </c>
      <c r="O1510" t="s">
        <v>13</v>
      </c>
    </row>
    <row r="1511" spans="1:15" x14ac:dyDescent="0.3">
      <c r="A1511" t="s">
        <v>16</v>
      </c>
      <c r="B1511" t="s">
        <v>9</v>
      </c>
      <c r="C1511" t="s">
        <v>10</v>
      </c>
      <c r="D1511" t="s">
        <v>11</v>
      </c>
      <c r="E1511">
        <v>12</v>
      </c>
      <c r="F1511" t="s">
        <v>132</v>
      </c>
      <c r="G1511" s="29">
        <v>198035.03</v>
      </c>
      <c r="H1511" t="s">
        <v>13</v>
      </c>
      <c r="I1511">
        <v>198035.03</v>
      </c>
      <c r="J1511" t="s">
        <v>13</v>
      </c>
      <c r="K1511">
        <v>198035.03</v>
      </c>
      <c r="L1511" t="s">
        <v>13</v>
      </c>
      <c r="M1511" t="s">
        <v>13</v>
      </c>
      <c r="N1511" s="29">
        <v>0</v>
      </c>
      <c r="O1511">
        <v>2376420.36</v>
      </c>
    </row>
    <row r="1512" spans="1:15" x14ac:dyDescent="0.3">
      <c r="A1512" t="s">
        <v>18</v>
      </c>
      <c r="B1512" t="s">
        <v>9</v>
      </c>
      <c r="C1512" t="s">
        <v>10</v>
      </c>
      <c r="D1512" t="s">
        <v>11</v>
      </c>
      <c r="E1512">
        <v>-4</v>
      </c>
      <c r="F1512" t="s">
        <v>83</v>
      </c>
      <c r="G1512" s="29">
        <v>123413.83</v>
      </c>
      <c r="H1512">
        <v>-2791806.08</v>
      </c>
      <c r="I1512">
        <v>123413.83</v>
      </c>
      <c r="J1512">
        <v>-1326086.5</v>
      </c>
      <c r="K1512">
        <v>123413.83</v>
      </c>
      <c r="L1512">
        <v>-12700464.869999999</v>
      </c>
      <c r="M1512" t="s">
        <v>13</v>
      </c>
      <c r="N1512" s="29">
        <v>0</v>
      </c>
      <c r="O1512" t="s">
        <v>13</v>
      </c>
    </row>
    <row r="1513" spans="1:15" x14ac:dyDescent="0.3">
      <c r="A1513" t="s">
        <v>18</v>
      </c>
      <c r="B1513" t="s">
        <v>9</v>
      </c>
      <c r="C1513" t="s">
        <v>10</v>
      </c>
      <c r="D1513" t="s">
        <v>11</v>
      </c>
      <c r="E1513">
        <v>2</v>
      </c>
      <c r="F1513" t="s">
        <v>49</v>
      </c>
      <c r="G1513" s="29">
        <v>91227.41</v>
      </c>
      <c r="H1513">
        <v>424086.46</v>
      </c>
      <c r="I1513">
        <v>91227.41</v>
      </c>
      <c r="J1513">
        <v>201436.38</v>
      </c>
      <c r="K1513">
        <v>91227.41</v>
      </c>
      <c r="L1513">
        <v>1929239.27</v>
      </c>
      <c r="M1513" t="s">
        <v>13</v>
      </c>
      <c r="N1513" s="29">
        <v>0</v>
      </c>
      <c r="O1513">
        <v>182454.82</v>
      </c>
    </row>
    <row r="1514" spans="1:15" x14ac:dyDescent="0.3">
      <c r="A1514" t="s">
        <v>8</v>
      </c>
      <c r="B1514" t="s">
        <v>9</v>
      </c>
      <c r="C1514" t="s">
        <v>14</v>
      </c>
      <c r="D1514" t="s">
        <v>11</v>
      </c>
      <c r="E1514">
        <v>1</v>
      </c>
      <c r="F1514" t="s">
        <v>378</v>
      </c>
      <c r="G1514" s="29">
        <v>-392.67</v>
      </c>
      <c r="H1514" t="s">
        <v>13</v>
      </c>
      <c r="I1514">
        <v>-392.67</v>
      </c>
      <c r="J1514" t="s">
        <v>13</v>
      </c>
      <c r="K1514">
        <v>-392.67</v>
      </c>
      <c r="L1514" t="s">
        <v>13</v>
      </c>
      <c r="M1514" t="s">
        <v>13</v>
      </c>
      <c r="N1514" s="29">
        <v>0</v>
      </c>
      <c r="O1514" t="s">
        <v>13</v>
      </c>
    </row>
    <row r="1515" spans="1:15" x14ac:dyDescent="0.3">
      <c r="A1515" t="s">
        <v>8</v>
      </c>
      <c r="B1515" t="s">
        <v>9</v>
      </c>
      <c r="C1515" t="s">
        <v>14</v>
      </c>
      <c r="D1515" t="s">
        <v>11</v>
      </c>
      <c r="E1515">
        <v>11</v>
      </c>
      <c r="F1515" t="s">
        <v>278</v>
      </c>
      <c r="G1515" s="29">
        <v>-389.14</v>
      </c>
      <c r="H1515" t="s">
        <v>13</v>
      </c>
      <c r="I1515">
        <v>-389.14</v>
      </c>
      <c r="J1515" t="s">
        <v>13</v>
      </c>
      <c r="K1515">
        <v>-389.14</v>
      </c>
      <c r="L1515" t="s">
        <v>13</v>
      </c>
      <c r="M1515" t="s">
        <v>13</v>
      </c>
      <c r="N1515" s="29">
        <v>0</v>
      </c>
      <c r="O1515" t="s">
        <v>13</v>
      </c>
    </row>
    <row r="1516" spans="1:15" x14ac:dyDescent="0.3">
      <c r="A1516" t="s">
        <v>16</v>
      </c>
      <c r="B1516" t="s">
        <v>9</v>
      </c>
      <c r="C1516" t="s">
        <v>10</v>
      </c>
      <c r="D1516" t="s">
        <v>11</v>
      </c>
      <c r="E1516">
        <v>3</v>
      </c>
      <c r="F1516" t="s">
        <v>148</v>
      </c>
      <c r="G1516" s="29">
        <v>272900.34000000003</v>
      </c>
      <c r="H1516">
        <v>-12582997.59</v>
      </c>
      <c r="I1516">
        <v>272900.34000000003</v>
      </c>
      <c r="J1516">
        <v>-5652955.4299999997</v>
      </c>
      <c r="K1516">
        <v>272900.34000000003</v>
      </c>
      <c r="L1516">
        <v>-70480770.040000007</v>
      </c>
      <c r="M1516" t="s">
        <v>13</v>
      </c>
      <c r="N1516" s="29">
        <v>0</v>
      </c>
      <c r="O1516">
        <v>818701.02</v>
      </c>
    </row>
    <row r="1517" spans="1:15" x14ac:dyDescent="0.3">
      <c r="A1517" t="s">
        <v>8</v>
      </c>
      <c r="B1517" t="s">
        <v>9</v>
      </c>
      <c r="C1517" t="s">
        <v>10</v>
      </c>
      <c r="D1517" t="s">
        <v>11</v>
      </c>
      <c r="E1517">
        <v>-1</v>
      </c>
      <c r="F1517" t="s">
        <v>142</v>
      </c>
      <c r="G1517" s="29">
        <v>1990.08</v>
      </c>
      <c r="H1517" t="s">
        <v>13</v>
      </c>
      <c r="I1517">
        <v>1990.08</v>
      </c>
      <c r="J1517" t="s">
        <v>13</v>
      </c>
      <c r="K1517">
        <v>1990.08</v>
      </c>
      <c r="L1517" t="s">
        <v>13</v>
      </c>
      <c r="M1517">
        <v>1</v>
      </c>
      <c r="N1517" s="29">
        <v>1148.7</v>
      </c>
      <c r="O1517" t="s">
        <v>13</v>
      </c>
    </row>
    <row r="1518" spans="1:15" x14ac:dyDescent="0.3">
      <c r="A1518" t="s">
        <v>8</v>
      </c>
      <c r="B1518" t="s">
        <v>9</v>
      </c>
      <c r="C1518" t="s">
        <v>14</v>
      </c>
      <c r="D1518" t="s">
        <v>11</v>
      </c>
      <c r="E1518">
        <v>3</v>
      </c>
      <c r="F1518" t="s">
        <v>204</v>
      </c>
      <c r="G1518" s="29">
        <v>-5774.25</v>
      </c>
      <c r="H1518" t="s">
        <v>13</v>
      </c>
      <c r="I1518">
        <v>-5774.25</v>
      </c>
      <c r="J1518" t="s">
        <v>13</v>
      </c>
      <c r="K1518">
        <v>-5774.25</v>
      </c>
      <c r="L1518" t="s">
        <v>13</v>
      </c>
      <c r="M1518" t="s">
        <v>13</v>
      </c>
      <c r="N1518" s="29">
        <v>-50.22</v>
      </c>
      <c r="O1518" t="s">
        <v>13</v>
      </c>
    </row>
    <row r="1519" spans="1:15" x14ac:dyDescent="0.3">
      <c r="A1519" t="s">
        <v>8</v>
      </c>
      <c r="B1519" t="s">
        <v>9</v>
      </c>
      <c r="C1519" t="s">
        <v>10</v>
      </c>
      <c r="D1519" t="s">
        <v>11</v>
      </c>
      <c r="E1519">
        <v>-4</v>
      </c>
      <c r="F1519" t="s">
        <v>153</v>
      </c>
      <c r="G1519" s="29">
        <v>39</v>
      </c>
      <c r="H1519" t="s">
        <v>13</v>
      </c>
      <c r="I1519">
        <v>39</v>
      </c>
      <c r="J1519" t="s">
        <v>13</v>
      </c>
      <c r="K1519">
        <v>39</v>
      </c>
      <c r="L1519" t="s">
        <v>13</v>
      </c>
      <c r="M1519" t="s">
        <v>13</v>
      </c>
      <c r="N1519" s="29">
        <v>0</v>
      </c>
      <c r="O1519" t="s">
        <v>13</v>
      </c>
    </row>
    <row r="1520" spans="1:15" x14ac:dyDescent="0.3">
      <c r="A1520" t="s">
        <v>18</v>
      </c>
      <c r="B1520" t="s">
        <v>9</v>
      </c>
      <c r="C1520" t="s">
        <v>10</v>
      </c>
      <c r="D1520" t="s">
        <v>11</v>
      </c>
      <c r="E1520">
        <v>3</v>
      </c>
      <c r="F1520" t="s">
        <v>153</v>
      </c>
      <c r="G1520" s="29">
        <v>38169.64</v>
      </c>
      <c r="H1520" t="s">
        <v>13</v>
      </c>
      <c r="I1520">
        <v>38169.64</v>
      </c>
      <c r="J1520" t="s">
        <v>13</v>
      </c>
      <c r="K1520">
        <v>38169.64</v>
      </c>
      <c r="L1520" t="s">
        <v>13</v>
      </c>
      <c r="M1520" t="s">
        <v>13</v>
      </c>
      <c r="N1520" s="29">
        <v>0</v>
      </c>
      <c r="O1520">
        <v>114508.92</v>
      </c>
    </row>
    <row r="1521" spans="1:15" x14ac:dyDescent="0.3">
      <c r="A1521" t="s">
        <v>18</v>
      </c>
      <c r="B1521" t="s">
        <v>9</v>
      </c>
      <c r="C1521" t="s">
        <v>14</v>
      </c>
      <c r="D1521" t="s">
        <v>11</v>
      </c>
      <c r="E1521">
        <v>4</v>
      </c>
      <c r="F1521" t="s">
        <v>38</v>
      </c>
      <c r="G1521" s="29">
        <v>-114988.81</v>
      </c>
      <c r="H1521" t="s">
        <v>13</v>
      </c>
      <c r="I1521">
        <v>-114988.81</v>
      </c>
      <c r="J1521" t="s">
        <v>13</v>
      </c>
      <c r="K1521">
        <v>-114988.81</v>
      </c>
      <c r="L1521" t="s">
        <v>13</v>
      </c>
      <c r="M1521" t="s">
        <v>13</v>
      </c>
      <c r="N1521" s="29">
        <v>0</v>
      </c>
      <c r="O1521" t="s">
        <v>13</v>
      </c>
    </row>
    <row r="1522" spans="1:15" x14ac:dyDescent="0.3">
      <c r="A1522" t="s">
        <v>8</v>
      </c>
      <c r="B1522" t="s">
        <v>9</v>
      </c>
      <c r="C1522" t="s">
        <v>14</v>
      </c>
      <c r="D1522" t="s">
        <v>11</v>
      </c>
      <c r="E1522">
        <v>1</v>
      </c>
      <c r="F1522" t="s">
        <v>257</v>
      </c>
      <c r="G1522" s="29">
        <v>-278.07</v>
      </c>
      <c r="H1522" t="s">
        <v>13</v>
      </c>
      <c r="I1522">
        <v>-278.07</v>
      </c>
      <c r="J1522" t="s">
        <v>13</v>
      </c>
      <c r="K1522">
        <v>-278.07</v>
      </c>
      <c r="L1522" t="s">
        <v>13</v>
      </c>
      <c r="M1522" t="s">
        <v>13</v>
      </c>
      <c r="N1522" s="29">
        <v>0</v>
      </c>
      <c r="O1522" t="s">
        <v>13</v>
      </c>
    </row>
    <row r="1523" spans="1:15" x14ac:dyDescent="0.3">
      <c r="A1523" t="s">
        <v>8</v>
      </c>
      <c r="B1523" t="s">
        <v>9</v>
      </c>
      <c r="C1523" t="s">
        <v>10</v>
      </c>
      <c r="D1523" t="s">
        <v>11</v>
      </c>
      <c r="E1523">
        <v>1</v>
      </c>
      <c r="F1523" t="s">
        <v>166</v>
      </c>
      <c r="G1523" s="29">
        <v>1167355.17</v>
      </c>
      <c r="H1523">
        <v>-43546053.380000003</v>
      </c>
      <c r="I1523">
        <v>1167355.17</v>
      </c>
      <c r="J1523">
        <v>-19563224.289999999</v>
      </c>
      <c r="K1523">
        <v>1167355.17</v>
      </c>
      <c r="L1523">
        <v>-243913203.63</v>
      </c>
      <c r="M1523" t="s">
        <v>13</v>
      </c>
      <c r="N1523" s="29">
        <v>167.5</v>
      </c>
      <c r="O1523">
        <v>1167355.17</v>
      </c>
    </row>
    <row r="1524" spans="1:15" x14ac:dyDescent="0.3">
      <c r="A1524" t="s">
        <v>8</v>
      </c>
      <c r="B1524" t="s">
        <v>9</v>
      </c>
      <c r="C1524" t="s">
        <v>10</v>
      </c>
      <c r="D1524" t="s">
        <v>11</v>
      </c>
      <c r="E1524">
        <v>0</v>
      </c>
      <c r="F1524" t="s">
        <v>277</v>
      </c>
      <c r="G1524" s="29">
        <v>931602.39</v>
      </c>
      <c r="H1524">
        <v>-24808738.73</v>
      </c>
      <c r="I1524">
        <v>931602.39</v>
      </c>
      <c r="J1524">
        <v>-11145415.23</v>
      </c>
      <c r="K1524">
        <v>931602.39</v>
      </c>
      <c r="L1524">
        <v>-138960461.63</v>
      </c>
      <c r="M1524" t="s">
        <v>13</v>
      </c>
      <c r="N1524" s="29">
        <v>0</v>
      </c>
      <c r="O1524" t="s">
        <v>13</v>
      </c>
    </row>
    <row r="1525" spans="1:15" x14ac:dyDescent="0.3">
      <c r="A1525" t="s">
        <v>18</v>
      </c>
      <c r="B1525" t="s">
        <v>9</v>
      </c>
      <c r="C1525" t="s">
        <v>14</v>
      </c>
      <c r="D1525" t="s">
        <v>11</v>
      </c>
      <c r="E1525">
        <v>-4</v>
      </c>
      <c r="F1525" t="s">
        <v>52</v>
      </c>
      <c r="G1525" s="29">
        <v>-19527.16</v>
      </c>
      <c r="H1525" t="s">
        <v>13</v>
      </c>
      <c r="I1525">
        <v>-19527.16</v>
      </c>
      <c r="J1525" t="s">
        <v>13</v>
      </c>
      <c r="K1525">
        <v>-19527.16</v>
      </c>
      <c r="L1525" t="s">
        <v>13</v>
      </c>
      <c r="M1525" t="s">
        <v>13</v>
      </c>
      <c r="N1525" s="29">
        <v>0</v>
      </c>
      <c r="O1525" t="s">
        <v>13</v>
      </c>
    </row>
    <row r="1526" spans="1:15" x14ac:dyDescent="0.3">
      <c r="A1526" t="s">
        <v>18</v>
      </c>
      <c r="B1526" t="s">
        <v>9</v>
      </c>
      <c r="C1526" t="s">
        <v>10</v>
      </c>
      <c r="D1526" t="s">
        <v>11</v>
      </c>
      <c r="E1526">
        <v>1</v>
      </c>
      <c r="F1526" t="s">
        <v>416</v>
      </c>
      <c r="G1526" s="29">
        <v>5682.94</v>
      </c>
      <c r="H1526">
        <v>-438022.81</v>
      </c>
      <c r="I1526">
        <v>5682.94</v>
      </c>
      <c r="J1526">
        <v>-61548.12</v>
      </c>
      <c r="K1526">
        <v>5682.94</v>
      </c>
      <c r="L1526">
        <v>-3406267.39</v>
      </c>
      <c r="M1526" t="s">
        <v>13</v>
      </c>
      <c r="N1526" s="29">
        <v>0</v>
      </c>
      <c r="O1526">
        <v>5682.94</v>
      </c>
    </row>
    <row r="1527" spans="1:15" x14ac:dyDescent="0.3">
      <c r="A1527" t="s">
        <v>8</v>
      </c>
      <c r="B1527" t="s">
        <v>9</v>
      </c>
      <c r="C1527" t="s">
        <v>14</v>
      </c>
      <c r="D1527" t="s">
        <v>11</v>
      </c>
      <c r="E1527">
        <v>0</v>
      </c>
      <c r="F1527" t="s">
        <v>436</v>
      </c>
      <c r="G1527" s="29">
        <v>-270.75</v>
      </c>
      <c r="H1527" t="s">
        <v>13</v>
      </c>
      <c r="I1527">
        <v>-270.75</v>
      </c>
      <c r="J1527" t="s">
        <v>13</v>
      </c>
      <c r="K1527">
        <v>-270.75</v>
      </c>
      <c r="L1527" t="s">
        <v>13</v>
      </c>
      <c r="M1527">
        <v>0</v>
      </c>
      <c r="N1527" s="29">
        <v>0</v>
      </c>
      <c r="O1527" t="s">
        <v>13</v>
      </c>
    </row>
    <row r="1528" spans="1:15" x14ac:dyDescent="0.3">
      <c r="A1528" t="s">
        <v>8</v>
      </c>
      <c r="B1528" t="s">
        <v>9</v>
      </c>
      <c r="C1528" t="s">
        <v>14</v>
      </c>
      <c r="D1528" t="s">
        <v>11</v>
      </c>
      <c r="E1528">
        <v>-1</v>
      </c>
      <c r="F1528" t="s">
        <v>72</v>
      </c>
      <c r="G1528" s="29">
        <v>-142179.54</v>
      </c>
      <c r="H1528" t="s">
        <v>13</v>
      </c>
      <c r="I1528">
        <v>-142179.54</v>
      </c>
      <c r="J1528" t="s">
        <v>13</v>
      </c>
      <c r="K1528">
        <v>-142179.54</v>
      </c>
      <c r="L1528" t="s">
        <v>13</v>
      </c>
      <c r="M1528" t="s">
        <v>13</v>
      </c>
      <c r="N1528" s="29">
        <v>0</v>
      </c>
      <c r="O1528" t="s">
        <v>13</v>
      </c>
    </row>
    <row r="1529" spans="1:15" x14ac:dyDescent="0.3">
      <c r="A1529" t="s">
        <v>16</v>
      </c>
      <c r="B1529" t="s">
        <v>9</v>
      </c>
      <c r="C1529" t="s">
        <v>10</v>
      </c>
      <c r="D1529" t="s">
        <v>11</v>
      </c>
      <c r="E1529">
        <v>-4</v>
      </c>
      <c r="F1529" t="s">
        <v>102</v>
      </c>
      <c r="G1529" s="29">
        <v>95.01</v>
      </c>
      <c r="H1529">
        <v>90.08</v>
      </c>
      <c r="I1529">
        <v>95.01</v>
      </c>
      <c r="J1529">
        <v>40.47</v>
      </c>
      <c r="K1529">
        <v>95.01</v>
      </c>
      <c r="L1529">
        <v>504.58</v>
      </c>
      <c r="M1529" t="s">
        <v>13</v>
      </c>
      <c r="N1529" s="29">
        <v>0</v>
      </c>
      <c r="O1529" t="s">
        <v>13</v>
      </c>
    </row>
    <row r="1530" spans="1:15" x14ac:dyDescent="0.3">
      <c r="A1530" t="s">
        <v>8</v>
      </c>
      <c r="B1530" t="s">
        <v>9</v>
      </c>
      <c r="C1530" t="s">
        <v>14</v>
      </c>
      <c r="D1530" t="s">
        <v>11</v>
      </c>
      <c r="E1530">
        <v>0</v>
      </c>
      <c r="F1530" t="s">
        <v>403</v>
      </c>
      <c r="G1530" s="29">
        <v>-9.6999999999999993</v>
      </c>
      <c r="H1530" t="s">
        <v>13</v>
      </c>
      <c r="I1530">
        <v>-9.6999999999999993</v>
      </c>
      <c r="J1530" t="s">
        <v>13</v>
      </c>
      <c r="K1530">
        <v>-9.6999999999999993</v>
      </c>
      <c r="L1530" t="s">
        <v>13</v>
      </c>
      <c r="M1530" t="s">
        <v>13</v>
      </c>
      <c r="N1530" s="29">
        <v>0</v>
      </c>
      <c r="O1530" t="s">
        <v>13</v>
      </c>
    </row>
    <row r="1531" spans="1:15" x14ac:dyDescent="0.3">
      <c r="A1531" t="s">
        <v>8</v>
      </c>
      <c r="B1531" t="s">
        <v>9</v>
      </c>
      <c r="C1531" t="s">
        <v>14</v>
      </c>
      <c r="D1531" t="s">
        <v>11</v>
      </c>
      <c r="E1531">
        <v>-1</v>
      </c>
      <c r="F1531" t="s">
        <v>282</v>
      </c>
      <c r="G1531" s="29">
        <v>-34567.660000000003</v>
      </c>
      <c r="H1531" t="s">
        <v>13</v>
      </c>
      <c r="I1531">
        <v>-34567.660000000003</v>
      </c>
      <c r="J1531" t="s">
        <v>13</v>
      </c>
      <c r="K1531">
        <v>-34567.660000000003</v>
      </c>
      <c r="L1531" t="s">
        <v>13</v>
      </c>
      <c r="M1531" t="s">
        <v>13</v>
      </c>
      <c r="N1531" s="29">
        <v>0</v>
      </c>
      <c r="O1531" t="s">
        <v>13</v>
      </c>
    </row>
    <row r="1532" spans="1:15" x14ac:dyDescent="0.3">
      <c r="A1532" t="s">
        <v>8</v>
      </c>
      <c r="B1532" t="s">
        <v>9</v>
      </c>
      <c r="C1532" t="s">
        <v>14</v>
      </c>
      <c r="D1532" t="s">
        <v>11</v>
      </c>
      <c r="E1532">
        <v>2</v>
      </c>
      <c r="F1532" t="s">
        <v>481</v>
      </c>
      <c r="G1532" s="29">
        <v>-1310.51</v>
      </c>
      <c r="H1532" t="s">
        <v>13</v>
      </c>
      <c r="I1532">
        <v>-1310.51</v>
      </c>
      <c r="J1532" t="s">
        <v>13</v>
      </c>
      <c r="K1532">
        <v>-1310.51</v>
      </c>
      <c r="L1532" t="s">
        <v>13</v>
      </c>
      <c r="M1532" t="s">
        <v>13</v>
      </c>
      <c r="N1532" s="29">
        <v>0</v>
      </c>
      <c r="O1532" t="s">
        <v>13</v>
      </c>
    </row>
    <row r="1533" spans="1:15" x14ac:dyDescent="0.3">
      <c r="A1533" t="s">
        <v>16</v>
      </c>
      <c r="B1533" t="s">
        <v>9</v>
      </c>
      <c r="C1533" t="s">
        <v>10</v>
      </c>
      <c r="D1533" t="s">
        <v>11</v>
      </c>
      <c r="E1533">
        <v>5</v>
      </c>
      <c r="F1533" t="s">
        <v>418</v>
      </c>
      <c r="G1533" s="29">
        <v>27787.78</v>
      </c>
      <c r="H1533">
        <v>-982359.1</v>
      </c>
      <c r="I1533">
        <v>27787.78</v>
      </c>
      <c r="J1533">
        <v>-1816619.48</v>
      </c>
      <c r="K1533">
        <v>27787.78</v>
      </c>
      <c r="L1533">
        <v>-12553509.140000001</v>
      </c>
      <c r="M1533" t="s">
        <v>13</v>
      </c>
      <c r="N1533" s="29">
        <v>0</v>
      </c>
      <c r="O1533">
        <v>138938.9</v>
      </c>
    </row>
    <row r="1534" spans="1:15" x14ac:dyDescent="0.3">
      <c r="A1534" t="s">
        <v>18</v>
      </c>
      <c r="B1534" t="s">
        <v>9</v>
      </c>
      <c r="C1534" t="s">
        <v>10</v>
      </c>
      <c r="D1534" t="s">
        <v>11</v>
      </c>
      <c r="E1534">
        <v>-1</v>
      </c>
      <c r="F1534" t="s">
        <v>208</v>
      </c>
      <c r="G1534" s="29">
        <v>694.11</v>
      </c>
      <c r="H1534">
        <v>876.72</v>
      </c>
      <c r="I1534">
        <v>694.11</v>
      </c>
      <c r="J1534">
        <v>393.93</v>
      </c>
      <c r="K1534">
        <v>694.11</v>
      </c>
      <c r="L1534">
        <v>4910.95</v>
      </c>
      <c r="M1534" t="s">
        <v>13</v>
      </c>
      <c r="N1534" s="29">
        <v>0</v>
      </c>
      <c r="O1534" t="s">
        <v>13</v>
      </c>
    </row>
    <row r="1535" spans="1:15" x14ac:dyDescent="0.3">
      <c r="A1535" t="s">
        <v>8</v>
      </c>
      <c r="B1535" t="s">
        <v>9</v>
      </c>
      <c r="C1535" t="s">
        <v>14</v>
      </c>
      <c r="D1535" t="s">
        <v>11</v>
      </c>
      <c r="E1535">
        <v>11</v>
      </c>
      <c r="F1535" t="s">
        <v>60</v>
      </c>
      <c r="G1535" s="29">
        <v>-679.65</v>
      </c>
      <c r="H1535" t="s">
        <v>13</v>
      </c>
      <c r="I1535">
        <v>-679.65</v>
      </c>
      <c r="J1535" t="s">
        <v>13</v>
      </c>
      <c r="K1535">
        <v>-679.65</v>
      </c>
      <c r="L1535" t="s">
        <v>13</v>
      </c>
      <c r="M1535">
        <v>0</v>
      </c>
      <c r="N1535" s="29">
        <v>0</v>
      </c>
      <c r="O1535" t="s">
        <v>13</v>
      </c>
    </row>
    <row r="1536" spans="1:15" x14ac:dyDescent="0.3">
      <c r="A1536" t="s">
        <v>8</v>
      </c>
      <c r="B1536" t="s">
        <v>9</v>
      </c>
      <c r="C1536" t="s">
        <v>10</v>
      </c>
      <c r="D1536" t="s">
        <v>11</v>
      </c>
      <c r="E1536">
        <v>10</v>
      </c>
      <c r="F1536" t="s">
        <v>127</v>
      </c>
      <c r="G1536" s="29">
        <v>1750992.32</v>
      </c>
      <c r="H1536">
        <v>-9.0500000000000007</v>
      </c>
      <c r="I1536">
        <v>1750992.32</v>
      </c>
      <c r="J1536">
        <v>-46.02</v>
      </c>
      <c r="K1536">
        <v>1750992.32</v>
      </c>
      <c r="L1536" t="s">
        <v>13</v>
      </c>
      <c r="M1536" t="s">
        <v>13</v>
      </c>
      <c r="N1536" s="29">
        <v>0</v>
      </c>
      <c r="O1536">
        <v>17509923.199999999</v>
      </c>
    </row>
    <row r="1537" spans="1:15" x14ac:dyDescent="0.3">
      <c r="A1537" t="s">
        <v>16</v>
      </c>
      <c r="B1537" t="s">
        <v>9</v>
      </c>
      <c r="C1537" t="s">
        <v>14</v>
      </c>
      <c r="D1537" t="s">
        <v>11</v>
      </c>
      <c r="E1537">
        <v>-1</v>
      </c>
      <c r="F1537" t="s">
        <v>31</v>
      </c>
      <c r="G1537" s="29">
        <v>-6760.74</v>
      </c>
      <c r="H1537" t="s">
        <v>13</v>
      </c>
      <c r="I1537">
        <v>-6760.74</v>
      </c>
      <c r="J1537" t="s">
        <v>13</v>
      </c>
      <c r="K1537">
        <v>-6760.74</v>
      </c>
      <c r="L1537" t="s">
        <v>13</v>
      </c>
      <c r="M1537" t="s">
        <v>13</v>
      </c>
      <c r="N1537" s="29">
        <v>0</v>
      </c>
      <c r="O1537" t="s">
        <v>13</v>
      </c>
    </row>
    <row r="1538" spans="1:15" x14ac:dyDescent="0.3">
      <c r="A1538" t="s">
        <v>8</v>
      </c>
      <c r="B1538" t="s">
        <v>9</v>
      </c>
      <c r="C1538" t="s">
        <v>10</v>
      </c>
      <c r="D1538" t="s">
        <v>11</v>
      </c>
      <c r="E1538">
        <v>1</v>
      </c>
      <c r="F1538" t="s">
        <v>373</v>
      </c>
      <c r="G1538" s="29">
        <v>23936.31</v>
      </c>
      <c r="H1538">
        <v>-67915716.459999993</v>
      </c>
      <c r="I1538">
        <v>23936.31</v>
      </c>
      <c r="J1538">
        <v>-5202586.78</v>
      </c>
      <c r="K1538">
        <v>23936.31</v>
      </c>
      <c r="L1538">
        <v>-27441827.390000001</v>
      </c>
      <c r="M1538" t="s">
        <v>13</v>
      </c>
      <c r="N1538" s="29">
        <v>0</v>
      </c>
      <c r="O1538">
        <v>23936.31</v>
      </c>
    </row>
    <row r="1539" spans="1:15" x14ac:dyDescent="0.3">
      <c r="A1539" t="s">
        <v>16</v>
      </c>
      <c r="B1539" t="s">
        <v>9</v>
      </c>
      <c r="C1539" t="s">
        <v>14</v>
      </c>
      <c r="D1539" t="s">
        <v>11</v>
      </c>
      <c r="E1539">
        <v>0</v>
      </c>
      <c r="F1539" t="s">
        <v>182</v>
      </c>
      <c r="G1539" s="29">
        <v>-1571.13</v>
      </c>
      <c r="H1539" t="s">
        <v>13</v>
      </c>
      <c r="I1539">
        <v>-1571.13</v>
      </c>
      <c r="J1539" t="s">
        <v>13</v>
      </c>
      <c r="K1539">
        <v>-1571.13</v>
      </c>
      <c r="L1539" t="s">
        <v>13</v>
      </c>
      <c r="M1539" t="s">
        <v>13</v>
      </c>
      <c r="N1539" s="29">
        <v>0</v>
      </c>
      <c r="O1539" t="s">
        <v>13</v>
      </c>
    </row>
    <row r="1540" spans="1:15" x14ac:dyDescent="0.3">
      <c r="A1540" t="s">
        <v>16</v>
      </c>
      <c r="B1540" t="s">
        <v>9</v>
      </c>
      <c r="C1540" t="s">
        <v>10</v>
      </c>
      <c r="D1540" t="s">
        <v>11</v>
      </c>
      <c r="E1540">
        <v>4</v>
      </c>
      <c r="F1540" t="s">
        <v>150</v>
      </c>
      <c r="G1540" s="29">
        <v>154193.34</v>
      </c>
      <c r="H1540">
        <v>-2096089.75</v>
      </c>
      <c r="I1540">
        <v>154193.34</v>
      </c>
      <c r="J1540">
        <v>-941675.87</v>
      </c>
      <c r="K1540">
        <v>154193.34</v>
      </c>
      <c r="L1540">
        <v>-11740766.130000001</v>
      </c>
      <c r="M1540" t="s">
        <v>13</v>
      </c>
      <c r="N1540" s="29">
        <v>61.88</v>
      </c>
      <c r="O1540">
        <v>616773.36</v>
      </c>
    </row>
    <row r="1541" spans="1:15" x14ac:dyDescent="0.3">
      <c r="A1541" t="s">
        <v>8</v>
      </c>
      <c r="B1541" t="s">
        <v>9</v>
      </c>
      <c r="C1541" t="s">
        <v>14</v>
      </c>
      <c r="D1541" t="s">
        <v>11</v>
      </c>
      <c r="E1541">
        <v>0</v>
      </c>
      <c r="F1541" t="s">
        <v>484</v>
      </c>
      <c r="G1541" s="29">
        <v>-1418.69</v>
      </c>
      <c r="H1541" t="s">
        <v>13</v>
      </c>
      <c r="I1541">
        <v>-1418.69</v>
      </c>
      <c r="J1541" t="s">
        <v>13</v>
      </c>
      <c r="K1541">
        <v>-1418.69</v>
      </c>
      <c r="L1541" t="s">
        <v>13</v>
      </c>
      <c r="M1541" t="s">
        <v>13</v>
      </c>
      <c r="N1541" s="29">
        <v>0</v>
      </c>
      <c r="O1541" t="s">
        <v>13</v>
      </c>
    </row>
    <row r="1542" spans="1:15" x14ac:dyDescent="0.3">
      <c r="A1542" t="s">
        <v>16</v>
      </c>
      <c r="B1542" t="s">
        <v>9</v>
      </c>
      <c r="C1542" t="s">
        <v>10</v>
      </c>
      <c r="D1542" t="s">
        <v>11</v>
      </c>
      <c r="E1542">
        <v>4</v>
      </c>
      <c r="F1542" t="s">
        <v>117</v>
      </c>
      <c r="G1542" s="29">
        <v>32110.1</v>
      </c>
      <c r="H1542">
        <v>-8541768.0299999993</v>
      </c>
      <c r="I1542">
        <v>32110.1</v>
      </c>
      <c r="J1542">
        <v>-4057264.5</v>
      </c>
      <c r="K1542">
        <v>32110.1</v>
      </c>
      <c r="L1542">
        <v>-38858084.259999998</v>
      </c>
      <c r="M1542" t="s">
        <v>13</v>
      </c>
      <c r="N1542" s="29">
        <v>0</v>
      </c>
      <c r="O1542">
        <v>128440.4</v>
      </c>
    </row>
    <row r="1543" spans="1:15" x14ac:dyDescent="0.3">
      <c r="A1543" t="s">
        <v>16</v>
      </c>
      <c r="B1543" t="s">
        <v>9</v>
      </c>
      <c r="C1543" t="s">
        <v>10</v>
      </c>
      <c r="D1543" t="s">
        <v>11</v>
      </c>
      <c r="E1543">
        <v>3</v>
      </c>
      <c r="F1543" t="s">
        <v>25</v>
      </c>
      <c r="G1543" s="29">
        <v>158154.04999999999</v>
      </c>
      <c r="H1543">
        <v>-14472918.27</v>
      </c>
      <c r="I1543">
        <v>158154.04999999999</v>
      </c>
      <c r="J1543">
        <v>-2419344.12</v>
      </c>
      <c r="K1543">
        <v>158154.04999999999</v>
      </c>
      <c r="L1543">
        <v>-26481712.859999999</v>
      </c>
      <c r="M1543" t="s">
        <v>13</v>
      </c>
      <c r="N1543" s="29">
        <v>0</v>
      </c>
      <c r="O1543">
        <v>474462.15</v>
      </c>
    </row>
    <row r="1544" spans="1:15" x14ac:dyDescent="0.3">
      <c r="A1544" t="s">
        <v>18</v>
      </c>
      <c r="B1544" t="s">
        <v>9</v>
      </c>
      <c r="C1544" t="s">
        <v>14</v>
      </c>
      <c r="D1544" t="s">
        <v>11</v>
      </c>
      <c r="E1544">
        <v>-1</v>
      </c>
      <c r="F1544" t="s">
        <v>538</v>
      </c>
      <c r="G1544" s="29">
        <v>-152.52000000000001</v>
      </c>
      <c r="H1544" t="s">
        <v>13</v>
      </c>
      <c r="I1544">
        <v>-152.52000000000001</v>
      </c>
      <c r="J1544" t="s">
        <v>13</v>
      </c>
      <c r="K1544">
        <v>-152.52000000000001</v>
      </c>
      <c r="L1544" t="s">
        <v>13</v>
      </c>
      <c r="M1544" t="s">
        <v>13</v>
      </c>
      <c r="N1544" s="29">
        <v>0</v>
      </c>
      <c r="O1544" t="s">
        <v>13</v>
      </c>
    </row>
    <row r="1545" spans="1:15" x14ac:dyDescent="0.3">
      <c r="A1545" t="s">
        <v>16</v>
      </c>
      <c r="B1545" t="s">
        <v>9</v>
      </c>
      <c r="C1545" t="s">
        <v>14</v>
      </c>
      <c r="D1545" t="s">
        <v>11</v>
      </c>
      <c r="E1545">
        <v>2</v>
      </c>
      <c r="F1545" t="s">
        <v>340</v>
      </c>
      <c r="G1545" s="29">
        <v>-1870.67</v>
      </c>
      <c r="H1545" t="s">
        <v>13</v>
      </c>
      <c r="I1545">
        <v>-1870.67</v>
      </c>
      <c r="J1545" t="s">
        <v>13</v>
      </c>
      <c r="K1545">
        <v>-1870.67</v>
      </c>
      <c r="L1545" t="s">
        <v>13</v>
      </c>
      <c r="M1545" t="s">
        <v>13</v>
      </c>
      <c r="N1545" s="29">
        <v>0</v>
      </c>
      <c r="O1545" t="s">
        <v>13</v>
      </c>
    </row>
    <row r="1546" spans="1:15" x14ac:dyDescent="0.3">
      <c r="A1546" t="s">
        <v>8</v>
      </c>
      <c r="B1546" t="s">
        <v>9</v>
      </c>
      <c r="C1546" t="s">
        <v>10</v>
      </c>
      <c r="D1546" t="s">
        <v>11</v>
      </c>
      <c r="E1546">
        <v>6</v>
      </c>
      <c r="F1546" t="s">
        <v>204</v>
      </c>
      <c r="G1546" s="29" t="s">
        <v>13</v>
      </c>
      <c r="H1546" t="s">
        <v>13</v>
      </c>
      <c r="I1546" t="s">
        <v>13</v>
      </c>
      <c r="J1546" t="s">
        <v>13</v>
      </c>
      <c r="K1546" t="s">
        <v>13</v>
      </c>
      <c r="L1546" t="s">
        <v>13</v>
      </c>
      <c r="M1546" t="s">
        <v>13</v>
      </c>
      <c r="N1546" s="29">
        <v>0</v>
      </c>
      <c r="O1546" t="s">
        <v>13</v>
      </c>
    </row>
    <row r="1547" spans="1:15" x14ac:dyDescent="0.3">
      <c r="A1547" t="s">
        <v>18</v>
      </c>
      <c r="B1547" t="s">
        <v>9</v>
      </c>
      <c r="C1547" t="s">
        <v>14</v>
      </c>
      <c r="D1547" t="s">
        <v>11</v>
      </c>
      <c r="E1547">
        <v>5</v>
      </c>
      <c r="F1547" t="s">
        <v>137</v>
      </c>
      <c r="G1547" s="29">
        <v>-37254.550000000003</v>
      </c>
      <c r="H1547" t="s">
        <v>13</v>
      </c>
      <c r="I1547">
        <v>-37254.550000000003</v>
      </c>
      <c r="J1547" t="s">
        <v>13</v>
      </c>
      <c r="K1547">
        <v>-37254.550000000003</v>
      </c>
      <c r="L1547" t="s">
        <v>13</v>
      </c>
      <c r="M1547" t="s">
        <v>13</v>
      </c>
      <c r="N1547" s="29">
        <v>0</v>
      </c>
      <c r="O1547" t="s">
        <v>13</v>
      </c>
    </row>
    <row r="1548" spans="1:15" x14ac:dyDescent="0.3">
      <c r="A1548" t="s">
        <v>16</v>
      </c>
      <c r="B1548" t="s">
        <v>9</v>
      </c>
      <c r="C1548" t="s">
        <v>14</v>
      </c>
      <c r="D1548" t="s">
        <v>11</v>
      </c>
      <c r="E1548">
        <v>6</v>
      </c>
      <c r="F1548" t="s">
        <v>247</v>
      </c>
      <c r="G1548" s="29">
        <v>-10449.040000000001</v>
      </c>
      <c r="H1548" t="s">
        <v>13</v>
      </c>
      <c r="I1548">
        <v>-10449.040000000001</v>
      </c>
      <c r="J1548" t="s">
        <v>13</v>
      </c>
      <c r="K1548">
        <v>-10449.040000000001</v>
      </c>
      <c r="L1548" t="s">
        <v>13</v>
      </c>
      <c r="M1548" t="s">
        <v>13</v>
      </c>
      <c r="N1548" s="29">
        <v>0</v>
      </c>
      <c r="O1548" t="s">
        <v>13</v>
      </c>
    </row>
    <row r="1549" spans="1:15" x14ac:dyDescent="0.3">
      <c r="A1549" t="s">
        <v>8</v>
      </c>
      <c r="B1549" t="s">
        <v>9</v>
      </c>
      <c r="C1549" t="s">
        <v>14</v>
      </c>
      <c r="D1549" t="s">
        <v>11</v>
      </c>
      <c r="E1549">
        <v>13</v>
      </c>
      <c r="F1549" t="s">
        <v>124</v>
      </c>
      <c r="G1549" s="29">
        <v>-5106.72</v>
      </c>
      <c r="H1549" t="s">
        <v>13</v>
      </c>
      <c r="I1549">
        <v>-5106.72</v>
      </c>
      <c r="J1549" t="s">
        <v>13</v>
      </c>
      <c r="K1549">
        <v>-5106.72</v>
      </c>
      <c r="L1549" t="s">
        <v>13</v>
      </c>
      <c r="M1549" t="s">
        <v>13</v>
      </c>
      <c r="N1549" s="29">
        <v>-545.71</v>
      </c>
      <c r="O1549" t="s">
        <v>13</v>
      </c>
    </row>
    <row r="1550" spans="1:15" x14ac:dyDescent="0.3">
      <c r="A1550" t="s">
        <v>18</v>
      </c>
      <c r="B1550" t="s">
        <v>9</v>
      </c>
      <c r="C1550" t="s">
        <v>10</v>
      </c>
      <c r="D1550" t="s">
        <v>11</v>
      </c>
      <c r="E1550">
        <v>0</v>
      </c>
      <c r="F1550" t="s">
        <v>51</v>
      </c>
      <c r="G1550" s="29">
        <v>73999.289999999994</v>
      </c>
      <c r="H1550">
        <v>131033.43</v>
      </c>
      <c r="I1550">
        <v>73999.289999999994</v>
      </c>
      <c r="J1550">
        <v>62233.35</v>
      </c>
      <c r="K1550">
        <v>73999.289999999994</v>
      </c>
      <c r="L1550">
        <v>596095.87</v>
      </c>
      <c r="M1550" t="s">
        <v>13</v>
      </c>
      <c r="N1550" s="29">
        <v>0</v>
      </c>
      <c r="O1550" t="s">
        <v>13</v>
      </c>
    </row>
    <row r="1551" spans="1:15" x14ac:dyDescent="0.3">
      <c r="A1551" t="s">
        <v>16</v>
      </c>
      <c r="B1551" t="s">
        <v>9</v>
      </c>
      <c r="C1551" t="s">
        <v>14</v>
      </c>
      <c r="D1551" t="s">
        <v>11</v>
      </c>
      <c r="E1551">
        <v>1</v>
      </c>
      <c r="F1551" t="s">
        <v>118</v>
      </c>
      <c r="G1551" s="29">
        <v>-2589.83</v>
      </c>
      <c r="H1551" t="s">
        <v>13</v>
      </c>
      <c r="I1551">
        <v>-2589.83</v>
      </c>
      <c r="J1551" t="s">
        <v>13</v>
      </c>
      <c r="K1551">
        <v>-2589.83</v>
      </c>
      <c r="L1551" t="s">
        <v>13</v>
      </c>
      <c r="M1551" t="s">
        <v>13</v>
      </c>
      <c r="N1551" s="29">
        <v>0</v>
      </c>
      <c r="O1551" t="s">
        <v>13</v>
      </c>
    </row>
    <row r="1552" spans="1:15" x14ac:dyDescent="0.3">
      <c r="A1552" t="s">
        <v>8</v>
      </c>
      <c r="B1552" t="s">
        <v>9</v>
      </c>
      <c r="C1552" t="s">
        <v>14</v>
      </c>
      <c r="D1552" t="s">
        <v>11</v>
      </c>
      <c r="E1552">
        <v>6</v>
      </c>
      <c r="F1552" t="s">
        <v>121</v>
      </c>
      <c r="G1552" s="29">
        <v>-5188.6099999999997</v>
      </c>
      <c r="H1552" t="s">
        <v>13</v>
      </c>
      <c r="I1552">
        <v>-5188.6099999999997</v>
      </c>
      <c r="J1552" t="s">
        <v>13</v>
      </c>
      <c r="K1552">
        <v>-5188.6099999999997</v>
      </c>
      <c r="L1552" t="s">
        <v>13</v>
      </c>
      <c r="M1552" t="s">
        <v>13</v>
      </c>
      <c r="N1552" s="29">
        <v>0</v>
      </c>
      <c r="O1552" t="s">
        <v>13</v>
      </c>
    </row>
    <row r="1553" spans="1:15" x14ac:dyDescent="0.3">
      <c r="A1553" t="s">
        <v>18</v>
      </c>
      <c r="B1553" t="s">
        <v>9</v>
      </c>
      <c r="C1553" t="s">
        <v>10</v>
      </c>
      <c r="D1553" t="s">
        <v>11</v>
      </c>
      <c r="E1553">
        <v>-4</v>
      </c>
      <c r="F1553" t="s">
        <v>548</v>
      </c>
      <c r="G1553" s="29">
        <v>1289437.56</v>
      </c>
      <c r="H1553">
        <v>923983542.54999995</v>
      </c>
      <c r="I1553">
        <v>1289437.56</v>
      </c>
      <c r="J1553">
        <v>218634360.77000001</v>
      </c>
      <c r="K1553">
        <v>1289437.56</v>
      </c>
      <c r="L1553">
        <v>3006386935.1599998</v>
      </c>
      <c r="M1553" t="s">
        <v>13</v>
      </c>
      <c r="N1553" s="29">
        <v>0</v>
      </c>
      <c r="O1553" t="s">
        <v>13</v>
      </c>
    </row>
    <row r="1554" spans="1:15" x14ac:dyDescent="0.3">
      <c r="A1554" t="s">
        <v>16</v>
      </c>
      <c r="B1554" t="s">
        <v>9</v>
      </c>
      <c r="C1554" t="s">
        <v>10</v>
      </c>
      <c r="D1554" t="s">
        <v>11</v>
      </c>
      <c r="E1554">
        <v>8</v>
      </c>
      <c r="F1554" t="s">
        <v>28</v>
      </c>
      <c r="G1554" s="29">
        <v>80802.92</v>
      </c>
      <c r="H1554">
        <v>-3.07</v>
      </c>
      <c r="I1554">
        <v>80802.92</v>
      </c>
      <c r="J1554">
        <v>-16.47</v>
      </c>
      <c r="K1554">
        <v>80802.92</v>
      </c>
      <c r="L1554" t="s">
        <v>13</v>
      </c>
      <c r="M1554" t="s">
        <v>13</v>
      </c>
      <c r="N1554" s="29">
        <v>0</v>
      </c>
      <c r="O1554">
        <v>646423.36</v>
      </c>
    </row>
    <row r="1555" spans="1:15" x14ac:dyDescent="0.3">
      <c r="A1555" t="s">
        <v>8</v>
      </c>
      <c r="B1555" t="s">
        <v>9</v>
      </c>
      <c r="C1555" t="s">
        <v>10</v>
      </c>
      <c r="D1555" t="s">
        <v>11</v>
      </c>
      <c r="E1555">
        <v>2</v>
      </c>
      <c r="F1555" t="s">
        <v>35</v>
      </c>
      <c r="G1555" s="29">
        <v>133572.82</v>
      </c>
      <c r="H1555">
        <v>-423417808.44999999</v>
      </c>
      <c r="I1555">
        <v>133572.82</v>
      </c>
      <c r="J1555">
        <v>-32435318.449999999</v>
      </c>
      <c r="K1555">
        <v>133572.82</v>
      </c>
      <c r="L1555">
        <v>-171084971.44999999</v>
      </c>
      <c r="M1555" t="s">
        <v>13</v>
      </c>
      <c r="N1555" s="29">
        <v>0</v>
      </c>
      <c r="O1555">
        <v>267145.64</v>
      </c>
    </row>
    <row r="1556" spans="1:15" x14ac:dyDescent="0.3">
      <c r="A1556" t="s">
        <v>8</v>
      </c>
      <c r="B1556" t="s">
        <v>9</v>
      </c>
      <c r="C1556" t="s">
        <v>14</v>
      </c>
      <c r="D1556" t="s">
        <v>11</v>
      </c>
      <c r="E1556">
        <v>1</v>
      </c>
      <c r="F1556" t="s">
        <v>397</v>
      </c>
      <c r="G1556" s="29">
        <v>-315.05</v>
      </c>
      <c r="H1556" t="s">
        <v>13</v>
      </c>
      <c r="I1556">
        <v>-315.05</v>
      </c>
      <c r="J1556" t="s">
        <v>13</v>
      </c>
      <c r="K1556">
        <v>-315.05</v>
      </c>
      <c r="L1556" t="s">
        <v>13</v>
      </c>
      <c r="M1556" t="s">
        <v>13</v>
      </c>
      <c r="N1556" s="29">
        <v>0</v>
      </c>
      <c r="O1556" t="s">
        <v>13</v>
      </c>
    </row>
    <row r="1557" spans="1:15" x14ac:dyDescent="0.3">
      <c r="A1557" t="s">
        <v>18</v>
      </c>
      <c r="B1557" t="s">
        <v>9</v>
      </c>
      <c r="C1557" t="s">
        <v>10</v>
      </c>
      <c r="D1557" t="s">
        <v>11</v>
      </c>
      <c r="E1557">
        <v>6</v>
      </c>
      <c r="F1557" t="s">
        <v>103</v>
      </c>
      <c r="G1557" s="29">
        <v>3020.94</v>
      </c>
      <c r="H1557">
        <v>-143930.48000000001</v>
      </c>
      <c r="I1557">
        <v>3020.94</v>
      </c>
      <c r="J1557">
        <v>-68365.710000000006</v>
      </c>
      <c r="K1557">
        <v>3020.94</v>
      </c>
      <c r="L1557">
        <v>-654766.39</v>
      </c>
      <c r="M1557" t="s">
        <v>13</v>
      </c>
      <c r="N1557" s="29">
        <v>0</v>
      </c>
      <c r="O1557">
        <v>18125.64</v>
      </c>
    </row>
    <row r="1558" spans="1:15" x14ac:dyDescent="0.3">
      <c r="A1558" t="s">
        <v>16</v>
      </c>
      <c r="B1558" t="s">
        <v>9</v>
      </c>
      <c r="C1558" t="s">
        <v>10</v>
      </c>
      <c r="D1558" t="s">
        <v>11</v>
      </c>
      <c r="E1558">
        <v>-1</v>
      </c>
      <c r="F1558" t="s">
        <v>258</v>
      </c>
      <c r="G1558" s="29">
        <v>210.52</v>
      </c>
      <c r="H1558">
        <v>6337.75</v>
      </c>
      <c r="I1558">
        <v>210.52</v>
      </c>
      <c r="J1558">
        <v>1059.44</v>
      </c>
      <c r="K1558">
        <v>210.52</v>
      </c>
      <c r="L1558">
        <v>11596.44</v>
      </c>
      <c r="M1558" t="s">
        <v>13</v>
      </c>
      <c r="N1558" s="29">
        <v>0</v>
      </c>
      <c r="O1558" t="s">
        <v>13</v>
      </c>
    </row>
    <row r="1559" spans="1:15" x14ac:dyDescent="0.3">
      <c r="A1559" t="s">
        <v>16</v>
      </c>
      <c r="B1559" t="s">
        <v>9</v>
      </c>
      <c r="C1559" t="s">
        <v>14</v>
      </c>
      <c r="D1559" t="s">
        <v>11</v>
      </c>
      <c r="E1559">
        <v>4</v>
      </c>
      <c r="F1559" t="s">
        <v>146</v>
      </c>
      <c r="G1559" s="29">
        <v>-961.09</v>
      </c>
      <c r="H1559" t="s">
        <v>13</v>
      </c>
      <c r="I1559">
        <v>-961.09</v>
      </c>
      <c r="J1559" t="s">
        <v>13</v>
      </c>
      <c r="K1559">
        <v>-961.09</v>
      </c>
      <c r="L1559" t="s">
        <v>13</v>
      </c>
      <c r="M1559" t="s">
        <v>13</v>
      </c>
      <c r="N1559" s="29">
        <v>0</v>
      </c>
      <c r="O1559" t="s">
        <v>13</v>
      </c>
    </row>
    <row r="1560" spans="1:15" x14ac:dyDescent="0.3">
      <c r="A1560" t="s">
        <v>18</v>
      </c>
      <c r="B1560" t="s">
        <v>9</v>
      </c>
      <c r="C1560" t="s">
        <v>14</v>
      </c>
      <c r="D1560" t="s">
        <v>11</v>
      </c>
      <c r="E1560">
        <v>-1</v>
      </c>
      <c r="F1560" t="s">
        <v>481</v>
      </c>
      <c r="G1560" s="29">
        <v>-4799.79</v>
      </c>
      <c r="H1560" t="s">
        <v>13</v>
      </c>
      <c r="I1560">
        <v>-4799.79</v>
      </c>
      <c r="J1560" t="s">
        <v>13</v>
      </c>
      <c r="K1560">
        <v>-4799.79</v>
      </c>
      <c r="L1560" t="s">
        <v>13</v>
      </c>
      <c r="M1560" t="s">
        <v>13</v>
      </c>
      <c r="N1560" s="29">
        <v>0</v>
      </c>
      <c r="O1560" t="s">
        <v>13</v>
      </c>
    </row>
    <row r="1561" spans="1:15" x14ac:dyDescent="0.3">
      <c r="A1561" t="s">
        <v>16</v>
      </c>
      <c r="B1561" t="s">
        <v>9</v>
      </c>
      <c r="C1561" t="s">
        <v>10</v>
      </c>
      <c r="D1561" t="s">
        <v>11</v>
      </c>
      <c r="E1561">
        <v>-1</v>
      </c>
      <c r="F1561" t="s">
        <v>197</v>
      </c>
      <c r="G1561" s="29">
        <v>290451.56</v>
      </c>
      <c r="H1561">
        <v>-83595222.430000007</v>
      </c>
      <c r="I1561">
        <v>290451.56</v>
      </c>
      <c r="J1561">
        <v>-39706997.670000002</v>
      </c>
      <c r="K1561">
        <v>290451.56</v>
      </c>
      <c r="L1561">
        <v>-380290180.75</v>
      </c>
      <c r="M1561" t="s">
        <v>13</v>
      </c>
      <c r="N1561" s="29">
        <v>0</v>
      </c>
      <c r="O1561" t="s">
        <v>13</v>
      </c>
    </row>
    <row r="1562" spans="1:15" x14ac:dyDescent="0.3">
      <c r="A1562" t="s">
        <v>8</v>
      </c>
      <c r="B1562" t="s">
        <v>9</v>
      </c>
      <c r="C1562" t="s">
        <v>14</v>
      </c>
      <c r="D1562" t="s">
        <v>11</v>
      </c>
      <c r="E1562">
        <v>11</v>
      </c>
      <c r="F1562" t="s">
        <v>42</v>
      </c>
      <c r="G1562" s="29">
        <v>-15284.11</v>
      </c>
      <c r="H1562" t="s">
        <v>13</v>
      </c>
      <c r="I1562">
        <v>-15284.11</v>
      </c>
      <c r="J1562" t="s">
        <v>13</v>
      </c>
      <c r="K1562">
        <v>-15284.11</v>
      </c>
      <c r="L1562" t="s">
        <v>13</v>
      </c>
      <c r="M1562" t="s">
        <v>13</v>
      </c>
      <c r="N1562" s="29">
        <v>0</v>
      </c>
      <c r="O1562" t="s">
        <v>13</v>
      </c>
    </row>
    <row r="1563" spans="1:15" x14ac:dyDescent="0.3">
      <c r="A1563" t="s">
        <v>18</v>
      </c>
      <c r="B1563" t="s">
        <v>9</v>
      </c>
      <c r="C1563" t="s">
        <v>14</v>
      </c>
      <c r="D1563" t="s">
        <v>11</v>
      </c>
      <c r="E1563">
        <v>-4</v>
      </c>
      <c r="F1563" t="s">
        <v>182</v>
      </c>
      <c r="G1563" s="29">
        <v>-9951.2999999999993</v>
      </c>
      <c r="H1563" t="s">
        <v>13</v>
      </c>
      <c r="I1563">
        <v>-9951.2999999999993</v>
      </c>
      <c r="J1563" t="s">
        <v>13</v>
      </c>
      <c r="K1563">
        <v>-9951.2999999999993</v>
      </c>
      <c r="L1563" t="s">
        <v>13</v>
      </c>
      <c r="M1563" t="s">
        <v>13</v>
      </c>
      <c r="N1563" s="29">
        <v>0</v>
      </c>
      <c r="O1563" t="s">
        <v>13</v>
      </c>
    </row>
    <row r="1564" spans="1:15" x14ac:dyDescent="0.3">
      <c r="A1564" t="s">
        <v>18</v>
      </c>
      <c r="B1564" t="s">
        <v>9</v>
      </c>
      <c r="C1564" t="s">
        <v>14</v>
      </c>
      <c r="D1564" t="s">
        <v>11</v>
      </c>
      <c r="E1564">
        <v>1</v>
      </c>
      <c r="F1564" t="s">
        <v>116</v>
      </c>
      <c r="G1564" s="29">
        <v>-372005.23</v>
      </c>
      <c r="H1564" t="s">
        <v>13</v>
      </c>
      <c r="I1564">
        <v>-372005.23</v>
      </c>
      <c r="J1564" t="s">
        <v>13</v>
      </c>
      <c r="K1564">
        <v>-372005.23</v>
      </c>
      <c r="L1564" t="s">
        <v>13</v>
      </c>
      <c r="M1564" t="s">
        <v>13</v>
      </c>
      <c r="N1564" s="29">
        <v>0</v>
      </c>
      <c r="O1564" t="s">
        <v>13</v>
      </c>
    </row>
    <row r="1565" spans="1:15" x14ac:dyDescent="0.3">
      <c r="A1565" t="s">
        <v>18</v>
      </c>
      <c r="B1565" t="s">
        <v>9</v>
      </c>
      <c r="C1565" t="s">
        <v>10</v>
      </c>
      <c r="D1565" t="s">
        <v>11</v>
      </c>
      <c r="E1565">
        <v>-1</v>
      </c>
      <c r="F1565" t="s">
        <v>455</v>
      </c>
      <c r="G1565" s="29">
        <v>25519.87</v>
      </c>
      <c r="H1565">
        <v>-964658.57</v>
      </c>
      <c r="I1565">
        <v>25519.87</v>
      </c>
      <c r="J1565">
        <v>-433375.69</v>
      </c>
      <c r="K1565">
        <v>25519.87</v>
      </c>
      <c r="L1565">
        <v>-5403311.3700000001</v>
      </c>
      <c r="M1565" t="s">
        <v>13</v>
      </c>
      <c r="N1565" s="29">
        <v>0</v>
      </c>
      <c r="O1565" t="s">
        <v>13</v>
      </c>
    </row>
    <row r="1566" spans="1:15" x14ac:dyDescent="0.3">
      <c r="A1566" t="s">
        <v>18</v>
      </c>
      <c r="B1566" t="s">
        <v>9</v>
      </c>
      <c r="C1566" t="s">
        <v>14</v>
      </c>
      <c r="D1566" t="s">
        <v>11</v>
      </c>
      <c r="E1566">
        <v>-4</v>
      </c>
      <c r="F1566" t="s">
        <v>92</v>
      </c>
      <c r="G1566" s="29">
        <v>-232881.16</v>
      </c>
      <c r="H1566" t="s">
        <v>13</v>
      </c>
      <c r="I1566">
        <v>-232881.16</v>
      </c>
      <c r="J1566" t="s">
        <v>13</v>
      </c>
      <c r="K1566">
        <v>-232881.16</v>
      </c>
      <c r="L1566" t="s">
        <v>13</v>
      </c>
      <c r="M1566" t="s">
        <v>13</v>
      </c>
      <c r="N1566" s="29">
        <v>0</v>
      </c>
      <c r="O1566" t="s">
        <v>13</v>
      </c>
    </row>
    <row r="1567" spans="1:15" x14ac:dyDescent="0.3">
      <c r="A1567" t="s">
        <v>8</v>
      </c>
      <c r="B1567" t="s">
        <v>9</v>
      </c>
      <c r="C1567" t="s">
        <v>14</v>
      </c>
      <c r="D1567" t="s">
        <v>11</v>
      </c>
      <c r="E1567">
        <v>0</v>
      </c>
      <c r="F1567" t="s">
        <v>357</v>
      </c>
      <c r="G1567" s="29">
        <v>-5883.31</v>
      </c>
      <c r="H1567" t="s">
        <v>13</v>
      </c>
      <c r="I1567">
        <v>-5883.31</v>
      </c>
      <c r="J1567" t="s">
        <v>13</v>
      </c>
      <c r="K1567">
        <v>-5883.31</v>
      </c>
      <c r="L1567" t="s">
        <v>13</v>
      </c>
      <c r="M1567" t="s">
        <v>13</v>
      </c>
      <c r="N1567" s="29">
        <v>0</v>
      </c>
      <c r="O1567" t="s">
        <v>13</v>
      </c>
    </row>
    <row r="1568" spans="1:15" x14ac:dyDescent="0.3">
      <c r="A1568" t="s">
        <v>18</v>
      </c>
      <c r="B1568" t="s">
        <v>9</v>
      </c>
      <c r="C1568" t="s">
        <v>10</v>
      </c>
      <c r="D1568" t="s">
        <v>11</v>
      </c>
      <c r="E1568">
        <v>-1</v>
      </c>
      <c r="F1568" t="s">
        <v>411</v>
      </c>
      <c r="G1568" s="29">
        <v>41793.39</v>
      </c>
      <c r="H1568">
        <v>-799313.86</v>
      </c>
      <c r="I1568">
        <v>41793.39</v>
      </c>
      <c r="J1568">
        <v>-434513.12</v>
      </c>
      <c r="K1568">
        <v>41793.39</v>
      </c>
      <c r="L1568">
        <v>-7117093.6600000001</v>
      </c>
      <c r="M1568" t="s">
        <v>13</v>
      </c>
      <c r="N1568" s="29">
        <v>0</v>
      </c>
      <c r="O1568" t="s">
        <v>13</v>
      </c>
    </row>
    <row r="1569" spans="1:15" x14ac:dyDescent="0.3">
      <c r="A1569" t="s">
        <v>18</v>
      </c>
      <c r="B1569" t="s">
        <v>9</v>
      </c>
      <c r="C1569" t="s">
        <v>14</v>
      </c>
      <c r="D1569" t="s">
        <v>11</v>
      </c>
      <c r="E1569">
        <v>3</v>
      </c>
      <c r="F1569" t="s">
        <v>79</v>
      </c>
      <c r="G1569" s="29">
        <v>-62616.79</v>
      </c>
      <c r="H1569" t="s">
        <v>13</v>
      </c>
      <c r="I1569">
        <v>-62616.79</v>
      </c>
      <c r="J1569" t="s">
        <v>13</v>
      </c>
      <c r="K1569">
        <v>-62616.79</v>
      </c>
      <c r="L1569" t="s">
        <v>13</v>
      </c>
      <c r="M1569" t="s">
        <v>13</v>
      </c>
      <c r="N1569" s="29">
        <v>0</v>
      </c>
      <c r="O1569" t="s">
        <v>13</v>
      </c>
    </row>
    <row r="1570" spans="1:15" x14ac:dyDescent="0.3">
      <c r="A1570" t="s">
        <v>8</v>
      </c>
      <c r="B1570" t="s">
        <v>9</v>
      </c>
      <c r="C1570" t="s">
        <v>14</v>
      </c>
      <c r="D1570" t="s">
        <v>11</v>
      </c>
      <c r="E1570">
        <v>6</v>
      </c>
      <c r="F1570" t="s">
        <v>491</v>
      </c>
      <c r="G1570" s="29">
        <v>-160.91999999999999</v>
      </c>
      <c r="H1570" t="s">
        <v>13</v>
      </c>
      <c r="I1570">
        <v>-160.91999999999999</v>
      </c>
      <c r="J1570" t="s">
        <v>13</v>
      </c>
      <c r="K1570">
        <v>-160.91999999999999</v>
      </c>
      <c r="L1570" t="s">
        <v>13</v>
      </c>
      <c r="M1570" t="s">
        <v>13</v>
      </c>
      <c r="N1570" s="29">
        <v>0</v>
      </c>
      <c r="O1570" t="s">
        <v>13</v>
      </c>
    </row>
    <row r="1571" spans="1:15" x14ac:dyDescent="0.3">
      <c r="A1571" t="s">
        <v>8</v>
      </c>
      <c r="B1571" t="s">
        <v>9</v>
      </c>
      <c r="C1571" t="s">
        <v>10</v>
      </c>
      <c r="D1571" t="s">
        <v>11</v>
      </c>
      <c r="E1571">
        <v>3</v>
      </c>
      <c r="F1571" t="s">
        <v>61</v>
      </c>
      <c r="G1571" s="29">
        <v>164084.57999999999</v>
      </c>
      <c r="H1571">
        <v>-42485835.630000003</v>
      </c>
      <c r="I1571">
        <v>164084.57999999999</v>
      </c>
      <c r="J1571">
        <v>-20180397.329999998</v>
      </c>
      <c r="K1571">
        <v>164084.57999999999</v>
      </c>
      <c r="L1571">
        <v>-193275932.38</v>
      </c>
      <c r="M1571" t="s">
        <v>13</v>
      </c>
      <c r="N1571" s="29">
        <v>0</v>
      </c>
      <c r="O1571">
        <v>492253.74</v>
      </c>
    </row>
    <row r="1572" spans="1:15" x14ac:dyDescent="0.3">
      <c r="A1572" t="s">
        <v>8</v>
      </c>
      <c r="B1572" t="s">
        <v>9</v>
      </c>
      <c r="C1572" t="s">
        <v>14</v>
      </c>
      <c r="D1572" t="s">
        <v>11</v>
      </c>
      <c r="E1572">
        <v>0</v>
      </c>
      <c r="F1572" t="s">
        <v>389</v>
      </c>
      <c r="G1572" s="29">
        <v>-440.96</v>
      </c>
      <c r="H1572" t="s">
        <v>13</v>
      </c>
      <c r="I1572">
        <v>-440.96</v>
      </c>
      <c r="J1572" t="s">
        <v>13</v>
      </c>
      <c r="K1572">
        <v>-440.96</v>
      </c>
      <c r="L1572" t="s">
        <v>13</v>
      </c>
      <c r="M1572" t="s">
        <v>13</v>
      </c>
      <c r="N1572" s="29">
        <v>0</v>
      </c>
      <c r="O1572" t="s">
        <v>13</v>
      </c>
    </row>
    <row r="1573" spans="1:15" x14ac:dyDescent="0.3">
      <c r="A1573" t="s">
        <v>16</v>
      </c>
      <c r="B1573" t="s">
        <v>9</v>
      </c>
      <c r="C1573" t="s">
        <v>10</v>
      </c>
      <c r="D1573" t="s">
        <v>11</v>
      </c>
      <c r="E1573">
        <v>0</v>
      </c>
      <c r="F1573" t="s">
        <v>292</v>
      </c>
      <c r="G1573" s="29">
        <v>3334.46</v>
      </c>
      <c r="H1573">
        <v>-486961.12</v>
      </c>
      <c r="I1573">
        <v>3334.46</v>
      </c>
      <c r="J1573">
        <v>-264715.83</v>
      </c>
      <c r="K1573">
        <v>3334.46</v>
      </c>
      <c r="L1573">
        <v>-4335903.93</v>
      </c>
      <c r="M1573" t="s">
        <v>13</v>
      </c>
      <c r="N1573" s="29">
        <v>0</v>
      </c>
      <c r="O1573" t="s">
        <v>13</v>
      </c>
    </row>
    <row r="1574" spans="1:15" x14ac:dyDescent="0.3">
      <c r="A1574" t="s">
        <v>18</v>
      </c>
      <c r="B1574" t="s">
        <v>9</v>
      </c>
      <c r="C1574" t="s">
        <v>10</v>
      </c>
      <c r="D1574" t="s">
        <v>11</v>
      </c>
      <c r="E1574">
        <v>-4</v>
      </c>
      <c r="F1574" t="s">
        <v>247</v>
      </c>
      <c r="G1574" s="29">
        <v>10386.719999999999</v>
      </c>
      <c r="H1574">
        <v>-104067.35</v>
      </c>
      <c r="I1574">
        <v>10386.719999999999</v>
      </c>
      <c r="J1574">
        <v>-46752.63</v>
      </c>
      <c r="K1574">
        <v>10386.719999999999</v>
      </c>
      <c r="L1574">
        <v>-582909.4</v>
      </c>
      <c r="M1574" t="s">
        <v>13</v>
      </c>
      <c r="N1574" s="29">
        <v>0</v>
      </c>
      <c r="O1574" t="s">
        <v>13</v>
      </c>
    </row>
    <row r="1575" spans="1:15" x14ac:dyDescent="0.3">
      <c r="A1575" t="s">
        <v>16</v>
      </c>
      <c r="B1575" t="s">
        <v>9</v>
      </c>
      <c r="C1575" t="s">
        <v>14</v>
      </c>
      <c r="D1575" t="s">
        <v>11</v>
      </c>
      <c r="E1575">
        <v>-1</v>
      </c>
      <c r="F1575" t="s">
        <v>313</v>
      </c>
      <c r="G1575" s="29">
        <v>-14147.96</v>
      </c>
      <c r="H1575" t="s">
        <v>13</v>
      </c>
      <c r="I1575">
        <v>-14147.96</v>
      </c>
      <c r="J1575" t="s">
        <v>13</v>
      </c>
      <c r="K1575">
        <v>-14147.96</v>
      </c>
      <c r="L1575" t="s">
        <v>13</v>
      </c>
      <c r="M1575" t="s">
        <v>13</v>
      </c>
      <c r="N1575" s="29">
        <v>0</v>
      </c>
      <c r="O1575" t="s">
        <v>13</v>
      </c>
    </row>
    <row r="1576" spans="1:15" x14ac:dyDescent="0.3">
      <c r="A1576" t="s">
        <v>16</v>
      </c>
      <c r="B1576" t="s">
        <v>9</v>
      </c>
      <c r="C1576" t="s">
        <v>14</v>
      </c>
      <c r="D1576" t="s">
        <v>11</v>
      </c>
      <c r="E1576">
        <v>2</v>
      </c>
      <c r="F1576" t="s">
        <v>454</v>
      </c>
      <c r="G1576" s="29">
        <v>-320.54000000000002</v>
      </c>
      <c r="H1576" t="s">
        <v>13</v>
      </c>
      <c r="I1576">
        <v>-320.54000000000002</v>
      </c>
      <c r="J1576" t="s">
        <v>13</v>
      </c>
      <c r="K1576">
        <v>-320.54000000000002</v>
      </c>
      <c r="L1576" t="s">
        <v>13</v>
      </c>
      <c r="M1576" t="s">
        <v>13</v>
      </c>
      <c r="N1576" s="29">
        <v>0</v>
      </c>
      <c r="O1576" t="s">
        <v>13</v>
      </c>
    </row>
    <row r="1577" spans="1:15" x14ac:dyDescent="0.3">
      <c r="A1577" t="s">
        <v>8</v>
      </c>
      <c r="B1577" t="s">
        <v>9</v>
      </c>
      <c r="C1577" t="s">
        <v>14</v>
      </c>
      <c r="D1577" t="s">
        <v>11</v>
      </c>
      <c r="E1577">
        <v>6</v>
      </c>
      <c r="F1577" t="s">
        <v>123</v>
      </c>
      <c r="G1577" s="29">
        <v>-635.27</v>
      </c>
      <c r="H1577" t="s">
        <v>13</v>
      </c>
      <c r="I1577">
        <v>-635.27</v>
      </c>
      <c r="J1577" t="s">
        <v>13</v>
      </c>
      <c r="K1577">
        <v>-635.27</v>
      </c>
      <c r="L1577" t="s">
        <v>13</v>
      </c>
      <c r="M1577" t="s">
        <v>13</v>
      </c>
      <c r="N1577" s="29">
        <v>0</v>
      </c>
      <c r="O1577" t="s">
        <v>13</v>
      </c>
    </row>
    <row r="1578" spans="1:15" x14ac:dyDescent="0.3">
      <c r="A1578" t="s">
        <v>8</v>
      </c>
      <c r="B1578" t="s">
        <v>9</v>
      </c>
      <c r="C1578" t="s">
        <v>10</v>
      </c>
      <c r="D1578" t="s">
        <v>11</v>
      </c>
      <c r="E1578">
        <v>4</v>
      </c>
      <c r="F1578" t="s">
        <v>419</v>
      </c>
      <c r="G1578" s="29">
        <v>236394.51</v>
      </c>
      <c r="H1578" t="s">
        <v>13</v>
      </c>
      <c r="I1578">
        <v>236394.51</v>
      </c>
      <c r="J1578" t="s">
        <v>13</v>
      </c>
      <c r="K1578">
        <v>236394.51</v>
      </c>
      <c r="L1578" t="s">
        <v>13</v>
      </c>
      <c r="M1578" t="s">
        <v>13</v>
      </c>
      <c r="N1578" s="29">
        <v>0</v>
      </c>
      <c r="O1578">
        <v>945578.04</v>
      </c>
    </row>
    <row r="1579" spans="1:15" x14ac:dyDescent="0.3">
      <c r="A1579" t="s">
        <v>8</v>
      </c>
      <c r="B1579" t="s">
        <v>9</v>
      </c>
      <c r="C1579" t="s">
        <v>14</v>
      </c>
      <c r="D1579" t="s">
        <v>11</v>
      </c>
      <c r="E1579">
        <v>0</v>
      </c>
      <c r="F1579" t="s">
        <v>545</v>
      </c>
      <c r="G1579" s="29">
        <v>-7367.83</v>
      </c>
      <c r="H1579" t="s">
        <v>13</v>
      </c>
      <c r="I1579">
        <v>-7367.83</v>
      </c>
      <c r="J1579" t="s">
        <v>13</v>
      </c>
      <c r="K1579">
        <v>-7367.83</v>
      </c>
      <c r="L1579" t="s">
        <v>13</v>
      </c>
      <c r="M1579" t="s">
        <v>13</v>
      </c>
      <c r="N1579" s="29">
        <v>0</v>
      </c>
      <c r="O1579" t="s">
        <v>13</v>
      </c>
    </row>
    <row r="1580" spans="1:15" x14ac:dyDescent="0.3">
      <c r="A1580" t="s">
        <v>16</v>
      </c>
      <c r="B1580" t="s">
        <v>9</v>
      </c>
      <c r="C1580" t="s">
        <v>10</v>
      </c>
      <c r="D1580" t="s">
        <v>11</v>
      </c>
      <c r="E1580">
        <v>6</v>
      </c>
      <c r="F1580" t="s">
        <v>219</v>
      </c>
      <c r="G1580" s="29">
        <v>150.74</v>
      </c>
      <c r="H1580">
        <v>-86488.6</v>
      </c>
      <c r="I1580">
        <v>150.74</v>
      </c>
      <c r="J1580">
        <v>-17502.87</v>
      </c>
      <c r="K1580">
        <v>150.74</v>
      </c>
      <c r="L1580">
        <v>-138702.82999999999</v>
      </c>
      <c r="M1580" t="s">
        <v>13</v>
      </c>
      <c r="N1580" s="29">
        <v>0</v>
      </c>
      <c r="O1580">
        <v>904.44</v>
      </c>
    </row>
    <row r="1581" spans="1:15" x14ac:dyDescent="0.3">
      <c r="A1581" t="s">
        <v>8</v>
      </c>
      <c r="B1581" t="s">
        <v>9</v>
      </c>
      <c r="C1581" t="s">
        <v>14</v>
      </c>
      <c r="D1581" t="s">
        <v>11</v>
      </c>
      <c r="E1581">
        <v>5</v>
      </c>
      <c r="F1581" t="s">
        <v>265</v>
      </c>
      <c r="G1581" s="29">
        <v>-1994.77</v>
      </c>
      <c r="H1581" t="s">
        <v>13</v>
      </c>
      <c r="I1581">
        <v>-1994.77</v>
      </c>
      <c r="J1581" t="s">
        <v>13</v>
      </c>
      <c r="K1581">
        <v>-1994.77</v>
      </c>
      <c r="L1581" t="s">
        <v>13</v>
      </c>
      <c r="M1581" t="s">
        <v>13</v>
      </c>
      <c r="N1581" s="29">
        <v>0</v>
      </c>
      <c r="O1581" t="s">
        <v>13</v>
      </c>
    </row>
    <row r="1582" spans="1:15" x14ac:dyDescent="0.3">
      <c r="A1582" t="s">
        <v>8</v>
      </c>
      <c r="B1582" t="s">
        <v>9</v>
      </c>
      <c r="C1582" t="s">
        <v>10</v>
      </c>
      <c r="D1582" t="s">
        <v>11</v>
      </c>
      <c r="E1582">
        <v>2</v>
      </c>
      <c r="F1582" t="s">
        <v>136</v>
      </c>
      <c r="G1582" s="29">
        <v>2243180.98</v>
      </c>
      <c r="H1582">
        <v>-7315407.5899999999</v>
      </c>
      <c r="I1582">
        <v>2243180.98</v>
      </c>
      <c r="J1582">
        <v>-3474758.54</v>
      </c>
      <c r="K1582">
        <v>2243180.98</v>
      </c>
      <c r="L1582">
        <v>-33279139.43</v>
      </c>
      <c r="M1582" t="s">
        <v>13</v>
      </c>
      <c r="N1582" s="29">
        <v>0</v>
      </c>
      <c r="O1582">
        <v>4486361.96</v>
      </c>
    </row>
    <row r="1583" spans="1:15" x14ac:dyDescent="0.3">
      <c r="A1583" t="s">
        <v>16</v>
      </c>
      <c r="B1583" t="s">
        <v>9</v>
      </c>
      <c r="C1583" t="s">
        <v>10</v>
      </c>
      <c r="D1583" t="s">
        <v>11</v>
      </c>
      <c r="E1583">
        <v>1</v>
      </c>
      <c r="F1583" t="s">
        <v>162</v>
      </c>
      <c r="G1583" s="29">
        <v>110218.14</v>
      </c>
      <c r="H1583">
        <v>-1345051.22</v>
      </c>
      <c r="I1583">
        <v>110218.14</v>
      </c>
      <c r="J1583">
        <v>-2487324.89</v>
      </c>
      <c r="K1583">
        <v>110218.14</v>
      </c>
      <c r="L1583">
        <v>-17188330.309999999</v>
      </c>
      <c r="M1583" t="s">
        <v>13</v>
      </c>
      <c r="N1583" s="29">
        <v>0</v>
      </c>
      <c r="O1583">
        <v>110218.14</v>
      </c>
    </row>
    <row r="1584" spans="1:15" x14ac:dyDescent="0.3">
      <c r="A1584" t="s">
        <v>16</v>
      </c>
      <c r="B1584" t="s">
        <v>9</v>
      </c>
      <c r="C1584" t="s">
        <v>14</v>
      </c>
      <c r="D1584" t="s">
        <v>11</v>
      </c>
      <c r="E1584">
        <v>-4</v>
      </c>
      <c r="F1584" t="s">
        <v>60</v>
      </c>
      <c r="G1584" s="29">
        <v>-6000.58</v>
      </c>
      <c r="H1584" t="s">
        <v>13</v>
      </c>
      <c r="I1584">
        <v>-6000.58</v>
      </c>
      <c r="J1584" t="s">
        <v>13</v>
      </c>
      <c r="K1584">
        <v>-6000.58</v>
      </c>
      <c r="L1584" t="s">
        <v>13</v>
      </c>
      <c r="M1584" t="s">
        <v>13</v>
      </c>
      <c r="N1584" s="29">
        <v>0</v>
      </c>
      <c r="O1584" t="s">
        <v>13</v>
      </c>
    </row>
    <row r="1585" spans="1:15" x14ac:dyDescent="0.3">
      <c r="A1585" t="s">
        <v>18</v>
      </c>
      <c r="B1585" t="s">
        <v>9</v>
      </c>
      <c r="C1585" t="s">
        <v>10</v>
      </c>
      <c r="D1585" t="s">
        <v>11</v>
      </c>
      <c r="E1585">
        <v>-1</v>
      </c>
      <c r="F1585" t="s">
        <v>109</v>
      </c>
      <c r="G1585" s="29">
        <v>89472.83</v>
      </c>
      <c r="H1585">
        <v>16032262.23</v>
      </c>
      <c r="I1585">
        <v>89472.83</v>
      </c>
      <c r="J1585">
        <v>7615162.8399999999</v>
      </c>
      <c r="K1585">
        <v>89472.83</v>
      </c>
      <c r="L1585">
        <v>72933546.290000007</v>
      </c>
      <c r="M1585" t="s">
        <v>13</v>
      </c>
      <c r="N1585" s="29">
        <v>0</v>
      </c>
      <c r="O1585" t="s">
        <v>13</v>
      </c>
    </row>
    <row r="1586" spans="1:15" x14ac:dyDescent="0.3">
      <c r="A1586" t="s">
        <v>8</v>
      </c>
      <c r="B1586" t="s">
        <v>9</v>
      </c>
      <c r="C1586" t="s">
        <v>14</v>
      </c>
      <c r="D1586" t="s">
        <v>11</v>
      </c>
      <c r="E1586">
        <v>0</v>
      </c>
      <c r="F1586" t="s">
        <v>159</v>
      </c>
      <c r="G1586" s="29">
        <v>-2.71</v>
      </c>
      <c r="H1586" t="s">
        <v>13</v>
      </c>
      <c r="I1586">
        <v>-2.71</v>
      </c>
      <c r="J1586" t="s">
        <v>13</v>
      </c>
      <c r="K1586">
        <v>-2.71</v>
      </c>
      <c r="L1586" t="s">
        <v>13</v>
      </c>
      <c r="M1586" t="s">
        <v>13</v>
      </c>
      <c r="N1586" s="29">
        <v>0</v>
      </c>
      <c r="O1586" t="s">
        <v>13</v>
      </c>
    </row>
    <row r="1587" spans="1:15" x14ac:dyDescent="0.3">
      <c r="A1587" t="s">
        <v>8</v>
      </c>
      <c r="B1587" t="s">
        <v>9</v>
      </c>
      <c r="C1587" t="s">
        <v>14</v>
      </c>
      <c r="D1587" t="s">
        <v>11</v>
      </c>
      <c r="E1587">
        <v>13</v>
      </c>
      <c r="F1587" t="s">
        <v>105</v>
      </c>
      <c r="G1587" s="29">
        <v>-945.6</v>
      </c>
      <c r="H1587" t="s">
        <v>13</v>
      </c>
      <c r="I1587">
        <v>-945.6</v>
      </c>
      <c r="J1587" t="s">
        <v>13</v>
      </c>
      <c r="K1587">
        <v>-945.6</v>
      </c>
      <c r="L1587" t="s">
        <v>13</v>
      </c>
      <c r="M1587" t="s">
        <v>13</v>
      </c>
      <c r="N1587" s="29">
        <v>0</v>
      </c>
      <c r="O1587" t="s">
        <v>13</v>
      </c>
    </row>
    <row r="1588" spans="1:15" x14ac:dyDescent="0.3">
      <c r="A1588" t="s">
        <v>16</v>
      </c>
      <c r="B1588" t="s">
        <v>9</v>
      </c>
      <c r="C1588" t="s">
        <v>14</v>
      </c>
      <c r="D1588" t="s">
        <v>11</v>
      </c>
      <c r="E1588">
        <v>3</v>
      </c>
      <c r="F1588" t="s">
        <v>51</v>
      </c>
      <c r="G1588" s="29">
        <v>-127065.89</v>
      </c>
      <c r="H1588" t="s">
        <v>13</v>
      </c>
      <c r="I1588">
        <v>-127065.89</v>
      </c>
      <c r="J1588" t="s">
        <v>13</v>
      </c>
      <c r="K1588">
        <v>-127065.89</v>
      </c>
      <c r="L1588" t="s">
        <v>13</v>
      </c>
      <c r="M1588" t="s">
        <v>13</v>
      </c>
      <c r="N1588" s="29">
        <v>-586.38</v>
      </c>
      <c r="O1588" t="s">
        <v>13</v>
      </c>
    </row>
    <row r="1589" spans="1:15" x14ac:dyDescent="0.3">
      <c r="A1589" t="s">
        <v>16</v>
      </c>
      <c r="B1589" t="s">
        <v>9</v>
      </c>
      <c r="C1589" t="s">
        <v>14</v>
      </c>
      <c r="D1589" t="s">
        <v>11</v>
      </c>
      <c r="E1589">
        <v>3</v>
      </c>
      <c r="F1589" t="s">
        <v>454</v>
      </c>
      <c r="G1589" s="29">
        <v>-1512.64</v>
      </c>
      <c r="H1589" t="s">
        <v>13</v>
      </c>
      <c r="I1589">
        <v>-1512.64</v>
      </c>
      <c r="J1589" t="s">
        <v>13</v>
      </c>
      <c r="K1589">
        <v>-1512.64</v>
      </c>
      <c r="L1589" t="s">
        <v>13</v>
      </c>
      <c r="M1589" t="s">
        <v>13</v>
      </c>
      <c r="N1589" s="29">
        <v>0</v>
      </c>
      <c r="O1589" t="s">
        <v>13</v>
      </c>
    </row>
    <row r="1590" spans="1:15" x14ac:dyDescent="0.3">
      <c r="A1590" t="s">
        <v>18</v>
      </c>
      <c r="B1590" t="s">
        <v>9</v>
      </c>
      <c r="C1590" t="s">
        <v>10</v>
      </c>
      <c r="D1590" t="s">
        <v>11</v>
      </c>
      <c r="E1590">
        <v>-1</v>
      </c>
      <c r="F1590" t="s">
        <v>375</v>
      </c>
      <c r="G1590" s="29">
        <v>479.74</v>
      </c>
      <c r="H1590">
        <v>269599.49</v>
      </c>
      <c r="I1590">
        <v>479.74</v>
      </c>
      <c r="J1590">
        <v>32648.03</v>
      </c>
      <c r="K1590">
        <v>479.74</v>
      </c>
      <c r="L1590">
        <v>173510.44</v>
      </c>
      <c r="M1590" t="s">
        <v>13</v>
      </c>
      <c r="N1590" s="29">
        <v>0</v>
      </c>
      <c r="O1590" t="s">
        <v>13</v>
      </c>
    </row>
    <row r="1591" spans="1:15" x14ac:dyDescent="0.3">
      <c r="A1591" t="s">
        <v>16</v>
      </c>
      <c r="B1591" t="s">
        <v>9</v>
      </c>
      <c r="C1591" t="s">
        <v>10</v>
      </c>
      <c r="D1591" t="s">
        <v>11</v>
      </c>
      <c r="E1591">
        <v>-1</v>
      </c>
      <c r="F1591" t="s">
        <v>459</v>
      </c>
      <c r="G1591" s="29">
        <v>100454.95</v>
      </c>
      <c r="H1591">
        <v>11323.68</v>
      </c>
      <c r="I1591">
        <v>100454.95</v>
      </c>
      <c r="J1591">
        <v>2291.59</v>
      </c>
      <c r="K1591">
        <v>100454.95</v>
      </c>
      <c r="L1591">
        <v>18159.93</v>
      </c>
      <c r="M1591" t="s">
        <v>13</v>
      </c>
      <c r="N1591" s="29">
        <v>0</v>
      </c>
      <c r="O1591" t="s">
        <v>13</v>
      </c>
    </row>
    <row r="1592" spans="1:15" x14ac:dyDescent="0.3">
      <c r="A1592" t="s">
        <v>16</v>
      </c>
      <c r="B1592" t="s">
        <v>9</v>
      </c>
      <c r="C1592" t="s">
        <v>10</v>
      </c>
      <c r="D1592" t="s">
        <v>11</v>
      </c>
      <c r="E1592">
        <v>-1</v>
      </c>
      <c r="F1592" t="s">
        <v>114</v>
      </c>
      <c r="G1592" s="29">
        <v>1384661.77</v>
      </c>
      <c r="H1592">
        <v>-73998883.439999998</v>
      </c>
      <c r="I1592">
        <v>1384661.77</v>
      </c>
      <c r="J1592">
        <v>-35148817.310000002</v>
      </c>
      <c r="K1592">
        <v>1384661.77</v>
      </c>
      <c r="L1592">
        <v>-336634622.47000003</v>
      </c>
      <c r="M1592" t="s">
        <v>13</v>
      </c>
      <c r="N1592" s="29">
        <v>0</v>
      </c>
      <c r="O1592" t="s">
        <v>13</v>
      </c>
    </row>
    <row r="1593" spans="1:15" x14ac:dyDescent="0.3">
      <c r="A1593" t="s">
        <v>8</v>
      </c>
      <c r="B1593" t="s">
        <v>9</v>
      </c>
      <c r="C1593" t="s">
        <v>10</v>
      </c>
      <c r="D1593" t="s">
        <v>11</v>
      </c>
      <c r="E1593">
        <v>1</v>
      </c>
      <c r="F1593" t="s">
        <v>238</v>
      </c>
      <c r="G1593" s="29">
        <v>2914695.12</v>
      </c>
      <c r="H1593">
        <v>-31906732.760000002</v>
      </c>
      <c r="I1593">
        <v>2914695.12</v>
      </c>
      <c r="J1593">
        <v>-72385239.299999997</v>
      </c>
      <c r="K1593">
        <v>2914695.12</v>
      </c>
      <c r="L1593">
        <v>-3264597464.71</v>
      </c>
      <c r="M1593">
        <v>1</v>
      </c>
      <c r="N1593" s="29">
        <v>10842.67</v>
      </c>
      <c r="O1593">
        <v>2914695.12</v>
      </c>
    </row>
    <row r="1594" spans="1:15" x14ac:dyDescent="0.3">
      <c r="A1594" t="s">
        <v>16</v>
      </c>
      <c r="B1594" t="s">
        <v>9</v>
      </c>
      <c r="C1594" t="s">
        <v>14</v>
      </c>
      <c r="D1594" t="s">
        <v>11</v>
      </c>
      <c r="E1594">
        <v>-1</v>
      </c>
      <c r="F1594" t="s">
        <v>479</v>
      </c>
      <c r="G1594" s="29">
        <v>-57.45</v>
      </c>
      <c r="H1594" t="s">
        <v>13</v>
      </c>
      <c r="I1594">
        <v>-57.45</v>
      </c>
      <c r="J1594" t="s">
        <v>13</v>
      </c>
      <c r="K1594">
        <v>-57.45</v>
      </c>
      <c r="L1594" t="s">
        <v>13</v>
      </c>
      <c r="M1594" t="s">
        <v>13</v>
      </c>
      <c r="N1594" s="29">
        <v>0</v>
      </c>
      <c r="O1594" t="s">
        <v>13</v>
      </c>
    </row>
    <row r="1595" spans="1:15" x14ac:dyDescent="0.3">
      <c r="A1595" t="s">
        <v>16</v>
      </c>
      <c r="B1595" t="s">
        <v>9</v>
      </c>
      <c r="C1595" t="s">
        <v>14</v>
      </c>
      <c r="D1595" t="s">
        <v>11</v>
      </c>
      <c r="E1595">
        <v>-1</v>
      </c>
      <c r="F1595" t="s">
        <v>390</v>
      </c>
      <c r="G1595" s="29">
        <v>-6160.72</v>
      </c>
      <c r="H1595" t="s">
        <v>13</v>
      </c>
      <c r="I1595">
        <v>-6160.72</v>
      </c>
      <c r="J1595" t="s">
        <v>13</v>
      </c>
      <c r="K1595">
        <v>-6160.72</v>
      </c>
      <c r="L1595" t="s">
        <v>13</v>
      </c>
      <c r="M1595" t="s">
        <v>13</v>
      </c>
      <c r="N1595" s="29">
        <v>0</v>
      </c>
      <c r="O1595" t="s">
        <v>13</v>
      </c>
    </row>
    <row r="1596" spans="1:15" x14ac:dyDescent="0.3">
      <c r="A1596" t="s">
        <v>8</v>
      </c>
      <c r="B1596" t="s">
        <v>9</v>
      </c>
      <c r="C1596" t="s">
        <v>10</v>
      </c>
      <c r="D1596" t="s">
        <v>11</v>
      </c>
      <c r="E1596">
        <v>10</v>
      </c>
      <c r="F1596" t="s">
        <v>240</v>
      </c>
      <c r="G1596" s="29">
        <v>509641.99</v>
      </c>
      <c r="H1596">
        <v>-2.78</v>
      </c>
      <c r="I1596">
        <v>509641.99</v>
      </c>
      <c r="J1596">
        <v>-14.93</v>
      </c>
      <c r="K1596">
        <v>509641.99</v>
      </c>
      <c r="L1596" t="s">
        <v>13</v>
      </c>
      <c r="M1596" t="s">
        <v>13</v>
      </c>
      <c r="N1596" s="29">
        <v>0</v>
      </c>
      <c r="O1596">
        <v>5096419.9000000004</v>
      </c>
    </row>
    <row r="1597" spans="1:15" x14ac:dyDescent="0.3">
      <c r="A1597" t="s">
        <v>18</v>
      </c>
      <c r="B1597" t="s">
        <v>9</v>
      </c>
      <c r="C1597" t="s">
        <v>10</v>
      </c>
      <c r="D1597" t="s">
        <v>11</v>
      </c>
      <c r="E1597">
        <v>0</v>
      </c>
      <c r="F1597" t="s">
        <v>406</v>
      </c>
      <c r="G1597" s="29">
        <v>1367.74</v>
      </c>
      <c r="H1597">
        <v>47124.12</v>
      </c>
      <c r="I1597">
        <v>1367.74</v>
      </c>
      <c r="J1597">
        <v>7877.43</v>
      </c>
      <c r="K1597">
        <v>1367.74</v>
      </c>
      <c r="L1597">
        <v>86225.01</v>
      </c>
      <c r="M1597" t="s">
        <v>13</v>
      </c>
      <c r="N1597" s="29">
        <v>0</v>
      </c>
      <c r="O1597" t="s">
        <v>13</v>
      </c>
    </row>
    <row r="1598" spans="1:15" x14ac:dyDescent="0.3">
      <c r="A1598" t="s">
        <v>8</v>
      </c>
      <c r="B1598" t="s">
        <v>9</v>
      </c>
      <c r="C1598" t="s">
        <v>14</v>
      </c>
      <c r="D1598" t="s">
        <v>11</v>
      </c>
      <c r="E1598">
        <v>1</v>
      </c>
      <c r="F1598" t="s">
        <v>299</v>
      </c>
      <c r="G1598" s="29">
        <v>-1778.23</v>
      </c>
      <c r="H1598" t="s">
        <v>13</v>
      </c>
      <c r="I1598">
        <v>-1778.23</v>
      </c>
      <c r="J1598" t="s">
        <v>13</v>
      </c>
      <c r="K1598">
        <v>-1778.23</v>
      </c>
      <c r="L1598" t="s">
        <v>13</v>
      </c>
      <c r="M1598" t="s">
        <v>13</v>
      </c>
      <c r="N1598" s="29">
        <v>0</v>
      </c>
      <c r="O1598" t="s">
        <v>13</v>
      </c>
    </row>
    <row r="1599" spans="1:15" x14ac:dyDescent="0.3">
      <c r="A1599" t="s">
        <v>8</v>
      </c>
      <c r="B1599" t="s">
        <v>9</v>
      </c>
      <c r="C1599" t="s">
        <v>10</v>
      </c>
      <c r="D1599" t="s">
        <v>11</v>
      </c>
      <c r="E1599">
        <v>5</v>
      </c>
      <c r="F1599" t="s">
        <v>274</v>
      </c>
      <c r="G1599" s="29">
        <v>5564225.96</v>
      </c>
      <c r="H1599">
        <v>-72345053.299999997</v>
      </c>
      <c r="I1599">
        <v>5564225.96</v>
      </c>
      <c r="J1599">
        <v>-2685804.7</v>
      </c>
      <c r="K1599">
        <v>5564225.96</v>
      </c>
      <c r="L1599">
        <v>-22460956.68</v>
      </c>
      <c r="M1599" t="s">
        <v>13</v>
      </c>
      <c r="N1599" s="29">
        <v>0</v>
      </c>
      <c r="O1599">
        <v>27821129.800000001</v>
      </c>
    </row>
    <row r="1600" spans="1:15" x14ac:dyDescent="0.3">
      <c r="A1600" t="s">
        <v>18</v>
      </c>
      <c r="B1600" t="s">
        <v>9</v>
      </c>
      <c r="C1600" t="s">
        <v>14</v>
      </c>
      <c r="D1600" t="s">
        <v>11</v>
      </c>
      <c r="E1600">
        <v>3</v>
      </c>
      <c r="F1600" t="s">
        <v>72</v>
      </c>
      <c r="G1600" s="29">
        <v>-222467.13</v>
      </c>
      <c r="H1600" t="s">
        <v>13</v>
      </c>
      <c r="I1600">
        <v>-222467.13</v>
      </c>
      <c r="J1600" t="s">
        <v>13</v>
      </c>
      <c r="K1600">
        <v>-222467.13</v>
      </c>
      <c r="L1600" t="s">
        <v>13</v>
      </c>
      <c r="M1600" t="s">
        <v>13</v>
      </c>
      <c r="N1600" s="29">
        <v>0</v>
      </c>
      <c r="O1600" t="s">
        <v>13</v>
      </c>
    </row>
    <row r="1601" spans="1:15" x14ac:dyDescent="0.3">
      <c r="A1601" t="s">
        <v>16</v>
      </c>
      <c r="B1601" t="s">
        <v>9</v>
      </c>
      <c r="C1601" t="s">
        <v>10</v>
      </c>
      <c r="D1601" t="s">
        <v>11</v>
      </c>
      <c r="E1601">
        <v>4</v>
      </c>
      <c r="F1601" t="s">
        <v>321</v>
      </c>
      <c r="G1601" s="29">
        <v>129647.22</v>
      </c>
      <c r="H1601">
        <v>-11872488.77</v>
      </c>
      <c r="I1601">
        <v>129647.22</v>
      </c>
      <c r="J1601">
        <v>-1984645.83</v>
      </c>
      <c r="K1601">
        <v>129647.22</v>
      </c>
      <c r="L1601">
        <v>-21723597.66</v>
      </c>
      <c r="M1601" t="s">
        <v>13</v>
      </c>
      <c r="N1601" s="29">
        <v>0</v>
      </c>
      <c r="O1601">
        <v>518588.88</v>
      </c>
    </row>
    <row r="1602" spans="1:15" x14ac:dyDescent="0.3">
      <c r="A1602" t="s">
        <v>16</v>
      </c>
      <c r="B1602" t="s">
        <v>9</v>
      </c>
      <c r="C1602" t="s">
        <v>14</v>
      </c>
      <c r="D1602" t="s">
        <v>11</v>
      </c>
      <c r="E1602">
        <v>1</v>
      </c>
      <c r="F1602" t="s">
        <v>350</v>
      </c>
      <c r="G1602" s="29">
        <v>-2414.46</v>
      </c>
      <c r="H1602" t="s">
        <v>13</v>
      </c>
      <c r="I1602">
        <v>-2414.46</v>
      </c>
      <c r="J1602" t="s">
        <v>13</v>
      </c>
      <c r="K1602">
        <v>-2414.46</v>
      </c>
      <c r="L1602" t="s">
        <v>13</v>
      </c>
      <c r="M1602" t="s">
        <v>13</v>
      </c>
      <c r="N1602" s="29">
        <v>0</v>
      </c>
      <c r="O1602" t="s">
        <v>13</v>
      </c>
    </row>
    <row r="1603" spans="1:15" x14ac:dyDescent="0.3">
      <c r="A1603" t="s">
        <v>16</v>
      </c>
      <c r="B1603" t="s">
        <v>9</v>
      </c>
      <c r="C1603" t="s">
        <v>14</v>
      </c>
      <c r="D1603" t="s">
        <v>11</v>
      </c>
      <c r="E1603">
        <v>11</v>
      </c>
      <c r="F1603" t="s">
        <v>124</v>
      </c>
      <c r="G1603" s="29">
        <v>-9477.64</v>
      </c>
      <c r="H1603" t="s">
        <v>13</v>
      </c>
      <c r="I1603">
        <v>-9477.64</v>
      </c>
      <c r="J1603" t="s">
        <v>13</v>
      </c>
      <c r="K1603">
        <v>-9477.64</v>
      </c>
      <c r="L1603" t="s">
        <v>13</v>
      </c>
      <c r="M1603" t="s">
        <v>13</v>
      </c>
      <c r="N1603" s="29">
        <v>-1798.99</v>
      </c>
      <c r="O1603" t="s">
        <v>13</v>
      </c>
    </row>
    <row r="1604" spans="1:15" x14ac:dyDescent="0.3">
      <c r="A1604" t="s">
        <v>16</v>
      </c>
      <c r="B1604" t="s">
        <v>9</v>
      </c>
      <c r="C1604" t="s">
        <v>10</v>
      </c>
      <c r="D1604" t="s">
        <v>11</v>
      </c>
      <c r="E1604">
        <v>13</v>
      </c>
      <c r="F1604" t="s">
        <v>105</v>
      </c>
      <c r="G1604" s="29">
        <v>183582.36</v>
      </c>
      <c r="H1604">
        <v>-6.7</v>
      </c>
      <c r="I1604">
        <v>183582.36</v>
      </c>
      <c r="J1604">
        <v>-36</v>
      </c>
      <c r="K1604">
        <v>183582.36</v>
      </c>
      <c r="L1604" t="s">
        <v>13</v>
      </c>
      <c r="M1604" t="s">
        <v>13</v>
      </c>
      <c r="N1604" s="29">
        <v>0</v>
      </c>
      <c r="O1604">
        <v>2386570.6800000002</v>
      </c>
    </row>
    <row r="1605" spans="1:15" x14ac:dyDescent="0.3">
      <c r="A1605" t="s">
        <v>18</v>
      </c>
      <c r="B1605" t="s">
        <v>9</v>
      </c>
      <c r="C1605" t="s">
        <v>14</v>
      </c>
      <c r="D1605" t="s">
        <v>11</v>
      </c>
      <c r="E1605">
        <v>1</v>
      </c>
      <c r="F1605" t="s">
        <v>39</v>
      </c>
      <c r="G1605" s="29">
        <v>-47066.86</v>
      </c>
      <c r="H1605" t="s">
        <v>13</v>
      </c>
      <c r="I1605">
        <v>-47066.86</v>
      </c>
      <c r="J1605" t="s">
        <v>13</v>
      </c>
      <c r="K1605">
        <v>-47066.86</v>
      </c>
      <c r="L1605" t="s">
        <v>13</v>
      </c>
      <c r="M1605" t="s">
        <v>13</v>
      </c>
      <c r="N1605" s="29">
        <v>0</v>
      </c>
      <c r="O1605" t="s">
        <v>13</v>
      </c>
    </row>
    <row r="1606" spans="1:15" x14ac:dyDescent="0.3">
      <c r="A1606" t="s">
        <v>8</v>
      </c>
      <c r="B1606" t="s">
        <v>9</v>
      </c>
      <c r="C1606" t="s">
        <v>14</v>
      </c>
      <c r="D1606" t="s">
        <v>11</v>
      </c>
      <c r="E1606">
        <v>-1</v>
      </c>
      <c r="F1606" t="s">
        <v>384</v>
      </c>
      <c r="G1606" s="29">
        <v>-1111.67</v>
      </c>
      <c r="H1606" t="s">
        <v>13</v>
      </c>
      <c r="I1606">
        <v>-1111.67</v>
      </c>
      <c r="J1606" t="s">
        <v>13</v>
      </c>
      <c r="K1606">
        <v>-1111.67</v>
      </c>
      <c r="L1606" t="s">
        <v>13</v>
      </c>
      <c r="M1606" t="s">
        <v>13</v>
      </c>
      <c r="N1606" s="29">
        <v>0</v>
      </c>
      <c r="O1606" t="s">
        <v>13</v>
      </c>
    </row>
    <row r="1607" spans="1:15" x14ac:dyDescent="0.3">
      <c r="A1607" t="s">
        <v>8</v>
      </c>
      <c r="B1607" t="s">
        <v>9</v>
      </c>
      <c r="C1607" t="s">
        <v>14</v>
      </c>
      <c r="D1607" t="s">
        <v>11</v>
      </c>
      <c r="E1607">
        <v>5</v>
      </c>
      <c r="F1607" t="s">
        <v>70</v>
      </c>
      <c r="G1607" s="29">
        <v>-243.36</v>
      </c>
      <c r="H1607" t="s">
        <v>13</v>
      </c>
      <c r="I1607">
        <v>-243.36</v>
      </c>
      <c r="J1607" t="s">
        <v>13</v>
      </c>
      <c r="K1607">
        <v>-243.36</v>
      </c>
      <c r="L1607" t="s">
        <v>13</v>
      </c>
      <c r="M1607" t="s">
        <v>13</v>
      </c>
      <c r="N1607" s="29">
        <v>0</v>
      </c>
      <c r="O1607" t="s">
        <v>13</v>
      </c>
    </row>
    <row r="1608" spans="1:15" x14ac:dyDescent="0.3">
      <c r="A1608" t="s">
        <v>8</v>
      </c>
      <c r="B1608" t="s">
        <v>9</v>
      </c>
      <c r="C1608" t="s">
        <v>10</v>
      </c>
      <c r="D1608" t="s">
        <v>11</v>
      </c>
      <c r="E1608">
        <v>-1</v>
      </c>
      <c r="F1608" t="s">
        <v>387</v>
      </c>
      <c r="G1608" s="29">
        <v>250151.79</v>
      </c>
      <c r="H1608">
        <v>-45072837.880000003</v>
      </c>
      <c r="I1608">
        <v>250151.79</v>
      </c>
      <c r="J1608">
        <v>-21409202.280000001</v>
      </c>
      <c r="K1608">
        <v>250151.79</v>
      </c>
      <c r="L1608">
        <v>-205044699.80000001</v>
      </c>
      <c r="M1608" t="s">
        <v>13</v>
      </c>
      <c r="N1608" s="29">
        <v>0</v>
      </c>
      <c r="O1608" t="s">
        <v>13</v>
      </c>
    </row>
    <row r="1609" spans="1:15" x14ac:dyDescent="0.3">
      <c r="A1609" t="s">
        <v>16</v>
      </c>
      <c r="B1609" t="s">
        <v>9</v>
      </c>
      <c r="C1609" t="s">
        <v>10</v>
      </c>
      <c r="D1609" t="s">
        <v>11</v>
      </c>
      <c r="E1609">
        <v>11</v>
      </c>
      <c r="F1609" t="s">
        <v>351</v>
      </c>
      <c r="G1609" s="29">
        <v>532252.92000000004</v>
      </c>
      <c r="H1609">
        <v>-42.58</v>
      </c>
      <c r="I1609">
        <v>532252.92000000004</v>
      </c>
      <c r="J1609">
        <v>-227.27</v>
      </c>
      <c r="K1609">
        <v>532252.92000000004</v>
      </c>
      <c r="L1609" t="s">
        <v>13</v>
      </c>
      <c r="M1609" t="s">
        <v>13</v>
      </c>
      <c r="N1609" s="29">
        <v>0</v>
      </c>
      <c r="O1609">
        <v>5854782.1200000001</v>
      </c>
    </row>
    <row r="1610" spans="1:15" x14ac:dyDescent="0.3">
      <c r="A1610" t="s">
        <v>8</v>
      </c>
      <c r="B1610" t="s">
        <v>9</v>
      </c>
      <c r="C1610" t="s">
        <v>10</v>
      </c>
      <c r="D1610" t="s">
        <v>11</v>
      </c>
      <c r="E1610">
        <v>-1</v>
      </c>
      <c r="F1610" t="s">
        <v>256</v>
      </c>
      <c r="G1610" s="29">
        <v>231.02</v>
      </c>
      <c r="H1610" t="s">
        <v>13</v>
      </c>
      <c r="I1610">
        <v>231.02</v>
      </c>
      <c r="J1610" t="s">
        <v>13</v>
      </c>
      <c r="K1610">
        <v>231.02</v>
      </c>
      <c r="L1610" t="s">
        <v>13</v>
      </c>
      <c r="M1610">
        <v>1</v>
      </c>
      <c r="N1610" s="29">
        <v>0</v>
      </c>
      <c r="O1610" t="s">
        <v>13</v>
      </c>
    </row>
    <row r="1611" spans="1:15" x14ac:dyDescent="0.3">
      <c r="A1611" t="s">
        <v>8</v>
      </c>
      <c r="B1611" t="s">
        <v>9</v>
      </c>
      <c r="C1611" t="s">
        <v>14</v>
      </c>
      <c r="D1611" t="s">
        <v>11</v>
      </c>
      <c r="E1611">
        <v>8</v>
      </c>
      <c r="F1611" t="s">
        <v>292</v>
      </c>
      <c r="G1611" s="29">
        <v>-138.29</v>
      </c>
      <c r="H1611" t="s">
        <v>13</v>
      </c>
      <c r="I1611">
        <v>-138.29</v>
      </c>
      <c r="J1611" t="s">
        <v>13</v>
      </c>
      <c r="K1611">
        <v>-138.29</v>
      </c>
      <c r="L1611" t="s">
        <v>13</v>
      </c>
      <c r="M1611" t="s">
        <v>13</v>
      </c>
      <c r="N1611" s="29">
        <v>0</v>
      </c>
      <c r="O1611" t="s">
        <v>13</v>
      </c>
    </row>
    <row r="1612" spans="1:15" x14ac:dyDescent="0.3">
      <c r="A1612" t="s">
        <v>8</v>
      </c>
      <c r="B1612" t="s">
        <v>9</v>
      </c>
      <c r="C1612" t="s">
        <v>10</v>
      </c>
      <c r="D1612" t="s">
        <v>11</v>
      </c>
      <c r="E1612">
        <v>6</v>
      </c>
      <c r="F1612" t="s">
        <v>109</v>
      </c>
      <c r="G1612" s="29">
        <v>303990.39</v>
      </c>
      <c r="H1612" t="s">
        <v>13</v>
      </c>
      <c r="I1612">
        <v>303990.39</v>
      </c>
      <c r="J1612" t="s">
        <v>13</v>
      </c>
      <c r="K1612">
        <v>303990.39</v>
      </c>
      <c r="L1612" t="s">
        <v>13</v>
      </c>
      <c r="M1612" t="s">
        <v>13</v>
      </c>
      <c r="N1612" s="29">
        <v>0</v>
      </c>
      <c r="O1612">
        <v>1823942.34</v>
      </c>
    </row>
    <row r="1613" spans="1:15" x14ac:dyDescent="0.3">
      <c r="A1613" t="s">
        <v>16</v>
      </c>
      <c r="B1613" t="s">
        <v>9</v>
      </c>
      <c r="C1613" t="s">
        <v>10</v>
      </c>
      <c r="D1613" t="s">
        <v>11</v>
      </c>
      <c r="E1613">
        <v>4</v>
      </c>
      <c r="F1613" t="s">
        <v>90</v>
      </c>
      <c r="G1613" s="29">
        <v>317316.8</v>
      </c>
      <c r="H1613">
        <v>-55231101.799999997</v>
      </c>
      <c r="I1613">
        <v>317316.8</v>
      </c>
      <c r="J1613">
        <v>-26234286.379999999</v>
      </c>
      <c r="K1613">
        <v>317316.8</v>
      </c>
      <c r="L1613">
        <v>-251256507.88</v>
      </c>
      <c r="M1613" t="s">
        <v>13</v>
      </c>
      <c r="N1613" s="29">
        <v>0</v>
      </c>
      <c r="O1613">
        <v>1269267.2</v>
      </c>
    </row>
    <row r="1614" spans="1:15" x14ac:dyDescent="0.3">
      <c r="A1614" t="s">
        <v>16</v>
      </c>
      <c r="B1614" t="s">
        <v>9</v>
      </c>
      <c r="C1614" t="s">
        <v>14</v>
      </c>
      <c r="D1614" t="s">
        <v>11</v>
      </c>
      <c r="E1614">
        <v>0</v>
      </c>
      <c r="F1614" t="s">
        <v>84</v>
      </c>
      <c r="G1614" s="29">
        <v>-87.09</v>
      </c>
      <c r="H1614" t="s">
        <v>13</v>
      </c>
      <c r="I1614">
        <v>-87.09</v>
      </c>
      <c r="J1614" t="s">
        <v>13</v>
      </c>
      <c r="K1614">
        <v>-87.09</v>
      </c>
      <c r="L1614" t="s">
        <v>13</v>
      </c>
      <c r="M1614" t="s">
        <v>13</v>
      </c>
      <c r="N1614" s="29">
        <v>0</v>
      </c>
      <c r="O1614" t="s">
        <v>13</v>
      </c>
    </row>
    <row r="1615" spans="1:15" x14ac:dyDescent="0.3">
      <c r="A1615" t="s">
        <v>8</v>
      </c>
      <c r="B1615" t="s">
        <v>9</v>
      </c>
      <c r="C1615" t="s">
        <v>10</v>
      </c>
      <c r="D1615" t="s">
        <v>11</v>
      </c>
      <c r="E1615">
        <v>-1</v>
      </c>
      <c r="F1615" t="s">
        <v>254</v>
      </c>
      <c r="G1615" s="29">
        <v>78.510000000000005</v>
      </c>
      <c r="H1615">
        <v>-16861.419999999998</v>
      </c>
      <c r="I1615">
        <v>78.510000000000005</v>
      </c>
      <c r="J1615">
        <v>-9744.2199999999993</v>
      </c>
      <c r="K1615">
        <v>78.510000000000005</v>
      </c>
      <c r="L1615">
        <v>-54833.47</v>
      </c>
      <c r="M1615">
        <v>0</v>
      </c>
      <c r="N1615" s="29">
        <v>0</v>
      </c>
      <c r="O1615" t="s">
        <v>13</v>
      </c>
    </row>
    <row r="1616" spans="1:15" x14ac:dyDescent="0.3">
      <c r="A1616" t="s">
        <v>16</v>
      </c>
      <c r="B1616" t="s">
        <v>9</v>
      </c>
      <c r="C1616" t="s">
        <v>14</v>
      </c>
      <c r="D1616" t="s">
        <v>11</v>
      </c>
      <c r="E1616">
        <v>8</v>
      </c>
      <c r="F1616" t="s">
        <v>60</v>
      </c>
      <c r="G1616" s="29">
        <v>-364212.23</v>
      </c>
      <c r="H1616" t="s">
        <v>13</v>
      </c>
      <c r="I1616">
        <v>-364212.23</v>
      </c>
      <c r="J1616" t="s">
        <v>13</v>
      </c>
      <c r="K1616">
        <v>-364212.23</v>
      </c>
      <c r="L1616" t="s">
        <v>13</v>
      </c>
      <c r="M1616" t="s">
        <v>13</v>
      </c>
      <c r="N1616" s="29">
        <v>-1037.51</v>
      </c>
      <c r="O1616" t="s">
        <v>13</v>
      </c>
    </row>
    <row r="1617" spans="1:15" x14ac:dyDescent="0.3">
      <c r="A1617" t="s">
        <v>16</v>
      </c>
      <c r="B1617" t="s">
        <v>9</v>
      </c>
      <c r="C1617" t="s">
        <v>14</v>
      </c>
      <c r="D1617" t="s">
        <v>11</v>
      </c>
      <c r="E1617">
        <v>-1</v>
      </c>
      <c r="F1617" t="s">
        <v>103</v>
      </c>
      <c r="G1617" s="29">
        <v>-60743.79</v>
      </c>
      <c r="H1617" t="s">
        <v>13</v>
      </c>
      <c r="I1617">
        <v>-60743.79</v>
      </c>
      <c r="J1617" t="s">
        <v>13</v>
      </c>
      <c r="K1617">
        <v>-60743.79</v>
      </c>
      <c r="L1617" t="s">
        <v>13</v>
      </c>
      <c r="M1617" t="s">
        <v>13</v>
      </c>
      <c r="N1617" s="29">
        <v>0</v>
      </c>
      <c r="O1617" t="s">
        <v>13</v>
      </c>
    </row>
    <row r="1618" spans="1:15" x14ac:dyDescent="0.3">
      <c r="A1618" t="s">
        <v>8</v>
      </c>
      <c r="B1618" t="s">
        <v>9</v>
      </c>
      <c r="C1618" t="s">
        <v>10</v>
      </c>
      <c r="D1618" t="s">
        <v>11</v>
      </c>
      <c r="E1618">
        <v>4</v>
      </c>
      <c r="F1618" t="s">
        <v>96</v>
      </c>
      <c r="G1618" s="29">
        <v>3839357.96</v>
      </c>
      <c r="H1618">
        <v>-94677231.569999993</v>
      </c>
      <c r="I1618">
        <v>3839357.96</v>
      </c>
      <c r="J1618">
        <v>-13303437.58</v>
      </c>
      <c r="K1618">
        <v>3839357.96</v>
      </c>
      <c r="L1618">
        <v>-736253796.90999997</v>
      </c>
      <c r="M1618" t="s">
        <v>13</v>
      </c>
      <c r="N1618" s="29">
        <v>0</v>
      </c>
      <c r="O1618">
        <v>15357431.84</v>
      </c>
    </row>
    <row r="1619" spans="1:15" x14ac:dyDescent="0.3">
      <c r="A1619" t="s">
        <v>8</v>
      </c>
      <c r="B1619" t="s">
        <v>9</v>
      </c>
      <c r="C1619" t="s">
        <v>14</v>
      </c>
      <c r="D1619" t="s">
        <v>11</v>
      </c>
      <c r="E1619">
        <v>2</v>
      </c>
      <c r="F1619" t="s">
        <v>77</v>
      </c>
      <c r="G1619" s="29">
        <v>-15644.74</v>
      </c>
      <c r="H1619" t="s">
        <v>13</v>
      </c>
      <c r="I1619">
        <v>-15644.74</v>
      </c>
      <c r="J1619" t="s">
        <v>13</v>
      </c>
      <c r="K1619">
        <v>-15644.74</v>
      </c>
      <c r="L1619" t="s">
        <v>13</v>
      </c>
      <c r="M1619" t="s">
        <v>13</v>
      </c>
      <c r="N1619" s="29">
        <v>-43.02</v>
      </c>
      <c r="O1619" t="s">
        <v>13</v>
      </c>
    </row>
    <row r="1620" spans="1:15" x14ac:dyDescent="0.3">
      <c r="A1620" t="s">
        <v>8</v>
      </c>
      <c r="B1620" t="s">
        <v>9</v>
      </c>
      <c r="C1620" t="s">
        <v>14</v>
      </c>
      <c r="D1620" t="s">
        <v>11</v>
      </c>
      <c r="E1620">
        <v>4</v>
      </c>
      <c r="F1620" t="s">
        <v>170</v>
      </c>
      <c r="G1620" s="29">
        <v>-55648.49</v>
      </c>
      <c r="H1620" t="s">
        <v>13</v>
      </c>
      <c r="I1620">
        <v>-55648.49</v>
      </c>
      <c r="J1620" t="s">
        <v>13</v>
      </c>
      <c r="K1620">
        <v>-55648.49</v>
      </c>
      <c r="L1620" t="s">
        <v>13</v>
      </c>
      <c r="M1620" t="s">
        <v>13</v>
      </c>
      <c r="N1620" s="29">
        <v>0</v>
      </c>
      <c r="O1620" t="s">
        <v>13</v>
      </c>
    </row>
    <row r="1621" spans="1:15" x14ac:dyDescent="0.3">
      <c r="A1621" t="s">
        <v>8</v>
      </c>
      <c r="B1621" t="s">
        <v>9</v>
      </c>
      <c r="C1621" t="s">
        <v>14</v>
      </c>
      <c r="D1621" t="s">
        <v>11</v>
      </c>
      <c r="E1621">
        <v>2</v>
      </c>
      <c r="F1621" t="s">
        <v>411</v>
      </c>
      <c r="G1621" s="29">
        <v>-689.25</v>
      </c>
      <c r="H1621" t="s">
        <v>13</v>
      </c>
      <c r="I1621">
        <v>-689.25</v>
      </c>
      <c r="J1621" t="s">
        <v>13</v>
      </c>
      <c r="K1621">
        <v>-689.25</v>
      </c>
      <c r="L1621" t="s">
        <v>13</v>
      </c>
      <c r="M1621" t="s">
        <v>13</v>
      </c>
      <c r="N1621" s="29">
        <v>-52.39</v>
      </c>
      <c r="O1621" t="s">
        <v>13</v>
      </c>
    </row>
    <row r="1622" spans="1:15" x14ac:dyDescent="0.3">
      <c r="A1622" t="s">
        <v>8</v>
      </c>
      <c r="B1622" t="s">
        <v>9</v>
      </c>
      <c r="C1622" t="s">
        <v>14</v>
      </c>
      <c r="D1622" t="s">
        <v>11</v>
      </c>
      <c r="E1622">
        <v>8</v>
      </c>
      <c r="F1622" t="s">
        <v>132</v>
      </c>
      <c r="G1622" s="29">
        <v>-443.78</v>
      </c>
      <c r="H1622" t="s">
        <v>13</v>
      </c>
      <c r="I1622">
        <v>-443.78</v>
      </c>
      <c r="J1622" t="s">
        <v>13</v>
      </c>
      <c r="K1622">
        <v>-443.78</v>
      </c>
      <c r="L1622" t="s">
        <v>13</v>
      </c>
      <c r="M1622" t="s">
        <v>13</v>
      </c>
      <c r="N1622" s="29">
        <v>0</v>
      </c>
      <c r="O1622" t="s">
        <v>13</v>
      </c>
    </row>
    <row r="1623" spans="1:15" x14ac:dyDescent="0.3">
      <c r="A1623" t="s">
        <v>8</v>
      </c>
      <c r="B1623" t="s">
        <v>9</v>
      </c>
      <c r="C1623" t="s">
        <v>14</v>
      </c>
      <c r="D1623" t="s">
        <v>11</v>
      </c>
      <c r="E1623">
        <v>19</v>
      </c>
      <c r="F1623" t="s">
        <v>38</v>
      </c>
      <c r="G1623" s="29">
        <v>-109.76</v>
      </c>
      <c r="H1623" t="s">
        <v>13</v>
      </c>
      <c r="I1623">
        <v>-109.76</v>
      </c>
      <c r="J1623" t="s">
        <v>13</v>
      </c>
      <c r="K1623">
        <v>-109.76</v>
      </c>
      <c r="L1623" t="s">
        <v>13</v>
      </c>
      <c r="M1623" t="s">
        <v>13</v>
      </c>
      <c r="N1623" s="29">
        <v>0</v>
      </c>
      <c r="O1623" t="s">
        <v>13</v>
      </c>
    </row>
    <row r="1624" spans="1:15" x14ac:dyDescent="0.3">
      <c r="A1624" t="s">
        <v>18</v>
      </c>
      <c r="B1624" t="s">
        <v>9</v>
      </c>
      <c r="C1624" t="s">
        <v>10</v>
      </c>
      <c r="D1624" t="s">
        <v>11</v>
      </c>
      <c r="E1624">
        <v>0</v>
      </c>
      <c r="F1624" t="s">
        <v>48</v>
      </c>
      <c r="G1624" s="29">
        <v>39935.25</v>
      </c>
      <c r="H1624">
        <v>-1446345.24</v>
      </c>
      <c r="I1624">
        <v>39935.25</v>
      </c>
      <c r="J1624">
        <v>-526267.49</v>
      </c>
      <c r="K1624">
        <v>39935.25</v>
      </c>
      <c r="L1624">
        <v>-5055242.57</v>
      </c>
      <c r="M1624" t="s">
        <v>13</v>
      </c>
      <c r="N1624" s="29">
        <v>0</v>
      </c>
      <c r="O1624" t="s">
        <v>13</v>
      </c>
    </row>
    <row r="1625" spans="1:15" x14ac:dyDescent="0.3">
      <c r="A1625" t="s">
        <v>16</v>
      </c>
      <c r="B1625" t="s">
        <v>9</v>
      </c>
      <c r="C1625" t="s">
        <v>10</v>
      </c>
      <c r="D1625" t="s">
        <v>11</v>
      </c>
      <c r="E1625">
        <v>6</v>
      </c>
      <c r="F1625" t="s">
        <v>139</v>
      </c>
      <c r="G1625" s="29">
        <v>458808.32000000001</v>
      </c>
      <c r="H1625">
        <v>-1389285.76</v>
      </c>
      <c r="I1625">
        <v>458808.32000000001</v>
      </c>
      <c r="J1625">
        <v>-944687</v>
      </c>
      <c r="K1625">
        <v>458808.32000000001</v>
      </c>
      <c r="L1625">
        <v>-16930539.670000002</v>
      </c>
      <c r="M1625" t="s">
        <v>13</v>
      </c>
      <c r="N1625" s="29">
        <v>40008.379999999997</v>
      </c>
      <c r="O1625">
        <v>2752849.9199999999</v>
      </c>
    </row>
    <row r="1626" spans="1:15" x14ac:dyDescent="0.3">
      <c r="A1626" t="s">
        <v>8</v>
      </c>
      <c r="B1626" t="s">
        <v>9</v>
      </c>
      <c r="C1626" t="s">
        <v>10</v>
      </c>
      <c r="D1626" t="s">
        <v>11</v>
      </c>
      <c r="E1626">
        <v>-1</v>
      </c>
      <c r="F1626" t="s">
        <v>296</v>
      </c>
      <c r="G1626" s="29">
        <v>1966.38</v>
      </c>
      <c r="H1626">
        <v>-318912.38</v>
      </c>
      <c r="I1626">
        <v>1966.38</v>
      </c>
      <c r="J1626">
        <v>-75461.47</v>
      </c>
      <c r="K1626">
        <v>1966.38</v>
      </c>
      <c r="L1626">
        <v>-1037653.47</v>
      </c>
      <c r="M1626" t="s">
        <v>13</v>
      </c>
      <c r="N1626" s="29">
        <v>0</v>
      </c>
      <c r="O1626" t="s">
        <v>13</v>
      </c>
    </row>
    <row r="1627" spans="1:15" x14ac:dyDescent="0.3">
      <c r="A1627" t="s">
        <v>8</v>
      </c>
      <c r="B1627" t="s">
        <v>9</v>
      </c>
      <c r="C1627" t="s">
        <v>14</v>
      </c>
      <c r="D1627" t="s">
        <v>11</v>
      </c>
      <c r="E1627">
        <v>8</v>
      </c>
      <c r="F1627" t="s">
        <v>373</v>
      </c>
      <c r="G1627" s="29">
        <v>-3288.5</v>
      </c>
      <c r="H1627" t="s">
        <v>13</v>
      </c>
      <c r="I1627">
        <v>-3288.5</v>
      </c>
      <c r="J1627" t="s">
        <v>13</v>
      </c>
      <c r="K1627">
        <v>-3288.5</v>
      </c>
      <c r="L1627" t="s">
        <v>13</v>
      </c>
      <c r="M1627" t="s">
        <v>13</v>
      </c>
      <c r="N1627" s="29">
        <v>0</v>
      </c>
      <c r="O1627" t="s">
        <v>13</v>
      </c>
    </row>
    <row r="1628" spans="1:15" x14ac:dyDescent="0.3">
      <c r="A1628" t="s">
        <v>16</v>
      </c>
      <c r="B1628" t="s">
        <v>9</v>
      </c>
      <c r="C1628" t="s">
        <v>14</v>
      </c>
      <c r="D1628" t="s">
        <v>11</v>
      </c>
      <c r="E1628">
        <v>0</v>
      </c>
      <c r="F1628" t="s">
        <v>383</v>
      </c>
      <c r="G1628" s="29">
        <v>-2.42</v>
      </c>
      <c r="H1628" t="s">
        <v>13</v>
      </c>
      <c r="I1628">
        <v>-2.42</v>
      </c>
      <c r="J1628" t="s">
        <v>13</v>
      </c>
      <c r="K1628">
        <v>-2.42</v>
      </c>
      <c r="L1628" t="s">
        <v>13</v>
      </c>
      <c r="M1628" t="s">
        <v>13</v>
      </c>
      <c r="N1628" s="29">
        <v>0</v>
      </c>
      <c r="O1628" t="s">
        <v>13</v>
      </c>
    </row>
    <row r="1629" spans="1:15" x14ac:dyDescent="0.3">
      <c r="A1629" t="s">
        <v>8</v>
      </c>
      <c r="B1629" t="s">
        <v>9</v>
      </c>
      <c r="C1629" t="s">
        <v>10</v>
      </c>
      <c r="D1629" t="s">
        <v>11</v>
      </c>
      <c r="E1629">
        <v>0</v>
      </c>
      <c r="F1629" t="s">
        <v>79</v>
      </c>
      <c r="G1629" s="29">
        <v>40775578.359999999</v>
      </c>
      <c r="H1629">
        <v>5240742244.6400003</v>
      </c>
      <c r="I1629">
        <v>40775578.359999999</v>
      </c>
      <c r="J1629">
        <v>2489298137.8099999</v>
      </c>
      <c r="K1629">
        <v>40775578.359999999</v>
      </c>
      <c r="L1629">
        <v>23841032942.880001</v>
      </c>
      <c r="M1629" t="s">
        <v>13</v>
      </c>
      <c r="N1629" s="29">
        <v>0</v>
      </c>
      <c r="O1629" t="s">
        <v>13</v>
      </c>
    </row>
    <row r="1630" spans="1:15" x14ac:dyDescent="0.3">
      <c r="A1630" t="s">
        <v>16</v>
      </c>
      <c r="B1630" t="s">
        <v>9</v>
      </c>
      <c r="C1630" t="s">
        <v>10</v>
      </c>
      <c r="D1630" t="s">
        <v>11</v>
      </c>
      <c r="E1630">
        <v>4</v>
      </c>
      <c r="F1630" t="s">
        <v>370</v>
      </c>
      <c r="G1630" s="29">
        <v>826774.96</v>
      </c>
      <c r="H1630" t="s">
        <v>13</v>
      </c>
      <c r="I1630">
        <v>826774.96</v>
      </c>
      <c r="J1630" t="s">
        <v>13</v>
      </c>
      <c r="K1630">
        <v>826774.96</v>
      </c>
      <c r="L1630" t="s">
        <v>13</v>
      </c>
      <c r="M1630" t="s">
        <v>13</v>
      </c>
      <c r="N1630" s="29">
        <v>0</v>
      </c>
      <c r="O1630">
        <v>3307099.84</v>
      </c>
    </row>
    <row r="1631" spans="1:15" x14ac:dyDescent="0.3">
      <c r="A1631" t="s">
        <v>8</v>
      </c>
      <c r="B1631" t="s">
        <v>9</v>
      </c>
      <c r="C1631" t="s">
        <v>14</v>
      </c>
      <c r="D1631" t="s">
        <v>11</v>
      </c>
      <c r="E1631">
        <v>4</v>
      </c>
      <c r="F1631" t="s">
        <v>523</v>
      </c>
      <c r="G1631" s="29">
        <v>-186.7</v>
      </c>
      <c r="H1631" t="s">
        <v>13</v>
      </c>
      <c r="I1631">
        <v>-186.7</v>
      </c>
      <c r="J1631" t="s">
        <v>13</v>
      </c>
      <c r="K1631">
        <v>-186.7</v>
      </c>
      <c r="L1631" t="s">
        <v>13</v>
      </c>
      <c r="M1631" t="s">
        <v>13</v>
      </c>
      <c r="N1631" s="29">
        <v>0</v>
      </c>
      <c r="O1631" t="s">
        <v>13</v>
      </c>
    </row>
    <row r="1632" spans="1:15" x14ac:dyDescent="0.3">
      <c r="A1632" t="s">
        <v>8</v>
      </c>
      <c r="B1632" t="s">
        <v>9</v>
      </c>
      <c r="C1632" t="s">
        <v>10</v>
      </c>
      <c r="D1632" t="s">
        <v>11</v>
      </c>
      <c r="E1632">
        <v>3</v>
      </c>
      <c r="F1632" t="s">
        <v>345</v>
      </c>
      <c r="G1632" s="29">
        <v>138801.01</v>
      </c>
      <c r="H1632">
        <v>-8260145.3899999997</v>
      </c>
      <c r="I1632">
        <v>138801.01</v>
      </c>
      <c r="J1632">
        <v>-3923496.23</v>
      </c>
      <c r="K1632">
        <v>138801.01</v>
      </c>
      <c r="L1632">
        <v>-37576930.719999999</v>
      </c>
      <c r="M1632" t="s">
        <v>13</v>
      </c>
      <c r="N1632" s="29">
        <v>0</v>
      </c>
      <c r="O1632">
        <v>416403.03</v>
      </c>
    </row>
    <row r="1633" spans="1:15" x14ac:dyDescent="0.3">
      <c r="A1633" t="s">
        <v>18</v>
      </c>
      <c r="B1633" t="s">
        <v>9</v>
      </c>
      <c r="C1633" t="s">
        <v>10</v>
      </c>
      <c r="D1633" t="s">
        <v>11</v>
      </c>
      <c r="E1633">
        <v>0</v>
      </c>
      <c r="F1633" t="s">
        <v>33</v>
      </c>
      <c r="G1633" s="29">
        <v>22240.720000000001</v>
      </c>
      <c r="H1633">
        <v>21239974.199999999</v>
      </c>
      <c r="I1633">
        <v>22240.720000000001</v>
      </c>
      <c r="J1633">
        <v>10088800.470000001</v>
      </c>
      <c r="K1633">
        <v>22240.720000000001</v>
      </c>
      <c r="L1633">
        <v>96624575.129999995</v>
      </c>
      <c r="M1633" t="s">
        <v>13</v>
      </c>
      <c r="N1633" s="29">
        <v>0</v>
      </c>
      <c r="O1633" t="s">
        <v>13</v>
      </c>
    </row>
    <row r="1634" spans="1:15" x14ac:dyDescent="0.3">
      <c r="A1634" t="s">
        <v>8</v>
      </c>
      <c r="B1634" t="s">
        <v>9</v>
      </c>
      <c r="C1634" t="s">
        <v>14</v>
      </c>
      <c r="D1634" t="s">
        <v>11</v>
      </c>
      <c r="E1634">
        <v>13</v>
      </c>
      <c r="F1634" t="s">
        <v>328</v>
      </c>
      <c r="G1634" s="29">
        <v>-134.11000000000001</v>
      </c>
      <c r="H1634" t="s">
        <v>13</v>
      </c>
      <c r="I1634">
        <v>-134.11000000000001</v>
      </c>
      <c r="J1634" t="s">
        <v>13</v>
      </c>
      <c r="K1634">
        <v>-134.11000000000001</v>
      </c>
      <c r="L1634" t="s">
        <v>13</v>
      </c>
      <c r="M1634" t="s">
        <v>13</v>
      </c>
      <c r="N1634" s="29">
        <v>0</v>
      </c>
      <c r="O1634" t="s">
        <v>13</v>
      </c>
    </row>
    <row r="1635" spans="1:15" x14ac:dyDescent="0.3">
      <c r="A1635" t="s">
        <v>18</v>
      </c>
      <c r="B1635" t="s">
        <v>9</v>
      </c>
      <c r="C1635" t="s">
        <v>10</v>
      </c>
      <c r="D1635" t="s">
        <v>11</v>
      </c>
      <c r="E1635">
        <v>-1</v>
      </c>
      <c r="F1635" t="s">
        <v>276</v>
      </c>
      <c r="G1635" s="29">
        <v>72054.179999999993</v>
      </c>
      <c r="H1635">
        <v>-6332513.0899999999</v>
      </c>
      <c r="I1635">
        <v>72054.179999999993</v>
      </c>
      <c r="J1635">
        <v>-889805.45</v>
      </c>
      <c r="K1635">
        <v>72054.179999999993</v>
      </c>
      <c r="L1635">
        <v>-49244559.299999997</v>
      </c>
      <c r="M1635" t="s">
        <v>13</v>
      </c>
      <c r="N1635" s="29">
        <v>0</v>
      </c>
      <c r="O1635" t="s">
        <v>13</v>
      </c>
    </row>
    <row r="1636" spans="1:15" x14ac:dyDescent="0.3">
      <c r="A1636" t="s">
        <v>8</v>
      </c>
      <c r="B1636" t="s">
        <v>9</v>
      </c>
      <c r="C1636" t="s">
        <v>10</v>
      </c>
      <c r="D1636" t="s">
        <v>11</v>
      </c>
      <c r="E1636">
        <v>-1</v>
      </c>
      <c r="F1636" t="s">
        <v>47</v>
      </c>
      <c r="G1636" s="29">
        <v>291738.95</v>
      </c>
      <c r="H1636">
        <v>0</v>
      </c>
      <c r="I1636">
        <v>291738.95</v>
      </c>
      <c r="J1636">
        <v>0</v>
      </c>
      <c r="K1636">
        <v>291738.95</v>
      </c>
      <c r="L1636">
        <v>0</v>
      </c>
      <c r="M1636" t="s">
        <v>13</v>
      </c>
      <c r="N1636" s="29">
        <v>0</v>
      </c>
      <c r="O1636" t="s">
        <v>13</v>
      </c>
    </row>
    <row r="1637" spans="1:15" x14ac:dyDescent="0.3">
      <c r="A1637" t="s">
        <v>8</v>
      </c>
      <c r="B1637" t="s">
        <v>9</v>
      </c>
      <c r="C1637" t="s">
        <v>14</v>
      </c>
      <c r="D1637" t="s">
        <v>11</v>
      </c>
      <c r="E1637">
        <v>11</v>
      </c>
      <c r="F1637" t="s">
        <v>203</v>
      </c>
      <c r="G1637" s="29">
        <v>-408.07</v>
      </c>
      <c r="H1637" t="s">
        <v>13</v>
      </c>
      <c r="I1637">
        <v>-408.07</v>
      </c>
      <c r="J1637" t="s">
        <v>13</v>
      </c>
      <c r="K1637">
        <v>-408.07</v>
      </c>
      <c r="L1637" t="s">
        <v>13</v>
      </c>
      <c r="M1637" t="s">
        <v>13</v>
      </c>
      <c r="N1637" s="29">
        <v>0</v>
      </c>
      <c r="O1637" t="s">
        <v>13</v>
      </c>
    </row>
    <row r="1638" spans="1:15" x14ac:dyDescent="0.3">
      <c r="A1638" t="s">
        <v>18</v>
      </c>
      <c r="B1638" t="s">
        <v>9</v>
      </c>
      <c r="C1638" t="s">
        <v>14</v>
      </c>
      <c r="D1638" t="s">
        <v>11</v>
      </c>
      <c r="E1638">
        <v>-1</v>
      </c>
      <c r="F1638" t="s">
        <v>203</v>
      </c>
      <c r="G1638" s="29">
        <v>-8531.94</v>
      </c>
      <c r="H1638" t="s">
        <v>13</v>
      </c>
      <c r="I1638">
        <v>-8531.94</v>
      </c>
      <c r="J1638" t="s">
        <v>13</v>
      </c>
      <c r="K1638">
        <v>-8531.94</v>
      </c>
      <c r="L1638" t="s">
        <v>13</v>
      </c>
      <c r="M1638" t="s">
        <v>13</v>
      </c>
      <c r="N1638" s="29">
        <v>0</v>
      </c>
      <c r="O1638" t="s">
        <v>13</v>
      </c>
    </row>
    <row r="1639" spans="1:15" x14ac:dyDescent="0.3">
      <c r="A1639" t="s">
        <v>8</v>
      </c>
      <c r="B1639" t="s">
        <v>9</v>
      </c>
      <c r="C1639" t="s">
        <v>10</v>
      </c>
      <c r="D1639" t="s">
        <v>11</v>
      </c>
      <c r="E1639">
        <v>3</v>
      </c>
      <c r="F1639" t="s">
        <v>367</v>
      </c>
      <c r="G1639" s="29">
        <v>670716.68999999994</v>
      </c>
      <c r="H1639">
        <v>-84970909.230000004</v>
      </c>
      <c r="I1639">
        <v>670716.68999999994</v>
      </c>
      <c r="J1639">
        <v>-30917541.32</v>
      </c>
      <c r="K1639">
        <v>670716.68999999994</v>
      </c>
      <c r="L1639">
        <v>-296988787.85000002</v>
      </c>
      <c r="M1639" t="s">
        <v>13</v>
      </c>
      <c r="N1639" s="29">
        <v>0</v>
      </c>
      <c r="O1639">
        <v>2012150.07</v>
      </c>
    </row>
    <row r="1640" spans="1:15" x14ac:dyDescent="0.3">
      <c r="A1640" t="s">
        <v>16</v>
      </c>
      <c r="B1640" t="s">
        <v>9</v>
      </c>
      <c r="C1640" t="s">
        <v>14</v>
      </c>
      <c r="D1640" t="s">
        <v>11</v>
      </c>
      <c r="E1640">
        <v>2</v>
      </c>
      <c r="F1640" t="s">
        <v>241</v>
      </c>
      <c r="G1640" s="29">
        <v>-4261.55</v>
      </c>
      <c r="H1640" t="s">
        <v>13</v>
      </c>
      <c r="I1640">
        <v>-4261.55</v>
      </c>
      <c r="J1640" t="s">
        <v>13</v>
      </c>
      <c r="K1640">
        <v>-4261.55</v>
      </c>
      <c r="L1640" t="s">
        <v>13</v>
      </c>
      <c r="M1640" t="s">
        <v>13</v>
      </c>
      <c r="N1640" s="29">
        <v>0</v>
      </c>
      <c r="O1640" t="s">
        <v>13</v>
      </c>
    </row>
    <row r="1641" spans="1:15" x14ac:dyDescent="0.3">
      <c r="A1641" t="s">
        <v>16</v>
      </c>
      <c r="B1641" t="s">
        <v>9</v>
      </c>
      <c r="C1641" t="s">
        <v>14</v>
      </c>
      <c r="D1641" t="s">
        <v>11</v>
      </c>
      <c r="E1641">
        <v>5</v>
      </c>
      <c r="F1641" t="s">
        <v>136</v>
      </c>
      <c r="G1641" s="29">
        <v>-6211.97</v>
      </c>
      <c r="H1641" t="s">
        <v>13</v>
      </c>
      <c r="I1641">
        <v>-6211.97</v>
      </c>
      <c r="J1641" t="s">
        <v>13</v>
      </c>
      <c r="K1641">
        <v>-6211.97</v>
      </c>
      <c r="L1641" t="s">
        <v>13</v>
      </c>
      <c r="M1641" t="s">
        <v>13</v>
      </c>
      <c r="N1641" s="29">
        <v>0</v>
      </c>
      <c r="O1641" t="s">
        <v>13</v>
      </c>
    </row>
    <row r="1642" spans="1:15" x14ac:dyDescent="0.3">
      <c r="A1642" t="s">
        <v>16</v>
      </c>
      <c r="B1642" t="s">
        <v>9</v>
      </c>
      <c r="C1642" t="s">
        <v>10</v>
      </c>
      <c r="D1642" t="s">
        <v>11</v>
      </c>
      <c r="E1642">
        <v>-1</v>
      </c>
      <c r="F1642" t="s">
        <v>60</v>
      </c>
      <c r="G1642" s="29">
        <v>8586927.2100000009</v>
      </c>
      <c r="H1642">
        <v>-100205771.41</v>
      </c>
      <c r="I1642">
        <v>8586927.2100000009</v>
      </c>
      <c r="J1642">
        <v>-45017781.049999997</v>
      </c>
      <c r="K1642">
        <v>8586927.2100000009</v>
      </c>
      <c r="L1642">
        <v>-561279567.49000001</v>
      </c>
      <c r="M1642" t="s">
        <v>13</v>
      </c>
      <c r="N1642" s="29">
        <v>0</v>
      </c>
      <c r="O1642" t="s">
        <v>13</v>
      </c>
    </row>
    <row r="1643" spans="1:15" x14ac:dyDescent="0.3">
      <c r="A1643" t="s">
        <v>16</v>
      </c>
      <c r="B1643" t="s">
        <v>9</v>
      </c>
      <c r="C1643" t="s">
        <v>10</v>
      </c>
      <c r="D1643" t="s">
        <v>11</v>
      </c>
      <c r="E1643">
        <v>-1</v>
      </c>
      <c r="F1643" t="s">
        <v>271</v>
      </c>
      <c r="G1643" s="29">
        <v>2200231.02</v>
      </c>
      <c r="H1643">
        <v>-20526166.440000001</v>
      </c>
      <c r="I1643">
        <v>2200231.02</v>
      </c>
      <c r="J1643">
        <v>-9749748.6199999992</v>
      </c>
      <c r="K1643">
        <v>2200231.02</v>
      </c>
      <c r="L1643">
        <v>-93377336.359999999</v>
      </c>
      <c r="M1643" t="s">
        <v>13</v>
      </c>
      <c r="N1643" s="29">
        <v>0</v>
      </c>
      <c r="O1643" t="s">
        <v>13</v>
      </c>
    </row>
    <row r="1644" spans="1:15" x14ac:dyDescent="0.3">
      <c r="A1644" t="s">
        <v>18</v>
      </c>
      <c r="B1644" t="s">
        <v>9</v>
      </c>
      <c r="C1644" t="s">
        <v>14</v>
      </c>
      <c r="D1644" t="s">
        <v>11</v>
      </c>
      <c r="E1644">
        <v>-1</v>
      </c>
      <c r="F1644" t="s">
        <v>411</v>
      </c>
      <c r="G1644" s="29">
        <v>-26952.240000000002</v>
      </c>
      <c r="H1644" t="s">
        <v>13</v>
      </c>
      <c r="I1644">
        <v>-26952.240000000002</v>
      </c>
      <c r="J1644" t="s">
        <v>13</v>
      </c>
      <c r="K1644">
        <v>-26952.240000000002</v>
      </c>
      <c r="L1644" t="s">
        <v>13</v>
      </c>
      <c r="M1644" t="s">
        <v>13</v>
      </c>
      <c r="N1644" s="29">
        <v>0</v>
      </c>
      <c r="O1644" t="s">
        <v>13</v>
      </c>
    </row>
    <row r="1645" spans="1:15" x14ac:dyDescent="0.3">
      <c r="A1645" t="s">
        <v>18</v>
      </c>
      <c r="B1645" t="s">
        <v>9</v>
      </c>
      <c r="C1645" t="s">
        <v>14</v>
      </c>
      <c r="D1645" t="s">
        <v>11</v>
      </c>
      <c r="E1645">
        <v>2</v>
      </c>
      <c r="F1645" t="s">
        <v>45</v>
      </c>
      <c r="G1645" s="29">
        <v>-76420.160000000003</v>
      </c>
      <c r="H1645" t="s">
        <v>13</v>
      </c>
      <c r="I1645">
        <v>-76420.160000000003</v>
      </c>
      <c r="J1645" t="s">
        <v>13</v>
      </c>
      <c r="K1645">
        <v>-76420.160000000003</v>
      </c>
      <c r="L1645" t="s">
        <v>13</v>
      </c>
      <c r="M1645" t="s">
        <v>13</v>
      </c>
      <c r="N1645" s="29">
        <v>0</v>
      </c>
      <c r="O1645" t="s">
        <v>13</v>
      </c>
    </row>
    <row r="1646" spans="1:15" x14ac:dyDescent="0.3">
      <c r="A1646" t="s">
        <v>8</v>
      </c>
      <c r="B1646" t="s">
        <v>9</v>
      </c>
      <c r="C1646" t="s">
        <v>10</v>
      </c>
      <c r="D1646" t="s">
        <v>11</v>
      </c>
      <c r="E1646">
        <v>2</v>
      </c>
      <c r="F1646" t="s">
        <v>279</v>
      </c>
      <c r="G1646" s="29">
        <v>149757.24</v>
      </c>
      <c r="H1646">
        <v>-12324424.85</v>
      </c>
      <c r="I1646">
        <v>149757.24</v>
      </c>
      <c r="J1646">
        <v>-11154057.01</v>
      </c>
      <c r="K1646">
        <v>149757.24</v>
      </c>
      <c r="L1646">
        <v>-57627722.18</v>
      </c>
      <c r="M1646" t="s">
        <v>13</v>
      </c>
      <c r="N1646" s="29">
        <v>0</v>
      </c>
      <c r="O1646">
        <v>299514.48</v>
      </c>
    </row>
    <row r="1647" spans="1:15" x14ac:dyDescent="0.3">
      <c r="A1647" t="s">
        <v>18</v>
      </c>
      <c r="B1647" t="s">
        <v>9</v>
      </c>
      <c r="C1647" t="s">
        <v>10</v>
      </c>
      <c r="D1647" t="s">
        <v>11</v>
      </c>
      <c r="E1647">
        <v>-1</v>
      </c>
      <c r="F1647" t="s">
        <v>42</v>
      </c>
      <c r="G1647" s="29">
        <v>4036096.99</v>
      </c>
      <c r="H1647">
        <v>185074250.50999999</v>
      </c>
      <c r="I1647">
        <v>4036096.99</v>
      </c>
      <c r="J1647">
        <v>26005256.219999999</v>
      </c>
      <c r="K1647">
        <v>4036096.99</v>
      </c>
      <c r="L1647">
        <v>1439221078.74</v>
      </c>
      <c r="M1647" t="s">
        <v>13</v>
      </c>
      <c r="N1647" s="29">
        <v>0</v>
      </c>
      <c r="O1647" t="s">
        <v>13</v>
      </c>
    </row>
    <row r="1648" spans="1:15" x14ac:dyDescent="0.3">
      <c r="A1648" t="s">
        <v>8</v>
      </c>
      <c r="B1648" t="s">
        <v>9</v>
      </c>
      <c r="C1648" t="s">
        <v>14</v>
      </c>
      <c r="D1648" t="s">
        <v>11</v>
      </c>
      <c r="E1648">
        <v>3</v>
      </c>
      <c r="F1648" t="s">
        <v>138</v>
      </c>
      <c r="G1648" s="29">
        <v>-14308.29</v>
      </c>
      <c r="H1648" t="s">
        <v>13</v>
      </c>
      <c r="I1648">
        <v>-14308.29</v>
      </c>
      <c r="J1648" t="s">
        <v>13</v>
      </c>
      <c r="K1648">
        <v>-14308.29</v>
      </c>
      <c r="L1648" t="s">
        <v>13</v>
      </c>
      <c r="M1648" t="s">
        <v>13</v>
      </c>
      <c r="N1648" s="29">
        <v>0</v>
      </c>
      <c r="O1648" t="s">
        <v>13</v>
      </c>
    </row>
    <row r="1649" spans="1:15" x14ac:dyDescent="0.3">
      <c r="A1649" t="s">
        <v>8</v>
      </c>
      <c r="B1649" t="s">
        <v>9</v>
      </c>
      <c r="C1649" t="s">
        <v>14</v>
      </c>
      <c r="D1649" t="s">
        <v>11</v>
      </c>
      <c r="E1649">
        <v>11</v>
      </c>
      <c r="F1649" t="s">
        <v>455</v>
      </c>
      <c r="G1649" s="29">
        <v>-120.9</v>
      </c>
      <c r="H1649" t="s">
        <v>13</v>
      </c>
      <c r="I1649">
        <v>-120.9</v>
      </c>
      <c r="J1649" t="s">
        <v>13</v>
      </c>
      <c r="K1649">
        <v>-120.9</v>
      </c>
      <c r="L1649" t="s">
        <v>13</v>
      </c>
      <c r="M1649" t="s">
        <v>13</v>
      </c>
      <c r="N1649" s="29">
        <v>0</v>
      </c>
      <c r="O1649" t="s">
        <v>13</v>
      </c>
    </row>
    <row r="1650" spans="1:15" x14ac:dyDescent="0.3">
      <c r="A1650" t="s">
        <v>18</v>
      </c>
      <c r="B1650" t="s">
        <v>9</v>
      </c>
      <c r="C1650" t="s">
        <v>10</v>
      </c>
      <c r="D1650" t="s">
        <v>11</v>
      </c>
      <c r="E1650">
        <v>-1</v>
      </c>
      <c r="F1650" t="s">
        <v>95</v>
      </c>
      <c r="G1650" s="29">
        <v>487828.1</v>
      </c>
      <c r="H1650">
        <v>-172064066.30000001</v>
      </c>
      <c r="I1650">
        <v>487828.1</v>
      </c>
      <c r="J1650">
        <v>-81728965.090000004</v>
      </c>
      <c r="K1650">
        <v>487828.1</v>
      </c>
      <c r="L1650">
        <v>-782751749.78999996</v>
      </c>
      <c r="M1650" t="s">
        <v>13</v>
      </c>
      <c r="N1650" s="29">
        <v>0</v>
      </c>
      <c r="O1650" t="s">
        <v>13</v>
      </c>
    </row>
    <row r="1651" spans="1:15" x14ac:dyDescent="0.3">
      <c r="A1651" t="s">
        <v>18</v>
      </c>
      <c r="B1651" t="s">
        <v>9</v>
      </c>
      <c r="C1651" t="s">
        <v>14</v>
      </c>
      <c r="D1651" t="s">
        <v>11</v>
      </c>
      <c r="E1651">
        <v>1</v>
      </c>
      <c r="F1651" t="s">
        <v>29</v>
      </c>
      <c r="G1651" s="29">
        <v>-12671.41</v>
      </c>
      <c r="H1651" t="s">
        <v>13</v>
      </c>
      <c r="I1651">
        <v>-12671.41</v>
      </c>
      <c r="J1651" t="s">
        <v>13</v>
      </c>
      <c r="K1651">
        <v>-12671.41</v>
      </c>
      <c r="L1651" t="s">
        <v>13</v>
      </c>
      <c r="M1651" t="s">
        <v>13</v>
      </c>
      <c r="N1651" s="29">
        <v>0</v>
      </c>
      <c r="O1651" t="s">
        <v>13</v>
      </c>
    </row>
    <row r="1652" spans="1:15" x14ac:dyDescent="0.3">
      <c r="A1652" t="s">
        <v>8</v>
      </c>
      <c r="B1652" t="s">
        <v>9</v>
      </c>
      <c r="C1652" t="s">
        <v>10</v>
      </c>
      <c r="D1652" t="s">
        <v>11</v>
      </c>
      <c r="E1652">
        <v>14</v>
      </c>
      <c r="F1652" t="s">
        <v>315</v>
      </c>
      <c r="G1652" s="29">
        <v>235215.05</v>
      </c>
      <c r="H1652" t="s">
        <v>13</v>
      </c>
      <c r="I1652">
        <v>235215.05</v>
      </c>
      <c r="J1652" t="s">
        <v>13</v>
      </c>
      <c r="K1652">
        <v>235215.05</v>
      </c>
      <c r="L1652" t="s">
        <v>13</v>
      </c>
      <c r="M1652" t="s">
        <v>13</v>
      </c>
      <c r="N1652" s="29">
        <v>0</v>
      </c>
      <c r="O1652">
        <v>3293010.7</v>
      </c>
    </row>
    <row r="1653" spans="1:15" x14ac:dyDescent="0.3">
      <c r="A1653" t="s">
        <v>16</v>
      </c>
      <c r="B1653" t="s">
        <v>9</v>
      </c>
      <c r="C1653" t="s">
        <v>10</v>
      </c>
      <c r="D1653" t="s">
        <v>11</v>
      </c>
      <c r="E1653">
        <v>11</v>
      </c>
      <c r="F1653" t="s">
        <v>19</v>
      </c>
      <c r="G1653" s="29">
        <v>152374.82999999999</v>
      </c>
      <c r="H1653">
        <v>-4.92</v>
      </c>
      <c r="I1653">
        <v>152374.82999999999</v>
      </c>
      <c r="J1653">
        <v>-26.41</v>
      </c>
      <c r="K1653">
        <v>152374.82999999999</v>
      </c>
      <c r="L1653" t="s">
        <v>13</v>
      </c>
      <c r="M1653" t="s">
        <v>13</v>
      </c>
      <c r="N1653" s="29">
        <v>0</v>
      </c>
      <c r="O1653">
        <v>1676123.13</v>
      </c>
    </row>
    <row r="1654" spans="1:15" x14ac:dyDescent="0.3">
      <c r="A1654" t="s">
        <v>16</v>
      </c>
      <c r="B1654" t="s">
        <v>9</v>
      </c>
      <c r="C1654" t="s">
        <v>14</v>
      </c>
      <c r="D1654" t="s">
        <v>11</v>
      </c>
      <c r="E1654">
        <v>0</v>
      </c>
      <c r="F1654" t="s">
        <v>213</v>
      </c>
      <c r="G1654" s="29">
        <v>-672.29</v>
      </c>
      <c r="H1654" t="s">
        <v>13</v>
      </c>
      <c r="I1654">
        <v>-672.29</v>
      </c>
      <c r="J1654" t="s">
        <v>13</v>
      </c>
      <c r="K1654">
        <v>-672.29</v>
      </c>
      <c r="L1654" t="s">
        <v>13</v>
      </c>
      <c r="M1654" t="s">
        <v>13</v>
      </c>
      <c r="N1654" s="29">
        <v>0</v>
      </c>
      <c r="O1654" t="s">
        <v>13</v>
      </c>
    </row>
    <row r="1655" spans="1:15" x14ac:dyDescent="0.3">
      <c r="A1655" t="s">
        <v>18</v>
      </c>
      <c r="B1655" t="s">
        <v>9</v>
      </c>
      <c r="C1655" t="s">
        <v>10</v>
      </c>
      <c r="D1655" t="s">
        <v>11</v>
      </c>
      <c r="E1655">
        <v>5</v>
      </c>
      <c r="F1655" t="s">
        <v>268</v>
      </c>
      <c r="G1655" s="29">
        <v>205635.07</v>
      </c>
      <c r="H1655" t="s">
        <v>13</v>
      </c>
      <c r="I1655">
        <v>205635.07</v>
      </c>
      <c r="J1655" t="s">
        <v>13</v>
      </c>
      <c r="K1655">
        <v>205635.07</v>
      </c>
      <c r="L1655" t="s">
        <v>13</v>
      </c>
      <c r="M1655" t="s">
        <v>13</v>
      </c>
      <c r="N1655" s="29">
        <v>0</v>
      </c>
      <c r="O1655">
        <v>1028175.35</v>
      </c>
    </row>
    <row r="1656" spans="1:15" x14ac:dyDescent="0.3">
      <c r="A1656" t="s">
        <v>16</v>
      </c>
      <c r="B1656" t="s">
        <v>9</v>
      </c>
      <c r="C1656" t="s">
        <v>14</v>
      </c>
      <c r="D1656" t="s">
        <v>11</v>
      </c>
      <c r="E1656">
        <v>4</v>
      </c>
      <c r="F1656" t="s">
        <v>81</v>
      </c>
      <c r="G1656" s="29">
        <v>-13614.61</v>
      </c>
      <c r="H1656" t="s">
        <v>13</v>
      </c>
      <c r="I1656">
        <v>-13614.61</v>
      </c>
      <c r="J1656" t="s">
        <v>13</v>
      </c>
      <c r="K1656">
        <v>-13614.61</v>
      </c>
      <c r="L1656" t="s">
        <v>13</v>
      </c>
      <c r="M1656" t="s">
        <v>13</v>
      </c>
      <c r="N1656" s="29">
        <v>0</v>
      </c>
      <c r="O1656" t="s">
        <v>13</v>
      </c>
    </row>
    <row r="1657" spans="1:15" x14ac:dyDescent="0.3">
      <c r="A1657" t="s">
        <v>18</v>
      </c>
      <c r="B1657" t="s">
        <v>9</v>
      </c>
      <c r="C1657" t="s">
        <v>10</v>
      </c>
      <c r="D1657" t="s">
        <v>11</v>
      </c>
      <c r="E1657">
        <v>1</v>
      </c>
      <c r="F1657" t="s">
        <v>214</v>
      </c>
      <c r="G1657" s="29">
        <v>14839.02</v>
      </c>
      <c r="H1657">
        <v>475945.85</v>
      </c>
      <c r="I1657">
        <v>14839.02</v>
      </c>
      <c r="J1657">
        <v>79560.56</v>
      </c>
      <c r="K1657">
        <v>14839.02</v>
      </c>
      <c r="L1657">
        <v>870857.86</v>
      </c>
      <c r="M1657" t="s">
        <v>13</v>
      </c>
      <c r="N1657" s="29">
        <v>0</v>
      </c>
      <c r="O1657">
        <v>14839.02</v>
      </c>
    </row>
    <row r="1658" spans="1:15" x14ac:dyDescent="0.3">
      <c r="A1658" t="s">
        <v>16</v>
      </c>
      <c r="B1658" t="s">
        <v>9</v>
      </c>
      <c r="C1658" t="s">
        <v>14</v>
      </c>
      <c r="D1658" t="s">
        <v>11</v>
      </c>
      <c r="E1658">
        <v>4</v>
      </c>
      <c r="F1658" t="s">
        <v>70</v>
      </c>
      <c r="G1658" s="29">
        <v>-2653.97</v>
      </c>
      <c r="H1658" t="s">
        <v>13</v>
      </c>
      <c r="I1658">
        <v>-2653.97</v>
      </c>
      <c r="J1658" t="s">
        <v>13</v>
      </c>
      <c r="K1658">
        <v>-2653.97</v>
      </c>
      <c r="L1658" t="s">
        <v>13</v>
      </c>
      <c r="M1658" t="s">
        <v>13</v>
      </c>
      <c r="N1658" s="29">
        <v>0</v>
      </c>
      <c r="O1658" t="s">
        <v>13</v>
      </c>
    </row>
    <row r="1659" spans="1:15" x14ac:dyDescent="0.3">
      <c r="A1659" t="s">
        <v>16</v>
      </c>
      <c r="B1659" t="s">
        <v>9</v>
      </c>
      <c r="C1659" t="s">
        <v>10</v>
      </c>
      <c r="D1659" t="s">
        <v>11</v>
      </c>
      <c r="E1659">
        <v>3</v>
      </c>
      <c r="F1659" t="s">
        <v>118</v>
      </c>
      <c r="G1659" s="29">
        <v>467267.26</v>
      </c>
      <c r="H1659">
        <v>-120462920.06</v>
      </c>
      <c r="I1659">
        <v>467267.26</v>
      </c>
      <c r="J1659">
        <v>-57218826.479999997</v>
      </c>
      <c r="K1659">
        <v>467267.26</v>
      </c>
      <c r="L1659">
        <v>-548008140.71000004</v>
      </c>
      <c r="M1659" t="s">
        <v>13</v>
      </c>
      <c r="N1659" s="29">
        <v>0</v>
      </c>
      <c r="O1659">
        <v>1401801.78</v>
      </c>
    </row>
    <row r="1660" spans="1:15" x14ac:dyDescent="0.3">
      <c r="A1660" t="s">
        <v>18</v>
      </c>
      <c r="B1660" t="s">
        <v>9</v>
      </c>
      <c r="C1660" t="s">
        <v>14</v>
      </c>
      <c r="D1660" t="s">
        <v>11</v>
      </c>
      <c r="E1660">
        <v>5</v>
      </c>
      <c r="F1660" t="s">
        <v>49</v>
      </c>
      <c r="G1660" s="29">
        <v>-5299.59</v>
      </c>
      <c r="H1660" t="s">
        <v>13</v>
      </c>
      <c r="I1660">
        <v>-5299.59</v>
      </c>
      <c r="J1660" t="s">
        <v>13</v>
      </c>
      <c r="K1660">
        <v>-5299.59</v>
      </c>
      <c r="L1660" t="s">
        <v>13</v>
      </c>
      <c r="M1660" t="s">
        <v>13</v>
      </c>
      <c r="N1660" s="29">
        <v>0</v>
      </c>
      <c r="O1660" t="s">
        <v>13</v>
      </c>
    </row>
    <row r="1661" spans="1:15" x14ac:dyDescent="0.3">
      <c r="A1661" t="s">
        <v>18</v>
      </c>
      <c r="B1661" t="s">
        <v>9</v>
      </c>
      <c r="C1661" t="s">
        <v>14</v>
      </c>
      <c r="D1661" t="s">
        <v>11</v>
      </c>
      <c r="E1661">
        <v>-4</v>
      </c>
      <c r="F1661" t="s">
        <v>487</v>
      </c>
      <c r="G1661" s="29">
        <v>-1442.94</v>
      </c>
      <c r="H1661" t="s">
        <v>13</v>
      </c>
      <c r="I1661">
        <v>-1442.94</v>
      </c>
      <c r="J1661" t="s">
        <v>13</v>
      </c>
      <c r="K1661">
        <v>-1442.94</v>
      </c>
      <c r="L1661" t="s">
        <v>13</v>
      </c>
      <c r="M1661" t="s">
        <v>13</v>
      </c>
      <c r="N1661" s="29">
        <v>0</v>
      </c>
      <c r="O1661" t="s">
        <v>13</v>
      </c>
    </row>
    <row r="1662" spans="1:15" x14ac:dyDescent="0.3">
      <c r="A1662" t="s">
        <v>16</v>
      </c>
      <c r="B1662" t="s">
        <v>9</v>
      </c>
      <c r="C1662" t="s">
        <v>14</v>
      </c>
      <c r="D1662" t="s">
        <v>11</v>
      </c>
      <c r="E1662">
        <v>4</v>
      </c>
      <c r="F1662" t="s">
        <v>61</v>
      </c>
      <c r="G1662" s="29">
        <v>-14199.29</v>
      </c>
      <c r="H1662" t="s">
        <v>13</v>
      </c>
      <c r="I1662">
        <v>-14199.29</v>
      </c>
      <c r="J1662" t="s">
        <v>13</v>
      </c>
      <c r="K1662">
        <v>-14199.29</v>
      </c>
      <c r="L1662" t="s">
        <v>13</v>
      </c>
      <c r="M1662" t="s">
        <v>13</v>
      </c>
      <c r="N1662" s="29">
        <v>0</v>
      </c>
      <c r="O1662" t="s">
        <v>13</v>
      </c>
    </row>
    <row r="1663" spans="1:15" x14ac:dyDescent="0.3">
      <c r="A1663" t="s">
        <v>8</v>
      </c>
      <c r="B1663" t="s">
        <v>9</v>
      </c>
      <c r="C1663" t="s">
        <v>10</v>
      </c>
      <c r="D1663" t="s">
        <v>11</v>
      </c>
      <c r="E1663">
        <v>4</v>
      </c>
      <c r="F1663" t="s">
        <v>93</v>
      </c>
      <c r="G1663" s="29">
        <v>621027.35</v>
      </c>
      <c r="H1663">
        <v>-3673899.11</v>
      </c>
      <c r="I1663">
        <v>621027.35</v>
      </c>
      <c r="J1663">
        <v>-1745069.68</v>
      </c>
      <c r="K1663">
        <v>621027.35</v>
      </c>
      <c r="L1663">
        <v>-16713247.25</v>
      </c>
      <c r="M1663" t="s">
        <v>13</v>
      </c>
      <c r="N1663" s="29">
        <v>0</v>
      </c>
      <c r="O1663">
        <v>2484109.4</v>
      </c>
    </row>
    <row r="1664" spans="1:15" x14ac:dyDescent="0.3">
      <c r="A1664" t="s">
        <v>18</v>
      </c>
      <c r="B1664" t="s">
        <v>9</v>
      </c>
      <c r="C1664" t="s">
        <v>14</v>
      </c>
      <c r="D1664" t="s">
        <v>11</v>
      </c>
      <c r="E1664">
        <v>-1</v>
      </c>
      <c r="F1664" t="s">
        <v>533</v>
      </c>
      <c r="G1664" s="29">
        <v>-209.05</v>
      </c>
      <c r="H1664" t="s">
        <v>13</v>
      </c>
      <c r="I1664">
        <v>-209.05</v>
      </c>
      <c r="J1664" t="s">
        <v>13</v>
      </c>
      <c r="K1664">
        <v>-209.05</v>
      </c>
      <c r="L1664" t="s">
        <v>13</v>
      </c>
      <c r="M1664" t="s">
        <v>13</v>
      </c>
      <c r="N1664" s="29">
        <v>0</v>
      </c>
      <c r="O1664" t="s">
        <v>13</v>
      </c>
    </row>
    <row r="1665" spans="1:15" x14ac:dyDescent="0.3">
      <c r="A1665" t="s">
        <v>16</v>
      </c>
      <c r="B1665" t="s">
        <v>9</v>
      </c>
      <c r="C1665" t="s">
        <v>10</v>
      </c>
      <c r="D1665" t="s">
        <v>11</v>
      </c>
      <c r="E1665">
        <v>1</v>
      </c>
      <c r="F1665" t="s">
        <v>397</v>
      </c>
      <c r="G1665" s="29">
        <v>36790.120000000003</v>
      </c>
      <c r="H1665">
        <v>1733378.15</v>
      </c>
      <c r="I1665">
        <v>36790.120000000003</v>
      </c>
      <c r="J1665">
        <v>1178537.08</v>
      </c>
      <c r="K1665">
        <v>36790.120000000003</v>
      </c>
      <c r="L1665">
        <v>21124178.710000001</v>
      </c>
      <c r="M1665" t="s">
        <v>13</v>
      </c>
      <c r="N1665" s="29">
        <v>0</v>
      </c>
      <c r="O1665">
        <v>36790.120000000003</v>
      </c>
    </row>
    <row r="1666" spans="1:15" x14ac:dyDescent="0.3">
      <c r="A1666" t="s">
        <v>18</v>
      </c>
      <c r="B1666" t="s">
        <v>9</v>
      </c>
      <c r="C1666" t="s">
        <v>10</v>
      </c>
      <c r="D1666" t="s">
        <v>11</v>
      </c>
      <c r="E1666">
        <v>-1</v>
      </c>
      <c r="F1666" t="s">
        <v>40</v>
      </c>
      <c r="G1666" s="29">
        <v>178151.33</v>
      </c>
      <c r="H1666">
        <v>10100497.98</v>
      </c>
      <c r="I1666">
        <v>178151.33</v>
      </c>
      <c r="J1666">
        <v>4797625.22</v>
      </c>
      <c r="K1666">
        <v>178151.33</v>
      </c>
      <c r="L1666">
        <v>45948835.460000001</v>
      </c>
      <c r="M1666" t="s">
        <v>13</v>
      </c>
      <c r="N1666" s="29">
        <v>0</v>
      </c>
      <c r="O1666" t="s">
        <v>13</v>
      </c>
    </row>
    <row r="1667" spans="1:15" x14ac:dyDescent="0.3">
      <c r="A1667" t="s">
        <v>18</v>
      </c>
      <c r="B1667" t="s">
        <v>9</v>
      </c>
      <c r="C1667" t="s">
        <v>14</v>
      </c>
      <c r="D1667" t="s">
        <v>11</v>
      </c>
      <c r="E1667">
        <v>9</v>
      </c>
      <c r="F1667" t="s">
        <v>259</v>
      </c>
      <c r="G1667" s="29">
        <v>-96342.48</v>
      </c>
      <c r="H1667" t="s">
        <v>13</v>
      </c>
      <c r="I1667">
        <v>-96342.48</v>
      </c>
      <c r="J1667" t="s">
        <v>13</v>
      </c>
      <c r="K1667">
        <v>-96342.48</v>
      </c>
      <c r="L1667" t="s">
        <v>13</v>
      </c>
      <c r="M1667" t="s">
        <v>13</v>
      </c>
      <c r="N1667" s="29">
        <v>0</v>
      </c>
      <c r="O1667" t="s">
        <v>13</v>
      </c>
    </row>
    <row r="1668" spans="1:15" x14ac:dyDescent="0.3">
      <c r="A1668" t="s">
        <v>8</v>
      </c>
      <c r="B1668" t="s">
        <v>9</v>
      </c>
      <c r="C1668" t="s">
        <v>14</v>
      </c>
      <c r="D1668" t="s">
        <v>11</v>
      </c>
      <c r="E1668">
        <v>2</v>
      </c>
      <c r="F1668" t="s">
        <v>171</v>
      </c>
      <c r="G1668" s="29">
        <v>-1588.94</v>
      </c>
      <c r="H1668" t="s">
        <v>13</v>
      </c>
      <c r="I1668">
        <v>-1588.94</v>
      </c>
      <c r="J1668" t="s">
        <v>13</v>
      </c>
      <c r="K1668">
        <v>-1588.94</v>
      </c>
      <c r="L1668" t="s">
        <v>13</v>
      </c>
      <c r="M1668" t="s">
        <v>13</v>
      </c>
      <c r="N1668" s="29">
        <v>0</v>
      </c>
      <c r="O1668" t="s">
        <v>13</v>
      </c>
    </row>
    <row r="1669" spans="1:15" x14ac:dyDescent="0.3">
      <c r="A1669" t="s">
        <v>16</v>
      </c>
      <c r="B1669" t="s">
        <v>9</v>
      </c>
      <c r="C1669" t="s">
        <v>14</v>
      </c>
      <c r="D1669" t="s">
        <v>11</v>
      </c>
      <c r="E1669">
        <v>2</v>
      </c>
      <c r="F1669" t="s">
        <v>124</v>
      </c>
      <c r="G1669" s="29">
        <v>-77900.55</v>
      </c>
      <c r="H1669" t="s">
        <v>13</v>
      </c>
      <c r="I1669">
        <v>-77900.55</v>
      </c>
      <c r="J1669" t="s">
        <v>13</v>
      </c>
      <c r="K1669">
        <v>-77900.55</v>
      </c>
      <c r="L1669" t="s">
        <v>13</v>
      </c>
      <c r="M1669" t="s">
        <v>13</v>
      </c>
      <c r="N1669" s="29">
        <v>0</v>
      </c>
      <c r="O1669" t="s">
        <v>13</v>
      </c>
    </row>
    <row r="1670" spans="1:15" x14ac:dyDescent="0.3">
      <c r="A1670" t="s">
        <v>18</v>
      </c>
      <c r="B1670" t="s">
        <v>9</v>
      </c>
      <c r="C1670" t="s">
        <v>10</v>
      </c>
      <c r="D1670" t="s">
        <v>11</v>
      </c>
      <c r="E1670">
        <v>0</v>
      </c>
      <c r="F1670" t="s">
        <v>78</v>
      </c>
      <c r="G1670" s="29">
        <v>14639.01</v>
      </c>
      <c r="H1670">
        <v>-2275593.9700000002</v>
      </c>
      <c r="I1670">
        <v>14639.01</v>
      </c>
      <c r="J1670">
        <v>-380396.07</v>
      </c>
      <c r="K1670">
        <v>14639.01</v>
      </c>
      <c r="L1670">
        <v>-4163751.07</v>
      </c>
      <c r="M1670" t="s">
        <v>13</v>
      </c>
      <c r="N1670" s="29">
        <v>0</v>
      </c>
      <c r="O1670" t="s">
        <v>13</v>
      </c>
    </row>
    <row r="1671" spans="1:15" x14ac:dyDescent="0.3">
      <c r="A1671" t="s">
        <v>18</v>
      </c>
      <c r="B1671" t="s">
        <v>9</v>
      </c>
      <c r="C1671" t="s">
        <v>14</v>
      </c>
      <c r="D1671" t="s">
        <v>11</v>
      </c>
      <c r="E1671">
        <v>6</v>
      </c>
      <c r="F1671" t="s">
        <v>38</v>
      </c>
      <c r="G1671" s="29">
        <v>-50762.239999999998</v>
      </c>
      <c r="H1671" t="s">
        <v>13</v>
      </c>
      <c r="I1671">
        <v>-50762.239999999998</v>
      </c>
      <c r="J1671" t="s">
        <v>13</v>
      </c>
      <c r="K1671">
        <v>-50762.239999999998</v>
      </c>
      <c r="L1671" t="s">
        <v>13</v>
      </c>
      <c r="M1671" t="s">
        <v>13</v>
      </c>
      <c r="N1671" s="29">
        <v>0</v>
      </c>
      <c r="O1671" t="s">
        <v>13</v>
      </c>
    </row>
    <row r="1672" spans="1:15" x14ac:dyDescent="0.3">
      <c r="A1672" t="s">
        <v>8</v>
      </c>
      <c r="B1672" t="s">
        <v>9</v>
      </c>
      <c r="C1672" t="s">
        <v>14</v>
      </c>
      <c r="D1672" t="s">
        <v>11</v>
      </c>
      <c r="E1672">
        <v>0</v>
      </c>
      <c r="F1672" t="s">
        <v>55</v>
      </c>
      <c r="G1672" s="29">
        <v>-28511.89</v>
      </c>
      <c r="H1672" t="s">
        <v>13</v>
      </c>
      <c r="I1672">
        <v>-28511.89</v>
      </c>
      <c r="J1672" t="s">
        <v>13</v>
      </c>
      <c r="K1672">
        <v>-28511.89</v>
      </c>
      <c r="L1672" t="s">
        <v>13</v>
      </c>
      <c r="M1672" t="s">
        <v>13</v>
      </c>
      <c r="N1672" s="29">
        <v>0</v>
      </c>
      <c r="O1672" t="s">
        <v>13</v>
      </c>
    </row>
    <row r="1673" spans="1:15" x14ac:dyDescent="0.3">
      <c r="A1673" t="s">
        <v>8</v>
      </c>
      <c r="B1673" t="s">
        <v>9</v>
      </c>
      <c r="C1673" t="s">
        <v>10</v>
      </c>
      <c r="D1673" t="s">
        <v>11</v>
      </c>
      <c r="E1673">
        <v>0</v>
      </c>
      <c r="F1673" t="s">
        <v>341</v>
      </c>
      <c r="G1673" s="29">
        <v>1114553.26</v>
      </c>
      <c r="H1673">
        <v>-10245830.18</v>
      </c>
      <c r="I1673">
        <v>1114553.26</v>
      </c>
      <c r="J1673">
        <v>-2424382.1</v>
      </c>
      <c r="K1673">
        <v>1114553.26</v>
      </c>
      <c r="L1673">
        <v>-33337123.5</v>
      </c>
      <c r="M1673" t="s">
        <v>13</v>
      </c>
      <c r="N1673" s="29">
        <v>0</v>
      </c>
      <c r="O1673" t="s">
        <v>13</v>
      </c>
    </row>
    <row r="1674" spans="1:15" x14ac:dyDescent="0.3">
      <c r="A1674" t="s">
        <v>8</v>
      </c>
      <c r="B1674" t="s">
        <v>9</v>
      </c>
      <c r="C1674" t="s">
        <v>14</v>
      </c>
      <c r="D1674" t="s">
        <v>11</v>
      </c>
      <c r="E1674">
        <v>2</v>
      </c>
      <c r="F1674" t="s">
        <v>89</v>
      </c>
      <c r="G1674" s="29">
        <v>-920.96</v>
      </c>
      <c r="H1674" t="s">
        <v>13</v>
      </c>
      <c r="I1674">
        <v>-920.96</v>
      </c>
      <c r="J1674" t="s">
        <v>13</v>
      </c>
      <c r="K1674">
        <v>-920.96</v>
      </c>
      <c r="L1674" t="s">
        <v>13</v>
      </c>
      <c r="M1674" t="s">
        <v>13</v>
      </c>
      <c r="N1674" s="29">
        <v>0</v>
      </c>
      <c r="O1674" t="s">
        <v>13</v>
      </c>
    </row>
    <row r="1675" spans="1:15" x14ac:dyDescent="0.3">
      <c r="A1675" t="s">
        <v>18</v>
      </c>
      <c r="B1675" t="s">
        <v>9</v>
      </c>
      <c r="C1675" t="s">
        <v>14</v>
      </c>
      <c r="D1675" t="s">
        <v>11</v>
      </c>
      <c r="E1675">
        <v>6</v>
      </c>
      <c r="F1675" t="s">
        <v>205</v>
      </c>
      <c r="G1675" s="29">
        <v>-407441.07</v>
      </c>
      <c r="H1675" t="s">
        <v>13</v>
      </c>
      <c r="I1675">
        <v>-407441.07</v>
      </c>
      <c r="J1675" t="s">
        <v>13</v>
      </c>
      <c r="K1675">
        <v>-407441.07</v>
      </c>
      <c r="L1675" t="s">
        <v>13</v>
      </c>
      <c r="M1675" t="s">
        <v>13</v>
      </c>
      <c r="N1675" s="29">
        <v>0</v>
      </c>
      <c r="O1675" t="s">
        <v>13</v>
      </c>
    </row>
    <row r="1676" spans="1:15" x14ac:dyDescent="0.3">
      <c r="A1676" t="s">
        <v>8</v>
      </c>
      <c r="B1676" t="s">
        <v>9</v>
      </c>
      <c r="C1676" t="s">
        <v>10</v>
      </c>
      <c r="D1676" t="s">
        <v>11</v>
      </c>
      <c r="E1676">
        <v>2</v>
      </c>
      <c r="F1676" t="s">
        <v>12</v>
      </c>
      <c r="G1676" s="29">
        <v>364669.07</v>
      </c>
      <c r="H1676">
        <v>-309125813.39999998</v>
      </c>
      <c r="I1676">
        <v>364669.07</v>
      </c>
      <c r="J1676">
        <v>-23680142.870000001</v>
      </c>
      <c r="K1676">
        <v>364669.07</v>
      </c>
      <c r="L1676">
        <v>-124904479.45999999</v>
      </c>
      <c r="M1676" t="s">
        <v>13</v>
      </c>
      <c r="N1676" s="29">
        <v>0</v>
      </c>
      <c r="O1676">
        <v>729338.14</v>
      </c>
    </row>
    <row r="1677" spans="1:15" x14ac:dyDescent="0.3">
      <c r="A1677" t="s">
        <v>8</v>
      </c>
      <c r="B1677" t="s">
        <v>9</v>
      </c>
      <c r="C1677" t="s">
        <v>14</v>
      </c>
      <c r="D1677" t="s">
        <v>11</v>
      </c>
      <c r="E1677">
        <v>3</v>
      </c>
      <c r="F1677" t="s">
        <v>360</v>
      </c>
      <c r="G1677" s="29">
        <v>-1579.42</v>
      </c>
      <c r="H1677" t="s">
        <v>13</v>
      </c>
      <c r="I1677">
        <v>-1579.42</v>
      </c>
      <c r="J1677" t="s">
        <v>13</v>
      </c>
      <c r="K1677">
        <v>-1579.42</v>
      </c>
      <c r="L1677" t="s">
        <v>13</v>
      </c>
      <c r="M1677" t="s">
        <v>13</v>
      </c>
      <c r="N1677" s="29">
        <v>0</v>
      </c>
      <c r="O1677" t="s">
        <v>13</v>
      </c>
    </row>
    <row r="1678" spans="1:15" x14ac:dyDescent="0.3">
      <c r="A1678" t="s">
        <v>16</v>
      </c>
      <c r="B1678" t="s">
        <v>9</v>
      </c>
      <c r="C1678" t="s">
        <v>10</v>
      </c>
      <c r="D1678" t="s">
        <v>11</v>
      </c>
      <c r="E1678">
        <v>-1</v>
      </c>
      <c r="F1678" t="s">
        <v>124</v>
      </c>
      <c r="G1678" s="29">
        <v>2049891.32</v>
      </c>
      <c r="H1678">
        <v>414557474.08999997</v>
      </c>
      <c r="I1678">
        <v>2049891.32</v>
      </c>
      <c r="J1678">
        <v>196911098.38</v>
      </c>
      <c r="K1678">
        <v>2049891.32</v>
      </c>
      <c r="L1678">
        <v>1885898284.2</v>
      </c>
      <c r="M1678" t="s">
        <v>13</v>
      </c>
      <c r="N1678" s="29">
        <v>0</v>
      </c>
      <c r="O1678" t="s">
        <v>13</v>
      </c>
    </row>
    <row r="1679" spans="1:15" x14ac:dyDescent="0.3">
      <c r="A1679" t="s">
        <v>16</v>
      </c>
      <c r="B1679" t="s">
        <v>9</v>
      </c>
      <c r="C1679" t="s">
        <v>14</v>
      </c>
      <c r="D1679" t="s">
        <v>11</v>
      </c>
      <c r="E1679">
        <v>0</v>
      </c>
      <c r="F1679" t="s">
        <v>190</v>
      </c>
      <c r="G1679" s="29">
        <v>-7568.17</v>
      </c>
      <c r="H1679" t="s">
        <v>13</v>
      </c>
      <c r="I1679">
        <v>-7568.17</v>
      </c>
      <c r="J1679" t="s">
        <v>13</v>
      </c>
      <c r="K1679">
        <v>-7568.17</v>
      </c>
      <c r="L1679" t="s">
        <v>13</v>
      </c>
      <c r="M1679" t="s">
        <v>13</v>
      </c>
      <c r="N1679" s="29">
        <v>-183.4</v>
      </c>
      <c r="O1679" t="s">
        <v>13</v>
      </c>
    </row>
    <row r="1680" spans="1:15" x14ac:dyDescent="0.3">
      <c r="A1680" t="s">
        <v>16</v>
      </c>
      <c r="B1680" t="s">
        <v>9</v>
      </c>
      <c r="C1680" t="s">
        <v>10</v>
      </c>
      <c r="D1680" t="s">
        <v>11</v>
      </c>
      <c r="E1680">
        <v>-1</v>
      </c>
      <c r="F1680" t="s">
        <v>130</v>
      </c>
      <c r="G1680" s="29">
        <v>3964.27</v>
      </c>
      <c r="H1680">
        <v>-718092.56</v>
      </c>
      <c r="I1680">
        <v>3964.27</v>
      </c>
      <c r="J1680">
        <v>-120038.81</v>
      </c>
      <c r="K1680">
        <v>3964.27</v>
      </c>
      <c r="L1680">
        <v>-1313924.51</v>
      </c>
      <c r="M1680" t="s">
        <v>13</v>
      </c>
      <c r="N1680" s="29">
        <v>0</v>
      </c>
      <c r="O1680" t="s">
        <v>13</v>
      </c>
    </row>
    <row r="1681" spans="1:15" x14ac:dyDescent="0.3">
      <c r="A1681" t="s">
        <v>8</v>
      </c>
      <c r="B1681" t="s">
        <v>9</v>
      </c>
      <c r="C1681" t="s">
        <v>14</v>
      </c>
      <c r="D1681" t="s">
        <v>11</v>
      </c>
      <c r="E1681">
        <v>4</v>
      </c>
      <c r="F1681" t="s">
        <v>326</v>
      </c>
      <c r="G1681" s="29">
        <v>-1372.26</v>
      </c>
      <c r="H1681" t="s">
        <v>13</v>
      </c>
      <c r="I1681">
        <v>-1372.26</v>
      </c>
      <c r="J1681" t="s">
        <v>13</v>
      </c>
      <c r="K1681">
        <v>-1372.26</v>
      </c>
      <c r="L1681" t="s">
        <v>13</v>
      </c>
      <c r="M1681" t="s">
        <v>13</v>
      </c>
      <c r="N1681" s="29">
        <v>0</v>
      </c>
      <c r="O1681" t="s">
        <v>13</v>
      </c>
    </row>
    <row r="1682" spans="1:15" x14ac:dyDescent="0.3">
      <c r="A1682" t="s">
        <v>8</v>
      </c>
      <c r="B1682" t="s">
        <v>9</v>
      </c>
      <c r="C1682" t="s">
        <v>14</v>
      </c>
      <c r="D1682" t="s">
        <v>11</v>
      </c>
      <c r="E1682">
        <v>1</v>
      </c>
      <c r="F1682" t="s">
        <v>238</v>
      </c>
      <c r="G1682" s="29">
        <v>-505.24</v>
      </c>
      <c r="H1682" t="s">
        <v>13</v>
      </c>
      <c r="I1682">
        <v>-505.24</v>
      </c>
      <c r="J1682" t="s">
        <v>13</v>
      </c>
      <c r="K1682">
        <v>-505.24</v>
      </c>
      <c r="L1682" t="s">
        <v>13</v>
      </c>
      <c r="M1682">
        <v>1</v>
      </c>
      <c r="N1682" s="29">
        <v>-1.88</v>
      </c>
      <c r="O1682" t="s">
        <v>13</v>
      </c>
    </row>
    <row r="1683" spans="1:15" x14ac:dyDescent="0.3">
      <c r="A1683" t="s">
        <v>8</v>
      </c>
      <c r="B1683" t="s">
        <v>9</v>
      </c>
      <c r="C1683" t="s">
        <v>10</v>
      </c>
      <c r="D1683" t="s">
        <v>11</v>
      </c>
      <c r="E1683">
        <v>-1</v>
      </c>
      <c r="F1683" t="s">
        <v>483</v>
      </c>
      <c r="G1683" s="29">
        <v>601041.98</v>
      </c>
      <c r="H1683">
        <v>-153876020.36000001</v>
      </c>
      <c r="I1683">
        <v>601041.98</v>
      </c>
      <c r="J1683">
        <v>-11787453.49</v>
      </c>
      <c r="K1683">
        <v>601041.98</v>
      </c>
      <c r="L1683">
        <v>-62174698.43</v>
      </c>
      <c r="M1683" t="s">
        <v>13</v>
      </c>
      <c r="N1683" s="29">
        <v>0</v>
      </c>
      <c r="O1683" t="s">
        <v>13</v>
      </c>
    </row>
    <row r="1684" spans="1:15" x14ac:dyDescent="0.3">
      <c r="A1684" t="s">
        <v>8</v>
      </c>
      <c r="B1684" t="s">
        <v>9</v>
      </c>
      <c r="C1684" t="s">
        <v>14</v>
      </c>
      <c r="D1684" t="s">
        <v>11</v>
      </c>
      <c r="E1684">
        <v>0</v>
      </c>
      <c r="F1684" t="s">
        <v>113</v>
      </c>
      <c r="G1684" s="29">
        <v>-126.25</v>
      </c>
      <c r="H1684" t="s">
        <v>13</v>
      </c>
      <c r="I1684">
        <v>-126.25</v>
      </c>
      <c r="J1684" t="s">
        <v>13</v>
      </c>
      <c r="K1684">
        <v>-126.25</v>
      </c>
      <c r="L1684" t="s">
        <v>13</v>
      </c>
      <c r="M1684">
        <v>1</v>
      </c>
      <c r="N1684" s="29">
        <v>0</v>
      </c>
      <c r="O1684" t="s">
        <v>13</v>
      </c>
    </row>
    <row r="1685" spans="1:15" x14ac:dyDescent="0.3">
      <c r="A1685" t="s">
        <v>16</v>
      </c>
      <c r="B1685" t="s">
        <v>9</v>
      </c>
      <c r="C1685" t="s">
        <v>10</v>
      </c>
      <c r="D1685" t="s">
        <v>11</v>
      </c>
      <c r="E1685">
        <v>5</v>
      </c>
      <c r="F1685" t="s">
        <v>111</v>
      </c>
      <c r="G1685" s="29">
        <v>216047.88</v>
      </c>
      <c r="H1685" t="s">
        <v>13</v>
      </c>
      <c r="I1685">
        <v>216047.88</v>
      </c>
      <c r="J1685" t="s">
        <v>13</v>
      </c>
      <c r="K1685">
        <v>216047.88</v>
      </c>
      <c r="L1685" t="s">
        <v>13</v>
      </c>
      <c r="M1685" t="s">
        <v>13</v>
      </c>
      <c r="N1685" s="29">
        <v>0</v>
      </c>
      <c r="O1685">
        <v>1080239.3999999999</v>
      </c>
    </row>
    <row r="1686" spans="1:15" x14ac:dyDescent="0.3">
      <c r="A1686" t="s">
        <v>16</v>
      </c>
      <c r="B1686" t="s">
        <v>9</v>
      </c>
      <c r="C1686" t="s">
        <v>14</v>
      </c>
      <c r="D1686" t="s">
        <v>11</v>
      </c>
      <c r="E1686">
        <v>6</v>
      </c>
      <c r="F1686" t="s">
        <v>426</v>
      </c>
      <c r="G1686" s="29">
        <v>-3374.64</v>
      </c>
      <c r="H1686" t="s">
        <v>13</v>
      </c>
      <c r="I1686">
        <v>-3374.64</v>
      </c>
      <c r="J1686" t="s">
        <v>13</v>
      </c>
      <c r="K1686">
        <v>-3374.64</v>
      </c>
      <c r="L1686" t="s">
        <v>13</v>
      </c>
      <c r="M1686" t="s">
        <v>13</v>
      </c>
      <c r="N1686" s="29">
        <v>0</v>
      </c>
      <c r="O1686" t="s">
        <v>13</v>
      </c>
    </row>
    <row r="1687" spans="1:15" x14ac:dyDescent="0.3">
      <c r="A1687" t="s">
        <v>8</v>
      </c>
      <c r="B1687" t="s">
        <v>9</v>
      </c>
      <c r="C1687" t="s">
        <v>14</v>
      </c>
      <c r="D1687" t="s">
        <v>11</v>
      </c>
      <c r="E1687">
        <v>9</v>
      </c>
      <c r="F1687" t="s">
        <v>28</v>
      </c>
      <c r="G1687" s="29">
        <v>-185.45</v>
      </c>
      <c r="H1687" t="s">
        <v>13</v>
      </c>
      <c r="I1687">
        <v>-185.45</v>
      </c>
      <c r="J1687" t="s">
        <v>13</v>
      </c>
      <c r="K1687">
        <v>-185.45</v>
      </c>
      <c r="L1687" t="s">
        <v>13</v>
      </c>
      <c r="M1687" t="s">
        <v>13</v>
      </c>
      <c r="N1687" s="29">
        <v>0</v>
      </c>
      <c r="O1687" t="s">
        <v>13</v>
      </c>
    </row>
    <row r="1688" spans="1:15" x14ac:dyDescent="0.3">
      <c r="A1688" t="s">
        <v>8</v>
      </c>
      <c r="B1688" t="s">
        <v>9</v>
      </c>
      <c r="C1688" t="s">
        <v>14</v>
      </c>
      <c r="D1688" t="s">
        <v>11</v>
      </c>
      <c r="E1688">
        <v>0</v>
      </c>
      <c r="F1688" t="s">
        <v>500</v>
      </c>
      <c r="G1688" s="29">
        <v>-68.08</v>
      </c>
      <c r="H1688" t="s">
        <v>13</v>
      </c>
      <c r="I1688">
        <v>-68.08</v>
      </c>
      <c r="J1688" t="s">
        <v>13</v>
      </c>
      <c r="K1688">
        <v>-68.08</v>
      </c>
      <c r="L1688" t="s">
        <v>13</v>
      </c>
      <c r="M1688" t="s">
        <v>13</v>
      </c>
      <c r="N1688" s="29">
        <v>0</v>
      </c>
      <c r="O1688" t="s">
        <v>13</v>
      </c>
    </row>
    <row r="1689" spans="1:15" x14ac:dyDescent="0.3">
      <c r="A1689" t="s">
        <v>8</v>
      </c>
      <c r="B1689" t="s">
        <v>9</v>
      </c>
      <c r="C1689" t="s">
        <v>10</v>
      </c>
      <c r="D1689" t="s">
        <v>11</v>
      </c>
      <c r="E1689">
        <v>1</v>
      </c>
      <c r="F1689" t="s">
        <v>302</v>
      </c>
      <c r="G1689" s="29">
        <v>269053.73</v>
      </c>
      <c r="H1689">
        <v>-10661451.890000001</v>
      </c>
      <c r="I1689">
        <v>269053.73</v>
      </c>
      <c r="J1689">
        <v>-5795647.6399999997</v>
      </c>
      <c r="K1689">
        <v>269053.73</v>
      </c>
      <c r="L1689">
        <v>-94929613.810000002</v>
      </c>
      <c r="M1689" t="s">
        <v>13</v>
      </c>
      <c r="N1689" s="29">
        <v>0</v>
      </c>
      <c r="O1689">
        <v>269053.73</v>
      </c>
    </row>
    <row r="1690" spans="1:15" x14ac:dyDescent="0.3">
      <c r="A1690" t="s">
        <v>8</v>
      </c>
      <c r="B1690" t="s">
        <v>9</v>
      </c>
      <c r="C1690" t="s">
        <v>10</v>
      </c>
      <c r="D1690" t="s">
        <v>11</v>
      </c>
      <c r="E1690">
        <v>-1</v>
      </c>
      <c r="F1690" t="s">
        <v>325</v>
      </c>
      <c r="G1690" s="29">
        <v>2455868.39</v>
      </c>
      <c r="H1690">
        <v>-113728637.20999999</v>
      </c>
      <c r="I1690">
        <v>2455868.39</v>
      </c>
      <c r="J1690">
        <v>-54020099.939999998</v>
      </c>
      <c r="K1690">
        <v>2455868.39</v>
      </c>
      <c r="L1690">
        <v>-517372627.13999999</v>
      </c>
      <c r="M1690" t="s">
        <v>13</v>
      </c>
      <c r="N1690" s="29">
        <v>0</v>
      </c>
      <c r="O1690" t="s">
        <v>13</v>
      </c>
    </row>
    <row r="1691" spans="1:15" x14ac:dyDescent="0.3">
      <c r="A1691" t="s">
        <v>16</v>
      </c>
      <c r="B1691" t="s">
        <v>9</v>
      </c>
      <c r="C1691" t="s">
        <v>14</v>
      </c>
      <c r="D1691" t="s">
        <v>11</v>
      </c>
      <c r="E1691">
        <v>-1</v>
      </c>
      <c r="F1691" t="s">
        <v>516</v>
      </c>
      <c r="G1691" s="29">
        <v>-49.24</v>
      </c>
      <c r="H1691" t="s">
        <v>13</v>
      </c>
      <c r="I1691">
        <v>-49.24</v>
      </c>
      <c r="J1691" t="s">
        <v>13</v>
      </c>
      <c r="K1691">
        <v>-49.24</v>
      </c>
      <c r="L1691" t="s">
        <v>13</v>
      </c>
      <c r="M1691" t="s">
        <v>13</v>
      </c>
      <c r="N1691" s="29">
        <v>0</v>
      </c>
      <c r="O1691" t="s">
        <v>13</v>
      </c>
    </row>
    <row r="1692" spans="1:15" x14ac:dyDescent="0.3">
      <c r="A1692" t="s">
        <v>18</v>
      </c>
      <c r="B1692" t="s">
        <v>9</v>
      </c>
      <c r="C1692" t="s">
        <v>10</v>
      </c>
      <c r="D1692" t="s">
        <v>11</v>
      </c>
      <c r="E1692">
        <v>2</v>
      </c>
      <c r="F1692" t="s">
        <v>350</v>
      </c>
      <c r="G1692" s="29">
        <v>87787.77</v>
      </c>
      <c r="H1692" t="s">
        <v>13</v>
      </c>
      <c r="I1692">
        <v>87787.77</v>
      </c>
      <c r="J1692" t="s">
        <v>13</v>
      </c>
      <c r="K1692">
        <v>87787.77</v>
      </c>
      <c r="L1692" t="s">
        <v>13</v>
      </c>
      <c r="M1692" t="s">
        <v>13</v>
      </c>
      <c r="N1692" s="29">
        <v>0</v>
      </c>
      <c r="O1692">
        <v>175575.54</v>
      </c>
    </row>
    <row r="1693" spans="1:15" x14ac:dyDescent="0.3">
      <c r="A1693" t="s">
        <v>18</v>
      </c>
      <c r="B1693" t="s">
        <v>9</v>
      </c>
      <c r="C1693" t="s">
        <v>10</v>
      </c>
      <c r="D1693" t="s">
        <v>11</v>
      </c>
      <c r="E1693">
        <v>4</v>
      </c>
      <c r="F1693" t="s">
        <v>310</v>
      </c>
      <c r="G1693" s="29">
        <v>12007.4</v>
      </c>
      <c r="H1693">
        <v>-8788117.3200000003</v>
      </c>
      <c r="I1693">
        <v>12007.4</v>
      </c>
      <c r="J1693">
        <v>-7953568.8499999996</v>
      </c>
      <c r="K1693">
        <v>12007.4</v>
      </c>
      <c r="L1693">
        <v>-41092317.880000003</v>
      </c>
      <c r="M1693" t="s">
        <v>13</v>
      </c>
      <c r="N1693" s="29">
        <v>0</v>
      </c>
      <c r="O1693">
        <v>48029.599999999999</v>
      </c>
    </row>
    <row r="1694" spans="1:15" x14ac:dyDescent="0.3">
      <c r="A1694" t="s">
        <v>8</v>
      </c>
      <c r="B1694" t="s">
        <v>9</v>
      </c>
      <c r="C1694" t="s">
        <v>14</v>
      </c>
      <c r="D1694" t="s">
        <v>11</v>
      </c>
      <c r="E1694">
        <v>1</v>
      </c>
      <c r="F1694" t="s">
        <v>395</v>
      </c>
      <c r="G1694" s="29">
        <v>-8.27</v>
      </c>
      <c r="H1694" t="s">
        <v>13</v>
      </c>
      <c r="I1694">
        <v>-8.27</v>
      </c>
      <c r="J1694" t="s">
        <v>13</v>
      </c>
      <c r="K1694">
        <v>-8.27</v>
      </c>
      <c r="L1694" t="s">
        <v>13</v>
      </c>
      <c r="M1694">
        <v>1</v>
      </c>
      <c r="N1694" s="29">
        <v>0</v>
      </c>
      <c r="O1694" t="s">
        <v>13</v>
      </c>
    </row>
    <row r="1695" spans="1:15" x14ac:dyDescent="0.3">
      <c r="A1695" t="s">
        <v>16</v>
      </c>
      <c r="B1695" t="s">
        <v>9</v>
      </c>
      <c r="C1695" t="s">
        <v>10</v>
      </c>
      <c r="D1695" t="s">
        <v>11</v>
      </c>
      <c r="E1695">
        <v>2</v>
      </c>
      <c r="F1695" t="s">
        <v>194</v>
      </c>
      <c r="G1695" s="29">
        <v>288896.3</v>
      </c>
      <c r="H1695">
        <v>1916378.47</v>
      </c>
      <c r="I1695">
        <v>288896.3</v>
      </c>
      <c r="J1695">
        <v>320347.69</v>
      </c>
      <c r="K1695">
        <v>288896.3</v>
      </c>
      <c r="L1695">
        <v>3506477.17</v>
      </c>
      <c r="M1695" t="s">
        <v>13</v>
      </c>
      <c r="N1695" s="29">
        <v>0</v>
      </c>
      <c r="O1695">
        <v>577792.6</v>
      </c>
    </row>
    <row r="1696" spans="1:15" x14ac:dyDescent="0.3">
      <c r="A1696" t="s">
        <v>16</v>
      </c>
      <c r="B1696" t="s">
        <v>9</v>
      </c>
      <c r="C1696" t="s">
        <v>14</v>
      </c>
      <c r="D1696" t="s">
        <v>11</v>
      </c>
      <c r="E1696">
        <v>1</v>
      </c>
      <c r="F1696" t="s">
        <v>17</v>
      </c>
      <c r="G1696" s="29">
        <v>-15684.53</v>
      </c>
      <c r="H1696" t="s">
        <v>13</v>
      </c>
      <c r="I1696">
        <v>-15684.53</v>
      </c>
      <c r="J1696" t="s">
        <v>13</v>
      </c>
      <c r="K1696">
        <v>-15684.53</v>
      </c>
      <c r="L1696" t="s">
        <v>13</v>
      </c>
      <c r="M1696" t="s">
        <v>13</v>
      </c>
      <c r="N1696" s="29">
        <v>0</v>
      </c>
      <c r="O1696" t="s">
        <v>13</v>
      </c>
    </row>
    <row r="1697" spans="1:15" x14ac:dyDescent="0.3">
      <c r="A1697" t="s">
        <v>18</v>
      </c>
      <c r="B1697" t="s">
        <v>9</v>
      </c>
      <c r="C1697" t="s">
        <v>10</v>
      </c>
      <c r="D1697" t="s">
        <v>11</v>
      </c>
      <c r="E1697">
        <v>4</v>
      </c>
      <c r="F1697" t="s">
        <v>380</v>
      </c>
      <c r="G1697" s="29">
        <v>29936.78</v>
      </c>
      <c r="H1697">
        <v>-1817755.18</v>
      </c>
      <c r="I1697">
        <v>29936.78</v>
      </c>
      <c r="J1697">
        <v>-863417.68</v>
      </c>
      <c r="K1697">
        <v>29936.78</v>
      </c>
      <c r="L1697">
        <v>-8269304.8499999996</v>
      </c>
      <c r="M1697" t="s">
        <v>13</v>
      </c>
      <c r="N1697" s="29">
        <v>0</v>
      </c>
      <c r="O1697">
        <v>119747.12</v>
      </c>
    </row>
    <row r="1698" spans="1:15" x14ac:dyDescent="0.3">
      <c r="A1698" t="s">
        <v>18</v>
      </c>
      <c r="B1698" t="s">
        <v>9</v>
      </c>
      <c r="C1698" t="s">
        <v>10</v>
      </c>
      <c r="D1698" t="s">
        <v>11</v>
      </c>
      <c r="E1698">
        <v>2</v>
      </c>
      <c r="F1698" t="s">
        <v>221</v>
      </c>
      <c r="G1698" s="29">
        <v>54784.06</v>
      </c>
      <c r="H1698">
        <v>-2743858.81</v>
      </c>
      <c r="I1698">
        <v>54784.06</v>
      </c>
      <c r="J1698">
        <v>-1303308.74</v>
      </c>
      <c r="K1698">
        <v>54784.06</v>
      </c>
      <c r="L1698">
        <v>-12482321.73</v>
      </c>
      <c r="M1698" t="s">
        <v>13</v>
      </c>
      <c r="N1698" s="29">
        <v>0</v>
      </c>
      <c r="O1698">
        <v>109568.12</v>
      </c>
    </row>
    <row r="1699" spans="1:15" x14ac:dyDescent="0.3">
      <c r="A1699" t="s">
        <v>8</v>
      </c>
      <c r="B1699" t="s">
        <v>9</v>
      </c>
      <c r="C1699" t="s">
        <v>10</v>
      </c>
      <c r="D1699" t="s">
        <v>11</v>
      </c>
      <c r="E1699">
        <v>2</v>
      </c>
      <c r="F1699" t="s">
        <v>308</v>
      </c>
      <c r="G1699" s="29">
        <v>1095708.45</v>
      </c>
      <c r="H1699">
        <v>-7143644.6900000004</v>
      </c>
      <c r="I1699">
        <v>1095708.45</v>
      </c>
      <c r="J1699">
        <v>-13210326.140000001</v>
      </c>
      <c r="K1699">
        <v>1095708.45</v>
      </c>
      <c r="L1699">
        <v>-91288215</v>
      </c>
      <c r="M1699" t="s">
        <v>13</v>
      </c>
      <c r="N1699" s="29">
        <v>0</v>
      </c>
      <c r="O1699">
        <v>2191416.9</v>
      </c>
    </row>
    <row r="1700" spans="1:15" x14ac:dyDescent="0.3">
      <c r="A1700" t="s">
        <v>8</v>
      </c>
      <c r="B1700" t="s">
        <v>9</v>
      </c>
      <c r="C1700" t="s">
        <v>14</v>
      </c>
      <c r="D1700" t="s">
        <v>11</v>
      </c>
      <c r="E1700">
        <v>0</v>
      </c>
      <c r="F1700" t="s">
        <v>373</v>
      </c>
      <c r="G1700" s="29">
        <v>-1192.6300000000001</v>
      </c>
      <c r="H1700" t="s">
        <v>13</v>
      </c>
      <c r="I1700">
        <v>-1192.6300000000001</v>
      </c>
      <c r="J1700" t="s">
        <v>13</v>
      </c>
      <c r="K1700">
        <v>-1192.6300000000001</v>
      </c>
      <c r="L1700" t="s">
        <v>13</v>
      </c>
      <c r="M1700" t="s">
        <v>13</v>
      </c>
      <c r="N1700" s="29">
        <v>0</v>
      </c>
      <c r="O1700" t="s">
        <v>13</v>
      </c>
    </row>
    <row r="1701" spans="1:15" x14ac:dyDescent="0.3">
      <c r="A1701" t="s">
        <v>8</v>
      </c>
      <c r="B1701" t="s">
        <v>9</v>
      </c>
      <c r="C1701" t="s">
        <v>14</v>
      </c>
      <c r="D1701" t="s">
        <v>11</v>
      </c>
      <c r="E1701">
        <v>1</v>
      </c>
      <c r="F1701" t="s">
        <v>211</v>
      </c>
      <c r="G1701" s="29">
        <v>-2113.5300000000002</v>
      </c>
      <c r="H1701" t="s">
        <v>13</v>
      </c>
      <c r="I1701">
        <v>-2113.5300000000002</v>
      </c>
      <c r="J1701" t="s">
        <v>13</v>
      </c>
      <c r="K1701">
        <v>-2113.5300000000002</v>
      </c>
      <c r="L1701" t="s">
        <v>13</v>
      </c>
      <c r="M1701" t="s">
        <v>13</v>
      </c>
      <c r="N1701" s="29">
        <v>0</v>
      </c>
      <c r="O1701" t="s">
        <v>13</v>
      </c>
    </row>
    <row r="1702" spans="1:15" x14ac:dyDescent="0.3">
      <c r="A1702" t="s">
        <v>16</v>
      </c>
      <c r="B1702" t="s">
        <v>9</v>
      </c>
      <c r="C1702" t="s">
        <v>10</v>
      </c>
      <c r="D1702" t="s">
        <v>11</v>
      </c>
      <c r="E1702">
        <v>-4</v>
      </c>
      <c r="F1702" t="s">
        <v>136</v>
      </c>
      <c r="G1702" s="29">
        <v>275.79000000000002</v>
      </c>
      <c r="H1702">
        <v>-0.02</v>
      </c>
      <c r="I1702">
        <v>275.79000000000002</v>
      </c>
      <c r="J1702">
        <v>-0.1</v>
      </c>
      <c r="K1702">
        <v>275.79000000000002</v>
      </c>
      <c r="L1702" t="s">
        <v>13</v>
      </c>
      <c r="M1702" t="s">
        <v>13</v>
      </c>
      <c r="N1702" s="29">
        <v>0</v>
      </c>
      <c r="O1702" t="s">
        <v>13</v>
      </c>
    </row>
    <row r="1703" spans="1:15" x14ac:dyDescent="0.3">
      <c r="A1703" t="s">
        <v>18</v>
      </c>
      <c r="B1703" t="s">
        <v>9</v>
      </c>
      <c r="C1703" t="s">
        <v>14</v>
      </c>
      <c r="D1703" t="s">
        <v>11</v>
      </c>
      <c r="E1703">
        <v>3</v>
      </c>
      <c r="F1703" t="s">
        <v>310</v>
      </c>
      <c r="G1703" s="29">
        <v>-81420.039999999994</v>
      </c>
      <c r="H1703" t="s">
        <v>13</v>
      </c>
      <c r="I1703">
        <v>-81420.039999999994</v>
      </c>
      <c r="J1703" t="s">
        <v>13</v>
      </c>
      <c r="K1703">
        <v>-81420.039999999994</v>
      </c>
      <c r="L1703" t="s">
        <v>13</v>
      </c>
      <c r="M1703" t="s">
        <v>13</v>
      </c>
      <c r="N1703" s="29">
        <v>0</v>
      </c>
      <c r="O1703" t="s">
        <v>13</v>
      </c>
    </row>
    <row r="1704" spans="1:15" x14ac:dyDescent="0.3">
      <c r="A1704" t="s">
        <v>8</v>
      </c>
      <c r="B1704" t="s">
        <v>9</v>
      </c>
      <c r="C1704" t="s">
        <v>14</v>
      </c>
      <c r="D1704" t="s">
        <v>11</v>
      </c>
      <c r="E1704">
        <v>2</v>
      </c>
      <c r="F1704" t="s">
        <v>292</v>
      </c>
      <c r="G1704" s="29">
        <v>-204.02</v>
      </c>
      <c r="H1704" t="s">
        <v>13</v>
      </c>
      <c r="I1704">
        <v>-204.02</v>
      </c>
      <c r="J1704" t="s">
        <v>13</v>
      </c>
      <c r="K1704">
        <v>-204.02</v>
      </c>
      <c r="L1704" t="s">
        <v>13</v>
      </c>
      <c r="M1704" t="s">
        <v>13</v>
      </c>
      <c r="N1704" s="29">
        <v>0</v>
      </c>
      <c r="O1704" t="s">
        <v>13</v>
      </c>
    </row>
    <row r="1705" spans="1:15" x14ac:dyDescent="0.3">
      <c r="A1705" t="s">
        <v>16</v>
      </c>
      <c r="B1705" t="s">
        <v>9</v>
      </c>
      <c r="C1705" t="s">
        <v>10</v>
      </c>
      <c r="D1705" t="s">
        <v>11</v>
      </c>
      <c r="E1705">
        <v>-1</v>
      </c>
      <c r="F1705" t="s">
        <v>339</v>
      </c>
      <c r="G1705" s="29">
        <v>1959.54</v>
      </c>
      <c r="H1705">
        <v>-873582.25</v>
      </c>
      <c r="I1705">
        <v>1959.54</v>
      </c>
      <c r="J1705">
        <v>-176788.55</v>
      </c>
      <c r="K1705">
        <v>1959.54</v>
      </c>
      <c r="L1705">
        <v>-1400974.65</v>
      </c>
      <c r="M1705" t="s">
        <v>13</v>
      </c>
      <c r="N1705" s="29">
        <v>0</v>
      </c>
      <c r="O1705" t="s">
        <v>13</v>
      </c>
    </row>
    <row r="1706" spans="1:15" x14ac:dyDescent="0.3">
      <c r="A1706" t="s">
        <v>8</v>
      </c>
      <c r="B1706" t="s">
        <v>9</v>
      </c>
      <c r="C1706" t="s">
        <v>10</v>
      </c>
      <c r="D1706" t="s">
        <v>11</v>
      </c>
      <c r="E1706">
        <v>3</v>
      </c>
      <c r="F1706" t="s">
        <v>281</v>
      </c>
      <c r="G1706" s="29">
        <v>7179180.0099999998</v>
      </c>
      <c r="H1706">
        <v>-199002990.96000001</v>
      </c>
      <c r="I1706">
        <v>7179180.0099999998</v>
      </c>
      <c r="J1706">
        <v>-94524719.629999995</v>
      </c>
      <c r="K1706">
        <v>7179180.0099999998</v>
      </c>
      <c r="L1706">
        <v>-905301400.70000005</v>
      </c>
      <c r="M1706" t="s">
        <v>13</v>
      </c>
      <c r="N1706" s="29">
        <v>0</v>
      </c>
      <c r="O1706">
        <v>21537540.030000001</v>
      </c>
    </row>
    <row r="1707" spans="1:15" x14ac:dyDescent="0.3">
      <c r="A1707" t="s">
        <v>8</v>
      </c>
      <c r="B1707" t="s">
        <v>9</v>
      </c>
      <c r="C1707" t="s">
        <v>10</v>
      </c>
      <c r="D1707" t="s">
        <v>11</v>
      </c>
      <c r="E1707">
        <v>1</v>
      </c>
      <c r="F1707" t="s">
        <v>108</v>
      </c>
      <c r="G1707" s="29">
        <v>14187.16</v>
      </c>
      <c r="H1707">
        <v>-1427351.78</v>
      </c>
      <c r="I1707">
        <v>14187.16</v>
      </c>
      <c r="J1707">
        <v>-677979.51</v>
      </c>
      <c r="K1707">
        <v>14187.16</v>
      </c>
      <c r="L1707">
        <v>-6493287.5199999996</v>
      </c>
      <c r="M1707" t="s">
        <v>13</v>
      </c>
      <c r="N1707" s="29">
        <v>0</v>
      </c>
      <c r="O1707">
        <v>14187.16</v>
      </c>
    </row>
    <row r="1708" spans="1:15" x14ac:dyDescent="0.3">
      <c r="A1708" t="s">
        <v>18</v>
      </c>
      <c r="B1708" t="s">
        <v>9</v>
      </c>
      <c r="C1708" t="s">
        <v>14</v>
      </c>
      <c r="D1708" t="s">
        <v>11</v>
      </c>
      <c r="E1708">
        <v>3</v>
      </c>
      <c r="F1708" t="s">
        <v>213</v>
      </c>
      <c r="G1708" s="29">
        <v>-17702.63</v>
      </c>
      <c r="H1708" t="s">
        <v>13</v>
      </c>
      <c r="I1708">
        <v>-17702.63</v>
      </c>
      <c r="J1708" t="s">
        <v>13</v>
      </c>
      <c r="K1708">
        <v>-17702.63</v>
      </c>
      <c r="L1708" t="s">
        <v>13</v>
      </c>
      <c r="M1708" t="s">
        <v>13</v>
      </c>
      <c r="N1708" s="29">
        <v>0</v>
      </c>
      <c r="O1708" t="s">
        <v>13</v>
      </c>
    </row>
    <row r="1709" spans="1:15" x14ac:dyDescent="0.3">
      <c r="A1709" t="s">
        <v>8</v>
      </c>
      <c r="B1709" t="s">
        <v>9</v>
      </c>
      <c r="C1709" t="s">
        <v>14</v>
      </c>
      <c r="D1709" t="s">
        <v>11</v>
      </c>
      <c r="E1709">
        <v>-1</v>
      </c>
      <c r="F1709" t="s">
        <v>99</v>
      </c>
      <c r="G1709" s="29">
        <v>-381.04</v>
      </c>
      <c r="H1709" t="s">
        <v>13</v>
      </c>
      <c r="I1709">
        <v>-381.04</v>
      </c>
      <c r="J1709" t="s">
        <v>13</v>
      </c>
      <c r="K1709">
        <v>-381.04</v>
      </c>
      <c r="L1709" t="s">
        <v>13</v>
      </c>
      <c r="M1709" t="s">
        <v>13</v>
      </c>
      <c r="N1709" s="29">
        <v>0</v>
      </c>
      <c r="O1709" t="s">
        <v>13</v>
      </c>
    </row>
    <row r="1710" spans="1:15" x14ac:dyDescent="0.3">
      <c r="A1710" t="s">
        <v>8</v>
      </c>
      <c r="B1710" t="s">
        <v>9</v>
      </c>
      <c r="C1710" t="s">
        <v>14</v>
      </c>
      <c r="D1710" t="s">
        <v>11</v>
      </c>
      <c r="E1710">
        <v>10</v>
      </c>
      <c r="F1710" t="s">
        <v>124</v>
      </c>
      <c r="G1710" s="29">
        <v>-8166</v>
      </c>
      <c r="H1710" t="s">
        <v>13</v>
      </c>
      <c r="I1710">
        <v>-8166</v>
      </c>
      <c r="J1710" t="s">
        <v>13</v>
      </c>
      <c r="K1710">
        <v>-8166</v>
      </c>
      <c r="L1710" t="s">
        <v>13</v>
      </c>
      <c r="M1710" t="s">
        <v>13</v>
      </c>
      <c r="N1710" s="29">
        <v>-232.63</v>
      </c>
      <c r="O1710" t="s">
        <v>13</v>
      </c>
    </row>
    <row r="1711" spans="1:15" x14ac:dyDescent="0.3">
      <c r="A1711" t="s">
        <v>16</v>
      </c>
      <c r="B1711" t="s">
        <v>9</v>
      </c>
      <c r="C1711" t="s">
        <v>10</v>
      </c>
      <c r="D1711" t="s">
        <v>11</v>
      </c>
      <c r="E1711">
        <v>5</v>
      </c>
      <c r="F1711" t="s">
        <v>116</v>
      </c>
      <c r="G1711" s="29">
        <v>808837.15</v>
      </c>
      <c r="H1711">
        <v>-183851666.53</v>
      </c>
      <c r="I1711">
        <v>808837.15</v>
      </c>
      <c r="J1711">
        <v>-13217866.529999999</v>
      </c>
      <c r="K1711">
        <v>808837.15</v>
      </c>
      <c r="L1711">
        <v>-286658299.50999999</v>
      </c>
      <c r="M1711" t="s">
        <v>13</v>
      </c>
      <c r="N1711" s="29">
        <v>0</v>
      </c>
      <c r="O1711">
        <v>4044185.75</v>
      </c>
    </row>
    <row r="1712" spans="1:15" x14ac:dyDescent="0.3">
      <c r="A1712" t="s">
        <v>8</v>
      </c>
      <c r="B1712" t="s">
        <v>9</v>
      </c>
      <c r="C1712" t="s">
        <v>14</v>
      </c>
      <c r="D1712" t="s">
        <v>11</v>
      </c>
      <c r="E1712">
        <v>3</v>
      </c>
      <c r="F1712" t="s">
        <v>32</v>
      </c>
      <c r="G1712" s="29">
        <v>-4756.34</v>
      </c>
      <c r="H1712" t="s">
        <v>13</v>
      </c>
      <c r="I1712">
        <v>-4756.34</v>
      </c>
      <c r="J1712" t="s">
        <v>13</v>
      </c>
      <c r="K1712">
        <v>-4756.34</v>
      </c>
      <c r="L1712" t="s">
        <v>13</v>
      </c>
      <c r="M1712" t="s">
        <v>13</v>
      </c>
      <c r="N1712" s="29">
        <v>-83.5</v>
      </c>
      <c r="O1712" t="s">
        <v>13</v>
      </c>
    </row>
    <row r="1713" spans="1:15" x14ac:dyDescent="0.3">
      <c r="A1713" t="s">
        <v>8</v>
      </c>
      <c r="B1713" t="s">
        <v>9</v>
      </c>
      <c r="C1713" t="s">
        <v>14</v>
      </c>
      <c r="D1713" t="s">
        <v>11</v>
      </c>
      <c r="E1713">
        <v>0</v>
      </c>
      <c r="F1713" t="s">
        <v>73</v>
      </c>
      <c r="G1713" s="29">
        <v>-12116.65</v>
      </c>
      <c r="H1713" t="s">
        <v>13</v>
      </c>
      <c r="I1713">
        <v>-12116.65</v>
      </c>
      <c r="J1713" t="s">
        <v>13</v>
      </c>
      <c r="K1713">
        <v>-12116.65</v>
      </c>
      <c r="L1713" t="s">
        <v>13</v>
      </c>
      <c r="M1713" t="s">
        <v>13</v>
      </c>
      <c r="N1713" s="29">
        <v>0</v>
      </c>
      <c r="O1713" t="s">
        <v>13</v>
      </c>
    </row>
    <row r="1714" spans="1:15" x14ac:dyDescent="0.3">
      <c r="A1714" t="s">
        <v>18</v>
      </c>
      <c r="B1714" t="s">
        <v>9</v>
      </c>
      <c r="C1714" t="s">
        <v>10</v>
      </c>
      <c r="D1714" t="s">
        <v>11</v>
      </c>
      <c r="E1714">
        <v>2</v>
      </c>
      <c r="F1714" t="s">
        <v>148</v>
      </c>
      <c r="G1714" s="29">
        <v>51851.48</v>
      </c>
      <c r="H1714">
        <v>-184037.84</v>
      </c>
      <c r="I1714">
        <v>51851.48</v>
      </c>
      <c r="J1714">
        <v>-82678.78</v>
      </c>
      <c r="K1714">
        <v>51851.48</v>
      </c>
      <c r="L1714">
        <v>-1030842.43</v>
      </c>
      <c r="M1714" t="s">
        <v>13</v>
      </c>
      <c r="N1714" s="29">
        <v>0</v>
      </c>
      <c r="O1714">
        <v>103702.96</v>
      </c>
    </row>
    <row r="1715" spans="1:15" x14ac:dyDescent="0.3">
      <c r="A1715" t="s">
        <v>16</v>
      </c>
      <c r="B1715" t="s">
        <v>9</v>
      </c>
      <c r="C1715" t="s">
        <v>10</v>
      </c>
      <c r="D1715" t="s">
        <v>11</v>
      </c>
      <c r="E1715">
        <v>9</v>
      </c>
      <c r="F1715" t="s">
        <v>32</v>
      </c>
      <c r="G1715" s="29">
        <v>130694.12</v>
      </c>
      <c r="H1715">
        <v>-64324781.100000001</v>
      </c>
      <c r="I1715">
        <v>130694.12</v>
      </c>
      <c r="J1715">
        <v>-30553703.870000001</v>
      </c>
      <c r="K1715">
        <v>130694.12</v>
      </c>
      <c r="L1715">
        <v>-292625338.69</v>
      </c>
      <c r="M1715" t="s">
        <v>13</v>
      </c>
      <c r="N1715" s="29">
        <v>0</v>
      </c>
      <c r="O1715">
        <v>1176247.08</v>
      </c>
    </row>
    <row r="1716" spans="1:15" x14ac:dyDescent="0.3">
      <c r="A1716" t="s">
        <v>8</v>
      </c>
      <c r="B1716" t="s">
        <v>9</v>
      </c>
      <c r="C1716" t="s">
        <v>14</v>
      </c>
      <c r="D1716" t="s">
        <v>11</v>
      </c>
      <c r="E1716">
        <v>1</v>
      </c>
      <c r="F1716" t="s">
        <v>365</v>
      </c>
      <c r="G1716" s="29">
        <v>-4314.82</v>
      </c>
      <c r="H1716" t="s">
        <v>13</v>
      </c>
      <c r="I1716">
        <v>-4314.82</v>
      </c>
      <c r="J1716" t="s">
        <v>13</v>
      </c>
      <c r="K1716">
        <v>-4314.82</v>
      </c>
      <c r="L1716" t="s">
        <v>13</v>
      </c>
      <c r="M1716" t="s">
        <v>13</v>
      </c>
      <c r="N1716" s="29">
        <v>-13.3</v>
      </c>
      <c r="O1716" t="s">
        <v>13</v>
      </c>
    </row>
    <row r="1717" spans="1:15" x14ac:dyDescent="0.3">
      <c r="A1717" t="s">
        <v>18</v>
      </c>
      <c r="B1717" t="s">
        <v>9</v>
      </c>
      <c r="C1717" t="s">
        <v>10</v>
      </c>
      <c r="D1717" t="s">
        <v>11</v>
      </c>
      <c r="E1717">
        <v>-1</v>
      </c>
      <c r="F1717" t="s">
        <v>570</v>
      </c>
      <c r="G1717" s="29">
        <v>1.61</v>
      </c>
      <c r="H1717">
        <v>-0.31</v>
      </c>
      <c r="I1717">
        <v>1.61</v>
      </c>
      <c r="J1717">
        <v>-0.14000000000000001</v>
      </c>
      <c r="K1717">
        <v>1.61</v>
      </c>
      <c r="L1717">
        <v>-1.74</v>
      </c>
      <c r="M1717" t="s">
        <v>13</v>
      </c>
      <c r="N1717" s="29">
        <v>0</v>
      </c>
      <c r="O1717" t="s">
        <v>13</v>
      </c>
    </row>
    <row r="1718" spans="1:15" x14ac:dyDescent="0.3">
      <c r="A1718" t="s">
        <v>16</v>
      </c>
      <c r="B1718" t="s">
        <v>9</v>
      </c>
      <c r="C1718" t="s">
        <v>10</v>
      </c>
      <c r="D1718" t="s">
        <v>11</v>
      </c>
      <c r="E1718">
        <v>1</v>
      </c>
      <c r="F1718" t="s">
        <v>218</v>
      </c>
      <c r="G1718" s="29">
        <v>43033.02</v>
      </c>
      <c r="H1718">
        <v>-114445865.94</v>
      </c>
      <c r="I1718">
        <v>43033.02</v>
      </c>
      <c r="J1718">
        <v>-8227992.7599999998</v>
      </c>
      <c r="K1718">
        <v>43033.02</v>
      </c>
      <c r="L1718">
        <v>-178441990.41</v>
      </c>
      <c r="M1718" t="s">
        <v>13</v>
      </c>
      <c r="N1718" s="29">
        <v>0</v>
      </c>
      <c r="O1718">
        <v>43033.02</v>
      </c>
    </row>
    <row r="1719" spans="1:15" x14ac:dyDescent="0.3">
      <c r="A1719" t="s">
        <v>16</v>
      </c>
      <c r="B1719" t="s">
        <v>9</v>
      </c>
      <c r="C1719" t="s">
        <v>14</v>
      </c>
      <c r="D1719" t="s">
        <v>11</v>
      </c>
      <c r="E1719">
        <v>1</v>
      </c>
      <c r="F1719" t="s">
        <v>134</v>
      </c>
      <c r="G1719" s="29">
        <v>-162412.92000000001</v>
      </c>
      <c r="H1719" t="s">
        <v>13</v>
      </c>
      <c r="I1719">
        <v>-162412.92000000001</v>
      </c>
      <c r="J1719" t="s">
        <v>13</v>
      </c>
      <c r="K1719">
        <v>-162412.92000000001</v>
      </c>
      <c r="L1719" t="s">
        <v>13</v>
      </c>
      <c r="M1719" t="s">
        <v>13</v>
      </c>
      <c r="N1719" s="29">
        <v>0</v>
      </c>
      <c r="O1719" t="s">
        <v>13</v>
      </c>
    </row>
    <row r="1720" spans="1:15" x14ac:dyDescent="0.3">
      <c r="A1720" t="s">
        <v>8</v>
      </c>
      <c r="B1720" t="s">
        <v>9</v>
      </c>
      <c r="C1720" t="s">
        <v>10</v>
      </c>
      <c r="D1720" t="s">
        <v>11</v>
      </c>
      <c r="E1720">
        <v>1</v>
      </c>
      <c r="F1720" t="s">
        <v>127</v>
      </c>
      <c r="G1720" s="29">
        <v>1617289.16</v>
      </c>
      <c r="H1720">
        <v>-75412270.810000002</v>
      </c>
      <c r="I1720">
        <v>1617289.16</v>
      </c>
      <c r="J1720">
        <v>-12606173.08</v>
      </c>
      <c r="K1720">
        <v>1617289.16</v>
      </c>
      <c r="L1720">
        <v>-137985039.28999999</v>
      </c>
      <c r="M1720" t="s">
        <v>13</v>
      </c>
      <c r="N1720" s="29">
        <v>0</v>
      </c>
      <c r="O1720">
        <v>1617289.16</v>
      </c>
    </row>
    <row r="1721" spans="1:15" x14ac:dyDescent="0.3">
      <c r="A1721" t="s">
        <v>8</v>
      </c>
      <c r="B1721" t="s">
        <v>9</v>
      </c>
      <c r="C1721" t="s">
        <v>10</v>
      </c>
      <c r="D1721" t="s">
        <v>11</v>
      </c>
      <c r="E1721">
        <v>8</v>
      </c>
      <c r="F1721" t="s">
        <v>120</v>
      </c>
      <c r="G1721" s="29">
        <v>35846.910000000003</v>
      </c>
      <c r="H1721">
        <v>-3.13</v>
      </c>
      <c r="I1721">
        <v>35846.910000000003</v>
      </c>
      <c r="J1721">
        <v>-16.8</v>
      </c>
      <c r="K1721">
        <v>35846.910000000003</v>
      </c>
      <c r="L1721" t="s">
        <v>13</v>
      </c>
      <c r="M1721" t="s">
        <v>13</v>
      </c>
      <c r="N1721" s="29">
        <v>0</v>
      </c>
      <c r="O1721">
        <v>286775.28000000003</v>
      </c>
    </row>
    <row r="1722" spans="1:15" x14ac:dyDescent="0.3">
      <c r="A1722" t="s">
        <v>8</v>
      </c>
      <c r="B1722" t="s">
        <v>9</v>
      </c>
      <c r="C1722" t="s">
        <v>14</v>
      </c>
      <c r="D1722" t="s">
        <v>11</v>
      </c>
      <c r="E1722">
        <v>0</v>
      </c>
      <c r="F1722" t="s">
        <v>69</v>
      </c>
      <c r="G1722" s="29">
        <v>-65.81</v>
      </c>
      <c r="H1722" t="s">
        <v>13</v>
      </c>
      <c r="I1722">
        <v>-65.81</v>
      </c>
      <c r="J1722" t="s">
        <v>13</v>
      </c>
      <c r="K1722">
        <v>-65.81</v>
      </c>
      <c r="L1722" t="s">
        <v>13</v>
      </c>
      <c r="M1722" t="s">
        <v>13</v>
      </c>
      <c r="N1722" s="29">
        <v>0</v>
      </c>
      <c r="O1722" t="s">
        <v>13</v>
      </c>
    </row>
    <row r="1723" spans="1:15" x14ac:dyDescent="0.3">
      <c r="A1723" t="s">
        <v>16</v>
      </c>
      <c r="B1723" t="s">
        <v>9</v>
      </c>
      <c r="C1723" t="s">
        <v>10</v>
      </c>
      <c r="D1723" t="s">
        <v>11</v>
      </c>
      <c r="E1723">
        <v>12</v>
      </c>
      <c r="F1723" t="s">
        <v>109</v>
      </c>
      <c r="G1723" s="29">
        <v>26973.56</v>
      </c>
      <c r="H1723">
        <v>-0.47</v>
      </c>
      <c r="I1723">
        <v>26973.56</v>
      </c>
      <c r="J1723">
        <v>-2.5299999999999998</v>
      </c>
      <c r="K1723">
        <v>26973.56</v>
      </c>
      <c r="L1723" t="s">
        <v>13</v>
      </c>
      <c r="M1723" t="s">
        <v>13</v>
      </c>
      <c r="N1723" s="29">
        <v>0</v>
      </c>
      <c r="O1723">
        <v>323682.71999999997</v>
      </c>
    </row>
    <row r="1724" spans="1:15" x14ac:dyDescent="0.3">
      <c r="A1724" t="s">
        <v>16</v>
      </c>
      <c r="B1724" t="s">
        <v>9</v>
      </c>
      <c r="C1724" t="s">
        <v>10</v>
      </c>
      <c r="D1724" t="s">
        <v>11</v>
      </c>
      <c r="E1724">
        <v>-4</v>
      </c>
      <c r="F1724" t="s">
        <v>187</v>
      </c>
      <c r="G1724" s="29">
        <v>12646.59</v>
      </c>
      <c r="H1724">
        <v>14819.28</v>
      </c>
      <c r="I1724">
        <v>12646.59</v>
      </c>
      <c r="J1724">
        <v>7038.07</v>
      </c>
      <c r="K1724">
        <v>12646.59</v>
      </c>
      <c r="L1724">
        <v>67416.320000000007</v>
      </c>
      <c r="M1724" t="s">
        <v>13</v>
      </c>
      <c r="N1724" s="29">
        <v>0</v>
      </c>
      <c r="O1724" t="s">
        <v>13</v>
      </c>
    </row>
    <row r="1725" spans="1:15" x14ac:dyDescent="0.3">
      <c r="A1725" t="s">
        <v>16</v>
      </c>
      <c r="B1725" t="s">
        <v>9</v>
      </c>
      <c r="C1725" t="s">
        <v>14</v>
      </c>
      <c r="D1725" t="s">
        <v>11</v>
      </c>
      <c r="E1725">
        <v>-1</v>
      </c>
      <c r="F1725" t="s">
        <v>478</v>
      </c>
      <c r="G1725" s="29">
        <v>-29.75</v>
      </c>
      <c r="H1725" t="s">
        <v>13</v>
      </c>
      <c r="I1725">
        <v>-29.75</v>
      </c>
      <c r="J1725" t="s">
        <v>13</v>
      </c>
      <c r="K1725">
        <v>-29.75</v>
      </c>
      <c r="L1725" t="s">
        <v>13</v>
      </c>
      <c r="M1725" t="s">
        <v>13</v>
      </c>
      <c r="N1725" s="29">
        <v>0</v>
      </c>
      <c r="O1725" t="s">
        <v>13</v>
      </c>
    </row>
    <row r="1726" spans="1:15" x14ac:dyDescent="0.3">
      <c r="A1726" t="s">
        <v>16</v>
      </c>
      <c r="B1726" t="s">
        <v>9</v>
      </c>
      <c r="C1726" t="s">
        <v>10</v>
      </c>
      <c r="D1726" t="s">
        <v>11</v>
      </c>
      <c r="E1726">
        <v>-1</v>
      </c>
      <c r="F1726" t="s">
        <v>212</v>
      </c>
      <c r="G1726" s="29">
        <v>94929.87</v>
      </c>
      <c r="H1726">
        <v>-4811278.01</v>
      </c>
      <c r="I1726">
        <v>94929.87</v>
      </c>
      <c r="J1726">
        <v>-2615447.91</v>
      </c>
      <c r="K1726">
        <v>94929.87</v>
      </c>
      <c r="L1726">
        <v>-42839640.25</v>
      </c>
      <c r="M1726" t="s">
        <v>13</v>
      </c>
      <c r="N1726" s="29">
        <v>0</v>
      </c>
      <c r="O1726" t="s">
        <v>13</v>
      </c>
    </row>
    <row r="1727" spans="1:15" x14ac:dyDescent="0.3">
      <c r="A1727" t="s">
        <v>18</v>
      </c>
      <c r="B1727" t="s">
        <v>9</v>
      </c>
      <c r="C1727" t="s">
        <v>10</v>
      </c>
      <c r="D1727" t="s">
        <v>11</v>
      </c>
      <c r="E1727">
        <v>3</v>
      </c>
      <c r="F1727" t="s">
        <v>299</v>
      </c>
      <c r="G1727" s="29">
        <v>73250</v>
      </c>
      <c r="H1727">
        <v>-4187055.87</v>
      </c>
      <c r="I1727">
        <v>73250</v>
      </c>
      <c r="J1727">
        <v>-1881049.93</v>
      </c>
      <c r="K1727">
        <v>73250</v>
      </c>
      <c r="L1727">
        <v>-23452833.399999999</v>
      </c>
      <c r="M1727" t="s">
        <v>13</v>
      </c>
      <c r="N1727" s="29">
        <v>0</v>
      </c>
      <c r="O1727">
        <v>219750</v>
      </c>
    </row>
    <row r="1728" spans="1:15" x14ac:dyDescent="0.3">
      <c r="A1728" t="s">
        <v>16</v>
      </c>
      <c r="B1728" t="s">
        <v>9</v>
      </c>
      <c r="C1728" t="s">
        <v>10</v>
      </c>
      <c r="D1728" t="s">
        <v>11</v>
      </c>
      <c r="E1728">
        <v>6</v>
      </c>
      <c r="F1728" t="s">
        <v>147</v>
      </c>
      <c r="G1728" s="29">
        <v>7581750.6200000001</v>
      </c>
      <c r="H1728">
        <v>-2927471.82</v>
      </c>
      <c r="I1728">
        <v>7581750.6200000001</v>
      </c>
      <c r="J1728">
        <v>-1390534.43</v>
      </c>
      <c r="K1728">
        <v>7581750.6200000001</v>
      </c>
      <c r="L1728">
        <v>-13317579.52</v>
      </c>
      <c r="M1728" t="s">
        <v>13</v>
      </c>
      <c r="N1728" s="29">
        <v>0</v>
      </c>
      <c r="O1728">
        <v>45490503.719999999</v>
      </c>
    </row>
    <row r="1729" spans="1:15" x14ac:dyDescent="0.3">
      <c r="A1729" t="s">
        <v>8</v>
      </c>
      <c r="B1729" t="s">
        <v>9</v>
      </c>
      <c r="C1729" t="s">
        <v>14</v>
      </c>
      <c r="D1729" t="s">
        <v>11</v>
      </c>
      <c r="E1729">
        <v>-1</v>
      </c>
      <c r="F1729" t="s">
        <v>457</v>
      </c>
      <c r="G1729" s="29">
        <v>-0.41</v>
      </c>
      <c r="H1729" t="s">
        <v>13</v>
      </c>
      <c r="I1729">
        <v>-0.41</v>
      </c>
      <c r="J1729" t="s">
        <v>13</v>
      </c>
      <c r="K1729">
        <v>-0.41</v>
      </c>
      <c r="L1729" t="s">
        <v>13</v>
      </c>
      <c r="M1729" t="s">
        <v>13</v>
      </c>
      <c r="N1729" s="29">
        <v>0</v>
      </c>
      <c r="O1729" t="s">
        <v>13</v>
      </c>
    </row>
    <row r="1730" spans="1:15" x14ac:dyDescent="0.3">
      <c r="A1730" t="s">
        <v>8</v>
      </c>
      <c r="B1730" t="s">
        <v>9</v>
      </c>
      <c r="C1730" t="s">
        <v>14</v>
      </c>
      <c r="D1730" t="s">
        <v>11</v>
      </c>
      <c r="E1730">
        <v>4</v>
      </c>
      <c r="F1730" t="s">
        <v>178</v>
      </c>
      <c r="G1730" s="29">
        <v>-331</v>
      </c>
      <c r="H1730" t="s">
        <v>13</v>
      </c>
      <c r="I1730">
        <v>-331</v>
      </c>
      <c r="J1730" t="s">
        <v>13</v>
      </c>
      <c r="K1730">
        <v>-331</v>
      </c>
      <c r="L1730" t="s">
        <v>13</v>
      </c>
      <c r="M1730" t="s">
        <v>13</v>
      </c>
      <c r="N1730" s="29">
        <v>0</v>
      </c>
      <c r="O1730" t="s">
        <v>13</v>
      </c>
    </row>
    <row r="1731" spans="1:15" x14ac:dyDescent="0.3">
      <c r="A1731" t="s">
        <v>8</v>
      </c>
      <c r="B1731" t="s">
        <v>9</v>
      </c>
      <c r="C1731" t="s">
        <v>10</v>
      </c>
      <c r="D1731" t="s">
        <v>11</v>
      </c>
      <c r="E1731">
        <v>4</v>
      </c>
      <c r="F1731" t="s">
        <v>428</v>
      </c>
      <c r="G1731" s="29">
        <v>55982.74</v>
      </c>
      <c r="H1731">
        <v>-2986473.39</v>
      </c>
      <c r="I1731">
        <v>55982.74</v>
      </c>
      <c r="J1731">
        <v>-499229.1</v>
      </c>
      <c r="K1731">
        <v>55982.74</v>
      </c>
      <c r="L1731">
        <v>-5464477.3700000001</v>
      </c>
      <c r="M1731" t="s">
        <v>13</v>
      </c>
      <c r="N1731" s="29">
        <v>0</v>
      </c>
      <c r="O1731">
        <v>223930.96</v>
      </c>
    </row>
    <row r="1732" spans="1:15" x14ac:dyDescent="0.3">
      <c r="A1732" t="s">
        <v>8</v>
      </c>
      <c r="B1732" t="s">
        <v>9</v>
      </c>
      <c r="C1732" t="s">
        <v>10</v>
      </c>
      <c r="D1732" t="s">
        <v>11</v>
      </c>
      <c r="E1732">
        <v>-1</v>
      </c>
      <c r="F1732" t="s">
        <v>55</v>
      </c>
      <c r="G1732" s="29">
        <v>2383908.96</v>
      </c>
      <c r="H1732">
        <v>-80752691.640000001</v>
      </c>
      <c r="I1732">
        <v>2383908.96</v>
      </c>
      <c r="J1732">
        <v>-38356877.68</v>
      </c>
      <c r="K1732">
        <v>2383908.96</v>
      </c>
      <c r="L1732">
        <v>-367359494.44999999</v>
      </c>
      <c r="M1732" t="s">
        <v>13</v>
      </c>
      <c r="N1732" s="29">
        <v>0</v>
      </c>
      <c r="O1732" t="s">
        <v>13</v>
      </c>
    </row>
    <row r="1733" spans="1:15" x14ac:dyDescent="0.3">
      <c r="A1733" t="s">
        <v>8</v>
      </c>
      <c r="B1733" t="s">
        <v>9</v>
      </c>
      <c r="C1733" t="s">
        <v>14</v>
      </c>
      <c r="D1733" t="s">
        <v>11</v>
      </c>
      <c r="E1733">
        <v>3</v>
      </c>
      <c r="F1733" t="s">
        <v>54</v>
      </c>
      <c r="G1733" s="29">
        <v>-2963.2</v>
      </c>
      <c r="H1733" t="s">
        <v>13</v>
      </c>
      <c r="I1733">
        <v>-2963.2</v>
      </c>
      <c r="J1733" t="s">
        <v>13</v>
      </c>
      <c r="K1733">
        <v>-2963.2</v>
      </c>
      <c r="L1733" t="s">
        <v>13</v>
      </c>
      <c r="M1733" t="s">
        <v>13</v>
      </c>
      <c r="N1733" s="29">
        <v>0</v>
      </c>
      <c r="O1733" t="s">
        <v>13</v>
      </c>
    </row>
    <row r="1734" spans="1:15" x14ac:dyDescent="0.3">
      <c r="A1734" t="s">
        <v>18</v>
      </c>
      <c r="B1734" t="s">
        <v>9</v>
      </c>
      <c r="C1734" t="s">
        <v>10</v>
      </c>
      <c r="D1734" t="s">
        <v>11</v>
      </c>
      <c r="E1734">
        <v>-1</v>
      </c>
      <c r="F1734" t="s">
        <v>167</v>
      </c>
      <c r="G1734" s="29">
        <v>26395.7</v>
      </c>
      <c r="H1734">
        <v>2253016.1800000002</v>
      </c>
      <c r="I1734">
        <v>26395.7</v>
      </c>
      <c r="J1734">
        <v>4166363.77</v>
      </c>
      <c r="K1734">
        <v>26395.7</v>
      </c>
      <c r="L1734">
        <v>28791196.420000002</v>
      </c>
      <c r="M1734" t="s">
        <v>13</v>
      </c>
      <c r="N1734" s="29">
        <v>0</v>
      </c>
      <c r="O1734" t="s">
        <v>13</v>
      </c>
    </row>
    <row r="1735" spans="1:15" x14ac:dyDescent="0.3">
      <c r="A1735" t="s">
        <v>18</v>
      </c>
      <c r="B1735" t="s">
        <v>9</v>
      </c>
      <c r="C1735" t="s">
        <v>10</v>
      </c>
      <c r="D1735" t="s">
        <v>11</v>
      </c>
      <c r="E1735">
        <v>-4</v>
      </c>
      <c r="F1735" t="s">
        <v>424</v>
      </c>
      <c r="G1735" s="29">
        <v>216942.53</v>
      </c>
      <c r="H1735">
        <v>22747203.050000001</v>
      </c>
      <c r="I1735">
        <v>216942.53</v>
      </c>
      <c r="J1735">
        <v>1635371.82</v>
      </c>
      <c r="K1735">
        <v>216942.53</v>
      </c>
      <c r="L1735">
        <v>35466890.380000003</v>
      </c>
      <c r="M1735" t="s">
        <v>13</v>
      </c>
      <c r="N1735" s="29">
        <v>0</v>
      </c>
      <c r="O1735" t="s">
        <v>13</v>
      </c>
    </row>
    <row r="1736" spans="1:15" x14ac:dyDescent="0.3">
      <c r="A1736" t="s">
        <v>18</v>
      </c>
      <c r="B1736" t="s">
        <v>9</v>
      </c>
      <c r="C1736" t="s">
        <v>10</v>
      </c>
      <c r="D1736" t="s">
        <v>11</v>
      </c>
      <c r="E1736">
        <v>-1</v>
      </c>
      <c r="F1736" t="s">
        <v>54</v>
      </c>
      <c r="G1736" s="29">
        <v>220542.69</v>
      </c>
      <c r="H1736">
        <v>27117348.300000001</v>
      </c>
      <c r="I1736">
        <v>220542.69</v>
      </c>
      <c r="J1736">
        <v>12880479.83</v>
      </c>
      <c r="K1736">
        <v>220542.69</v>
      </c>
      <c r="L1736">
        <v>123361644.86</v>
      </c>
      <c r="M1736" t="s">
        <v>13</v>
      </c>
      <c r="N1736" s="29">
        <v>0</v>
      </c>
      <c r="O1736" t="s">
        <v>13</v>
      </c>
    </row>
    <row r="1737" spans="1:15" x14ac:dyDescent="0.3">
      <c r="A1737" t="s">
        <v>18</v>
      </c>
      <c r="B1737" t="s">
        <v>9</v>
      </c>
      <c r="C1737" t="s">
        <v>10</v>
      </c>
      <c r="D1737" t="s">
        <v>11</v>
      </c>
      <c r="E1737">
        <v>9</v>
      </c>
      <c r="F1737" t="s">
        <v>124</v>
      </c>
      <c r="G1737" s="29">
        <v>468921</v>
      </c>
      <c r="H1737" t="s">
        <v>13</v>
      </c>
      <c r="I1737">
        <v>468921</v>
      </c>
      <c r="J1737" t="s">
        <v>13</v>
      </c>
      <c r="K1737">
        <v>468921</v>
      </c>
      <c r="L1737" t="s">
        <v>13</v>
      </c>
      <c r="M1737" t="s">
        <v>13</v>
      </c>
      <c r="N1737" s="29">
        <v>0</v>
      </c>
      <c r="O1737">
        <v>4220289</v>
      </c>
    </row>
    <row r="1738" spans="1:15" x14ac:dyDescent="0.3">
      <c r="A1738" t="s">
        <v>8</v>
      </c>
      <c r="B1738" t="s">
        <v>9</v>
      </c>
      <c r="C1738" t="s">
        <v>10</v>
      </c>
      <c r="D1738" t="s">
        <v>11</v>
      </c>
      <c r="E1738">
        <v>5</v>
      </c>
      <c r="F1738" t="s">
        <v>251</v>
      </c>
      <c r="G1738" s="29">
        <v>309.7</v>
      </c>
      <c r="H1738" t="s">
        <v>13</v>
      </c>
      <c r="I1738">
        <v>309.7</v>
      </c>
      <c r="J1738" t="s">
        <v>13</v>
      </c>
      <c r="K1738">
        <v>309.7</v>
      </c>
      <c r="L1738" t="s">
        <v>13</v>
      </c>
      <c r="M1738" t="s">
        <v>13</v>
      </c>
      <c r="N1738" s="29">
        <v>0</v>
      </c>
      <c r="O1738">
        <v>1548.5</v>
      </c>
    </row>
    <row r="1739" spans="1:15" x14ac:dyDescent="0.3">
      <c r="A1739" t="s">
        <v>8</v>
      </c>
      <c r="B1739" t="s">
        <v>9</v>
      </c>
      <c r="C1739" t="s">
        <v>14</v>
      </c>
      <c r="D1739" t="s">
        <v>11</v>
      </c>
      <c r="E1739">
        <v>8</v>
      </c>
      <c r="F1739" t="s">
        <v>204</v>
      </c>
      <c r="G1739" s="29">
        <v>-4597.78</v>
      </c>
      <c r="H1739" t="s">
        <v>13</v>
      </c>
      <c r="I1739">
        <v>-4597.78</v>
      </c>
      <c r="J1739" t="s">
        <v>13</v>
      </c>
      <c r="K1739">
        <v>-4597.78</v>
      </c>
      <c r="L1739" t="s">
        <v>13</v>
      </c>
      <c r="M1739" t="s">
        <v>13</v>
      </c>
      <c r="N1739" s="29">
        <v>0</v>
      </c>
      <c r="O1739" t="s">
        <v>13</v>
      </c>
    </row>
    <row r="1740" spans="1:15" x14ac:dyDescent="0.3">
      <c r="A1740" t="s">
        <v>8</v>
      </c>
      <c r="B1740" t="s">
        <v>9</v>
      </c>
      <c r="C1740" t="s">
        <v>14</v>
      </c>
      <c r="D1740" t="s">
        <v>11</v>
      </c>
      <c r="E1740">
        <v>12</v>
      </c>
      <c r="F1740" t="s">
        <v>40</v>
      </c>
      <c r="G1740" s="29">
        <v>-1129.3599999999999</v>
      </c>
      <c r="H1740" t="s">
        <v>13</v>
      </c>
      <c r="I1740">
        <v>-1129.3599999999999</v>
      </c>
      <c r="J1740" t="s">
        <v>13</v>
      </c>
      <c r="K1740">
        <v>-1129.3599999999999</v>
      </c>
      <c r="L1740" t="s">
        <v>13</v>
      </c>
      <c r="M1740" t="s">
        <v>13</v>
      </c>
      <c r="N1740" s="29">
        <v>0</v>
      </c>
      <c r="O1740" t="s">
        <v>13</v>
      </c>
    </row>
    <row r="1741" spans="1:15" x14ac:dyDescent="0.3">
      <c r="A1741" t="s">
        <v>16</v>
      </c>
      <c r="B1741" t="s">
        <v>9</v>
      </c>
      <c r="C1741" t="s">
        <v>14</v>
      </c>
      <c r="D1741" t="s">
        <v>11</v>
      </c>
      <c r="E1741">
        <v>0</v>
      </c>
      <c r="F1741" t="s">
        <v>238</v>
      </c>
      <c r="G1741" s="29">
        <v>-227.02</v>
      </c>
      <c r="H1741" t="s">
        <v>13</v>
      </c>
      <c r="I1741">
        <v>-227.02</v>
      </c>
      <c r="J1741" t="s">
        <v>13</v>
      </c>
      <c r="K1741">
        <v>-227.02</v>
      </c>
      <c r="L1741" t="s">
        <v>13</v>
      </c>
      <c r="M1741" t="s">
        <v>13</v>
      </c>
      <c r="N1741" s="29">
        <v>0</v>
      </c>
      <c r="O1741" t="s">
        <v>13</v>
      </c>
    </row>
    <row r="1742" spans="1:15" x14ac:dyDescent="0.3">
      <c r="A1742" t="s">
        <v>16</v>
      </c>
      <c r="B1742" t="s">
        <v>9</v>
      </c>
      <c r="C1742" t="s">
        <v>10</v>
      </c>
      <c r="D1742" t="s">
        <v>11</v>
      </c>
      <c r="E1742">
        <v>4</v>
      </c>
      <c r="F1742" t="s">
        <v>391</v>
      </c>
      <c r="G1742" s="29" t="s">
        <v>13</v>
      </c>
      <c r="H1742" t="s">
        <v>13</v>
      </c>
      <c r="I1742" t="s">
        <v>13</v>
      </c>
      <c r="J1742" t="s">
        <v>13</v>
      </c>
      <c r="K1742" t="s">
        <v>13</v>
      </c>
      <c r="L1742" t="s">
        <v>13</v>
      </c>
      <c r="M1742" t="s">
        <v>13</v>
      </c>
      <c r="N1742" s="29">
        <v>0</v>
      </c>
      <c r="O1742" t="s">
        <v>13</v>
      </c>
    </row>
    <row r="1743" spans="1:15" x14ac:dyDescent="0.3">
      <c r="A1743" t="s">
        <v>8</v>
      </c>
      <c r="B1743" t="s">
        <v>9</v>
      </c>
      <c r="C1743" t="s">
        <v>14</v>
      </c>
      <c r="D1743" t="s">
        <v>11</v>
      </c>
      <c r="E1743">
        <v>2</v>
      </c>
      <c r="F1743" t="s">
        <v>408</v>
      </c>
      <c r="G1743" s="29">
        <v>-1281.53</v>
      </c>
      <c r="H1743" t="s">
        <v>13</v>
      </c>
      <c r="I1743">
        <v>-1281.53</v>
      </c>
      <c r="J1743" t="s">
        <v>13</v>
      </c>
      <c r="K1743">
        <v>-1281.53</v>
      </c>
      <c r="L1743" t="s">
        <v>13</v>
      </c>
      <c r="M1743" t="s">
        <v>13</v>
      </c>
      <c r="N1743" s="29">
        <v>0</v>
      </c>
      <c r="O1743" t="s">
        <v>13</v>
      </c>
    </row>
    <row r="1744" spans="1:15" x14ac:dyDescent="0.3">
      <c r="A1744" t="s">
        <v>8</v>
      </c>
      <c r="B1744" t="s">
        <v>9</v>
      </c>
      <c r="C1744" t="s">
        <v>10</v>
      </c>
      <c r="D1744" t="s">
        <v>11</v>
      </c>
      <c r="E1744">
        <v>12</v>
      </c>
      <c r="F1744" t="s">
        <v>21</v>
      </c>
      <c r="G1744" s="29">
        <v>168857.08</v>
      </c>
      <c r="H1744">
        <v>-6.15</v>
      </c>
      <c r="I1744">
        <v>168857.08</v>
      </c>
      <c r="J1744">
        <v>-33.03</v>
      </c>
      <c r="K1744">
        <v>168857.08</v>
      </c>
      <c r="L1744" t="s">
        <v>13</v>
      </c>
      <c r="M1744" t="s">
        <v>13</v>
      </c>
      <c r="N1744" s="29">
        <v>0</v>
      </c>
      <c r="O1744">
        <v>2026284.96</v>
      </c>
    </row>
    <row r="1745" spans="1:15" x14ac:dyDescent="0.3">
      <c r="A1745" t="s">
        <v>8</v>
      </c>
      <c r="B1745" t="s">
        <v>9</v>
      </c>
      <c r="C1745" t="s">
        <v>14</v>
      </c>
      <c r="D1745" t="s">
        <v>11</v>
      </c>
      <c r="E1745">
        <v>4</v>
      </c>
      <c r="F1745" t="s">
        <v>116</v>
      </c>
      <c r="G1745" s="29">
        <v>-83327.11</v>
      </c>
      <c r="H1745" t="s">
        <v>13</v>
      </c>
      <c r="I1745">
        <v>-83327.11</v>
      </c>
      <c r="J1745" t="s">
        <v>13</v>
      </c>
      <c r="K1745">
        <v>-83327.11</v>
      </c>
      <c r="L1745" t="s">
        <v>13</v>
      </c>
      <c r="M1745" t="s">
        <v>13</v>
      </c>
      <c r="N1745" s="29">
        <v>-461.09</v>
      </c>
      <c r="O1745" t="s">
        <v>13</v>
      </c>
    </row>
    <row r="1746" spans="1:15" x14ac:dyDescent="0.3">
      <c r="A1746" t="s">
        <v>8</v>
      </c>
      <c r="B1746" t="s">
        <v>9</v>
      </c>
      <c r="C1746" t="s">
        <v>14</v>
      </c>
      <c r="D1746" t="s">
        <v>11</v>
      </c>
      <c r="E1746">
        <v>-1</v>
      </c>
      <c r="F1746" t="s">
        <v>182</v>
      </c>
      <c r="G1746" s="29">
        <v>-25356.3</v>
      </c>
      <c r="H1746" t="s">
        <v>13</v>
      </c>
      <c r="I1746">
        <v>-25356.3</v>
      </c>
      <c r="J1746" t="s">
        <v>13</v>
      </c>
      <c r="K1746">
        <v>-25356.3</v>
      </c>
      <c r="L1746" t="s">
        <v>13</v>
      </c>
      <c r="M1746" t="s">
        <v>13</v>
      </c>
      <c r="N1746" s="29">
        <v>0</v>
      </c>
      <c r="O1746" t="s">
        <v>13</v>
      </c>
    </row>
    <row r="1747" spans="1:15" x14ac:dyDescent="0.3">
      <c r="A1747" t="s">
        <v>8</v>
      </c>
      <c r="B1747" t="s">
        <v>9</v>
      </c>
      <c r="C1747" t="s">
        <v>14</v>
      </c>
      <c r="D1747" t="s">
        <v>11</v>
      </c>
      <c r="E1747">
        <v>6</v>
      </c>
      <c r="F1747" t="s">
        <v>127</v>
      </c>
      <c r="G1747" s="29">
        <v>-3250.81</v>
      </c>
      <c r="H1747" t="s">
        <v>13</v>
      </c>
      <c r="I1747">
        <v>-3250.81</v>
      </c>
      <c r="J1747" t="s">
        <v>13</v>
      </c>
      <c r="K1747">
        <v>-3250.81</v>
      </c>
      <c r="L1747" t="s">
        <v>13</v>
      </c>
      <c r="M1747" t="s">
        <v>13</v>
      </c>
      <c r="N1747" s="29">
        <v>0</v>
      </c>
      <c r="O1747" t="s">
        <v>13</v>
      </c>
    </row>
    <row r="1748" spans="1:15" x14ac:dyDescent="0.3">
      <c r="A1748" t="s">
        <v>8</v>
      </c>
      <c r="B1748" t="s">
        <v>9</v>
      </c>
      <c r="C1748" t="s">
        <v>14</v>
      </c>
      <c r="D1748" t="s">
        <v>11</v>
      </c>
      <c r="E1748">
        <v>-1</v>
      </c>
      <c r="F1748" t="s">
        <v>219</v>
      </c>
      <c r="G1748" s="29">
        <v>-2774.83</v>
      </c>
      <c r="H1748" t="s">
        <v>13</v>
      </c>
      <c r="I1748">
        <v>-2774.83</v>
      </c>
      <c r="J1748" t="s">
        <v>13</v>
      </c>
      <c r="K1748">
        <v>-2774.83</v>
      </c>
      <c r="L1748" t="s">
        <v>13</v>
      </c>
      <c r="M1748" t="s">
        <v>13</v>
      </c>
      <c r="N1748" s="29">
        <v>0</v>
      </c>
      <c r="O1748" t="s">
        <v>13</v>
      </c>
    </row>
    <row r="1749" spans="1:15" x14ac:dyDescent="0.3">
      <c r="A1749" t="s">
        <v>16</v>
      </c>
      <c r="B1749" t="s">
        <v>9</v>
      </c>
      <c r="C1749" t="s">
        <v>10</v>
      </c>
      <c r="D1749" t="s">
        <v>11</v>
      </c>
      <c r="E1749">
        <v>2</v>
      </c>
      <c r="F1749" t="s">
        <v>191</v>
      </c>
      <c r="G1749" s="29">
        <v>34931.64</v>
      </c>
      <c r="H1749">
        <v>-1242265.6100000001</v>
      </c>
      <c r="I1749">
        <v>34931.64</v>
      </c>
      <c r="J1749">
        <v>-558092.30000000005</v>
      </c>
      <c r="K1749">
        <v>34931.64</v>
      </c>
      <c r="L1749">
        <v>-6958265.9699999997</v>
      </c>
      <c r="M1749" t="s">
        <v>13</v>
      </c>
      <c r="N1749" s="29">
        <v>0</v>
      </c>
      <c r="O1749">
        <v>69863.28</v>
      </c>
    </row>
    <row r="1750" spans="1:15" x14ac:dyDescent="0.3">
      <c r="A1750" t="s">
        <v>8</v>
      </c>
      <c r="B1750" t="s">
        <v>9</v>
      </c>
      <c r="C1750" t="s">
        <v>14</v>
      </c>
      <c r="D1750" t="s">
        <v>11</v>
      </c>
      <c r="E1750">
        <v>3</v>
      </c>
      <c r="F1750" t="s">
        <v>122</v>
      </c>
      <c r="G1750" s="29">
        <v>-1377.89</v>
      </c>
      <c r="H1750" t="s">
        <v>13</v>
      </c>
      <c r="I1750">
        <v>-1377.89</v>
      </c>
      <c r="J1750" t="s">
        <v>13</v>
      </c>
      <c r="K1750">
        <v>-1377.89</v>
      </c>
      <c r="L1750" t="s">
        <v>13</v>
      </c>
      <c r="M1750" t="s">
        <v>13</v>
      </c>
      <c r="N1750" s="29">
        <v>0</v>
      </c>
      <c r="O1750" t="s">
        <v>13</v>
      </c>
    </row>
    <row r="1751" spans="1:15" x14ac:dyDescent="0.3">
      <c r="A1751" t="s">
        <v>18</v>
      </c>
      <c r="B1751" t="s">
        <v>9</v>
      </c>
      <c r="C1751" t="s">
        <v>10</v>
      </c>
      <c r="D1751" t="s">
        <v>11</v>
      </c>
      <c r="E1751">
        <v>3</v>
      </c>
      <c r="F1751" t="s">
        <v>397</v>
      </c>
      <c r="G1751" s="29">
        <v>24918.32</v>
      </c>
      <c r="H1751" t="s">
        <v>13</v>
      </c>
      <c r="I1751">
        <v>24918.32</v>
      </c>
      <c r="J1751" t="s">
        <v>13</v>
      </c>
      <c r="K1751">
        <v>24918.32</v>
      </c>
      <c r="L1751" t="s">
        <v>13</v>
      </c>
      <c r="M1751" t="s">
        <v>13</v>
      </c>
      <c r="N1751" s="29">
        <v>0</v>
      </c>
      <c r="O1751">
        <v>74754.959999999992</v>
      </c>
    </row>
    <row r="1752" spans="1:15" x14ac:dyDescent="0.3">
      <c r="A1752" t="s">
        <v>8</v>
      </c>
      <c r="B1752" t="s">
        <v>9</v>
      </c>
      <c r="C1752" t="s">
        <v>14</v>
      </c>
      <c r="D1752" t="s">
        <v>11</v>
      </c>
      <c r="E1752">
        <v>1</v>
      </c>
      <c r="F1752" t="s">
        <v>119</v>
      </c>
      <c r="G1752" s="29">
        <v>-2509.9899999999998</v>
      </c>
      <c r="H1752" t="s">
        <v>13</v>
      </c>
      <c r="I1752">
        <v>-2509.9899999999998</v>
      </c>
      <c r="J1752" t="s">
        <v>13</v>
      </c>
      <c r="K1752">
        <v>-2509.9899999999998</v>
      </c>
      <c r="L1752" t="s">
        <v>13</v>
      </c>
      <c r="M1752" t="s">
        <v>13</v>
      </c>
      <c r="N1752" s="29">
        <v>0</v>
      </c>
      <c r="O1752" t="s">
        <v>13</v>
      </c>
    </row>
    <row r="1753" spans="1:15" x14ac:dyDescent="0.3">
      <c r="A1753" t="s">
        <v>18</v>
      </c>
      <c r="B1753" t="s">
        <v>9</v>
      </c>
      <c r="C1753" t="s">
        <v>10</v>
      </c>
      <c r="D1753" t="s">
        <v>11</v>
      </c>
      <c r="E1753">
        <v>-1</v>
      </c>
      <c r="F1753" t="s">
        <v>183</v>
      </c>
      <c r="G1753" s="29">
        <v>105803.31</v>
      </c>
      <c r="H1753">
        <v>-10761215.52</v>
      </c>
      <c r="I1753">
        <v>105803.31</v>
      </c>
      <c r="J1753">
        <v>-1512096.1</v>
      </c>
      <c r="K1753">
        <v>105803.31</v>
      </c>
      <c r="L1753">
        <v>-83684174.370000005</v>
      </c>
      <c r="M1753" t="s">
        <v>13</v>
      </c>
      <c r="N1753" s="29">
        <v>0</v>
      </c>
      <c r="O1753" t="s">
        <v>13</v>
      </c>
    </row>
    <row r="1754" spans="1:15" x14ac:dyDescent="0.3">
      <c r="A1754" t="s">
        <v>8</v>
      </c>
      <c r="B1754" t="s">
        <v>9</v>
      </c>
      <c r="C1754" t="s">
        <v>14</v>
      </c>
      <c r="D1754" t="s">
        <v>11</v>
      </c>
      <c r="E1754">
        <v>0</v>
      </c>
      <c r="F1754" t="s">
        <v>106</v>
      </c>
      <c r="G1754" s="29">
        <v>-2134.62</v>
      </c>
      <c r="H1754" t="s">
        <v>13</v>
      </c>
      <c r="I1754">
        <v>-2134.62</v>
      </c>
      <c r="J1754" t="s">
        <v>13</v>
      </c>
      <c r="K1754">
        <v>-2134.62</v>
      </c>
      <c r="L1754" t="s">
        <v>13</v>
      </c>
      <c r="M1754" t="s">
        <v>13</v>
      </c>
      <c r="N1754" s="29">
        <v>0</v>
      </c>
      <c r="O1754" t="s">
        <v>13</v>
      </c>
    </row>
    <row r="1755" spans="1:15" x14ac:dyDescent="0.3">
      <c r="A1755" t="s">
        <v>8</v>
      </c>
      <c r="B1755" t="s">
        <v>9</v>
      </c>
      <c r="C1755" t="s">
        <v>10</v>
      </c>
      <c r="D1755" t="s">
        <v>11</v>
      </c>
      <c r="E1755">
        <v>3</v>
      </c>
      <c r="F1755" t="s">
        <v>288</v>
      </c>
      <c r="G1755" s="29">
        <v>128.84</v>
      </c>
      <c r="H1755">
        <v>-63328.77</v>
      </c>
      <c r="I1755">
        <v>128.84</v>
      </c>
      <c r="J1755">
        <v>-34426.01</v>
      </c>
      <c r="K1755">
        <v>128.84</v>
      </c>
      <c r="L1755">
        <v>-563879.6</v>
      </c>
      <c r="M1755" t="s">
        <v>13</v>
      </c>
      <c r="N1755" s="29">
        <v>0</v>
      </c>
      <c r="O1755">
        <v>386.52</v>
      </c>
    </row>
    <row r="1756" spans="1:15" x14ac:dyDescent="0.3">
      <c r="A1756" t="s">
        <v>16</v>
      </c>
      <c r="B1756" t="s">
        <v>9</v>
      </c>
      <c r="C1756" t="s">
        <v>10</v>
      </c>
      <c r="D1756" t="s">
        <v>11</v>
      </c>
      <c r="E1756">
        <v>0</v>
      </c>
      <c r="F1756" t="s">
        <v>305</v>
      </c>
      <c r="G1756" s="29">
        <v>6314.87</v>
      </c>
      <c r="H1756">
        <v>-163.66</v>
      </c>
      <c r="I1756">
        <v>6314.87</v>
      </c>
      <c r="J1756">
        <v>-59.55</v>
      </c>
      <c r="K1756">
        <v>6314.87</v>
      </c>
      <c r="L1756">
        <v>-572.03</v>
      </c>
      <c r="M1756" t="s">
        <v>13</v>
      </c>
      <c r="N1756" s="29">
        <v>0.94</v>
      </c>
      <c r="O1756" t="s">
        <v>13</v>
      </c>
    </row>
    <row r="1757" spans="1:15" x14ac:dyDescent="0.3">
      <c r="A1757" t="s">
        <v>8</v>
      </c>
      <c r="B1757" t="s">
        <v>9</v>
      </c>
      <c r="C1757" t="s">
        <v>10</v>
      </c>
      <c r="D1757" t="s">
        <v>11</v>
      </c>
      <c r="E1757">
        <v>4</v>
      </c>
      <c r="F1757" t="s">
        <v>348</v>
      </c>
      <c r="G1757" s="29">
        <v>482616.07</v>
      </c>
      <c r="H1757">
        <v>-13360300.52</v>
      </c>
      <c r="I1757">
        <v>482616.07</v>
      </c>
      <c r="J1757">
        <v>-9083770.6600000001</v>
      </c>
      <c r="K1757">
        <v>482616.07</v>
      </c>
      <c r="L1757">
        <v>-162818122.88999999</v>
      </c>
      <c r="M1757" t="s">
        <v>13</v>
      </c>
      <c r="N1757" s="29">
        <v>0</v>
      </c>
      <c r="O1757">
        <v>1930464.28</v>
      </c>
    </row>
    <row r="1758" spans="1:15" x14ac:dyDescent="0.3">
      <c r="A1758" t="s">
        <v>16</v>
      </c>
      <c r="B1758" t="s">
        <v>9</v>
      </c>
      <c r="C1758" t="s">
        <v>14</v>
      </c>
      <c r="D1758" t="s">
        <v>11</v>
      </c>
      <c r="E1758">
        <v>1</v>
      </c>
      <c r="F1758" t="s">
        <v>34</v>
      </c>
      <c r="G1758" s="29">
        <v>-1514.51</v>
      </c>
      <c r="H1758" t="s">
        <v>13</v>
      </c>
      <c r="I1758">
        <v>-1514.51</v>
      </c>
      <c r="J1758" t="s">
        <v>13</v>
      </c>
      <c r="K1758">
        <v>-1514.51</v>
      </c>
      <c r="L1758" t="s">
        <v>13</v>
      </c>
      <c r="M1758" t="s">
        <v>13</v>
      </c>
      <c r="N1758" s="29">
        <v>0</v>
      </c>
      <c r="O1758" t="s">
        <v>13</v>
      </c>
    </row>
    <row r="1759" spans="1:15" x14ac:dyDescent="0.3">
      <c r="A1759" t="s">
        <v>8</v>
      </c>
      <c r="B1759" t="s">
        <v>9</v>
      </c>
      <c r="C1759" t="s">
        <v>14</v>
      </c>
      <c r="D1759" t="s">
        <v>11</v>
      </c>
      <c r="E1759">
        <v>5</v>
      </c>
      <c r="F1759" t="s">
        <v>453</v>
      </c>
      <c r="G1759" s="29">
        <v>-537.67999999999995</v>
      </c>
      <c r="H1759" t="s">
        <v>13</v>
      </c>
      <c r="I1759">
        <v>-537.67999999999995</v>
      </c>
      <c r="J1759" t="s">
        <v>13</v>
      </c>
      <c r="K1759">
        <v>-537.67999999999995</v>
      </c>
      <c r="L1759" t="s">
        <v>13</v>
      </c>
      <c r="M1759" t="s">
        <v>13</v>
      </c>
      <c r="N1759" s="29">
        <v>0</v>
      </c>
      <c r="O1759" t="s">
        <v>13</v>
      </c>
    </row>
    <row r="1760" spans="1:15" x14ac:dyDescent="0.3">
      <c r="A1760" t="s">
        <v>16</v>
      </c>
      <c r="B1760" t="s">
        <v>9</v>
      </c>
      <c r="C1760" t="s">
        <v>14</v>
      </c>
      <c r="D1760" t="s">
        <v>11</v>
      </c>
      <c r="E1760">
        <v>-1</v>
      </c>
      <c r="F1760" t="s">
        <v>43</v>
      </c>
      <c r="G1760" s="29">
        <v>-36367.01</v>
      </c>
      <c r="H1760" t="s">
        <v>13</v>
      </c>
      <c r="I1760">
        <v>-36367.01</v>
      </c>
      <c r="J1760" t="s">
        <v>13</v>
      </c>
      <c r="K1760">
        <v>-36367.01</v>
      </c>
      <c r="L1760" t="s">
        <v>13</v>
      </c>
      <c r="M1760" t="s">
        <v>13</v>
      </c>
      <c r="N1760" s="29">
        <v>0</v>
      </c>
      <c r="O1760" t="s">
        <v>13</v>
      </c>
    </row>
    <row r="1761" spans="1:15" x14ac:dyDescent="0.3">
      <c r="A1761" t="s">
        <v>16</v>
      </c>
      <c r="B1761" t="s">
        <v>9</v>
      </c>
      <c r="C1761" t="s">
        <v>10</v>
      </c>
      <c r="D1761" t="s">
        <v>11</v>
      </c>
      <c r="E1761">
        <v>7</v>
      </c>
      <c r="F1761" t="s">
        <v>281</v>
      </c>
      <c r="G1761" s="29">
        <v>484243.75</v>
      </c>
      <c r="H1761">
        <v>-951612.81</v>
      </c>
      <c r="I1761">
        <v>484243.75</v>
      </c>
      <c r="J1761">
        <v>-452007.69</v>
      </c>
      <c r="K1761">
        <v>484243.75</v>
      </c>
      <c r="L1761">
        <v>-4329062.8600000003</v>
      </c>
      <c r="M1761" t="s">
        <v>13</v>
      </c>
      <c r="N1761" s="29">
        <v>0</v>
      </c>
      <c r="O1761">
        <v>3389706.25</v>
      </c>
    </row>
    <row r="1762" spans="1:15" x14ac:dyDescent="0.3">
      <c r="A1762" t="s">
        <v>8</v>
      </c>
      <c r="B1762" t="s">
        <v>9</v>
      </c>
      <c r="C1762" t="s">
        <v>14</v>
      </c>
      <c r="D1762" t="s">
        <v>11</v>
      </c>
      <c r="E1762">
        <v>1</v>
      </c>
      <c r="F1762" t="s">
        <v>157</v>
      </c>
      <c r="G1762" s="29">
        <v>-899.52</v>
      </c>
      <c r="H1762" t="s">
        <v>13</v>
      </c>
      <c r="I1762">
        <v>-899.52</v>
      </c>
      <c r="J1762" t="s">
        <v>13</v>
      </c>
      <c r="K1762">
        <v>-899.52</v>
      </c>
      <c r="L1762" t="s">
        <v>13</v>
      </c>
      <c r="M1762" t="s">
        <v>13</v>
      </c>
      <c r="N1762" s="29">
        <v>0</v>
      </c>
      <c r="O1762" t="s">
        <v>13</v>
      </c>
    </row>
    <row r="1763" spans="1:15" x14ac:dyDescent="0.3">
      <c r="A1763" t="s">
        <v>8</v>
      </c>
      <c r="B1763" t="s">
        <v>9</v>
      </c>
      <c r="C1763" t="s">
        <v>10</v>
      </c>
      <c r="D1763" t="s">
        <v>11</v>
      </c>
      <c r="E1763">
        <v>15</v>
      </c>
      <c r="F1763" t="s">
        <v>102</v>
      </c>
      <c r="G1763" s="29">
        <v>490214.92</v>
      </c>
      <c r="H1763">
        <v>-2.09</v>
      </c>
      <c r="I1763">
        <v>490214.92</v>
      </c>
      <c r="J1763">
        <v>-11.21</v>
      </c>
      <c r="K1763">
        <v>490214.92</v>
      </c>
      <c r="L1763" t="s">
        <v>13</v>
      </c>
      <c r="M1763" t="s">
        <v>13</v>
      </c>
      <c r="N1763" s="29">
        <v>0</v>
      </c>
      <c r="O1763">
        <v>7353223.7999999998</v>
      </c>
    </row>
    <row r="1764" spans="1:15" x14ac:dyDescent="0.3">
      <c r="A1764" t="s">
        <v>16</v>
      </c>
      <c r="B1764" t="s">
        <v>9</v>
      </c>
      <c r="C1764" t="s">
        <v>10</v>
      </c>
      <c r="D1764" t="s">
        <v>11</v>
      </c>
      <c r="E1764">
        <v>3</v>
      </c>
      <c r="F1764" t="s">
        <v>100</v>
      </c>
      <c r="G1764" s="29">
        <v>156400.84</v>
      </c>
      <c r="H1764" t="s">
        <v>13</v>
      </c>
      <c r="I1764">
        <v>156400.84</v>
      </c>
      <c r="J1764" t="s">
        <v>13</v>
      </c>
      <c r="K1764">
        <v>156400.84</v>
      </c>
      <c r="L1764" t="s">
        <v>13</v>
      </c>
      <c r="M1764" t="s">
        <v>13</v>
      </c>
      <c r="N1764" s="29">
        <v>0</v>
      </c>
      <c r="O1764">
        <v>469202.52</v>
      </c>
    </row>
    <row r="1765" spans="1:15" x14ac:dyDescent="0.3">
      <c r="A1765" t="s">
        <v>8</v>
      </c>
      <c r="B1765" t="s">
        <v>9</v>
      </c>
      <c r="C1765" t="s">
        <v>14</v>
      </c>
      <c r="D1765" t="s">
        <v>11</v>
      </c>
      <c r="E1765">
        <v>-1</v>
      </c>
      <c r="F1765" t="s">
        <v>71</v>
      </c>
      <c r="G1765" s="29">
        <v>-3.8</v>
      </c>
      <c r="H1765" t="s">
        <v>13</v>
      </c>
      <c r="I1765">
        <v>-3.8</v>
      </c>
      <c r="J1765" t="s">
        <v>13</v>
      </c>
      <c r="K1765">
        <v>-3.8</v>
      </c>
      <c r="L1765" t="s">
        <v>13</v>
      </c>
      <c r="M1765">
        <v>1</v>
      </c>
      <c r="N1765" s="29">
        <v>-0.53</v>
      </c>
      <c r="O1765" t="s">
        <v>13</v>
      </c>
    </row>
    <row r="1766" spans="1:15" x14ac:dyDescent="0.3">
      <c r="A1766" t="s">
        <v>8</v>
      </c>
      <c r="B1766" t="s">
        <v>9</v>
      </c>
      <c r="C1766" t="s">
        <v>10</v>
      </c>
      <c r="D1766" t="s">
        <v>11</v>
      </c>
      <c r="E1766">
        <v>2</v>
      </c>
      <c r="F1766" t="s">
        <v>112</v>
      </c>
      <c r="G1766" s="29">
        <v>161821.69</v>
      </c>
      <c r="H1766">
        <v>-12459608.92</v>
      </c>
      <c r="I1766">
        <v>161821.69</v>
      </c>
      <c r="J1766">
        <v>-8471383.5399999991</v>
      </c>
      <c r="K1766">
        <v>161821.69</v>
      </c>
      <c r="L1766">
        <v>-151841654.56999999</v>
      </c>
      <c r="M1766" t="s">
        <v>13</v>
      </c>
      <c r="N1766" s="29">
        <v>0</v>
      </c>
      <c r="O1766">
        <v>323643.38</v>
      </c>
    </row>
    <row r="1767" spans="1:15" x14ac:dyDescent="0.3">
      <c r="A1767" t="s">
        <v>16</v>
      </c>
      <c r="B1767" t="s">
        <v>9</v>
      </c>
      <c r="C1767" t="s">
        <v>14</v>
      </c>
      <c r="D1767" t="s">
        <v>11</v>
      </c>
      <c r="E1767">
        <v>1</v>
      </c>
      <c r="F1767" t="s">
        <v>50</v>
      </c>
      <c r="G1767" s="29">
        <v>-2356.21</v>
      </c>
      <c r="H1767" t="s">
        <v>13</v>
      </c>
      <c r="I1767">
        <v>-2356.21</v>
      </c>
      <c r="J1767" t="s">
        <v>13</v>
      </c>
      <c r="K1767">
        <v>-2356.21</v>
      </c>
      <c r="L1767" t="s">
        <v>13</v>
      </c>
      <c r="M1767" t="s">
        <v>13</v>
      </c>
      <c r="N1767" s="29">
        <v>0</v>
      </c>
      <c r="O1767" t="s">
        <v>13</v>
      </c>
    </row>
    <row r="1768" spans="1:15" x14ac:dyDescent="0.3">
      <c r="A1768" t="s">
        <v>8</v>
      </c>
      <c r="B1768" t="s">
        <v>9</v>
      </c>
      <c r="C1768" t="s">
        <v>14</v>
      </c>
      <c r="D1768" t="s">
        <v>11</v>
      </c>
      <c r="E1768">
        <v>3</v>
      </c>
      <c r="F1768" t="s">
        <v>180</v>
      </c>
      <c r="G1768" s="29">
        <v>-1350.04</v>
      </c>
      <c r="H1768" t="s">
        <v>13</v>
      </c>
      <c r="I1768">
        <v>-1350.04</v>
      </c>
      <c r="J1768" t="s">
        <v>13</v>
      </c>
      <c r="K1768">
        <v>-1350.04</v>
      </c>
      <c r="L1768" t="s">
        <v>13</v>
      </c>
      <c r="M1768" t="s">
        <v>13</v>
      </c>
      <c r="N1768" s="29">
        <v>0</v>
      </c>
      <c r="O1768" t="s">
        <v>13</v>
      </c>
    </row>
    <row r="1769" spans="1:15" x14ac:dyDescent="0.3">
      <c r="A1769" t="s">
        <v>8</v>
      </c>
      <c r="B1769" t="s">
        <v>9</v>
      </c>
      <c r="C1769" t="s">
        <v>14</v>
      </c>
      <c r="D1769" t="s">
        <v>11</v>
      </c>
      <c r="E1769">
        <v>10</v>
      </c>
      <c r="F1769" t="s">
        <v>224</v>
      </c>
      <c r="G1769" s="29">
        <v>-422.86</v>
      </c>
      <c r="H1769" t="s">
        <v>13</v>
      </c>
      <c r="I1769">
        <v>-422.86</v>
      </c>
      <c r="J1769" t="s">
        <v>13</v>
      </c>
      <c r="K1769">
        <v>-422.86</v>
      </c>
      <c r="L1769" t="s">
        <v>13</v>
      </c>
      <c r="M1769" t="s">
        <v>13</v>
      </c>
      <c r="N1769" s="29">
        <v>0</v>
      </c>
      <c r="O1769" t="s">
        <v>13</v>
      </c>
    </row>
    <row r="1770" spans="1:15" x14ac:dyDescent="0.3">
      <c r="A1770" t="s">
        <v>8</v>
      </c>
      <c r="B1770" t="s">
        <v>9</v>
      </c>
      <c r="C1770" t="s">
        <v>10</v>
      </c>
      <c r="D1770" t="s">
        <v>11</v>
      </c>
      <c r="E1770">
        <v>2</v>
      </c>
      <c r="F1770" t="s">
        <v>178</v>
      </c>
      <c r="G1770" s="29">
        <v>43070.239999999998</v>
      </c>
      <c r="H1770">
        <v>-1113417.57</v>
      </c>
      <c r="I1770">
        <v>43070.239999999998</v>
      </c>
      <c r="J1770">
        <v>-511908.48</v>
      </c>
      <c r="K1770">
        <v>43070.239999999998</v>
      </c>
      <c r="L1770">
        <v>-15036001.609999999</v>
      </c>
      <c r="M1770" t="s">
        <v>13</v>
      </c>
      <c r="N1770" s="29">
        <v>0</v>
      </c>
      <c r="O1770">
        <v>86140.479999999996</v>
      </c>
    </row>
    <row r="1771" spans="1:15" x14ac:dyDescent="0.3">
      <c r="A1771" t="s">
        <v>18</v>
      </c>
      <c r="B1771" t="s">
        <v>9</v>
      </c>
      <c r="C1771" t="s">
        <v>10</v>
      </c>
      <c r="D1771" t="s">
        <v>11</v>
      </c>
      <c r="E1771">
        <v>-4</v>
      </c>
      <c r="F1771" t="s">
        <v>315</v>
      </c>
      <c r="G1771" s="29">
        <v>81440.490000000005</v>
      </c>
      <c r="H1771">
        <v>148556.49</v>
      </c>
      <c r="I1771">
        <v>81440.490000000005</v>
      </c>
      <c r="J1771">
        <v>66749.36</v>
      </c>
      <c r="K1771">
        <v>81440.490000000005</v>
      </c>
      <c r="L1771">
        <v>832141.98</v>
      </c>
      <c r="M1771" t="s">
        <v>13</v>
      </c>
      <c r="N1771" s="29">
        <v>0</v>
      </c>
      <c r="O1771" t="s">
        <v>13</v>
      </c>
    </row>
    <row r="1772" spans="1:15" x14ac:dyDescent="0.3">
      <c r="A1772" t="s">
        <v>8</v>
      </c>
      <c r="B1772" t="s">
        <v>9</v>
      </c>
      <c r="C1772" t="s">
        <v>10</v>
      </c>
      <c r="D1772" t="s">
        <v>11</v>
      </c>
      <c r="E1772">
        <v>2</v>
      </c>
      <c r="F1772" t="s">
        <v>356</v>
      </c>
      <c r="G1772" s="29">
        <v>390713.88</v>
      </c>
      <c r="H1772">
        <v>-29394811.329999998</v>
      </c>
      <c r="I1772">
        <v>390713.88</v>
      </c>
      <c r="J1772">
        <v>-6955439.75</v>
      </c>
      <c r="K1772">
        <v>390713.88</v>
      </c>
      <c r="L1772">
        <v>-95642660.359999999</v>
      </c>
      <c r="M1772" t="s">
        <v>13</v>
      </c>
      <c r="N1772" s="29">
        <v>49.15</v>
      </c>
      <c r="O1772">
        <v>781427.76</v>
      </c>
    </row>
    <row r="1773" spans="1:15" x14ac:dyDescent="0.3">
      <c r="A1773" t="s">
        <v>8</v>
      </c>
      <c r="B1773" t="s">
        <v>9</v>
      </c>
      <c r="C1773" t="s">
        <v>10</v>
      </c>
      <c r="D1773" t="s">
        <v>11</v>
      </c>
      <c r="E1773">
        <v>3</v>
      </c>
      <c r="F1773" t="s">
        <v>315</v>
      </c>
      <c r="G1773" s="29">
        <v>767434.38</v>
      </c>
      <c r="H1773">
        <v>-2299206.85</v>
      </c>
      <c r="I1773">
        <v>767434.38</v>
      </c>
      <c r="J1773">
        <v>-1032926.96</v>
      </c>
      <c r="K1773">
        <v>767434.38</v>
      </c>
      <c r="L1773">
        <v>-12878480</v>
      </c>
      <c r="M1773" t="s">
        <v>13</v>
      </c>
      <c r="N1773" s="29">
        <v>0</v>
      </c>
      <c r="O1773">
        <v>2302303.14</v>
      </c>
    </row>
    <row r="1774" spans="1:15" x14ac:dyDescent="0.3">
      <c r="A1774" t="s">
        <v>8</v>
      </c>
      <c r="B1774" t="s">
        <v>9</v>
      </c>
      <c r="C1774" t="s">
        <v>10</v>
      </c>
      <c r="D1774" t="s">
        <v>11</v>
      </c>
      <c r="E1774">
        <v>5</v>
      </c>
      <c r="F1774" t="s">
        <v>119</v>
      </c>
      <c r="G1774" s="29">
        <v>45615.05</v>
      </c>
      <c r="H1774">
        <v>-2112320.84</v>
      </c>
      <c r="I1774">
        <v>45615.05</v>
      </c>
      <c r="J1774">
        <v>-1911727.92</v>
      </c>
      <c r="K1774">
        <v>45615.05</v>
      </c>
      <c r="L1774">
        <v>-9876991.4199999999</v>
      </c>
      <c r="M1774" t="s">
        <v>13</v>
      </c>
      <c r="N1774" s="29">
        <v>0</v>
      </c>
      <c r="O1774">
        <v>228075.25</v>
      </c>
    </row>
    <row r="1775" spans="1:15" x14ac:dyDescent="0.3">
      <c r="A1775" t="s">
        <v>16</v>
      </c>
      <c r="B1775" t="s">
        <v>9</v>
      </c>
      <c r="C1775" t="s">
        <v>14</v>
      </c>
      <c r="D1775" t="s">
        <v>11</v>
      </c>
      <c r="E1775">
        <v>1</v>
      </c>
      <c r="F1775" t="s">
        <v>399</v>
      </c>
      <c r="G1775" s="29">
        <v>-9937.6</v>
      </c>
      <c r="H1775" t="s">
        <v>13</v>
      </c>
      <c r="I1775">
        <v>-9937.6</v>
      </c>
      <c r="J1775" t="s">
        <v>13</v>
      </c>
      <c r="K1775">
        <v>-9937.6</v>
      </c>
      <c r="L1775" t="s">
        <v>13</v>
      </c>
      <c r="M1775" t="s">
        <v>13</v>
      </c>
      <c r="N1775" s="29">
        <v>0</v>
      </c>
      <c r="O1775" t="s">
        <v>13</v>
      </c>
    </row>
    <row r="1776" spans="1:15" x14ac:dyDescent="0.3">
      <c r="A1776" t="s">
        <v>18</v>
      </c>
      <c r="B1776" t="s">
        <v>9</v>
      </c>
      <c r="C1776" t="s">
        <v>14</v>
      </c>
      <c r="D1776" t="s">
        <v>11</v>
      </c>
      <c r="E1776">
        <v>-1</v>
      </c>
      <c r="F1776" t="s">
        <v>493</v>
      </c>
      <c r="G1776" s="29">
        <v>-2899.97</v>
      </c>
      <c r="H1776" t="s">
        <v>13</v>
      </c>
      <c r="I1776">
        <v>-2899.97</v>
      </c>
      <c r="J1776" t="s">
        <v>13</v>
      </c>
      <c r="K1776">
        <v>-2899.97</v>
      </c>
      <c r="L1776" t="s">
        <v>13</v>
      </c>
      <c r="M1776" t="s">
        <v>13</v>
      </c>
      <c r="N1776" s="29">
        <v>0</v>
      </c>
      <c r="O1776" t="s">
        <v>13</v>
      </c>
    </row>
    <row r="1777" spans="1:15" x14ac:dyDescent="0.3">
      <c r="A1777" t="s">
        <v>8</v>
      </c>
      <c r="B1777" t="s">
        <v>9</v>
      </c>
      <c r="C1777" t="s">
        <v>14</v>
      </c>
      <c r="D1777" t="s">
        <v>11</v>
      </c>
      <c r="E1777">
        <v>10</v>
      </c>
      <c r="F1777" t="s">
        <v>51</v>
      </c>
      <c r="G1777" s="29">
        <v>-1057.5899999999999</v>
      </c>
      <c r="H1777" t="s">
        <v>13</v>
      </c>
      <c r="I1777">
        <v>-1057.5899999999999</v>
      </c>
      <c r="J1777" t="s">
        <v>13</v>
      </c>
      <c r="K1777">
        <v>-1057.5899999999999</v>
      </c>
      <c r="L1777" t="s">
        <v>13</v>
      </c>
      <c r="M1777" t="s">
        <v>13</v>
      </c>
      <c r="N1777" s="29">
        <v>0</v>
      </c>
      <c r="O1777" t="s">
        <v>13</v>
      </c>
    </row>
    <row r="1778" spans="1:15" x14ac:dyDescent="0.3">
      <c r="A1778" t="s">
        <v>8</v>
      </c>
      <c r="B1778" t="s">
        <v>9</v>
      </c>
      <c r="C1778" t="s">
        <v>14</v>
      </c>
      <c r="D1778" t="s">
        <v>11</v>
      </c>
      <c r="E1778">
        <v>-1</v>
      </c>
      <c r="F1778" t="s">
        <v>267</v>
      </c>
      <c r="G1778" s="29">
        <v>-39.33</v>
      </c>
      <c r="H1778" t="s">
        <v>13</v>
      </c>
      <c r="I1778">
        <v>-39.33</v>
      </c>
      <c r="J1778" t="s">
        <v>13</v>
      </c>
      <c r="K1778">
        <v>-39.33</v>
      </c>
      <c r="L1778" t="s">
        <v>13</v>
      </c>
      <c r="M1778" t="s">
        <v>13</v>
      </c>
      <c r="N1778" s="29">
        <v>0</v>
      </c>
      <c r="O1778" t="s">
        <v>13</v>
      </c>
    </row>
    <row r="1779" spans="1:15" x14ac:dyDescent="0.3">
      <c r="A1779" t="s">
        <v>16</v>
      </c>
      <c r="B1779" t="s">
        <v>9</v>
      </c>
      <c r="C1779" t="s">
        <v>10</v>
      </c>
      <c r="D1779" t="s">
        <v>11</v>
      </c>
      <c r="E1779">
        <v>4</v>
      </c>
      <c r="F1779" t="s">
        <v>69</v>
      </c>
      <c r="G1779" s="29">
        <v>91080.26</v>
      </c>
      <c r="H1779">
        <v>-14279163.6</v>
      </c>
      <c r="I1779">
        <v>91080.26</v>
      </c>
      <c r="J1779">
        <v>-2386953.8199999998</v>
      </c>
      <c r="K1779">
        <v>91080.26</v>
      </c>
      <c r="L1779">
        <v>-26127192.949999999</v>
      </c>
      <c r="M1779" t="s">
        <v>13</v>
      </c>
      <c r="N1779" s="29">
        <v>0</v>
      </c>
      <c r="O1779">
        <v>364321.04</v>
      </c>
    </row>
    <row r="1780" spans="1:15" x14ac:dyDescent="0.3">
      <c r="A1780" t="s">
        <v>16</v>
      </c>
      <c r="B1780" t="s">
        <v>9</v>
      </c>
      <c r="C1780" t="s">
        <v>10</v>
      </c>
      <c r="D1780" t="s">
        <v>11</v>
      </c>
      <c r="E1780">
        <v>11</v>
      </c>
      <c r="F1780" t="s">
        <v>49</v>
      </c>
      <c r="G1780" s="29">
        <v>1906766.36</v>
      </c>
      <c r="H1780" t="s">
        <v>13</v>
      </c>
      <c r="I1780">
        <v>1906766.36</v>
      </c>
      <c r="J1780" t="s">
        <v>13</v>
      </c>
      <c r="K1780">
        <v>1906766.36</v>
      </c>
      <c r="L1780" t="s">
        <v>13</v>
      </c>
      <c r="M1780" t="s">
        <v>13</v>
      </c>
      <c r="N1780" s="29">
        <v>0</v>
      </c>
      <c r="O1780">
        <v>20974429.960000001</v>
      </c>
    </row>
    <row r="1781" spans="1:15" x14ac:dyDescent="0.3">
      <c r="A1781" t="s">
        <v>16</v>
      </c>
      <c r="B1781" t="s">
        <v>9</v>
      </c>
      <c r="C1781" t="s">
        <v>10</v>
      </c>
      <c r="D1781" t="s">
        <v>11</v>
      </c>
      <c r="E1781">
        <v>2</v>
      </c>
      <c r="F1781" t="s">
        <v>211</v>
      </c>
      <c r="G1781" s="29">
        <v>150992.91</v>
      </c>
      <c r="H1781">
        <v>2472713.2999999998</v>
      </c>
      <c r="I1781">
        <v>150992.91</v>
      </c>
      <c r="J1781">
        <v>1174517.01</v>
      </c>
      <c r="K1781">
        <v>150992.91</v>
      </c>
      <c r="L1781">
        <v>11248830.6</v>
      </c>
      <c r="M1781" t="s">
        <v>13</v>
      </c>
      <c r="N1781" s="29">
        <v>0</v>
      </c>
      <c r="O1781">
        <v>301985.82</v>
      </c>
    </row>
    <row r="1782" spans="1:15" x14ac:dyDescent="0.3">
      <c r="A1782" t="s">
        <v>8</v>
      </c>
      <c r="B1782" t="s">
        <v>9</v>
      </c>
      <c r="C1782" t="s">
        <v>10</v>
      </c>
      <c r="D1782" t="s">
        <v>11</v>
      </c>
      <c r="E1782">
        <v>-1</v>
      </c>
      <c r="F1782" t="s">
        <v>443</v>
      </c>
      <c r="G1782" s="29">
        <v>23005.35</v>
      </c>
      <c r="H1782">
        <v>-2335118.63</v>
      </c>
      <c r="I1782">
        <v>23005.35</v>
      </c>
      <c r="J1782">
        <v>-1587665.04</v>
      </c>
      <c r="K1782">
        <v>23005.35</v>
      </c>
      <c r="L1782">
        <v>-28457416.18</v>
      </c>
      <c r="M1782" t="s">
        <v>13</v>
      </c>
      <c r="N1782" s="29">
        <v>0</v>
      </c>
      <c r="O1782" t="s">
        <v>13</v>
      </c>
    </row>
    <row r="1783" spans="1:15" x14ac:dyDescent="0.3">
      <c r="A1783" t="s">
        <v>16</v>
      </c>
      <c r="B1783" t="s">
        <v>9</v>
      </c>
      <c r="C1783" t="s">
        <v>14</v>
      </c>
      <c r="D1783" t="s">
        <v>11</v>
      </c>
      <c r="E1783">
        <v>1</v>
      </c>
      <c r="F1783" t="s">
        <v>327</v>
      </c>
      <c r="G1783" s="29">
        <v>-12813.6</v>
      </c>
      <c r="H1783" t="s">
        <v>13</v>
      </c>
      <c r="I1783">
        <v>-12813.6</v>
      </c>
      <c r="J1783" t="s">
        <v>13</v>
      </c>
      <c r="K1783">
        <v>-12813.6</v>
      </c>
      <c r="L1783" t="s">
        <v>13</v>
      </c>
      <c r="M1783" t="s">
        <v>13</v>
      </c>
      <c r="N1783" s="29">
        <v>0</v>
      </c>
      <c r="O1783" t="s">
        <v>13</v>
      </c>
    </row>
    <row r="1784" spans="1:15" x14ac:dyDescent="0.3">
      <c r="A1784" t="s">
        <v>16</v>
      </c>
      <c r="B1784" t="s">
        <v>9</v>
      </c>
      <c r="C1784" t="s">
        <v>10</v>
      </c>
      <c r="D1784" t="s">
        <v>11</v>
      </c>
      <c r="E1784">
        <v>3</v>
      </c>
      <c r="F1784" t="s">
        <v>113</v>
      </c>
      <c r="G1784" s="29">
        <v>1069818.78</v>
      </c>
      <c r="H1784">
        <v>-55773071.170000002</v>
      </c>
      <c r="I1784">
        <v>1069818.78</v>
      </c>
      <c r="J1784">
        <v>-26491717.059999999</v>
      </c>
      <c r="K1784">
        <v>1069818.78</v>
      </c>
      <c r="L1784">
        <v>-253722026.91999999</v>
      </c>
      <c r="M1784" t="s">
        <v>13</v>
      </c>
      <c r="N1784" s="29">
        <v>0</v>
      </c>
      <c r="O1784">
        <v>3209456.34</v>
      </c>
    </row>
    <row r="1785" spans="1:15" x14ac:dyDescent="0.3">
      <c r="A1785" t="s">
        <v>8</v>
      </c>
      <c r="B1785" t="s">
        <v>9</v>
      </c>
      <c r="C1785" t="s">
        <v>14</v>
      </c>
      <c r="D1785" t="s">
        <v>11</v>
      </c>
      <c r="E1785">
        <v>4</v>
      </c>
      <c r="F1785" t="s">
        <v>39</v>
      </c>
      <c r="G1785" s="29">
        <v>-2555.89</v>
      </c>
      <c r="H1785" t="s">
        <v>13</v>
      </c>
      <c r="I1785">
        <v>-2555.89</v>
      </c>
      <c r="J1785" t="s">
        <v>13</v>
      </c>
      <c r="K1785">
        <v>-2555.89</v>
      </c>
      <c r="L1785" t="s">
        <v>13</v>
      </c>
      <c r="M1785" t="s">
        <v>13</v>
      </c>
      <c r="N1785" s="29">
        <v>0</v>
      </c>
      <c r="O1785" t="s">
        <v>13</v>
      </c>
    </row>
    <row r="1786" spans="1:15" x14ac:dyDescent="0.3">
      <c r="A1786" t="s">
        <v>8</v>
      </c>
      <c r="B1786" t="s">
        <v>9</v>
      </c>
      <c r="C1786" t="s">
        <v>10</v>
      </c>
      <c r="D1786" t="s">
        <v>11</v>
      </c>
      <c r="E1786">
        <v>12</v>
      </c>
      <c r="F1786" t="s">
        <v>310</v>
      </c>
      <c r="G1786" s="29">
        <v>184469.37</v>
      </c>
      <c r="H1786">
        <v>-3.35</v>
      </c>
      <c r="I1786">
        <v>184469.37</v>
      </c>
      <c r="J1786">
        <v>-18.010000000000002</v>
      </c>
      <c r="K1786">
        <v>184469.37</v>
      </c>
      <c r="L1786" t="s">
        <v>13</v>
      </c>
      <c r="M1786" t="s">
        <v>13</v>
      </c>
      <c r="N1786" s="29">
        <v>0</v>
      </c>
      <c r="O1786">
        <v>2213632.44</v>
      </c>
    </row>
    <row r="1787" spans="1:15" x14ac:dyDescent="0.3">
      <c r="A1787" t="s">
        <v>8</v>
      </c>
      <c r="B1787" t="s">
        <v>9</v>
      </c>
      <c r="C1787" t="s">
        <v>14</v>
      </c>
      <c r="D1787" t="s">
        <v>11</v>
      </c>
      <c r="E1787">
        <v>9</v>
      </c>
      <c r="F1787" t="s">
        <v>250</v>
      </c>
      <c r="G1787" s="29">
        <v>-36.92</v>
      </c>
      <c r="H1787" t="s">
        <v>13</v>
      </c>
      <c r="I1787">
        <v>-36.92</v>
      </c>
      <c r="J1787" t="s">
        <v>13</v>
      </c>
      <c r="K1787">
        <v>-36.92</v>
      </c>
      <c r="L1787" t="s">
        <v>13</v>
      </c>
      <c r="M1787" t="s">
        <v>13</v>
      </c>
      <c r="N1787" s="29">
        <v>0</v>
      </c>
      <c r="O1787" t="s">
        <v>13</v>
      </c>
    </row>
    <row r="1788" spans="1:15" x14ac:dyDescent="0.3">
      <c r="A1788" t="s">
        <v>18</v>
      </c>
      <c r="B1788" t="s">
        <v>9</v>
      </c>
      <c r="C1788" t="s">
        <v>14</v>
      </c>
      <c r="D1788" t="s">
        <v>11</v>
      </c>
      <c r="E1788">
        <v>0</v>
      </c>
      <c r="F1788" t="s">
        <v>33</v>
      </c>
      <c r="G1788" s="29">
        <v>-14660.95</v>
      </c>
      <c r="H1788" t="s">
        <v>13</v>
      </c>
      <c r="I1788">
        <v>-14660.95</v>
      </c>
      <c r="J1788" t="s">
        <v>13</v>
      </c>
      <c r="K1788">
        <v>-14660.95</v>
      </c>
      <c r="L1788" t="s">
        <v>13</v>
      </c>
      <c r="M1788" t="s">
        <v>13</v>
      </c>
      <c r="N1788" s="29">
        <v>0</v>
      </c>
      <c r="O1788" t="s">
        <v>13</v>
      </c>
    </row>
    <row r="1789" spans="1:15" x14ac:dyDescent="0.3">
      <c r="A1789" t="s">
        <v>8</v>
      </c>
      <c r="B1789" t="s">
        <v>9</v>
      </c>
      <c r="C1789" t="s">
        <v>10</v>
      </c>
      <c r="D1789" t="s">
        <v>11</v>
      </c>
      <c r="E1789">
        <v>2</v>
      </c>
      <c r="F1789" t="s">
        <v>360</v>
      </c>
      <c r="G1789" s="29">
        <v>250125.16</v>
      </c>
      <c r="H1789" t="s">
        <v>13</v>
      </c>
      <c r="I1789">
        <v>250125.16</v>
      </c>
      <c r="J1789" t="s">
        <v>13</v>
      </c>
      <c r="K1789">
        <v>250125.16</v>
      </c>
      <c r="L1789" t="s">
        <v>13</v>
      </c>
      <c r="M1789">
        <v>0</v>
      </c>
      <c r="N1789" s="29">
        <v>0</v>
      </c>
      <c r="O1789">
        <v>500250.32</v>
      </c>
    </row>
    <row r="1790" spans="1:15" x14ac:dyDescent="0.3">
      <c r="B1790" t="s">
        <v>9</v>
      </c>
      <c r="C1790" t="s">
        <v>10</v>
      </c>
      <c r="E1790">
        <v>-3</v>
      </c>
      <c r="F1790" t="s">
        <v>126</v>
      </c>
      <c r="G1790" s="29">
        <v>0</v>
      </c>
      <c r="H1790" t="s">
        <v>13</v>
      </c>
      <c r="I1790">
        <v>0</v>
      </c>
      <c r="J1790" t="s">
        <v>13</v>
      </c>
      <c r="K1790">
        <v>0</v>
      </c>
      <c r="L1790" t="s">
        <v>13</v>
      </c>
      <c r="M1790" t="s">
        <v>13</v>
      </c>
      <c r="N1790" s="29">
        <v>0</v>
      </c>
      <c r="O1790" t="s">
        <v>13</v>
      </c>
    </row>
    <row r="1791" spans="1:15" x14ac:dyDescent="0.3">
      <c r="A1791" t="s">
        <v>16</v>
      </c>
      <c r="B1791" t="s">
        <v>9</v>
      </c>
      <c r="C1791" t="s">
        <v>14</v>
      </c>
      <c r="D1791" t="s">
        <v>11</v>
      </c>
      <c r="E1791">
        <v>2</v>
      </c>
      <c r="F1791" t="s">
        <v>141</v>
      </c>
      <c r="G1791" s="29">
        <v>-2216.31</v>
      </c>
      <c r="H1791" t="s">
        <v>13</v>
      </c>
      <c r="I1791">
        <v>-2216.31</v>
      </c>
      <c r="J1791" t="s">
        <v>13</v>
      </c>
      <c r="K1791">
        <v>-2216.31</v>
      </c>
      <c r="L1791" t="s">
        <v>13</v>
      </c>
      <c r="M1791" t="s">
        <v>13</v>
      </c>
      <c r="N1791" s="29">
        <v>0</v>
      </c>
      <c r="O1791" t="s">
        <v>13</v>
      </c>
    </row>
    <row r="1792" spans="1:15" x14ac:dyDescent="0.3">
      <c r="A1792" t="s">
        <v>8</v>
      </c>
      <c r="B1792" t="s">
        <v>9</v>
      </c>
      <c r="C1792" t="s">
        <v>10</v>
      </c>
      <c r="D1792" t="s">
        <v>11</v>
      </c>
      <c r="E1792">
        <v>0</v>
      </c>
      <c r="F1792" t="s">
        <v>174</v>
      </c>
      <c r="G1792" s="29">
        <v>10245090.220000001</v>
      </c>
      <c r="H1792">
        <v>-477872006.05000001</v>
      </c>
      <c r="I1792">
        <v>10245090.220000001</v>
      </c>
      <c r="J1792">
        <v>-226984990.69999999</v>
      </c>
      <c r="K1792">
        <v>10245090.220000001</v>
      </c>
      <c r="L1792">
        <v>-2173928230.4299998</v>
      </c>
      <c r="M1792" t="s">
        <v>13</v>
      </c>
      <c r="N1792" s="29">
        <v>0</v>
      </c>
      <c r="O1792" t="s">
        <v>13</v>
      </c>
    </row>
    <row r="1793" spans="1:15" x14ac:dyDescent="0.3">
      <c r="A1793" t="s">
        <v>8</v>
      </c>
      <c r="B1793" t="s">
        <v>9</v>
      </c>
      <c r="C1793" t="s">
        <v>14</v>
      </c>
      <c r="D1793" t="s">
        <v>11</v>
      </c>
      <c r="E1793">
        <v>11</v>
      </c>
      <c r="F1793" t="s">
        <v>32</v>
      </c>
      <c r="G1793" s="29">
        <v>-196.67</v>
      </c>
      <c r="H1793" t="s">
        <v>13</v>
      </c>
      <c r="I1793">
        <v>-196.67</v>
      </c>
      <c r="J1793" t="s">
        <v>13</v>
      </c>
      <c r="K1793">
        <v>-196.67</v>
      </c>
      <c r="L1793" t="s">
        <v>13</v>
      </c>
      <c r="M1793" t="s">
        <v>13</v>
      </c>
      <c r="N1793" s="29">
        <v>0</v>
      </c>
      <c r="O1793" t="s">
        <v>13</v>
      </c>
    </row>
    <row r="1794" spans="1:15" x14ac:dyDescent="0.3">
      <c r="A1794" t="s">
        <v>16</v>
      </c>
      <c r="B1794" t="s">
        <v>9</v>
      </c>
      <c r="C1794" t="s">
        <v>14</v>
      </c>
      <c r="D1794" t="s">
        <v>11</v>
      </c>
      <c r="E1794">
        <v>2</v>
      </c>
      <c r="F1794" t="s">
        <v>258</v>
      </c>
      <c r="G1794" s="29">
        <v>-1233.81</v>
      </c>
      <c r="H1794" t="s">
        <v>13</v>
      </c>
      <c r="I1794">
        <v>-1233.81</v>
      </c>
      <c r="J1794" t="s">
        <v>13</v>
      </c>
      <c r="K1794">
        <v>-1233.81</v>
      </c>
      <c r="L1794" t="s">
        <v>13</v>
      </c>
      <c r="M1794" t="s">
        <v>13</v>
      </c>
      <c r="N1794" s="29">
        <v>0</v>
      </c>
      <c r="O1794" t="s">
        <v>13</v>
      </c>
    </row>
    <row r="1795" spans="1:15" x14ac:dyDescent="0.3">
      <c r="A1795" t="s">
        <v>18</v>
      </c>
      <c r="B1795" t="s">
        <v>9</v>
      </c>
      <c r="C1795" t="s">
        <v>14</v>
      </c>
      <c r="D1795" t="s">
        <v>11</v>
      </c>
      <c r="E1795">
        <v>-1</v>
      </c>
      <c r="F1795" t="s">
        <v>32</v>
      </c>
      <c r="G1795" s="29">
        <v>-69401.02</v>
      </c>
      <c r="H1795" t="s">
        <v>13</v>
      </c>
      <c r="I1795">
        <v>-69401.02</v>
      </c>
      <c r="J1795" t="s">
        <v>13</v>
      </c>
      <c r="K1795">
        <v>-69401.02</v>
      </c>
      <c r="L1795" t="s">
        <v>13</v>
      </c>
      <c r="M1795" t="s">
        <v>13</v>
      </c>
      <c r="N1795" s="29">
        <v>0</v>
      </c>
      <c r="O1795" t="s">
        <v>13</v>
      </c>
    </row>
    <row r="1796" spans="1:15" x14ac:dyDescent="0.3">
      <c r="A1796" t="s">
        <v>8</v>
      </c>
      <c r="B1796" t="s">
        <v>9</v>
      </c>
      <c r="C1796" t="s">
        <v>10</v>
      </c>
      <c r="D1796" t="s">
        <v>11</v>
      </c>
      <c r="E1796">
        <v>1</v>
      </c>
      <c r="F1796" t="s">
        <v>319</v>
      </c>
      <c r="G1796" s="29">
        <v>14045.45</v>
      </c>
      <c r="H1796">
        <v>-9942810.5800000001</v>
      </c>
      <c r="I1796">
        <v>14045.45</v>
      </c>
      <c r="J1796">
        <v>-1662074.22</v>
      </c>
      <c r="K1796">
        <v>14045.45</v>
      </c>
      <c r="L1796">
        <v>-18192783.390000001</v>
      </c>
      <c r="M1796" t="s">
        <v>13</v>
      </c>
      <c r="N1796" s="29">
        <v>0</v>
      </c>
      <c r="O1796">
        <v>14045.45</v>
      </c>
    </row>
    <row r="1797" spans="1:15" x14ac:dyDescent="0.3">
      <c r="A1797" t="s">
        <v>8</v>
      </c>
      <c r="B1797" t="s">
        <v>9</v>
      </c>
      <c r="C1797" t="s">
        <v>14</v>
      </c>
      <c r="D1797" t="s">
        <v>11</v>
      </c>
      <c r="E1797">
        <v>7</v>
      </c>
      <c r="F1797" t="s">
        <v>246</v>
      </c>
      <c r="G1797" s="29">
        <v>-432.57</v>
      </c>
      <c r="H1797" t="s">
        <v>13</v>
      </c>
      <c r="I1797">
        <v>-432.57</v>
      </c>
      <c r="J1797" t="s">
        <v>13</v>
      </c>
      <c r="K1797">
        <v>-432.57</v>
      </c>
      <c r="L1797" t="s">
        <v>13</v>
      </c>
      <c r="M1797" t="s">
        <v>13</v>
      </c>
      <c r="N1797" s="29">
        <v>0</v>
      </c>
      <c r="O1797" t="s">
        <v>13</v>
      </c>
    </row>
    <row r="1798" spans="1:15" x14ac:dyDescent="0.3">
      <c r="A1798" t="s">
        <v>18</v>
      </c>
      <c r="B1798" t="s">
        <v>9</v>
      </c>
      <c r="C1798" t="s">
        <v>14</v>
      </c>
      <c r="D1798" t="s">
        <v>11</v>
      </c>
      <c r="E1798">
        <v>5</v>
      </c>
      <c r="F1798" t="s">
        <v>221</v>
      </c>
      <c r="G1798" s="29">
        <v>-21709.7</v>
      </c>
      <c r="H1798" t="s">
        <v>13</v>
      </c>
      <c r="I1798">
        <v>-21709.7</v>
      </c>
      <c r="J1798" t="s">
        <v>13</v>
      </c>
      <c r="K1798">
        <v>-21709.7</v>
      </c>
      <c r="L1798" t="s">
        <v>13</v>
      </c>
      <c r="M1798" t="s">
        <v>13</v>
      </c>
      <c r="N1798" s="29">
        <v>0</v>
      </c>
      <c r="O1798" t="s">
        <v>13</v>
      </c>
    </row>
    <row r="1799" spans="1:15" x14ac:dyDescent="0.3">
      <c r="A1799" t="s">
        <v>8</v>
      </c>
      <c r="B1799" t="s">
        <v>9</v>
      </c>
      <c r="C1799" t="s">
        <v>10</v>
      </c>
      <c r="D1799" t="s">
        <v>11</v>
      </c>
      <c r="E1799">
        <v>5</v>
      </c>
      <c r="F1799" t="s">
        <v>66</v>
      </c>
      <c r="G1799" s="29">
        <v>81.44</v>
      </c>
      <c r="H1799" t="s">
        <v>13</v>
      </c>
      <c r="I1799">
        <v>81.44</v>
      </c>
      <c r="J1799" t="s">
        <v>13</v>
      </c>
      <c r="K1799">
        <v>81.44</v>
      </c>
      <c r="L1799" t="s">
        <v>13</v>
      </c>
      <c r="M1799" t="s">
        <v>13</v>
      </c>
      <c r="N1799" s="29">
        <v>0</v>
      </c>
      <c r="O1799">
        <v>407.2</v>
      </c>
    </row>
    <row r="1800" spans="1:15" x14ac:dyDescent="0.3">
      <c r="A1800" t="s">
        <v>8</v>
      </c>
      <c r="B1800" t="s">
        <v>9</v>
      </c>
      <c r="C1800" t="s">
        <v>10</v>
      </c>
      <c r="D1800" t="s">
        <v>11</v>
      </c>
      <c r="E1800">
        <v>2</v>
      </c>
      <c r="F1800" t="s">
        <v>192</v>
      </c>
      <c r="G1800" s="29">
        <v>1301943.23</v>
      </c>
      <c r="H1800">
        <v>-44478998.210000001</v>
      </c>
      <c r="I1800">
        <v>1301943.23</v>
      </c>
      <c r="J1800">
        <v>-21127132.329999998</v>
      </c>
      <c r="K1800">
        <v>1301943.23</v>
      </c>
      <c r="L1800">
        <v>-202343201.12</v>
      </c>
      <c r="M1800" t="s">
        <v>13</v>
      </c>
      <c r="N1800" s="29">
        <v>0</v>
      </c>
      <c r="O1800">
        <v>2603886.46</v>
      </c>
    </row>
    <row r="1801" spans="1:15" x14ac:dyDescent="0.3">
      <c r="A1801" t="s">
        <v>16</v>
      </c>
      <c r="B1801" t="s">
        <v>9</v>
      </c>
      <c r="C1801" t="s">
        <v>14</v>
      </c>
      <c r="D1801" t="s">
        <v>11</v>
      </c>
      <c r="E1801">
        <v>1</v>
      </c>
      <c r="F1801" t="s">
        <v>312</v>
      </c>
      <c r="G1801" s="29">
        <v>-420.28</v>
      </c>
      <c r="H1801" t="s">
        <v>13</v>
      </c>
      <c r="I1801">
        <v>-420.28</v>
      </c>
      <c r="J1801" t="s">
        <v>13</v>
      </c>
      <c r="K1801">
        <v>-420.28</v>
      </c>
      <c r="L1801" t="s">
        <v>13</v>
      </c>
      <c r="M1801" t="s">
        <v>13</v>
      </c>
      <c r="N1801" s="29">
        <v>0</v>
      </c>
      <c r="O1801" t="s">
        <v>13</v>
      </c>
    </row>
    <row r="1802" spans="1:15" x14ac:dyDescent="0.3">
      <c r="A1802" t="s">
        <v>8</v>
      </c>
      <c r="B1802" t="s">
        <v>9</v>
      </c>
      <c r="C1802" t="s">
        <v>10</v>
      </c>
      <c r="D1802" t="s">
        <v>11</v>
      </c>
      <c r="E1802">
        <v>11</v>
      </c>
      <c r="F1802" t="s">
        <v>281</v>
      </c>
      <c r="G1802" s="29">
        <v>938965.49</v>
      </c>
      <c r="H1802">
        <v>-2.56</v>
      </c>
      <c r="I1802">
        <v>938965.49</v>
      </c>
      <c r="J1802">
        <v>-13.74</v>
      </c>
      <c r="K1802">
        <v>938965.49</v>
      </c>
      <c r="L1802" t="s">
        <v>13</v>
      </c>
      <c r="M1802" t="s">
        <v>13</v>
      </c>
      <c r="N1802" s="29">
        <v>0</v>
      </c>
      <c r="O1802">
        <v>10328620.390000001</v>
      </c>
    </row>
    <row r="1803" spans="1:15" x14ac:dyDescent="0.3">
      <c r="A1803" t="s">
        <v>18</v>
      </c>
      <c r="B1803" t="s">
        <v>9</v>
      </c>
      <c r="C1803" t="s">
        <v>10</v>
      </c>
      <c r="D1803" t="s">
        <v>11</v>
      </c>
      <c r="E1803">
        <v>-1</v>
      </c>
      <c r="F1803" t="s">
        <v>292</v>
      </c>
      <c r="G1803" s="29">
        <v>792.45</v>
      </c>
      <c r="H1803">
        <v>14489.49</v>
      </c>
      <c r="I1803">
        <v>792.45</v>
      </c>
      <c r="J1803">
        <v>7876.65</v>
      </c>
      <c r="K1803">
        <v>792.45</v>
      </c>
      <c r="L1803">
        <v>129014.78</v>
      </c>
      <c r="M1803" t="s">
        <v>13</v>
      </c>
      <c r="N1803" s="29">
        <v>0</v>
      </c>
      <c r="O1803" t="s">
        <v>13</v>
      </c>
    </row>
    <row r="1804" spans="1:15" x14ac:dyDescent="0.3">
      <c r="A1804" t="s">
        <v>18</v>
      </c>
      <c r="B1804" t="s">
        <v>9</v>
      </c>
      <c r="C1804" t="s">
        <v>14</v>
      </c>
      <c r="D1804" t="s">
        <v>11</v>
      </c>
      <c r="E1804">
        <v>0</v>
      </c>
      <c r="F1804" t="s">
        <v>48</v>
      </c>
      <c r="G1804" s="29">
        <v>-50655.199999999997</v>
      </c>
      <c r="H1804" t="s">
        <v>13</v>
      </c>
      <c r="I1804">
        <v>-50655.199999999997</v>
      </c>
      <c r="J1804" t="s">
        <v>13</v>
      </c>
      <c r="K1804">
        <v>-50655.199999999997</v>
      </c>
      <c r="L1804" t="s">
        <v>13</v>
      </c>
      <c r="M1804" t="s">
        <v>13</v>
      </c>
      <c r="N1804" s="29">
        <v>0</v>
      </c>
      <c r="O1804" t="s">
        <v>13</v>
      </c>
    </row>
    <row r="1805" spans="1:15" x14ac:dyDescent="0.3">
      <c r="A1805" t="s">
        <v>16</v>
      </c>
      <c r="B1805" t="s">
        <v>9</v>
      </c>
      <c r="C1805" t="s">
        <v>14</v>
      </c>
      <c r="D1805" t="s">
        <v>11</v>
      </c>
      <c r="E1805">
        <v>1</v>
      </c>
      <c r="F1805" t="s">
        <v>432</v>
      </c>
      <c r="G1805" s="29">
        <v>-3324.05</v>
      </c>
      <c r="H1805" t="s">
        <v>13</v>
      </c>
      <c r="I1805">
        <v>-3324.05</v>
      </c>
      <c r="J1805" t="s">
        <v>13</v>
      </c>
      <c r="K1805">
        <v>-3324.05</v>
      </c>
      <c r="L1805" t="s">
        <v>13</v>
      </c>
      <c r="M1805" t="s">
        <v>13</v>
      </c>
      <c r="N1805" s="29">
        <v>0</v>
      </c>
      <c r="O1805" t="s">
        <v>13</v>
      </c>
    </row>
    <row r="1806" spans="1:15" x14ac:dyDescent="0.3">
      <c r="A1806" t="s">
        <v>8</v>
      </c>
      <c r="B1806" t="s">
        <v>9</v>
      </c>
      <c r="C1806" t="s">
        <v>14</v>
      </c>
      <c r="D1806" t="s">
        <v>11</v>
      </c>
      <c r="E1806">
        <v>4</v>
      </c>
      <c r="F1806" t="s">
        <v>302</v>
      </c>
      <c r="G1806" s="29">
        <v>-4343.83</v>
      </c>
      <c r="H1806" t="s">
        <v>13</v>
      </c>
      <c r="I1806">
        <v>-4343.83</v>
      </c>
      <c r="J1806" t="s">
        <v>13</v>
      </c>
      <c r="K1806">
        <v>-4343.83</v>
      </c>
      <c r="L1806" t="s">
        <v>13</v>
      </c>
      <c r="M1806" t="s">
        <v>13</v>
      </c>
      <c r="N1806" s="29">
        <v>0</v>
      </c>
      <c r="O1806" t="s">
        <v>13</v>
      </c>
    </row>
    <row r="1807" spans="1:15" x14ac:dyDescent="0.3">
      <c r="A1807" t="s">
        <v>8</v>
      </c>
      <c r="B1807" t="s">
        <v>9</v>
      </c>
      <c r="C1807" t="s">
        <v>10</v>
      </c>
      <c r="D1807" t="s">
        <v>11</v>
      </c>
      <c r="E1807">
        <v>4</v>
      </c>
      <c r="F1807" t="s">
        <v>514</v>
      </c>
      <c r="G1807" s="29">
        <v>147155.56</v>
      </c>
      <c r="H1807">
        <v>-55240837.009999998</v>
      </c>
      <c r="I1807">
        <v>147155.56</v>
      </c>
      <c r="J1807">
        <v>-13071161.07</v>
      </c>
      <c r="K1807">
        <v>147155.56</v>
      </c>
      <c r="L1807">
        <v>-179738544.78</v>
      </c>
      <c r="M1807" t="s">
        <v>13</v>
      </c>
      <c r="N1807" s="29">
        <v>0</v>
      </c>
      <c r="O1807">
        <v>588622.24</v>
      </c>
    </row>
    <row r="1808" spans="1:15" x14ac:dyDescent="0.3">
      <c r="A1808" t="s">
        <v>8</v>
      </c>
      <c r="B1808" t="s">
        <v>9</v>
      </c>
      <c r="C1808" t="s">
        <v>14</v>
      </c>
      <c r="D1808" t="s">
        <v>11</v>
      </c>
      <c r="E1808">
        <v>0</v>
      </c>
      <c r="F1808" t="s">
        <v>508</v>
      </c>
      <c r="G1808" s="29">
        <v>-1479.44</v>
      </c>
      <c r="H1808" t="s">
        <v>13</v>
      </c>
      <c r="I1808">
        <v>-1479.44</v>
      </c>
      <c r="J1808" t="s">
        <v>13</v>
      </c>
      <c r="K1808">
        <v>-1479.44</v>
      </c>
      <c r="L1808" t="s">
        <v>13</v>
      </c>
      <c r="M1808" t="s">
        <v>13</v>
      </c>
      <c r="N1808" s="29">
        <v>0</v>
      </c>
      <c r="O1808" t="s">
        <v>13</v>
      </c>
    </row>
    <row r="1809" spans="1:15" x14ac:dyDescent="0.3">
      <c r="A1809" t="s">
        <v>18</v>
      </c>
      <c r="B1809" t="s">
        <v>9</v>
      </c>
      <c r="C1809" t="s">
        <v>10</v>
      </c>
      <c r="D1809" t="s">
        <v>11</v>
      </c>
      <c r="E1809">
        <v>1</v>
      </c>
      <c r="F1809" t="s">
        <v>62</v>
      </c>
      <c r="G1809" s="29">
        <v>26.61</v>
      </c>
      <c r="H1809">
        <v>-973.32</v>
      </c>
      <c r="I1809">
        <v>26.61</v>
      </c>
      <c r="J1809">
        <v>-462.32</v>
      </c>
      <c r="K1809">
        <v>26.61</v>
      </c>
      <c r="L1809">
        <v>-4427.8</v>
      </c>
      <c r="M1809" t="s">
        <v>13</v>
      </c>
      <c r="N1809" s="29">
        <v>0</v>
      </c>
      <c r="O1809">
        <v>26.61</v>
      </c>
    </row>
    <row r="1810" spans="1:15" x14ac:dyDescent="0.3">
      <c r="A1810" t="s">
        <v>8</v>
      </c>
      <c r="B1810" t="s">
        <v>9</v>
      </c>
      <c r="C1810" t="s">
        <v>14</v>
      </c>
      <c r="D1810" t="s">
        <v>11</v>
      </c>
      <c r="E1810">
        <v>2</v>
      </c>
      <c r="F1810" t="s">
        <v>158</v>
      </c>
      <c r="G1810" s="29">
        <v>-2971.55</v>
      </c>
      <c r="H1810" t="s">
        <v>13</v>
      </c>
      <c r="I1810">
        <v>-2971.55</v>
      </c>
      <c r="J1810" t="s">
        <v>13</v>
      </c>
      <c r="K1810">
        <v>-2971.55</v>
      </c>
      <c r="L1810" t="s">
        <v>13</v>
      </c>
      <c r="M1810" t="s">
        <v>13</v>
      </c>
      <c r="N1810" s="29">
        <v>0</v>
      </c>
      <c r="O1810" t="s">
        <v>13</v>
      </c>
    </row>
    <row r="1811" spans="1:15" x14ac:dyDescent="0.3">
      <c r="A1811" t="s">
        <v>16</v>
      </c>
      <c r="B1811" t="s">
        <v>9</v>
      </c>
      <c r="C1811" t="s">
        <v>14</v>
      </c>
      <c r="D1811" t="s">
        <v>11</v>
      </c>
      <c r="E1811">
        <v>3</v>
      </c>
      <c r="F1811" t="s">
        <v>60</v>
      </c>
      <c r="G1811" s="29">
        <v>-303627.59000000003</v>
      </c>
      <c r="H1811" t="s">
        <v>13</v>
      </c>
      <c r="I1811">
        <v>-303627.59000000003</v>
      </c>
      <c r="J1811" t="s">
        <v>13</v>
      </c>
      <c r="K1811">
        <v>-303627.59000000003</v>
      </c>
      <c r="L1811" t="s">
        <v>13</v>
      </c>
      <c r="M1811" t="s">
        <v>13</v>
      </c>
      <c r="N1811" s="29">
        <v>-713.18</v>
      </c>
      <c r="O1811" t="s">
        <v>13</v>
      </c>
    </row>
    <row r="1812" spans="1:15" x14ac:dyDescent="0.3">
      <c r="A1812" t="s">
        <v>8</v>
      </c>
      <c r="B1812" t="s">
        <v>9</v>
      </c>
      <c r="C1812" t="s">
        <v>10</v>
      </c>
      <c r="D1812" t="s">
        <v>11</v>
      </c>
      <c r="E1812">
        <v>4</v>
      </c>
      <c r="F1812" t="s">
        <v>68</v>
      </c>
      <c r="G1812" s="29">
        <v>743881.16</v>
      </c>
      <c r="H1812">
        <v>-21291749018.68</v>
      </c>
      <c r="I1812">
        <v>743881.16</v>
      </c>
      <c r="J1812">
        <v>-1631024123.2</v>
      </c>
      <c r="K1812">
        <v>743881.16</v>
      </c>
      <c r="L1812">
        <v>-8603082346.2800007</v>
      </c>
      <c r="M1812" t="s">
        <v>13</v>
      </c>
      <c r="N1812" s="29">
        <v>0</v>
      </c>
      <c r="O1812">
        <v>2975524.64</v>
      </c>
    </row>
    <row r="1813" spans="1:15" x14ac:dyDescent="0.3">
      <c r="A1813" t="s">
        <v>18</v>
      </c>
      <c r="B1813" t="s">
        <v>9</v>
      </c>
      <c r="C1813" t="s">
        <v>10</v>
      </c>
      <c r="D1813" t="s">
        <v>11</v>
      </c>
      <c r="E1813">
        <v>-1</v>
      </c>
      <c r="F1813" t="s">
        <v>451</v>
      </c>
      <c r="G1813" s="29">
        <v>173.57</v>
      </c>
      <c r="H1813">
        <v>0</v>
      </c>
      <c r="I1813">
        <v>173.57</v>
      </c>
      <c r="J1813">
        <v>0</v>
      </c>
      <c r="K1813">
        <v>173.57</v>
      </c>
      <c r="L1813">
        <v>0</v>
      </c>
      <c r="M1813" t="s">
        <v>13</v>
      </c>
      <c r="N1813" s="29">
        <v>0</v>
      </c>
      <c r="O1813" t="s">
        <v>13</v>
      </c>
    </row>
    <row r="1814" spans="1:15" x14ac:dyDescent="0.3">
      <c r="A1814" t="s">
        <v>8</v>
      </c>
      <c r="B1814" t="s">
        <v>9</v>
      </c>
      <c r="C1814" t="s">
        <v>14</v>
      </c>
      <c r="D1814" t="s">
        <v>11</v>
      </c>
      <c r="E1814">
        <v>3</v>
      </c>
      <c r="F1814" t="s">
        <v>215</v>
      </c>
      <c r="G1814" s="29">
        <v>-1795.05</v>
      </c>
      <c r="H1814" t="s">
        <v>13</v>
      </c>
      <c r="I1814">
        <v>-1795.05</v>
      </c>
      <c r="J1814" t="s">
        <v>13</v>
      </c>
      <c r="K1814">
        <v>-1795.05</v>
      </c>
      <c r="L1814" t="s">
        <v>13</v>
      </c>
      <c r="M1814" t="s">
        <v>13</v>
      </c>
      <c r="N1814" s="29">
        <v>0</v>
      </c>
      <c r="O1814" t="s">
        <v>13</v>
      </c>
    </row>
    <row r="1815" spans="1:15" x14ac:dyDescent="0.3">
      <c r="A1815" t="s">
        <v>16</v>
      </c>
      <c r="B1815" t="s">
        <v>9</v>
      </c>
      <c r="C1815" t="s">
        <v>10</v>
      </c>
      <c r="D1815" t="s">
        <v>11</v>
      </c>
      <c r="E1815">
        <v>6</v>
      </c>
      <c r="F1815" t="s">
        <v>202</v>
      </c>
      <c r="G1815" s="29">
        <v>234984.44</v>
      </c>
      <c r="H1815" t="s">
        <v>13</v>
      </c>
      <c r="I1815">
        <v>234984.44</v>
      </c>
      <c r="J1815" t="s">
        <v>13</v>
      </c>
      <c r="K1815">
        <v>234984.44</v>
      </c>
      <c r="L1815" t="s">
        <v>13</v>
      </c>
      <c r="M1815" t="s">
        <v>13</v>
      </c>
      <c r="N1815" s="29">
        <v>0</v>
      </c>
      <c r="O1815">
        <v>1409906.64</v>
      </c>
    </row>
    <row r="1816" spans="1:15" x14ac:dyDescent="0.3">
      <c r="A1816" t="s">
        <v>8</v>
      </c>
      <c r="B1816" t="s">
        <v>9</v>
      </c>
      <c r="C1816" t="s">
        <v>10</v>
      </c>
      <c r="D1816" t="s">
        <v>11</v>
      </c>
      <c r="E1816">
        <v>-1</v>
      </c>
      <c r="F1816" t="s">
        <v>90</v>
      </c>
      <c r="G1816" s="29">
        <v>4746850.9800000004</v>
      </c>
      <c r="H1816">
        <v>-184011426.27000001</v>
      </c>
      <c r="I1816">
        <v>4746850.9800000004</v>
      </c>
      <c r="J1816">
        <v>-87403810.299999997</v>
      </c>
      <c r="K1816">
        <v>4746850.9800000004</v>
      </c>
      <c r="L1816">
        <v>-837102094.22000003</v>
      </c>
      <c r="M1816" t="s">
        <v>13</v>
      </c>
      <c r="N1816" s="29">
        <v>0</v>
      </c>
      <c r="O1816" t="s">
        <v>13</v>
      </c>
    </row>
    <row r="1817" spans="1:15" x14ac:dyDescent="0.3">
      <c r="A1817" t="s">
        <v>18</v>
      </c>
      <c r="B1817" t="s">
        <v>9</v>
      </c>
      <c r="C1817" t="s">
        <v>14</v>
      </c>
      <c r="D1817" t="s">
        <v>11</v>
      </c>
      <c r="E1817">
        <v>4</v>
      </c>
      <c r="F1817" t="s">
        <v>331</v>
      </c>
      <c r="G1817" s="29">
        <v>-12861.85</v>
      </c>
      <c r="H1817" t="s">
        <v>13</v>
      </c>
      <c r="I1817">
        <v>-12861.85</v>
      </c>
      <c r="J1817" t="s">
        <v>13</v>
      </c>
      <c r="K1817">
        <v>-12861.85</v>
      </c>
      <c r="L1817" t="s">
        <v>13</v>
      </c>
      <c r="M1817" t="s">
        <v>13</v>
      </c>
      <c r="N1817" s="29">
        <v>0</v>
      </c>
      <c r="O1817" t="s">
        <v>13</v>
      </c>
    </row>
    <row r="1818" spans="1:15" x14ac:dyDescent="0.3">
      <c r="A1818" t="s">
        <v>18</v>
      </c>
      <c r="B1818" t="s">
        <v>9</v>
      </c>
      <c r="C1818" t="s">
        <v>14</v>
      </c>
      <c r="D1818" t="s">
        <v>11</v>
      </c>
      <c r="E1818">
        <v>-1</v>
      </c>
      <c r="F1818" t="s">
        <v>110</v>
      </c>
      <c r="G1818" s="29">
        <v>-82737.210000000006</v>
      </c>
      <c r="H1818" t="s">
        <v>13</v>
      </c>
      <c r="I1818">
        <v>-82737.210000000006</v>
      </c>
      <c r="J1818" t="s">
        <v>13</v>
      </c>
      <c r="K1818">
        <v>-82737.210000000006</v>
      </c>
      <c r="L1818" t="s">
        <v>13</v>
      </c>
      <c r="M1818" t="s">
        <v>13</v>
      </c>
      <c r="N1818" s="29">
        <v>0</v>
      </c>
      <c r="O1818" t="s">
        <v>13</v>
      </c>
    </row>
    <row r="1819" spans="1:15" x14ac:dyDescent="0.3">
      <c r="A1819" t="s">
        <v>16</v>
      </c>
      <c r="B1819" t="s">
        <v>9</v>
      </c>
      <c r="C1819" t="s">
        <v>14</v>
      </c>
      <c r="D1819" t="s">
        <v>11</v>
      </c>
      <c r="E1819">
        <v>15</v>
      </c>
      <c r="F1819" t="s">
        <v>317</v>
      </c>
      <c r="G1819" s="29">
        <v>-5214.1899999999996</v>
      </c>
      <c r="H1819" t="s">
        <v>13</v>
      </c>
      <c r="I1819">
        <v>-5214.1899999999996</v>
      </c>
      <c r="J1819" t="s">
        <v>13</v>
      </c>
      <c r="K1819">
        <v>-5214.1899999999996</v>
      </c>
      <c r="L1819" t="s">
        <v>13</v>
      </c>
      <c r="M1819" t="s">
        <v>13</v>
      </c>
      <c r="N1819" s="29">
        <v>0</v>
      </c>
      <c r="O1819" t="s">
        <v>13</v>
      </c>
    </row>
    <row r="1820" spans="1:15" x14ac:dyDescent="0.3">
      <c r="A1820" t="s">
        <v>8</v>
      </c>
      <c r="B1820" t="s">
        <v>9</v>
      </c>
      <c r="C1820" t="s">
        <v>10</v>
      </c>
      <c r="D1820" t="s">
        <v>11</v>
      </c>
      <c r="E1820">
        <v>0</v>
      </c>
      <c r="F1820" t="s">
        <v>219</v>
      </c>
      <c r="G1820" s="29">
        <v>949888.41</v>
      </c>
      <c r="H1820">
        <v>-215148711.80000001</v>
      </c>
      <c r="I1820">
        <v>949888.41</v>
      </c>
      <c r="J1820">
        <v>-43540065.82</v>
      </c>
      <c r="K1820">
        <v>949888.41</v>
      </c>
      <c r="L1820">
        <v>-345036645.86000001</v>
      </c>
      <c r="M1820" t="s">
        <v>13</v>
      </c>
      <c r="N1820" s="29">
        <v>0</v>
      </c>
      <c r="O1820" t="s">
        <v>13</v>
      </c>
    </row>
    <row r="1821" spans="1:15" x14ac:dyDescent="0.3">
      <c r="A1821" t="s">
        <v>16</v>
      </c>
      <c r="B1821" t="s">
        <v>9</v>
      </c>
      <c r="C1821" t="s">
        <v>14</v>
      </c>
      <c r="D1821" t="s">
        <v>11</v>
      </c>
      <c r="E1821">
        <v>8</v>
      </c>
      <c r="F1821" t="s">
        <v>224</v>
      </c>
      <c r="G1821" s="29">
        <v>-9991.19</v>
      </c>
      <c r="H1821" t="s">
        <v>13</v>
      </c>
      <c r="I1821">
        <v>-9991.19</v>
      </c>
      <c r="J1821" t="s">
        <v>13</v>
      </c>
      <c r="K1821">
        <v>-9991.19</v>
      </c>
      <c r="L1821" t="s">
        <v>13</v>
      </c>
      <c r="M1821" t="s">
        <v>13</v>
      </c>
      <c r="N1821" s="29">
        <v>0</v>
      </c>
      <c r="O1821" t="s">
        <v>13</v>
      </c>
    </row>
    <row r="1822" spans="1:15" x14ac:dyDescent="0.3">
      <c r="A1822" t="s">
        <v>8</v>
      </c>
      <c r="B1822" t="s">
        <v>9</v>
      </c>
      <c r="C1822" t="s">
        <v>14</v>
      </c>
      <c r="D1822" t="s">
        <v>11</v>
      </c>
      <c r="E1822">
        <v>2</v>
      </c>
      <c r="F1822" t="s">
        <v>226</v>
      </c>
      <c r="G1822" s="29">
        <v>-69.02</v>
      </c>
      <c r="H1822" t="s">
        <v>13</v>
      </c>
      <c r="I1822">
        <v>-69.02</v>
      </c>
      <c r="J1822" t="s">
        <v>13</v>
      </c>
      <c r="K1822">
        <v>-69.02</v>
      </c>
      <c r="L1822" t="s">
        <v>13</v>
      </c>
      <c r="M1822" t="s">
        <v>13</v>
      </c>
      <c r="N1822" s="29">
        <v>0</v>
      </c>
      <c r="O1822" t="s">
        <v>13</v>
      </c>
    </row>
    <row r="1823" spans="1:15" x14ac:dyDescent="0.3">
      <c r="A1823" t="s">
        <v>18</v>
      </c>
      <c r="B1823" t="s">
        <v>9</v>
      </c>
      <c r="C1823" t="s">
        <v>10</v>
      </c>
      <c r="D1823" t="s">
        <v>11</v>
      </c>
      <c r="E1823">
        <v>2</v>
      </c>
      <c r="F1823" t="s">
        <v>156</v>
      </c>
      <c r="G1823" s="29">
        <v>21148.23</v>
      </c>
      <c r="H1823">
        <v>-20214846.559999999</v>
      </c>
      <c r="I1823">
        <v>21148.23</v>
      </c>
      <c r="J1823">
        <v>-1548529.54</v>
      </c>
      <c r="K1823">
        <v>21148.23</v>
      </c>
      <c r="L1823">
        <v>-8167952.2599999998</v>
      </c>
      <c r="M1823" t="s">
        <v>13</v>
      </c>
      <c r="N1823" s="29">
        <v>0</v>
      </c>
      <c r="O1823">
        <v>42296.46</v>
      </c>
    </row>
    <row r="1824" spans="1:15" x14ac:dyDescent="0.3">
      <c r="A1824" t="s">
        <v>16</v>
      </c>
      <c r="B1824" t="s">
        <v>9</v>
      </c>
      <c r="C1824" t="s">
        <v>10</v>
      </c>
      <c r="D1824" t="s">
        <v>11</v>
      </c>
      <c r="E1824">
        <v>1</v>
      </c>
      <c r="F1824" t="s">
        <v>306</v>
      </c>
      <c r="G1824" s="29">
        <v>878332.65</v>
      </c>
      <c r="H1824">
        <v>-509433932.74000001</v>
      </c>
      <c r="I1824">
        <v>878332.65</v>
      </c>
      <c r="J1824">
        <v>-85158718.359999999</v>
      </c>
      <c r="K1824">
        <v>878332.65</v>
      </c>
      <c r="L1824">
        <v>-932132933.71000004</v>
      </c>
      <c r="M1824" t="s">
        <v>13</v>
      </c>
      <c r="N1824" s="29">
        <v>0</v>
      </c>
      <c r="O1824">
        <v>878332.65</v>
      </c>
    </row>
    <row r="1825" spans="1:15" x14ac:dyDescent="0.3">
      <c r="A1825" t="s">
        <v>18</v>
      </c>
      <c r="B1825" t="s">
        <v>9</v>
      </c>
      <c r="C1825" t="s">
        <v>10</v>
      </c>
      <c r="D1825" t="s">
        <v>11</v>
      </c>
      <c r="E1825">
        <v>2</v>
      </c>
      <c r="F1825" t="s">
        <v>196</v>
      </c>
      <c r="G1825" s="29">
        <v>23304.61</v>
      </c>
      <c r="H1825">
        <v>-3201990.41</v>
      </c>
      <c r="I1825">
        <v>23304.61</v>
      </c>
      <c r="J1825">
        <v>-1520917.21</v>
      </c>
      <c r="K1825">
        <v>23304.61</v>
      </c>
      <c r="L1825">
        <v>-14566447.210000001</v>
      </c>
      <c r="M1825" t="s">
        <v>13</v>
      </c>
      <c r="N1825" s="29">
        <v>0</v>
      </c>
      <c r="O1825">
        <v>46609.22</v>
      </c>
    </row>
    <row r="1826" spans="1:15" x14ac:dyDescent="0.3">
      <c r="A1826" t="s">
        <v>16</v>
      </c>
      <c r="B1826" t="s">
        <v>9</v>
      </c>
      <c r="C1826" t="s">
        <v>10</v>
      </c>
      <c r="D1826" t="s">
        <v>11</v>
      </c>
      <c r="E1826">
        <v>3</v>
      </c>
      <c r="F1826" t="s">
        <v>97</v>
      </c>
      <c r="G1826" s="29">
        <v>264413.28999999998</v>
      </c>
      <c r="H1826">
        <v>-1582536.98</v>
      </c>
      <c r="I1826">
        <v>264413.28999999998</v>
      </c>
      <c r="J1826">
        <v>-860279.33</v>
      </c>
      <c r="K1826">
        <v>264413.28999999998</v>
      </c>
      <c r="L1826">
        <v>-14090916.16</v>
      </c>
      <c r="M1826" t="s">
        <v>13</v>
      </c>
      <c r="N1826" s="29">
        <v>0</v>
      </c>
      <c r="O1826">
        <v>793239.86999999988</v>
      </c>
    </row>
    <row r="1827" spans="1:15" x14ac:dyDescent="0.3">
      <c r="A1827" t="s">
        <v>8</v>
      </c>
      <c r="B1827" t="s">
        <v>9</v>
      </c>
      <c r="C1827" t="s">
        <v>10</v>
      </c>
      <c r="D1827" t="s">
        <v>11</v>
      </c>
      <c r="E1827">
        <v>2</v>
      </c>
      <c r="F1827" t="s">
        <v>182</v>
      </c>
      <c r="G1827" s="29">
        <v>3266126.85</v>
      </c>
      <c r="H1827">
        <v>-50259111.409999996</v>
      </c>
      <c r="I1827">
        <v>3266126.85</v>
      </c>
      <c r="J1827">
        <v>-22579086.82</v>
      </c>
      <c r="K1827">
        <v>3266126.85</v>
      </c>
      <c r="L1827">
        <v>-281514888.74000001</v>
      </c>
      <c r="M1827">
        <v>1</v>
      </c>
      <c r="N1827" s="29">
        <v>0</v>
      </c>
      <c r="O1827">
        <v>6532253.7000000002</v>
      </c>
    </row>
    <row r="1828" spans="1:15" x14ac:dyDescent="0.3">
      <c r="A1828" t="s">
        <v>8</v>
      </c>
      <c r="B1828" t="s">
        <v>9</v>
      </c>
      <c r="C1828" t="s">
        <v>14</v>
      </c>
      <c r="D1828" t="s">
        <v>11</v>
      </c>
      <c r="E1828">
        <v>8</v>
      </c>
      <c r="F1828" t="s">
        <v>278</v>
      </c>
      <c r="G1828" s="29">
        <v>-409.95</v>
      </c>
      <c r="H1828" t="s">
        <v>13</v>
      </c>
      <c r="I1828">
        <v>-409.95</v>
      </c>
      <c r="J1828" t="s">
        <v>13</v>
      </c>
      <c r="K1828">
        <v>-409.95</v>
      </c>
      <c r="L1828" t="s">
        <v>13</v>
      </c>
      <c r="M1828" t="s">
        <v>13</v>
      </c>
      <c r="N1828" s="29">
        <v>0</v>
      </c>
      <c r="O1828" t="s">
        <v>13</v>
      </c>
    </row>
    <row r="1829" spans="1:15" x14ac:dyDescent="0.3">
      <c r="A1829" t="s">
        <v>16</v>
      </c>
      <c r="B1829" t="s">
        <v>9</v>
      </c>
      <c r="C1829" t="s">
        <v>10</v>
      </c>
      <c r="D1829" t="s">
        <v>11</v>
      </c>
      <c r="E1829">
        <v>5</v>
      </c>
      <c r="F1829" t="s">
        <v>39</v>
      </c>
      <c r="G1829" s="29">
        <v>282.68</v>
      </c>
      <c r="H1829" t="s">
        <v>13</v>
      </c>
      <c r="I1829">
        <v>282.68</v>
      </c>
      <c r="J1829" t="s">
        <v>13</v>
      </c>
      <c r="K1829">
        <v>282.68</v>
      </c>
      <c r="L1829" t="s">
        <v>13</v>
      </c>
      <c r="M1829" t="s">
        <v>13</v>
      </c>
      <c r="N1829" s="29">
        <v>0</v>
      </c>
      <c r="O1829">
        <v>1413.4</v>
      </c>
    </row>
    <row r="1830" spans="1:15" x14ac:dyDescent="0.3">
      <c r="A1830" t="s">
        <v>8</v>
      </c>
      <c r="B1830" t="s">
        <v>9</v>
      </c>
      <c r="C1830" t="s">
        <v>10</v>
      </c>
      <c r="D1830" t="s">
        <v>11</v>
      </c>
      <c r="E1830">
        <v>4</v>
      </c>
      <c r="F1830" t="s">
        <v>459</v>
      </c>
      <c r="G1830" s="29">
        <v>1629086.47</v>
      </c>
      <c r="H1830">
        <v>-909645118.74000001</v>
      </c>
      <c r="I1830">
        <v>1629086.47</v>
      </c>
      <c r="J1830">
        <v>-184086662.72999999</v>
      </c>
      <c r="K1830">
        <v>1629086.47</v>
      </c>
      <c r="L1830">
        <v>-1458809109.5899999</v>
      </c>
      <c r="M1830" t="s">
        <v>13</v>
      </c>
      <c r="N1830" s="29">
        <v>88.64</v>
      </c>
      <c r="O1830">
        <v>6516345.8799999999</v>
      </c>
    </row>
    <row r="1831" spans="1:15" x14ac:dyDescent="0.3">
      <c r="A1831" t="s">
        <v>18</v>
      </c>
      <c r="B1831" t="s">
        <v>9</v>
      </c>
      <c r="C1831" t="s">
        <v>14</v>
      </c>
      <c r="D1831" t="s">
        <v>11</v>
      </c>
      <c r="E1831">
        <v>3</v>
      </c>
      <c r="F1831" t="s">
        <v>92</v>
      </c>
      <c r="G1831" s="29">
        <v>-528780.27</v>
      </c>
      <c r="H1831" t="s">
        <v>13</v>
      </c>
      <c r="I1831">
        <v>-528780.27</v>
      </c>
      <c r="J1831" t="s">
        <v>13</v>
      </c>
      <c r="K1831">
        <v>-528780.27</v>
      </c>
      <c r="L1831" t="s">
        <v>13</v>
      </c>
      <c r="M1831" t="s">
        <v>13</v>
      </c>
      <c r="N1831" s="29">
        <v>0</v>
      </c>
      <c r="O1831" t="s">
        <v>13</v>
      </c>
    </row>
    <row r="1832" spans="1:15" x14ac:dyDescent="0.3">
      <c r="A1832" t="s">
        <v>8</v>
      </c>
      <c r="B1832" t="s">
        <v>9</v>
      </c>
      <c r="C1832" t="s">
        <v>10</v>
      </c>
      <c r="D1832" t="s">
        <v>11</v>
      </c>
      <c r="E1832">
        <v>3</v>
      </c>
      <c r="F1832" t="s">
        <v>414</v>
      </c>
      <c r="G1832" s="29">
        <v>36295.660000000003</v>
      </c>
      <c r="H1832" t="s">
        <v>13</v>
      </c>
      <c r="I1832">
        <v>36295.660000000003</v>
      </c>
      <c r="J1832" t="s">
        <v>13</v>
      </c>
      <c r="K1832">
        <v>36295.660000000003</v>
      </c>
      <c r="L1832" t="s">
        <v>13</v>
      </c>
      <c r="M1832" t="s">
        <v>13</v>
      </c>
      <c r="N1832" s="29">
        <v>0</v>
      </c>
      <c r="O1832">
        <v>108886.98</v>
      </c>
    </row>
    <row r="1833" spans="1:15" x14ac:dyDescent="0.3">
      <c r="A1833" t="s">
        <v>8</v>
      </c>
      <c r="B1833" t="s">
        <v>9</v>
      </c>
      <c r="C1833" t="s">
        <v>10</v>
      </c>
      <c r="D1833" t="s">
        <v>11</v>
      </c>
      <c r="E1833">
        <v>3</v>
      </c>
      <c r="F1833" t="s">
        <v>449</v>
      </c>
      <c r="G1833" s="29">
        <v>105185.98</v>
      </c>
      <c r="H1833" t="s">
        <v>13</v>
      </c>
      <c r="I1833">
        <v>105185.98</v>
      </c>
      <c r="J1833" t="s">
        <v>13</v>
      </c>
      <c r="K1833">
        <v>105185.98</v>
      </c>
      <c r="L1833" t="s">
        <v>13</v>
      </c>
      <c r="M1833" t="s">
        <v>13</v>
      </c>
      <c r="N1833" s="29">
        <v>0</v>
      </c>
      <c r="O1833">
        <v>315557.94</v>
      </c>
    </row>
    <row r="1834" spans="1:15" x14ac:dyDescent="0.3">
      <c r="A1834" t="s">
        <v>16</v>
      </c>
      <c r="B1834" t="s">
        <v>9</v>
      </c>
      <c r="C1834" t="s">
        <v>14</v>
      </c>
      <c r="D1834" t="s">
        <v>11</v>
      </c>
      <c r="E1834">
        <v>2</v>
      </c>
      <c r="F1834" t="s">
        <v>143</v>
      </c>
      <c r="G1834" s="29">
        <v>-691.59</v>
      </c>
      <c r="H1834" t="s">
        <v>13</v>
      </c>
      <c r="I1834">
        <v>-691.59</v>
      </c>
      <c r="J1834" t="s">
        <v>13</v>
      </c>
      <c r="K1834">
        <v>-691.59</v>
      </c>
      <c r="L1834" t="s">
        <v>13</v>
      </c>
      <c r="M1834" t="s">
        <v>13</v>
      </c>
      <c r="N1834" s="29">
        <v>0</v>
      </c>
      <c r="O1834" t="s">
        <v>13</v>
      </c>
    </row>
    <row r="1835" spans="1:15" x14ac:dyDescent="0.3">
      <c r="A1835" t="s">
        <v>8</v>
      </c>
      <c r="B1835" t="s">
        <v>9</v>
      </c>
      <c r="C1835" t="s">
        <v>14</v>
      </c>
      <c r="D1835" t="s">
        <v>11</v>
      </c>
      <c r="E1835">
        <v>3</v>
      </c>
      <c r="F1835" t="s">
        <v>181</v>
      </c>
      <c r="G1835" s="29">
        <v>-5413.23</v>
      </c>
      <c r="H1835" t="s">
        <v>13</v>
      </c>
      <c r="I1835">
        <v>-5413.23</v>
      </c>
      <c r="J1835" t="s">
        <v>13</v>
      </c>
      <c r="K1835">
        <v>-5413.23</v>
      </c>
      <c r="L1835" t="s">
        <v>13</v>
      </c>
      <c r="M1835" t="s">
        <v>13</v>
      </c>
      <c r="N1835" s="29">
        <v>0</v>
      </c>
      <c r="O1835" t="s">
        <v>13</v>
      </c>
    </row>
    <row r="1836" spans="1:15" x14ac:dyDescent="0.3">
      <c r="A1836" t="s">
        <v>8</v>
      </c>
      <c r="B1836" t="s">
        <v>9</v>
      </c>
      <c r="C1836" t="s">
        <v>14</v>
      </c>
      <c r="D1836" t="s">
        <v>11</v>
      </c>
      <c r="E1836">
        <v>-1</v>
      </c>
      <c r="F1836" t="s">
        <v>84</v>
      </c>
      <c r="G1836" s="29">
        <v>-2257.92</v>
      </c>
      <c r="H1836" t="s">
        <v>13</v>
      </c>
      <c r="I1836">
        <v>-2257.92</v>
      </c>
      <c r="J1836" t="s">
        <v>13</v>
      </c>
      <c r="K1836">
        <v>-2257.92</v>
      </c>
      <c r="L1836" t="s">
        <v>13</v>
      </c>
      <c r="M1836" t="s">
        <v>13</v>
      </c>
      <c r="N1836" s="29">
        <v>0</v>
      </c>
      <c r="O1836" t="s">
        <v>13</v>
      </c>
    </row>
    <row r="1837" spans="1:15" x14ac:dyDescent="0.3">
      <c r="A1837" t="s">
        <v>8</v>
      </c>
      <c r="B1837" t="s">
        <v>9</v>
      </c>
      <c r="C1837" t="s">
        <v>14</v>
      </c>
      <c r="D1837" t="s">
        <v>11</v>
      </c>
      <c r="E1837">
        <v>0</v>
      </c>
      <c r="F1837" t="s">
        <v>234</v>
      </c>
      <c r="G1837" s="29">
        <v>-11593</v>
      </c>
      <c r="H1837" t="s">
        <v>13</v>
      </c>
      <c r="I1837">
        <v>-11593</v>
      </c>
      <c r="J1837" t="s">
        <v>13</v>
      </c>
      <c r="K1837">
        <v>-11593</v>
      </c>
      <c r="L1837" t="s">
        <v>13</v>
      </c>
      <c r="M1837" t="s">
        <v>13</v>
      </c>
      <c r="N1837" s="29">
        <v>0</v>
      </c>
      <c r="O1837" t="s">
        <v>13</v>
      </c>
    </row>
    <row r="1838" spans="1:15" x14ac:dyDescent="0.3">
      <c r="A1838" t="s">
        <v>8</v>
      </c>
      <c r="B1838" t="s">
        <v>9</v>
      </c>
      <c r="C1838" t="s">
        <v>14</v>
      </c>
      <c r="D1838" t="s">
        <v>11</v>
      </c>
      <c r="E1838">
        <v>1</v>
      </c>
      <c r="F1838" t="s">
        <v>330</v>
      </c>
      <c r="G1838" s="29">
        <v>-2229.73</v>
      </c>
      <c r="H1838" t="s">
        <v>13</v>
      </c>
      <c r="I1838">
        <v>-2229.73</v>
      </c>
      <c r="J1838" t="s">
        <v>13</v>
      </c>
      <c r="K1838">
        <v>-2229.73</v>
      </c>
      <c r="L1838" t="s">
        <v>13</v>
      </c>
      <c r="M1838" t="s">
        <v>13</v>
      </c>
      <c r="N1838" s="29">
        <v>0</v>
      </c>
      <c r="O1838" t="s">
        <v>13</v>
      </c>
    </row>
    <row r="1839" spans="1:15" x14ac:dyDescent="0.3">
      <c r="A1839" t="s">
        <v>16</v>
      </c>
      <c r="B1839" t="s">
        <v>9</v>
      </c>
      <c r="C1839" t="s">
        <v>10</v>
      </c>
      <c r="D1839" t="s">
        <v>11</v>
      </c>
      <c r="E1839">
        <v>1</v>
      </c>
      <c r="F1839" t="s">
        <v>365</v>
      </c>
      <c r="G1839" s="29">
        <v>134988.79999999999</v>
      </c>
      <c r="H1839">
        <v>-33935177.170000002</v>
      </c>
      <c r="I1839">
        <v>134988.79999999999</v>
      </c>
      <c r="J1839">
        <v>-16118910.619999999</v>
      </c>
      <c r="K1839">
        <v>134988.79999999999</v>
      </c>
      <c r="L1839">
        <v>-154377409.91999999</v>
      </c>
      <c r="M1839" t="s">
        <v>13</v>
      </c>
      <c r="N1839" s="29">
        <v>0</v>
      </c>
      <c r="O1839">
        <v>134988.79999999999</v>
      </c>
    </row>
    <row r="1840" spans="1:15" x14ac:dyDescent="0.3">
      <c r="A1840" t="s">
        <v>16</v>
      </c>
      <c r="B1840" t="s">
        <v>9</v>
      </c>
      <c r="C1840" t="s">
        <v>10</v>
      </c>
      <c r="D1840" t="s">
        <v>11</v>
      </c>
      <c r="E1840">
        <v>-1</v>
      </c>
      <c r="F1840" t="s">
        <v>53</v>
      </c>
      <c r="G1840" s="29">
        <v>1147862.8899999999</v>
      </c>
      <c r="H1840">
        <v>40009406.829999998</v>
      </c>
      <c r="I1840">
        <v>1147862.8899999999</v>
      </c>
      <c r="J1840">
        <v>9467084.2799999993</v>
      </c>
      <c r="K1840">
        <v>1147862.8899999999</v>
      </c>
      <c r="L1840">
        <v>130179564.75</v>
      </c>
      <c r="M1840" t="s">
        <v>13</v>
      </c>
      <c r="N1840" s="29">
        <v>0</v>
      </c>
      <c r="O1840" t="s">
        <v>13</v>
      </c>
    </row>
    <row r="1841" spans="1:15" x14ac:dyDescent="0.3">
      <c r="A1841" t="s">
        <v>16</v>
      </c>
      <c r="B1841" t="s">
        <v>9</v>
      </c>
      <c r="C1841" t="s">
        <v>14</v>
      </c>
      <c r="D1841" t="s">
        <v>11</v>
      </c>
      <c r="E1841">
        <v>0</v>
      </c>
      <c r="F1841" t="s">
        <v>217</v>
      </c>
      <c r="G1841" s="29">
        <v>-15664.62</v>
      </c>
      <c r="H1841" t="s">
        <v>13</v>
      </c>
      <c r="I1841">
        <v>-15664.62</v>
      </c>
      <c r="J1841" t="s">
        <v>13</v>
      </c>
      <c r="K1841">
        <v>-15664.62</v>
      </c>
      <c r="L1841" t="s">
        <v>13</v>
      </c>
      <c r="M1841" t="s">
        <v>13</v>
      </c>
      <c r="N1841" s="29">
        <v>0</v>
      </c>
      <c r="O1841" t="s">
        <v>13</v>
      </c>
    </row>
    <row r="1842" spans="1:15" x14ac:dyDescent="0.3">
      <c r="A1842" t="s">
        <v>8</v>
      </c>
      <c r="B1842" t="s">
        <v>9</v>
      </c>
      <c r="C1842" t="s">
        <v>14</v>
      </c>
      <c r="D1842" t="s">
        <v>11</v>
      </c>
      <c r="E1842">
        <v>0</v>
      </c>
      <c r="F1842" t="s">
        <v>25</v>
      </c>
      <c r="G1842" s="29">
        <v>-43.19</v>
      </c>
      <c r="H1842" t="s">
        <v>13</v>
      </c>
      <c r="I1842">
        <v>-43.19</v>
      </c>
      <c r="J1842" t="s">
        <v>13</v>
      </c>
      <c r="K1842">
        <v>-43.19</v>
      </c>
      <c r="L1842" t="s">
        <v>13</v>
      </c>
      <c r="M1842" t="s">
        <v>13</v>
      </c>
      <c r="N1842" s="29">
        <v>0</v>
      </c>
      <c r="O1842" t="s">
        <v>13</v>
      </c>
    </row>
    <row r="1843" spans="1:15" x14ac:dyDescent="0.3">
      <c r="A1843" t="s">
        <v>16</v>
      </c>
      <c r="B1843" t="s">
        <v>9</v>
      </c>
      <c r="C1843" t="s">
        <v>10</v>
      </c>
      <c r="D1843" t="s">
        <v>11</v>
      </c>
      <c r="E1843">
        <v>-1</v>
      </c>
      <c r="F1843" t="s">
        <v>315</v>
      </c>
      <c r="G1843" s="29">
        <v>193189.27</v>
      </c>
      <c r="H1843">
        <v>-12388483.439999999</v>
      </c>
      <c r="I1843">
        <v>193189.27</v>
      </c>
      <c r="J1843">
        <v>-5565570.4800000004</v>
      </c>
      <c r="K1843">
        <v>193189.27</v>
      </c>
      <c r="L1843">
        <v>-69391248.219999999</v>
      </c>
      <c r="M1843" t="s">
        <v>13</v>
      </c>
      <c r="N1843" s="29">
        <v>0</v>
      </c>
      <c r="O1843" t="s">
        <v>13</v>
      </c>
    </row>
    <row r="1844" spans="1:15" x14ac:dyDescent="0.3">
      <c r="A1844" t="s">
        <v>8</v>
      </c>
      <c r="B1844" t="s">
        <v>9</v>
      </c>
      <c r="C1844" t="s">
        <v>10</v>
      </c>
      <c r="D1844" t="s">
        <v>11</v>
      </c>
      <c r="E1844">
        <v>1</v>
      </c>
      <c r="F1844" t="s">
        <v>344</v>
      </c>
      <c r="G1844" s="29">
        <v>80388.41</v>
      </c>
      <c r="H1844">
        <v>-10390813.75</v>
      </c>
      <c r="I1844">
        <v>80388.41</v>
      </c>
      <c r="J1844">
        <v>-4668110.5</v>
      </c>
      <c r="K1844">
        <v>80388.41</v>
      </c>
      <c r="L1844">
        <v>-58201760.719999999</v>
      </c>
      <c r="M1844" t="s">
        <v>13</v>
      </c>
      <c r="N1844" s="29">
        <v>0</v>
      </c>
      <c r="O1844">
        <v>80388.41</v>
      </c>
    </row>
    <row r="1845" spans="1:15" x14ac:dyDescent="0.3">
      <c r="A1845" t="s">
        <v>18</v>
      </c>
      <c r="B1845" t="s">
        <v>9</v>
      </c>
      <c r="C1845" t="s">
        <v>10</v>
      </c>
      <c r="D1845" t="s">
        <v>11</v>
      </c>
      <c r="E1845">
        <v>0</v>
      </c>
      <c r="F1845" t="s">
        <v>83</v>
      </c>
      <c r="G1845" s="29">
        <v>182515.55</v>
      </c>
      <c r="H1845">
        <v>42878.92</v>
      </c>
      <c r="I1845">
        <v>182515.55</v>
      </c>
      <c r="J1845">
        <v>20358.87</v>
      </c>
      <c r="K1845">
        <v>182515.55</v>
      </c>
      <c r="L1845">
        <v>194991.04</v>
      </c>
      <c r="M1845" t="s">
        <v>13</v>
      </c>
      <c r="N1845" s="29">
        <v>0</v>
      </c>
      <c r="O1845" t="s">
        <v>13</v>
      </c>
    </row>
    <row r="1846" spans="1:15" x14ac:dyDescent="0.3">
      <c r="A1846" t="s">
        <v>8</v>
      </c>
      <c r="B1846" t="s">
        <v>9</v>
      </c>
      <c r="C1846" t="s">
        <v>14</v>
      </c>
      <c r="D1846" t="s">
        <v>11</v>
      </c>
      <c r="E1846">
        <v>13</v>
      </c>
      <c r="F1846" t="s">
        <v>346</v>
      </c>
      <c r="G1846" s="29">
        <v>-101.11</v>
      </c>
      <c r="H1846" t="s">
        <v>13</v>
      </c>
      <c r="I1846">
        <v>-101.11</v>
      </c>
      <c r="J1846" t="s">
        <v>13</v>
      </c>
      <c r="K1846">
        <v>-101.11</v>
      </c>
      <c r="L1846" t="s">
        <v>13</v>
      </c>
      <c r="M1846" t="s">
        <v>13</v>
      </c>
      <c r="N1846" s="29">
        <v>0</v>
      </c>
      <c r="O1846" t="s">
        <v>13</v>
      </c>
    </row>
    <row r="1847" spans="1:15" x14ac:dyDescent="0.3">
      <c r="A1847" t="s">
        <v>8</v>
      </c>
      <c r="B1847" t="s">
        <v>9</v>
      </c>
      <c r="C1847" t="s">
        <v>10</v>
      </c>
      <c r="D1847" t="s">
        <v>11</v>
      </c>
      <c r="E1847">
        <v>3</v>
      </c>
      <c r="F1847" t="s">
        <v>105</v>
      </c>
      <c r="G1847" s="29">
        <v>2773612.93</v>
      </c>
      <c r="H1847">
        <v>-820524963.85000002</v>
      </c>
      <c r="I1847">
        <v>2773612.93</v>
      </c>
      <c r="J1847">
        <v>-137161762.08000001</v>
      </c>
      <c r="K1847">
        <v>2773612.93</v>
      </c>
      <c r="L1847">
        <v>-1501349424.01</v>
      </c>
      <c r="M1847" t="s">
        <v>13</v>
      </c>
      <c r="N1847" s="29">
        <v>39.26</v>
      </c>
      <c r="O1847">
        <v>8320838.790000001</v>
      </c>
    </row>
    <row r="1848" spans="1:15" x14ac:dyDescent="0.3">
      <c r="A1848" t="s">
        <v>8</v>
      </c>
      <c r="B1848" t="s">
        <v>9</v>
      </c>
      <c r="C1848" t="s">
        <v>14</v>
      </c>
      <c r="D1848" t="s">
        <v>11</v>
      </c>
      <c r="E1848">
        <v>4</v>
      </c>
      <c r="F1848" t="s">
        <v>242</v>
      </c>
      <c r="G1848" s="29">
        <v>-4548.9399999999996</v>
      </c>
      <c r="H1848" t="s">
        <v>13</v>
      </c>
      <c r="I1848">
        <v>-4548.9399999999996</v>
      </c>
      <c r="J1848" t="s">
        <v>13</v>
      </c>
      <c r="K1848">
        <v>-4548.9399999999996</v>
      </c>
      <c r="L1848" t="s">
        <v>13</v>
      </c>
      <c r="M1848" t="s">
        <v>13</v>
      </c>
      <c r="N1848" s="29">
        <v>-304.81</v>
      </c>
      <c r="O1848" t="s">
        <v>13</v>
      </c>
    </row>
    <row r="1849" spans="1:15" x14ac:dyDescent="0.3">
      <c r="A1849" t="s">
        <v>18</v>
      </c>
      <c r="B1849" t="s">
        <v>9</v>
      </c>
      <c r="C1849" t="s">
        <v>10</v>
      </c>
      <c r="D1849" t="s">
        <v>11</v>
      </c>
      <c r="E1849">
        <v>-1</v>
      </c>
      <c r="F1849" t="s">
        <v>104</v>
      </c>
      <c r="G1849" s="29">
        <v>4482.1400000000003</v>
      </c>
      <c r="H1849">
        <v>9549746.3100000005</v>
      </c>
      <c r="I1849">
        <v>4482.1400000000003</v>
      </c>
      <c r="J1849">
        <v>731543.16</v>
      </c>
      <c r="K1849">
        <v>4482.1400000000003</v>
      </c>
      <c r="L1849">
        <v>3858635.96</v>
      </c>
      <c r="M1849" t="s">
        <v>13</v>
      </c>
      <c r="N1849" s="29">
        <v>0</v>
      </c>
      <c r="O1849" t="s">
        <v>13</v>
      </c>
    </row>
    <row r="1850" spans="1:15" x14ac:dyDescent="0.3">
      <c r="A1850" t="s">
        <v>8</v>
      </c>
      <c r="B1850" t="s">
        <v>9</v>
      </c>
      <c r="C1850" t="s">
        <v>10</v>
      </c>
      <c r="D1850" t="s">
        <v>11</v>
      </c>
      <c r="E1850">
        <v>-1</v>
      </c>
      <c r="F1850" t="s">
        <v>20</v>
      </c>
      <c r="G1850" s="29">
        <v>17558.11</v>
      </c>
      <c r="H1850">
        <v>-838097.88</v>
      </c>
      <c r="I1850">
        <v>17558.11</v>
      </c>
      <c r="J1850">
        <v>-376518.49</v>
      </c>
      <c r="K1850">
        <v>17558.11</v>
      </c>
      <c r="L1850">
        <v>-4694413.12</v>
      </c>
      <c r="M1850" t="s">
        <v>13</v>
      </c>
      <c r="N1850" s="29">
        <v>0</v>
      </c>
      <c r="O1850" t="s">
        <v>13</v>
      </c>
    </row>
    <row r="1851" spans="1:15" x14ac:dyDescent="0.3">
      <c r="A1851" t="s">
        <v>8</v>
      </c>
      <c r="B1851" t="s">
        <v>9</v>
      </c>
      <c r="C1851" t="s">
        <v>10</v>
      </c>
      <c r="D1851" t="s">
        <v>11</v>
      </c>
      <c r="E1851">
        <v>1</v>
      </c>
      <c r="F1851" t="s">
        <v>56</v>
      </c>
      <c r="G1851" s="29">
        <v>119977.88</v>
      </c>
      <c r="H1851">
        <v>1630973532.26</v>
      </c>
      <c r="I1851">
        <v>119977.88</v>
      </c>
      <c r="J1851">
        <v>1476090931.5999999</v>
      </c>
      <c r="K1851">
        <v>119977.88</v>
      </c>
      <c r="L1851">
        <v>7626261731.8699999</v>
      </c>
      <c r="M1851" t="s">
        <v>13</v>
      </c>
      <c r="N1851" s="29">
        <v>0</v>
      </c>
      <c r="O1851">
        <v>119977.88</v>
      </c>
    </row>
    <row r="1852" spans="1:15" x14ac:dyDescent="0.3">
      <c r="A1852" t="s">
        <v>16</v>
      </c>
      <c r="B1852" t="s">
        <v>9</v>
      </c>
      <c r="C1852" t="s">
        <v>10</v>
      </c>
      <c r="D1852" t="s">
        <v>11</v>
      </c>
      <c r="E1852">
        <v>3</v>
      </c>
      <c r="F1852" t="s">
        <v>370</v>
      </c>
      <c r="G1852" s="29">
        <v>910504.49</v>
      </c>
      <c r="H1852" t="s">
        <v>13</v>
      </c>
      <c r="I1852">
        <v>910504.49</v>
      </c>
      <c r="J1852" t="s">
        <v>13</v>
      </c>
      <c r="K1852">
        <v>910504.49</v>
      </c>
      <c r="L1852" t="s">
        <v>13</v>
      </c>
      <c r="M1852" t="s">
        <v>13</v>
      </c>
      <c r="N1852" s="29">
        <v>0</v>
      </c>
      <c r="O1852">
        <v>2731513.47</v>
      </c>
    </row>
    <row r="1853" spans="1:15" x14ac:dyDescent="0.3">
      <c r="A1853" t="s">
        <v>16</v>
      </c>
      <c r="B1853" t="s">
        <v>9</v>
      </c>
      <c r="C1853" t="s">
        <v>14</v>
      </c>
      <c r="D1853" t="s">
        <v>11</v>
      </c>
      <c r="E1853">
        <v>3</v>
      </c>
      <c r="F1853" t="s">
        <v>94</v>
      </c>
      <c r="G1853" s="29">
        <v>-5263.82</v>
      </c>
      <c r="H1853" t="s">
        <v>13</v>
      </c>
      <c r="I1853">
        <v>-5263.82</v>
      </c>
      <c r="J1853" t="s">
        <v>13</v>
      </c>
      <c r="K1853">
        <v>-5263.82</v>
      </c>
      <c r="L1853" t="s">
        <v>13</v>
      </c>
      <c r="M1853" t="s">
        <v>13</v>
      </c>
      <c r="N1853" s="29">
        <v>0</v>
      </c>
      <c r="O1853" t="s">
        <v>13</v>
      </c>
    </row>
    <row r="1854" spans="1:15" x14ac:dyDescent="0.3">
      <c r="A1854" t="s">
        <v>18</v>
      </c>
      <c r="B1854" t="s">
        <v>9</v>
      </c>
      <c r="C1854" t="s">
        <v>14</v>
      </c>
      <c r="D1854" t="s">
        <v>11</v>
      </c>
      <c r="E1854">
        <v>3</v>
      </c>
      <c r="F1854" t="s">
        <v>205</v>
      </c>
      <c r="G1854" s="29">
        <v>-147785.82999999999</v>
      </c>
      <c r="H1854" t="s">
        <v>13</v>
      </c>
      <c r="I1854">
        <v>-147785.82999999999</v>
      </c>
      <c r="J1854" t="s">
        <v>13</v>
      </c>
      <c r="K1854">
        <v>-147785.82999999999</v>
      </c>
      <c r="L1854" t="s">
        <v>13</v>
      </c>
      <c r="M1854" t="s">
        <v>13</v>
      </c>
      <c r="N1854" s="29">
        <v>0</v>
      </c>
      <c r="O1854" t="s">
        <v>13</v>
      </c>
    </row>
    <row r="1855" spans="1:15" x14ac:dyDescent="0.3">
      <c r="A1855" t="s">
        <v>8</v>
      </c>
      <c r="B1855" t="s">
        <v>9</v>
      </c>
      <c r="C1855" t="s">
        <v>14</v>
      </c>
      <c r="D1855" t="s">
        <v>11</v>
      </c>
      <c r="E1855">
        <v>4</v>
      </c>
      <c r="F1855" t="s">
        <v>204</v>
      </c>
      <c r="G1855" s="29">
        <v>-4127.28</v>
      </c>
      <c r="H1855" t="s">
        <v>13</v>
      </c>
      <c r="I1855">
        <v>-4127.28</v>
      </c>
      <c r="J1855" t="s">
        <v>13</v>
      </c>
      <c r="K1855">
        <v>-4127.28</v>
      </c>
      <c r="L1855" t="s">
        <v>13</v>
      </c>
      <c r="M1855" t="s">
        <v>13</v>
      </c>
      <c r="N1855" s="29">
        <v>-193.12</v>
      </c>
      <c r="O1855" t="s">
        <v>13</v>
      </c>
    </row>
    <row r="1856" spans="1:15" x14ac:dyDescent="0.3">
      <c r="A1856" t="s">
        <v>18</v>
      </c>
      <c r="B1856" t="s">
        <v>9</v>
      </c>
      <c r="C1856" t="s">
        <v>14</v>
      </c>
      <c r="D1856" t="s">
        <v>11</v>
      </c>
      <c r="E1856">
        <v>3</v>
      </c>
      <c r="F1856" t="s">
        <v>231</v>
      </c>
      <c r="G1856" s="29">
        <v>-57589.68</v>
      </c>
      <c r="H1856" t="s">
        <v>13</v>
      </c>
      <c r="I1856">
        <v>-57589.68</v>
      </c>
      <c r="J1856" t="s">
        <v>13</v>
      </c>
      <c r="K1856">
        <v>-57589.68</v>
      </c>
      <c r="L1856" t="s">
        <v>13</v>
      </c>
      <c r="M1856" t="s">
        <v>13</v>
      </c>
      <c r="N1856" s="29">
        <v>0</v>
      </c>
      <c r="O1856" t="s">
        <v>13</v>
      </c>
    </row>
    <row r="1857" spans="1:15" x14ac:dyDescent="0.3">
      <c r="A1857" t="s">
        <v>16</v>
      </c>
      <c r="B1857" t="s">
        <v>9</v>
      </c>
      <c r="C1857" t="s">
        <v>10</v>
      </c>
      <c r="D1857" t="s">
        <v>11</v>
      </c>
      <c r="E1857">
        <v>0</v>
      </c>
      <c r="F1857" t="s">
        <v>39</v>
      </c>
      <c r="G1857" s="29">
        <v>18433.61</v>
      </c>
      <c r="H1857">
        <v>-3248386.75</v>
      </c>
      <c r="I1857">
        <v>18433.61</v>
      </c>
      <c r="J1857">
        <v>-768637.64</v>
      </c>
      <c r="K1857">
        <v>18433.61</v>
      </c>
      <c r="L1857">
        <v>-10569360.25</v>
      </c>
      <c r="M1857" t="s">
        <v>13</v>
      </c>
      <c r="N1857" s="29">
        <v>0</v>
      </c>
      <c r="O1857" t="s">
        <v>13</v>
      </c>
    </row>
    <row r="1858" spans="1:15" x14ac:dyDescent="0.3">
      <c r="A1858" t="s">
        <v>18</v>
      </c>
      <c r="B1858" t="s">
        <v>9</v>
      </c>
      <c r="C1858" t="s">
        <v>14</v>
      </c>
      <c r="D1858" t="s">
        <v>11</v>
      </c>
      <c r="E1858">
        <v>0</v>
      </c>
      <c r="F1858" t="s">
        <v>424</v>
      </c>
      <c r="G1858" s="29">
        <v>-27195.26</v>
      </c>
      <c r="H1858" t="s">
        <v>13</v>
      </c>
      <c r="I1858">
        <v>-27195.26</v>
      </c>
      <c r="J1858" t="s">
        <v>13</v>
      </c>
      <c r="K1858">
        <v>-27195.26</v>
      </c>
      <c r="L1858" t="s">
        <v>13</v>
      </c>
      <c r="M1858" t="s">
        <v>13</v>
      </c>
      <c r="N1858" s="29">
        <v>0</v>
      </c>
      <c r="O1858" t="s">
        <v>13</v>
      </c>
    </row>
    <row r="1859" spans="1:15" x14ac:dyDescent="0.3">
      <c r="A1859" t="s">
        <v>16</v>
      </c>
      <c r="B1859" t="s">
        <v>9</v>
      </c>
      <c r="C1859" t="s">
        <v>10</v>
      </c>
      <c r="D1859" t="s">
        <v>11</v>
      </c>
      <c r="E1859">
        <v>1</v>
      </c>
      <c r="F1859" t="s">
        <v>359</v>
      </c>
      <c r="G1859" s="29">
        <v>59658.67</v>
      </c>
      <c r="H1859">
        <v>-3359168.32</v>
      </c>
      <c r="I1859">
        <v>59658.67</v>
      </c>
      <c r="J1859">
        <v>-472008.5</v>
      </c>
      <c r="K1859">
        <v>59658.67</v>
      </c>
      <c r="L1859">
        <v>-26122441.77</v>
      </c>
      <c r="M1859" t="s">
        <v>13</v>
      </c>
      <c r="N1859" s="29">
        <v>0</v>
      </c>
      <c r="O1859">
        <v>59658.67</v>
      </c>
    </row>
    <row r="1860" spans="1:15" x14ac:dyDescent="0.3">
      <c r="A1860" t="s">
        <v>8</v>
      </c>
      <c r="B1860" t="s">
        <v>9</v>
      </c>
      <c r="C1860" t="s">
        <v>10</v>
      </c>
      <c r="D1860" t="s">
        <v>11</v>
      </c>
      <c r="E1860">
        <v>2</v>
      </c>
      <c r="F1860" t="s">
        <v>42</v>
      </c>
      <c r="G1860" s="29">
        <v>69642977.760000005</v>
      </c>
      <c r="H1860">
        <v>-1747548875.3900001</v>
      </c>
      <c r="I1860">
        <v>69642977.760000005</v>
      </c>
      <c r="J1860">
        <v>-245555040.15000001</v>
      </c>
      <c r="K1860">
        <v>69642977.760000005</v>
      </c>
      <c r="L1860">
        <v>-13589806083.84</v>
      </c>
      <c r="M1860" t="s">
        <v>13</v>
      </c>
      <c r="N1860" s="29">
        <v>0</v>
      </c>
      <c r="O1860">
        <v>139285955.52000001</v>
      </c>
    </row>
    <row r="1861" spans="1:15" x14ac:dyDescent="0.3">
      <c r="A1861" t="s">
        <v>8</v>
      </c>
      <c r="B1861" t="s">
        <v>9</v>
      </c>
      <c r="C1861" t="s">
        <v>10</v>
      </c>
      <c r="D1861" t="s">
        <v>11</v>
      </c>
      <c r="E1861">
        <v>3</v>
      </c>
      <c r="F1861" t="s">
        <v>93</v>
      </c>
      <c r="G1861" s="29">
        <v>175009.56</v>
      </c>
      <c r="H1861">
        <v>-10768702.68</v>
      </c>
      <c r="I1861">
        <v>175009.56</v>
      </c>
      <c r="J1861">
        <v>-5115038.82</v>
      </c>
      <c r="K1861">
        <v>175009.56</v>
      </c>
      <c r="L1861">
        <v>-48988822.259999998</v>
      </c>
      <c r="M1861" t="s">
        <v>13</v>
      </c>
      <c r="N1861" s="29">
        <v>0</v>
      </c>
      <c r="O1861">
        <v>525028.67999999993</v>
      </c>
    </row>
    <row r="1862" spans="1:15" x14ac:dyDescent="0.3">
      <c r="A1862" t="s">
        <v>16</v>
      </c>
      <c r="B1862" t="s">
        <v>9</v>
      </c>
      <c r="C1862" t="s">
        <v>10</v>
      </c>
      <c r="D1862" t="s">
        <v>11</v>
      </c>
      <c r="E1862">
        <v>1</v>
      </c>
      <c r="F1862" t="s">
        <v>52</v>
      </c>
      <c r="G1862" s="29">
        <v>392930.9</v>
      </c>
      <c r="H1862">
        <v>-12194115.939999999</v>
      </c>
      <c r="I1862">
        <v>392930.9</v>
      </c>
      <c r="J1862">
        <v>-5792097.5499999998</v>
      </c>
      <c r="K1862">
        <v>392930.9</v>
      </c>
      <c r="L1862">
        <v>-55473291.090000004</v>
      </c>
      <c r="M1862" t="s">
        <v>13</v>
      </c>
      <c r="N1862" s="29">
        <v>0</v>
      </c>
      <c r="O1862">
        <v>392930.9</v>
      </c>
    </row>
    <row r="1863" spans="1:15" x14ac:dyDescent="0.3">
      <c r="A1863" t="s">
        <v>18</v>
      </c>
      <c r="B1863" t="s">
        <v>9</v>
      </c>
      <c r="C1863" t="s">
        <v>10</v>
      </c>
      <c r="D1863" t="s">
        <v>11</v>
      </c>
      <c r="E1863">
        <v>-4</v>
      </c>
      <c r="F1863" t="s">
        <v>93</v>
      </c>
      <c r="G1863" s="29">
        <v>14096.73</v>
      </c>
      <c r="H1863">
        <v>-1683229.22</v>
      </c>
      <c r="I1863">
        <v>14096.73</v>
      </c>
      <c r="J1863">
        <v>-799519.13</v>
      </c>
      <c r="K1863">
        <v>14096.73</v>
      </c>
      <c r="L1863">
        <v>-7657321.29</v>
      </c>
      <c r="M1863" t="s">
        <v>13</v>
      </c>
      <c r="N1863" s="29">
        <v>0</v>
      </c>
      <c r="O1863" t="s">
        <v>13</v>
      </c>
    </row>
    <row r="1864" spans="1:15" x14ac:dyDescent="0.3">
      <c r="A1864" t="s">
        <v>8</v>
      </c>
      <c r="B1864" t="s">
        <v>9</v>
      </c>
      <c r="C1864" t="s">
        <v>10</v>
      </c>
      <c r="D1864" t="s">
        <v>11</v>
      </c>
      <c r="E1864">
        <v>5</v>
      </c>
      <c r="F1864" t="s">
        <v>393</v>
      </c>
      <c r="G1864" s="29">
        <v>106.93</v>
      </c>
      <c r="H1864">
        <v>-155553.14000000001</v>
      </c>
      <c r="I1864">
        <v>106.93</v>
      </c>
      <c r="J1864">
        <v>-11915.93</v>
      </c>
      <c r="K1864">
        <v>106.93</v>
      </c>
      <c r="L1864">
        <v>-62852.35</v>
      </c>
      <c r="M1864" t="s">
        <v>13</v>
      </c>
      <c r="N1864" s="29">
        <v>0</v>
      </c>
      <c r="O1864">
        <v>534.65000000000009</v>
      </c>
    </row>
    <row r="1865" spans="1:15" x14ac:dyDescent="0.3">
      <c r="A1865" t="s">
        <v>18</v>
      </c>
      <c r="B1865" t="s">
        <v>9</v>
      </c>
      <c r="C1865" t="s">
        <v>10</v>
      </c>
      <c r="D1865" t="s">
        <v>11</v>
      </c>
      <c r="E1865">
        <v>-1</v>
      </c>
      <c r="F1865" t="s">
        <v>190</v>
      </c>
      <c r="G1865" s="29">
        <v>237.94</v>
      </c>
      <c r="H1865" t="s">
        <v>13</v>
      </c>
      <c r="I1865">
        <v>237.94</v>
      </c>
      <c r="J1865" t="s">
        <v>13</v>
      </c>
      <c r="K1865">
        <v>237.94</v>
      </c>
      <c r="L1865" t="s">
        <v>13</v>
      </c>
      <c r="M1865">
        <v>1</v>
      </c>
      <c r="N1865" s="29">
        <v>5.75</v>
      </c>
      <c r="O1865" t="s">
        <v>13</v>
      </c>
    </row>
    <row r="1866" spans="1:15" x14ac:dyDescent="0.3">
      <c r="A1866" t="s">
        <v>18</v>
      </c>
      <c r="B1866" t="s">
        <v>9</v>
      </c>
      <c r="C1866" t="s">
        <v>14</v>
      </c>
      <c r="D1866" t="s">
        <v>11</v>
      </c>
      <c r="E1866">
        <v>6</v>
      </c>
      <c r="F1866" t="s">
        <v>190</v>
      </c>
      <c r="G1866" s="29">
        <v>-5721.75</v>
      </c>
      <c r="H1866" t="s">
        <v>13</v>
      </c>
      <c r="I1866">
        <v>-5721.75</v>
      </c>
      <c r="J1866" t="s">
        <v>13</v>
      </c>
      <c r="K1866">
        <v>-5721.75</v>
      </c>
      <c r="L1866" t="s">
        <v>13</v>
      </c>
      <c r="M1866" t="s">
        <v>13</v>
      </c>
      <c r="N1866" s="29">
        <v>0</v>
      </c>
      <c r="O1866" t="s">
        <v>13</v>
      </c>
    </row>
    <row r="1867" spans="1:15" x14ac:dyDescent="0.3">
      <c r="A1867" t="s">
        <v>8</v>
      </c>
      <c r="B1867" t="s">
        <v>9</v>
      </c>
      <c r="C1867" t="s">
        <v>10</v>
      </c>
      <c r="D1867" t="s">
        <v>11</v>
      </c>
      <c r="E1867">
        <v>18</v>
      </c>
      <c r="F1867" t="s">
        <v>120</v>
      </c>
      <c r="G1867" s="29">
        <v>311484.78000000003</v>
      </c>
      <c r="H1867">
        <v>-3.54</v>
      </c>
      <c r="I1867">
        <v>311484.78000000003</v>
      </c>
      <c r="J1867">
        <v>-19.010000000000002</v>
      </c>
      <c r="K1867">
        <v>311484.78000000003</v>
      </c>
      <c r="L1867" t="s">
        <v>13</v>
      </c>
      <c r="M1867" t="s">
        <v>13</v>
      </c>
      <c r="N1867" s="29">
        <v>0</v>
      </c>
      <c r="O1867">
        <v>5606726.040000001</v>
      </c>
    </row>
    <row r="1868" spans="1:15" x14ac:dyDescent="0.3">
      <c r="A1868" t="s">
        <v>18</v>
      </c>
      <c r="B1868" t="s">
        <v>9</v>
      </c>
      <c r="C1868" t="s">
        <v>14</v>
      </c>
      <c r="D1868" t="s">
        <v>11</v>
      </c>
      <c r="E1868">
        <v>4</v>
      </c>
      <c r="F1868" t="s">
        <v>176</v>
      </c>
      <c r="G1868" s="29">
        <v>-23100.48</v>
      </c>
      <c r="H1868" t="s">
        <v>13</v>
      </c>
      <c r="I1868">
        <v>-23100.48</v>
      </c>
      <c r="J1868" t="s">
        <v>13</v>
      </c>
      <c r="K1868">
        <v>-23100.48</v>
      </c>
      <c r="L1868" t="s">
        <v>13</v>
      </c>
      <c r="M1868" t="s">
        <v>13</v>
      </c>
      <c r="N1868" s="29">
        <v>0</v>
      </c>
      <c r="O1868" t="s">
        <v>13</v>
      </c>
    </row>
    <row r="1869" spans="1:15" x14ac:dyDescent="0.3">
      <c r="A1869" t="s">
        <v>8</v>
      </c>
      <c r="B1869" t="s">
        <v>9</v>
      </c>
      <c r="C1869" t="s">
        <v>10</v>
      </c>
      <c r="D1869" t="s">
        <v>11</v>
      </c>
      <c r="E1869">
        <v>5</v>
      </c>
      <c r="F1869" t="s">
        <v>310</v>
      </c>
      <c r="G1869" s="29">
        <v>191319.5</v>
      </c>
      <c r="H1869">
        <v>-47407.63</v>
      </c>
      <c r="I1869">
        <v>191319.5</v>
      </c>
      <c r="J1869">
        <v>-42905.65</v>
      </c>
      <c r="K1869">
        <v>191319.5</v>
      </c>
      <c r="L1869">
        <v>-221673.12</v>
      </c>
      <c r="M1869" t="s">
        <v>13</v>
      </c>
      <c r="N1869" s="29">
        <v>0</v>
      </c>
      <c r="O1869">
        <v>956597.5</v>
      </c>
    </row>
    <row r="1870" spans="1:15" x14ac:dyDescent="0.3">
      <c r="A1870" t="s">
        <v>8</v>
      </c>
      <c r="B1870" t="s">
        <v>9</v>
      </c>
      <c r="C1870" t="s">
        <v>10</v>
      </c>
      <c r="D1870" t="s">
        <v>11</v>
      </c>
      <c r="E1870">
        <v>1</v>
      </c>
      <c r="F1870" t="s">
        <v>382</v>
      </c>
      <c r="G1870" s="29">
        <v>78.510000000000005</v>
      </c>
      <c r="H1870" t="s">
        <v>13</v>
      </c>
      <c r="I1870">
        <v>78.510000000000005</v>
      </c>
      <c r="J1870" t="s">
        <v>13</v>
      </c>
      <c r="K1870">
        <v>78.510000000000005</v>
      </c>
      <c r="L1870" t="s">
        <v>13</v>
      </c>
      <c r="M1870" t="s">
        <v>13</v>
      </c>
      <c r="N1870" s="29">
        <v>0</v>
      </c>
      <c r="O1870">
        <v>78.510000000000005</v>
      </c>
    </row>
    <row r="1871" spans="1:15" x14ac:dyDescent="0.3">
      <c r="A1871" t="s">
        <v>18</v>
      </c>
      <c r="B1871" t="s">
        <v>9</v>
      </c>
      <c r="C1871" t="s">
        <v>10</v>
      </c>
      <c r="D1871" t="s">
        <v>11</v>
      </c>
      <c r="E1871">
        <v>-4</v>
      </c>
      <c r="F1871" t="s">
        <v>68</v>
      </c>
      <c r="G1871" s="29">
        <v>124372.95</v>
      </c>
      <c r="H1871">
        <v>89514274.099999994</v>
      </c>
      <c r="I1871">
        <v>124372.95</v>
      </c>
      <c r="J1871">
        <v>6857093.8799999999</v>
      </c>
      <c r="K1871">
        <v>124372.95</v>
      </c>
      <c r="L1871">
        <v>36168792.090000004</v>
      </c>
      <c r="M1871" t="s">
        <v>13</v>
      </c>
      <c r="N1871" s="29">
        <v>0</v>
      </c>
      <c r="O1871" t="s">
        <v>13</v>
      </c>
    </row>
    <row r="1872" spans="1:15" x14ac:dyDescent="0.3">
      <c r="A1872" t="s">
        <v>8</v>
      </c>
      <c r="B1872" t="s">
        <v>9</v>
      </c>
      <c r="C1872" t="s">
        <v>14</v>
      </c>
      <c r="D1872" t="s">
        <v>11</v>
      </c>
      <c r="E1872">
        <v>-4</v>
      </c>
      <c r="F1872" t="s">
        <v>102</v>
      </c>
      <c r="G1872" s="29">
        <v>-1.51</v>
      </c>
      <c r="H1872" t="s">
        <v>13</v>
      </c>
      <c r="I1872">
        <v>-1.51</v>
      </c>
      <c r="J1872" t="s">
        <v>13</v>
      </c>
      <c r="K1872">
        <v>-1.51</v>
      </c>
      <c r="L1872" t="s">
        <v>13</v>
      </c>
      <c r="M1872" t="s">
        <v>13</v>
      </c>
      <c r="N1872" s="29">
        <v>0</v>
      </c>
      <c r="O1872" t="s">
        <v>13</v>
      </c>
    </row>
    <row r="1873" spans="1:15" x14ac:dyDescent="0.3">
      <c r="A1873" t="s">
        <v>8</v>
      </c>
      <c r="B1873" t="s">
        <v>9</v>
      </c>
      <c r="C1873" t="s">
        <v>14</v>
      </c>
      <c r="D1873" t="s">
        <v>11</v>
      </c>
      <c r="E1873">
        <v>3</v>
      </c>
      <c r="F1873" t="s">
        <v>279</v>
      </c>
      <c r="G1873" s="29">
        <v>-1692.14</v>
      </c>
      <c r="H1873" t="s">
        <v>13</v>
      </c>
      <c r="I1873">
        <v>-1692.14</v>
      </c>
      <c r="J1873" t="s">
        <v>13</v>
      </c>
      <c r="K1873">
        <v>-1692.14</v>
      </c>
      <c r="L1873" t="s">
        <v>13</v>
      </c>
      <c r="M1873" t="s">
        <v>13</v>
      </c>
      <c r="N1873" s="29">
        <v>0</v>
      </c>
      <c r="O1873" t="s">
        <v>13</v>
      </c>
    </row>
    <row r="1874" spans="1:15" x14ac:dyDescent="0.3">
      <c r="A1874" t="s">
        <v>8</v>
      </c>
      <c r="B1874" t="s">
        <v>9</v>
      </c>
      <c r="C1874" t="s">
        <v>10</v>
      </c>
      <c r="D1874" t="s">
        <v>11</v>
      </c>
      <c r="E1874">
        <v>2</v>
      </c>
      <c r="F1874" t="s">
        <v>276</v>
      </c>
      <c r="G1874" s="29">
        <v>432905.12</v>
      </c>
      <c r="H1874">
        <v>-1087017248.75</v>
      </c>
      <c r="I1874">
        <v>432905.12</v>
      </c>
      <c r="J1874">
        <v>-152740598.37</v>
      </c>
      <c r="K1874">
        <v>432905.12</v>
      </c>
      <c r="L1874">
        <v>-8453147361.5699997</v>
      </c>
      <c r="M1874" t="s">
        <v>13</v>
      </c>
      <c r="N1874" s="29">
        <v>0</v>
      </c>
      <c r="O1874">
        <v>865810.24</v>
      </c>
    </row>
    <row r="1875" spans="1:15" x14ac:dyDescent="0.3">
      <c r="A1875" t="s">
        <v>8</v>
      </c>
      <c r="B1875" t="s">
        <v>9</v>
      </c>
      <c r="C1875" t="s">
        <v>14</v>
      </c>
      <c r="D1875" t="s">
        <v>11</v>
      </c>
      <c r="E1875">
        <v>6</v>
      </c>
      <c r="F1875" t="s">
        <v>138</v>
      </c>
      <c r="G1875" s="29">
        <v>-576.28</v>
      </c>
      <c r="H1875" t="s">
        <v>13</v>
      </c>
      <c r="I1875">
        <v>-576.28</v>
      </c>
      <c r="J1875" t="s">
        <v>13</v>
      </c>
      <c r="K1875">
        <v>-576.28</v>
      </c>
      <c r="L1875" t="s">
        <v>13</v>
      </c>
      <c r="M1875" t="s">
        <v>13</v>
      </c>
      <c r="N1875" s="29">
        <v>0</v>
      </c>
      <c r="O1875" t="s">
        <v>13</v>
      </c>
    </row>
    <row r="1876" spans="1:15" x14ac:dyDescent="0.3">
      <c r="A1876" t="s">
        <v>8</v>
      </c>
      <c r="B1876" t="s">
        <v>9</v>
      </c>
      <c r="C1876" t="s">
        <v>14</v>
      </c>
      <c r="D1876" t="s">
        <v>11</v>
      </c>
      <c r="E1876">
        <v>-1</v>
      </c>
      <c r="F1876" t="s">
        <v>157</v>
      </c>
      <c r="G1876" s="29">
        <v>-2981.31</v>
      </c>
      <c r="H1876" t="s">
        <v>13</v>
      </c>
      <c r="I1876">
        <v>-2981.31</v>
      </c>
      <c r="J1876" t="s">
        <v>13</v>
      </c>
      <c r="K1876">
        <v>-2981.31</v>
      </c>
      <c r="L1876" t="s">
        <v>13</v>
      </c>
      <c r="M1876" t="s">
        <v>13</v>
      </c>
      <c r="N1876" s="29">
        <v>0</v>
      </c>
      <c r="O1876" t="s">
        <v>13</v>
      </c>
    </row>
    <row r="1877" spans="1:15" x14ac:dyDescent="0.3">
      <c r="A1877" t="s">
        <v>8</v>
      </c>
      <c r="B1877" t="s">
        <v>9</v>
      </c>
      <c r="C1877" t="s">
        <v>10</v>
      </c>
      <c r="D1877" t="s">
        <v>11</v>
      </c>
      <c r="E1877">
        <v>3</v>
      </c>
      <c r="F1877" t="s">
        <v>224</v>
      </c>
      <c r="G1877" s="29">
        <v>3022357.91</v>
      </c>
      <c r="H1877">
        <v>-370614468.87</v>
      </c>
      <c r="I1877">
        <v>3022357.91</v>
      </c>
      <c r="J1877">
        <v>-61953210.850000001</v>
      </c>
      <c r="K1877">
        <v>3022357.91</v>
      </c>
      <c r="L1877">
        <v>-678129046.85000002</v>
      </c>
      <c r="M1877" t="s">
        <v>13</v>
      </c>
      <c r="N1877" s="29">
        <v>0</v>
      </c>
      <c r="O1877">
        <v>9067073.7300000004</v>
      </c>
    </row>
    <row r="1878" spans="1:15" x14ac:dyDescent="0.3">
      <c r="A1878" t="s">
        <v>16</v>
      </c>
      <c r="B1878" t="s">
        <v>9</v>
      </c>
      <c r="C1878" t="s">
        <v>10</v>
      </c>
      <c r="D1878" t="s">
        <v>11</v>
      </c>
      <c r="E1878">
        <v>7</v>
      </c>
      <c r="F1878" t="s">
        <v>59</v>
      </c>
      <c r="G1878" s="29">
        <v>48245.04</v>
      </c>
      <c r="H1878" t="s">
        <v>13</v>
      </c>
      <c r="I1878">
        <v>48245.04</v>
      </c>
      <c r="J1878" t="s">
        <v>13</v>
      </c>
      <c r="K1878">
        <v>48245.04</v>
      </c>
      <c r="L1878" t="s">
        <v>13</v>
      </c>
      <c r="M1878" t="s">
        <v>13</v>
      </c>
      <c r="N1878" s="29">
        <v>0</v>
      </c>
      <c r="O1878">
        <v>337715.28</v>
      </c>
    </row>
    <row r="1879" spans="1:15" x14ac:dyDescent="0.3">
      <c r="A1879" t="s">
        <v>16</v>
      </c>
      <c r="B1879" t="s">
        <v>9</v>
      </c>
      <c r="C1879" t="s">
        <v>14</v>
      </c>
      <c r="D1879" t="s">
        <v>11</v>
      </c>
      <c r="E1879">
        <v>4</v>
      </c>
      <c r="F1879" t="s">
        <v>463</v>
      </c>
      <c r="G1879" s="29">
        <v>-18711.07</v>
      </c>
      <c r="H1879" t="s">
        <v>13</v>
      </c>
      <c r="I1879">
        <v>-18711.07</v>
      </c>
      <c r="J1879" t="s">
        <v>13</v>
      </c>
      <c r="K1879">
        <v>-18711.07</v>
      </c>
      <c r="L1879" t="s">
        <v>13</v>
      </c>
      <c r="M1879" t="s">
        <v>13</v>
      </c>
      <c r="N1879" s="29">
        <v>0</v>
      </c>
      <c r="O1879" t="s">
        <v>13</v>
      </c>
    </row>
    <row r="1880" spans="1:15" x14ac:dyDescent="0.3">
      <c r="A1880" t="s">
        <v>8</v>
      </c>
      <c r="B1880" t="s">
        <v>9</v>
      </c>
      <c r="C1880" t="s">
        <v>10</v>
      </c>
      <c r="D1880" t="s">
        <v>11</v>
      </c>
      <c r="E1880">
        <v>4</v>
      </c>
      <c r="F1880" t="s">
        <v>286</v>
      </c>
      <c r="G1880" s="29">
        <v>1572898.23</v>
      </c>
      <c r="H1880">
        <v>-1654327.27</v>
      </c>
      <c r="I1880">
        <v>1572898.23</v>
      </c>
      <c r="J1880">
        <v>-743212.48</v>
      </c>
      <c r="K1880">
        <v>1572898.23</v>
      </c>
      <c r="L1880">
        <v>-9266334.8900000006</v>
      </c>
      <c r="M1880" t="s">
        <v>13</v>
      </c>
      <c r="N1880" s="29">
        <v>0</v>
      </c>
      <c r="O1880">
        <v>6291592.9199999999</v>
      </c>
    </row>
    <row r="1881" spans="1:15" x14ac:dyDescent="0.3">
      <c r="A1881" t="s">
        <v>8</v>
      </c>
      <c r="B1881" t="s">
        <v>9</v>
      </c>
      <c r="C1881" t="s">
        <v>10</v>
      </c>
      <c r="D1881" t="s">
        <v>11</v>
      </c>
      <c r="E1881">
        <v>0</v>
      </c>
      <c r="F1881" t="s">
        <v>218</v>
      </c>
      <c r="G1881" s="29">
        <v>27721954.449999999</v>
      </c>
      <c r="H1881">
        <v>30259711</v>
      </c>
      <c r="I1881">
        <v>27721954.449999999</v>
      </c>
      <c r="J1881">
        <v>2175497.39</v>
      </c>
      <c r="K1881">
        <v>27721954.449999999</v>
      </c>
      <c r="L1881">
        <v>47180411.590000004</v>
      </c>
      <c r="M1881" t="s">
        <v>13</v>
      </c>
      <c r="N1881" s="29">
        <v>0</v>
      </c>
      <c r="O1881" t="s">
        <v>13</v>
      </c>
    </row>
    <row r="1882" spans="1:15" x14ac:dyDescent="0.3">
      <c r="A1882" t="s">
        <v>8</v>
      </c>
      <c r="B1882" t="s">
        <v>9</v>
      </c>
      <c r="C1882" t="s">
        <v>14</v>
      </c>
      <c r="D1882" t="s">
        <v>11</v>
      </c>
      <c r="E1882">
        <v>0</v>
      </c>
      <c r="F1882" t="s">
        <v>19</v>
      </c>
      <c r="G1882" s="29">
        <v>-69505.39</v>
      </c>
      <c r="H1882" t="s">
        <v>13</v>
      </c>
      <c r="I1882">
        <v>-69505.39</v>
      </c>
      <c r="J1882" t="s">
        <v>13</v>
      </c>
      <c r="K1882">
        <v>-69505.39</v>
      </c>
      <c r="L1882" t="s">
        <v>13</v>
      </c>
      <c r="M1882" t="s">
        <v>13</v>
      </c>
      <c r="N1882" s="29">
        <v>0</v>
      </c>
      <c r="O1882" t="s">
        <v>13</v>
      </c>
    </row>
    <row r="1883" spans="1:15" x14ac:dyDescent="0.3">
      <c r="A1883" t="s">
        <v>18</v>
      </c>
      <c r="B1883" t="s">
        <v>9</v>
      </c>
      <c r="C1883" t="s">
        <v>10</v>
      </c>
      <c r="D1883" t="s">
        <v>11</v>
      </c>
      <c r="E1883">
        <v>2</v>
      </c>
      <c r="F1883" t="s">
        <v>75</v>
      </c>
      <c r="G1883" s="29">
        <v>17123.759999999998</v>
      </c>
      <c r="H1883">
        <v>-462757.19</v>
      </c>
      <c r="I1883">
        <v>17123.759999999998</v>
      </c>
      <c r="J1883">
        <v>-65023.63</v>
      </c>
      <c r="K1883">
        <v>17123.759999999998</v>
      </c>
      <c r="L1883">
        <v>-3598613.28</v>
      </c>
      <c r="M1883" t="s">
        <v>13</v>
      </c>
      <c r="N1883" s="29">
        <v>0</v>
      </c>
      <c r="O1883">
        <v>34247.519999999997</v>
      </c>
    </row>
    <row r="1884" spans="1:15" x14ac:dyDescent="0.3">
      <c r="A1884" t="s">
        <v>8</v>
      </c>
      <c r="B1884" t="s">
        <v>9</v>
      </c>
      <c r="C1884" t="s">
        <v>10</v>
      </c>
      <c r="D1884" t="s">
        <v>11</v>
      </c>
      <c r="E1884">
        <v>2</v>
      </c>
      <c r="F1884" t="s">
        <v>56</v>
      </c>
      <c r="G1884" s="29">
        <v>7295.69</v>
      </c>
      <c r="H1884">
        <v>-3730572.9</v>
      </c>
      <c r="I1884">
        <v>7295.69</v>
      </c>
      <c r="J1884">
        <v>-3376305.45</v>
      </c>
      <c r="K1884">
        <v>7295.69</v>
      </c>
      <c r="L1884">
        <v>-17443768.890000001</v>
      </c>
      <c r="M1884" t="s">
        <v>13</v>
      </c>
      <c r="N1884" s="29">
        <v>0</v>
      </c>
      <c r="O1884">
        <v>14591.38</v>
      </c>
    </row>
    <row r="1885" spans="1:15" x14ac:dyDescent="0.3">
      <c r="A1885" t="s">
        <v>16</v>
      </c>
      <c r="B1885" t="s">
        <v>9</v>
      </c>
      <c r="C1885" t="s">
        <v>14</v>
      </c>
      <c r="D1885" t="s">
        <v>11</v>
      </c>
      <c r="E1885">
        <v>9</v>
      </c>
      <c r="F1885" t="s">
        <v>187</v>
      </c>
      <c r="G1885" s="29">
        <v>-40943.199999999997</v>
      </c>
      <c r="H1885" t="s">
        <v>13</v>
      </c>
      <c r="I1885">
        <v>-40943.199999999997</v>
      </c>
      <c r="J1885" t="s">
        <v>13</v>
      </c>
      <c r="K1885">
        <v>-40943.199999999997</v>
      </c>
      <c r="L1885" t="s">
        <v>13</v>
      </c>
      <c r="M1885" t="s">
        <v>13</v>
      </c>
      <c r="N1885" s="29">
        <v>0</v>
      </c>
      <c r="O1885" t="s">
        <v>13</v>
      </c>
    </row>
    <row r="1886" spans="1:15" x14ac:dyDescent="0.3">
      <c r="A1886" t="s">
        <v>8</v>
      </c>
      <c r="B1886" t="s">
        <v>9</v>
      </c>
      <c r="C1886" t="s">
        <v>10</v>
      </c>
      <c r="D1886" t="s">
        <v>11</v>
      </c>
      <c r="E1886">
        <v>6</v>
      </c>
      <c r="F1886" t="s">
        <v>418</v>
      </c>
      <c r="G1886" s="29">
        <v>252886.84</v>
      </c>
      <c r="H1886" t="s">
        <v>13</v>
      </c>
      <c r="I1886">
        <v>252886.84</v>
      </c>
      <c r="J1886" t="s">
        <v>13</v>
      </c>
      <c r="K1886">
        <v>252886.84</v>
      </c>
      <c r="L1886" t="s">
        <v>13</v>
      </c>
      <c r="M1886" t="s">
        <v>13</v>
      </c>
      <c r="N1886" s="29">
        <v>0</v>
      </c>
      <c r="O1886">
        <v>1517321.04</v>
      </c>
    </row>
    <row r="1887" spans="1:15" x14ac:dyDescent="0.3">
      <c r="A1887" t="s">
        <v>16</v>
      </c>
      <c r="B1887" t="s">
        <v>9</v>
      </c>
      <c r="C1887" t="s">
        <v>10</v>
      </c>
      <c r="D1887" t="s">
        <v>11</v>
      </c>
      <c r="E1887">
        <v>1</v>
      </c>
      <c r="F1887" t="s">
        <v>373</v>
      </c>
      <c r="G1887" s="29">
        <v>42707.47</v>
      </c>
      <c r="H1887" t="s">
        <v>13</v>
      </c>
      <c r="I1887">
        <v>42707.47</v>
      </c>
      <c r="J1887" t="s">
        <v>13</v>
      </c>
      <c r="K1887">
        <v>42707.47</v>
      </c>
      <c r="L1887" t="s">
        <v>13</v>
      </c>
      <c r="M1887" t="s">
        <v>13</v>
      </c>
      <c r="N1887" s="29">
        <v>0</v>
      </c>
      <c r="O1887">
        <v>42707.47</v>
      </c>
    </row>
    <row r="1888" spans="1:15" x14ac:dyDescent="0.3">
      <c r="A1888" t="s">
        <v>16</v>
      </c>
      <c r="B1888" t="s">
        <v>9</v>
      </c>
      <c r="C1888" t="s">
        <v>14</v>
      </c>
      <c r="D1888" t="s">
        <v>11</v>
      </c>
      <c r="E1888">
        <v>4</v>
      </c>
      <c r="F1888" t="s">
        <v>284</v>
      </c>
      <c r="G1888" s="29">
        <v>-55180.160000000003</v>
      </c>
      <c r="H1888" t="s">
        <v>13</v>
      </c>
      <c r="I1888">
        <v>-55180.160000000003</v>
      </c>
      <c r="J1888" t="s">
        <v>13</v>
      </c>
      <c r="K1888">
        <v>-55180.160000000003</v>
      </c>
      <c r="L1888" t="s">
        <v>13</v>
      </c>
      <c r="M1888" t="s">
        <v>13</v>
      </c>
      <c r="N1888" s="29">
        <v>0</v>
      </c>
      <c r="O1888" t="s">
        <v>13</v>
      </c>
    </row>
    <row r="1889" spans="1:15" x14ac:dyDescent="0.3">
      <c r="A1889" t="s">
        <v>16</v>
      </c>
      <c r="B1889" t="s">
        <v>9</v>
      </c>
      <c r="C1889" t="s">
        <v>14</v>
      </c>
      <c r="D1889" t="s">
        <v>11</v>
      </c>
      <c r="E1889">
        <v>3</v>
      </c>
      <c r="F1889" t="s">
        <v>410</v>
      </c>
      <c r="G1889" s="29">
        <v>-3446.98</v>
      </c>
      <c r="H1889" t="s">
        <v>13</v>
      </c>
      <c r="I1889">
        <v>-3446.98</v>
      </c>
      <c r="J1889" t="s">
        <v>13</v>
      </c>
      <c r="K1889">
        <v>-3446.98</v>
      </c>
      <c r="L1889" t="s">
        <v>13</v>
      </c>
      <c r="M1889" t="s">
        <v>13</v>
      </c>
      <c r="N1889" s="29">
        <v>0</v>
      </c>
      <c r="O1889" t="s">
        <v>13</v>
      </c>
    </row>
    <row r="1890" spans="1:15" x14ac:dyDescent="0.3">
      <c r="A1890" t="s">
        <v>18</v>
      </c>
      <c r="B1890" t="s">
        <v>9</v>
      </c>
      <c r="C1890" t="s">
        <v>14</v>
      </c>
      <c r="D1890" t="s">
        <v>11</v>
      </c>
      <c r="E1890">
        <v>3</v>
      </c>
      <c r="F1890" t="s">
        <v>520</v>
      </c>
      <c r="G1890" s="29">
        <v>-6553.09</v>
      </c>
      <c r="H1890" t="s">
        <v>13</v>
      </c>
      <c r="I1890">
        <v>-6553.09</v>
      </c>
      <c r="J1890" t="s">
        <v>13</v>
      </c>
      <c r="K1890">
        <v>-6553.09</v>
      </c>
      <c r="L1890" t="s">
        <v>13</v>
      </c>
      <c r="M1890" t="s">
        <v>13</v>
      </c>
      <c r="N1890" s="29">
        <v>0</v>
      </c>
      <c r="O1890" t="s">
        <v>13</v>
      </c>
    </row>
    <row r="1891" spans="1:15" x14ac:dyDescent="0.3">
      <c r="A1891" t="s">
        <v>16</v>
      </c>
      <c r="B1891" t="s">
        <v>9</v>
      </c>
      <c r="C1891" t="s">
        <v>10</v>
      </c>
      <c r="D1891" t="s">
        <v>11</v>
      </c>
      <c r="E1891">
        <v>12</v>
      </c>
      <c r="F1891" t="s">
        <v>127</v>
      </c>
      <c r="G1891" s="29">
        <v>504794.85</v>
      </c>
      <c r="H1891">
        <v>-3.01</v>
      </c>
      <c r="I1891">
        <v>504794.85</v>
      </c>
      <c r="J1891">
        <v>-14.74</v>
      </c>
      <c r="K1891">
        <v>504794.85</v>
      </c>
      <c r="L1891" t="s">
        <v>13</v>
      </c>
      <c r="M1891" t="s">
        <v>13</v>
      </c>
      <c r="N1891" s="29">
        <v>0</v>
      </c>
      <c r="O1891">
        <v>6057538.1999999993</v>
      </c>
    </row>
    <row r="1892" spans="1:15" x14ac:dyDescent="0.3">
      <c r="A1892" t="s">
        <v>8</v>
      </c>
      <c r="B1892" t="s">
        <v>9</v>
      </c>
      <c r="C1892" t="s">
        <v>10</v>
      </c>
      <c r="D1892" t="s">
        <v>11</v>
      </c>
      <c r="E1892">
        <v>-1</v>
      </c>
      <c r="F1892" t="s">
        <v>97</v>
      </c>
      <c r="G1892" s="29">
        <v>73670.27</v>
      </c>
      <c r="H1892">
        <v>-3649965.07</v>
      </c>
      <c r="I1892">
        <v>73670.27</v>
      </c>
      <c r="J1892">
        <v>-1984149.22</v>
      </c>
      <c r="K1892">
        <v>73670.27</v>
      </c>
      <c r="L1892">
        <v>-32499304.780000001</v>
      </c>
      <c r="M1892" t="s">
        <v>13</v>
      </c>
      <c r="N1892" s="29">
        <v>0</v>
      </c>
      <c r="O1892" t="s">
        <v>13</v>
      </c>
    </row>
    <row r="1893" spans="1:15" x14ac:dyDescent="0.3">
      <c r="A1893" t="s">
        <v>18</v>
      </c>
      <c r="B1893" t="s">
        <v>9</v>
      </c>
      <c r="C1893" t="s">
        <v>10</v>
      </c>
      <c r="D1893" t="s">
        <v>11</v>
      </c>
      <c r="E1893">
        <v>-1</v>
      </c>
      <c r="F1893" t="s">
        <v>232</v>
      </c>
      <c r="G1893" s="29">
        <v>25670.080000000002</v>
      </c>
      <c r="H1893">
        <v>334695539.07999998</v>
      </c>
      <c r="I1893">
        <v>25670.080000000002</v>
      </c>
      <c r="J1893">
        <v>25638820.420000002</v>
      </c>
      <c r="K1893">
        <v>25670.080000000002</v>
      </c>
      <c r="L1893">
        <v>135235868.90000001</v>
      </c>
      <c r="M1893" t="s">
        <v>13</v>
      </c>
      <c r="N1893" s="29">
        <v>0</v>
      </c>
      <c r="O1893" t="s">
        <v>13</v>
      </c>
    </row>
    <row r="1894" spans="1:15" x14ac:dyDescent="0.3">
      <c r="A1894" t="s">
        <v>8</v>
      </c>
      <c r="B1894" t="s">
        <v>9</v>
      </c>
      <c r="C1894" t="s">
        <v>14</v>
      </c>
      <c r="D1894" t="s">
        <v>11</v>
      </c>
      <c r="E1894">
        <v>5</v>
      </c>
      <c r="F1894" t="s">
        <v>48</v>
      </c>
      <c r="G1894" s="29">
        <v>-3627.04</v>
      </c>
      <c r="H1894" t="s">
        <v>13</v>
      </c>
      <c r="I1894">
        <v>-3627.04</v>
      </c>
      <c r="J1894" t="s">
        <v>13</v>
      </c>
      <c r="K1894">
        <v>-3627.04</v>
      </c>
      <c r="L1894" t="s">
        <v>13</v>
      </c>
      <c r="M1894" t="s">
        <v>13</v>
      </c>
      <c r="N1894" s="29">
        <v>0</v>
      </c>
      <c r="O1894" t="s">
        <v>13</v>
      </c>
    </row>
    <row r="1895" spans="1:15" x14ac:dyDescent="0.3">
      <c r="A1895" t="s">
        <v>8</v>
      </c>
      <c r="B1895" t="s">
        <v>9</v>
      </c>
      <c r="C1895" t="s">
        <v>14</v>
      </c>
      <c r="D1895" t="s">
        <v>11</v>
      </c>
      <c r="E1895">
        <v>2</v>
      </c>
      <c r="F1895" t="s">
        <v>303</v>
      </c>
      <c r="G1895" s="29">
        <v>-891.67</v>
      </c>
      <c r="H1895" t="s">
        <v>13</v>
      </c>
      <c r="I1895">
        <v>-891.67</v>
      </c>
      <c r="J1895" t="s">
        <v>13</v>
      </c>
      <c r="K1895">
        <v>-891.67</v>
      </c>
      <c r="L1895" t="s">
        <v>13</v>
      </c>
      <c r="M1895" t="s">
        <v>13</v>
      </c>
      <c r="N1895" s="29">
        <v>0</v>
      </c>
      <c r="O1895" t="s">
        <v>13</v>
      </c>
    </row>
    <row r="1896" spans="1:15" x14ac:dyDescent="0.3">
      <c r="A1896" t="s">
        <v>8</v>
      </c>
      <c r="B1896" t="s">
        <v>9</v>
      </c>
      <c r="C1896" t="s">
        <v>10</v>
      </c>
      <c r="D1896" t="s">
        <v>11</v>
      </c>
      <c r="E1896">
        <v>3</v>
      </c>
      <c r="F1896" t="s">
        <v>358</v>
      </c>
      <c r="G1896" s="29">
        <v>52.99</v>
      </c>
      <c r="H1896">
        <v>-5669.62</v>
      </c>
      <c r="I1896">
        <v>52.99</v>
      </c>
      <c r="J1896">
        <v>-2693.02</v>
      </c>
      <c r="K1896">
        <v>52.99</v>
      </c>
      <c r="L1896">
        <v>-25792.16</v>
      </c>
      <c r="M1896" t="s">
        <v>13</v>
      </c>
      <c r="N1896" s="29">
        <v>0</v>
      </c>
      <c r="O1896">
        <v>158.97</v>
      </c>
    </row>
    <row r="1897" spans="1:15" x14ac:dyDescent="0.3">
      <c r="A1897" t="s">
        <v>18</v>
      </c>
      <c r="B1897" t="s">
        <v>9</v>
      </c>
      <c r="C1897" t="s">
        <v>14</v>
      </c>
      <c r="D1897" t="s">
        <v>11</v>
      </c>
      <c r="E1897">
        <v>3</v>
      </c>
      <c r="F1897" t="s">
        <v>67</v>
      </c>
      <c r="G1897" s="29">
        <v>-36693.550000000003</v>
      </c>
      <c r="H1897" t="s">
        <v>13</v>
      </c>
      <c r="I1897">
        <v>-36693.550000000003</v>
      </c>
      <c r="J1897" t="s">
        <v>13</v>
      </c>
      <c r="K1897">
        <v>-36693.550000000003</v>
      </c>
      <c r="L1897" t="s">
        <v>13</v>
      </c>
      <c r="M1897" t="s">
        <v>13</v>
      </c>
      <c r="N1897" s="29">
        <v>0</v>
      </c>
      <c r="O1897" t="s">
        <v>13</v>
      </c>
    </row>
    <row r="1898" spans="1:15" x14ac:dyDescent="0.3">
      <c r="A1898" t="s">
        <v>8</v>
      </c>
      <c r="B1898" t="s">
        <v>9</v>
      </c>
      <c r="C1898" t="s">
        <v>14</v>
      </c>
      <c r="D1898" t="s">
        <v>11</v>
      </c>
      <c r="E1898">
        <v>-1</v>
      </c>
      <c r="F1898" t="s">
        <v>218</v>
      </c>
      <c r="G1898" s="29">
        <v>-43511.8</v>
      </c>
      <c r="H1898" t="s">
        <v>13</v>
      </c>
      <c r="I1898">
        <v>-43511.8</v>
      </c>
      <c r="J1898" t="s">
        <v>13</v>
      </c>
      <c r="K1898">
        <v>-43511.8</v>
      </c>
      <c r="L1898" t="s">
        <v>13</v>
      </c>
      <c r="M1898" t="s">
        <v>13</v>
      </c>
      <c r="N1898" s="29">
        <v>0</v>
      </c>
      <c r="O1898" t="s">
        <v>13</v>
      </c>
    </row>
    <row r="1899" spans="1:15" x14ac:dyDescent="0.3">
      <c r="A1899" t="s">
        <v>8</v>
      </c>
      <c r="B1899" t="s">
        <v>9</v>
      </c>
      <c r="C1899" t="s">
        <v>14</v>
      </c>
      <c r="D1899" t="s">
        <v>11</v>
      </c>
      <c r="E1899">
        <v>1</v>
      </c>
      <c r="F1899" t="s">
        <v>498</v>
      </c>
      <c r="G1899" s="29">
        <v>-140900.49</v>
      </c>
      <c r="H1899" t="s">
        <v>13</v>
      </c>
      <c r="I1899">
        <v>-140900.49</v>
      </c>
      <c r="J1899" t="s">
        <v>13</v>
      </c>
      <c r="K1899">
        <v>-140900.49</v>
      </c>
      <c r="L1899" t="s">
        <v>13</v>
      </c>
      <c r="M1899">
        <v>0</v>
      </c>
      <c r="N1899" s="29">
        <v>0</v>
      </c>
      <c r="O1899" t="s">
        <v>13</v>
      </c>
    </row>
    <row r="1900" spans="1:15" x14ac:dyDescent="0.3">
      <c r="A1900" t="s">
        <v>16</v>
      </c>
      <c r="B1900" t="s">
        <v>9</v>
      </c>
      <c r="C1900" t="s">
        <v>10</v>
      </c>
      <c r="D1900" t="s">
        <v>11</v>
      </c>
      <c r="E1900">
        <v>12</v>
      </c>
      <c r="F1900" t="s">
        <v>102</v>
      </c>
      <c r="G1900" s="29">
        <v>64434.2</v>
      </c>
      <c r="H1900">
        <v>-2.81</v>
      </c>
      <c r="I1900">
        <v>64434.2</v>
      </c>
      <c r="J1900">
        <v>-15.1</v>
      </c>
      <c r="K1900">
        <v>64434.2</v>
      </c>
      <c r="L1900" t="s">
        <v>13</v>
      </c>
      <c r="M1900" t="s">
        <v>13</v>
      </c>
      <c r="N1900" s="29">
        <v>0</v>
      </c>
      <c r="O1900">
        <v>773210.39999999991</v>
      </c>
    </row>
    <row r="1901" spans="1:15" x14ac:dyDescent="0.3">
      <c r="A1901" t="s">
        <v>8</v>
      </c>
      <c r="B1901" t="s">
        <v>9</v>
      </c>
      <c r="C1901" t="s">
        <v>10</v>
      </c>
      <c r="D1901" t="s">
        <v>11</v>
      </c>
      <c r="E1901">
        <v>10</v>
      </c>
      <c r="F1901" t="s">
        <v>132</v>
      </c>
      <c r="G1901" s="29">
        <v>94524.94</v>
      </c>
      <c r="H1901" t="s">
        <v>13</v>
      </c>
      <c r="I1901">
        <v>94524.94</v>
      </c>
      <c r="J1901" t="s">
        <v>13</v>
      </c>
      <c r="K1901">
        <v>94524.94</v>
      </c>
      <c r="L1901" t="s">
        <v>13</v>
      </c>
      <c r="M1901" t="s">
        <v>13</v>
      </c>
      <c r="N1901" s="29">
        <v>0</v>
      </c>
      <c r="O1901">
        <v>945249.4</v>
      </c>
    </row>
    <row r="1902" spans="1:15" x14ac:dyDescent="0.3">
      <c r="A1902" t="s">
        <v>8</v>
      </c>
      <c r="B1902" t="s">
        <v>9</v>
      </c>
      <c r="C1902" t="s">
        <v>14</v>
      </c>
      <c r="D1902" t="s">
        <v>11</v>
      </c>
      <c r="E1902">
        <v>6</v>
      </c>
      <c r="F1902" t="s">
        <v>278</v>
      </c>
      <c r="G1902" s="29">
        <v>-257.89999999999998</v>
      </c>
      <c r="H1902" t="s">
        <v>13</v>
      </c>
      <c r="I1902">
        <v>-257.89999999999998</v>
      </c>
      <c r="J1902" t="s">
        <v>13</v>
      </c>
      <c r="K1902">
        <v>-257.89999999999998</v>
      </c>
      <c r="L1902" t="s">
        <v>13</v>
      </c>
      <c r="M1902" t="s">
        <v>13</v>
      </c>
      <c r="N1902" s="29">
        <v>0</v>
      </c>
      <c r="O1902" t="s">
        <v>13</v>
      </c>
    </row>
    <row r="1903" spans="1:15" x14ac:dyDescent="0.3">
      <c r="A1903" t="s">
        <v>8</v>
      </c>
      <c r="B1903" t="s">
        <v>9</v>
      </c>
      <c r="C1903" t="s">
        <v>14</v>
      </c>
      <c r="D1903" t="s">
        <v>11</v>
      </c>
      <c r="E1903">
        <v>10</v>
      </c>
      <c r="F1903" t="s">
        <v>449</v>
      </c>
      <c r="G1903" s="29">
        <v>-522.48</v>
      </c>
      <c r="H1903" t="s">
        <v>13</v>
      </c>
      <c r="I1903">
        <v>-522.48</v>
      </c>
      <c r="J1903" t="s">
        <v>13</v>
      </c>
      <c r="K1903">
        <v>-522.48</v>
      </c>
      <c r="L1903" t="s">
        <v>13</v>
      </c>
      <c r="M1903" t="s">
        <v>13</v>
      </c>
      <c r="N1903" s="29">
        <v>0</v>
      </c>
      <c r="O1903" t="s">
        <v>13</v>
      </c>
    </row>
    <row r="1904" spans="1:15" x14ac:dyDescent="0.3">
      <c r="A1904" t="s">
        <v>8</v>
      </c>
      <c r="B1904" t="s">
        <v>9</v>
      </c>
      <c r="C1904" t="s">
        <v>10</v>
      </c>
      <c r="D1904" t="s">
        <v>11</v>
      </c>
      <c r="E1904">
        <v>3</v>
      </c>
      <c r="F1904" t="s">
        <v>200</v>
      </c>
      <c r="G1904" s="29">
        <v>145.59</v>
      </c>
      <c r="H1904" t="s">
        <v>13</v>
      </c>
      <c r="I1904">
        <v>145.59</v>
      </c>
      <c r="J1904" t="s">
        <v>13</v>
      </c>
      <c r="K1904">
        <v>145.59</v>
      </c>
      <c r="L1904" t="s">
        <v>13</v>
      </c>
      <c r="M1904" t="s">
        <v>13</v>
      </c>
      <c r="N1904" s="29">
        <v>0</v>
      </c>
      <c r="O1904">
        <v>436.77</v>
      </c>
    </row>
    <row r="1905" spans="1:15" x14ac:dyDescent="0.3">
      <c r="A1905" t="s">
        <v>8</v>
      </c>
      <c r="B1905" t="s">
        <v>9</v>
      </c>
      <c r="C1905" t="s">
        <v>10</v>
      </c>
      <c r="D1905" t="s">
        <v>11</v>
      </c>
      <c r="E1905">
        <v>3</v>
      </c>
      <c r="F1905" t="s">
        <v>307</v>
      </c>
      <c r="G1905" s="29">
        <v>77.72</v>
      </c>
      <c r="H1905">
        <v>-6986.46</v>
      </c>
      <c r="I1905">
        <v>77.72</v>
      </c>
      <c r="J1905">
        <v>-3797.89</v>
      </c>
      <c r="K1905">
        <v>77.72</v>
      </c>
      <c r="L1905">
        <v>-62207.48</v>
      </c>
      <c r="M1905" t="s">
        <v>13</v>
      </c>
      <c r="N1905" s="29">
        <v>0</v>
      </c>
      <c r="O1905">
        <v>233.16</v>
      </c>
    </row>
    <row r="1906" spans="1:15" x14ac:dyDescent="0.3">
      <c r="A1906" t="s">
        <v>8</v>
      </c>
      <c r="B1906" t="s">
        <v>9</v>
      </c>
      <c r="C1906" t="s">
        <v>10</v>
      </c>
      <c r="D1906" t="s">
        <v>11</v>
      </c>
      <c r="E1906">
        <v>5</v>
      </c>
      <c r="F1906" t="s">
        <v>291</v>
      </c>
      <c r="G1906" s="29">
        <v>235.94</v>
      </c>
      <c r="H1906">
        <v>-454679.13</v>
      </c>
      <c r="I1906">
        <v>235.94</v>
      </c>
      <c r="J1906">
        <v>-32688.79</v>
      </c>
      <c r="K1906">
        <v>235.94</v>
      </c>
      <c r="L1906">
        <v>-708927.74</v>
      </c>
      <c r="M1906" t="s">
        <v>13</v>
      </c>
      <c r="N1906" s="29">
        <v>0</v>
      </c>
      <c r="O1906">
        <v>1179.7</v>
      </c>
    </row>
    <row r="1907" spans="1:15" x14ac:dyDescent="0.3">
      <c r="A1907" t="s">
        <v>8</v>
      </c>
      <c r="B1907" t="s">
        <v>9</v>
      </c>
      <c r="C1907" t="s">
        <v>14</v>
      </c>
      <c r="D1907" t="s">
        <v>11</v>
      </c>
      <c r="E1907">
        <v>2</v>
      </c>
      <c r="F1907" t="s">
        <v>123</v>
      </c>
      <c r="G1907" s="29">
        <v>-7505.54</v>
      </c>
      <c r="H1907" t="s">
        <v>13</v>
      </c>
      <c r="I1907">
        <v>-7505.54</v>
      </c>
      <c r="J1907" t="s">
        <v>13</v>
      </c>
      <c r="K1907">
        <v>-7505.54</v>
      </c>
      <c r="L1907" t="s">
        <v>13</v>
      </c>
      <c r="M1907" t="s">
        <v>13</v>
      </c>
      <c r="N1907" s="29">
        <v>-60.6</v>
      </c>
      <c r="O1907" t="s">
        <v>13</v>
      </c>
    </row>
    <row r="1908" spans="1:15" x14ac:dyDescent="0.3">
      <c r="A1908" t="s">
        <v>8</v>
      </c>
      <c r="B1908" t="s">
        <v>9</v>
      </c>
      <c r="C1908" t="s">
        <v>14</v>
      </c>
      <c r="D1908" t="s">
        <v>11</v>
      </c>
      <c r="E1908">
        <v>11</v>
      </c>
      <c r="F1908" t="s">
        <v>187</v>
      </c>
      <c r="G1908" s="29">
        <v>-299.33</v>
      </c>
      <c r="H1908" t="s">
        <v>13</v>
      </c>
      <c r="I1908">
        <v>-299.33</v>
      </c>
      <c r="J1908" t="s">
        <v>13</v>
      </c>
      <c r="K1908">
        <v>-299.33</v>
      </c>
      <c r="L1908" t="s">
        <v>13</v>
      </c>
      <c r="M1908" t="s">
        <v>13</v>
      </c>
      <c r="N1908" s="29">
        <v>0</v>
      </c>
      <c r="O1908" t="s">
        <v>13</v>
      </c>
    </row>
    <row r="1909" spans="1:15" x14ac:dyDescent="0.3">
      <c r="A1909" t="s">
        <v>8</v>
      </c>
      <c r="B1909" t="s">
        <v>9</v>
      </c>
      <c r="C1909" t="s">
        <v>14</v>
      </c>
      <c r="D1909" t="s">
        <v>11</v>
      </c>
      <c r="E1909">
        <v>4</v>
      </c>
      <c r="F1909" t="s">
        <v>354</v>
      </c>
      <c r="G1909" s="29">
        <v>-109.82</v>
      </c>
      <c r="H1909" t="s">
        <v>13</v>
      </c>
      <c r="I1909">
        <v>-109.82</v>
      </c>
      <c r="J1909" t="s">
        <v>13</v>
      </c>
      <c r="K1909">
        <v>-109.82</v>
      </c>
      <c r="L1909" t="s">
        <v>13</v>
      </c>
      <c r="M1909" t="s">
        <v>13</v>
      </c>
      <c r="N1909" s="29">
        <v>0</v>
      </c>
      <c r="O1909" t="s">
        <v>13</v>
      </c>
    </row>
    <row r="1910" spans="1:15" x14ac:dyDescent="0.3">
      <c r="A1910" t="s">
        <v>8</v>
      </c>
      <c r="B1910" t="s">
        <v>9</v>
      </c>
      <c r="C1910" t="s">
        <v>10</v>
      </c>
      <c r="D1910" t="s">
        <v>11</v>
      </c>
      <c r="E1910">
        <v>-4</v>
      </c>
      <c r="F1910" t="s">
        <v>72</v>
      </c>
      <c r="G1910" s="29">
        <v>75.599999999999994</v>
      </c>
      <c r="H1910">
        <v>0</v>
      </c>
      <c r="I1910">
        <v>75.599999999999994</v>
      </c>
      <c r="J1910">
        <v>0</v>
      </c>
      <c r="K1910">
        <v>75.599999999999994</v>
      </c>
      <c r="L1910">
        <v>0</v>
      </c>
      <c r="M1910" t="s">
        <v>13</v>
      </c>
      <c r="N1910" s="29">
        <v>0</v>
      </c>
      <c r="O1910" t="s">
        <v>13</v>
      </c>
    </row>
    <row r="1911" spans="1:15" x14ac:dyDescent="0.3">
      <c r="A1911" t="s">
        <v>8</v>
      </c>
      <c r="B1911" t="s">
        <v>9</v>
      </c>
      <c r="C1911" t="s">
        <v>14</v>
      </c>
      <c r="D1911" t="s">
        <v>11</v>
      </c>
      <c r="E1911">
        <v>5</v>
      </c>
      <c r="F1911" t="s">
        <v>59</v>
      </c>
      <c r="G1911" s="29">
        <v>-44.54</v>
      </c>
      <c r="H1911" t="s">
        <v>13</v>
      </c>
      <c r="I1911">
        <v>-44.54</v>
      </c>
      <c r="J1911" t="s">
        <v>13</v>
      </c>
      <c r="K1911">
        <v>-44.54</v>
      </c>
      <c r="L1911" t="s">
        <v>13</v>
      </c>
      <c r="M1911" t="s">
        <v>13</v>
      </c>
      <c r="N1911" s="29">
        <v>0</v>
      </c>
      <c r="O1911" t="s">
        <v>13</v>
      </c>
    </row>
    <row r="1912" spans="1:15" x14ac:dyDescent="0.3">
      <c r="A1912" t="s">
        <v>16</v>
      </c>
      <c r="B1912" t="s">
        <v>9</v>
      </c>
      <c r="C1912" t="s">
        <v>10</v>
      </c>
      <c r="D1912" t="s">
        <v>11</v>
      </c>
      <c r="E1912">
        <v>1</v>
      </c>
      <c r="F1912" t="s">
        <v>161</v>
      </c>
      <c r="G1912" s="29">
        <v>236879.6</v>
      </c>
      <c r="H1912" t="s">
        <v>13</v>
      </c>
      <c r="I1912">
        <v>236879.6</v>
      </c>
      <c r="J1912" t="s">
        <v>13</v>
      </c>
      <c r="K1912">
        <v>236879.6</v>
      </c>
      <c r="L1912" t="s">
        <v>13</v>
      </c>
      <c r="M1912" t="s">
        <v>13</v>
      </c>
      <c r="N1912" s="29">
        <v>0</v>
      </c>
      <c r="O1912">
        <v>236879.6</v>
      </c>
    </row>
    <row r="1913" spans="1:15" x14ac:dyDescent="0.3">
      <c r="A1913" t="s">
        <v>16</v>
      </c>
      <c r="B1913" t="s">
        <v>9</v>
      </c>
      <c r="C1913" t="s">
        <v>10</v>
      </c>
      <c r="D1913" t="s">
        <v>11</v>
      </c>
      <c r="E1913">
        <v>7</v>
      </c>
      <c r="F1913" t="s">
        <v>155</v>
      </c>
      <c r="G1913" s="29">
        <v>7023374.04</v>
      </c>
      <c r="H1913">
        <v>0</v>
      </c>
      <c r="I1913">
        <v>7023374.04</v>
      </c>
      <c r="J1913">
        <v>0</v>
      </c>
      <c r="K1913">
        <v>7023374.04</v>
      </c>
      <c r="L1913">
        <v>0</v>
      </c>
      <c r="M1913" t="s">
        <v>13</v>
      </c>
      <c r="N1913" s="29">
        <v>0</v>
      </c>
      <c r="O1913">
        <v>49163618.280000001</v>
      </c>
    </row>
    <row r="1914" spans="1:15" x14ac:dyDescent="0.3">
      <c r="A1914" t="s">
        <v>8</v>
      </c>
      <c r="B1914" t="s">
        <v>9</v>
      </c>
      <c r="C1914" t="s">
        <v>14</v>
      </c>
      <c r="D1914" t="s">
        <v>11</v>
      </c>
      <c r="E1914">
        <v>-1</v>
      </c>
      <c r="F1914" t="s">
        <v>153</v>
      </c>
      <c r="G1914" s="29">
        <v>-8387.84</v>
      </c>
      <c r="H1914" t="s">
        <v>13</v>
      </c>
      <c r="I1914">
        <v>-8387.84</v>
      </c>
      <c r="J1914" t="s">
        <v>13</v>
      </c>
      <c r="K1914">
        <v>-8387.84</v>
      </c>
      <c r="L1914" t="s">
        <v>13</v>
      </c>
      <c r="M1914" t="s">
        <v>13</v>
      </c>
      <c r="N1914" s="29">
        <v>0</v>
      </c>
      <c r="O1914" t="s">
        <v>13</v>
      </c>
    </row>
    <row r="1915" spans="1:15" x14ac:dyDescent="0.3">
      <c r="A1915" t="s">
        <v>8</v>
      </c>
      <c r="B1915" t="s">
        <v>9</v>
      </c>
      <c r="C1915" t="s">
        <v>14</v>
      </c>
      <c r="D1915" t="s">
        <v>11</v>
      </c>
      <c r="E1915">
        <v>5</v>
      </c>
      <c r="F1915" t="s">
        <v>144</v>
      </c>
      <c r="G1915" s="29">
        <v>-4002.71</v>
      </c>
      <c r="H1915" t="s">
        <v>13</v>
      </c>
      <c r="I1915">
        <v>-4002.71</v>
      </c>
      <c r="J1915" t="s">
        <v>13</v>
      </c>
      <c r="K1915">
        <v>-4002.71</v>
      </c>
      <c r="L1915" t="s">
        <v>13</v>
      </c>
      <c r="M1915" t="s">
        <v>13</v>
      </c>
      <c r="N1915" s="29">
        <v>0</v>
      </c>
      <c r="O1915" t="s">
        <v>13</v>
      </c>
    </row>
    <row r="1916" spans="1:15" x14ac:dyDescent="0.3">
      <c r="A1916" t="s">
        <v>16</v>
      </c>
      <c r="B1916" t="s">
        <v>9</v>
      </c>
      <c r="C1916" t="s">
        <v>14</v>
      </c>
      <c r="D1916" t="s">
        <v>11</v>
      </c>
      <c r="E1916">
        <v>0</v>
      </c>
      <c r="F1916" t="s">
        <v>76</v>
      </c>
      <c r="G1916" s="29">
        <v>-220.72</v>
      </c>
      <c r="H1916" t="s">
        <v>13</v>
      </c>
      <c r="I1916">
        <v>-220.72</v>
      </c>
      <c r="J1916" t="s">
        <v>13</v>
      </c>
      <c r="K1916">
        <v>-220.72</v>
      </c>
      <c r="L1916" t="s">
        <v>13</v>
      </c>
      <c r="M1916" t="s">
        <v>13</v>
      </c>
      <c r="N1916" s="29">
        <v>0</v>
      </c>
      <c r="O1916" t="s">
        <v>13</v>
      </c>
    </row>
    <row r="1917" spans="1:15" x14ac:dyDescent="0.3">
      <c r="A1917" t="s">
        <v>8</v>
      </c>
      <c r="B1917" t="s">
        <v>9</v>
      </c>
      <c r="C1917" t="s">
        <v>10</v>
      </c>
      <c r="D1917" t="s">
        <v>11</v>
      </c>
      <c r="E1917">
        <v>16</v>
      </c>
      <c r="F1917" t="s">
        <v>147</v>
      </c>
      <c r="G1917" s="29">
        <v>11437387.18</v>
      </c>
      <c r="H1917" t="s">
        <v>13</v>
      </c>
      <c r="I1917">
        <v>11437387.18</v>
      </c>
      <c r="J1917" t="s">
        <v>13</v>
      </c>
      <c r="K1917">
        <v>11437387.18</v>
      </c>
      <c r="L1917" t="s">
        <v>13</v>
      </c>
      <c r="M1917" t="s">
        <v>13</v>
      </c>
      <c r="N1917" s="29">
        <v>11437387.18</v>
      </c>
      <c r="O1917">
        <v>182998194.88</v>
      </c>
    </row>
    <row r="1918" spans="1:15" x14ac:dyDescent="0.3">
      <c r="A1918" t="s">
        <v>16</v>
      </c>
      <c r="B1918" t="s">
        <v>9</v>
      </c>
      <c r="C1918" t="s">
        <v>10</v>
      </c>
      <c r="D1918" t="s">
        <v>11</v>
      </c>
      <c r="E1918">
        <v>0</v>
      </c>
      <c r="F1918" t="s">
        <v>308</v>
      </c>
      <c r="G1918" s="29">
        <v>5081.0600000000004</v>
      </c>
      <c r="H1918">
        <v>-109510.68</v>
      </c>
      <c r="I1918">
        <v>5081.0600000000004</v>
      </c>
      <c r="J1918">
        <v>-202511.72</v>
      </c>
      <c r="K1918">
        <v>5081.0600000000004</v>
      </c>
      <c r="L1918">
        <v>-1399430.48</v>
      </c>
      <c r="M1918" t="s">
        <v>13</v>
      </c>
      <c r="N1918" s="29">
        <v>0</v>
      </c>
      <c r="O1918" t="s">
        <v>13</v>
      </c>
    </row>
    <row r="1919" spans="1:15" x14ac:dyDescent="0.3">
      <c r="A1919" t="s">
        <v>16</v>
      </c>
      <c r="B1919" t="s">
        <v>9</v>
      </c>
      <c r="C1919" t="s">
        <v>10</v>
      </c>
      <c r="D1919" t="s">
        <v>11</v>
      </c>
      <c r="E1919">
        <v>-1</v>
      </c>
      <c r="F1919" t="s">
        <v>246</v>
      </c>
      <c r="G1919" s="29">
        <v>1321781.55</v>
      </c>
      <c r="H1919">
        <v>-7936976.6100000003</v>
      </c>
      <c r="I1919">
        <v>1321781.55</v>
      </c>
      <c r="J1919">
        <v>-3769994.23</v>
      </c>
      <c r="K1919">
        <v>1321781.55</v>
      </c>
      <c r="L1919">
        <v>-36106778.979999997</v>
      </c>
      <c r="M1919" t="s">
        <v>13</v>
      </c>
      <c r="N1919" s="29">
        <v>0</v>
      </c>
      <c r="O1919" t="s">
        <v>13</v>
      </c>
    </row>
    <row r="1920" spans="1:15" x14ac:dyDescent="0.3">
      <c r="A1920" t="s">
        <v>16</v>
      </c>
      <c r="B1920" t="s">
        <v>9</v>
      </c>
      <c r="C1920" t="s">
        <v>10</v>
      </c>
      <c r="D1920" t="s">
        <v>11</v>
      </c>
      <c r="E1920">
        <v>7</v>
      </c>
      <c r="F1920" t="s">
        <v>33</v>
      </c>
      <c r="G1920" s="29">
        <v>178076.44</v>
      </c>
      <c r="H1920">
        <v>-4660097.33</v>
      </c>
      <c r="I1920">
        <v>178076.44</v>
      </c>
      <c r="J1920">
        <v>-2213516.75</v>
      </c>
      <c r="K1920">
        <v>178076.44</v>
      </c>
      <c r="L1920">
        <v>-21199634.77</v>
      </c>
      <c r="M1920" t="s">
        <v>13</v>
      </c>
      <c r="N1920" s="29">
        <v>0</v>
      </c>
      <c r="O1920">
        <v>1246535.08</v>
      </c>
    </row>
    <row r="1921" spans="1:15" x14ac:dyDescent="0.3">
      <c r="A1921" t="s">
        <v>8</v>
      </c>
      <c r="B1921" t="s">
        <v>9</v>
      </c>
      <c r="C1921" t="s">
        <v>10</v>
      </c>
      <c r="D1921" t="s">
        <v>11</v>
      </c>
      <c r="E1921">
        <v>3</v>
      </c>
      <c r="F1921" t="s">
        <v>515</v>
      </c>
      <c r="G1921" s="29">
        <v>34955.26</v>
      </c>
      <c r="H1921">
        <v>-15792102.92</v>
      </c>
      <c r="I1921">
        <v>34955.26</v>
      </c>
      <c r="J1921">
        <v>-7094659.1200000001</v>
      </c>
      <c r="K1921">
        <v>34955.26</v>
      </c>
      <c r="L1921">
        <v>-88455843.579999998</v>
      </c>
      <c r="M1921" t="s">
        <v>13</v>
      </c>
      <c r="N1921" s="29">
        <v>0</v>
      </c>
      <c r="O1921">
        <v>104865.78</v>
      </c>
    </row>
    <row r="1922" spans="1:15" x14ac:dyDescent="0.3">
      <c r="A1922" t="s">
        <v>8</v>
      </c>
      <c r="B1922" t="s">
        <v>9</v>
      </c>
      <c r="C1922" t="s">
        <v>14</v>
      </c>
      <c r="D1922" t="s">
        <v>11</v>
      </c>
      <c r="E1922">
        <v>-1</v>
      </c>
      <c r="F1922" t="s">
        <v>80</v>
      </c>
      <c r="G1922" s="29">
        <v>-2446.35</v>
      </c>
      <c r="H1922" t="s">
        <v>13</v>
      </c>
      <c r="I1922">
        <v>-2446.35</v>
      </c>
      <c r="J1922" t="s">
        <v>13</v>
      </c>
      <c r="K1922">
        <v>-2446.35</v>
      </c>
      <c r="L1922" t="s">
        <v>13</v>
      </c>
      <c r="M1922" t="s">
        <v>13</v>
      </c>
      <c r="N1922" s="29">
        <v>0</v>
      </c>
      <c r="O1922" t="s">
        <v>13</v>
      </c>
    </row>
    <row r="1923" spans="1:15" x14ac:dyDescent="0.3">
      <c r="A1923" t="s">
        <v>8</v>
      </c>
      <c r="B1923" t="s">
        <v>9</v>
      </c>
      <c r="C1923" t="s">
        <v>14</v>
      </c>
      <c r="D1923" t="s">
        <v>11</v>
      </c>
      <c r="E1923">
        <v>3</v>
      </c>
      <c r="F1923" t="s">
        <v>136</v>
      </c>
      <c r="G1923" s="29">
        <v>-3031.32</v>
      </c>
      <c r="H1923" t="s">
        <v>13</v>
      </c>
      <c r="I1923">
        <v>-3031.32</v>
      </c>
      <c r="J1923" t="s">
        <v>13</v>
      </c>
      <c r="K1923">
        <v>-3031.32</v>
      </c>
      <c r="L1923" t="s">
        <v>13</v>
      </c>
      <c r="M1923" t="s">
        <v>13</v>
      </c>
      <c r="N1923" s="29">
        <v>-45.68</v>
      </c>
      <c r="O1923" t="s">
        <v>13</v>
      </c>
    </row>
    <row r="1924" spans="1:15" x14ac:dyDescent="0.3">
      <c r="A1924" t="s">
        <v>8</v>
      </c>
      <c r="B1924" t="s">
        <v>9</v>
      </c>
      <c r="C1924" t="s">
        <v>14</v>
      </c>
      <c r="D1924" t="s">
        <v>11</v>
      </c>
      <c r="E1924">
        <v>2</v>
      </c>
      <c r="F1924" t="s">
        <v>324</v>
      </c>
      <c r="G1924" s="29">
        <v>-153.44999999999999</v>
      </c>
      <c r="H1924" t="s">
        <v>13</v>
      </c>
      <c r="I1924">
        <v>-153.44999999999999</v>
      </c>
      <c r="J1924" t="s">
        <v>13</v>
      </c>
      <c r="K1924">
        <v>-153.44999999999999</v>
      </c>
      <c r="L1924" t="s">
        <v>13</v>
      </c>
      <c r="M1924" t="s">
        <v>13</v>
      </c>
      <c r="N1924" s="29">
        <v>0</v>
      </c>
      <c r="O1924" t="s">
        <v>13</v>
      </c>
    </row>
    <row r="1925" spans="1:15" x14ac:dyDescent="0.3">
      <c r="A1925" t="s">
        <v>16</v>
      </c>
      <c r="B1925" t="s">
        <v>9</v>
      </c>
      <c r="C1925" t="s">
        <v>14</v>
      </c>
      <c r="D1925" t="s">
        <v>11</v>
      </c>
      <c r="E1925">
        <v>3</v>
      </c>
      <c r="F1925" t="s">
        <v>201</v>
      </c>
      <c r="G1925" s="29">
        <v>-2863.44</v>
      </c>
      <c r="H1925" t="s">
        <v>13</v>
      </c>
      <c r="I1925">
        <v>-2863.44</v>
      </c>
      <c r="J1925" t="s">
        <v>13</v>
      </c>
      <c r="K1925">
        <v>-2863.44</v>
      </c>
      <c r="L1925" t="s">
        <v>13</v>
      </c>
      <c r="M1925" t="s">
        <v>13</v>
      </c>
      <c r="N1925" s="29">
        <v>0</v>
      </c>
      <c r="O1925" t="s">
        <v>13</v>
      </c>
    </row>
    <row r="1926" spans="1:15" x14ac:dyDescent="0.3">
      <c r="A1926" t="s">
        <v>8</v>
      </c>
      <c r="B1926" t="s">
        <v>9</v>
      </c>
      <c r="C1926" t="s">
        <v>14</v>
      </c>
      <c r="D1926" t="s">
        <v>11</v>
      </c>
      <c r="E1926">
        <v>1</v>
      </c>
      <c r="F1926" t="s">
        <v>494</v>
      </c>
      <c r="G1926" s="29">
        <v>-1222.7</v>
      </c>
      <c r="H1926" t="s">
        <v>13</v>
      </c>
      <c r="I1926">
        <v>-1222.7</v>
      </c>
      <c r="J1926" t="s">
        <v>13</v>
      </c>
      <c r="K1926">
        <v>-1222.7</v>
      </c>
      <c r="L1926" t="s">
        <v>13</v>
      </c>
      <c r="M1926" t="s">
        <v>13</v>
      </c>
      <c r="N1926" s="29">
        <v>-60.58</v>
      </c>
      <c r="O1926" t="s">
        <v>13</v>
      </c>
    </row>
    <row r="1927" spans="1:15" x14ac:dyDescent="0.3">
      <c r="A1927" t="s">
        <v>18</v>
      </c>
      <c r="B1927" t="s">
        <v>9</v>
      </c>
      <c r="C1927" t="s">
        <v>14</v>
      </c>
      <c r="D1927" t="s">
        <v>11</v>
      </c>
      <c r="E1927">
        <v>-4</v>
      </c>
      <c r="F1927" t="s">
        <v>57</v>
      </c>
      <c r="G1927" s="29">
        <v>-707432.69</v>
      </c>
      <c r="H1927" t="s">
        <v>13</v>
      </c>
      <c r="I1927">
        <v>-707432.69</v>
      </c>
      <c r="J1927" t="s">
        <v>13</v>
      </c>
      <c r="K1927">
        <v>-707432.69</v>
      </c>
      <c r="L1927" t="s">
        <v>13</v>
      </c>
      <c r="M1927" t="s">
        <v>13</v>
      </c>
      <c r="N1927" s="29">
        <v>0</v>
      </c>
      <c r="O1927" t="s">
        <v>13</v>
      </c>
    </row>
    <row r="1928" spans="1:15" x14ac:dyDescent="0.3">
      <c r="A1928" t="s">
        <v>8</v>
      </c>
      <c r="B1928" t="s">
        <v>9</v>
      </c>
      <c r="C1928" t="s">
        <v>10</v>
      </c>
      <c r="D1928" t="s">
        <v>11</v>
      </c>
      <c r="E1928">
        <v>5</v>
      </c>
      <c r="F1928" t="s">
        <v>359</v>
      </c>
      <c r="G1928" s="29">
        <v>111.96</v>
      </c>
      <c r="H1928" t="s">
        <v>13</v>
      </c>
      <c r="I1928">
        <v>111.96</v>
      </c>
      <c r="J1928" t="s">
        <v>13</v>
      </c>
      <c r="K1928">
        <v>111.96</v>
      </c>
      <c r="L1928" t="s">
        <v>13</v>
      </c>
      <c r="M1928" t="s">
        <v>13</v>
      </c>
      <c r="N1928" s="29">
        <v>0</v>
      </c>
      <c r="O1928">
        <v>559.79999999999995</v>
      </c>
    </row>
    <row r="1929" spans="1:15" x14ac:dyDescent="0.3">
      <c r="A1929" t="s">
        <v>18</v>
      </c>
      <c r="B1929" t="s">
        <v>9</v>
      </c>
      <c r="C1929" t="s">
        <v>14</v>
      </c>
      <c r="D1929" t="s">
        <v>11</v>
      </c>
      <c r="E1929">
        <v>-4</v>
      </c>
      <c r="F1929" t="s">
        <v>378</v>
      </c>
      <c r="G1929" s="29">
        <v>-6584.19</v>
      </c>
      <c r="H1929" t="s">
        <v>13</v>
      </c>
      <c r="I1929">
        <v>-6584.19</v>
      </c>
      <c r="J1929" t="s">
        <v>13</v>
      </c>
      <c r="K1929">
        <v>-6584.19</v>
      </c>
      <c r="L1929" t="s">
        <v>13</v>
      </c>
      <c r="M1929" t="s">
        <v>13</v>
      </c>
      <c r="N1929" s="29">
        <v>0</v>
      </c>
      <c r="O1929" t="s">
        <v>13</v>
      </c>
    </row>
    <row r="1930" spans="1:15" x14ac:dyDescent="0.3">
      <c r="A1930" t="s">
        <v>8</v>
      </c>
      <c r="B1930" t="s">
        <v>9</v>
      </c>
      <c r="C1930" t="s">
        <v>10</v>
      </c>
      <c r="D1930" t="s">
        <v>11</v>
      </c>
      <c r="E1930">
        <v>9</v>
      </c>
      <c r="F1930" t="s">
        <v>299</v>
      </c>
      <c r="G1930" s="29">
        <v>47606.27</v>
      </c>
      <c r="H1930">
        <v>-3.32</v>
      </c>
      <c r="I1930">
        <v>47606.27</v>
      </c>
      <c r="J1930">
        <v>-17.850000000000001</v>
      </c>
      <c r="K1930">
        <v>47606.27</v>
      </c>
      <c r="L1930" t="s">
        <v>13</v>
      </c>
      <c r="M1930" t="s">
        <v>13</v>
      </c>
      <c r="N1930" s="29">
        <v>0</v>
      </c>
      <c r="O1930">
        <v>428456.43</v>
      </c>
    </row>
    <row r="1931" spans="1:15" x14ac:dyDescent="0.3">
      <c r="A1931" t="s">
        <v>8</v>
      </c>
      <c r="B1931" t="s">
        <v>9</v>
      </c>
      <c r="C1931" t="s">
        <v>10</v>
      </c>
      <c r="D1931" t="s">
        <v>11</v>
      </c>
      <c r="E1931">
        <v>-1</v>
      </c>
      <c r="F1931" t="s">
        <v>558</v>
      </c>
      <c r="G1931" s="29">
        <v>1015.99</v>
      </c>
      <c r="H1931">
        <v>82106.460000000006</v>
      </c>
      <c r="I1931">
        <v>1015.99</v>
      </c>
      <c r="J1931">
        <v>36888.19</v>
      </c>
      <c r="K1931">
        <v>1015.99</v>
      </c>
      <c r="L1931">
        <v>459906.37</v>
      </c>
      <c r="M1931" t="s">
        <v>13</v>
      </c>
      <c r="N1931" s="29">
        <v>0</v>
      </c>
      <c r="O1931" t="s">
        <v>13</v>
      </c>
    </row>
    <row r="1932" spans="1:15" x14ac:dyDescent="0.3">
      <c r="A1932" t="s">
        <v>16</v>
      </c>
      <c r="B1932" t="s">
        <v>9</v>
      </c>
      <c r="C1932" t="s">
        <v>10</v>
      </c>
      <c r="D1932" t="s">
        <v>11</v>
      </c>
      <c r="E1932">
        <v>5</v>
      </c>
      <c r="F1932" t="s">
        <v>95</v>
      </c>
      <c r="G1932" s="29">
        <v>1022960.62</v>
      </c>
      <c r="H1932">
        <v>-89564756.269999996</v>
      </c>
      <c r="I1932">
        <v>1022960.62</v>
      </c>
      <c r="J1932">
        <v>-42542469.539999999</v>
      </c>
      <c r="K1932">
        <v>1022960.62</v>
      </c>
      <c r="L1932">
        <v>-407446658.83999997</v>
      </c>
      <c r="M1932" t="s">
        <v>13</v>
      </c>
      <c r="N1932" s="29">
        <v>0</v>
      </c>
      <c r="O1932">
        <v>5114803.0999999996</v>
      </c>
    </row>
    <row r="1933" spans="1:15" x14ac:dyDescent="0.3">
      <c r="A1933" t="s">
        <v>16</v>
      </c>
      <c r="B1933" t="s">
        <v>9</v>
      </c>
      <c r="C1933" t="s">
        <v>10</v>
      </c>
      <c r="D1933" t="s">
        <v>11</v>
      </c>
      <c r="E1933">
        <v>1</v>
      </c>
      <c r="F1933" t="s">
        <v>219</v>
      </c>
      <c r="G1933" s="29">
        <v>7261.2</v>
      </c>
      <c r="H1933">
        <v>-4159496.95</v>
      </c>
      <c r="I1933">
        <v>7261.2</v>
      </c>
      <c r="J1933">
        <v>-841765.54</v>
      </c>
      <c r="K1933">
        <v>7261.2</v>
      </c>
      <c r="L1933">
        <v>-6670636.6200000001</v>
      </c>
      <c r="M1933" t="s">
        <v>13</v>
      </c>
      <c r="N1933" s="29">
        <v>0</v>
      </c>
      <c r="O1933">
        <v>7261.2</v>
      </c>
    </row>
    <row r="1934" spans="1:15" x14ac:dyDescent="0.3">
      <c r="A1934" t="s">
        <v>18</v>
      </c>
      <c r="B1934" t="s">
        <v>9</v>
      </c>
      <c r="C1934" t="s">
        <v>14</v>
      </c>
      <c r="D1934" t="s">
        <v>11</v>
      </c>
      <c r="E1934">
        <v>19</v>
      </c>
      <c r="F1934" t="s">
        <v>305</v>
      </c>
      <c r="G1934" s="29">
        <v>-146603.20000000001</v>
      </c>
      <c r="H1934" t="s">
        <v>13</v>
      </c>
      <c r="I1934">
        <v>-146603.20000000001</v>
      </c>
      <c r="J1934" t="s">
        <v>13</v>
      </c>
      <c r="K1934">
        <v>-146603.20000000001</v>
      </c>
      <c r="L1934" t="s">
        <v>13</v>
      </c>
      <c r="M1934" t="s">
        <v>13</v>
      </c>
      <c r="N1934" s="29">
        <v>0</v>
      </c>
      <c r="O1934" t="s">
        <v>13</v>
      </c>
    </row>
    <row r="1935" spans="1:15" x14ac:dyDescent="0.3">
      <c r="A1935" t="s">
        <v>8</v>
      </c>
      <c r="B1935" t="s">
        <v>9</v>
      </c>
      <c r="C1935" t="s">
        <v>10</v>
      </c>
      <c r="D1935" t="s">
        <v>314</v>
      </c>
      <c r="E1935">
        <v>-1</v>
      </c>
      <c r="F1935" t="s">
        <v>274</v>
      </c>
      <c r="G1935" s="29">
        <v>7758517.7699999996</v>
      </c>
      <c r="H1935">
        <v>-3424637305.6500001</v>
      </c>
      <c r="I1935">
        <v>7758517.7699999996</v>
      </c>
      <c r="J1935">
        <v>-259640653.28999999</v>
      </c>
      <c r="K1935">
        <v>7758517.7699999996</v>
      </c>
      <c r="L1935">
        <v>-7858709644.1800003</v>
      </c>
      <c r="M1935">
        <v>1</v>
      </c>
      <c r="N1935" s="29">
        <v>2613993.6</v>
      </c>
      <c r="O1935" t="s">
        <v>13</v>
      </c>
    </row>
    <row r="1936" spans="1:15" x14ac:dyDescent="0.3">
      <c r="A1936" t="s">
        <v>18</v>
      </c>
      <c r="B1936" t="s">
        <v>9</v>
      </c>
      <c r="C1936" t="s">
        <v>14</v>
      </c>
      <c r="D1936" t="s">
        <v>11</v>
      </c>
      <c r="E1936">
        <v>-4</v>
      </c>
      <c r="F1936" t="s">
        <v>15</v>
      </c>
      <c r="G1936" s="29">
        <v>-77288.23</v>
      </c>
      <c r="H1936" t="s">
        <v>13</v>
      </c>
      <c r="I1936">
        <v>-77288.23</v>
      </c>
      <c r="J1936" t="s">
        <v>13</v>
      </c>
      <c r="K1936">
        <v>-77288.23</v>
      </c>
      <c r="L1936" t="s">
        <v>13</v>
      </c>
      <c r="M1936" t="s">
        <v>13</v>
      </c>
      <c r="N1936" s="29">
        <v>0</v>
      </c>
      <c r="O1936" t="s">
        <v>13</v>
      </c>
    </row>
    <row r="1937" spans="1:15" x14ac:dyDescent="0.3">
      <c r="A1937" t="s">
        <v>8</v>
      </c>
      <c r="B1937" t="s">
        <v>9</v>
      </c>
      <c r="C1937" t="s">
        <v>14</v>
      </c>
      <c r="D1937" t="s">
        <v>11</v>
      </c>
      <c r="E1937">
        <v>-4</v>
      </c>
      <c r="F1937" t="s">
        <v>192</v>
      </c>
      <c r="G1937" s="29">
        <v>-0.39</v>
      </c>
      <c r="H1937" t="s">
        <v>13</v>
      </c>
      <c r="I1937">
        <v>-0.39</v>
      </c>
      <c r="J1937" t="s">
        <v>13</v>
      </c>
      <c r="K1937">
        <v>-0.39</v>
      </c>
      <c r="L1937" t="s">
        <v>13</v>
      </c>
      <c r="M1937" t="s">
        <v>13</v>
      </c>
      <c r="N1937" s="29">
        <v>0</v>
      </c>
      <c r="O1937" t="s">
        <v>13</v>
      </c>
    </row>
    <row r="1938" spans="1:15" x14ac:dyDescent="0.3">
      <c r="A1938" t="s">
        <v>16</v>
      </c>
      <c r="B1938" t="s">
        <v>9</v>
      </c>
      <c r="C1938" t="s">
        <v>14</v>
      </c>
      <c r="D1938" t="s">
        <v>11</v>
      </c>
      <c r="E1938">
        <v>3</v>
      </c>
      <c r="F1938" t="s">
        <v>63</v>
      </c>
      <c r="G1938" s="29">
        <v>-4037.95</v>
      </c>
      <c r="H1938" t="s">
        <v>13</v>
      </c>
      <c r="I1938">
        <v>-4037.95</v>
      </c>
      <c r="J1938" t="s">
        <v>13</v>
      </c>
      <c r="K1938">
        <v>-4037.95</v>
      </c>
      <c r="L1938" t="s">
        <v>13</v>
      </c>
      <c r="M1938" t="s">
        <v>13</v>
      </c>
      <c r="N1938" s="29">
        <v>0</v>
      </c>
      <c r="O1938" t="s">
        <v>13</v>
      </c>
    </row>
    <row r="1939" spans="1:15" x14ac:dyDescent="0.3">
      <c r="A1939" t="s">
        <v>16</v>
      </c>
      <c r="B1939" t="s">
        <v>9</v>
      </c>
      <c r="C1939" t="s">
        <v>10</v>
      </c>
      <c r="D1939" t="s">
        <v>11</v>
      </c>
      <c r="E1939">
        <v>4</v>
      </c>
      <c r="F1939" t="s">
        <v>351</v>
      </c>
      <c r="G1939" s="29">
        <v>1127457.57</v>
      </c>
      <c r="H1939">
        <v>-111809432.78</v>
      </c>
      <c r="I1939">
        <v>1127457.57</v>
      </c>
      <c r="J1939">
        <v>-53108494.75</v>
      </c>
      <c r="K1939">
        <v>1127457.57</v>
      </c>
      <c r="L1939">
        <v>-508641810.79000002</v>
      </c>
      <c r="M1939" t="s">
        <v>13</v>
      </c>
      <c r="N1939" s="29">
        <v>0</v>
      </c>
      <c r="O1939">
        <v>4509830.28</v>
      </c>
    </row>
    <row r="1940" spans="1:15" x14ac:dyDescent="0.3">
      <c r="A1940" t="s">
        <v>8</v>
      </c>
      <c r="B1940" t="s">
        <v>9</v>
      </c>
      <c r="C1940" t="s">
        <v>10</v>
      </c>
      <c r="D1940" t="s">
        <v>11</v>
      </c>
      <c r="E1940">
        <v>2</v>
      </c>
      <c r="F1940" t="s">
        <v>77</v>
      </c>
      <c r="G1940" s="29">
        <v>4178843.18</v>
      </c>
      <c r="H1940">
        <v>-194970522.16</v>
      </c>
      <c r="I1940">
        <v>4178843.18</v>
      </c>
      <c r="J1940">
        <v>-46134199.210000001</v>
      </c>
      <c r="K1940">
        <v>4178843.18</v>
      </c>
      <c r="L1940">
        <v>-634380639.27999997</v>
      </c>
      <c r="M1940" t="s">
        <v>13</v>
      </c>
      <c r="N1940" s="29">
        <v>23.74</v>
      </c>
      <c r="O1940">
        <v>8357686.3600000003</v>
      </c>
    </row>
    <row r="1941" spans="1:15" x14ac:dyDescent="0.3">
      <c r="A1941" t="s">
        <v>16</v>
      </c>
      <c r="B1941" t="s">
        <v>9</v>
      </c>
      <c r="C1941" t="s">
        <v>10</v>
      </c>
      <c r="D1941" t="s">
        <v>11</v>
      </c>
      <c r="E1941">
        <v>-4</v>
      </c>
      <c r="F1941" t="s">
        <v>27</v>
      </c>
      <c r="G1941" s="29">
        <v>15</v>
      </c>
      <c r="H1941">
        <v>944.86</v>
      </c>
      <c r="I1941">
        <v>15</v>
      </c>
      <c r="J1941">
        <v>67.930000000000007</v>
      </c>
      <c r="K1941">
        <v>15</v>
      </c>
      <c r="L1941">
        <v>1473.2</v>
      </c>
      <c r="M1941" t="s">
        <v>13</v>
      </c>
      <c r="N1941" s="29">
        <v>0</v>
      </c>
      <c r="O1941" t="s">
        <v>13</v>
      </c>
    </row>
    <row r="1942" spans="1:15" x14ac:dyDescent="0.3">
      <c r="A1942" t="s">
        <v>16</v>
      </c>
      <c r="B1942" t="s">
        <v>9</v>
      </c>
      <c r="C1942" t="s">
        <v>10</v>
      </c>
      <c r="D1942" t="s">
        <v>11</v>
      </c>
      <c r="E1942">
        <v>1</v>
      </c>
      <c r="F1942" t="s">
        <v>555</v>
      </c>
      <c r="G1942" s="29">
        <v>6462.61</v>
      </c>
      <c r="H1942">
        <v>-1366058.8</v>
      </c>
      <c r="I1942">
        <v>6462.61</v>
      </c>
      <c r="J1942">
        <v>-323238.67</v>
      </c>
      <c r="K1942">
        <v>6462.61</v>
      </c>
      <c r="L1942">
        <v>-4444780.96</v>
      </c>
      <c r="M1942" t="s">
        <v>13</v>
      </c>
      <c r="N1942" s="29">
        <v>0</v>
      </c>
      <c r="O1942">
        <v>6462.61</v>
      </c>
    </row>
    <row r="1943" spans="1:15" x14ac:dyDescent="0.3">
      <c r="A1943" t="s">
        <v>18</v>
      </c>
      <c r="B1943" t="s">
        <v>9</v>
      </c>
      <c r="C1943" t="s">
        <v>14</v>
      </c>
      <c r="D1943" t="s">
        <v>11</v>
      </c>
      <c r="E1943">
        <v>1</v>
      </c>
      <c r="F1943" t="s">
        <v>122</v>
      </c>
      <c r="G1943" s="29">
        <v>-36456.870000000003</v>
      </c>
      <c r="H1943" t="s">
        <v>13</v>
      </c>
      <c r="I1943">
        <v>-36456.870000000003</v>
      </c>
      <c r="J1943" t="s">
        <v>13</v>
      </c>
      <c r="K1943">
        <v>-36456.870000000003</v>
      </c>
      <c r="L1943" t="s">
        <v>13</v>
      </c>
      <c r="M1943" t="s">
        <v>13</v>
      </c>
      <c r="N1943" s="29">
        <v>0</v>
      </c>
      <c r="O1943" t="s">
        <v>13</v>
      </c>
    </row>
    <row r="1944" spans="1:15" x14ac:dyDescent="0.3">
      <c r="A1944" t="s">
        <v>8</v>
      </c>
      <c r="B1944" t="s">
        <v>9</v>
      </c>
      <c r="C1944" t="s">
        <v>14</v>
      </c>
      <c r="D1944" t="s">
        <v>11</v>
      </c>
      <c r="E1944">
        <v>1</v>
      </c>
      <c r="F1944" t="s">
        <v>359</v>
      </c>
      <c r="G1944" s="29">
        <v>-1602.58</v>
      </c>
      <c r="H1944" t="s">
        <v>13</v>
      </c>
      <c r="I1944">
        <v>-1602.58</v>
      </c>
      <c r="J1944" t="s">
        <v>13</v>
      </c>
      <c r="K1944">
        <v>-1602.58</v>
      </c>
      <c r="L1944" t="s">
        <v>13</v>
      </c>
      <c r="M1944" t="s">
        <v>13</v>
      </c>
      <c r="N1944" s="29">
        <v>0</v>
      </c>
      <c r="O1944" t="s">
        <v>13</v>
      </c>
    </row>
    <row r="1945" spans="1:15" x14ac:dyDescent="0.3">
      <c r="A1945" t="s">
        <v>8</v>
      </c>
      <c r="B1945" t="s">
        <v>9</v>
      </c>
      <c r="C1945" t="s">
        <v>10</v>
      </c>
      <c r="D1945" t="s">
        <v>11</v>
      </c>
      <c r="E1945">
        <v>7</v>
      </c>
      <c r="F1945" t="s">
        <v>403</v>
      </c>
      <c r="G1945" s="29">
        <v>18012.349999999999</v>
      </c>
      <c r="H1945">
        <v>-1.5</v>
      </c>
      <c r="I1945">
        <v>18012.349999999999</v>
      </c>
      <c r="J1945">
        <v>-8.0399999999999991</v>
      </c>
      <c r="K1945">
        <v>18012.349999999999</v>
      </c>
      <c r="L1945" t="s">
        <v>13</v>
      </c>
      <c r="M1945" t="s">
        <v>13</v>
      </c>
      <c r="N1945" s="29">
        <v>0</v>
      </c>
      <c r="O1945">
        <v>126086.45</v>
      </c>
    </row>
    <row r="1946" spans="1:15" x14ac:dyDescent="0.3">
      <c r="A1946" t="s">
        <v>16</v>
      </c>
      <c r="B1946" t="s">
        <v>9</v>
      </c>
      <c r="C1946" t="s">
        <v>14</v>
      </c>
      <c r="D1946" t="s">
        <v>11</v>
      </c>
      <c r="E1946">
        <v>1</v>
      </c>
      <c r="F1946" t="s">
        <v>37</v>
      </c>
      <c r="G1946" s="29">
        <v>-9837.82</v>
      </c>
      <c r="H1946" t="s">
        <v>13</v>
      </c>
      <c r="I1946">
        <v>-9837.82</v>
      </c>
      <c r="J1946" t="s">
        <v>13</v>
      </c>
      <c r="K1946">
        <v>-9837.82</v>
      </c>
      <c r="L1946" t="s">
        <v>13</v>
      </c>
      <c r="M1946" t="s">
        <v>13</v>
      </c>
      <c r="N1946" s="29">
        <v>0</v>
      </c>
      <c r="O1946" t="s">
        <v>13</v>
      </c>
    </row>
    <row r="1947" spans="1:15" x14ac:dyDescent="0.3">
      <c r="A1947" t="s">
        <v>8</v>
      </c>
      <c r="B1947" t="s">
        <v>9</v>
      </c>
      <c r="C1947" t="s">
        <v>10</v>
      </c>
      <c r="D1947" t="s">
        <v>11</v>
      </c>
      <c r="E1947">
        <v>2</v>
      </c>
      <c r="F1947" t="s">
        <v>455</v>
      </c>
      <c r="G1947" s="29">
        <v>126271.14</v>
      </c>
      <c r="H1947">
        <v>-5942478.3899999997</v>
      </c>
      <c r="I1947">
        <v>126271.14</v>
      </c>
      <c r="J1947">
        <v>-2669679.8199999998</v>
      </c>
      <c r="K1947">
        <v>126271.14</v>
      </c>
      <c r="L1947">
        <v>-33285430.170000002</v>
      </c>
      <c r="M1947" t="s">
        <v>13</v>
      </c>
      <c r="N1947" s="29">
        <v>0</v>
      </c>
      <c r="O1947">
        <v>252542.28</v>
      </c>
    </row>
    <row r="1948" spans="1:15" x14ac:dyDescent="0.3">
      <c r="A1948" t="s">
        <v>18</v>
      </c>
      <c r="B1948" t="s">
        <v>9</v>
      </c>
      <c r="C1948" t="s">
        <v>10</v>
      </c>
      <c r="D1948" t="s">
        <v>11</v>
      </c>
      <c r="E1948">
        <v>2</v>
      </c>
      <c r="F1948" t="s">
        <v>508</v>
      </c>
      <c r="G1948" s="29">
        <v>1440865.6</v>
      </c>
      <c r="H1948">
        <v>-0.01</v>
      </c>
      <c r="I1948">
        <v>1440865.6</v>
      </c>
      <c r="J1948">
        <v>-0.01</v>
      </c>
      <c r="K1948">
        <v>1440865.6</v>
      </c>
      <c r="L1948" t="s">
        <v>13</v>
      </c>
      <c r="M1948" t="s">
        <v>13</v>
      </c>
      <c r="N1948" s="29">
        <v>0</v>
      </c>
      <c r="O1948">
        <v>2881731.2</v>
      </c>
    </row>
    <row r="1949" spans="1:15" x14ac:dyDescent="0.3">
      <c r="A1949" t="s">
        <v>18</v>
      </c>
      <c r="B1949" t="s">
        <v>9</v>
      </c>
      <c r="C1949" t="s">
        <v>10</v>
      </c>
      <c r="D1949" t="s">
        <v>11</v>
      </c>
      <c r="E1949">
        <v>-4</v>
      </c>
      <c r="F1949" t="s">
        <v>48</v>
      </c>
      <c r="G1949" s="29">
        <v>654759.84</v>
      </c>
      <c r="H1949">
        <v>-28567809.039999999</v>
      </c>
      <c r="I1949">
        <v>654759.84</v>
      </c>
      <c r="J1949">
        <v>-10394693.210000001</v>
      </c>
      <c r="K1949">
        <v>654759.84</v>
      </c>
      <c r="L1949">
        <v>-99849694.950000003</v>
      </c>
      <c r="M1949" t="s">
        <v>13</v>
      </c>
      <c r="N1949" s="29">
        <v>0</v>
      </c>
      <c r="O1949" t="s">
        <v>13</v>
      </c>
    </row>
    <row r="1950" spans="1:15" x14ac:dyDescent="0.3">
      <c r="A1950" t="s">
        <v>18</v>
      </c>
      <c r="B1950" t="s">
        <v>9</v>
      </c>
      <c r="C1950" t="s">
        <v>10</v>
      </c>
      <c r="D1950" t="s">
        <v>11</v>
      </c>
      <c r="E1950">
        <v>-1</v>
      </c>
      <c r="F1950" t="s">
        <v>170</v>
      </c>
      <c r="G1950" s="29">
        <v>26169.53</v>
      </c>
      <c r="H1950">
        <v>-281613.36</v>
      </c>
      <c r="I1950">
        <v>26169.53</v>
      </c>
      <c r="J1950">
        <v>-20246.78</v>
      </c>
      <c r="K1950">
        <v>26169.53</v>
      </c>
      <c r="L1950">
        <v>-439089.75</v>
      </c>
      <c r="M1950" t="s">
        <v>13</v>
      </c>
      <c r="N1950" s="29">
        <v>0</v>
      </c>
      <c r="O1950" t="s">
        <v>13</v>
      </c>
    </row>
    <row r="1951" spans="1:15" x14ac:dyDescent="0.3">
      <c r="A1951" t="s">
        <v>18</v>
      </c>
      <c r="B1951" t="s">
        <v>9</v>
      </c>
      <c r="C1951" t="s">
        <v>14</v>
      </c>
      <c r="D1951" t="s">
        <v>11</v>
      </c>
      <c r="E1951">
        <v>2</v>
      </c>
      <c r="F1951" t="s">
        <v>190</v>
      </c>
      <c r="G1951" s="29">
        <v>-36727.040000000001</v>
      </c>
      <c r="H1951" t="s">
        <v>13</v>
      </c>
      <c r="I1951">
        <v>-36727.040000000001</v>
      </c>
      <c r="J1951" t="s">
        <v>13</v>
      </c>
      <c r="K1951">
        <v>-36727.040000000001</v>
      </c>
      <c r="L1951" t="s">
        <v>13</v>
      </c>
      <c r="M1951">
        <v>1</v>
      </c>
      <c r="N1951" s="29">
        <v>0</v>
      </c>
      <c r="O1951" t="s">
        <v>13</v>
      </c>
    </row>
    <row r="1952" spans="1:15" x14ac:dyDescent="0.3">
      <c r="A1952" t="s">
        <v>8</v>
      </c>
      <c r="B1952" t="s">
        <v>9</v>
      </c>
      <c r="C1952" t="s">
        <v>14</v>
      </c>
      <c r="D1952" t="s">
        <v>11</v>
      </c>
      <c r="E1952">
        <v>-1</v>
      </c>
      <c r="F1952" t="s">
        <v>385</v>
      </c>
      <c r="G1952" s="29">
        <v>-1172.01</v>
      </c>
      <c r="H1952" t="s">
        <v>13</v>
      </c>
      <c r="I1952">
        <v>-1172.01</v>
      </c>
      <c r="J1952" t="s">
        <v>13</v>
      </c>
      <c r="K1952">
        <v>-1172.01</v>
      </c>
      <c r="L1952" t="s">
        <v>13</v>
      </c>
      <c r="M1952" t="s">
        <v>13</v>
      </c>
      <c r="N1952" s="29">
        <v>0</v>
      </c>
      <c r="O1952" t="s">
        <v>13</v>
      </c>
    </row>
    <row r="1953" spans="1:15" x14ac:dyDescent="0.3">
      <c r="A1953" t="s">
        <v>8</v>
      </c>
      <c r="B1953" t="s">
        <v>9</v>
      </c>
      <c r="C1953" t="s">
        <v>14</v>
      </c>
      <c r="D1953" t="s">
        <v>11</v>
      </c>
      <c r="E1953">
        <v>3</v>
      </c>
      <c r="F1953" t="s">
        <v>303</v>
      </c>
      <c r="G1953" s="29">
        <v>-485.06</v>
      </c>
      <c r="H1953" t="s">
        <v>13</v>
      </c>
      <c r="I1953">
        <v>-485.06</v>
      </c>
      <c r="J1953" t="s">
        <v>13</v>
      </c>
      <c r="K1953">
        <v>-485.06</v>
      </c>
      <c r="L1953" t="s">
        <v>13</v>
      </c>
      <c r="M1953" t="s">
        <v>13</v>
      </c>
      <c r="N1953" s="29">
        <v>0</v>
      </c>
      <c r="O1953" t="s">
        <v>13</v>
      </c>
    </row>
    <row r="1954" spans="1:15" x14ac:dyDescent="0.3">
      <c r="A1954" t="s">
        <v>18</v>
      </c>
      <c r="B1954" t="s">
        <v>9</v>
      </c>
      <c r="C1954" t="s">
        <v>14</v>
      </c>
      <c r="D1954" t="s">
        <v>11</v>
      </c>
      <c r="E1954">
        <v>5</v>
      </c>
      <c r="F1954" t="s">
        <v>73</v>
      </c>
      <c r="G1954" s="29">
        <v>-1902794.14</v>
      </c>
      <c r="H1954" t="s">
        <v>13</v>
      </c>
      <c r="I1954">
        <v>-1902794.14</v>
      </c>
      <c r="J1954" t="s">
        <v>13</v>
      </c>
      <c r="K1954">
        <v>-1902794.14</v>
      </c>
      <c r="L1954" t="s">
        <v>13</v>
      </c>
      <c r="M1954" t="s">
        <v>13</v>
      </c>
      <c r="N1954" s="29">
        <v>0</v>
      </c>
      <c r="O1954" t="s">
        <v>13</v>
      </c>
    </row>
    <row r="1955" spans="1:15" x14ac:dyDescent="0.3">
      <c r="A1955" t="s">
        <v>16</v>
      </c>
      <c r="B1955" t="s">
        <v>9</v>
      </c>
      <c r="C1955" t="s">
        <v>10</v>
      </c>
      <c r="D1955" t="s">
        <v>11</v>
      </c>
      <c r="E1955">
        <v>-1</v>
      </c>
      <c r="F1955" t="s">
        <v>576</v>
      </c>
      <c r="G1955" s="29">
        <v>79.7</v>
      </c>
      <c r="H1955">
        <v>3707.67</v>
      </c>
      <c r="I1955">
        <v>79.7</v>
      </c>
      <c r="J1955">
        <v>3355.58</v>
      </c>
      <c r="K1955">
        <v>79.7</v>
      </c>
      <c r="L1955">
        <v>17336.66</v>
      </c>
      <c r="M1955" t="s">
        <v>13</v>
      </c>
      <c r="N1955" s="29">
        <v>0</v>
      </c>
      <c r="O1955" t="s">
        <v>13</v>
      </c>
    </row>
    <row r="1956" spans="1:15" x14ac:dyDescent="0.3">
      <c r="A1956" t="s">
        <v>8</v>
      </c>
      <c r="B1956" t="s">
        <v>9</v>
      </c>
      <c r="C1956" t="s">
        <v>14</v>
      </c>
      <c r="D1956" t="s">
        <v>11</v>
      </c>
      <c r="E1956">
        <v>1</v>
      </c>
      <c r="F1956" t="s">
        <v>161</v>
      </c>
      <c r="G1956" s="29">
        <v>-6375.27</v>
      </c>
      <c r="H1956" t="s">
        <v>13</v>
      </c>
      <c r="I1956">
        <v>-6375.27</v>
      </c>
      <c r="J1956" t="s">
        <v>13</v>
      </c>
      <c r="K1956">
        <v>-6375.27</v>
      </c>
      <c r="L1956" t="s">
        <v>13</v>
      </c>
      <c r="M1956" t="s">
        <v>13</v>
      </c>
      <c r="N1956" s="29">
        <v>0</v>
      </c>
      <c r="O1956" t="s">
        <v>13</v>
      </c>
    </row>
    <row r="1957" spans="1:15" x14ac:dyDescent="0.3">
      <c r="A1957" t="s">
        <v>16</v>
      </c>
      <c r="B1957" t="s">
        <v>9</v>
      </c>
      <c r="C1957" t="s">
        <v>14</v>
      </c>
      <c r="D1957" t="s">
        <v>11</v>
      </c>
      <c r="E1957">
        <v>5</v>
      </c>
      <c r="F1957" t="s">
        <v>278</v>
      </c>
      <c r="G1957" s="29">
        <v>-6145.47</v>
      </c>
      <c r="H1957" t="s">
        <v>13</v>
      </c>
      <c r="I1957">
        <v>-6145.47</v>
      </c>
      <c r="J1957" t="s">
        <v>13</v>
      </c>
      <c r="K1957">
        <v>-6145.47</v>
      </c>
      <c r="L1957" t="s">
        <v>13</v>
      </c>
      <c r="M1957" t="s">
        <v>13</v>
      </c>
      <c r="N1957" s="29">
        <v>0</v>
      </c>
      <c r="O1957" t="s">
        <v>13</v>
      </c>
    </row>
    <row r="1958" spans="1:15" x14ac:dyDescent="0.3">
      <c r="A1958" t="s">
        <v>16</v>
      </c>
      <c r="B1958" t="s">
        <v>9</v>
      </c>
      <c r="C1958" t="s">
        <v>14</v>
      </c>
      <c r="D1958" t="s">
        <v>11</v>
      </c>
      <c r="E1958">
        <v>1</v>
      </c>
      <c r="F1958" t="s">
        <v>370</v>
      </c>
      <c r="G1958" s="29">
        <v>-12715.12</v>
      </c>
      <c r="H1958" t="s">
        <v>13</v>
      </c>
      <c r="I1958">
        <v>-12715.12</v>
      </c>
      <c r="J1958" t="s">
        <v>13</v>
      </c>
      <c r="K1958">
        <v>-12715.12</v>
      </c>
      <c r="L1958" t="s">
        <v>13</v>
      </c>
      <c r="M1958" t="s">
        <v>13</v>
      </c>
      <c r="N1958" s="29">
        <v>0</v>
      </c>
      <c r="O1958" t="s">
        <v>13</v>
      </c>
    </row>
    <row r="1959" spans="1:15" x14ac:dyDescent="0.3">
      <c r="A1959" t="s">
        <v>18</v>
      </c>
      <c r="B1959" t="s">
        <v>9</v>
      </c>
      <c r="C1959" t="s">
        <v>14</v>
      </c>
      <c r="D1959" t="s">
        <v>11</v>
      </c>
      <c r="E1959">
        <v>2</v>
      </c>
      <c r="F1959" t="s">
        <v>421</v>
      </c>
      <c r="G1959" s="29">
        <v>-14437.39</v>
      </c>
      <c r="H1959" t="s">
        <v>13</v>
      </c>
      <c r="I1959">
        <v>-14437.39</v>
      </c>
      <c r="J1959" t="s">
        <v>13</v>
      </c>
      <c r="K1959">
        <v>-14437.39</v>
      </c>
      <c r="L1959" t="s">
        <v>13</v>
      </c>
      <c r="M1959" t="s">
        <v>13</v>
      </c>
      <c r="N1959" s="29">
        <v>0</v>
      </c>
      <c r="O1959" t="s">
        <v>13</v>
      </c>
    </row>
    <row r="1960" spans="1:15" x14ac:dyDescent="0.3">
      <c r="A1960" t="s">
        <v>8</v>
      </c>
      <c r="B1960" t="s">
        <v>9</v>
      </c>
      <c r="C1960" t="s">
        <v>10</v>
      </c>
      <c r="D1960" t="s">
        <v>11</v>
      </c>
      <c r="E1960">
        <v>2</v>
      </c>
      <c r="F1960" t="s">
        <v>305</v>
      </c>
      <c r="G1960" s="29">
        <v>393611.1</v>
      </c>
      <c r="H1960">
        <v>-7986514.2599999998</v>
      </c>
      <c r="I1960">
        <v>393611.1</v>
      </c>
      <c r="J1960">
        <v>-2905975.55</v>
      </c>
      <c r="K1960">
        <v>393611.1</v>
      </c>
      <c r="L1960">
        <v>-27914320.469999999</v>
      </c>
      <c r="M1960" t="s">
        <v>13</v>
      </c>
      <c r="N1960" s="29">
        <v>0</v>
      </c>
      <c r="O1960">
        <v>787222.2</v>
      </c>
    </row>
    <row r="1961" spans="1:15" x14ac:dyDescent="0.3">
      <c r="A1961" t="s">
        <v>16</v>
      </c>
      <c r="B1961" t="s">
        <v>9</v>
      </c>
      <c r="C1961" t="s">
        <v>10</v>
      </c>
      <c r="D1961" t="s">
        <v>11</v>
      </c>
      <c r="E1961">
        <v>3</v>
      </c>
      <c r="F1961" t="s">
        <v>55</v>
      </c>
      <c r="G1961" s="29">
        <v>1175334.95</v>
      </c>
      <c r="H1961">
        <v>-124039685.66</v>
      </c>
      <c r="I1961">
        <v>1175334.95</v>
      </c>
      <c r="J1961">
        <v>-58917757.030000001</v>
      </c>
      <c r="K1961">
        <v>1175334.95</v>
      </c>
      <c r="L1961">
        <v>-564279495.51999998</v>
      </c>
      <c r="M1961" t="s">
        <v>13</v>
      </c>
      <c r="N1961" s="29">
        <v>0</v>
      </c>
      <c r="O1961">
        <v>3526004.85</v>
      </c>
    </row>
    <row r="1962" spans="1:15" x14ac:dyDescent="0.3">
      <c r="A1962" t="s">
        <v>8</v>
      </c>
      <c r="B1962" t="s">
        <v>9</v>
      </c>
      <c r="C1962" t="s">
        <v>10</v>
      </c>
      <c r="D1962" t="s">
        <v>11</v>
      </c>
      <c r="E1962">
        <v>1</v>
      </c>
      <c r="F1962" t="s">
        <v>204</v>
      </c>
      <c r="G1962" s="29">
        <v>659621.74</v>
      </c>
      <c r="H1962">
        <v>-58028489.299999997</v>
      </c>
      <c r="I1962">
        <v>659621.74</v>
      </c>
      <c r="J1962">
        <v>-26069507.82</v>
      </c>
      <c r="K1962">
        <v>659621.74</v>
      </c>
      <c r="L1962">
        <v>-325033277.56999999</v>
      </c>
      <c r="M1962" t="s">
        <v>13</v>
      </c>
      <c r="N1962" s="29">
        <v>0</v>
      </c>
      <c r="O1962">
        <v>659621.74</v>
      </c>
    </row>
    <row r="1963" spans="1:15" x14ac:dyDescent="0.3">
      <c r="A1963" t="s">
        <v>18</v>
      </c>
      <c r="B1963" t="s">
        <v>9</v>
      </c>
      <c r="C1963" t="s">
        <v>10</v>
      </c>
      <c r="D1963" t="s">
        <v>11</v>
      </c>
      <c r="E1963">
        <v>6</v>
      </c>
      <c r="F1963" t="s">
        <v>295</v>
      </c>
      <c r="G1963" s="29">
        <v>91919.13</v>
      </c>
      <c r="H1963">
        <v>-581032.28</v>
      </c>
      <c r="I1963">
        <v>91919.13</v>
      </c>
      <c r="J1963">
        <v>-261030.84</v>
      </c>
      <c r="K1963">
        <v>91919.13</v>
      </c>
      <c r="L1963">
        <v>-3254519.08</v>
      </c>
      <c r="M1963" t="s">
        <v>13</v>
      </c>
      <c r="N1963" s="29">
        <v>0</v>
      </c>
      <c r="O1963">
        <v>551514.78</v>
      </c>
    </row>
    <row r="1964" spans="1:15" x14ac:dyDescent="0.3">
      <c r="A1964" t="s">
        <v>8</v>
      </c>
      <c r="B1964" t="s">
        <v>9</v>
      </c>
      <c r="C1964" t="s">
        <v>10</v>
      </c>
      <c r="D1964" t="s">
        <v>11</v>
      </c>
      <c r="E1964">
        <v>1</v>
      </c>
      <c r="F1964" t="s">
        <v>242</v>
      </c>
      <c r="G1964" s="29">
        <v>352740.95</v>
      </c>
      <c r="H1964">
        <v>-2985045.67</v>
      </c>
      <c r="I1964">
        <v>352740.95</v>
      </c>
      <c r="J1964">
        <v>-1417870.38</v>
      </c>
      <c r="K1964">
        <v>352740.95</v>
      </c>
      <c r="L1964">
        <v>-13579525.43</v>
      </c>
      <c r="M1964" t="s">
        <v>13</v>
      </c>
      <c r="N1964" s="29">
        <v>10.3</v>
      </c>
      <c r="O1964">
        <v>352740.95</v>
      </c>
    </row>
    <row r="1965" spans="1:15" x14ac:dyDescent="0.3">
      <c r="A1965" t="s">
        <v>8</v>
      </c>
      <c r="B1965" t="s">
        <v>9</v>
      </c>
      <c r="C1965" t="s">
        <v>10</v>
      </c>
      <c r="D1965" t="s">
        <v>11</v>
      </c>
      <c r="E1965">
        <v>-1</v>
      </c>
      <c r="F1965" t="s">
        <v>327</v>
      </c>
      <c r="G1965" s="29">
        <v>4535063.71</v>
      </c>
      <c r="H1965">
        <v>-72997223.230000004</v>
      </c>
      <c r="I1965">
        <v>4535063.71</v>
      </c>
      <c r="J1965">
        <v>-49631371.200000003</v>
      </c>
      <c r="K1965">
        <v>4535063.71</v>
      </c>
      <c r="L1965">
        <v>-889596071.74000001</v>
      </c>
      <c r="M1965" t="s">
        <v>13</v>
      </c>
      <c r="N1965" s="29">
        <v>0</v>
      </c>
      <c r="O1965" t="s">
        <v>13</v>
      </c>
    </row>
    <row r="1966" spans="1:15" x14ac:dyDescent="0.3">
      <c r="A1966" t="s">
        <v>16</v>
      </c>
      <c r="B1966" t="s">
        <v>9</v>
      </c>
      <c r="C1966" t="s">
        <v>14</v>
      </c>
      <c r="D1966" t="s">
        <v>11</v>
      </c>
      <c r="E1966">
        <v>-1</v>
      </c>
      <c r="F1966" t="s">
        <v>113</v>
      </c>
      <c r="G1966" s="29">
        <v>-101755.18</v>
      </c>
      <c r="H1966" t="s">
        <v>13</v>
      </c>
      <c r="I1966">
        <v>-101755.18</v>
      </c>
      <c r="J1966" t="s">
        <v>13</v>
      </c>
      <c r="K1966">
        <v>-101755.18</v>
      </c>
      <c r="L1966" t="s">
        <v>13</v>
      </c>
      <c r="M1966" t="s">
        <v>13</v>
      </c>
      <c r="N1966" s="29">
        <v>0</v>
      </c>
      <c r="O1966" t="s">
        <v>13</v>
      </c>
    </row>
    <row r="1967" spans="1:15" x14ac:dyDescent="0.3">
      <c r="A1967" t="s">
        <v>18</v>
      </c>
      <c r="B1967" t="s">
        <v>9</v>
      </c>
      <c r="C1967" t="s">
        <v>14</v>
      </c>
      <c r="D1967" t="s">
        <v>11</v>
      </c>
      <c r="E1967">
        <v>9</v>
      </c>
      <c r="F1967" t="s">
        <v>97</v>
      </c>
      <c r="G1967" s="29">
        <v>-146265.84</v>
      </c>
      <c r="H1967" t="s">
        <v>13</v>
      </c>
      <c r="I1967">
        <v>-146265.84</v>
      </c>
      <c r="J1967" t="s">
        <v>13</v>
      </c>
      <c r="K1967">
        <v>-146265.84</v>
      </c>
      <c r="L1967" t="s">
        <v>13</v>
      </c>
      <c r="M1967" t="s">
        <v>13</v>
      </c>
      <c r="N1967" s="29">
        <v>0</v>
      </c>
      <c r="O1967" t="s">
        <v>13</v>
      </c>
    </row>
    <row r="1968" spans="1:15" x14ac:dyDescent="0.3">
      <c r="A1968" t="s">
        <v>18</v>
      </c>
      <c r="B1968" t="s">
        <v>9</v>
      </c>
      <c r="C1968" t="s">
        <v>10</v>
      </c>
      <c r="D1968" t="s">
        <v>11</v>
      </c>
      <c r="E1968">
        <v>1</v>
      </c>
      <c r="F1968" t="s">
        <v>391</v>
      </c>
      <c r="G1968" s="29">
        <v>6500.03</v>
      </c>
      <c r="H1968">
        <v>-535752.28</v>
      </c>
      <c r="I1968">
        <v>6500.03</v>
      </c>
      <c r="J1968">
        <v>-75280.429999999993</v>
      </c>
      <c r="K1968">
        <v>6500.03</v>
      </c>
      <c r="L1968">
        <v>-4166256.8</v>
      </c>
      <c r="M1968" t="s">
        <v>13</v>
      </c>
      <c r="N1968" s="29">
        <v>0</v>
      </c>
      <c r="O1968">
        <v>6500.03</v>
      </c>
    </row>
    <row r="1969" spans="1:15" x14ac:dyDescent="0.3">
      <c r="A1969" t="s">
        <v>16</v>
      </c>
      <c r="B1969" t="s">
        <v>9</v>
      </c>
      <c r="C1969" t="s">
        <v>10</v>
      </c>
      <c r="D1969" t="s">
        <v>11</v>
      </c>
      <c r="E1969">
        <v>2</v>
      </c>
      <c r="F1969" t="s">
        <v>430</v>
      </c>
      <c r="G1969" s="29">
        <v>83729.070000000007</v>
      </c>
      <c r="H1969">
        <v>-5194832.3499999996</v>
      </c>
      <c r="I1969">
        <v>83729.070000000007</v>
      </c>
      <c r="J1969">
        <v>-4701514.01</v>
      </c>
      <c r="K1969">
        <v>83729.070000000007</v>
      </c>
      <c r="L1969">
        <v>-24290492.98</v>
      </c>
      <c r="M1969" t="s">
        <v>13</v>
      </c>
      <c r="N1969" s="29">
        <v>0</v>
      </c>
      <c r="O1969">
        <v>167458.14000000001</v>
      </c>
    </row>
    <row r="1970" spans="1:15" x14ac:dyDescent="0.3">
      <c r="A1970" t="s">
        <v>8</v>
      </c>
      <c r="B1970" t="s">
        <v>9</v>
      </c>
      <c r="C1970" t="s">
        <v>10</v>
      </c>
      <c r="D1970" t="s">
        <v>11</v>
      </c>
      <c r="E1970">
        <v>0</v>
      </c>
      <c r="F1970" t="s">
        <v>95</v>
      </c>
      <c r="G1970" s="29">
        <v>43329181.149999999</v>
      </c>
      <c r="H1970">
        <v>-1055473766.13</v>
      </c>
      <c r="I1970">
        <v>43329181.149999999</v>
      </c>
      <c r="J1970">
        <v>-3306799011.9899998</v>
      </c>
      <c r="K1970">
        <v>43329181.149999999</v>
      </c>
      <c r="L1970">
        <v>-125492316673.53</v>
      </c>
      <c r="M1970">
        <v>1</v>
      </c>
      <c r="N1970" s="29">
        <v>61254.43</v>
      </c>
      <c r="O1970" t="s">
        <v>13</v>
      </c>
    </row>
    <row r="1971" spans="1:15" x14ac:dyDescent="0.3">
      <c r="A1971" t="s">
        <v>8</v>
      </c>
      <c r="B1971" t="s">
        <v>9</v>
      </c>
      <c r="C1971" t="s">
        <v>10</v>
      </c>
      <c r="D1971" t="s">
        <v>11</v>
      </c>
      <c r="E1971">
        <v>6</v>
      </c>
      <c r="F1971" t="s">
        <v>187</v>
      </c>
      <c r="G1971" s="29">
        <v>47027.03</v>
      </c>
      <c r="H1971">
        <v>-12689.29</v>
      </c>
      <c r="I1971">
        <v>47027.03</v>
      </c>
      <c r="J1971">
        <v>-6027.58</v>
      </c>
      <c r="K1971">
        <v>47027.03</v>
      </c>
      <c r="L1971">
        <v>-57725.16</v>
      </c>
      <c r="M1971" t="s">
        <v>13</v>
      </c>
      <c r="N1971" s="29">
        <v>0</v>
      </c>
      <c r="O1971">
        <v>282162.18</v>
      </c>
    </row>
    <row r="1972" spans="1:15" x14ac:dyDescent="0.3">
      <c r="A1972" t="s">
        <v>18</v>
      </c>
      <c r="B1972" t="s">
        <v>9</v>
      </c>
      <c r="C1972" t="s">
        <v>14</v>
      </c>
      <c r="D1972" t="s">
        <v>11</v>
      </c>
      <c r="E1972">
        <v>-1</v>
      </c>
      <c r="F1972" t="s">
        <v>91</v>
      </c>
      <c r="G1972" s="29">
        <v>-1664361.21</v>
      </c>
      <c r="H1972" t="s">
        <v>13</v>
      </c>
      <c r="I1972">
        <v>-1664361.21</v>
      </c>
      <c r="J1972" t="s">
        <v>13</v>
      </c>
      <c r="K1972">
        <v>-1664361.21</v>
      </c>
      <c r="L1972" t="s">
        <v>13</v>
      </c>
      <c r="M1972" t="s">
        <v>13</v>
      </c>
      <c r="N1972" s="29">
        <v>0</v>
      </c>
      <c r="O1972" t="s">
        <v>13</v>
      </c>
    </row>
    <row r="1973" spans="1:15" x14ac:dyDescent="0.3">
      <c r="A1973" t="s">
        <v>18</v>
      </c>
      <c r="B1973" t="s">
        <v>9</v>
      </c>
      <c r="C1973" t="s">
        <v>10</v>
      </c>
      <c r="D1973" t="s">
        <v>11</v>
      </c>
      <c r="E1973">
        <v>-4</v>
      </c>
      <c r="F1973" t="s">
        <v>101</v>
      </c>
      <c r="G1973" s="29">
        <v>486393.39</v>
      </c>
      <c r="H1973">
        <v>-34559206.969999999</v>
      </c>
      <c r="I1973">
        <v>486393.39</v>
      </c>
      <c r="J1973">
        <v>-6993837.2300000004</v>
      </c>
      <c r="K1973">
        <v>486393.39</v>
      </c>
      <c r="L1973">
        <v>-55423019.82</v>
      </c>
      <c r="M1973" t="s">
        <v>13</v>
      </c>
      <c r="N1973" s="29">
        <v>0</v>
      </c>
      <c r="O1973" t="s">
        <v>13</v>
      </c>
    </row>
    <row r="1974" spans="1:15" x14ac:dyDescent="0.3">
      <c r="A1974" t="s">
        <v>8</v>
      </c>
      <c r="B1974" t="s">
        <v>9</v>
      </c>
      <c r="C1974" t="s">
        <v>10</v>
      </c>
      <c r="D1974" t="s">
        <v>11</v>
      </c>
      <c r="E1974">
        <v>11</v>
      </c>
      <c r="F1974" t="s">
        <v>51</v>
      </c>
      <c r="G1974" s="29">
        <v>1192020.01</v>
      </c>
      <c r="H1974">
        <v>-18.5</v>
      </c>
      <c r="I1974">
        <v>1192020.01</v>
      </c>
      <c r="J1974">
        <v>-99.34</v>
      </c>
      <c r="K1974">
        <v>1192020.01</v>
      </c>
      <c r="L1974" t="s">
        <v>13</v>
      </c>
      <c r="M1974" t="s">
        <v>13</v>
      </c>
      <c r="N1974" s="29">
        <v>0</v>
      </c>
      <c r="O1974">
        <v>13112220.109999999</v>
      </c>
    </row>
    <row r="1975" spans="1:15" x14ac:dyDescent="0.3">
      <c r="A1975" t="s">
        <v>16</v>
      </c>
      <c r="B1975" t="s">
        <v>9</v>
      </c>
      <c r="C1975" t="s">
        <v>14</v>
      </c>
      <c r="D1975" t="s">
        <v>11</v>
      </c>
      <c r="E1975">
        <v>4</v>
      </c>
      <c r="F1975" t="s">
        <v>200</v>
      </c>
      <c r="G1975" s="29">
        <v>-4258.51</v>
      </c>
      <c r="H1975" t="s">
        <v>13</v>
      </c>
      <c r="I1975">
        <v>-4258.51</v>
      </c>
      <c r="J1975" t="s">
        <v>13</v>
      </c>
      <c r="K1975">
        <v>-4258.51</v>
      </c>
      <c r="L1975" t="s">
        <v>13</v>
      </c>
      <c r="M1975" t="s">
        <v>13</v>
      </c>
      <c r="N1975" s="29">
        <v>0</v>
      </c>
      <c r="O1975" t="s">
        <v>13</v>
      </c>
    </row>
    <row r="1976" spans="1:15" x14ac:dyDescent="0.3">
      <c r="A1976" t="s">
        <v>8</v>
      </c>
      <c r="B1976" t="s">
        <v>9</v>
      </c>
      <c r="C1976" t="s">
        <v>14</v>
      </c>
      <c r="D1976" t="s">
        <v>11</v>
      </c>
      <c r="E1976">
        <v>0</v>
      </c>
      <c r="F1976" t="s">
        <v>118</v>
      </c>
      <c r="G1976" s="29">
        <v>-20114.28</v>
      </c>
      <c r="H1976" t="s">
        <v>13</v>
      </c>
      <c r="I1976">
        <v>-20114.28</v>
      </c>
      <c r="J1976" t="s">
        <v>13</v>
      </c>
      <c r="K1976">
        <v>-20114.28</v>
      </c>
      <c r="L1976" t="s">
        <v>13</v>
      </c>
      <c r="M1976" t="s">
        <v>13</v>
      </c>
      <c r="N1976" s="29">
        <v>0</v>
      </c>
      <c r="O1976" t="s">
        <v>13</v>
      </c>
    </row>
    <row r="1977" spans="1:15" x14ac:dyDescent="0.3">
      <c r="A1977" t="s">
        <v>8</v>
      </c>
      <c r="B1977" t="s">
        <v>9</v>
      </c>
      <c r="C1977" t="s">
        <v>14</v>
      </c>
      <c r="D1977" t="s">
        <v>11</v>
      </c>
      <c r="E1977">
        <v>1</v>
      </c>
      <c r="F1977" t="s">
        <v>58</v>
      </c>
      <c r="G1977" s="29">
        <v>-52.24</v>
      </c>
      <c r="H1977" t="s">
        <v>13</v>
      </c>
      <c r="I1977">
        <v>-52.24</v>
      </c>
      <c r="J1977" t="s">
        <v>13</v>
      </c>
      <c r="K1977">
        <v>-52.24</v>
      </c>
      <c r="L1977" t="s">
        <v>13</v>
      </c>
      <c r="M1977" t="s">
        <v>13</v>
      </c>
      <c r="N1977" s="29">
        <v>0</v>
      </c>
      <c r="O1977" t="s">
        <v>13</v>
      </c>
    </row>
    <row r="1978" spans="1:15" x14ac:dyDescent="0.3">
      <c r="A1978" t="s">
        <v>18</v>
      </c>
      <c r="B1978" t="s">
        <v>9</v>
      </c>
      <c r="C1978" t="s">
        <v>10</v>
      </c>
      <c r="D1978" t="s">
        <v>11</v>
      </c>
      <c r="E1978">
        <v>1</v>
      </c>
      <c r="F1978" t="s">
        <v>106</v>
      </c>
      <c r="G1978" s="29">
        <v>261748.67</v>
      </c>
      <c r="H1978" t="s">
        <v>13</v>
      </c>
      <c r="I1978">
        <v>261748.67</v>
      </c>
      <c r="J1978" t="s">
        <v>13</v>
      </c>
      <c r="K1978">
        <v>261748.67</v>
      </c>
      <c r="L1978" t="s">
        <v>13</v>
      </c>
      <c r="M1978" t="s">
        <v>13</v>
      </c>
      <c r="N1978" s="29">
        <v>0</v>
      </c>
      <c r="O1978">
        <v>261748.67</v>
      </c>
    </row>
    <row r="1979" spans="1:15" x14ac:dyDescent="0.3">
      <c r="A1979" t="s">
        <v>8</v>
      </c>
      <c r="B1979" t="s">
        <v>9</v>
      </c>
      <c r="C1979" t="s">
        <v>14</v>
      </c>
      <c r="D1979" t="s">
        <v>11</v>
      </c>
      <c r="E1979">
        <v>1</v>
      </c>
      <c r="F1979" t="s">
        <v>184</v>
      </c>
      <c r="G1979" s="29">
        <v>-14025.72</v>
      </c>
      <c r="H1979" t="s">
        <v>13</v>
      </c>
      <c r="I1979">
        <v>-14025.72</v>
      </c>
      <c r="J1979" t="s">
        <v>13</v>
      </c>
      <c r="K1979">
        <v>-14025.72</v>
      </c>
      <c r="L1979" t="s">
        <v>13</v>
      </c>
      <c r="M1979" t="s">
        <v>13</v>
      </c>
      <c r="N1979" s="29">
        <v>0</v>
      </c>
      <c r="O1979" t="s">
        <v>13</v>
      </c>
    </row>
    <row r="1980" spans="1:15" x14ac:dyDescent="0.3">
      <c r="A1980" t="s">
        <v>16</v>
      </c>
      <c r="B1980" t="s">
        <v>9</v>
      </c>
      <c r="C1980" t="s">
        <v>10</v>
      </c>
      <c r="D1980" t="s">
        <v>11</v>
      </c>
      <c r="E1980">
        <v>3</v>
      </c>
      <c r="F1980" t="s">
        <v>377</v>
      </c>
      <c r="G1980" s="29">
        <v>113710.39</v>
      </c>
      <c r="H1980">
        <v>-16657951.289999999</v>
      </c>
      <c r="I1980">
        <v>113710.39</v>
      </c>
      <c r="J1980">
        <v>-11325868.68</v>
      </c>
      <c r="K1980">
        <v>113710.39</v>
      </c>
      <c r="L1980">
        <v>-203005640.19</v>
      </c>
      <c r="M1980" t="s">
        <v>13</v>
      </c>
      <c r="N1980" s="29">
        <v>0</v>
      </c>
      <c r="O1980">
        <v>341131.17</v>
      </c>
    </row>
    <row r="1981" spans="1:15" x14ac:dyDescent="0.3">
      <c r="A1981" t="s">
        <v>8</v>
      </c>
      <c r="B1981" t="s">
        <v>9</v>
      </c>
      <c r="C1981" t="s">
        <v>14</v>
      </c>
      <c r="D1981" t="s">
        <v>11</v>
      </c>
      <c r="E1981">
        <v>7</v>
      </c>
      <c r="F1981" t="s">
        <v>33</v>
      </c>
      <c r="G1981" s="29">
        <v>-266.02</v>
      </c>
      <c r="H1981" t="s">
        <v>13</v>
      </c>
      <c r="I1981">
        <v>-266.02</v>
      </c>
      <c r="J1981" t="s">
        <v>13</v>
      </c>
      <c r="K1981">
        <v>-266.02</v>
      </c>
      <c r="L1981" t="s">
        <v>13</v>
      </c>
      <c r="M1981" t="s">
        <v>13</v>
      </c>
      <c r="N1981" s="29">
        <v>0</v>
      </c>
      <c r="O1981" t="s">
        <v>13</v>
      </c>
    </row>
    <row r="1982" spans="1:15" x14ac:dyDescent="0.3">
      <c r="A1982" t="s">
        <v>8</v>
      </c>
      <c r="B1982" t="s">
        <v>9</v>
      </c>
      <c r="C1982" t="s">
        <v>14</v>
      </c>
      <c r="D1982" t="s">
        <v>11</v>
      </c>
      <c r="E1982">
        <v>-1</v>
      </c>
      <c r="F1982" t="s">
        <v>193</v>
      </c>
      <c r="G1982" s="29">
        <v>-775.84</v>
      </c>
      <c r="H1982" t="s">
        <v>13</v>
      </c>
      <c r="I1982">
        <v>-775.84</v>
      </c>
      <c r="J1982" t="s">
        <v>13</v>
      </c>
      <c r="K1982">
        <v>-775.84</v>
      </c>
      <c r="L1982" t="s">
        <v>13</v>
      </c>
      <c r="M1982" t="s">
        <v>13</v>
      </c>
      <c r="N1982" s="29">
        <v>0</v>
      </c>
      <c r="O1982" t="s">
        <v>13</v>
      </c>
    </row>
    <row r="1983" spans="1:15" x14ac:dyDescent="0.3">
      <c r="A1983" t="s">
        <v>8</v>
      </c>
      <c r="B1983" t="s">
        <v>9</v>
      </c>
      <c r="C1983" t="s">
        <v>10</v>
      </c>
      <c r="D1983" t="s">
        <v>11</v>
      </c>
      <c r="E1983">
        <v>8</v>
      </c>
      <c r="F1983" t="s">
        <v>371</v>
      </c>
      <c r="G1983" s="29">
        <v>1812587.92</v>
      </c>
      <c r="H1983" t="s">
        <v>13</v>
      </c>
      <c r="I1983">
        <v>1812587.92</v>
      </c>
      <c r="J1983" t="s">
        <v>13</v>
      </c>
      <c r="K1983">
        <v>1812587.92</v>
      </c>
      <c r="L1983" t="s">
        <v>13</v>
      </c>
      <c r="M1983" t="s">
        <v>13</v>
      </c>
      <c r="N1983" s="29">
        <v>0</v>
      </c>
      <c r="O1983">
        <v>14500703.359999999</v>
      </c>
    </row>
    <row r="1984" spans="1:15" x14ac:dyDescent="0.3">
      <c r="A1984" t="s">
        <v>16</v>
      </c>
      <c r="B1984" t="s">
        <v>9</v>
      </c>
      <c r="C1984" t="s">
        <v>10</v>
      </c>
      <c r="D1984" t="s">
        <v>11</v>
      </c>
      <c r="E1984">
        <v>5</v>
      </c>
      <c r="F1984" t="s">
        <v>154</v>
      </c>
      <c r="G1984" s="29">
        <v>199997.09</v>
      </c>
      <c r="H1984">
        <v>-48835436.420000002</v>
      </c>
      <c r="I1984">
        <v>199997.09</v>
      </c>
      <c r="J1984">
        <v>-3740969.09</v>
      </c>
      <c r="K1984">
        <v>199997.09</v>
      </c>
      <c r="L1984">
        <v>-19732304.780000001</v>
      </c>
      <c r="M1984" t="s">
        <v>13</v>
      </c>
      <c r="N1984" s="29">
        <v>0</v>
      </c>
      <c r="O1984">
        <v>999985.45</v>
      </c>
    </row>
    <row r="1985" spans="1:15" x14ac:dyDescent="0.3">
      <c r="A1985" t="s">
        <v>16</v>
      </c>
      <c r="B1985" t="s">
        <v>9</v>
      </c>
      <c r="C1985" t="s">
        <v>10</v>
      </c>
      <c r="D1985" t="s">
        <v>11</v>
      </c>
      <c r="E1985">
        <v>-1</v>
      </c>
      <c r="F1985" t="s">
        <v>426</v>
      </c>
      <c r="G1985" s="29">
        <v>0.18</v>
      </c>
      <c r="H1985">
        <v>9.9700000000000006</v>
      </c>
      <c r="I1985">
        <v>0.18</v>
      </c>
      <c r="J1985">
        <v>6.78</v>
      </c>
      <c r="K1985">
        <v>0.18</v>
      </c>
      <c r="L1985">
        <v>121.53</v>
      </c>
      <c r="M1985" t="s">
        <v>13</v>
      </c>
      <c r="N1985" s="29">
        <v>0</v>
      </c>
      <c r="O1985" t="s">
        <v>13</v>
      </c>
    </row>
    <row r="1986" spans="1:15" x14ac:dyDescent="0.3">
      <c r="A1986" t="s">
        <v>16</v>
      </c>
      <c r="B1986" t="s">
        <v>9</v>
      </c>
      <c r="C1986" t="s">
        <v>10</v>
      </c>
      <c r="D1986" t="s">
        <v>11</v>
      </c>
      <c r="E1986">
        <v>6</v>
      </c>
      <c r="F1986" t="s">
        <v>336</v>
      </c>
      <c r="G1986" s="29">
        <v>21893.89</v>
      </c>
      <c r="H1986">
        <v>-1473865.84</v>
      </c>
      <c r="I1986">
        <v>21893.89</v>
      </c>
      <c r="J1986">
        <v>-1333902.7</v>
      </c>
      <c r="K1986">
        <v>21893.89</v>
      </c>
      <c r="L1986">
        <v>-6891642.5999999996</v>
      </c>
      <c r="M1986" t="s">
        <v>13</v>
      </c>
      <c r="N1986" s="29">
        <v>0</v>
      </c>
      <c r="O1986">
        <v>131363.34</v>
      </c>
    </row>
    <row r="1987" spans="1:15" x14ac:dyDescent="0.3">
      <c r="A1987" t="s">
        <v>16</v>
      </c>
      <c r="B1987" t="s">
        <v>9</v>
      </c>
      <c r="C1987" t="s">
        <v>10</v>
      </c>
      <c r="D1987" t="s">
        <v>11</v>
      </c>
      <c r="E1987">
        <v>2</v>
      </c>
      <c r="F1987" t="s">
        <v>174</v>
      </c>
      <c r="G1987" s="29">
        <v>703156.94</v>
      </c>
      <c r="H1987">
        <v>-11129993.17</v>
      </c>
      <c r="I1987">
        <v>703156.94</v>
      </c>
      <c r="J1987">
        <v>-5286648.62</v>
      </c>
      <c r="K1987">
        <v>703156.94</v>
      </c>
      <c r="L1987">
        <v>-50632399.590000004</v>
      </c>
      <c r="M1987" t="s">
        <v>13</v>
      </c>
      <c r="N1987" s="29">
        <v>0</v>
      </c>
      <c r="O1987">
        <v>1406313.88</v>
      </c>
    </row>
    <row r="1988" spans="1:15" x14ac:dyDescent="0.3">
      <c r="A1988" t="s">
        <v>8</v>
      </c>
      <c r="B1988" t="s">
        <v>9</v>
      </c>
      <c r="C1988" t="s">
        <v>14</v>
      </c>
      <c r="D1988" t="s">
        <v>11</v>
      </c>
      <c r="E1988">
        <v>5</v>
      </c>
      <c r="F1988" t="s">
        <v>105</v>
      </c>
      <c r="G1988" s="29">
        <v>-4086.42</v>
      </c>
      <c r="H1988" t="s">
        <v>13</v>
      </c>
      <c r="I1988">
        <v>-4086.42</v>
      </c>
      <c r="J1988" t="s">
        <v>13</v>
      </c>
      <c r="K1988">
        <v>-4086.42</v>
      </c>
      <c r="L1988" t="s">
        <v>13</v>
      </c>
      <c r="M1988" t="s">
        <v>13</v>
      </c>
      <c r="N1988" s="29">
        <v>0</v>
      </c>
      <c r="O1988" t="s">
        <v>13</v>
      </c>
    </row>
    <row r="1989" spans="1:15" x14ac:dyDescent="0.3">
      <c r="A1989" t="s">
        <v>16</v>
      </c>
      <c r="B1989" t="s">
        <v>9</v>
      </c>
      <c r="C1989" t="s">
        <v>14</v>
      </c>
      <c r="D1989" t="s">
        <v>11</v>
      </c>
      <c r="E1989">
        <v>4</v>
      </c>
      <c r="F1989" t="s">
        <v>328</v>
      </c>
      <c r="G1989" s="29">
        <v>-785.56</v>
      </c>
      <c r="H1989" t="s">
        <v>13</v>
      </c>
      <c r="I1989">
        <v>-785.56</v>
      </c>
      <c r="J1989" t="s">
        <v>13</v>
      </c>
      <c r="K1989">
        <v>-785.56</v>
      </c>
      <c r="L1989" t="s">
        <v>13</v>
      </c>
      <c r="M1989" t="s">
        <v>13</v>
      </c>
      <c r="N1989" s="29">
        <v>0</v>
      </c>
      <c r="O1989" t="s">
        <v>13</v>
      </c>
    </row>
    <row r="1990" spans="1:15" x14ac:dyDescent="0.3">
      <c r="A1990" t="s">
        <v>18</v>
      </c>
      <c r="B1990" t="s">
        <v>9</v>
      </c>
      <c r="C1990" t="s">
        <v>10</v>
      </c>
      <c r="D1990" t="s">
        <v>11</v>
      </c>
      <c r="E1990">
        <v>1</v>
      </c>
      <c r="F1990" t="s">
        <v>152</v>
      </c>
      <c r="G1990" s="29">
        <v>296354.49</v>
      </c>
      <c r="H1990">
        <v>-274343.58</v>
      </c>
      <c r="I1990">
        <v>296354.49</v>
      </c>
      <c r="J1990">
        <v>-130310.78</v>
      </c>
      <c r="K1990">
        <v>296354.49</v>
      </c>
      <c r="L1990">
        <v>-1248039.73</v>
      </c>
      <c r="M1990" t="s">
        <v>13</v>
      </c>
      <c r="N1990" s="29">
        <v>0</v>
      </c>
      <c r="O1990">
        <v>296354.49</v>
      </c>
    </row>
    <row r="1991" spans="1:15" x14ac:dyDescent="0.3">
      <c r="A1991" t="s">
        <v>16</v>
      </c>
      <c r="B1991" t="s">
        <v>9</v>
      </c>
      <c r="C1991" t="s">
        <v>14</v>
      </c>
      <c r="D1991" t="s">
        <v>11</v>
      </c>
      <c r="E1991">
        <v>0</v>
      </c>
      <c r="F1991" t="s">
        <v>378</v>
      </c>
      <c r="G1991" s="29">
        <v>-39.19</v>
      </c>
      <c r="H1991" t="s">
        <v>13</v>
      </c>
      <c r="I1991">
        <v>-39.19</v>
      </c>
      <c r="J1991" t="s">
        <v>13</v>
      </c>
      <c r="K1991">
        <v>-39.19</v>
      </c>
      <c r="L1991" t="s">
        <v>13</v>
      </c>
      <c r="M1991" t="s">
        <v>13</v>
      </c>
      <c r="N1991" s="29">
        <v>0</v>
      </c>
      <c r="O1991" t="s">
        <v>13</v>
      </c>
    </row>
    <row r="1992" spans="1:15" x14ac:dyDescent="0.3">
      <c r="A1992" t="s">
        <v>8</v>
      </c>
      <c r="B1992" t="s">
        <v>9</v>
      </c>
      <c r="C1992" t="s">
        <v>10</v>
      </c>
      <c r="D1992" t="s">
        <v>11</v>
      </c>
      <c r="E1992">
        <v>-1</v>
      </c>
      <c r="F1992" t="s">
        <v>254</v>
      </c>
      <c r="G1992" s="29">
        <v>15911442.109999999</v>
      </c>
      <c r="H1992">
        <v>786927.5</v>
      </c>
      <c r="I1992">
        <v>15911442.109999999</v>
      </c>
      <c r="J1992">
        <v>353530.03</v>
      </c>
      <c r="K1992">
        <v>15911442.109999999</v>
      </c>
      <c r="L1992">
        <v>4407794.01</v>
      </c>
      <c r="M1992" t="s">
        <v>13</v>
      </c>
      <c r="N1992" s="29">
        <v>0</v>
      </c>
      <c r="O1992" t="s">
        <v>13</v>
      </c>
    </row>
    <row r="1993" spans="1:15" x14ac:dyDescent="0.3">
      <c r="A1993" t="s">
        <v>16</v>
      </c>
      <c r="B1993" t="s">
        <v>9</v>
      </c>
      <c r="C1993" t="s">
        <v>10</v>
      </c>
      <c r="D1993" t="s">
        <v>11</v>
      </c>
      <c r="E1993">
        <v>-1</v>
      </c>
      <c r="F1993" t="s">
        <v>398</v>
      </c>
      <c r="G1993" s="29">
        <v>25666.95</v>
      </c>
      <c r="H1993">
        <v>27978.720000000001</v>
      </c>
      <c r="I1993">
        <v>25666.95</v>
      </c>
      <c r="J1993">
        <v>13289.6</v>
      </c>
      <c r="K1993">
        <v>25666.95</v>
      </c>
      <c r="L1993">
        <v>127280.02</v>
      </c>
      <c r="M1993" t="s">
        <v>13</v>
      </c>
      <c r="N1993" s="29">
        <v>0</v>
      </c>
      <c r="O1993" t="s">
        <v>13</v>
      </c>
    </row>
    <row r="1994" spans="1:15" x14ac:dyDescent="0.3">
      <c r="A1994" t="s">
        <v>16</v>
      </c>
      <c r="B1994" t="s">
        <v>9</v>
      </c>
      <c r="C1994" t="s">
        <v>10</v>
      </c>
      <c r="D1994" t="s">
        <v>11</v>
      </c>
      <c r="E1994">
        <v>1</v>
      </c>
      <c r="F1994" t="s">
        <v>155</v>
      </c>
      <c r="G1994" s="29">
        <v>149585</v>
      </c>
      <c r="H1994">
        <v>-33697785.689999998</v>
      </c>
      <c r="I1994">
        <v>149585</v>
      </c>
      <c r="J1994">
        <v>-2581370.9</v>
      </c>
      <c r="K1994">
        <v>149585</v>
      </c>
      <c r="L1994">
        <v>-13615829.539999999</v>
      </c>
      <c r="M1994" t="s">
        <v>13</v>
      </c>
      <c r="N1994" s="29">
        <v>0</v>
      </c>
      <c r="O1994">
        <v>149585</v>
      </c>
    </row>
    <row r="1995" spans="1:15" x14ac:dyDescent="0.3">
      <c r="A1995" t="s">
        <v>18</v>
      </c>
      <c r="B1995" t="s">
        <v>9</v>
      </c>
      <c r="C1995" t="s">
        <v>14</v>
      </c>
      <c r="D1995" t="s">
        <v>11</v>
      </c>
      <c r="E1995">
        <v>2</v>
      </c>
      <c r="F1995" t="s">
        <v>231</v>
      </c>
      <c r="G1995" s="29">
        <v>-731.47</v>
      </c>
      <c r="H1995" t="s">
        <v>13</v>
      </c>
      <c r="I1995">
        <v>-731.47</v>
      </c>
      <c r="J1995" t="s">
        <v>13</v>
      </c>
      <c r="K1995">
        <v>-731.47</v>
      </c>
      <c r="L1995" t="s">
        <v>13</v>
      </c>
      <c r="M1995" t="s">
        <v>13</v>
      </c>
      <c r="N1995" s="29">
        <v>0</v>
      </c>
      <c r="O1995" t="s">
        <v>13</v>
      </c>
    </row>
    <row r="1996" spans="1:15" x14ac:dyDescent="0.3">
      <c r="A1996" t="s">
        <v>8</v>
      </c>
      <c r="B1996" t="s">
        <v>9</v>
      </c>
      <c r="C1996" t="s">
        <v>10</v>
      </c>
      <c r="D1996" t="s">
        <v>11</v>
      </c>
      <c r="E1996">
        <v>11</v>
      </c>
      <c r="F1996" t="s">
        <v>105</v>
      </c>
      <c r="G1996" s="29">
        <v>941755.26</v>
      </c>
      <c r="H1996">
        <v>-8.16</v>
      </c>
      <c r="I1996">
        <v>941755.26</v>
      </c>
      <c r="J1996">
        <v>-43.42</v>
      </c>
      <c r="K1996">
        <v>941755.26</v>
      </c>
      <c r="L1996" t="s">
        <v>13</v>
      </c>
      <c r="M1996" t="s">
        <v>13</v>
      </c>
      <c r="N1996" s="29">
        <v>0</v>
      </c>
      <c r="O1996">
        <v>10359307.859999999</v>
      </c>
    </row>
    <row r="1997" spans="1:15" x14ac:dyDescent="0.3">
      <c r="A1997" t="s">
        <v>8</v>
      </c>
      <c r="B1997" t="s">
        <v>9</v>
      </c>
      <c r="C1997" t="s">
        <v>10</v>
      </c>
      <c r="D1997" t="s">
        <v>11</v>
      </c>
      <c r="E1997">
        <v>5</v>
      </c>
      <c r="F1997" t="s">
        <v>92</v>
      </c>
      <c r="G1997" s="29">
        <v>16929851.760000002</v>
      </c>
      <c r="H1997">
        <v>-68166275.260000005</v>
      </c>
      <c r="I1997">
        <v>16929851.760000002</v>
      </c>
      <c r="J1997">
        <v>-30623960.48</v>
      </c>
      <c r="K1997">
        <v>16929851.760000002</v>
      </c>
      <c r="L1997">
        <v>-381817743.13999999</v>
      </c>
      <c r="M1997" t="s">
        <v>13</v>
      </c>
      <c r="N1997" s="29">
        <v>0</v>
      </c>
      <c r="O1997">
        <v>84649258.800000012</v>
      </c>
    </row>
    <row r="1998" spans="1:15" x14ac:dyDescent="0.3">
      <c r="A1998" t="s">
        <v>8</v>
      </c>
      <c r="B1998" t="s">
        <v>9</v>
      </c>
      <c r="C1998" t="s">
        <v>14</v>
      </c>
      <c r="D1998" t="s">
        <v>11</v>
      </c>
      <c r="E1998">
        <v>6</v>
      </c>
      <c r="F1998" t="s">
        <v>204</v>
      </c>
      <c r="G1998" s="29">
        <v>-196.94</v>
      </c>
      <c r="H1998" t="s">
        <v>13</v>
      </c>
      <c r="I1998">
        <v>-196.94</v>
      </c>
      <c r="J1998" t="s">
        <v>13</v>
      </c>
      <c r="K1998">
        <v>-196.94</v>
      </c>
      <c r="L1998" t="s">
        <v>13</v>
      </c>
      <c r="M1998" t="s">
        <v>13</v>
      </c>
      <c r="N1998" s="29">
        <v>0</v>
      </c>
      <c r="O1998" t="s">
        <v>13</v>
      </c>
    </row>
    <row r="1999" spans="1:15" x14ac:dyDescent="0.3">
      <c r="A1999" t="s">
        <v>16</v>
      </c>
      <c r="B1999" t="s">
        <v>9</v>
      </c>
      <c r="C1999" t="s">
        <v>10</v>
      </c>
      <c r="D1999" t="s">
        <v>11</v>
      </c>
      <c r="E1999">
        <v>-4</v>
      </c>
      <c r="F1999" t="s">
        <v>110</v>
      </c>
      <c r="G1999" s="29">
        <v>209.4</v>
      </c>
      <c r="H1999">
        <v>1600.57</v>
      </c>
      <c r="I1999">
        <v>209.4</v>
      </c>
      <c r="J1999">
        <v>224.71</v>
      </c>
      <c r="K1999">
        <v>209.4</v>
      </c>
      <c r="L1999">
        <v>12447.04</v>
      </c>
      <c r="M1999" t="s">
        <v>13</v>
      </c>
      <c r="N1999" s="29">
        <v>0</v>
      </c>
      <c r="O1999" t="s">
        <v>13</v>
      </c>
    </row>
    <row r="2000" spans="1:15" x14ac:dyDescent="0.3">
      <c r="A2000" t="s">
        <v>8</v>
      </c>
      <c r="B2000" t="s">
        <v>9</v>
      </c>
      <c r="C2000" t="s">
        <v>14</v>
      </c>
      <c r="D2000" t="s">
        <v>11</v>
      </c>
      <c r="E2000">
        <v>4</v>
      </c>
      <c r="F2000" t="s">
        <v>40</v>
      </c>
      <c r="G2000" s="29">
        <v>-4927.34</v>
      </c>
      <c r="H2000" t="s">
        <v>13</v>
      </c>
      <c r="I2000">
        <v>-4927.34</v>
      </c>
      <c r="J2000" t="s">
        <v>13</v>
      </c>
      <c r="K2000">
        <v>-4927.34</v>
      </c>
      <c r="L2000" t="s">
        <v>13</v>
      </c>
      <c r="M2000" t="s">
        <v>13</v>
      </c>
      <c r="N2000" s="29">
        <v>0</v>
      </c>
      <c r="O2000" t="s">
        <v>13</v>
      </c>
    </row>
    <row r="2001" spans="1:15" x14ac:dyDescent="0.3">
      <c r="A2001" t="s">
        <v>16</v>
      </c>
      <c r="B2001" t="s">
        <v>9</v>
      </c>
      <c r="C2001" t="s">
        <v>10</v>
      </c>
      <c r="D2001" t="s">
        <v>11</v>
      </c>
      <c r="E2001">
        <v>0</v>
      </c>
      <c r="F2001" t="s">
        <v>111</v>
      </c>
      <c r="G2001" s="29">
        <v>165248.97</v>
      </c>
      <c r="H2001">
        <v>-85136052.900000006</v>
      </c>
      <c r="I2001">
        <v>165248.97</v>
      </c>
      <c r="J2001">
        <v>-17229149.620000001</v>
      </c>
      <c r="K2001">
        <v>165248.97</v>
      </c>
      <c r="L2001">
        <v>-136533739.33000001</v>
      </c>
      <c r="M2001" t="s">
        <v>13</v>
      </c>
      <c r="N2001" s="29">
        <v>0</v>
      </c>
      <c r="O2001" t="s">
        <v>13</v>
      </c>
    </row>
    <row r="2002" spans="1:15" x14ac:dyDescent="0.3">
      <c r="A2002" t="s">
        <v>8</v>
      </c>
      <c r="B2002" t="s">
        <v>9</v>
      </c>
      <c r="C2002" t="s">
        <v>14</v>
      </c>
      <c r="D2002" t="s">
        <v>11</v>
      </c>
      <c r="E2002">
        <v>0</v>
      </c>
      <c r="F2002" t="s">
        <v>348</v>
      </c>
      <c r="G2002" s="29">
        <v>-29921.38</v>
      </c>
      <c r="H2002" t="s">
        <v>13</v>
      </c>
      <c r="I2002">
        <v>-29921.38</v>
      </c>
      <c r="J2002" t="s">
        <v>13</v>
      </c>
      <c r="K2002">
        <v>-29921.38</v>
      </c>
      <c r="L2002" t="s">
        <v>13</v>
      </c>
      <c r="M2002" t="s">
        <v>13</v>
      </c>
      <c r="N2002" s="29">
        <v>0</v>
      </c>
      <c r="O2002" t="s">
        <v>13</v>
      </c>
    </row>
    <row r="2003" spans="1:15" x14ac:dyDescent="0.3">
      <c r="A2003" t="s">
        <v>16</v>
      </c>
      <c r="B2003" t="s">
        <v>9</v>
      </c>
      <c r="C2003" t="s">
        <v>14</v>
      </c>
      <c r="D2003" t="s">
        <v>11</v>
      </c>
      <c r="E2003">
        <v>-1</v>
      </c>
      <c r="F2003" t="s">
        <v>168</v>
      </c>
      <c r="G2003" s="29">
        <v>-29814.76</v>
      </c>
      <c r="H2003" t="s">
        <v>13</v>
      </c>
      <c r="I2003">
        <v>-29814.76</v>
      </c>
      <c r="J2003" t="s">
        <v>13</v>
      </c>
      <c r="K2003">
        <v>-29814.76</v>
      </c>
      <c r="L2003" t="s">
        <v>13</v>
      </c>
      <c r="M2003" t="s">
        <v>13</v>
      </c>
      <c r="N2003" s="29">
        <v>0</v>
      </c>
      <c r="O2003" t="s">
        <v>13</v>
      </c>
    </row>
    <row r="2004" spans="1:15" x14ac:dyDescent="0.3">
      <c r="A2004" t="s">
        <v>16</v>
      </c>
      <c r="B2004" t="s">
        <v>9</v>
      </c>
      <c r="C2004" t="s">
        <v>10</v>
      </c>
      <c r="D2004" t="s">
        <v>11</v>
      </c>
      <c r="E2004">
        <v>4</v>
      </c>
      <c r="F2004" t="s">
        <v>143</v>
      </c>
      <c r="G2004" s="29" t="s">
        <v>13</v>
      </c>
      <c r="H2004" t="s">
        <v>13</v>
      </c>
      <c r="I2004" t="s">
        <v>13</v>
      </c>
      <c r="J2004" t="s">
        <v>13</v>
      </c>
      <c r="K2004" t="s">
        <v>13</v>
      </c>
      <c r="L2004" t="s">
        <v>13</v>
      </c>
      <c r="M2004" t="s">
        <v>13</v>
      </c>
      <c r="N2004" s="29">
        <v>0</v>
      </c>
      <c r="O2004" t="s">
        <v>13</v>
      </c>
    </row>
    <row r="2005" spans="1:15" x14ac:dyDescent="0.3">
      <c r="A2005" t="s">
        <v>8</v>
      </c>
      <c r="B2005" t="s">
        <v>9</v>
      </c>
      <c r="C2005" t="s">
        <v>14</v>
      </c>
      <c r="D2005" t="s">
        <v>11</v>
      </c>
      <c r="E2005">
        <v>3</v>
      </c>
      <c r="F2005" t="s">
        <v>147</v>
      </c>
      <c r="G2005" s="29">
        <v>-120936.7</v>
      </c>
      <c r="H2005" t="s">
        <v>13</v>
      </c>
      <c r="I2005">
        <v>-120936.7</v>
      </c>
      <c r="J2005" t="s">
        <v>13</v>
      </c>
      <c r="K2005">
        <v>-120936.7</v>
      </c>
      <c r="L2005" t="s">
        <v>13</v>
      </c>
      <c r="M2005" t="s">
        <v>13</v>
      </c>
      <c r="N2005" s="29">
        <v>-102.41</v>
      </c>
      <c r="O2005" t="s">
        <v>13</v>
      </c>
    </row>
    <row r="2006" spans="1:15" x14ac:dyDescent="0.3">
      <c r="A2006" t="s">
        <v>8</v>
      </c>
      <c r="B2006" t="s">
        <v>9</v>
      </c>
      <c r="C2006" t="s">
        <v>10</v>
      </c>
      <c r="D2006" t="s">
        <v>11</v>
      </c>
      <c r="E2006">
        <v>0</v>
      </c>
      <c r="F2006" t="s">
        <v>138</v>
      </c>
      <c r="G2006" s="29">
        <v>9043974.1799999997</v>
      </c>
      <c r="H2006">
        <v>-105688782.75</v>
      </c>
      <c r="I2006">
        <v>9043974.1799999997</v>
      </c>
      <c r="J2006">
        <v>-195444111.41999999</v>
      </c>
      <c r="K2006">
        <v>9043974.1799999997</v>
      </c>
      <c r="L2006">
        <v>-1350590733.3800001</v>
      </c>
      <c r="M2006" t="s">
        <v>13</v>
      </c>
      <c r="N2006" s="29">
        <v>0</v>
      </c>
      <c r="O2006" t="s">
        <v>13</v>
      </c>
    </row>
    <row r="2007" spans="1:15" x14ac:dyDescent="0.3">
      <c r="A2007" t="s">
        <v>18</v>
      </c>
      <c r="B2007" t="s">
        <v>9</v>
      </c>
      <c r="C2007" t="s">
        <v>14</v>
      </c>
      <c r="D2007" t="s">
        <v>11</v>
      </c>
      <c r="E2007">
        <v>-4</v>
      </c>
      <c r="F2007" t="s">
        <v>183</v>
      </c>
      <c r="G2007" s="29">
        <v>-13898.88</v>
      </c>
      <c r="H2007" t="s">
        <v>13</v>
      </c>
      <c r="I2007">
        <v>-13898.88</v>
      </c>
      <c r="J2007" t="s">
        <v>13</v>
      </c>
      <c r="K2007">
        <v>-13898.88</v>
      </c>
      <c r="L2007" t="s">
        <v>13</v>
      </c>
      <c r="M2007" t="s">
        <v>13</v>
      </c>
      <c r="N2007" s="29">
        <v>0</v>
      </c>
      <c r="O2007" t="s">
        <v>13</v>
      </c>
    </row>
    <row r="2008" spans="1:15" x14ac:dyDescent="0.3">
      <c r="A2008" t="s">
        <v>8</v>
      </c>
      <c r="B2008" t="s">
        <v>9</v>
      </c>
      <c r="C2008" t="s">
        <v>10</v>
      </c>
      <c r="D2008" t="s">
        <v>11</v>
      </c>
      <c r="E2008">
        <v>0</v>
      </c>
      <c r="F2008" t="s">
        <v>42</v>
      </c>
      <c r="G2008" s="29">
        <v>51754655.509999998</v>
      </c>
      <c r="H2008">
        <v>-4099881515.0700002</v>
      </c>
      <c r="I2008">
        <v>51754655.509999998</v>
      </c>
      <c r="J2008">
        <v>-591513153.09000003</v>
      </c>
      <c r="K2008">
        <v>51754655.509999998</v>
      </c>
      <c r="L2008">
        <v>-33217176969.009998</v>
      </c>
      <c r="M2008" t="s">
        <v>13</v>
      </c>
      <c r="N2008" s="29">
        <v>32.22</v>
      </c>
      <c r="O2008" t="s">
        <v>13</v>
      </c>
    </row>
    <row r="2009" spans="1:15" x14ac:dyDescent="0.3">
      <c r="A2009" t="s">
        <v>8</v>
      </c>
      <c r="B2009" t="s">
        <v>9</v>
      </c>
      <c r="C2009" t="s">
        <v>14</v>
      </c>
      <c r="D2009" t="s">
        <v>11</v>
      </c>
      <c r="E2009">
        <v>11</v>
      </c>
      <c r="F2009" t="s">
        <v>238</v>
      </c>
      <c r="G2009" s="29">
        <v>-662.01</v>
      </c>
      <c r="H2009" t="s">
        <v>13</v>
      </c>
      <c r="I2009">
        <v>-662.01</v>
      </c>
      <c r="J2009" t="s">
        <v>13</v>
      </c>
      <c r="K2009">
        <v>-662.01</v>
      </c>
      <c r="L2009" t="s">
        <v>13</v>
      </c>
      <c r="M2009" t="s">
        <v>13</v>
      </c>
      <c r="N2009" s="29">
        <v>0</v>
      </c>
      <c r="O2009" t="s">
        <v>13</v>
      </c>
    </row>
    <row r="2010" spans="1:15" x14ac:dyDescent="0.3">
      <c r="A2010" t="s">
        <v>16</v>
      </c>
      <c r="B2010" t="s">
        <v>9</v>
      </c>
      <c r="C2010" t="s">
        <v>10</v>
      </c>
      <c r="D2010" t="s">
        <v>11</v>
      </c>
      <c r="E2010">
        <v>4</v>
      </c>
      <c r="F2010" t="s">
        <v>442</v>
      </c>
      <c r="G2010" s="29">
        <v>63008.160000000003</v>
      </c>
      <c r="H2010">
        <v>-3167057.33</v>
      </c>
      <c r="I2010">
        <v>63008.160000000003</v>
      </c>
      <c r="J2010">
        <v>-1422811.91</v>
      </c>
      <c r="K2010">
        <v>63008.160000000003</v>
      </c>
      <c r="L2010">
        <v>-17739545.460000001</v>
      </c>
      <c r="M2010" t="s">
        <v>13</v>
      </c>
      <c r="N2010" s="29">
        <v>0</v>
      </c>
      <c r="O2010">
        <v>252032.64000000001</v>
      </c>
    </row>
    <row r="2011" spans="1:15" x14ac:dyDescent="0.3">
      <c r="A2011" t="s">
        <v>8</v>
      </c>
      <c r="B2011" t="s">
        <v>9</v>
      </c>
      <c r="C2011" t="s">
        <v>10</v>
      </c>
      <c r="D2011" t="s">
        <v>11</v>
      </c>
      <c r="E2011">
        <v>3</v>
      </c>
      <c r="F2011" t="s">
        <v>311</v>
      </c>
      <c r="G2011" s="29">
        <v>1500902.48</v>
      </c>
      <c r="H2011">
        <v>-108551945.95</v>
      </c>
      <c r="I2011">
        <v>1500902.48</v>
      </c>
      <c r="J2011">
        <v>-18145915.390000001</v>
      </c>
      <c r="K2011">
        <v>1500902.48</v>
      </c>
      <c r="L2011">
        <v>-198622111.53</v>
      </c>
      <c r="M2011" t="s">
        <v>13</v>
      </c>
      <c r="N2011" s="29">
        <v>85.12</v>
      </c>
      <c r="O2011">
        <v>4502707.4399999985</v>
      </c>
    </row>
    <row r="2012" spans="1:15" x14ac:dyDescent="0.3">
      <c r="A2012" t="s">
        <v>16</v>
      </c>
      <c r="B2012" t="s">
        <v>9</v>
      </c>
      <c r="C2012" t="s">
        <v>10</v>
      </c>
      <c r="D2012" t="s">
        <v>11</v>
      </c>
      <c r="E2012">
        <v>5</v>
      </c>
      <c r="F2012" t="s">
        <v>412</v>
      </c>
      <c r="G2012" s="29">
        <v>2250535.2000000002</v>
      </c>
      <c r="H2012" t="s">
        <v>13</v>
      </c>
      <c r="I2012">
        <v>2250535.2000000002</v>
      </c>
      <c r="J2012" t="s">
        <v>13</v>
      </c>
      <c r="K2012">
        <v>2250535.2000000002</v>
      </c>
      <c r="L2012" t="s">
        <v>13</v>
      </c>
      <c r="M2012" t="s">
        <v>13</v>
      </c>
      <c r="N2012" s="29">
        <v>0</v>
      </c>
      <c r="O2012">
        <v>11252676</v>
      </c>
    </row>
    <row r="2013" spans="1:15" x14ac:dyDescent="0.3">
      <c r="A2013" t="s">
        <v>18</v>
      </c>
      <c r="B2013" t="s">
        <v>9</v>
      </c>
      <c r="C2013" t="s">
        <v>10</v>
      </c>
      <c r="D2013" t="s">
        <v>11</v>
      </c>
      <c r="E2013">
        <v>-1</v>
      </c>
      <c r="F2013" t="s">
        <v>492</v>
      </c>
      <c r="G2013" s="29">
        <v>612.75</v>
      </c>
      <c r="H2013">
        <v>19451.689999999999</v>
      </c>
      <c r="I2013">
        <v>612.75</v>
      </c>
      <c r="J2013">
        <v>9239.35</v>
      </c>
      <c r="K2013">
        <v>612.75</v>
      </c>
      <c r="L2013">
        <v>88489.07</v>
      </c>
      <c r="M2013" t="s">
        <v>13</v>
      </c>
      <c r="N2013" s="29">
        <v>0</v>
      </c>
      <c r="O2013" t="s">
        <v>13</v>
      </c>
    </row>
    <row r="2014" spans="1:15" x14ac:dyDescent="0.3">
      <c r="A2014" t="s">
        <v>8</v>
      </c>
      <c r="B2014" t="s">
        <v>9</v>
      </c>
      <c r="C2014" t="s">
        <v>14</v>
      </c>
      <c r="D2014" t="s">
        <v>11</v>
      </c>
      <c r="E2014">
        <v>4</v>
      </c>
      <c r="F2014" t="s">
        <v>421</v>
      </c>
      <c r="G2014" s="29">
        <v>-73.819999999999993</v>
      </c>
      <c r="H2014" t="s">
        <v>13</v>
      </c>
      <c r="I2014">
        <v>-73.819999999999993</v>
      </c>
      <c r="J2014" t="s">
        <v>13</v>
      </c>
      <c r="K2014">
        <v>-73.819999999999993</v>
      </c>
      <c r="L2014" t="s">
        <v>13</v>
      </c>
      <c r="M2014" t="s">
        <v>13</v>
      </c>
      <c r="N2014" s="29">
        <v>0</v>
      </c>
      <c r="O2014" t="s">
        <v>13</v>
      </c>
    </row>
    <row r="2015" spans="1:15" x14ac:dyDescent="0.3">
      <c r="A2015" t="s">
        <v>16</v>
      </c>
      <c r="B2015" t="s">
        <v>9</v>
      </c>
      <c r="C2015" t="s">
        <v>14</v>
      </c>
      <c r="D2015" t="s">
        <v>11</v>
      </c>
      <c r="E2015">
        <v>5</v>
      </c>
      <c r="F2015" t="s">
        <v>412</v>
      </c>
      <c r="G2015" s="29">
        <v>-82674.28</v>
      </c>
      <c r="H2015" t="s">
        <v>13</v>
      </c>
      <c r="I2015">
        <v>-82674.28</v>
      </c>
      <c r="J2015" t="s">
        <v>13</v>
      </c>
      <c r="K2015">
        <v>-82674.28</v>
      </c>
      <c r="L2015" t="s">
        <v>13</v>
      </c>
      <c r="M2015" t="s">
        <v>13</v>
      </c>
      <c r="N2015" s="29">
        <v>0</v>
      </c>
      <c r="O2015" t="s">
        <v>13</v>
      </c>
    </row>
    <row r="2016" spans="1:15" x14ac:dyDescent="0.3">
      <c r="A2016" t="s">
        <v>16</v>
      </c>
      <c r="B2016" t="s">
        <v>9</v>
      </c>
      <c r="C2016" t="s">
        <v>14</v>
      </c>
      <c r="D2016" t="s">
        <v>11</v>
      </c>
      <c r="E2016">
        <v>-1</v>
      </c>
      <c r="F2016" t="s">
        <v>105</v>
      </c>
      <c r="G2016" s="29">
        <v>-61769.72</v>
      </c>
      <c r="H2016" t="s">
        <v>13</v>
      </c>
      <c r="I2016">
        <v>-61769.72</v>
      </c>
      <c r="J2016" t="s">
        <v>13</v>
      </c>
      <c r="K2016">
        <v>-61769.72</v>
      </c>
      <c r="L2016" t="s">
        <v>13</v>
      </c>
      <c r="M2016" t="s">
        <v>13</v>
      </c>
      <c r="N2016" s="29">
        <v>0</v>
      </c>
      <c r="O2016" t="s">
        <v>13</v>
      </c>
    </row>
    <row r="2017" spans="1:15" x14ac:dyDescent="0.3">
      <c r="A2017" t="s">
        <v>8</v>
      </c>
      <c r="B2017" t="s">
        <v>9</v>
      </c>
      <c r="C2017" t="s">
        <v>14</v>
      </c>
      <c r="D2017" t="s">
        <v>11</v>
      </c>
      <c r="E2017">
        <v>2</v>
      </c>
      <c r="F2017" t="s">
        <v>190</v>
      </c>
      <c r="G2017" s="29">
        <v>-28733.81</v>
      </c>
      <c r="H2017" t="s">
        <v>13</v>
      </c>
      <c r="I2017">
        <v>-28733.81</v>
      </c>
      <c r="J2017" t="s">
        <v>13</v>
      </c>
      <c r="K2017">
        <v>-28733.81</v>
      </c>
      <c r="L2017" t="s">
        <v>13</v>
      </c>
      <c r="M2017" t="s">
        <v>13</v>
      </c>
      <c r="N2017" s="29">
        <v>-121.06</v>
      </c>
      <c r="O2017" t="s">
        <v>13</v>
      </c>
    </row>
    <row r="2018" spans="1:15" x14ac:dyDescent="0.3">
      <c r="A2018" t="s">
        <v>8</v>
      </c>
      <c r="B2018" t="s">
        <v>9</v>
      </c>
      <c r="C2018" t="s">
        <v>10</v>
      </c>
      <c r="D2018" t="s">
        <v>11</v>
      </c>
      <c r="E2018">
        <v>1</v>
      </c>
      <c r="F2018" t="s">
        <v>153</v>
      </c>
      <c r="G2018" s="29">
        <v>1437012.37</v>
      </c>
      <c r="H2018">
        <v>-133633418.02</v>
      </c>
      <c r="I2018">
        <v>1437012.37</v>
      </c>
      <c r="J2018">
        <v>-72644157.400000006</v>
      </c>
      <c r="K2018">
        <v>1437012.37</v>
      </c>
      <c r="L2018">
        <v>-1189872525.3599999</v>
      </c>
      <c r="M2018" t="s">
        <v>13</v>
      </c>
      <c r="N2018" s="29">
        <v>0</v>
      </c>
      <c r="O2018">
        <v>1437012.37</v>
      </c>
    </row>
    <row r="2019" spans="1:15" x14ac:dyDescent="0.3">
      <c r="A2019" t="s">
        <v>8</v>
      </c>
      <c r="B2019" t="s">
        <v>9</v>
      </c>
      <c r="C2019" t="s">
        <v>14</v>
      </c>
      <c r="D2019" t="s">
        <v>11</v>
      </c>
      <c r="E2019">
        <v>4</v>
      </c>
      <c r="F2019" t="s">
        <v>207</v>
      </c>
      <c r="G2019" s="29">
        <v>-66.459999999999994</v>
      </c>
      <c r="H2019" t="s">
        <v>13</v>
      </c>
      <c r="I2019">
        <v>-66.459999999999994</v>
      </c>
      <c r="J2019" t="s">
        <v>13</v>
      </c>
      <c r="K2019">
        <v>-66.459999999999994</v>
      </c>
      <c r="L2019" t="s">
        <v>13</v>
      </c>
      <c r="M2019" t="s">
        <v>13</v>
      </c>
      <c r="N2019" s="29">
        <v>0</v>
      </c>
      <c r="O2019" t="s">
        <v>13</v>
      </c>
    </row>
    <row r="2020" spans="1:15" x14ac:dyDescent="0.3">
      <c r="A2020" t="s">
        <v>18</v>
      </c>
      <c r="B2020" t="s">
        <v>9</v>
      </c>
      <c r="C2020" t="s">
        <v>10</v>
      </c>
      <c r="D2020" t="s">
        <v>11</v>
      </c>
      <c r="E2020">
        <v>3</v>
      </c>
      <c r="F2020" t="s">
        <v>166</v>
      </c>
      <c r="G2020" s="29">
        <v>165396.22</v>
      </c>
      <c r="H2020">
        <v>57175.12</v>
      </c>
      <c r="I2020">
        <v>165396.22</v>
      </c>
      <c r="J2020">
        <v>25689.91</v>
      </c>
      <c r="K2020">
        <v>165396.22</v>
      </c>
      <c r="L2020">
        <v>320267.53000000003</v>
      </c>
      <c r="M2020" t="s">
        <v>13</v>
      </c>
      <c r="N2020" s="29">
        <v>0</v>
      </c>
      <c r="O2020">
        <v>496188.66</v>
      </c>
    </row>
    <row r="2021" spans="1:15" x14ac:dyDescent="0.3">
      <c r="A2021" t="s">
        <v>8</v>
      </c>
      <c r="B2021" t="s">
        <v>9</v>
      </c>
      <c r="C2021" t="s">
        <v>10</v>
      </c>
      <c r="D2021" t="s">
        <v>11</v>
      </c>
      <c r="E2021">
        <v>2</v>
      </c>
      <c r="F2021" t="s">
        <v>330</v>
      </c>
      <c r="G2021" s="29">
        <v>71468.639999999999</v>
      </c>
      <c r="H2021">
        <v>-942316.39</v>
      </c>
      <c r="I2021">
        <v>71468.639999999999</v>
      </c>
      <c r="J2021">
        <v>-433277.91</v>
      </c>
      <c r="K2021">
        <v>71468.639999999999</v>
      </c>
      <c r="L2021">
        <v>-12725290.720000001</v>
      </c>
      <c r="M2021" t="s">
        <v>13</v>
      </c>
      <c r="N2021" s="29">
        <v>0</v>
      </c>
      <c r="O2021">
        <v>142937.28</v>
      </c>
    </row>
    <row r="2022" spans="1:15" x14ac:dyDescent="0.3">
      <c r="A2022" t="s">
        <v>16</v>
      </c>
      <c r="B2022" t="s">
        <v>9</v>
      </c>
      <c r="C2022" t="s">
        <v>14</v>
      </c>
      <c r="D2022" t="s">
        <v>11</v>
      </c>
      <c r="E2022">
        <v>5</v>
      </c>
      <c r="F2022" t="s">
        <v>67</v>
      </c>
      <c r="G2022" s="29">
        <v>-1809.54</v>
      </c>
      <c r="H2022" t="s">
        <v>13</v>
      </c>
      <c r="I2022">
        <v>-1809.54</v>
      </c>
      <c r="J2022" t="s">
        <v>13</v>
      </c>
      <c r="K2022">
        <v>-1809.54</v>
      </c>
      <c r="L2022" t="s">
        <v>13</v>
      </c>
      <c r="M2022" t="s">
        <v>13</v>
      </c>
      <c r="N2022" s="29">
        <v>0</v>
      </c>
      <c r="O2022" t="s">
        <v>13</v>
      </c>
    </row>
    <row r="2023" spans="1:15" x14ac:dyDescent="0.3">
      <c r="A2023" t="s">
        <v>18</v>
      </c>
      <c r="B2023" t="s">
        <v>9</v>
      </c>
      <c r="C2023" t="s">
        <v>14</v>
      </c>
      <c r="D2023" t="s">
        <v>11</v>
      </c>
      <c r="E2023">
        <v>-1</v>
      </c>
      <c r="F2023" t="s">
        <v>465</v>
      </c>
      <c r="G2023" s="29">
        <v>-1764.96</v>
      </c>
      <c r="H2023" t="s">
        <v>13</v>
      </c>
      <c r="I2023">
        <v>-1764.96</v>
      </c>
      <c r="J2023" t="s">
        <v>13</v>
      </c>
      <c r="K2023">
        <v>-1764.96</v>
      </c>
      <c r="L2023" t="s">
        <v>13</v>
      </c>
      <c r="M2023" t="s">
        <v>13</v>
      </c>
      <c r="N2023" s="29">
        <v>0</v>
      </c>
      <c r="O2023" t="s">
        <v>13</v>
      </c>
    </row>
    <row r="2024" spans="1:15" x14ac:dyDescent="0.3">
      <c r="A2024" t="s">
        <v>8</v>
      </c>
      <c r="B2024" t="s">
        <v>9</v>
      </c>
      <c r="C2024" t="s">
        <v>14</v>
      </c>
      <c r="D2024" t="s">
        <v>11</v>
      </c>
      <c r="E2024">
        <v>4</v>
      </c>
      <c r="F2024" t="s">
        <v>231</v>
      </c>
      <c r="G2024" s="29">
        <v>-1751.88</v>
      </c>
      <c r="H2024" t="s">
        <v>13</v>
      </c>
      <c r="I2024">
        <v>-1751.88</v>
      </c>
      <c r="J2024" t="s">
        <v>13</v>
      </c>
      <c r="K2024">
        <v>-1751.88</v>
      </c>
      <c r="L2024" t="s">
        <v>13</v>
      </c>
      <c r="M2024" t="s">
        <v>13</v>
      </c>
      <c r="N2024" s="29">
        <v>0</v>
      </c>
      <c r="O2024" t="s">
        <v>13</v>
      </c>
    </row>
    <row r="2025" spans="1:15" x14ac:dyDescent="0.3">
      <c r="A2025" t="s">
        <v>18</v>
      </c>
      <c r="B2025" t="s">
        <v>9</v>
      </c>
      <c r="C2025" t="s">
        <v>14</v>
      </c>
      <c r="D2025" t="s">
        <v>11</v>
      </c>
      <c r="E2025">
        <v>-4</v>
      </c>
      <c r="F2025" t="s">
        <v>44</v>
      </c>
      <c r="G2025" s="29">
        <v>-11334.12</v>
      </c>
      <c r="H2025" t="s">
        <v>13</v>
      </c>
      <c r="I2025">
        <v>-11334.12</v>
      </c>
      <c r="J2025" t="s">
        <v>13</v>
      </c>
      <c r="K2025">
        <v>-11334.12</v>
      </c>
      <c r="L2025" t="s">
        <v>13</v>
      </c>
      <c r="M2025" t="s">
        <v>13</v>
      </c>
      <c r="N2025" s="29">
        <v>0</v>
      </c>
      <c r="O2025" t="s">
        <v>13</v>
      </c>
    </row>
    <row r="2026" spans="1:15" x14ac:dyDescent="0.3">
      <c r="A2026" t="s">
        <v>8</v>
      </c>
      <c r="B2026" t="s">
        <v>9</v>
      </c>
      <c r="C2026" t="s">
        <v>10</v>
      </c>
      <c r="D2026" t="s">
        <v>11</v>
      </c>
      <c r="E2026">
        <v>-1</v>
      </c>
      <c r="F2026" t="s">
        <v>78</v>
      </c>
      <c r="G2026" s="29">
        <v>791192.5</v>
      </c>
      <c r="H2026">
        <v>-45378698.270000003</v>
      </c>
      <c r="I2026">
        <v>791192.5</v>
      </c>
      <c r="J2026">
        <v>-7585658.6799999997</v>
      </c>
      <c r="K2026">
        <v>791192.5</v>
      </c>
      <c r="L2026">
        <v>-83031335.090000004</v>
      </c>
      <c r="M2026" t="s">
        <v>13</v>
      </c>
      <c r="N2026" s="29">
        <v>0</v>
      </c>
      <c r="O2026" t="s">
        <v>13</v>
      </c>
    </row>
    <row r="2027" spans="1:15" x14ac:dyDescent="0.3">
      <c r="A2027" t="s">
        <v>8</v>
      </c>
      <c r="B2027" t="s">
        <v>9</v>
      </c>
      <c r="C2027" t="s">
        <v>14</v>
      </c>
      <c r="D2027" t="s">
        <v>11</v>
      </c>
      <c r="E2027">
        <v>4</v>
      </c>
      <c r="F2027" t="s">
        <v>205</v>
      </c>
      <c r="G2027" s="29">
        <v>-8508.92</v>
      </c>
      <c r="H2027" t="s">
        <v>13</v>
      </c>
      <c r="I2027">
        <v>-8508.92</v>
      </c>
      <c r="J2027" t="s">
        <v>13</v>
      </c>
      <c r="K2027">
        <v>-8508.92</v>
      </c>
      <c r="L2027" t="s">
        <v>13</v>
      </c>
      <c r="M2027" t="s">
        <v>13</v>
      </c>
      <c r="N2027" s="29">
        <v>0</v>
      </c>
      <c r="O2027" t="s">
        <v>13</v>
      </c>
    </row>
    <row r="2028" spans="1:15" x14ac:dyDescent="0.3">
      <c r="A2028" t="s">
        <v>8</v>
      </c>
      <c r="B2028" t="s">
        <v>9</v>
      </c>
      <c r="C2028" t="s">
        <v>14</v>
      </c>
      <c r="D2028" t="s">
        <v>11</v>
      </c>
      <c r="E2028">
        <v>3</v>
      </c>
      <c r="F2028" t="s">
        <v>216</v>
      </c>
      <c r="G2028" s="29">
        <v>-1488.82</v>
      </c>
      <c r="H2028" t="s">
        <v>13</v>
      </c>
      <c r="I2028">
        <v>-1488.82</v>
      </c>
      <c r="J2028" t="s">
        <v>13</v>
      </c>
      <c r="K2028">
        <v>-1488.82</v>
      </c>
      <c r="L2028" t="s">
        <v>13</v>
      </c>
      <c r="M2028" t="s">
        <v>13</v>
      </c>
      <c r="N2028" s="29">
        <v>0</v>
      </c>
      <c r="O2028" t="s">
        <v>13</v>
      </c>
    </row>
    <row r="2029" spans="1:15" x14ac:dyDescent="0.3">
      <c r="A2029" t="s">
        <v>8</v>
      </c>
      <c r="B2029" t="s">
        <v>9</v>
      </c>
      <c r="C2029" t="s">
        <v>10</v>
      </c>
      <c r="D2029" t="s">
        <v>11</v>
      </c>
      <c r="E2029">
        <v>1</v>
      </c>
      <c r="F2029" t="s">
        <v>66</v>
      </c>
      <c r="G2029" s="29">
        <v>618908.41</v>
      </c>
      <c r="H2029">
        <v>-39502154.539999999</v>
      </c>
      <c r="I2029">
        <v>618908.41</v>
      </c>
      <c r="J2029">
        <v>-18763177.620000001</v>
      </c>
      <c r="K2029">
        <v>618908.41</v>
      </c>
      <c r="L2029">
        <v>-179702612.33000001</v>
      </c>
      <c r="M2029" t="s">
        <v>13</v>
      </c>
      <c r="N2029" s="29">
        <v>0</v>
      </c>
      <c r="O2029">
        <v>618908.41</v>
      </c>
    </row>
    <row r="2030" spans="1:15" x14ac:dyDescent="0.3">
      <c r="A2030" t="s">
        <v>18</v>
      </c>
      <c r="B2030" t="s">
        <v>9</v>
      </c>
      <c r="C2030" t="s">
        <v>14</v>
      </c>
      <c r="D2030" t="s">
        <v>11</v>
      </c>
      <c r="E2030">
        <v>3</v>
      </c>
      <c r="F2030" t="s">
        <v>242</v>
      </c>
      <c r="G2030" s="29">
        <v>-7735.63</v>
      </c>
      <c r="H2030" t="s">
        <v>13</v>
      </c>
      <c r="I2030">
        <v>-7735.63</v>
      </c>
      <c r="J2030" t="s">
        <v>13</v>
      </c>
      <c r="K2030">
        <v>-7735.63</v>
      </c>
      <c r="L2030" t="s">
        <v>13</v>
      </c>
      <c r="M2030" t="s">
        <v>13</v>
      </c>
      <c r="N2030" s="29">
        <v>0</v>
      </c>
      <c r="O2030" t="s">
        <v>13</v>
      </c>
    </row>
    <row r="2031" spans="1:15" x14ac:dyDescent="0.3">
      <c r="A2031" t="s">
        <v>8</v>
      </c>
      <c r="B2031" t="s">
        <v>9</v>
      </c>
      <c r="C2031" t="s">
        <v>10</v>
      </c>
      <c r="D2031" t="s">
        <v>11</v>
      </c>
      <c r="E2031">
        <v>0</v>
      </c>
      <c r="F2031" t="s">
        <v>382</v>
      </c>
      <c r="G2031" s="29">
        <v>130010.92</v>
      </c>
      <c r="H2031">
        <v>-2809775.52</v>
      </c>
      <c r="I2031">
        <v>130010.92</v>
      </c>
      <c r="J2031">
        <v>-1527415.69</v>
      </c>
      <c r="K2031">
        <v>130010.92</v>
      </c>
      <c r="L2031">
        <v>-25018253.420000002</v>
      </c>
      <c r="M2031" t="s">
        <v>13</v>
      </c>
      <c r="N2031" s="29">
        <v>0</v>
      </c>
      <c r="O2031" t="s">
        <v>13</v>
      </c>
    </row>
    <row r="2032" spans="1:15" x14ac:dyDescent="0.3">
      <c r="A2032" t="s">
        <v>18</v>
      </c>
      <c r="B2032" t="s">
        <v>9</v>
      </c>
      <c r="C2032" t="s">
        <v>10</v>
      </c>
      <c r="D2032" t="s">
        <v>11</v>
      </c>
      <c r="E2032">
        <v>8</v>
      </c>
      <c r="F2032" t="s">
        <v>72</v>
      </c>
      <c r="G2032" s="29">
        <v>580838.76</v>
      </c>
      <c r="H2032">
        <v>-2.84</v>
      </c>
      <c r="I2032">
        <v>580838.76</v>
      </c>
      <c r="J2032">
        <v>-15.23</v>
      </c>
      <c r="K2032">
        <v>580838.76</v>
      </c>
      <c r="L2032" t="s">
        <v>13</v>
      </c>
      <c r="M2032" t="s">
        <v>13</v>
      </c>
      <c r="N2032" s="29">
        <v>0</v>
      </c>
      <c r="O2032">
        <v>4646710.08</v>
      </c>
    </row>
    <row r="2033" spans="1:15" x14ac:dyDescent="0.3">
      <c r="A2033" t="s">
        <v>18</v>
      </c>
      <c r="B2033" t="s">
        <v>9</v>
      </c>
      <c r="C2033" t="s">
        <v>14</v>
      </c>
      <c r="D2033" t="s">
        <v>11</v>
      </c>
      <c r="E2033">
        <v>14</v>
      </c>
      <c r="F2033" t="s">
        <v>60</v>
      </c>
      <c r="G2033" s="29">
        <v>-43854.2</v>
      </c>
      <c r="H2033" t="s">
        <v>13</v>
      </c>
      <c r="I2033">
        <v>-43854.2</v>
      </c>
      <c r="J2033" t="s">
        <v>13</v>
      </c>
      <c r="K2033">
        <v>-43854.2</v>
      </c>
      <c r="L2033" t="s">
        <v>13</v>
      </c>
      <c r="M2033" t="s">
        <v>13</v>
      </c>
      <c r="N2033" s="29">
        <v>-43854.2</v>
      </c>
      <c r="O2033" t="s">
        <v>13</v>
      </c>
    </row>
    <row r="2034" spans="1:15" x14ac:dyDescent="0.3">
      <c r="A2034" t="s">
        <v>8</v>
      </c>
      <c r="B2034" t="s">
        <v>9</v>
      </c>
      <c r="C2034" t="s">
        <v>14</v>
      </c>
      <c r="D2034" t="s">
        <v>11</v>
      </c>
      <c r="E2034">
        <v>-4</v>
      </c>
      <c r="F2034" t="s">
        <v>82</v>
      </c>
      <c r="G2034" s="29">
        <v>-0.04</v>
      </c>
      <c r="H2034" t="s">
        <v>13</v>
      </c>
      <c r="I2034">
        <v>-0.04</v>
      </c>
      <c r="J2034" t="s">
        <v>13</v>
      </c>
      <c r="K2034">
        <v>-0.04</v>
      </c>
      <c r="L2034" t="s">
        <v>13</v>
      </c>
      <c r="M2034" t="s">
        <v>13</v>
      </c>
      <c r="N2034" s="29">
        <v>0</v>
      </c>
      <c r="O2034" t="s">
        <v>13</v>
      </c>
    </row>
    <row r="2035" spans="1:15" x14ac:dyDescent="0.3">
      <c r="A2035" t="s">
        <v>8</v>
      </c>
      <c r="B2035" t="s">
        <v>9</v>
      </c>
      <c r="C2035" t="s">
        <v>10</v>
      </c>
      <c r="D2035" t="s">
        <v>11</v>
      </c>
      <c r="E2035">
        <v>6</v>
      </c>
      <c r="F2035" t="s">
        <v>176</v>
      </c>
      <c r="G2035" s="29">
        <v>142837.88</v>
      </c>
      <c r="H2035">
        <v>-11672.42</v>
      </c>
      <c r="I2035">
        <v>142837.88</v>
      </c>
      <c r="J2035">
        <v>-5556.02</v>
      </c>
      <c r="K2035">
        <v>142837.88</v>
      </c>
      <c r="L2035">
        <v>-53088.44</v>
      </c>
      <c r="M2035" t="s">
        <v>13</v>
      </c>
      <c r="N2035" s="29">
        <v>0</v>
      </c>
      <c r="O2035">
        <v>857027.28</v>
      </c>
    </row>
    <row r="2036" spans="1:15" x14ac:dyDescent="0.3">
      <c r="A2036" t="s">
        <v>8</v>
      </c>
      <c r="B2036" t="s">
        <v>9</v>
      </c>
      <c r="C2036" t="s">
        <v>14</v>
      </c>
      <c r="D2036" t="s">
        <v>11</v>
      </c>
      <c r="E2036">
        <v>0</v>
      </c>
      <c r="F2036" t="s">
        <v>35</v>
      </c>
      <c r="G2036" s="29">
        <v>-549.45000000000005</v>
      </c>
      <c r="H2036" t="s">
        <v>13</v>
      </c>
      <c r="I2036">
        <v>-549.45000000000005</v>
      </c>
      <c r="J2036" t="s">
        <v>13</v>
      </c>
      <c r="K2036">
        <v>-549.45000000000005</v>
      </c>
      <c r="L2036" t="s">
        <v>13</v>
      </c>
      <c r="M2036" t="s">
        <v>13</v>
      </c>
      <c r="N2036" s="29">
        <v>0</v>
      </c>
      <c r="O2036" t="s">
        <v>13</v>
      </c>
    </row>
    <row r="2037" spans="1:15" x14ac:dyDescent="0.3">
      <c r="A2037" t="s">
        <v>18</v>
      </c>
      <c r="B2037" t="s">
        <v>9</v>
      </c>
      <c r="C2037" t="s">
        <v>10</v>
      </c>
      <c r="D2037" t="s">
        <v>11</v>
      </c>
      <c r="E2037">
        <v>-4</v>
      </c>
      <c r="F2037" t="s">
        <v>34</v>
      </c>
      <c r="G2037" s="29">
        <v>2177.3000000000002</v>
      </c>
      <c r="H2037">
        <v>1196865.8999999999</v>
      </c>
      <c r="I2037">
        <v>2177.3000000000002</v>
      </c>
      <c r="J2037">
        <v>283204.02</v>
      </c>
      <c r="K2037">
        <v>2177.3000000000002</v>
      </c>
      <c r="L2037">
        <v>3894273.62</v>
      </c>
      <c r="M2037" t="s">
        <v>13</v>
      </c>
      <c r="N2037" s="29">
        <v>0</v>
      </c>
      <c r="O2037" t="s">
        <v>13</v>
      </c>
    </row>
    <row r="2038" spans="1:15" x14ac:dyDescent="0.3">
      <c r="A2038" t="s">
        <v>18</v>
      </c>
      <c r="B2038" t="s">
        <v>9</v>
      </c>
      <c r="C2038" t="s">
        <v>14</v>
      </c>
      <c r="D2038" t="s">
        <v>11</v>
      </c>
      <c r="E2038">
        <v>1</v>
      </c>
      <c r="F2038" t="s">
        <v>378</v>
      </c>
      <c r="G2038" s="29">
        <v>-7066.41</v>
      </c>
      <c r="H2038" t="s">
        <v>13</v>
      </c>
      <c r="I2038">
        <v>-7066.41</v>
      </c>
      <c r="J2038" t="s">
        <v>13</v>
      </c>
      <c r="K2038">
        <v>-7066.41</v>
      </c>
      <c r="L2038" t="s">
        <v>13</v>
      </c>
      <c r="M2038" t="s">
        <v>13</v>
      </c>
      <c r="N2038" s="29">
        <v>0</v>
      </c>
      <c r="O2038" t="s">
        <v>13</v>
      </c>
    </row>
    <row r="2039" spans="1:15" x14ac:dyDescent="0.3">
      <c r="A2039" t="s">
        <v>16</v>
      </c>
      <c r="B2039" t="s">
        <v>9</v>
      </c>
      <c r="C2039" t="s">
        <v>14</v>
      </c>
      <c r="D2039" t="s">
        <v>11</v>
      </c>
      <c r="E2039">
        <v>12</v>
      </c>
      <c r="F2039" t="s">
        <v>90</v>
      </c>
      <c r="G2039" s="29">
        <v>-27871.56</v>
      </c>
      <c r="H2039" t="s">
        <v>13</v>
      </c>
      <c r="I2039">
        <v>-27871.56</v>
      </c>
      <c r="J2039" t="s">
        <v>13</v>
      </c>
      <c r="K2039">
        <v>-27871.56</v>
      </c>
      <c r="L2039" t="s">
        <v>13</v>
      </c>
      <c r="M2039" t="s">
        <v>13</v>
      </c>
      <c r="N2039" s="29">
        <v>0</v>
      </c>
      <c r="O2039" t="s">
        <v>13</v>
      </c>
    </row>
    <row r="2040" spans="1:15" x14ac:dyDescent="0.3">
      <c r="A2040" t="s">
        <v>16</v>
      </c>
      <c r="B2040" t="s">
        <v>9</v>
      </c>
      <c r="C2040" t="s">
        <v>14</v>
      </c>
      <c r="D2040" t="s">
        <v>11</v>
      </c>
      <c r="E2040">
        <v>2</v>
      </c>
      <c r="F2040" t="s">
        <v>313</v>
      </c>
      <c r="G2040" s="29">
        <v>-1229.5</v>
      </c>
      <c r="H2040" t="s">
        <v>13</v>
      </c>
      <c r="I2040">
        <v>-1229.5</v>
      </c>
      <c r="J2040" t="s">
        <v>13</v>
      </c>
      <c r="K2040">
        <v>-1229.5</v>
      </c>
      <c r="L2040" t="s">
        <v>13</v>
      </c>
      <c r="M2040" t="s">
        <v>13</v>
      </c>
      <c r="N2040" s="29">
        <v>0</v>
      </c>
      <c r="O2040" t="s">
        <v>13</v>
      </c>
    </row>
    <row r="2041" spans="1:15" x14ac:dyDescent="0.3">
      <c r="A2041" t="s">
        <v>8</v>
      </c>
      <c r="B2041" t="s">
        <v>9</v>
      </c>
      <c r="C2041" t="s">
        <v>10</v>
      </c>
      <c r="D2041" t="s">
        <v>11</v>
      </c>
      <c r="E2041">
        <v>14</v>
      </c>
      <c r="F2041" t="s">
        <v>19</v>
      </c>
      <c r="G2041" s="29">
        <v>1473946.36</v>
      </c>
      <c r="H2041">
        <v>-3.37</v>
      </c>
      <c r="I2041">
        <v>1473946.36</v>
      </c>
      <c r="J2041">
        <v>-18.12</v>
      </c>
      <c r="K2041">
        <v>1473946.36</v>
      </c>
      <c r="L2041" t="s">
        <v>13</v>
      </c>
      <c r="M2041" t="s">
        <v>13</v>
      </c>
      <c r="N2041" s="29">
        <v>0</v>
      </c>
      <c r="O2041">
        <v>20635249.039999999</v>
      </c>
    </row>
    <row r="2042" spans="1:15" x14ac:dyDescent="0.3">
      <c r="A2042" t="s">
        <v>8</v>
      </c>
      <c r="B2042" t="s">
        <v>9</v>
      </c>
      <c r="C2042" t="s">
        <v>14</v>
      </c>
      <c r="D2042" t="s">
        <v>11</v>
      </c>
      <c r="E2042">
        <v>4</v>
      </c>
      <c r="F2042" t="s">
        <v>80</v>
      </c>
      <c r="G2042" s="29">
        <v>-1903.62</v>
      </c>
      <c r="H2042" t="s">
        <v>13</v>
      </c>
      <c r="I2042">
        <v>-1903.62</v>
      </c>
      <c r="J2042" t="s">
        <v>13</v>
      </c>
      <c r="K2042">
        <v>-1903.62</v>
      </c>
      <c r="L2042" t="s">
        <v>13</v>
      </c>
      <c r="M2042" t="s">
        <v>13</v>
      </c>
      <c r="N2042" s="29">
        <v>0</v>
      </c>
      <c r="O2042" t="s">
        <v>13</v>
      </c>
    </row>
    <row r="2043" spans="1:15" x14ac:dyDescent="0.3">
      <c r="A2043" t="s">
        <v>8</v>
      </c>
      <c r="B2043" t="s">
        <v>9</v>
      </c>
      <c r="C2043" t="s">
        <v>10</v>
      </c>
      <c r="D2043" t="s">
        <v>314</v>
      </c>
      <c r="E2043">
        <v>-1</v>
      </c>
      <c r="F2043" t="s">
        <v>27</v>
      </c>
      <c r="G2043" s="29">
        <v>81376.91</v>
      </c>
      <c r="H2043">
        <v>-35920074.609999999</v>
      </c>
      <c r="I2043">
        <v>81376.91</v>
      </c>
      <c r="J2043">
        <v>-2723299.08</v>
      </c>
      <c r="K2043">
        <v>81376.91</v>
      </c>
      <c r="L2043">
        <v>-82427834.420000002</v>
      </c>
      <c r="M2043">
        <v>1</v>
      </c>
      <c r="N2043" s="29">
        <v>27417.439999999999</v>
      </c>
      <c r="O2043" t="s">
        <v>13</v>
      </c>
    </row>
    <row r="2044" spans="1:15" x14ac:dyDescent="0.3">
      <c r="A2044" t="s">
        <v>16</v>
      </c>
      <c r="B2044" t="s">
        <v>9</v>
      </c>
      <c r="C2044" t="s">
        <v>14</v>
      </c>
      <c r="D2044" t="s">
        <v>11</v>
      </c>
      <c r="E2044">
        <v>10</v>
      </c>
      <c r="F2044" t="s">
        <v>213</v>
      </c>
      <c r="G2044" s="29">
        <v>-2455.34</v>
      </c>
      <c r="H2044" t="s">
        <v>13</v>
      </c>
      <c r="I2044">
        <v>-2455.34</v>
      </c>
      <c r="J2044" t="s">
        <v>13</v>
      </c>
      <c r="K2044">
        <v>-2455.34</v>
      </c>
      <c r="L2044" t="s">
        <v>13</v>
      </c>
      <c r="M2044" t="s">
        <v>13</v>
      </c>
      <c r="N2044" s="29">
        <v>0</v>
      </c>
      <c r="O2044" t="s">
        <v>13</v>
      </c>
    </row>
    <row r="2045" spans="1:15" x14ac:dyDescent="0.3">
      <c r="A2045" t="s">
        <v>16</v>
      </c>
      <c r="B2045" t="s">
        <v>9</v>
      </c>
      <c r="C2045" t="s">
        <v>10</v>
      </c>
      <c r="D2045" t="s">
        <v>11</v>
      </c>
      <c r="E2045">
        <v>2</v>
      </c>
      <c r="F2045" t="s">
        <v>68</v>
      </c>
      <c r="G2045" s="29">
        <v>152371.94</v>
      </c>
      <c r="H2045">
        <v>-194783595.33000001</v>
      </c>
      <c r="I2045">
        <v>152371.94</v>
      </c>
      <c r="J2045">
        <v>-14921120.029999999</v>
      </c>
      <c r="K2045">
        <v>152371.94</v>
      </c>
      <c r="L2045">
        <v>-78703694.510000005</v>
      </c>
      <c r="M2045" t="s">
        <v>13</v>
      </c>
      <c r="N2045" s="29">
        <v>0</v>
      </c>
      <c r="O2045">
        <v>304743.88</v>
      </c>
    </row>
    <row r="2046" spans="1:15" x14ac:dyDescent="0.3">
      <c r="A2046" t="s">
        <v>8</v>
      </c>
      <c r="B2046" t="s">
        <v>9</v>
      </c>
      <c r="C2046" t="s">
        <v>14</v>
      </c>
      <c r="D2046" t="s">
        <v>11</v>
      </c>
      <c r="E2046">
        <v>0</v>
      </c>
      <c r="F2046" t="s">
        <v>271</v>
      </c>
      <c r="G2046" s="29">
        <v>-45168.76</v>
      </c>
      <c r="H2046" t="s">
        <v>13</v>
      </c>
      <c r="I2046">
        <v>-45168.76</v>
      </c>
      <c r="J2046" t="s">
        <v>13</v>
      </c>
      <c r="K2046">
        <v>-45168.76</v>
      </c>
      <c r="L2046" t="s">
        <v>13</v>
      </c>
      <c r="M2046" t="s">
        <v>13</v>
      </c>
      <c r="N2046" s="29">
        <v>0</v>
      </c>
      <c r="O2046" t="s">
        <v>13</v>
      </c>
    </row>
    <row r="2047" spans="1:15" x14ac:dyDescent="0.3">
      <c r="A2047" t="s">
        <v>8</v>
      </c>
      <c r="B2047" t="s">
        <v>9</v>
      </c>
      <c r="C2047" t="s">
        <v>14</v>
      </c>
      <c r="D2047" t="s">
        <v>11</v>
      </c>
      <c r="E2047">
        <v>-1</v>
      </c>
      <c r="F2047" t="s">
        <v>511</v>
      </c>
      <c r="G2047" s="29">
        <v>-185.94</v>
      </c>
      <c r="H2047" t="s">
        <v>13</v>
      </c>
      <c r="I2047">
        <v>-185.94</v>
      </c>
      <c r="J2047" t="s">
        <v>13</v>
      </c>
      <c r="K2047">
        <v>-185.94</v>
      </c>
      <c r="L2047" t="s">
        <v>13</v>
      </c>
      <c r="M2047" t="s">
        <v>13</v>
      </c>
      <c r="N2047" s="29">
        <v>0</v>
      </c>
      <c r="O2047" t="s">
        <v>13</v>
      </c>
    </row>
    <row r="2048" spans="1:15" x14ac:dyDescent="0.3">
      <c r="A2048" t="s">
        <v>8</v>
      </c>
      <c r="B2048" t="s">
        <v>9</v>
      </c>
      <c r="C2048" t="s">
        <v>14</v>
      </c>
      <c r="D2048" t="s">
        <v>11</v>
      </c>
      <c r="E2048">
        <v>0</v>
      </c>
      <c r="F2048" t="s">
        <v>276</v>
      </c>
      <c r="G2048" s="29">
        <v>-53.75</v>
      </c>
      <c r="H2048" t="s">
        <v>13</v>
      </c>
      <c r="I2048">
        <v>-53.75</v>
      </c>
      <c r="J2048" t="s">
        <v>13</v>
      </c>
      <c r="K2048">
        <v>-53.75</v>
      </c>
      <c r="L2048" t="s">
        <v>13</v>
      </c>
      <c r="M2048">
        <v>0</v>
      </c>
      <c r="N2048" s="29">
        <v>0</v>
      </c>
      <c r="O2048" t="s">
        <v>13</v>
      </c>
    </row>
    <row r="2049" spans="1:15" x14ac:dyDescent="0.3">
      <c r="A2049" t="s">
        <v>8</v>
      </c>
      <c r="B2049" t="s">
        <v>9</v>
      </c>
      <c r="C2049" t="s">
        <v>14</v>
      </c>
      <c r="D2049" t="s">
        <v>11</v>
      </c>
      <c r="E2049">
        <v>14</v>
      </c>
      <c r="F2049" t="s">
        <v>321</v>
      </c>
      <c r="G2049" s="29">
        <v>-226.94</v>
      </c>
      <c r="H2049" t="s">
        <v>13</v>
      </c>
      <c r="I2049">
        <v>-226.94</v>
      </c>
      <c r="J2049" t="s">
        <v>13</v>
      </c>
      <c r="K2049">
        <v>-226.94</v>
      </c>
      <c r="L2049" t="s">
        <v>13</v>
      </c>
      <c r="M2049" t="s">
        <v>13</v>
      </c>
      <c r="N2049" s="29">
        <v>0</v>
      </c>
      <c r="O2049" t="s">
        <v>13</v>
      </c>
    </row>
    <row r="2050" spans="1:15" x14ac:dyDescent="0.3">
      <c r="A2050" t="s">
        <v>8</v>
      </c>
      <c r="B2050" t="s">
        <v>9</v>
      </c>
      <c r="C2050" t="s">
        <v>14</v>
      </c>
      <c r="D2050" t="s">
        <v>11</v>
      </c>
      <c r="E2050">
        <v>11</v>
      </c>
      <c r="F2050" t="s">
        <v>277</v>
      </c>
      <c r="G2050" s="29">
        <v>-24.75</v>
      </c>
      <c r="H2050" t="s">
        <v>13</v>
      </c>
      <c r="I2050">
        <v>-24.75</v>
      </c>
      <c r="J2050" t="s">
        <v>13</v>
      </c>
      <c r="K2050">
        <v>-24.75</v>
      </c>
      <c r="L2050" t="s">
        <v>13</v>
      </c>
      <c r="M2050" t="s">
        <v>13</v>
      </c>
      <c r="N2050" s="29">
        <v>0</v>
      </c>
      <c r="O2050" t="s">
        <v>13</v>
      </c>
    </row>
    <row r="2051" spans="1:15" x14ac:dyDescent="0.3">
      <c r="A2051" t="s">
        <v>16</v>
      </c>
      <c r="B2051" t="s">
        <v>9</v>
      </c>
      <c r="C2051" t="s">
        <v>14</v>
      </c>
      <c r="D2051" t="s">
        <v>11</v>
      </c>
      <c r="E2051">
        <v>6</v>
      </c>
      <c r="F2051" t="s">
        <v>311</v>
      </c>
      <c r="G2051" s="29">
        <v>-6641.93</v>
      </c>
      <c r="H2051" t="s">
        <v>13</v>
      </c>
      <c r="I2051">
        <v>-6641.93</v>
      </c>
      <c r="J2051" t="s">
        <v>13</v>
      </c>
      <c r="K2051">
        <v>-6641.93</v>
      </c>
      <c r="L2051" t="s">
        <v>13</v>
      </c>
      <c r="M2051" t="s">
        <v>13</v>
      </c>
      <c r="N2051" s="29">
        <v>0</v>
      </c>
      <c r="O2051" t="s">
        <v>13</v>
      </c>
    </row>
    <row r="2052" spans="1:15" x14ac:dyDescent="0.3">
      <c r="A2052" t="s">
        <v>8</v>
      </c>
      <c r="B2052" t="s">
        <v>9</v>
      </c>
      <c r="C2052" t="s">
        <v>10</v>
      </c>
      <c r="D2052" t="s">
        <v>11</v>
      </c>
      <c r="E2052">
        <v>5</v>
      </c>
      <c r="F2052" t="s">
        <v>116</v>
      </c>
      <c r="G2052" s="29">
        <v>3972034.3</v>
      </c>
      <c r="H2052">
        <v>-634620364.63999999</v>
      </c>
      <c r="I2052">
        <v>3972034.3</v>
      </c>
      <c r="J2052">
        <v>-45625542.280000001</v>
      </c>
      <c r="K2052">
        <v>3972034.3</v>
      </c>
      <c r="L2052">
        <v>-989488953.85000002</v>
      </c>
      <c r="M2052" t="s">
        <v>13</v>
      </c>
      <c r="N2052" s="29">
        <v>0</v>
      </c>
      <c r="O2052">
        <v>19860171.5</v>
      </c>
    </row>
    <row r="2053" spans="1:15" x14ac:dyDescent="0.3">
      <c r="A2053" t="s">
        <v>8</v>
      </c>
      <c r="B2053" t="s">
        <v>9</v>
      </c>
      <c r="C2053" t="s">
        <v>10</v>
      </c>
      <c r="D2053" t="s">
        <v>11</v>
      </c>
      <c r="E2053">
        <v>1</v>
      </c>
      <c r="F2053" t="s">
        <v>157</v>
      </c>
      <c r="G2053" s="29">
        <v>190266.42</v>
      </c>
      <c r="H2053">
        <v>-3799560.52</v>
      </c>
      <c r="I2053">
        <v>190266.42</v>
      </c>
      <c r="J2053">
        <v>-7026306.0099999998</v>
      </c>
      <c r="K2053">
        <v>190266.42</v>
      </c>
      <c r="L2053">
        <v>-48554360.210000001</v>
      </c>
      <c r="M2053" t="s">
        <v>13</v>
      </c>
      <c r="N2053" s="29">
        <v>0</v>
      </c>
      <c r="O2053">
        <v>190266.42</v>
      </c>
    </row>
    <row r="2054" spans="1:15" x14ac:dyDescent="0.3">
      <c r="A2054" t="s">
        <v>8</v>
      </c>
      <c r="B2054" t="s">
        <v>9</v>
      </c>
      <c r="C2054" t="s">
        <v>10</v>
      </c>
      <c r="D2054" t="s">
        <v>11</v>
      </c>
      <c r="E2054">
        <v>12</v>
      </c>
      <c r="F2054" t="s">
        <v>40</v>
      </c>
      <c r="G2054" s="29">
        <v>713023.73</v>
      </c>
      <c r="H2054">
        <v>-3.45</v>
      </c>
      <c r="I2054">
        <v>713023.73</v>
      </c>
      <c r="J2054">
        <v>-18.55</v>
      </c>
      <c r="K2054">
        <v>713023.73</v>
      </c>
      <c r="L2054" t="s">
        <v>13</v>
      </c>
      <c r="M2054" t="s">
        <v>13</v>
      </c>
      <c r="N2054" s="29">
        <v>0</v>
      </c>
      <c r="O2054">
        <v>8556284.7599999998</v>
      </c>
    </row>
    <row r="2055" spans="1:15" x14ac:dyDescent="0.3">
      <c r="A2055" t="s">
        <v>16</v>
      </c>
      <c r="B2055" t="s">
        <v>9</v>
      </c>
      <c r="C2055" t="s">
        <v>14</v>
      </c>
      <c r="D2055" t="s">
        <v>11</v>
      </c>
      <c r="E2055">
        <v>9</v>
      </c>
      <c r="F2055" t="s">
        <v>282</v>
      </c>
      <c r="G2055" s="29">
        <v>-1786.36</v>
      </c>
      <c r="H2055" t="s">
        <v>13</v>
      </c>
      <c r="I2055">
        <v>-1786.36</v>
      </c>
      <c r="J2055" t="s">
        <v>13</v>
      </c>
      <c r="K2055">
        <v>-1786.36</v>
      </c>
      <c r="L2055" t="s">
        <v>13</v>
      </c>
      <c r="M2055" t="s">
        <v>13</v>
      </c>
      <c r="N2055" s="29">
        <v>0</v>
      </c>
      <c r="O2055" t="s">
        <v>13</v>
      </c>
    </row>
    <row r="2056" spans="1:15" x14ac:dyDescent="0.3">
      <c r="A2056" t="s">
        <v>18</v>
      </c>
      <c r="B2056" t="s">
        <v>9</v>
      </c>
      <c r="C2056" t="s">
        <v>14</v>
      </c>
      <c r="D2056" t="s">
        <v>11</v>
      </c>
      <c r="E2056">
        <v>6</v>
      </c>
      <c r="F2056" t="s">
        <v>123</v>
      </c>
      <c r="G2056" s="29">
        <v>-276040.71999999997</v>
      </c>
      <c r="H2056" t="s">
        <v>13</v>
      </c>
      <c r="I2056">
        <v>-276040.71999999997</v>
      </c>
      <c r="J2056" t="s">
        <v>13</v>
      </c>
      <c r="K2056">
        <v>-276040.71999999997</v>
      </c>
      <c r="L2056" t="s">
        <v>13</v>
      </c>
      <c r="M2056" t="s">
        <v>13</v>
      </c>
      <c r="N2056" s="29">
        <v>0</v>
      </c>
      <c r="O2056" t="s">
        <v>13</v>
      </c>
    </row>
    <row r="2057" spans="1:15" x14ac:dyDescent="0.3">
      <c r="A2057" t="s">
        <v>8</v>
      </c>
      <c r="B2057" t="s">
        <v>9</v>
      </c>
      <c r="C2057" t="s">
        <v>10</v>
      </c>
      <c r="D2057" t="s">
        <v>11</v>
      </c>
      <c r="E2057">
        <v>4</v>
      </c>
      <c r="F2057" t="s">
        <v>479</v>
      </c>
      <c r="G2057" s="29">
        <v>874803.79</v>
      </c>
      <c r="H2057">
        <v>-38070143.149999999</v>
      </c>
      <c r="I2057">
        <v>874803.79</v>
      </c>
      <c r="J2057">
        <v>-9008208.4199999999</v>
      </c>
      <c r="K2057">
        <v>874803.79</v>
      </c>
      <c r="L2057">
        <v>-123869812.61</v>
      </c>
      <c r="M2057" t="s">
        <v>13</v>
      </c>
      <c r="N2057" s="29">
        <v>0</v>
      </c>
      <c r="O2057">
        <v>3499215.16</v>
      </c>
    </row>
    <row r="2058" spans="1:15" x14ac:dyDescent="0.3">
      <c r="A2058" t="s">
        <v>16</v>
      </c>
      <c r="B2058" t="s">
        <v>9</v>
      </c>
      <c r="C2058" t="s">
        <v>10</v>
      </c>
      <c r="D2058" t="s">
        <v>11</v>
      </c>
      <c r="E2058">
        <v>1</v>
      </c>
      <c r="F2058" t="s">
        <v>108</v>
      </c>
      <c r="G2058" s="29">
        <v>31318.35</v>
      </c>
      <c r="H2058">
        <v>-2947317.64</v>
      </c>
      <c r="I2058">
        <v>31318.35</v>
      </c>
      <c r="J2058">
        <v>-1399949.89</v>
      </c>
      <c r="K2058">
        <v>31318.35</v>
      </c>
      <c r="L2058">
        <v>-13407893.609999999</v>
      </c>
      <c r="M2058" t="s">
        <v>13</v>
      </c>
      <c r="N2058" s="29">
        <v>0</v>
      </c>
      <c r="O2058">
        <v>31318.35</v>
      </c>
    </row>
    <row r="2059" spans="1:15" x14ac:dyDescent="0.3">
      <c r="A2059" t="s">
        <v>8</v>
      </c>
      <c r="B2059" t="s">
        <v>9</v>
      </c>
      <c r="C2059" t="s">
        <v>10</v>
      </c>
      <c r="D2059" t="s">
        <v>11</v>
      </c>
      <c r="E2059">
        <v>-1</v>
      </c>
      <c r="F2059" t="s">
        <v>339</v>
      </c>
      <c r="G2059" s="29">
        <v>55850.05</v>
      </c>
      <c r="H2059">
        <v>-9703500.4499999993</v>
      </c>
      <c r="I2059">
        <v>55850.05</v>
      </c>
      <c r="J2059">
        <v>-1963716.37</v>
      </c>
      <c r="K2059">
        <v>55850.05</v>
      </c>
      <c r="L2059">
        <v>-15561623.49</v>
      </c>
      <c r="M2059" t="s">
        <v>13</v>
      </c>
      <c r="N2059" s="29">
        <v>0</v>
      </c>
      <c r="O2059" t="s">
        <v>13</v>
      </c>
    </row>
    <row r="2060" spans="1:15" x14ac:dyDescent="0.3">
      <c r="A2060" t="s">
        <v>8</v>
      </c>
      <c r="B2060" t="s">
        <v>9</v>
      </c>
      <c r="C2060" t="s">
        <v>14</v>
      </c>
      <c r="D2060" t="s">
        <v>11</v>
      </c>
      <c r="E2060">
        <v>0</v>
      </c>
      <c r="F2060" t="s">
        <v>163</v>
      </c>
      <c r="G2060" s="29">
        <v>-45634.95</v>
      </c>
      <c r="H2060" t="s">
        <v>13</v>
      </c>
      <c r="I2060">
        <v>-45634.95</v>
      </c>
      <c r="J2060" t="s">
        <v>13</v>
      </c>
      <c r="K2060">
        <v>-45634.95</v>
      </c>
      <c r="L2060" t="s">
        <v>13</v>
      </c>
      <c r="M2060" t="s">
        <v>13</v>
      </c>
      <c r="N2060" s="29">
        <v>0</v>
      </c>
      <c r="O2060" t="s">
        <v>13</v>
      </c>
    </row>
    <row r="2061" spans="1:15" x14ac:dyDescent="0.3">
      <c r="A2061" t="s">
        <v>16</v>
      </c>
      <c r="B2061" t="s">
        <v>9</v>
      </c>
      <c r="C2061" t="s">
        <v>14</v>
      </c>
      <c r="D2061" t="s">
        <v>11</v>
      </c>
      <c r="E2061">
        <v>12</v>
      </c>
      <c r="F2061" t="s">
        <v>370</v>
      </c>
      <c r="G2061" s="29">
        <v>-6728.76</v>
      </c>
      <c r="H2061" t="s">
        <v>13</v>
      </c>
      <c r="I2061">
        <v>-6728.76</v>
      </c>
      <c r="J2061" t="s">
        <v>13</v>
      </c>
      <c r="K2061">
        <v>-6728.76</v>
      </c>
      <c r="L2061" t="s">
        <v>13</v>
      </c>
      <c r="M2061" t="s">
        <v>13</v>
      </c>
      <c r="N2061" s="29">
        <v>0</v>
      </c>
      <c r="O2061" t="s">
        <v>13</v>
      </c>
    </row>
    <row r="2062" spans="1:15" x14ac:dyDescent="0.3">
      <c r="A2062" t="s">
        <v>16</v>
      </c>
      <c r="B2062" t="s">
        <v>9</v>
      </c>
      <c r="C2062" t="s">
        <v>14</v>
      </c>
      <c r="D2062" t="s">
        <v>11</v>
      </c>
      <c r="E2062">
        <v>4</v>
      </c>
      <c r="F2062" t="s">
        <v>134</v>
      </c>
      <c r="G2062" s="29">
        <v>-176713.32</v>
      </c>
      <c r="H2062" t="s">
        <v>13</v>
      </c>
      <c r="I2062">
        <v>-176713.32</v>
      </c>
      <c r="J2062" t="s">
        <v>13</v>
      </c>
      <c r="K2062">
        <v>-176713.32</v>
      </c>
      <c r="L2062" t="s">
        <v>13</v>
      </c>
      <c r="M2062" t="s">
        <v>13</v>
      </c>
      <c r="N2062" s="29">
        <v>0</v>
      </c>
      <c r="O2062" t="s">
        <v>13</v>
      </c>
    </row>
    <row r="2063" spans="1:15" x14ac:dyDescent="0.3">
      <c r="A2063" t="s">
        <v>8</v>
      </c>
      <c r="B2063" t="s">
        <v>9</v>
      </c>
      <c r="C2063" t="s">
        <v>10</v>
      </c>
      <c r="D2063" t="s">
        <v>11</v>
      </c>
      <c r="E2063">
        <v>-1</v>
      </c>
      <c r="F2063" t="s">
        <v>59</v>
      </c>
      <c r="G2063" s="29">
        <v>542573.73</v>
      </c>
      <c r="H2063">
        <v>-473605491.83999997</v>
      </c>
      <c r="I2063">
        <v>542573.73</v>
      </c>
      <c r="J2063">
        <v>-66547966.789999999</v>
      </c>
      <c r="K2063">
        <v>542573.73</v>
      </c>
      <c r="L2063">
        <v>-3682974702.5</v>
      </c>
      <c r="M2063" t="s">
        <v>13</v>
      </c>
      <c r="N2063" s="29">
        <v>0</v>
      </c>
      <c r="O2063" t="s">
        <v>13</v>
      </c>
    </row>
    <row r="2064" spans="1:15" x14ac:dyDescent="0.3">
      <c r="A2064" t="s">
        <v>16</v>
      </c>
      <c r="B2064" t="s">
        <v>9</v>
      </c>
      <c r="C2064" t="s">
        <v>14</v>
      </c>
      <c r="D2064" t="s">
        <v>11</v>
      </c>
      <c r="E2064">
        <v>5</v>
      </c>
      <c r="F2064" t="s">
        <v>205</v>
      </c>
      <c r="G2064" s="29">
        <v>-16153.85</v>
      </c>
      <c r="H2064" t="s">
        <v>13</v>
      </c>
      <c r="I2064">
        <v>-16153.85</v>
      </c>
      <c r="J2064" t="s">
        <v>13</v>
      </c>
      <c r="K2064">
        <v>-16153.85</v>
      </c>
      <c r="L2064" t="s">
        <v>13</v>
      </c>
      <c r="M2064" t="s">
        <v>13</v>
      </c>
      <c r="N2064" s="29">
        <v>0</v>
      </c>
      <c r="O2064" t="s">
        <v>13</v>
      </c>
    </row>
    <row r="2065" spans="1:15" x14ac:dyDescent="0.3">
      <c r="A2065" t="s">
        <v>16</v>
      </c>
      <c r="B2065" t="s">
        <v>9</v>
      </c>
      <c r="C2065" t="s">
        <v>10</v>
      </c>
      <c r="D2065" t="s">
        <v>11</v>
      </c>
      <c r="E2065">
        <v>-1</v>
      </c>
      <c r="F2065" t="s">
        <v>325</v>
      </c>
      <c r="G2065" s="29">
        <v>607935.78</v>
      </c>
      <c r="H2065">
        <v>-21017273.600000001</v>
      </c>
      <c r="I2065">
        <v>607935.78</v>
      </c>
      <c r="J2065">
        <v>-9983019.6600000001</v>
      </c>
      <c r="K2065">
        <v>607935.78</v>
      </c>
      <c r="L2065">
        <v>-95611468.989999995</v>
      </c>
      <c r="M2065" t="s">
        <v>13</v>
      </c>
      <c r="N2065" s="29">
        <v>0</v>
      </c>
      <c r="O2065" t="s">
        <v>13</v>
      </c>
    </row>
    <row r="2066" spans="1:15" x14ac:dyDescent="0.3">
      <c r="A2066" t="s">
        <v>8</v>
      </c>
      <c r="B2066" t="s">
        <v>9</v>
      </c>
      <c r="C2066" t="s">
        <v>14</v>
      </c>
      <c r="D2066" t="s">
        <v>11</v>
      </c>
      <c r="E2066">
        <v>0</v>
      </c>
      <c r="F2066" t="s">
        <v>233</v>
      </c>
      <c r="G2066" s="29">
        <v>-385</v>
      </c>
      <c r="H2066" t="s">
        <v>13</v>
      </c>
      <c r="I2066">
        <v>-385</v>
      </c>
      <c r="J2066" t="s">
        <v>13</v>
      </c>
      <c r="K2066">
        <v>-385</v>
      </c>
      <c r="L2066" t="s">
        <v>13</v>
      </c>
      <c r="M2066" t="s">
        <v>13</v>
      </c>
      <c r="N2066" s="29">
        <v>0</v>
      </c>
      <c r="O2066" t="s">
        <v>13</v>
      </c>
    </row>
    <row r="2067" spans="1:15" x14ac:dyDescent="0.3">
      <c r="A2067" t="s">
        <v>18</v>
      </c>
      <c r="B2067" t="s">
        <v>9</v>
      </c>
      <c r="C2067" t="s">
        <v>10</v>
      </c>
      <c r="D2067" t="s">
        <v>11</v>
      </c>
      <c r="E2067">
        <v>2</v>
      </c>
      <c r="F2067" t="s">
        <v>552</v>
      </c>
      <c r="G2067" s="29">
        <v>1898.15</v>
      </c>
      <c r="H2067">
        <v>0</v>
      </c>
      <c r="I2067">
        <v>1898.15</v>
      </c>
      <c r="J2067">
        <v>0</v>
      </c>
      <c r="K2067">
        <v>1898.15</v>
      </c>
      <c r="L2067">
        <v>0</v>
      </c>
      <c r="M2067" t="s">
        <v>13</v>
      </c>
      <c r="N2067" s="29">
        <v>0</v>
      </c>
      <c r="O2067">
        <v>3796.3</v>
      </c>
    </row>
    <row r="2068" spans="1:15" x14ac:dyDescent="0.3">
      <c r="A2068" t="s">
        <v>16</v>
      </c>
      <c r="B2068" t="s">
        <v>9</v>
      </c>
      <c r="C2068" t="s">
        <v>14</v>
      </c>
      <c r="D2068" t="s">
        <v>11</v>
      </c>
      <c r="E2068">
        <v>-1</v>
      </c>
      <c r="F2068" t="s">
        <v>307</v>
      </c>
      <c r="G2068" s="29">
        <v>-916.79</v>
      </c>
      <c r="H2068" t="s">
        <v>13</v>
      </c>
      <c r="I2068">
        <v>-916.79</v>
      </c>
      <c r="J2068" t="s">
        <v>13</v>
      </c>
      <c r="K2068">
        <v>-916.79</v>
      </c>
      <c r="L2068" t="s">
        <v>13</v>
      </c>
      <c r="M2068" t="s">
        <v>13</v>
      </c>
      <c r="N2068" s="29">
        <v>0</v>
      </c>
      <c r="O2068" t="s">
        <v>13</v>
      </c>
    </row>
    <row r="2069" spans="1:15" x14ac:dyDescent="0.3">
      <c r="A2069" t="s">
        <v>16</v>
      </c>
      <c r="B2069" t="s">
        <v>9</v>
      </c>
      <c r="C2069" t="s">
        <v>10</v>
      </c>
      <c r="D2069" t="s">
        <v>11</v>
      </c>
      <c r="E2069">
        <v>5</v>
      </c>
      <c r="F2069" t="s">
        <v>38</v>
      </c>
      <c r="G2069" s="29">
        <v>292089.14</v>
      </c>
      <c r="H2069">
        <v>-2895015.9</v>
      </c>
      <c r="I2069">
        <v>292089.14</v>
      </c>
      <c r="J2069">
        <v>-1300607.82</v>
      </c>
      <c r="K2069">
        <v>292089.14</v>
      </c>
      <c r="L2069">
        <v>-16215754.68</v>
      </c>
      <c r="M2069" t="s">
        <v>13</v>
      </c>
      <c r="N2069" s="29">
        <v>0</v>
      </c>
      <c r="O2069">
        <v>1460445.7</v>
      </c>
    </row>
    <row r="2070" spans="1:15" x14ac:dyDescent="0.3">
      <c r="A2070" t="s">
        <v>18</v>
      </c>
      <c r="B2070" t="s">
        <v>9</v>
      </c>
      <c r="C2070" t="s">
        <v>10</v>
      </c>
      <c r="D2070" t="s">
        <v>11</v>
      </c>
      <c r="E2070">
        <v>-1</v>
      </c>
      <c r="F2070" t="s">
        <v>298</v>
      </c>
      <c r="G2070" s="29">
        <v>2225.94</v>
      </c>
      <c r="H2070">
        <v>978880.89</v>
      </c>
      <c r="I2070">
        <v>2225.94</v>
      </c>
      <c r="J2070">
        <v>464958.33</v>
      </c>
      <c r="K2070">
        <v>2225.94</v>
      </c>
      <c r="L2070">
        <v>4453097.28</v>
      </c>
      <c r="M2070" t="s">
        <v>13</v>
      </c>
      <c r="N2070" s="29">
        <v>0</v>
      </c>
      <c r="O2070" t="s">
        <v>13</v>
      </c>
    </row>
    <row r="2071" spans="1:15" x14ac:dyDescent="0.3">
      <c r="A2071" t="s">
        <v>8</v>
      </c>
      <c r="B2071" t="s">
        <v>9</v>
      </c>
      <c r="C2071" t="s">
        <v>10</v>
      </c>
      <c r="D2071" t="s">
        <v>11</v>
      </c>
      <c r="E2071">
        <v>7</v>
      </c>
      <c r="F2071" t="s">
        <v>53</v>
      </c>
      <c r="G2071" s="29">
        <v>227729.2</v>
      </c>
      <c r="H2071">
        <v>-2.48</v>
      </c>
      <c r="I2071">
        <v>227729.2</v>
      </c>
      <c r="J2071">
        <v>-13.34</v>
      </c>
      <c r="K2071">
        <v>227729.2</v>
      </c>
      <c r="L2071" t="s">
        <v>13</v>
      </c>
      <c r="M2071" t="s">
        <v>13</v>
      </c>
      <c r="N2071" s="29">
        <v>0</v>
      </c>
      <c r="O2071">
        <v>1594104.4</v>
      </c>
    </row>
    <row r="2072" spans="1:15" x14ac:dyDescent="0.3">
      <c r="A2072" t="s">
        <v>16</v>
      </c>
      <c r="B2072" t="s">
        <v>9</v>
      </c>
      <c r="C2072" t="s">
        <v>14</v>
      </c>
      <c r="D2072" t="s">
        <v>11</v>
      </c>
      <c r="E2072">
        <v>0</v>
      </c>
      <c r="F2072" t="s">
        <v>468</v>
      </c>
      <c r="G2072" s="29">
        <v>-10.119999999999999</v>
      </c>
      <c r="H2072" t="s">
        <v>13</v>
      </c>
      <c r="I2072">
        <v>-10.119999999999999</v>
      </c>
      <c r="J2072" t="s">
        <v>13</v>
      </c>
      <c r="K2072">
        <v>-10.119999999999999</v>
      </c>
      <c r="L2072" t="s">
        <v>13</v>
      </c>
      <c r="M2072" t="s">
        <v>13</v>
      </c>
      <c r="N2072" s="29">
        <v>0</v>
      </c>
      <c r="O2072" t="s">
        <v>13</v>
      </c>
    </row>
    <row r="2073" spans="1:15" x14ac:dyDescent="0.3">
      <c r="A2073" t="s">
        <v>8</v>
      </c>
      <c r="B2073" t="s">
        <v>9</v>
      </c>
      <c r="C2073" t="s">
        <v>10</v>
      </c>
      <c r="D2073" t="s">
        <v>11</v>
      </c>
      <c r="E2073">
        <v>-1</v>
      </c>
      <c r="F2073" t="s">
        <v>48</v>
      </c>
      <c r="G2073" s="29">
        <v>1944965.68</v>
      </c>
      <c r="H2073">
        <v>-148816030.18000001</v>
      </c>
      <c r="I2073">
        <v>1944965.68</v>
      </c>
      <c r="J2073">
        <v>-54148246.170000002</v>
      </c>
      <c r="K2073">
        <v>1944965.68</v>
      </c>
      <c r="L2073">
        <v>-520139114.87</v>
      </c>
      <c r="M2073" t="s">
        <v>13</v>
      </c>
      <c r="N2073" s="29">
        <v>0</v>
      </c>
      <c r="O2073" t="s">
        <v>13</v>
      </c>
    </row>
    <row r="2074" spans="1:15" x14ac:dyDescent="0.3">
      <c r="A2074" t="s">
        <v>8</v>
      </c>
      <c r="B2074" t="s">
        <v>9</v>
      </c>
      <c r="C2074" t="s">
        <v>10</v>
      </c>
      <c r="D2074" t="s">
        <v>11</v>
      </c>
      <c r="E2074">
        <v>2</v>
      </c>
      <c r="F2074" t="s">
        <v>194</v>
      </c>
      <c r="G2074" s="29">
        <v>793533.69</v>
      </c>
      <c r="H2074">
        <v>-108390326.93000001</v>
      </c>
      <c r="I2074">
        <v>793533.69</v>
      </c>
      <c r="J2074">
        <v>-18118903.43</v>
      </c>
      <c r="K2074">
        <v>793533.69</v>
      </c>
      <c r="L2074">
        <v>-198326391.69</v>
      </c>
      <c r="M2074" t="s">
        <v>13</v>
      </c>
      <c r="N2074" s="29">
        <v>0</v>
      </c>
      <c r="O2074">
        <v>1587067.38</v>
      </c>
    </row>
    <row r="2075" spans="1:15" x14ac:dyDescent="0.3">
      <c r="B2075" t="s">
        <v>9</v>
      </c>
      <c r="C2075" t="s">
        <v>10</v>
      </c>
      <c r="D2075" t="s">
        <v>11</v>
      </c>
      <c r="E2075">
        <v>-3</v>
      </c>
      <c r="F2075" t="s">
        <v>463</v>
      </c>
      <c r="G2075" s="29">
        <v>35578.07</v>
      </c>
      <c r="H2075">
        <v>1169365.77</v>
      </c>
      <c r="I2075">
        <v>35578.07</v>
      </c>
      <c r="J2075">
        <v>537634.44999999995</v>
      </c>
      <c r="K2075">
        <v>35578.07</v>
      </c>
      <c r="L2075">
        <v>15791610.99</v>
      </c>
      <c r="M2075" t="s">
        <v>13</v>
      </c>
      <c r="N2075" s="29">
        <v>0</v>
      </c>
      <c r="O2075" t="s">
        <v>13</v>
      </c>
    </row>
    <row r="2076" spans="1:15" x14ac:dyDescent="0.3">
      <c r="A2076" t="s">
        <v>8</v>
      </c>
      <c r="B2076" t="s">
        <v>9</v>
      </c>
      <c r="C2076" t="s">
        <v>10</v>
      </c>
      <c r="D2076" t="s">
        <v>11</v>
      </c>
      <c r="E2076">
        <v>7</v>
      </c>
      <c r="F2076" t="s">
        <v>315</v>
      </c>
      <c r="G2076" s="29">
        <v>127082.09</v>
      </c>
      <c r="H2076">
        <v>-0.35</v>
      </c>
      <c r="I2076">
        <v>127082.09</v>
      </c>
      <c r="J2076">
        <v>-0.72</v>
      </c>
      <c r="K2076">
        <v>127082.09</v>
      </c>
      <c r="L2076" t="s">
        <v>13</v>
      </c>
      <c r="M2076" t="s">
        <v>13</v>
      </c>
      <c r="N2076" s="29">
        <v>0</v>
      </c>
      <c r="O2076">
        <v>889574.63</v>
      </c>
    </row>
    <row r="2077" spans="1:15" x14ac:dyDescent="0.3">
      <c r="A2077" t="s">
        <v>8</v>
      </c>
      <c r="B2077" t="s">
        <v>9</v>
      </c>
      <c r="C2077" t="s">
        <v>14</v>
      </c>
      <c r="D2077" t="s">
        <v>11</v>
      </c>
      <c r="E2077">
        <v>-1</v>
      </c>
      <c r="F2077" t="s">
        <v>394</v>
      </c>
      <c r="G2077" s="29">
        <v>-0.12</v>
      </c>
      <c r="H2077" t="s">
        <v>13</v>
      </c>
      <c r="I2077">
        <v>-0.12</v>
      </c>
      <c r="J2077" t="s">
        <v>13</v>
      </c>
      <c r="K2077">
        <v>-0.12</v>
      </c>
      <c r="L2077" t="s">
        <v>13</v>
      </c>
      <c r="M2077">
        <v>1</v>
      </c>
      <c r="N2077" s="29">
        <v>0</v>
      </c>
      <c r="O2077" t="s">
        <v>13</v>
      </c>
    </row>
    <row r="2078" spans="1:15" x14ac:dyDescent="0.3">
      <c r="A2078" t="s">
        <v>16</v>
      </c>
      <c r="B2078" t="s">
        <v>9</v>
      </c>
      <c r="C2078" t="s">
        <v>10</v>
      </c>
      <c r="D2078" t="s">
        <v>11</v>
      </c>
      <c r="E2078">
        <v>-1</v>
      </c>
      <c r="F2078" t="s">
        <v>159</v>
      </c>
      <c r="G2078" s="29">
        <v>34744.160000000003</v>
      </c>
      <c r="H2078">
        <v>-3854134.56</v>
      </c>
      <c r="I2078">
        <v>34744.160000000003</v>
      </c>
      <c r="J2078">
        <v>-1830679.94</v>
      </c>
      <c r="K2078">
        <v>34744.160000000003</v>
      </c>
      <c r="L2078">
        <v>-17533171.699999999</v>
      </c>
      <c r="M2078" t="s">
        <v>13</v>
      </c>
      <c r="N2078" s="29">
        <v>0</v>
      </c>
      <c r="O2078" t="s">
        <v>13</v>
      </c>
    </row>
    <row r="2079" spans="1:15" x14ac:dyDescent="0.3">
      <c r="A2079" t="s">
        <v>8</v>
      </c>
      <c r="B2079" t="s">
        <v>9</v>
      </c>
      <c r="C2079" t="s">
        <v>14</v>
      </c>
      <c r="D2079" t="s">
        <v>11</v>
      </c>
      <c r="E2079">
        <v>8</v>
      </c>
      <c r="F2079" t="s">
        <v>267</v>
      </c>
      <c r="G2079" s="29">
        <v>-239.41</v>
      </c>
      <c r="H2079" t="s">
        <v>13</v>
      </c>
      <c r="I2079">
        <v>-239.41</v>
      </c>
      <c r="J2079" t="s">
        <v>13</v>
      </c>
      <c r="K2079">
        <v>-239.41</v>
      </c>
      <c r="L2079" t="s">
        <v>13</v>
      </c>
      <c r="M2079" t="s">
        <v>13</v>
      </c>
      <c r="N2079" s="29">
        <v>0</v>
      </c>
      <c r="O2079" t="s">
        <v>13</v>
      </c>
    </row>
    <row r="2080" spans="1:15" x14ac:dyDescent="0.3">
      <c r="A2080" t="s">
        <v>8</v>
      </c>
      <c r="B2080" t="s">
        <v>9</v>
      </c>
      <c r="C2080" t="s">
        <v>10</v>
      </c>
      <c r="D2080" t="s">
        <v>11</v>
      </c>
      <c r="E2080">
        <v>2</v>
      </c>
      <c r="F2080" t="s">
        <v>119</v>
      </c>
      <c r="G2080" s="29">
        <v>1323336.32</v>
      </c>
      <c r="H2080">
        <v>-68089283.099999994</v>
      </c>
      <c r="I2080">
        <v>1323336.32</v>
      </c>
      <c r="J2080">
        <v>-61623301.259999998</v>
      </c>
      <c r="K2080">
        <v>1323336.32</v>
      </c>
      <c r="L2080">
        <v>-318378369.61000001</v>
      </c>
      <c r="M2080" t="s">
        <v>13</v>
      </c>
      <c r="N2080" s="29">
        <v>0</v>
      </c>
      <c r="O2080">
        <v>2646672.64</v>
      </c>
    </row>
    <row r="2081" spans="1:15" x14ac:dyDescent="0.3">
      <c r="A2081" t="s">
        <v>18</v>
      </c>
      <c r="B2081" t="s">
        <v>9</v>
      </c>
      <c r="C2081" t="s">
        <v>14</v>
      </c>
      <c r="D2081" t="s">
        <v>11</v>
      </c>
      <c r="E2081">
        <v>7</v>
      </c>
      <c r="F2081" t="s">
        <v>61</v>
      </c>
      <c r="G2081" s="29">
        <v>-17465.88</v>
      </c>
      <c r="H2081" t="s">
        <v>13</v>
      </c>
      <c r="I2081">
        <v>-17465.88</v>
      </c>
      <c r="J2081" t="s">
        <v>13</v>
      </c>
      <c r="K2081">
        <v>-17465.88</v>
      </c>
      <c r="L2081" t="s">
        <v>13</v>
      </c>
      <c r="M2081" t="s">
        <v>13</v>
      </c>
      <c r="N2081" s="29">
        <v>0</v>
      </c>
      <c r="O2081" t="s">
        <v>13</v>
      </c>
    </row>
    <row r="2082" spans="1:15" x14ac:dyDescent="0.3">
      <c r="A2082" t="s">
        <v>8</v>
      </c>
      <c r="B2082" t="s">
        <v>9</v>
      </c>
      <c r="C2082" t="s">
        <v>14</v>
      </c>
      <c r="D2082" t="s">
        <v>11</v>
      </c>
      <c r="E2082">
        <v>11</v>
      </c>
      <c r="F2082" t="s">
        <v>190</v>
      </c>
      <c r="G2082" s="29">
        <v>-2138.7600000000002</v>
      </c>
      <c r="H2082" t="s">
        <v>13</v>
      </c>
      <c r="I2082">
        <v>-2138.7600000000002</v>
      </c>
      <c r="J2082" t="s">
        <v>13</v>
      </c>
      <c r="K2082">
        <v>-2138.7600000000002</v>
      </c>
      <c r="L2082" t="s">
        <v>13</v>
      </c>
      <c r="M2082" t="s">
        <v>13</v>
      </c>
      <c r="N2082" s="29">
        <v>0</v>
      </c>
      <c r="O2082" t="s">
        <v>13</v>
      </c>
    </row>
    <row r="2083" spans="1:15" x14ac:dyDescent="0.3">
      <c r="A2083" t="s">
        <v>8</v>
      </c>
      <c r="B2083" t="s">
        <v>9</v>
      </c>
      <c r="C2083" t="s">
        <v>10</v>
      </c>
      <c r="D2083" t="s">
        <v>11</v>
      </c>
      <c r="E2083">
        <v>-1</v>
      </c>
      <c r="F2083" t="s">
        <v>124</v>
      </c>
      <c r="G2083" s="29">
        <v>3247902.18</v>
      </c>
      <c r="H2083">
        <v>-366078251.93000001</v>
      </c>
      <c r="I2083">
        <v>3247902.18</v>
      </c>
      <c r="J2083">
        <v>-173883956.84</v>
      </c>
      <c r="K2083">
        <v>3247902.18</v>
      </c>
      <c r="L2083">
        <v>-1665357879.5999999</v>
      </c>
      <c r="M2083" t="s">
        <v>13</v>
      </c>
      <c r="N2083" s="29">
        <v>0</v>
      </c>
      <c r="O2083" t="s">
        <v>13</v>
      </c>
    </row>
    <row r="2084" spans="1:15" x14ac:dyDescent="0.3">
      <c r="A2084" t="s">
        <v>16</v>
      </c>
      <c r="B2084" t="s">
        <v>9</v>
      </c>
      <c r="C2084" t="s">
        <v>14</v>
      </c>
      <c r="D2084" t="s">
        <v>11</v>
      </c>
      <c r="E2084">
        <v>6</v>
      </c>
      <c r="F2084" t="s">
        <v>49</v>
      </c>
      <c r="G2084" s="29">
        <v>-4962.84</v>
      </c>
      <c r="H2084" t="s">
        <v>13</v>
      </c>
      <c r="I2084">
        <v>-4962.84</v>
      </c>
      <c r="J2084" t="s">
        <v>13</v>
      </c>
      <c r="K2084">
        <v>-4962.84</v>
      </c>
      <c r="L2084" t="s">
        <v>13</v>
      </c>
      <c r="M2084" t="s">
        <v>13</v>
      </c>
      <c r="N2084" s="29">
        <v>0</v>
      </c>
      <c r="O2084" t="s">
        <v>13</v>
      </c>
    </row>
    <row r="2085" spans="1:15" x14ac:dyDescent="0.3">
      <c r="A2085" t="s">
        <v>16</v>
      </c>
      <c r="B2085" t="s">
        <v>9</v>
      </c>
      <c r="C2085" t="s">
        <v>14</v>
      </c>
      <c r="D2085" t="s">
        <v>11</v>
      </c>
      <c r="E2085">
        <v>2</v>
      </c>
      <c r="F2085" t="s">
        <v>440</v>
      </c>
      <c r="G2085" s="29">
        <v>-691.8</v>
      </c>
      <c r="H2085" t="s">
        <v>13</v>
      </c>
      <c r="I2085">
        <v>-691.8</v>
      </c>
      <c r="J2085" t="s">
        <v>13</v>
      </c>
      <c r="K2085">
        <v>-691.8</v>
      </c>
      <c r="L2085" t="s">
        <v>13</v>
      </c>
      <c r="M2085" t="s">
        <v>13</v>
      </c>
      <c r="N2085" s="29">
        <v>0</v>
      </c>
      <c r="O2085" t="s">
        <v>13</v>
      </c>
    </row>
    <row r="2086" spans="1:15" x14ac:dyDescent="0.3">
      <c r="A2086" t="s">
        <v>8</v>
      </c>
      <c r="B2086" t="s">
        <v>9</v>
      </c>
      <c r="C2086" t="s">
        <v>14</v>
      </c>
      <c r="D2086" t="s">
        <v>11</v>
      </c>
      <c r="E2086">
        <v>-1</v>
      </c>
      <c r="F2086" t="s">
        <v>56</v>
      </c>
      <c r="G2086" s="29">
        <v>-9957.23</v>
      </c>
      <c r="H2086" t="s">
        <v>13</v>
      </c>
      <c r="I2086">
        <v>-9957.23</v>
      </c>
      <c r="J2086" t="s">
        <v>13</v>
      </c>
      <c r="K2086">
        <v>-9957.23</v>
      </c>
      <c r="L2086" t="s">
        <v>13</v>
      </c>
      <c r="M2086" t="s">
        <v>13</v>
      </c>
      <c r="N2086" s="29">
        <v>0</v>
      </c>
      <c r="O2086" t="s">
        <v>13</v>
      </c>
    </row>
    <row r="2087" spans="1:15" x14ac:dyDescent="0.3">
      <c r="A2087" t="s">
        <v>8</v>
      </c>
      <c r="B2087" t="s">
        <v>9</v>
      </c>
      <c r="C2087" t="s">
        <v>14</v>
      </c>
      <c r="D2087" t="s">
        <v>11</v>
      </c>
      <c r="E2087">
        <v>-1</v>
      </c>
      <c r="F2087" t="s">
        <v>481</v>
      </c>
      <c r="G2087" s="29">
        <v>-803.24</v>
      </c>
      <c r="H2087" t="s">
        <v>13</v>
      </c>
      <c r="I2087">
        <v>-803.24</v>
      </c>
      <c r="J2087" t="s">
        <v>13</v>
      </c>
      <c r="K2087">
        <v>-803.24</v>
      </c>
      <c r="L2087" t="s">
        <v>13</v>
      </c>
      <c r="M2087" t="s">
        <v>13</v>
      </c>
      <c r="N2087" s="29">
        <v>0</v>
      </c>
      <c r="O2087" t="s">
        <v>13</v>
      </c>
    </row>
    <row r="2088" spans="1:15" x14ac:dyDescent="0.3">
      <c r="A2088" t="s">
        <v>18</v>
      </c>
      <c r="B2088" t="s">
        <v>9</v>
      </c>
      <c r="C2088" t="s">
        <v>10</v>
      </c>
      <c r="D2088" t="s">
        <v>11</v>
      </c>
      <c r="E2088">
        <v>5</v>
      </c>
      <c r="F2088" t="s">
        <v>118</v>
      </c>
      <c r="G2088" s="29">
        <v>69134.06</v>
      </c>
      <c r="H2088" t="s">
        <v>13</v>
      </c>
      <c r="I2088">
        <v>69134.06</v>
      </c>
      <c r="J2088" t="s">
        <v>13</v>
      </c>
      <c r="K2088">
        <v>69134.06</v>
      </c>
      <c r="L2088" t="s">
        <v>13</v>
      </c>
      <c r="M2088" t="s">
        <v>13</v>
      </c>
      <c r="N2088" s="29">
        <v>0</v>
      </c>
      <c r="O2088">
        <v>345670.3</v>
      </c>
    </row>
    <row r="2089" spans="1:15" x14ac:dyDescent="0.3">
      <c r="A2089" t="s">
        <v>16</v>
      </c>
      <c r="B2089" t="s">
        <v>9</v>
      </c>
      <c r="C2089" t="s">
        <v>10</v>
      </c>
      <c r="D2089" t="s">
        <v>11</v>
      </c>
      <c r="E2089">
        <v>1</v>
      </c>
      <c r="F2089" t="s">
        <v>308</v>
      </c>
      <c r="G2089" s="29">
        <v>26836.05</v>
      </c>
      <c r="H2089">
        <v>-2244141.96</v>
      </c>
      <c r="I2089">
        <v>26836.05</v>
      </c>
      <c r="J2089">
        <v>-4149961.04</v>
      </c>
      <c r="K2089">
        <v>26836.05</v>
      </c>
      <c r="L2089">
        <v>-28677757.989999998</v>
      </c>
      <c r="M2089" t="s">
        <v>13</v>
      </c>
      <c r="N2089" s="29">
        <v>0</v>
      </c>
      <c r="O2089">
        <v>26836.05</v>
      </c>
    </row>
    <row r="2090" spans="1:15" x14ac:dyDescent="0.3">
      <c r="A2090" t="s">
        <v>8</v>
      </c>
      <c r="B2090" t="s">
        <v>9</v>
      </c>
      <c r="C2090" t="s">
        <v>14</v>
      </c>
      <c r="D2090" t="s">
        <v>11</v>
      </c>
      <c r="E2090">
        <v>14</v>
      </c>
      <c r="F2090" t="s">
        <v>37</v>
      </c>
      <c r="G2090" s="29">
        <v>-18042.810000000001</v>
      </c>
      <c r="H2090" t="s">
        <v>13</v>
      </c>
      <c r="I2090">
        <v>-18042.810000000001</v>
      </c>
      <c r="J2090" t="s">
        <v>13</v>
      </c>
      <c r="K2090">
        <v>-18042.810000000001</v>
      </c>
      <c r="L2090" t="s">
        <v>13</v>
      </c>
      <c r="M2090" t="s">
        <v>13</v>
      </c>
      <c r="N2090" s="29">
        <v>0</v>
      </c>
      <c r="O2090" t="s">
        <v>13</v>
      </c>
    </row>
    <row r="2091" spans="1:15" x14ac:dyDescent="0.3">
      <c r="A2091" t="s">
        <v>16</v>
      </c>
      <c r="B2091" t="s">
        <v>9</v>
      </c>
      <c r="C2091" t="s">
        <v>14</v>
      </c>
      <c r="D2091" t="s">
        <v>11</v>
      </c>
      <c r="E2091">
        <v>4</v>
      </c>
      <c r="F2091" t="s">
        <v>20</v>
      </c>
      <c r="G2091" s="29">
        <v>-1041.57</v>
      </c>
      <c r="H2091" t="s">
        <v>13</v>
      </c>
      <c r="I2091">
        <v>-1041.57</v>
      </c>
      <c r="J2091" t="s">
        <v>13</v>
      </c>
      <c r="K2091">
        <v>-1041.57</v>
      </c>
      <c r="L2091" t="s">
        <v>13</v>
      </c>
      <c r="M2091" t="s">
        <v>13</v>
      </c>
      <c r="N2091" s="29">
        <v>0</v>
      </c>
      <c r="O2091" t="s">
        <v>13</v>
      </c>
    </row>
    <row r="2092" spans="1:15" x14ac:dyDescent="0.3">
      <c r="A2092" t="s">
        <v>8</v>
      </c>
      <c r="B2092" t="s">
        <v>9</v>
      </c>
      <c r="C2092" t="s">
        <v>14</v>
      </c>
      <c r="D2092" t="s">
        <v>11</v>
      </c>
      <c r="E2092">
        <v>18</v>
      </c>
      <c r="F2092" t="s">
        <v>134</v>
      </c>
      <c r="G2092" s="29">
        <v>-170.8</v>
      </c>
      <c r="H2092" t="s">
        <v>13</v>
      </c>
      <c r="I2092">
        <v>-170.8</v>
      </c>
      <c r="J2092" t="s">
        <v>13</v>
      </c>
      <c r="K2092">
        <v>-170.8</v>
      </c>
      <c r="L2092" t="s">
        <v>13</v>
      </c>
      <c r="M2092" t="s">
        <v>13</v>
      </c>
      <c r="N2092" s="29">
        <v>0</v>
      </c>
      <c r="O2092" t="s">
        <v>13</v>
      </c>
    </row>
    <row r="2093" spans="1:15" x14ac:dyDescent="0.3">
      <c r="A2093" t="s">
        <v>18</v>
      </c>
      <c r="B2093" t="s">
        <v>9</v>
      </c>
      <c r="C2093" t="s">
        <v>14</v>
      </c>
      <c r="D2093" t="s">
        <v>11</v>
      </c>
      <c r="E2093">
        <v>2</v>
      </c>
      <c r="F2093" t="s">
        <v>411</v>
      </c>
      <c r="G2093" s="29">
        <v>-42235.38</v>
      </c>
      <c r="H2093" t="s">
        <v>13</v>
      </c>
      <c r="I2093">
        <v>-42235.38</v>
      </c>
      <c r="J2093" t="s">
        <v>13</v>
      </c>
      <c r="K2093">
        <v>-42235.38</v>
      </c>
      <c r="L2093" t="s">
        <v>13</v>
      </c>
      <c r="M2093" t="s">
        <v>13</v>
      </c>
      <c r="N2093" s="29">
        <v>0</v>
      </c>
      <c r="O2093" t="s">
        <v>13</v>
      </c>
    </row>
    <row r="2094" spans="1:15" x14ac:dyDescent="0.3">
      <c r="A2094" t="s">
        <v>18</v>
      </c>
      <c r="B2094" t="s">
        <v>9</v>
      </c>
      <c r="C2094" t="s">
        <v>10</v>
      </c>
      <c r="D2094" t="s">
        <v>11</v>
      </c>
      <c r="E2094">
        <v>1</v>
      </c>
      <c r="F2094" t="s">
        <v>265</v>
      </c>
      <c r="G2094" s="29">
        <v>236033.64</v>
      </c>
      <c r="H2094">
        <v>44307900.719999999</v>
      </c>
      <c r="I2094">
        <v>236033.64</v>
      </c>
      <c r="J2094">
        <v>8966659.8200000003</v>
      </c>
      <c r="K2094">
        <v>236033.64</v>
      </c>
      <c r="L2094">
        <v>71057168.299999997</v>
      </c>
      <c r="M2094" t="s">
        <v>13</v>
      </c>
      <c r="N2094" s="29">
        <v>0</v>
      </c>
      <c r="O2094">
        <v>236033.64</v>
      </c>
    </row>
    <row r="2095" spans="1:15" x14ac:dyDescent="0.3">
      <c r="A2095" t="s">
        <v>16</v>
      </c>
      <c r="B2095" t="s">
        <v>9</v>
      </c>
      <c r="C2095" t="s">
        <v>10</v>
      </c>
      <c r="D2095" t="s">
        <v>11</v>
      </c>
      <c r="E2095">
        <v>4</v>
      </c>
      <c r="F2095" t="s">
        <v>114</v>
      </c>
      <c r="G2095" s="29">
        <v>102724.55</v>
      </c>
      <c r="H2095">
        <v>-11363604.439999999</v>
      </c>
      <c r="I2095">
        <v>102724.55</v>
      </c>
      <c r="J2095">
        <v>-5397611.9100000001</v>
      </c>
      <c r="K2095">
        <v>102724.55</v>
      </c>
      <c r="L2095">
        <v>-51695140.509999998</v>
      </c>
      <c r="M2095" t="s">
        <v>13</v>
      </c>
      <c r="N2095" s="29">
        <v>0</v>
      </c>
      <c r="O2095">
        <v>410898.2</v>
      </c>
    </row>
    <row r="2096" spans="1:15" x14ac:dyDescent="0.3">
      <c r="A2096" t="s">
        <v>16</v>
      </c>
      <c r="B2096" t="s">
        <v>9</v>
      </c>
      <c r="C2096" t="s">
        <v>14</v>
      </c>
      <c r="D2096" t="s">
        <v>11</v>
      </c>
      <c r="E2096">
        <v>4</v>
      </c>
      <c r="F2096" t="s">
        <v>34</v>
      </c>
      <c r="G2096" s="29">
        <v>-4273.99</v>
      </c>
      <c r="H2096" t="s">
        <v>13</v>
      </c>
      <c r="I2096">
        <v>-4273.99</v>
      </c>
      <c r="J2096" t="s">
        <v>13</v>
      </c>
      <c r="K2096">
        <v>-4273.99</v>
      </c>
      <c r="L2096" t="s">
        <v>13</v>
      </c>
      <c r="M2096" t="s">
        <v>13</v>
      </c>
      <c r="N2096" s="29">
        <v>0</v>
      </c>
      <c r="O2096" t="s">
        <v>13</v>
      </c>
    </row>
    <row r="2097" spans="1:15" x14ac:dyDescent="0.3">
      <c r="A2097" t="s">
        <v>18</v>
      </c>
      <c r="B2097" t="s">
        <v>9</v>
      </c>
      <c r="C2097" t="s">
        <v>14</v>
      </c>
      <c r="D2097" t="s">
        <v>11</v>
      </c>
      <c r="E2097">
        <v>4</v>
      </c>
      <c r="F2097" t="s">
        <v>316</v>
      </c>
      <c r="G2097" s="29">
        <v>-15858.61</v>
      </c>
      <c r="H2097" t="s">
        <v>13</v>
      </c>
      <c r="I2097">
        <v>-15858.61</v>
      </c>
      <c r="J2097" t="s">
        <v>13</v>
      </c>
      <c r="K2097">
        <v>-15858.61</v>
      </c>
      <c r="L2097" t="s">
        <v>13</v>
      </c>
      <c r="M2097" t="s">
        <v>13</v>
      </c>
      <c r="N2097" s="29">
        <v>0</v>
      </c>
      <c r="O2097" t="s">
        <v>13</v>
      </c>
    </row>
    <row r="2098" spans="1:15" x14ac:dyDescent="0.3">
      <c r="A2098" t="s">
        <v>16</v>
      </c>
      <c r="B2098" t="s">
        <v>9</v>
      </c>
      <c r="C2098" t="s">
        <v>10</v>
      </c>
      <c r="D2098" t="s">
        <v>11</v>
      </c>
      <c r="E2098">
        <v>-1</v>
      </c>
      <c r="F2098" t="s">
        <v>389</v>
      </c>
      <c r="G2098" s="29">
        <v>241.5</v>
      </c>
      <c r="H2098" t="s">
        <v>13</v>
      </c>
      <c r="I2098">
        <v>241.5</v>
      </c>
      <c r="J2098" t="s">
        <v>13</v>
      </c>
      <c r="K2098">
        <v>241.5</v>
      </c>
      <c r="L2098" t="s">
        <v>13</v>
      </c>
      <c r="M2098" t="s">
        <v>13</v>
      </c>
      <c r="N2098" s="29">
        <v>0</v>
      </c>
      <c r="O2098" t="s">
        <v>13</v>
      </c>
    </row>
    <row r="2099" spans="1:15" x14ac:dyDescent="0.3">
      <c r="A2099" t="s">
        <v>16</v>
      </c>
      <c r="B2099" t="s">
        <v>9</v>
      </c>
      <c r="C2099" t="s">
        <v>10</v>
      </c>
      <c r="D2099" t="s">
        <v>11</v>
      </c>
      <c r="E2099">
        <v>1</v>
      </c>
      <c r="F2099" t="s">
        <v>352</v>
      </c>
      <c r="G2099" s="29">
        <v>38651.910000000003</v>
      </c>
      <c r="H2099">
        <v>-14803959.050000001</v>
      </c>
      <c r="I2099">
        <v>38651.910000000003</v>
      </c>
      <c r="J2099">
        <v>-2995906.16</v>
      </c>
      <c r="K2099">
        <v>38651.910000000003</v>
      </c>
      <c r="L2099">
        <v>-23741291.93</v>
      </c>
      <c r="M2099" t="s">
        <v>13</v>
      </c>
      <c r="N2099" s="29">
        <v>0</v>
      </c>
      <c r="O2099">
        <v>38651.910000000003</v>
      </c>
    </row>
    <row r="2100" spans="1:15" x14ac:dyDescent="0.3">
      <c r="A2100" t="s">
        <v>8</v>
      </c>
      <c r="B2100" t="s">
        <v>9</v>
      </c>
      <c r="C2100" t="s">
        <v>14</v>
      </c>
      <c r="D2100" t="s">
        <v>11</v>
      </c>
      <c r="E2100">
        <v>4</v>
      </c>
      <c r="F2100" t="s">
        <v>157</v>
      </c>
      <c r="G2100" s="29">
        <v>-178.58</v>
      </c>
      <c r="H2100" t="s">
        <v>13</v>
      </c>
      <c r="I2100">
        <v>-178.58</v>
      </c>
      <c r="J2100" t="s">
        <v>13</v>
      </c>
      <c r="K2100">
        <v>-178.58</v>
      </c>
      <c r="L2100" t="s">
        <v>13</v>
      </c>
      <c r="M2100" t="s">
        <v>13</v>
      </c>
      <c r="N2100" s="29">
        <v>0</v>
      </c>
      <c r="O2100" t="s">
        <v>13</v>
      </c>
    </row>
    <row r="2101" spans="1:15" x14ac:dyDescent="0.3">
      <c r="A2101" t="s">
        <v>8</v>
      </c>
      <c r="B2101" t="s">
        <v>9</v>
      </c>
      <c r="C2101" t="s">
        <v>14</v>
      </c>
      <c r="D2101" t="s">
        <v>11</v>
      </c>
      <c r="E2101">
        <v>2</v>
      </c>
      <c r="F2101" t="s">
        <v>79</v>
      </c>
      <c r="G2101" s="29">
        <v>-9802.9500000000007</v>
      </c>
      <c r="H2101" t="s">
        <v>13</v>
      </c>
      <c r="I2101">
        <v>-9802.9500000000007</v>
      </c>
      <c r="J2101" t="s">
        <v>13</v>
      </c>
      <c r="K2101">
        <v>-9802.9500000000007</v>
      </c>
      <c r="L2101" t="s">
        <v>13</v>
      </c>
      <c r="M2101" t="s">
        <v>13</v>
      </c>
      <c r="N2101" s="29">
        <v>-54.71</v>
      </c>
      <c r="O2101" t="s">
        <v>13</v>
      </c>
    </row>
    <row r="2102" spans="1:15" x14ac:dyDescent="0.3">
      <c r="A2102" t="s">
        <v>8</v>
      </c>
      <c r="B2102" t="s">
        <v>9</v>
      </c>
      <c r="C2102" t="s">
        <v>10</v>
      </c>
      <c r="D2102" t="s">
        <v>11</v>
      </c>
      <c r="E2102">
        <v>7</v>
      </c>
      <c r="F2102" t="s">
        <v>135</v>
      </c>
      <c r="G2102" s="29">
        <v>61783.39</v>
      </c>
      <c r="H2102">
        <v>-2.7</v>
      </c>
      <c r="I2102">
        <v>61783.39</v>
      </c>
      <c r="J2102">
        <v>-14.48</v>
      </c>
      <c r="K2102">
        <v>61783.39</v>
      </c>
      <c r="L2102" t="s">
        <v>13</v>
      </c>
      <c r="M2102" t="s">
        <v>13</v>
      </c>
      <c r="N2102" s="29">
        <v>0</v>
      </c>
      <c r="O2102">
        <v>432483.73</v>
      </c>
    </row>
    <row r="2103" spans="1:15" x14ac:dyDescent="0.3">
      <c r="A2103" t="s">
        <v>16</v>
      </c>
      <c r="B2103" t="s">
        <v>9</v>
      </c>
      <c r="C2103" t="s">
        <v>10</v>
      </c>
      <c r="D2103" t="s">
        <v>11</v>
      </c>
      <c r="E2103">
        <v>-1</v>
      </c>
      <c r="F2103" t="s">
        <v>321</v>
      </c>
      <c r="G2103" s="29">
        <v>180735.7</v>
      </c>
      <c r="H2103">
        <v>-2999566.2</v>
      </c>
      <c r="I2103">
        <v>180735.7</v>
      </c>
      <c r="J2103">
        <v>-501417.76</v>
      </c>
      <c r="K2103">
        <v>180735.7</v>
      </c>
      <c r="L2103">
        <v>-5488433.9000000004</v>
      </c>
      <c r="M2103" t="s">
        <v>13</v>
      </c>
      <c r="N2103" s="29">
        <v>0</v>
      </c>
      <c r="O2103" t="s">
        <v>13</v>
      </c>
    </row>
    <row r="2104" spans="1:15" x14ac:dyDescent="0.3">
      <c r="A2104" t="s">
        <v>18</v>
      </c>
      <c r="B2104" t="s">
        <v>9</v>
      </c>
      <c r="C2104" t="s">
        <v>14</v>
      </c>
      <c r="D2104" t="s">
        <v>11</v>
      </c>
      <c r="E2104">
        <v>-4</v>
      </c>
      <c r="F2104" t="s">
        <v>360</v>
      </c>
      <c r="G2104" s="29">
        <v>-124249.67</v>
      </c>
      <c r="H2104" t="s">
        <v>13</v>
      </c>
      <c r="I2104">
        <v>-124249.67</v>
      </c>
      <c r="J2104" t="s">
        <v>13</v>
      </c>
      <c r="K2104">
        <v>-124249.67</v>
      </c>
      <c r="L2104" t="s">
        <v>13</v>
      </c>
      <c r="M2104" t="s">
        <v>13</v>
      </c>
      <c r="N2104" s="29">
        <v>0</v>
      </c>
      <c r="O2104" t="s">
        <v>13</v>
      </c>
    </row>
    <row r="2105" spans="1:15" x14ac:dyDescent="0.3">
      <c r="A2105" t="s">
        <v>16</v>
      </c>
      <c r="B2105" t="s">
        <v>9</v>
      </c>
      <c r="C2105" t="s">
        <v>10</v>
      </c>
      <c r="D2105" t="s">
        <v>11</v>
      </c>
      <c r="E2105">
        <v>1</v>
      </c>
      <c r="F2105" t="s">
        <v>445</v>
      </c>
      <c r="G2105" s="29">
        <v>318557.40000000002</v>
      </c>
      <c r="H2105">
        <v>-23388240.170000002</v>
      </c>
      <c r="I2105">
        <v>318557.40000000002</v>
      </c>
      <c r="J2105">
        <v>-3909658.21</v>
      </c>
      <c r="K2105">
        <v>318557.40000000002</v>
      </c>
      <c r="L2105">
        <v>-42794457.770000003</v>
      </c>
      <c r="M2105" t="s">
        <v>13</v>
      </c>
      <c r="N2105" s="29">
        <v>0</v>
      </c>
      <c r="O2105">
        <v>318557.40000000002</v>
      </c>
    </row>
    <row r="2106" spans="1:15" x14ac:dyDescent="0.3">
      <c r="A2106" t="s">
        <v>8</v>
      </c>
      <c r="B2106" t="s">
        <v>9</v>
      </c>
      <c r="C2106" t="s">
        <v>14</v>
      </c>
      <c r="D2106" t="s">
        <v>11</v>
      </c>
      <c r="E2106">
        <v>1</v>
      </c>
      <c r="F2106" t="s">
        <v>102</v>
      </c>
      <c r="G2106" s="29">
        <v>-32396.92</v>
      </c>
      <c r="H2106" t="s">
        <v>13</v>
      </c>
      <c r="I2106">
        <v>-32396.92</v>
      </c>
      <c r="J2106" t="s">
        <v>13</v>
      </c>
      <c r="K2106">
        <v>-32396.92</v>
      </c>
      <c r="L2106" t="s">
        <v>13</v>
      </c>
      <c r="M2106" t="s">
        <v>13</v>
      </c>
      <c r="N2106" s="29">
        <v>-207.86</v>
      </c>
      <c r="O2106" t="s">
        <v>13</v>
      </c>
    </row>
    <row r="2107" spans="1:15" x14ac:dyDescent="0.3">
      <c r="A2107" t="s">
        <v>18</v>
      </c>
      <c r="B2107" t="s">
        <v>9</v>
      </c>
      <c r="C2107" t="s">
        <v>14</v>
      </c>
      <c r="D2107" t="s">
        <v>11</v>
      </c>
      <c r="E2107">
        <v>-1</v>
      </c>
      <c r="F2107" t="s">
        <v>384</v>
      </c>
      <c r="G2107" s="29">
        <v>-3793</v>
      </c>
      <c r="H2107" t="s">
        <v>13</v>
      </c>
      <c r="I2107">
        <v>-3793</v>
      </c>
      <c r="J2107" t="s">
        <v>13</v>
      </c>
      <c r="K2107">
        <v>-3793</v>
      </c>
      <c r="L2107" t="s">
        <v>13</v>
      </c>
      <c r="M2107" t="s">
        <v>13</v>
      </c>
      <c r="N2107" s="29">
        <v>0</v>
      </c>
      <c r="O2107" t="s">
        <v>13</v>
      </c>
    </row>
    <row r="2108" spans="1:15" x14ac:dyDescent="0.3">
      <c r="A2108" t="s">
        <v>8</v>
      </c>
      <c r="B2108" t="s">
        <v>9</v>
      </c>
      <c r="C2108" t="s">
        <v>14</v>
      </c>
      <c r="D2108" t="s">
        <v>11</v>
      </c>
      <c r="E2108">
        <v>-1</v>
      </c>
      <c r="F2108" t="s">
        <v>208</v>
      </c>
      <c r="G2108" s="29">
        <v>-47.66</v>
      </c>
      <c r="H2108" t="s">
        <v>13</v>
      </c>
      <c r="I2108">
        <v>-47.66</v>
      </c>
      <c r="J2108" t="s">
        <v>13</v>
      </c>
      <c r="K2108">
        <v>-47.66</v>
      </c>
      <c r="L2108" t="s">
        <v>13</v>
      </c>
      <c r="M2108" t="s">
        <v>13</v>
      </c>
      <c r="N2108" s="29">
        <v>0</v>
      </c>
      <c r="O2108" t="s">
        <v>13</v>
      </c>
    </row>
    <row r="2109" spans="1:15" x14ac:dyDescent="0.3">
      <c r="A2109" t="s">
        <v>8</v>
      </c>
      <c r="B2109" t="s">
        <v>9</v>
      </c>
      <c r="C2109" t="s">
        <v>10</v>
      </c>
      <c r="D2109" t="s">
        <v>11</v>
      </c>
      <c r="E2109">
        <v>14</v>
      </c>
      <c r="F2109" t="s">
        <v>297</v>
      </c>
      <c r="G2109" s="29">
        <v>71878.509999999995</v>
      </c>
      <c r="H2109">
        <v>-3.14</v>
      </c>
      <c r="I2109">
        <v>71878.509999999995</v>
      </c>
      <c r="J2109">
        <v>-16.850000000000001</v>
      </c>
      <c r="K2109">
        <v>71878.509999999995</v>
      </c>
      <c r="L2109" t="s">
        <v>13</v>
      </c>
      <c r="M2109" t="s">
        <v>13</v>
      </c>
      <c r="N2109" s="29">
        <v>0</v>
      </c>
      <c r="O2109">
        <v>1006299.14</v>
      </c>
    </row>
    <row r="2110" spans="1:15" x14ac:dyDescent="0.3">
      <c r="A2110" t="s">
        <v>8</v>
      </c>
      <c r="B2110" t="s">
        <v>9</v>
      </c>
      <c r="C2110" t="s">
        <v>10</v>
      </c>
      <c r="D2110" t="s">
        <v>11</v>
      </c>
      <c r="E2110">
        <v>4</v>
      </c>
      <c r="F2110" t="s">
        <v>23</v>
      </c>
      <c r="G2110" s="29">
        <v>1057390.6399999999</v>
      </c>
      <c r="H2110">
        <v>-37464176.079999998</v>
      </c>
      <c r="I2110">
        <v>1057390.6399999999</v>
      </c>
      <c r="J2110">
        <v>-20365815.649999999</v>
      </c>
      <c r="K2110">
        <v>1057390.6399999999</v>
      </c>
      <c r="L2110">
        <v>-333581186.26999998</v>
      </c>
      <c r="M2110" t="s">
        <v>13</v>
      </c>
      <c r="N2110" s="29">
        <v>0</v>
      </c>
      <c r="O2110">
        <v>4229562.5599999996</v>
      </c>
    </row>
    <row r="2111" spans="1:15" x14ac:dyDescent="0.3">
      <c r="A2111" t="s">
        <v>16</v>
      </c>
      <c r="B2111" t="s">
        <v>9</v>
      </c>
      <c r="C2111" t="s">
        <v>10</v>
      </c>
      <c r="D2111" t="s">
        <v>11</v>
      </c>
      <c r="E2111">
        <v>4</v>
      </c>
      <c r="F2111" t="s">
        <v>317</v>
      </c>
      <c r="G2111" s="29">
        <v>86.46</v>
      </c>
      <c r="H2111">
        <v>-11693.77</v>
      </c>
      <c r="I2111">
        <v>86.46</v>
      </c>
      <c r="J2111">
        <v>-1643.13</v>
      </c>
      <c r="K2111">
        <v>86.46</v>
      </c>
      <c r="L2111">
        <v>-90936.16</v>
      </c>
      <c r="M2111" t="s">
        <v>13</v>
      </c>
      <c r="N2111" s="29">
        <v>0</v>
      </c>
      <c r="O2111">
        <v>345.84</v>
      </c>
    </row>
    <row r="2112" spans="1:15" x14ac:dyDescent="0.3">
      <c r="A2112" t="s">
        <v>16</v>
      </c>
      <c r="B2112" t="s">
        <v>9</v>
      </c>
      <c r="C2112" t="s">
        <v>10</v>
      </c>
      <c r="D2112" t="s">
        <v>11</v>
      </c>
      <c r="E2112">
        <v>1</v>
      </c>
      <c r="F2112" t="s">
        <v>192</v>
      </c>
      <c r="G2112" s="29">
        <v>33462.239999999998</v>
      </c>
      <c r="H2112">
        <v>-1649858.89</v>
      </c>
      <c r="I2112">
        <v>33462.239999999998</v>
      </c>
      <c r="J2112">
        <v>-783668.43</v>
      </c>
      <c r="K2112">
        <v>33462.239999999998</v>
      </c>
      <c r="L2112">
        <v>-7505513.5599999996</v>
      </c>
      <c r="M2112" t="s">
        <v>13</v>
      </c>
      <c r="N2112" s="29">
        <v>0</v>
      </c>
      <c r="O2112">
        <v>33462.239999999998</v>
      </c>
    </row>
    <row r="2113" spans="1:15" x14ac:dyDescent="0.3">
      <c r="A2113" t="s">
        <v>16</v>
      </c>
      <c r="B2113" t="s">
        <v>9</v>
      </c>
      <c r="C2113" t="s">
        <v>14</v>
      </c>
      <c r="D2113" t="s">
        <v>11</v>
      </c>
      <c r="E2113">
        <v>3</v>
      </c>
      <c r="F2113" t="s">
        <v>69</v>
      </c>
      <c r="G2113" s="29">
        <v>-19170.96</v>
      </c>
      <c r="H2113" t="s">
        <v>13</v>
      </c>
      <c r="I2113">
        <v>-19170.96</v>
      </c>
      <c r="J2113" t="s">
        <v>13</v>
      </c>
      <c r="K2113">
        <v>-19170.96</v>
      </c>
      <c r="L2113" t="s">
        <v>13</v>
      </c>
      <c r="M2113" t="s">
        <v>13</v>
      </c>
      <c r="N2113" s="29">
        <v>0</v>
      </c>
      <c r="O2113" t="s">
        <v>13</v>
      </c>
    </row>
    <row r="2114" spans="1:15" x14ac:dyDescent="0.3">
      <c r="A2114" t="s">
        <v>8</v>
      </c>
      <c r="B2114" t="s">
        <v>9</v>
      </c>
      <c r="C2114" t="s">
        <v>14</v>
      </c>
      <c r="D2114" t="s">
        <v>11</v>
      </c>
      <c r="E2114">
        <v>3</v>
      </c>
      <c r="F2114" t="s">
        <v>465</v>
      </c>
      <c r="G2114" s="29">
        <v>-232.74</v>
      </c>
      <c r="H2114" t="s">
        <v>13</v>
      </c>
      <c r="I2114">
        <v>-232.74</v>
      </c>
      <c r="J2114" t="s">
        <v>13</v>
      </c>
      <c r="K2114">
        <v>-232.74</v>
      </c>
      <c r="L2114" t="s">
        <v>13</v>
      </c>
      <c r="M2114" t="s">
        <v>13</v>
      </c>
      <c r="N2114" s="29">
        <v>0</v>
      </c>
      <c r="O2114" t="s">
        <v>13</v>
      </c>
    </row>
    <row r="2115" spans="1:15" x14ac:dyDescent="0.3">
      <c r="A2115" t="s">
        <v>8</v>
      </c>
      <c r="B2115" t="s">
        <v>9</v>
      </c>
      <c r="C2115" t="s">
        <v>10</v>
      </c>
      <c r="D2115" t="s">
        <v>11</v>
      </c>
      <c r="E2115">
        <v>-1</v>
      </c>
      <c r="F2115" t="s">
        <v>87</v>
      </c>
      <c r="G2115" s="29">
        <v>7670.69</v>
      </c>
      <c r="H2115">
        <v>-150562.9</v>
      </c>
      <c r="I2115">
        <v>7670.69</v>
      </c>
      <c r="J2115">
        <v>-54783.86</v>
      </c>
      <c r="K2115">
        <v>7670.69</v>
      </c>
      <c r="L2115">
        <v>-526244.71</v>
      </c>
      <c r="M2115" t="s">
        <v>13</v>
      </c>
      <c r="N2115" s="29">
        <v>0</v>
      </c>
      <c r="O2115" t="s">
        <v>13</v>
      </c>
    </row>
    <row r="2116" spans="1:15" x14ac:dyDescent="0.3">
      <c r="A2116" t="s">
        <v>16</v>
      </c>
      <c r="B2116" t="s">
        <v>9</v>
      </c>
      <c r="C2116" t="s">
        <v>14</v>
      </c>
      <c r="D2116" t="s">
        <v>11</v>
      </c>
      <c r="E2116">
        <v>3</v>
      </c>
      <c r="F2116" t="s">
        <v>185</v>
      </c>
      <c r="G2116" s="29">
        <v>-1554.92</v>
      </c>
      <c r="H2116" t="s">
        <v>13</v>
      </c>
      <c r="I2116">
        <v>-1554.92</v>
      </c>
      <c r="J2116" t="s">
        <v>13</v>
      </c>
      <c r="K2116">
        <v>-1554.92</v>
      </c>
      <c r="L2116" t="s">
        <v>13</v>
      </c>
      <c r="M2116" t="s">
        <v>13</v>
      </c>
      <c r="N2116" s="29">
        <v>0</v>
      </c>
      <c r="O2116" t="s">
        <v>13</v>
      </c>
    </row>
    <row r="2117" spans="1:15" x14ac:dyDescent="0.3">
      <c r="A2117" t="s">
        <v>16</v>
      </c>
      <c r="B2117" t="s">
        <v>9</v>
      </c>
      <c r="C2117" t="s">
        <v>10</v>
      </c>
      <c r="D2117" t="s">
        <v>11</v>
      </c>
      <c r="E2117">
        <v>5</v>
      </c>
      <c r="F2117" t="s">
        <v>330</v>
      </c>
      <c r="G2117" s="29">
        <v>304.94</v>
      </c>
      <c r="H2117">
        <v>-39801.96</v>
      </c>
      <c r="I2117">
        <v>304.94</v>
      </c>
      <c r="J2117">
        <v>-18299.48</v>
      </c>
      <c r="K2117">
        <v>304.94</v>
      </c>
      <c r="L2117">
        <v>-537500.37</v>
      </c>
      <c r="M2117" t="s">
        <v>13</v>
      </c>
      <c r="N2117" s="29">
        <v>0</v>
      </c>
      <c r="O2117">
        <v>1524.7</v>
      </c>
    </row>
    <row r="2118" spans="1:15" x14ac:dyDescent="0.3">
      <c r="A2118" t="s">
        <v>8</v>
      </c>
      <c r="B2118" t="s">
        <v>9</v>
      </c>
      <c r="C2118" t="s">
        <v>14</v>
      </c>
      <c r="D2118" t="s">
        <v>11</v>
      </c>
      <c r="E2118">
        <v>-1</v>
      </c>
      <c r="F2118" t="s">
        <v>242</v>
      </c>
      <c r="G2118" s="29">
        <v>-17753.22</v>
      </c>
      <c r="H2118" t="s">
        <v>13</v>
      </c>
      <c r="I2118">
        <v>-17753.22</v>
      </c>
      <c r="J2118" t="s">
        <v>13</v>
      </c>
      <c r="K2118">
        <v>-17753.22</v>
      </c>
      <c r="L2118" t="s">
        <v>13</v>
      </c>
      <c r="M2118" t="s">
        <v>13</v>
      </c>
      <c r="N2118" s="29">
        <v>0</v>
      </c>
      <c r="O2118" t="s">
        <v>13</v>
      </c>
    </row>
    <row r="2119" spans="1:15" x14ac:dyDescent="0.3">
      <c r="A2119" t="s">
        <v>8</v>
      </c>
      <c r="B2119" t="s">
        <v>9</v>
      </c>
      <c r="C2119" t="s">
        <v>14</v>
      </c>
      <c r="D2119" t="s">
        <v>11</v>
      </c>
      <c r="E2119">
        <v>9</v>
      </c>
      <c r="F2119" t="s">
        <v>106</v>
      </c>
      <c r="G2119" s="29">
        <v>-309.97000000000003</v>
      </c>
      <c r="H2119" t="s">
        <v>13</v>
      </c>
      <c r="I2119">
        <v>-309.97000000000003</v>
      </c>
      <c r="J2119" t="s">
        <v>13</v>
      </c>
      <c r="K2119">
        <v>-309.97000000000003</v>
      </c>
      <c r="L2119" t="s">
        <v>13</v>
      </c>
      <c r="M2119" t="s">
        <v>13</v>
      </c>
      <c r="N2119" s="29">
        <v>0</v>
      </c>
      <c r="O2119" t="s">
        <v>13</v>
      </c>
    </row>
    <row r="2120" spans="1:15" x14ac:dyDescent="0.3">
      <c r="A2120" t="s">
        <v>8</v>
      </c>
      <c r="B2120" t="s">
        <v>9</v>
      </c>
      <c r="C2120" t="s">
        <v>14</v>
      </c>
      <c r="D2120" t="s">
        <v>11</v>
      </c>
      <c r="E2120">
        <v>1</v>
      </c>
      <c r="F2120" t="s">
        <v>65</v>
      </c>
      <c r="G2120" s="29">
        <v>-412.53</v>
      </c>
      <c r="H2120" t="s">
        <v>13</v>
      </c>
      <c r="I2120">
        <v>-412.53</v>
      </c>
      <c r="J2120" t="s">
        <v>13</v>
      </c>
      <c r="K2120">
        <v>-412.53</v>
      </c>
      <c r="L2120" t="s">
        <v>13</v>
      </c>
      <c r="M2120">
        <v>0</v>
      </c>
      <c r="N2120" s="29">
        <v>0</v>
      </c>
      <c r="O2120" t="s">
        <v>13</v>
      </c>
    </row>
    <row r="2121" spans="1:15" x14ac:dyDescent="0.3">
      <c r="A2121" t="s">
        <v>18</v>
      </c>
      <c r="B2121" t="s">
        <v>9</v>
      </c>
      <c r="C2121" t="s">
        <v>10</v>
      </c>
      <c r="D2121" t="s">
        <v>11</v>
      </c>
      <c r="E2121">
        <v>-1</v>
      </c>
      <c r="F2121" t="s">
        <v>235</v>
      </c>
      <c r="G2121" s="29">
        <v>177598.49</v>
      </c>
      <c r="H2121">
        <v>-110829.37</v>
      </c>
      <c r="I2121">
        <v>177598.49</v>
      </c>
      <c r="J2121">
        <v>-52644.56</v>
      </c>
      <c r="K2121">
        <v>177598.49</v>
      </c>
      <c r="L2121">
        <v>-504197.61</v>
      </c>
      <c r="M2121" t="s">
        <v>13</v>
      </c>
      <c r="N2121" s="29">
        <v>0</v>
      </c>
      <c r="O2121" t="s">
        <v>13</v>
      </c>
    </row>
    <row r="2122" spans="1:15" x14ac:dyDescent="0.3">
      <c r="A2122" t="s">
        <v>18</v>
      </c>
      <c r="B2122" t="s">
        <v>9</v>
      </c>
      <c r="C2122" t="s">
        <v>14</v>
      </c>
      <c r="D2122" t="s">
        <v>11</v>
      </c>
      <c r="E2122">
        <v>-4</v>
      </c>
      <c r="F2122" t="s">
        <v>32</v>
      </c>
      <c r="G2122" s="29">
        <v>-168814.41</v>
      </c>
      <c r="H2122" t="s">
        <v>13</v>
      </c>
      <c r="I2122">
        <v>-168814.41</v>
      </c>
      <c r="J2122" t="s">
        <v>13</v>
      </c>
      <c r="K2122">
        <v>-168814.41</v>
      </c>
      <c r="L2122" t="s">
        <v>13</v>
      </c>
      <c r="M2122" t="s">
        <v>13</v>
      </c>
      <c r="N2122" s="29">
        <v>0</v>
      </c>
      <c r="O2122" t="s">
        <v>13</v>
      </c>
    </row>
    <row r="2123" spans="1:15" x14ac:dyDescent="0.3">
      <c r="A2123" t="s">
        <v>16</v>
      </c>
      <c r="B2123" t="s">
        <v>9</v>
      </c>
      <c r="C2123" t="s">
        <v>10</v>
      </c>
      <c r="D2123" t="s">
        <v>11</v>
      </c>
      <c r="E2123">
        <v>9</v>
      </c>
      <c r="F2123" t="s">
        <v>277</v>
      </c>
      <c r="G2123" s="29">
        <v>261942.27</v>
      </c>
      <c r="H2123">
        <v>-2.54</v>
      </c>
      <c r="I2123">
        <v>261942.27</v>
      </c>
      <c r="J2123">
        <v>-13.64</v>
      </c>
      <c r="K2123">
        <v>261942.27</v>
      </c>
      <c r="L2123" t="s">
        <v>13</v>
      </c>
      <c r="M2123" t="s">
        <v>13</v>
      </c>
      <c r="N2123" s="29">
        <v>0</v>
      </c>
      <c r="O2123">
        <v>2357480.4300000002</v>
      </c>
    </row>
    <row r="2124" spans="1:15" x14ac:dyDescent="0.3">
      <c r="A2124" t="s">
        <v>16</v>
      </c>
      <c r="B2124" t="s">
        <v>9</v>
      </c>
      <c r="C2124" t="s">
        <v>10</v>
      </c>
      <c r="D2124" t="s">
        <v>11</v>
      </c>
      <c r="E2124">
        <v>5</v>
      </c>
      <c r="F2124" t="s">
        <v>66</v>
      </c>
      <c r="G2124" s="29">
        <v>107.01</v>
      </c>
      <c r="H2124">
        <v>-11002.72</v>
      </c>
      <c r="I2124">
        <v>107.01</v>
      </c>
      <c r="J2124">
        <v>-5226.2</v>
      </c>
      <c r="K2124">
        <v>107.01</v>
      </c>
      <c r="L2124">
        <v>-50053.41</v>
      </c>
      <c r="M2124" t="s">
        <v>13</v>
      </c>
      <c r="N2124" s="29">
        <v>0</v>
      </c>
      <c r="O2124">
        <v>535.05000000000007</v>
      </c>
    </row>
    <row r="2125" spans="1:15" x14ac:dyDescent="0.3">
      <c r="A2125" t="s">
        <v>16</v>
      </c>
      <c r="B2125" t="s">
        <v>9</v>
      </c>
      <c r="C2125" t="s">
        <v>14</v>
      </c>
      <c r="D2125" t="s">
        <v>11</v>
      </c>
      <c r="E2125">
        <v>4</v>
      </c>
      <c r="F2125" t="s">
        <v>50</v>
      </c>
      <c r="G2125" s="29">
        <v>-12052.78</v>
      </c>
      <c r="H2125" t="s">
        <v>13</v>
      </c>
      <c r="I2125">
        <v>-12052.78</v>
      </c>
      <c r="J2125" t="s">
        <v>13</v>
      </c>
      <c r="K2125">
        <v>-12052.78</v>
      </c>
      <c r="L2125" t="s">
        <v>13</v>
      </c>
      <c r="M2125" t="s">
        <v>13</v>
      </c>
      <c r="N2125" s="29">
        <v>0</v>
      </c>
      <c r="O2125" t="s">
        <v>13</v>
      </c>
    </row>
    <row r="2126" spans="1:15" x14ac:dyDescent="0.3">
      <c r="A2126" t="s">
        <v>18</v>
      </c>
      <c r="B2126" t="s">
        <v>9</v>
      </c>
      <c r="C2126" t="s">
        <v>14</v>
      </c>
      <c r="D2126" t="s">
        <v>11</v>
      </c>
      <c r="E2126">
        <v>3</v>
      </c>
      <c r="F2126" t="s">
        <v>278</v>
      </c>
      <c r="G2126" s="29">
        <v>-28086.12</v>
      </c>
      <c r="H2126" t="s">
        <v>13</v>
      </c>
      <c r="I2126">
        <v>-28086.12</v>
      </c>
      <c r="J2126" t="s">
        <v>13</v>
      </c>
      <c r="K2126">
        <v>-28086.12</v>
      </c>
      <c r="L2126" t="s">
        <v>13</v>
      </c>
      <c r="M2126" t="s">
        <v>13</v>
      </c>
      <c r="N2126" s="29">
        <v>0</v>
      </c>
      <c r="O2126" t="s">
        <v>13</v>
      </c>
    </row>
    <row r="2127" spans="1:15" x14ac:dyDescent="0.3">
      <c r="A2127" t="s">
        <v>8</v>
      </c>
      <c r="B2127" t="s">
        <v>9</v>
      </c>
      <c r="C2127" t="s">
        <v>10</v>
      </c>
      <c r="D2127" t="s">
        <v>11</v>
      </c>
      <c r="E2127">
        <v>1</v>
      </c>
      <c r="F2127" t="s">
        <v>67</v>
      </c>
      <c r="G2127" s="29">
        <v>84028.27</v>
      </c>
      <c r="H2127">
        <v>-3575600.22</v>
      </c>
      <c r="I2127">
        <v>84028.27</v>
      </c>
      <c r="J2127">
        <v>-1698378.58</v>
      </c>
      <c r="K2127">
        <v>84028.27</v>
      </c>
      <c r="L2127">
        <v>-16266067.41</v>
      </c>
      <c r="M2127" t="s">
        <v>13</v>
      </c>
      <c r="N2127" s="29">
        <v>33.75</v>
      </c>
      <c r="O2127">
        <v>84028.27</v>
      </c>
    </row>
    <row r="2128" spans="1:15" x14ac:dyDescent="0.3">
      <c r="A2128" t="s">
        <v>8</v>
      </c>
      <c r="B2128" t="s">
        <v>9</v>
      </c>
      <c r="C2128" t="s">
        <v>14</v>
      </c>
      <c r="D2128" t="s">
        <v>11</v>
      </c>
      <c r="E2128">
        <v>6</v>
      </c>
      <c r="F2128" t="s">
        <v>365</v>
      </c>
      <c r="G2128" s="29">
        <v>-1200.04</v>
      </c>
      <c r="H2128" t="s">
        <v>13</v>
      </c>
      <c r="I2128">
        <v>-1200.04</v>
      </c>
      <c r="J2128" t="s">
        <v>13</v>
      </c>
      <c r="K2128">
        <v>-1200.04</v>
      </c>
      <c r="L2128" t="s">
        <v>13</v>
      </c>
      <c r="M2128" t="s">
        <v>13</v>
      </c>
      <c r="N2128" s="29">
        <v>0</v>
      </c>
      <c r="O2128" t="s">
        <v>13</v>
      </c>
    </row>
    <row r="2129" spans="1:15" x14ac:dyDescent="0.3">
      <c r="A2129" t="s">
        <v>8</v>
      </c>
      <c r="B2129" t="s">
        <v>9</v>
      </c>
      <c r="C2129" t="s">
        <v>10</v>
      </c>
      <c r="D2129" t="s">
        <v>11</v>
      </c>
      <c r="E2129">
        <v>6</v>
      </c>
      <c r="F2129" t="s">
        <v>282</v>
      </c>
      <c r="G2129" s="29">
        <v>173495.1</v>
      </c>
      <c r="H2129">
        <v>-4.07</v>
      </c>
      <c r="I2129">
        <v>173495.1</v>
      </c>
      <c r="J2129">
        <v>-21.83</v>
      </c>
      <c r="K2129">
        <v>173495.1</v>
      </c>
      <c r="L2129" t="s">
        <v>13</v>
      </c>
      <c r="M2129" t="s">
        <v>13</v>
      </c>
      <c r="N2129" s="29">
        <v>0</v>
      </c>
      <c r="O2129">
        <v>1040970.6</v>
      </c>
    </row>
    <row r="2130" spans="1:15" x14ac:dyDescent="0.3">
      <c r="A2130" t="s">
        <v>8</v>
      </c>
      <c r="B2130" t="s">
        <v>9</v>
      </c>
      <c r="C2130" t="s">
        <v>10</v>
      </c>
      <c r="D2130" t="s">
        <v>11</v>
      </c>
      <c r="E2130">
        <v>3</v>
      </c>
      <c r="F2130" t="s">
        <v>249</v>
      </c>
      <c r="G2130" s="29">
        <v>216778.81</v>
      </c>
      <c r="H2130">
        <v>-18923766.129999999</v>
      </c>
      <c r="I2130">
        <v>216778.81</v>
      </c>
      <c r="J2130">
        <v>-3163361.48</v>
      </c>
      <c r="K2130">
        <v>216778.81</v>
      </c>
      <c r="L2130">
        <v>-34625619.810000002</v>
      </c>
      <c r="M2130" t="s">
        <v>13</v>
      </c>
      <c r="N2130" s="29">
        <v>0</v>
      </c>
      <c r="O2130">
        <v>650336.42999999993</v>
      </c>
    </row>
    <row r="2131" spans="1:15" x14ac:dyDescent="0.3">
      <c r="A2131" t="s">
        <v>8</v>
      </c>
      <c r="B2131" t="s">
        <v>9</v>
      </c>
      <c r="C2131" t="s">
        <v>10</v>
      </c>
      <c r="D2131" t="s">
        <v>11</v>
      </c>
      <c r="E2131">
        <v>2</v>
      </c>
      <c r="F2131" t="s">
        <v>402</v>
      </c>
      <c r="G2131" s="29">
        <v>449345.87</v>
      </c>
      <c r="H2131">
        <v>-9362099.4399999995</v>
      </c>
      <c r="I2131">
        <v>449345.87</v>
      </c>
      <c r="J2131">
        <v>-17312785.32</v>
      </c>
      <c r="K2131">
        <v>449345.87</v>
      </c>
      <c r="L2131">
        <v>-119637717.68000001</v>
      </c>
      <c r="M2131" t="s">
        <v>13</v>
      </c>
      <c r="N2131" s="29">
        <v>0</v>
      </c>
      <c r="O2131">
        <v>898691.74</v>
      </c>
    </row>
    <row r="2132" spans="1:15" x14ac:dyDescent="0.3">
      <c r="A2132" t="s">
        <v>8</v>
      </c>
      <c r="B2132" t="s">
        <v>9</v>
      </c>
      <c r="C2132" t="s">
        <v>10</v>
      </c>
      <c r="D2132" t="s">
        <v>11</v>
      </c>
      <c r="E2132">
        <v>3</v>
      </c>
      <c r="F2132" t="s">
        <v>371</v>
      </c>
      <c r="G2132" s="29">
        <v>303580.32</v>
      </c>
      <c r="H2132">
        <v>-63323047.619999997</v>
      </c>
      <c r="I2132">
        <v>303580.32</v>
      </c>
      <c r="J2132">
        <v>-10585297.189999999</v>
      </c>
      <c r="K2132">
        <v>303580.32</v>
      </c>
      <c r="L2132">
        <v>-115864873.45</v>
      </c>
      <c r="M2132" t="s">
        <v>13</v>
      </c>
      <c r="N2132" s="29">
        <v>0</v>
      </c>
      <c r="O2132">
        <v>910740.96</v>
      </c>
    </row>
    <row r="2133" spans="1:15" x14ac:dyDescent="0.3">
      <c r="A2133" t="s">
        <v>18</v>
      </c>
      <c r="B2133" t="s">
        <v>9</v>
      </c>
      <c r="C2133" t="s">
        <v>10</v>
      </c>
      <c r="D2133" t="s">
        <v>11</v>
      </c>
      <c r="E2133">
        <v>9</v>
      </c>
      <c r="F2133" t="s">
        <v>357</v>
      </c>
      <c r="G2133" s="29">
        <v>168290.69</v>
      </c>
      <c r="H2133" t="s">
        <v>13</v>
      </c>
      <c r="I2133">
        <v>168290.69</v>
      </c>
      <c r="J2133" t="s">
        <v>13</v>
      </c>
      <c r="K2133">
        <v>168290.69</v>
      </c>
      <c r="L2133" t="s">
        <v>13</v>
      </c>
      <c r="M2133" t="s">
        <v>13</v>
      </c>
      <c r="N2133" s="29">
        <v>0</v>
      </c>
      <c r="O2133">
        <v>1514616.21</v>
      </c>
    </row>
    <row r="2134" spans="1:15" x14ac:dyDescent="0.3">
      <c r="A2134" t="s">
        <v>18</v>
      </c>
      <c r="B2134" t="s">
        <v>9</v>
      </c>
      <c r="C2134" t="s">
        <v>14</v>
      </c>
      <c r="D2134" t="s">
        <v>11</v>
      </c>
      <c r="E2134">
        <v>10</v>
      </c>
      <c r="F2134" t="s">
        <v>60</v>
      </c>
      <c r="G2134" s="29">
        <v>-492083.57</v>
      </c>
      <c r="H2134" t="s">
        <v>13</v>
      </c>
      <c r="I2134">
        <v>-492083.57</v>
      </c>
      <c r="J2134" t="s">
        <v>13</v>
      </c>
      <c r="K2134">
        <v>-492083.57</v>
      </c>
      <c r="L2134" t="s">
        <v>13</v>
      </c>
      <c r="M2134" t="s">
        <v>13</v>
      </c>
      <c r="N2134" s="29">
        <v>0</v>
      </c>
      <c r="O2134" t="s">
        <v>13</v>
      </c>
    </row>
    <row r="2135" spans="1:15" x14ac:dyDescent="0.3">
      <c r="A2135" t="s">
        <v>8</v>
      </c>
      <c r="B2135" t="s">
        <v>9</v>
      </c>
      <c r="C2135" t="s">
        <v>10</v>
      </c>
      <c r="D2135" t="s">
        <v>11</v>
      </c>
      <c r="E2135">
        <v>1</v>
      </c>
      <c r="F2135" t="s">
        <v>207</v>
      </c>
      <c r="G2135" s="29">
        <v>19024.599999999999</v>
      </c>
      <c r="H2135">
        <v>-565741.29</v>
      </c>
      <c r="I2135">
        <v>19024.599999999999</v>
      </c>
      <c r="J2135">
        <v>-254161.31</v>
      </c>
      <c r="K2135">
        <v>19024.599999999999</v>
      </c>
      <c r="L2135">
        <v>-3168870.1</v>
      </c>
      <c r="M2135" t="s">
        <v>13</v>
      </c>
      <c r="N2135" s="29">
        <v>0</v>
      </c>
      <c r="O2135">
        <v>19024.599999999999</v>
      </c>
    </row>
    <row r="2136" spans="1:15" x14ac:dyDescent="0.3">
      <c r="A2136" t="s">
        <v>18</v>
      </c>
      <c r="B2136" t="s">
        <v>9</v>
      </c>
      <c r="C2136" t="s">
        <v>14</v>
      </c>
      <c r="D2136" t="s">
        <v>11</v>
      </c>
      <c r="E2136">
        <v>5</v>
      </c>
      <c r="F2136" t="s">
        <v>83</v>
      </c>
      <c r="G2136" s="29">
        <v>-12026.23</v>
      </c>
      <c r="H2136" t="s">
        <v>13</v>
      </c>
      <c r="I2136">
        <v>-12026.23</v>
      </c>
      <c r="J2136" t="s">
        <v>13</v>
      </c>
      <c r="K2136">
        <v>-12026.23</v>
      </c>
      <c r="L2136" t="s">
        <v>13</v>
      </c>
      <c r="M2136" t="s">
        <v>13</v>
      </c>
      <c r="N2136" s="29">
        <v>0</v>
      </c>
      <c r="O2136" t="s">
        <v>13</v>
      </c>
    </row>
    <row r="2137" spans="1:15" x14ac:dyDescent="0.3">
      <c r="A2137" t="s">
        <v>16</v>
      </c>
      <c r="B2137" t="s">
        <v>9</v>
      </c>
      <c r="C2137" t="s">
        <v>10</v>
      </c>
      <c r="D2137" t="s">
        <v>11</v>
      </c>
      <c r="E2137">
        <v>-1</v>
      </c>
      <c r="F2137" t="s">
        <v>372</v>
      </c>
      <c r="G2137" s="29">
        <v>1299.25</v>
      </c>
      <c r="H2137">
        <v>86</v>
      </c>
      <c r="I2137">
        <v>1299.25</v>
      </c>
      <c r="J2137">
        <v>38.64</v>
      </c>
      <c r="K2137">
        <v>1299.25</v>
      </c>
      <c r="L2137">
        <v>481.74</v>
      </c>
      <c r="M2137" t="s">
        <v>13</v>
      </c>
      <c r="N2137" s="29">
        <v>0</v>
      </c>
      <c r="O2137" t="s">
        <v>13</v>
      </c>
    </row>
    <row r="2138" spans="1:15" x14ac:dyDescent="0.3">
      <c r="A2138" t="s">
        <v>16</v>
      </c>
      <c r="B2138" t="s">
        <v>9</v>
      </c>
      <c r="C2138" t="s">
        <v>14</v>
      </c>
      <c r="D2138" t="s">
        <v>11</v>
      </c>
      <c r="E2138">
        <v>8</v>
      </c>
      <c r="F2138" t="s">
        <v>516</v>
      </c>
      <c r="G2138" s="29">
        <v>-39542.01</v>
      </c>
      <c r="H2138" t="s">
        <v>13</v>
      </c>
      <c r="I2138">
        <v>-39542.01</v>
      </c>
      <c r="J2138" t="s">
        <v>13</v>
      </c>
      <c r="K2138">
        <v>-39542.01</v>
      </c>
      <c r="L2138" t="s">
        <v>13</v>
      </c>
      <c r="M2138" t="s">
        <v>13</v>
      </c>
      <c r="N2138" s="29">
        <v>0</v>
      </c>
      <c r="O2138" t="s">
        <v>13</v>
      </c>
    </row>
    <row r="2139" spans="1:15" x14ac:dyDescent="0.3">
      <c r="A2139" t="s">
        <v>16</v>
      </c>
      <c r="B2139" t="s">
        <v>9</v>
      </c>
      <c r="C2139" t="s">
        <v>10</v>
      </c>
      <c r="D2139" t="s">
        <v>11</v>
      </c>
      <c r="E2139">
        <v>4</v>
      </c>
      <c r="F2139" t="s">
        <v>28</v>
      </c>
      <c r="G2139" s="29" t="s">
        <v>13</v>
      </c>
      <c r="H2139" t="s">
        <v>13</v>
      </c>
      <c r="I2139" t="s">
        <v>13</v>
      </c>
      <c r="J2139" t="s">
        <v>13</v>
      </c>
      <c r="K2139" t="s">
        <v>13</v>
      </c>
      <c r="L2139" t="s">
        <v>13</v>
      </c>
      <c r="M2139" t="s">
        <v>13</v>
      </c>
      <c r="N2139" s="29">
        <v>0</v>
      </c>
      <c r="O2139" t="s">
        <v>13</v>
      </c>
    </row>
    <row r="2140" spans="1:15" x14ac:dyDescent="0.3">
      <c r="A2140" t="s">
        <v>8</v>
      </c>
      <c r="B2140" t="s">
        <v>9</v>
      </c>
      <c r="C2140" t="s">
        <v>10</v>
      </c>
      <c r="D2140" t="s">
        <v>11</v>
      </c>
      <c r="E2140">
        <v>4</v>
      </c>
      <c r="F2140" t="s">
        <v>75</v>
      </c>
      <c r="G2140" s="29">
        <v>133.1</v>
      </c>
      <c r="H2140">
        <v>-5083.6099999999997</v>
      </c>
      <c r="I2140">
        <v>133.1</v>
      </c>
      <c r="J2140">
        <v>-714.32</v>
      </c>
      <c r="K2140">
        <v>133.1</v>
      </c>
      <c r="L2140">
        <v>-39532.53</v>
      </c>
      <c r="M2140" t="s">
        <v>13</v>
      </c>
      <c r="N2140" s="29">
        <v>0</v>
      </c>
      <c r="O2140">
        <v>532.4</v>
      </c>
    </row>
    <row r="2141" spans="1:15" x14ac:dyDescent="0.3">
      <c r="A2141" t="s">
        <v>8</v>
      </c>
      <c r="B2141" t="s">
        <v>9</v>
      </c>
      <c r="C2141" t="s">
        <v>10</v>
      </c>
      <c r="D2141" t="s">
        <v>11</v>
      </c>
      <c r="E2141">
        <v>3</v>
      </c>
      <c r="F2141" t="s">
        <v>20</v>
      </c>
      <c r="G2141" s="29">
        <v>15383.95</v>
      </c>
      <c r="H2141">
        <v>-1420496.59</v>
      </c>
      <c r="I2141">
        <v>15383.95</v>
      </c>
      <c r="J2141">
        <v>-638163.21</v>
      </c>
      <c r="K2141">
        <v>15383.95</v>
      </c>
      <c r="L2141">
        <v>-7956585.96</v>
      </c>
      <c r="M2141" t="s">
        <v>13</v>
      </c>
      <c r="N2141" s="29">
        <v>0</v>
      </c>
      <c r="O2141">
        <v>46151.850000000013</v>
      </c>
    </row>
    <row r="2142" spans="1:15" x14ac:dyDescent="0.3">
      <c r="A2142" t="s">
        <v>8</v>
      </c>
      <c r="B2142" t="s">
        <v>9</v>
      </c>
      <c r="C2142" t="s">
        <v>14</v>
      </c>
      <c r="D2142" t="s">
        <v>11</v>
      </c>
      <c r="E2142">
        <v>5</v>
      </c>
      <c r="F2142" t="s">
        <v>34</v>
      </c>
      <c r="G2142" s="29">
        <v>-4197.67</v>
      </c>
      <c r="H2142" t="s">
        <v>13</v>
      </c>
      <c r="I2142">
        <v>-4197.67</v>
      </c>
      <c r="J2142" t="s">
        <v>13</v>
      </c>
      <c r="K2142">
        <v>-4197.67</v>
      </c>
      <c r="L2142" t="s">
        <v>13</v>
      </c>
      <c r="M2142" t="s">
        <v>13</v>
      </c>
      <c r="N2142" s="29">
        <v>0</v>
      </c>
      <c r="O2142" t="s">
        <v>13</v>
      </c>
    </row>
    <row r="2143" spans="1:15" x14ac:dyDescent="0.3">
      <c r="A2143" t="s">
        <v>8</v>
      </c>
      <c r="B2143" t="s">
        <v>9</v>
      </c>
      <c r="C2143" t="s">
        <v>14</v>
      </c>
      <c r="D2143" t="s">
        <v>11</v>
      </c>
      <c r="E2143">
        <v>5</v>
      </c>
      <c r="F2143" t="s">
        <v>49</v>
      </c>
      <c r="G2143" s="29">
        <v>-3055.94</v>
      </c>
      <c r="H2143" t="s">
        <v>13</v>
      </c>
      <c r="I2143">
        <v>-3055.94</v>
      </c>
      <c r="J2143" t="s">
        <v>13</v>
      </c>
      <c r="K2143">
        <v>-3055.94</v>
      </c>
      <c r="L2143" t="s">
        <v>13</v>
      </c>
      <c r="M2143" t="s">
        <v>13</v>
      </c>
      <c r="N2143" s="29">
        <v>0</v>
      </c>
      <c r="O2143" t="s">
        <v>13</v>
      </c>
    </row>
    <row r="2144" spans="1:15" x14ac:dyDescent="0.3">
      <c r="A2144" t="s">
        <v>16</v>
      </c>
      <c r="B2144" t="s">
        <v>9</v>
      </c>
      <c r="C2144" t="s">
        <v>14</v>
      </c>
      <c r="D2144" t="s">
        <v>11</v>
      </c>
      <c r="E2144">
        <v>-1</v>
      </c>
      <c r="F2144" t="s">
        <v>101</v>
      </c>
      <c r="G2144" s="29">
        <v>-65065.27</v>
      </c>
      <c r="H2144" t="s">
        <v>13</v>
      </c>
      <c r="I2144">
        <v>-65065.27</v>
      </c>
      <c r="J2144" t="s">
        <v>13</v>
      </c>
      <c r="K2144">
        <v>-65065.27</v>
      </c>
      <c r="L2144" t="s">
        <v>13</v>
      </c>
      <c r="M2144" t="s">
        <v>13</v>
      </c>
      <c r="N2144" s="29">
        <v>0</v>
      </c>
      <c r="O2144" t="s">
        <v>13</v>
      </c>
    </row>
    <row r="2145" spans="1:15" x14ac:dyDescent="0.3">
      <c r="A2145" t="s">
        <v>8</v>
      </c>
      <c r="B2145" t="s">
        <v>9</v>
      </c>
      <c r="C2145" t="s">
        <v>14</v>
      </c>
      <c r="D2145" t="s">
        <v>11</v>
      </c>
      <c r="E2145">
        <v>5</v>
      </c>
      <c r="F2145" t="s">
        <v>254</v>
      </c>
      <c r="G2145" s="29">
        <v>-123701.12</v>
      </c>
      <c r="H2145" t="s">
        <v>13</v>
      </c>
      <c r="I2145">
        <v>-123701.12</v>
      </c>
      <c r="J2145" t="s">
        <v>13</v>
      </c>
      <c r="K2145">
        <v>-123701.12</v>
      </c>
      <c r="L2145" t="s">
        <v>13</v>
      </c>
      <c r="M2145" t="s">
        <v>13</v>
      </c>
      <c r="N2145" s="29">
        <v>0</v>
      </c>
      <c r="O2145" t="s">
        <v>13</v>
      </c>
    </row>
    <row r="2146" spans="1:15" x14ac:dyDescent="0.3">
      <c r="A2146" t="s">
        <v>8</v>
      </c>
      <c r="B2146" t="s">
        <v>9</v>
      </c>
      <c r="C2146" t="s">
        <v>10</v>
      </c>
      <c r="D2146" t="s">
        <v>11</v>
      </c>
      <c r="E2146">
        <v>2</v>
      </c>
      <c r="F2146" t="s">
        <v>231</v>
      </c>
      <c r="G2146" s="29">
        <v>2334594.5</v>
      </c>
      <c r="H2146">
        <v>-237428154.22</v>
      </c>
      <c r="I2146">
        <v>2334594.5</v>
      </c>
      <c r="J2146">
        <v>-17069708.010000002</v>
      </c>
      <c r="K2146">
        <v>2334594.5</v>
      </c>
      <c r="L2146">
        <v>-370193846.24000001</v>
      </c>
      <c r="M2146" t="s">
        <v>13</v>
      </c>
      <c r="N2146" s="29">
        <v>0</v>
      </c>
      <c r="O2146">
        <v>4669189</v>
      </c>
    </row>
    <row r="2147" spans="1:15" x14ac:dyDescent="0.3">
      <c r="A2147" t="s">
        <v>16</v>
      </c>
      <c r="B2147" t="s">
        <v>9</v>
      </c>
      <c r="C2147" t="s">
        <v>10</v>
      </c>
      <c r="D2147" t="s">
        <v>11</v>
      </c>
      <c r="E2147">
        <v>1</v>
      </c>
      <c r="F2147" t="s">
        <v>116</v>
      </c>
      <c r="G2147" s="29">
        <v>3364817.6</v>
      </c>
      <c r="H2147">
        <v>-394691070.30000001</v>
      </c>
      <c r="I2147">
        <v>3364817.6</v>
      </c>
      <c r="J2147">
        <v>-28376000.960000001</v>
      </c>
      <c r="K2147">
        <v>3364817.6</v>
      </c>
      <c r="L2147">
        <v>-615395454.78999996</v>
      </c>
      <c r="M2147" t="s">
        <v>13</v>
      </c>
      <c r="N2147" s="29">
        <v>0</v>
      </c>
      <c r="O2147">
        <v>3364817.6</v>
      </c>
    </row>
    <row r="2148" spans="1:15" x14ac:dyDescent="0.3">
      <c r="A2148" t="s">
        <v>8</v>
      </c>
      <c r="B2148" t="s">
        <v>9</v>
      </c>
      <c r="C2148" t="s">
        <v>10</v>
      </c>
      <c r="D2148" t="s">
        <v>11</v>
      </c>
      <c r="E2148">
        <v>9</v>
      </c>
      <c r="F2148" t="s">
        <v>132</v>
      </c>
      <c r="G2148" s="29">
        <v>108837.41</v>
      </c>
      <c r="H2148" t="s">
        <v>13</v>
      </c>
      <c r="I2148">
        <v>108837.41</v>
      </c>
      <c r="J2148" t="s">
        <v>13</v>
      </c>
      <c r="K2148">
        <v>108837.41</v>
      </c>
      <c r="L2148" t="s">
        <v>13</v>
      </c>
      <c r="M2148" t="s">
        <v>13</v>
      </c>
      <c r="N2148" s="29">
        <v>0</v>
      </c>
      <c r="O2148">
        <v>979536.69000000006</v>
      </c>
    </row>
    <row r="2149" spans="1:15" x14ac:dyDescent="0.3">
      <c r="A2149" t="s">
        <v>8</v>
      </c>
      <c r="B2149" t="s">
        <v>9</v>
      </c>
      <c r="C2149" t="s">
        <v>10</v>
      </c>
      <c r="D2149" t="s">
        <v>11</v>
      </c>
      <c r="E2149">
        <v>7</v>
      </c>
      <c r="F2149" t="s">
        <v>24</v>
      </c>
      <c r="G2149" s="29">
        <v>600623.44999999995</v>
      </c>
      <c r="H2149">
        <v>-90956087.019999996</v>
      </c>
      <c r="I2149">
        <v>600623.44999999995</v>
      </c>
      <c r="J2149">
        <v>-15204530.560000001</v>
      </c>
      <c r="K2149">
        <v>600623.44999999995</v>
      </c>
      <c r="L2149">
        <v>-166426220.91</v>
      </c>
      <c r="M2149" t="s">
        <v>13</v>
      </c>
      <c r="N2149" s="29">
        <v>0</v>
      </c>
      <c r="O2149">
        <v>4204364.1499999994</v>
      </c>
    </row>
    <row r="2150" spans="1:15" x14ac:dyDescent="0.3">
      <c r="A2150" t="s">
        <v>16</v>
      </c>
      <c r="B2150" t="s">
        <v>9</v>
      </c>
      <c r="C2150" t="s">
        <v>10</v>
      </c>
      <c r="D2150" t="s">
        <v>11</v>
      </c>
      <c r="E2150">
        <v>2</v>
      </c>
      <c r="F2150" t="s">
        <v>178</v>
      </c>
      <c r="G2150" s="29">
        <v>4335.72</v>
      </c>
      <c r="H2150">
        <v>-8153450.4400000004</v>
      </c>
      <c r="I2150">
        <v>4335.72</v>
      </c>
      <c r="J2150">
        <v>-3748656.89</v>
      </c>
      <c r="K2150">
        <v>4335.72</v>
      </c>
      <c r="L2150">
        <v>-110107203.02</v>
      </c>
      <c r="M2150" t="s">
        <v>13</v>
      </c>
      <c r="N2150" s="29">
        <v>0</v>
      </c>
      <c r="O2150">
        <v>8671.44</v>
      </c>
    </row>
    <row r="2151" spans="1:15" x14ac:dyDescent="0.3">
      <c r="A2151" t="s">
        <v>8</v>
      </c>
      <c r="B2151" t="s">
        <v>9</v>
      </c>
      <c r="C2151" t="s">
        <v>14</v>
      </c>
      <c r="D2151" t="s">
        <v>11</v>
      </c>
      <c r="E2151">
        <v>1</v>
      </c>
      <c r="F2151" t="s">
        <v>108</v>
      </c>
      <c r="G2151" s="29">
        <v>-55.02</v>
      </c>
      <c r="H2151" t="s">
        <v>13</v>
      </c>
      <c r="I2151">
        <v>-55.02</v>
      </c>
      <c r="J2151" t="s">
        <v>13</v>
      </c>
      <c r="K2151">
        <v>-55.02</v>
      </c>
      <c r="L2151" t="s">
        <v>13</v>
      </c>
      <c r="M2151" t="s">
        <v>13</v>
      </c>
      <c r="N2151" s="29">
        <v>0</v>
      </c>
      <c r="O2151" t="s">
        <v>13</v>
      </c>
    </row>
    <row r="2152" spans="1:15" x14ac:dyDescent="0.3">
      <c r="A2152" t="s">
        <v>18</v>
      </c>
      <c r="B2152" t="s">
        <v>9</v>
      </c>
      <c r="C2152" t="s">
        <v>10</v>
      </c>
      <c r="D2152" t="s">
        <v>11</v>
      </c>
      <c r="E2152">
        <v>-4</v>
      </c>
      <c r="F2152" t="s">
        <v>488</v>
      </c>
      <c r="G2152" s="29">
        <v>10000</v>
      </c>
      <c r="H2152">
        <v>0</v>
      </c>
      <c r="I2152">
        <v>10000</v>
      </c>
      <c r="J2152">
        <v>0</v>
      </c>
      <c r="K2152">
        <v>10000</v>
      </c>
      <c r="L2152">
        <v>0</v>
      </c>
      <c r="M2152" t="s">
        <v>13</v>
      </c>
      <c r="N2152" s="29">
        <v>0</v>
      </c>
      <c r="O2152" t="s">
        <v>13</v>
      </c>
    </row>
    <row r="2153" spans="1:15" x14ac:dyDescent="0.3">
      <c r="A2153" t="s">
        <v>8</v>
      </c>
      <c r="B2153" t="s">
        <v>9</v>
      </c>
      <c r="C2153" t="s">
        <v>10</v>
      </c>
      <c r="D2153" t="s">
        <v>11</v>
      </c>
      <c r="E2153">
        <v>0</v>
      </c>
      <c r="F2153" t="s">
        <v>305</v>
      </c>
      <c r="G2153" s="29">
        <v>1006495.08</v>
      </c>
      <c r="H2153">
        <v>-85309989.790000007</v>
      </c>
      <c r="I2153">
        <v>1006495.08</v>
      </c>
      <c r="J2153">
        <v>-31040919.280000001</v>
      </c>
      <c r="K2153">
        <v>1006495.08</v>
      </c>
      <c r="L2153">
        <v>-298173936.10000002</v>
      </c>
      <c r="M2153" t="s">
        <v>13</v>
      </c>
      <c r="N2153" s="29">
        <v>0</v>
      </c>
      <c r="O2153" t="s">
        <v>13</v>
      </c>
    </row>
    <row r="2154" spans="1:15" x14ac:dyDescent="0.3">
      <c r="A2154" t="s">
        <v>8</v>
      </c>
      <c r="B2154" t="s">
        <v>9</v>
      </c>
      <c r="C2154" t="s">
        <v>14</v>
      </c>
      <c r="D2154" t="s">
        <v>11</v>
      </c>
      <c r="E2154">
        <v>14</v>
      </c>
      <c r="F2154" t="s">
        <v>117</v>
      </c>
      <c r="G2154" s="29">
        <v>-956.69</v>
      </c>
      <c r="H2154" t="s">
        <v>13</v>
      </c>
      <c r="I2154">
        <v>-956.69</v>
      </c>
      <c r="J2154" t="s">
        <v>13</v>
      </c>
      <c r="K2154">
        <v>-956.69</v>
      </c>
      <c r="L2154" t="s">
        <v>13</v>
      </c>
      <c r="M2154" t="s">
        <v>13</v>
      </c>
      <c r="N2154" s="29">
        <v>0</v>
      </c>
      <c r="O2154" t="s">
        <v>13</v>
      </c>
    </row>
    <row r="2155" spans="1:15" x14ac:dyDescent="0.3">
      <c r="A2155" t="s">
        <v>8</v>
      </c>
      <c r="B2155" t="s">
        <v>9</v>
      </c>
      <c r="C2155" t="s">
        <v>14</v>
      </c>
      <c r="D2155" t="s">
        <v>11</v>
      </c>
      <c r="E2155">
        <v>-1</v>
      </c>
      <c r="F2155" t="s">
        <v>575</v>
      </c>
      <c r="G2155" s="29">
        <v>-0.04</v>
      </c>
      <c r="H2155" t="s">
        <v>13</v>
      </c>
      <c r="I2155">
        <v>-0.04</v>
      </c>
      <c r="J2155" t="s">
        <v>13</v>
      </c>
      <c r="K2155">
        <v>-0.04</v>
      </c>
      <c r="L2155" t="s">
        <v>13</v>
      </c>
      <c r="M2155" t="s">
        <v>13</v>
      </c>
      <c r="N2155" s="29">
        <v>0</v>
      </c>
      <c r="O2155" t="s">
        <v>13</v>
      </c>
    </row>
    <row r="2156" spans="1:15" x14ac:dyDescent="0.3">
      <c r="A2156" t="s">
        <v>8</v>
      </c>
      <c r="B2156" t="s">
        <v>9</v>
      </c>
      <c r="C2156" t="s">
        <v>14</v>
      </c>
      <c r="D2156" t="s">
        <v>11</v>
      </c>
      <c r="E2156">
        <v>-1</v>
      </c>
      <c r="F2156" t="s">
        <v>455</v>
      </c>
      <c r="G2156" s="29">
        <v>-2855.6</v>
      </c>
      <c r="H2156" t="s">
        <v>13</v>
      </c>
      <c r="I2156">
        <v>-2855.6</v>
      </c>
      <c r="J2156" t="s">
        <v>13</v>
      </c>
      <c r="K2156">
        <v>-2855.6</v>
      </c>
      <c r="L2156" t="s">
        <v>13</v>
      </c>
      <c r="M2156" t="s">
        <v>13</v>
      </c>
      <c r="N2156" s="29">
        <v>0</v>
      </c>
      <c r="O2156" t="s">
        <v>13</v>
      </c>
    </row>
    <row r="2157" spans="1:15" x14ac:dyDescent="0.3">
      <c r="A2157" t="s">
        <v>8</v>
      </c>
      <c r="B2157" t="s">
        <v>9</v>
      </c>
      <c r="C2157" t="s">
        <v>14</v>
      </c>
      <c r="D2157" t="s">
        <v>11</v>
      </c>
      <c r="E2157">
        <v>14</v>
      </c>
      <c r="F2157" t="s">
        <v>150</v>
      </c>
      <c r="G2157" s="29">
        <v>-594.92999999999995</v>
      </c>
      <c r="H2157" t="s">
        <v>13</v>
      </c>
      <c r="I2157">
        <v>-594.92999999999995</v>
      </c>
      <c r="J2157" t="s">
        <v>13</v>
      </c>
      <c r="K2157">
        <v>-594.92999999999995</v>
      </c>
      <c r="L2157" t="s">
        <v>13</v>
      </c>
      <c r="M2157" t="s">
        <v>13</v>
      </c>
      <c r="N2157" s="29">
        <v>0</v>
      </c>
      <c r="O2157" t="s">
        <v>13</v>
      </c>
    </row>
    <row r="2158" spans="1:15" x14ac:dyDescent="0.3">
      <c r="A2158" t="s">
        <v>16</v>
      </c>
      <c r="B2158" t="s">
        <v>9</v>
      </c>
      <c r="C2158" t="s">
        <v>14</v>
      </c>
      <c r="D2158" t="s">
        <v>11</v>
      </c>
      <c r="E2158">
        <v>7</v>
      </c>
      <c r="F2158" t="s">
        <v>306</v>
      </c>
      <c r="G2158" s="29">
        <v>-22929.24</v>
      </c>
      <c r="H2158" t="s">
        <v>13</v>
      </c>
      <c r="I2158">
        <v>-22929.24</v>
      </c>
      <c r="J2158" t="s">
        <v>13</v>
      </c>
      <c r="K2158">
        <v>-22929.24</v>
      </c>
      <c r="L2158" t="s">
        <v>13</v>
      </c>
      <c r="M2158" t="s">
        <v>13</v>
      </c>
      <c r="N2158" s="29">
        <v>0</v>
      </c>
      <c r="O2158" t="s">
        <v>13</v>
      </c>
    </row>
    <row r="2159" spans="1:15" x14ac:dyDescent="0.3">
      <c r="A2159" t="s">
        <v>8</v>
      </c>
      <c r="B2159" t="s">
        <v>9</v>
      </c>
      <c r="C2159" t="s">
        <v>10</v>
      </c>
      <c r="D2159" t="s">
        <v>11</v>
      </c>
      <c r="E2159">
        <v>-1</v>
      </c>
      <c r="F2159" t="s">
        <v>195</v>
      </c>
      <c r="G2159" s="29">
        <v>140317.28</v>
      </c>
      <c r="H2159">
        <v>-11341637.33</v>
      </c>
      <c r="I2159">
        <v>140317.28</v>
      </c>
      <c r="J2159">
        <v>-1593653.16</v>
      </c>
      <c r="K2159">
        <v>140317.28</v>
      </c>
      <c r="L2159">
        <v>-88197801.640000001</v>
      </c>
      <c r="M2159" t="s">
        <v>13</v>
      </c>
      <c r="N2159" s="29">
        <v>0</v>
      </c>
      <c r="O2159" t="s">
        <v>13</v>
      </c>
    </row>
    <row r="2160" spans="1:15" x14ac:dyDescent="0.3">
      <c r="A2160" t="s">
        <v>16</v>
      </c>
      <c r="B2160" t="s">
        <v>9</v>
      </c>
      <c r="C2160" t="s">
        <v>14</v>
      </c>
      <c r="D2160" t="s">
        <v>11</v>
      </c>
      <c r="E2160">
        <v>6</v>
      </c>
      <c r="F2160" t="s">
        <v>434</v>
      </c>
      <c r="G2160" s="29">
        <v>-4379.8100000000004</v>
      </c>
      <c r="H2160" t="s">
        <v>13</v>
      </c>
      <c r="I2160">
        <v>-4379.8100000000004</v>
      </c>
      <c r="J2160" t="s">
        <v>13</v>
      </c>
      <c r="K2160">
        <v>-4379.8100000000004</v>
      </c>
      <c r="L2160" t="s">
        <v>13</v>
      </c>
      <c r="M2160" t="s">
        <v>13</v>
      </c>
      <c r="N2160" s="29">
        <v>0</v>
      </c>
      <c r="O2160" t="s">
        <v>13</v>
      </c>
    </row>
    <row r="2161" spans="1:15" x14ac:dyDescent="0.3">
      <c r="A2161" t="s">
        <v>18</v>
      </c>
      <c r="B2161" t="s">
        <v>9</v>
      </c>
      <c r="C2161" t="s">
        <v>10</v>
      </c>
      <c r="D2161" t="s">
        <v>11</v>
      </c>
      <c r="E2161">
        <v>4</v>
      </c>
      <c r="F2161" t="s">
        <v>41</v>
      </c>
      <c r="G2161" s="29">
        <v>231885.36</v>
      </c>
      <c r="H2161" t="s">
        <v>13</v>
      </c>
      <c r="I2161">
        <v>231885.36</v>
      </c>
      <c r="J2161" t="s">
        <v>13</v>
      </c>
      <c r="K2161">
        <v>231885.36</v>
      </c>
      <c r="L2161" t="s">
        <v>13</v>
      </c>
      <c r="M2161" t="s">
        <v>13</v>
      </c>
      <c r="N2161" s="29">
        <v>0</v>
      </c>
      <c r="O2161">
        <v>927541.44</v>
      </c>
    </row>
    <row r="2162" spans="1:15" x14ac:dyDescent="0.3">
      <c r="A2162" t="s">
        <v>8</v>
      </c>
      <c r="B2162" t="s">
        <v>9</v>
      </c>
      <c r="C2162" t="s">
        <v>14</v>
      </c>
      <c r="D2162" t="s">
        <v>11</v>
      </c>
      <c r="E2162">
        <v>2</v>
      </c>
      <c r="F2162" t="s">
        <v>45</v>
      </c>
      <c r="G2162" s="29">
        <v>-4116.2700000000004</v>
      </c>
      <c r="H2162" t="s">
        <v>13</v>
      </c>
      <c r="I2162">
        <v>-4116.2700000000004</v>
      </c>
      <c r="J2162" t="s">
        <v>13</v>
      </c>
      <c r="K2162">
        <v>-4116.2700000000004</v>
      </c>
      <c r="L2162" t="s">
        <v>13</v>
      </c>
      <c r="M2162" t="s">
        <v>13</v>
      </c>
      <c r="N2162" s="29">
        <v>0</v>
      </c>
      <c r="O2162" t="s">
        <v>13</v>
      </c>
    </row>
    <row r="2163" spans="1:15" x14ac:dyDescent="0.3">
      <c r="A2163" t="s">
        <v>8</v>
      </c>
      <c r="B2163" t="s">
        <v>9</v>
      </c>
      <c r="C2163" t="s">
        <v>10</v>
      </c>
      <c r="D2163" t="s">
        <v>11</v>
      </c>
      <c r="E2163">
        <v>-1</v>
      </c>
      <c r="F2163" t="s">
        <v>454</v>
      </c>
      <c r="G2163" s="29">
        <v>3334.75</v>
      </c>
      <c r="H2163">
        <v>-184.56</v>
      </c>
      <c r="I2163">
        <v>3334.75</v>
      </c>
      <c r="J2163">
        <v>-411.51</v>
      </c>
      <c r="K2163">
        <v>3334.75</v>
      </c>
      <c r="L2163">
        <v>-1645.86</v>
      </c>
      <c r="M2163" t="s">
        <v>13</v>
      </c>
      <c r="N2163" s="29">
        <v>0</v>
      </c>
      <c r="O2163" t="s">
        <v>13</v>
      </c>
    </row>
    <row r="2164" spans="1:15" x14ac:dyDescent="0.3">
      <c r="A2164" t="s">
        <v>16</v>
      </c>
      <c r="B2164" t="s">
        <v>9</v>
      </c>
      <c r="C2164" t="s">
        <v>14</v>
      </c>
      <c r="D2164" t="s">
        <v>11</v>
      </c>
      <c r="E2164">
        <v>5</v>
      </c>
      <c r="F2164" t="s">
        <v>452</v>
      </c>
      <c r="G2164" s="29">
        <v>-1671.18</v>
      </c>
      <c r="H2164" t="s">
        <v>13</v>
      </c>
      <c r="I2164">
        <v>-1671.18</v>
      </c>
      <c r="J2164" t="s">
        <v>13</v>
      </c>
      <c r="K2164">
        <v>-1671.18</v>
      </c>
      <c r="L2164" t="s">
        <v>13</v>
      </c>
      <c r="M2164" t="s">
        <v>13</v>
      </c>
      <c r="N2164" s="29">
        <v>0</v>
      </c>
      <c r="O2164" t="s">
        <v>13</v>
      </c>
    </row>
    <row r="2165" spans="1:15" x14ac:dyDescent="0.3">
      <c r="A2165" t="s">
        <v>18</v>
      </c>
      <c r="B2165" t="s">
        <v>9</v>
      </c>
      <c r="C2165" t="s">
        <v>10</v>
      </c>
      <c r="D2165" t="s">
        <v>11</v>
      </c>
      <c r="E2165">
        <v>8</v>
      </c>
      <c r="F2165" t="s">
        <v>79</v>
      </c>
      <c r="G2165" s="29">
        <v>405480.12</v>
      </c>
      <c r="H2165" t="s">
        <v>13</v>
      </c>
      <c r="I2165">
        <v>405480.12</v>
      </c>
      <c r="J2165" t="s">
        <v>13</v>
      </c>
      <c r="K2165">
        <v>405480.12</v>
      </c>
      <c r="L2165" t="s">
        <v>13</v>
      </c>
      <c r="M2165" t="s">
        <v>13</v>
      </c>
      <c r="N2165" s="29">
        <v>0</v>
      </c>
      <c r="O2165">
        <v>3243840.96</v>
      </c>
    </row>
    <row r="2166" spans="1:15" x14ac:dyDescent="0.3">
      <c r="A2166" t="s">
        <v>18</v>
      </c>
      <c r="B2166" t="s">
        <v>9</v>
      </c>
      <c r="C2166" t="s">
        <v>14</v>
      </c>
      <c r="D2166" t="s">
        <v>11</v>
      </c>
      <c r="E2166">
        <v>0</v>
      </c>
      <c r="F2166" t="s">
        <v>117</v>
      </c>
      <c r="G2166" s="29">
        <v>-1871379.58</v>
      </c>
      <c r="H2166" t="s">
        <v>13</v>
      </c>
      <c r="I2166">
        <v>-1871379.58</v>
      </c>
      <c r="J2166" t="s">
        <v>13</v>
      </c>
      <c r="K2166">
        <v>-1871379.58</v>
      </c>
      <c r="L2166" t="s">
        <v>13</v>
      </c>
      <c r="M2166" t="s">
        <v>13</v>
      </c>
      <c r="N2166" s="29">
        <v>0</v>
      </c>
      <c r="O2166" t="s">
        <v>13</v>
      </c>
    </row>
    <row r="2167" spans="1:15" x14ac:dyDescent="0.3">
      <c r="A2167" t="s">
        <v>16</v>
      </c>
      <c r="B2167" t="s">
        <v>9</v>
      </c>
      <c r="C2167" t="s">
        <v>10</v>
      </c>
      <c r="D2167" t="s">
        <v>11</v>
      </c>
      <c r="E2167">
        <v>6</v>
      </c>
      <c r="F2167" t="s">
        <v>222</v>
      </c>
      <c r="G2167" s="29">
        <v>78.680000000000007</v>
      </c>
      <c r="H2167">
        <v>-2626.97</v>
      </c>
      <c r="I2167">
        <v>78.680000000000007</v>
      </c>
      <c r="J2167">
        <v>-1247.79</v>
      </c>
      <c r="K2167">
        <v>78.680000000000007</v>
      </c>
      <c r="L2167">
        <v>-11950.55</v>
      </c>
      <c r="M2167" t="s">
        <v>13</v>
      </c>
      <c r="N2167" s="29">
        <v>0</v>
      </c>
      <c r="O2167">
        <v>472.08</v>
      </c>
    </row>
    <row r="2168" spans="1:15" x14ac:dyDescent="0.3">
      <c r="A2168" t="s">
        <v>18</v>
      </c>
      <c r="B2168" t="s">
        <v>9</v>
      </c>
      <c r="C2168" t="s">
        <v>14</v>
      </c>
      <c r="D2168" t="s">
        <v>11</v>
      </c>
      <c r="E2168">
        <v>-4</v>
      </c>
      <c r="F2168" t="s">
        <v>54</v>
      </c>
      <c r="G2168" s="29">
        <v>-248736.93</v>
      </c>
      <c r="H2168" t="s">
        <v>13</v>
      </c>
      <c r="I2168">
        <v>-248736.93</v>
      </c>
      <c r="J2168" t="s">
        <v>13</v>
      </c>
      <c r="K2168">
        <v>-248736.93</v>
      </c>
      <c r="L2168" t="s">
        <v>13</v>
      </c>
      <c r="M2168" t="s">
        <v>13</v>
      </c>
      <c r="N2168" s="29">
        <v>0</v>
      </c>
      <c r="O2168" t="s">
        <v>13</v>
      </c>
    </row>
    <row r="2169" spans="1:15" x14ac:dyDescent="0.3">
      <c r="A2169" t="s">
        <v>8</v>
      </c>
      <c r="B2169" t="s">
        <v>9</v>
      </c>
      <c r="C2169" t="s">
        <v>14</v>
      </c>
      <c r="D2169" t="s">
        <v>11</v>
      </c>
      <c r="E2169">
        <v>-1</v>
      </c>
      <c r="F2169" t="s">
        <v>198</v>
      </c>
      <c r="G2169" s="29">
        <v>-7554.31</v>
      </c>
      <c r="H2169" t="s">
        <v>13</v>
      </c>
      <c r="I2169">
        <v>-7554.31</v>
      </c>
      <c r="J2169" t="s">
        <v>13</v>
      </c>
      <c r="K2169">
        <v>-7554.31</v>
      </c>
      <c r="L2169" t="s">
        <v>13</v>
      </c>
      <c r="M2169" t="s">
        <v>13</v>
      </c>
      <c r="N2169" s="29">
        <v>0</v>
      </c>
      <c r="O2169" t="s">
        <v>13</v>
      </c>
    </row>
    <row r="2170" spans="1:15" x14ac:dyDescent="0.3">
      <c r="A2170" t="s">
        <v>16</v>
      </c>
      <c r="B2170" t="s">
        <v>9</v>
      </c>
      <c r="C2170" t="s">
        <v>10</v>
      </c>
      <c r="D2170" t="s">
        <v>11</v>
      </c>
      <c r="E2170">
        <v>2</v>
      </c>
      <c r="F2170" t="s">
        <v>116</v>
      </c>
      <c r="G2170" s="29">
        <v>4070510.51</v>
      </c>
      <c r="H2170">
        <v>-980210607.00999999</v>
      </c>
      <c r="I2170">
        <v>4070510.51</v>
      </c>
      <c r="J2170">
        <v>-70471448.230000004</v>
      </c>
      <c r="K2170">
        <v>4070510.51</v>
      </c>
      <c r="L2170">
        <v>-1528327225.8099999</v>
      </c>
      <c r="M2170" t="s">
        <v>13</v>
      </c>
      <c r="N2170" s="29">
        <v>58</v>
      </c>
      <c r="O2170">
        <v>8141021.0199999996</v>
      </c>
    </row>
    <row r="2171" spans="1:15" x14ac:dyDescent="0.3">
      <c r="A2171" t="s">
        <v>16</v>
      </c>
      <c r="B2171" t="s">
        <v>9</v>
      </c>
      <c r="C2171" t="s">
        <v>10</v>
      </c>
      <c r="D2171" t="s">
        <v>11</v>
      </c>
      <c r="E2171">
        <v>-1</v>
      </c>
      <c r="F2171" t="s">
        <v>149</v>
      </c>
      <c r="G2171" s="29">
        <v>7476.74</v>
      </c>
      <c r="H2171">
        <v>-1168572.71</v>
      </c>
      <c r="I2171">
        <v>7476.74</v>
      </c>
      <c r="J2171">
        <v>-555061.73</v>
      </c>
      <c r="K2171">
        <v>7476.74</v>
      </c>
      <c r="L2171">
        <v>-5316053.5999999996</v>
      </c>
      <c r="M2171" t="s">
        <v>13</v>
      </c>
      <c r="N2171" s="29">
        <v>0</v>
      </c>
      <c r="O2171" t="s">
        <v>13</v>
      </c>
    </row>
    <row r="2172" spans="1:15" x14ac:dyDescent="0.3">
      <c r="A2172" t="s">
        <v>18</v>
      </c>
      <c r="B2172" t="s">
        <v>9</v>
      </c>
      <c r="C2172" t="s">
        <v>14</v>
      </c>
      <c r="D2172" t="s">
        <v>11</v>
      </c>
      <c r="E2172">
        <v>-4</v>
      </c>
      <c r="F2172" t="s">
        <v>167</v>
      </c>
      <c r="G2172" s="29">
        <v>-90750.41</v>
      </c>
      <c r="H2172" t="s">
        <v>13</v>
      </c>
      <c r="I2172">
        <v>-90750.41</v>
      </c>
      <c r="J2172" t="s">
        <v>13</v>
      </c>
      <c r="K2172">
        <v>-90750.41</v>
      </c>
      <c r="L2172" t="s">
        <v>13</v>
      </c>
      <c r="M2172" t="s">
        <v>13</v>
      </c>
      <c r="N2172" s="29">
        <v>0</v>
      </c>
      <c r="O2172" t="s">
        <v>13</v>
      </c>
    </row>
    <row r="2173" spans="1:15" x14ac:dyDescent="0.3">
      <c r="A2173" t="s">
        <v>8</v>
      </c>
      <c r="B2173" t="s">
        <v>9</v>
      </c>
      <c r="C2173" t="s">
        <v>10</v>
      </c>
      <c r="D2173" t="s">
        <v>11</v>
      </c>
      <c r="E2173">
        <v>2</v>
      </c>
      <c r="F2173" t="s">
        <v>385</v>
      </c>
      <c r="G2173" s="29">
        <v>1674253.05</v>
      </c>
      <c r="H2173">
        <v>-16912616.609999999</v>
      </c>
      <c r="I2173">
        <v>1674253.05</v>
      </c>
      <c r="J2173">
        <v>-1215918.8600000001</v>
      </c>
      <c r="K2173">
        <v>1674253.05</v>
      </c>
      <c r="L2173">
        <v>-26369855.710000001</v>
      </c>
      <c r="M2173" t="s">
        <v>13</v>
      </c>
      <c r="N2173" s="29">
        <v>0</v>
      </c>
      <c r="O2173">
        <v>3348506.1</v>
      </c>
    </row>
    <row r="2174" spans="1:15" x14ac:dyDescent="0.3">
      <c r="A2174" t="s">
        <v>8</v>
      </c>
      <c r="B2174" t="s">
        <v>9</v>
      </c>
      <c r="C2174" t="s">
        <v>14</v>
      </c>
      <c r="D2174" t="s">
        <v>11</v>
      </c>
      <c r="E2174">
        <v>8</v>
      </c>
      <c r="F2174" t="s">
        <v>121</v>
      </c>
      <c r="G2174" s="29">
        <v>-1715.34</v>
      </c>
      <c r="H2174" t="s">
        <v>13</v>
      </c>
      <c r="I2174">
        <v>-1715.34</v>
      </c>
      <c r="J2174" t="s">
        <v>13</v>
      </c>
      <c r="K2174">
        <v>-1715.34</v>
      </c>
      <c r="L2174" t="s">
        <v>13</v>
      </c>
      <c r="M2174" t="s">
        <v>13</v>
      </c>
      <c r="N2174" s="29">
        <v>0</v>
      </c>
      <c r="O2174" t="s">
        <v>13</v>
      </c>
    </row>
    <row r="2175" spans="1:15" x14ac:dyDescent="0.3">
      <c r="A2175" t="s">
        <v>16</v>
      </c>
      <c r="B2175" t="s">
        <v>9</v>
      </c>
      <c r="C2175" t="s">
        <v>10</v>
      </c>
      <c r="D2175" t="s">
        <v>11</v>
      </c>
      <c r="E2175">
        <v>0</v>
      </c>
      <c r="F2175" t="s">
        <v>452</v>
      </c>
      <c r="G2175" s="29">
        <v>369.84</v>
      </c>
      <c r="H2175">
        <v>-211688.7</v>
      </c>
      <c r="I2175">
        <v>369.84</v>
      </c>
      <c r="J2175">
        <v>-77025.119999999995</v>
      </c>
      <c r="K2175">
        <v>369.84</v>
      </c>
      <c r="L2175">
        <v>-739890.51</v>
      </c>
      <c r="M2175" t="s">
        <v>13</v>
      </c>
      <c r="N2175" s="29">
        <v>0</v>
      </c>
      <c r="O2175" t="s">
        <v>13</v>
      </c>
    </row>
    <row r="2176" spans="1:15" x14ac:dyDescent="0.3">
      <c r="A2176" t="s">
        <v>18</v>
      </c>
      <c r="B2176" t="s">
        <v>9</v>
      </c>
      <c r="C2176" t="s">
        <v>14</v>
      </c>
      <c r="D2176" t="s">
        <v>11</v>
      </c>
      <c r="E2176">
        <v>-1</v>
      </c>
      <c r="F2176" t="s">
        <v>76</v>
      </c>
      <c r="G2176" s="29">
        <v>-4005.97</v>
      </c>
      <c r="H2176" t="s">
        <v>13</v>
      </c>
      <c r="I2176">
        <v>-4005.97</v>
      </c>
      <c r="J2176" t="s">
        <v>13</v>
      </c>
      <c r="K2176">
        <v>-4005.97</v>
      </c>
      <c r="L2176" t="s">
        <v>13</v>
      </c>
      <c r="M2176" t="s">
        <v>13</v>
      </c>
      <c r="N2176" s="29">
        <v>0</v>
      </c>
      <c r="O2176" t="s">
        <v>13</v>
      </c>
    </row>
    <row r="2177" spans="1:15" x14ac:dyDescent="0.3">
      <c r="A2177" t="s">
        <v>8</v>
      </c>
      <c r="B2177" t="s">
        <v>9</v>
      </c>
      <c r="C2177" t="s">
        <v>10</v>
      </c>
      <c r="D2177" t="s">
        <v>11</v>
      </c>
      <c r="E2177">
        <v>7</v>
      </c>
      <c r="F2177" t="s">
        <v>33</v>
      </c>
      <c r="G2177" s="29">
        <v>87506.83</v>
      </c>
      <c r="H2177">
        <v>-0.35</v>
      </c>
      <c r="I2177">
        <v>87506.83</v>
      </c>
      <c r="J2177">
        <v>-0.87</v>
      </c>
      <c r="K2177">
        <v>87506.83</v>
      </c>
      <c r="L2177" t="s">
        <v>13</v>
      </c>
      <c r="M2177" t="s">
        <v>13</v>
      </c>
      <c r="N2177" s="29">
        <v>0</v>
      </c>
      <c r="O2177">
        <v>612547.81000000006</v>
      </c>
    </row>
    <row r="2178" spans="1:15" x14ac:dyDescent="0.3">
      <c r="A2178" t="s">
        <v>16</v>
      </c>
      <c r="B2178" t="s">
        <v>9</v>
      </c>
      <c r="C2178" t="s">
        <v>14</v>
      </c>
      <c r="D2178" t="s">
        <v>11</v>
      </c>
      <c r="E2178">
        <v>-1</v>
      </c>
      <c r="F2178" t="s">
        <v>268</v>
      </c>
      <c r="G2178" s="29">
        <v>-118686.85</v>
      </c>
      <c r="H2178" t="s">
        <v>13</v>
      </c>
      <c r="I2178">
        <v>-118686.85</v>
      </c>
      <c r="J2178" t="s">
        <v>13</v>
      </c>
      <c r="K2178">
        <v>-118686.85</v>
      </c>
      <c r="L2178" t="s">
        <v>13</v>
      </c>
      <c r="M2178" t="s">
        <v>13</v>
      </c>
      <c r="N2178" s="29">
        <v>0</v>
      </c>
      <c r="O2178" t="s">
        <v>13</v>
      </c>
    </row>
    <row r="2179" spans="1:15" x14ac:dyDescent="0.3">
      <c r="A2179" t="s">
        <v>18</v>
      </c>
      <c r="B2179" t="s">
        <v>9</v>
      </c>
      <c r="C2179" t="s">
        <v>10</v>
      </c>
      <c r="D2179" t="s">
        <v>11</v>
      </c>
      <c r="E2179">
        <v>-4</v>
      </c>
      <c r="F2179" t="s">
        <v>120</v>
      </c>
      <c r="G2179" s="29">
        <v>23134.1</v>
      </c>
      <c r="H2179">
        <v>25018.33</v>
      </c>
      <c r="I2179">
        <v>23134.1</v>
      </c>
      <c r="J2179">
        <v>11241.23</v>
      </c>
      <c r="K2179">
        <v>23134.1</v>
      </c>
      <c r="L2179">
        <v>140140.65</v>
      </c>
      <c r="M2179" t="s">
        <v>13</v>
      </c>
      <c r="N2179" s="29">
        <v>0</v>
      </c>
      <c r="O2179" t="s">
        <v>13</v>
      </c>
    </row>
    <row r="2180" spans="1:15" x14ac:dyDescent="0.3">
      <c r="A2180" t="s">
        <v>16</v>
      </c>
      <c r="B2180" t="s">
        <v>9</v>
      </c>
      <c r="C2180" t="s">
        <v>10</v>
      </c>
      <c r="D2180" t="s">
        <v>11</v>
      </c>
      <c r="E2180">
        <v>3</v>
      </c>
      <c r="F2180" t="s">
        <v>87</v>
      </c>
      <c r="G2180" s="29">
        <v>2378.2600000000002</v>
      </c>
      <c r="H2180">
        <v>-1493558.6</v>
      </c>
      <c r="I2180">
        <v>2378.2600000000002</v>
      </c>
      <c r="J2180">
        <v>-543446.68999999994</v>
      </c>
      <c r="K2180">
        <v>2378.2600000000002</v>
      </c>
      <c r="L2180">
        <v>-5220259.05</v>
      </c>
      <c r="M2180" t="s">
        <v>13</v>
      </c>
      <c r="N2180" s="29">
        <v>0</v>
      </c>
      <c r="O2180">
        <v>7134.7800000000007</v>
      </c>
    </row>
    <row r="2181" spans="1:15" x14ac:dyDescent="0.3">
      <c r="A2181" t="s">
        <v>16</v>
      </c>
      <c r="B2181" t="s">
        <v>9</v>
      </c>
      <c r="C2181" t="s">
        <v>10</v>
      </c>
      <c r="D2181" t="s">
        <v>11</v>
      </c>
      <c r="E2181">
        <v>2</v>
      </c>
      <c r="F2181" t="s">
        <v>109</v>
      </c>
      <c r="G2181" s="29">
        <v>124253.83</v>
      </c>
      <c r="H2181">
        <v>-12667324.800000001</v>
      </c>
      <c r="I2181">
        <v>124253.83</v>
      </c>
      <c r="J2181">
        <v>-6016867.5899999999</v>
      </c>
      <c r="K2181">
        <v>124253.83</v>
      </c>
      <c r="L2181">
        <v>-57626005.840000004</v>
      </c>
      <c r="M2181" t="s">
        <v>13</v>
      </c>
      <c r="N2181" s="29">
        <v>0</v>
      </c>
      <c r="O2181">
        <v>248507.66</v>
      </c>
    </row>
    <row r="2182" spans="1:15" x14ac:dyDescent="0.3">
      <c r="A2182" t="s">
        <v>16</v>
      </c>
      <c r="B2182" t="s">
        <v>9</v>
      </c>
      <c r="C2182" t="s">
        <v>14</v>
      </c>
      <c r="D2182" t="s">
        <v>11</v>
      </c>
      <c r="E2182">
        <v>4</v>
      </c>
      <c r="F2182" t="s">
        <v>173</v>
      </c>
      <c r="G2182" s="29">
        <v>-3415.19</v>
      </c>
      <c r="H2182" t="s">
        <v>13</v>
      </c>
      <c r="I2182">
        <v>-3415.19</v>
      </c>
      <c r="J2182" t="s">
        <v>13</v>
      </c>
      <c r="K2182">
        <v>-3415.19</v>
      </c>
      <c r="L2182" t="s">
        <v>13</v>
      </c>
      <c r="M2182" t="s">
        <v>13</v>
      </c>
      <c r="N2182" s="29">
        <v>0</v>
      </c>
      <c r="O2182" t="s">
        <v>13</v>
      </c>
    </row>
    <row r="2183" spans="1:15" x14ac:dyDescent="0.3">
      <c r="A2183" t="s">
        <v>18</v>
      </c>
      <c r="B2183" t="s">
        <v>9</v>
      </c>
      <c r="C2183" t="s">
        <v>14</v>
      </c>
      <c r="D2183" t="s">
        <v>11</v>
      </c>
      <c r="E2183">
        <v>-4</v>
      </c>
      <c r="F2183" t="s">
        <v>136</v>
      </c>
      <c r="G2183" s="29">
        <v>-749595.29</v>
      </c>
      <c r="H2183" t="s">
        <v>13</v>
      </c>
      <c r="I2183">
        <v>-749595.29</v>
      </c>
      <c r="J2183" t="s">
        <v>13</v>
      </c>
      <c r="K2183">
        <v>-749595.29</v>
      </c>
      <c r="L2183" t="s">
        <v>13</v>
      </c>
      <c r="M2183" t="s">
        <v>13</v>
      </c>
      <c r="N2183" s="29">
        <v>0</v>
      </c>
      <c r="O2183" t="s">
        <v>13</v>
      </c>
    </row>
    <row r="2184" spans="1:15" x14ac:dyDescent="0.3">
      <c r="A2184" t="s">
        <v>8</v>
      </c>
      <c r="B2184" t="s">
        <v>9</v>
      </c>
      <c r="C2184" t="s">
        <v>10</v>
      </c>
      <c r="D2184" t="s">
        <v>11</v>
      </c>
      <c r="E2184">
        <v>1</v>
      </c>
      <c r="F2184" t="s">
        <v>184</v>
      </c>
      <c r="G2184" s="29">
        <v>5753323.4100000001</v>
      </c>
      <c r="H2184">
        <v>-139645105.61000001</v>
      </c>
      <c r="I2184">
        <v>5753323.4100000001</v>
      </c>
      <c r="J2184">
        <v>-126383947.97</v>
      </c>
      <c r="K2184">
        <v>5753323.4100000001</v>
      </c>
      <c r="L2184">
        <v>-652965915.09000003</v>
      </c>
      <c r="M2184" t="s">
        <v>13</v>
      </c>
      <c r="N2184" s="29">
        <v>0</v>
      </c>
      <c r="O2184">
        <v>5753323.4100000001</v>
      </c>
    </row>
    <row r="2185" spans="1:15" x14ac:dyDescent="0.3">
      <c r="A2185" t="s">
        <v>16</v>
      </c>
      <c r="B2185" t="s">
        <v>9</v>
      </c>
      <c r="C2185" t="s">
        <v>14</v>
      </c>
      <c r="D2185" t="s">
        <v>11</v>
      </c>
      <c r="E2185">
        <v>1</v>
      </c>
      <c r="F2185" t="s">
        <v>48</v>
      </c>
      <c r="G2185" s="29">
        <v>-44676.34</v>
      </c>
      <c r="H2185" t="s">
        <v>13</v>
      </c>
      <c r="I2185">
        <v>-44676.34</v>
      </c>
      <c r="J2185" t="s">
        <v>13</v>
      </c>
      <c r="K2185">
        <v>-44676.34</v>
      </c>
      <c r="L2185" t="s">
        <v>13</v>
      </c>
      <c r="M2185" t="s">
        <v>13</v>
      </c>
      <c r="N2185" s="29">
        <v>0</v>
      </c>
      <c r="O2185" t="s">
        <v>13</v>
      </c>
    </row>
    <row r="2186" spans="1:15" x14ac:dyDescent="0.3">
      <c r="A2186" t="s">
        <v>16</v>
      </c>
      <c r="B2186" t="s">
        <v>9</v>
      </c>
      <c r="C2186" t="s">
        <v>10</v>
      </c>
      <c r="D2186" t="s">
        <v>11</v>
      </c>
      <c r="E2186">
        <v>3</v>
      </c>
      <c r="F2186" t="s">
        <v>269</v>
      </c>
      <c r="G2186" s="29">
        <v>37428.239999999998</v>
      </c>
      <c r="H2186">
        <v>-3092585.38</v>
      </c>
      <c r="I2186">
        <v>37428.239999999998</v>
      </c>
      <c r="J2186">
        <v>-1389355.12</v>
      </c>
      <c r="K2186">
        <v>37428.239999999998</v>
      </c>
      <c r="L2186">
        <v>-17322407.899999999</v>
      </c>
      <c r="M2186" t="s">
        <v>13</v>
      </c>
      <c r="N2186" s="29">
        <v>0</v>
      </c>
      <c r="O2186">
        <v>112284.72</v>
      </c>
    </row>
    <row r="2187" spans="1:15" x14ac:dyDescent="0.3">
      <c r="A2187" t="s">
        <v>18</v>
      </c>
      <c r="B2187" t="s">
        <v>9</v>
      </c>
      <c r="C2187" t="s">
        <v>14</v>
      </c>
      <c r="D2187" t="s">
        <v>11</v>
      </c>
      <c r="E2187">
        <v>-4</v>
      </c>
      <c r="F2187" t="s">
        <v>123</v>
      </c>
      <c r="G2187" s="29">
        <v>-315759.8</v>
      </c>
      <c r="H2187" t="s">
        <v>13</v>
      </c>
      <c r="I2187">
        <v>-315759.8</v>
      </c>
      <c r="J2187" t="s">
        <v>13</v>
      </c>
      <c r="K2187">
        <v>-315759.8</v>
      </c>
      <c r="L2187" t="s">
        <v>13</v>
      </c>
      <c r="M2187" t="s">
        <v>13</v>
      </c>
      <c r="N2187" s="29">
        <v>0</v>
      </c>
      <c r="O2187" t="s">
        <v>13</v>
      </c>
    </row>
    <row r="2188" spans="1:15" x14ac:dyDescent="0.3">
      <c r="A2188" t="s">
        <v>18</v>
      </c>
      <c r="B2188" t="s">
        <v>9</v>
      </c>
      <c r="C2188" t="s">
        <v>10</v>
      </c>
      <c r="D2188" t="s">
        <v>11</v>
      </c>
      <c r="E2188">
        <v>-1</v>
      </c>
      <c r="F2188" t="s">
        <v>133</v>
      </c>
      <c r="G2188" s="29">
        <v>6257.4</v>
      </c>
      <c r="H2188">
        <v>120757.04</v>
      </c>
      <c r="I2188">
        <v>6257.4</v>
      </c>
      <c r="J2188">
        <v>57358.32</v>
      </c>
      <c r="K2188">
        <v>6257.4</v>
      </c>
      <c r="L2188">
        <v>549344.26</v>
      </c>
      <c r="M2188" t="s">
        <v>13</v>
      </c>
      <c r="N2188" s="29">
        <v>0</v>
      </c>
      <c r="O2188" t="s">
        <v>13</v>
      </c>
    </row>
    <row r="2189" spans="1:15" x14ac:dyDescent="0.3">
      <c r="A2189" t="s">
        <v>16</v>
      </c>
      <c r="B2189" t="s">
        <v>9</v>
      </c>
      <c r="C2189" t="s">
        <v>14</v>
      </c>
      <c r="D2189" t="s">
        <v>11</v>
      </c>
      <c r="E2189">
        <v>3</v>
      </c>
      <c r="F2189" t="s">
        <v>466</v>
      </c>
      <c r="G2189" s="29">
        <v>-7245.99</v>
      </c>
      <c r="H2189" t="s">
        <v>13</v>
      </c>
      <c r="I2189">
        <v>-7245.99</v>
      </c>
      <c r="J2189" t="s">
        <v>13</v>
      </c>
      <c r="K2189">
        <v>-7245.99</v>
      </c>
      <c r="L2189" t="s">
        <v>13</v>
      </c>
      <c r="M2189" t="s">
        <v>13</v>
      </c>
      <c r="N2189" s="29">
        <v>0</v>
      </c>
      <c r="O2189" t="s">
        <v>13</v>
      </c>
    </row>
    <row r="2190" spans="1:15" x14ac:dyDescent="0.3">
      <c r="A2190" t="s">
        <v>8</v>
      </c>
      <c r="B2190" t="s">
        <v>9</v>
      </c>
      <c r="C2190" t="s">
        <v>10</v>
      </c>
      <c r="D2190" t="s">
        <v>11</v>
      </c>
      <c r="E2190">
        <v>7</v>
      </c>
      <c r="F2190" t="s">
        <v>121</v>
      </c>
      <c r="G2190" s="29">
        <v>2483703.44</v>
      </c>
      <c r="H2190">
        <v>-12394350.279999999</v>
      </c>
      <c r="I2190">
        <v>2483703.44</v>
      </c>
      <c r="J2190">
        <v>-949451.56</v>
      </c>
      <c r="K2190">
        <v>2483703.44</v>
      </c>
      <c r="L2190">
        <v>-5008025.22</v>
      </c>
      <c r="M2190" t="s">
        <v>13</v>
      </c>
      <c r="N2190" s="29">
        <v>0</v>
      </c>
      <c r="O2190">
        <v>17385924.079999998</v>
      </c>
    </row>
    <row r="2191" spans="1:15" x14ac:dyDescent="0.3">
      <c r="A2191" t="s">
        <v>16</v>
      </c>
      <c r="B2191" t="s">
        <v>9</v>
      </c>
      <c r="C2191" t="s">
        <v>14</v>
      </c>
      <c r="D2191" t="s">
        <v>11</v>
      </c>
      <c r="E2191">
        <v>2</v>
      </c>
      <c r="F2191" t="s">
        <v>25</v>
      </c>
      <c r="G2191" s="29">
        <v>-5092.8100000000004</v>
      </c>
      <c r="H2191" t="s">
        <v>13</v>
      </c>
      <c r="I2191">
        <v>-5092.8100000000004</v>
      </c>
      <c r="J2191" t="s">
        <v>13</v>
      </c>
      <c r="K2191">
        <v>-5092.8100000000004</v>
      </c>
      <c r="L2191" t="s">
        <v>13</v>
      </c>
      <c r="M2191" t="s">
        <v>13</v>
      </c>
      <c r="N2191" s="29">
        <v>0</v>
      </c>
      <c r="O2191" t="s">
        <v>13</v>
      </c>
    </row>
    <row r="2192" spans="1:15" x14ac:dyDescent="0.3">
      <c r="A2192" t="s">
        <v>16</v>
      </c>
      <c r="B2192" t="s">
        <v>9</v>
      </c>
      <c r="C2192" t="s">
        <v>14</v>
      </c>
      <c r="D2192" t="s">
        <v>11</v>
      </c>
      <c r="E2192">
        <v>-1</v>
      </c>
      <c r="F2192" t="s">
        <v>293</v>
      </c>
      <c r="G2192" s="29">
        <v>-5.5</v>
      </c>
      <c r="H2192" t="s">
        <v>13</v>
      </c>
      <c r="I2192">
        <v>-5.5</v>
      </c>
      <c r="J2192" t="s">
        <v>13</v>
      </c>
      <c r="K2192">
        <v>-5.5</v>
      </c>
      <c r="L2192" t="s">
        <v>13</v>
      </c>
      <c r="M2192" t="s">
        <v>13</v>
      </c>
      <c r="N2192" s="29">
        <v>0</v>
      </c>
      <c r="O2192" t="s">
        <v>13</v>
      </c>
    </row>
    <row r="2193" spans="1:15" x14ac:dyDescent="0.3">
      <c r="A2193" t="s">
        <v>18</v>
      </c>
      <c r="B2193" t="s">
        <v>9</v>
      </c>
      <c r="C2193" t="s">
        <v>10</v>
      </c>
      <c r="D2193" t="s">
        <v>11</v>
      </c>
      <c r="E2193">
        <v>9</v>
      </c>
      <c r="F2193" t="s">
        <v>113</v>
      </c>
      <c r="G2193" s="29">
        <v>45787.59</v>
      </c>
      <c r="H2193" t="s">
        <v>13</v>
      </c>
      <c r="I2193">
        <v>45787.59</v>
      </c>
      <c r="J2193" t="s">
        <v>13</v>
      </c>
      <c r="K2193">
        <v>45787.59</v>
      </c>
      <c r="L2193" t="s">
        <v>13</v>
      </c>
      <c r="M2193" t="s">
        <v>13</v>
      </c>
      <c r="N2193" s="29">
        <v>0</v>
      </c>
      <c r="O2193">
        <v>412088.30999999988</v>
      </c>
    </row>
    <row r="2194" spans="1:15" x14ac:dyDescent="0.3">
      <c r="A2194" t="s">
        <v>18</v>
      </c>
      <c r="B2194" t="s">
        <v>9</v>
      </c>
      <c r="C2194" t="s">
        <v>14</v>
      </c>
      <c r="D2194" t="s">
        <v>11</v>
      </c>
      <c r="E2194">
        <v>2</v>
      </c>
      <c r="F2194" t="s">
        <v>302</v>
      </c>
      <c r="G2194" s="29">
        <v>-3767.67</v>
      </c>
      <c r="H2194" t="s">
        <v>13</v>
      </c>
      <c r="I2194">
        <v>-3767.67</v>
      </c>
      <c r="J2194" t="s">
        <v>13</v>
      </c>
      <c r="K2194">
        <v>-3767.67</v>
      </c>
      <c r="L2194" t="s">
        <v>13</v>
      </c>
      <c r="M2194" t="s">
        <v>13</v>
      </c>
      <c r="N2194" s="29">
        <v>0</v>
      </c>
      <c r="O2194" t="s">
        <v>13</v>
      </c>
    </row>
    <row r="2195" spans="1:15" x14ac:dyDescent="0.3">
      <c r="A2195" t="s">
        <v>8</v>
      </c>
      <c r="B2195" t="s">
        <v>9</v>
      </c>
      <c r="C2195" t="s">
        <v>14</v>
      </c>
      <c r="D2195" t="s">
        <v>11</v>
      </c>
      <c r="E2195">
        <v>4</v>
      </c>
      <c r="F2195" t="s">
        <v>68</v>
      </c>
      <c r="G2195" s="29">
        <v>-2919.03</v>
      </c>
      <c r="H2195" t="s">
        <v>13</v>
      </c>
      <c r="I2195">
        <v>-2919.03</v>
      </c>
      <c r="J2195" t="s">
        <v>13</v>
      </c>
      <c r="K2195">
        <v>-2919.03</v>
      </c>
      <c r="L2195" t="s">
        <v>13</v>
      </c>
      <c r="M2195" t="s">
        <v>13</v>
      </c>
      <c r="N2195" s="29">
        <v>0</v>
      </c>
      <c r="O2195" t="s">
        <v>13</v>
      </c>
    </row>
    <row r="2196" spans="1:15" x14ac:dyDescent="0.3">
      <c r="A2196" t="s">
        <v>18</v>
      </c>
      <c r="B2196" t="s">
        <v>9</v>
      </c>
      <c r="C2196" t="s">
        <v>10</v>
      </c>
      <c r="D2196" t="s">
        <v>11</v>
      </c>
      <c r="E2196">
        <v>-1</v>
      </c>
      <c r="F2196" t="s">
        <v>57</v>
      </c>
      <c r="G2196" s="29">
        <v>314300.15000000002</v>
      </c>
      <c r="H2196">
        <v>-648052.69999999995</v>
      </c>
      <c r="I2196">
        <v>314300.15000000002</v>
      </c>
      <c r="J2196">
        <v>-291057.56</v>
      </c>
      <c r="K2196">
        <v>314300.15000000002</v>
      </c>
      <c r="L2196">
        <v>-3629609.07</v>
      </c>
      <c r="M2196" t="s">
        <v>13</v>
      </c>
      <c r="N2196" s="29">
        <v>0</v>
      </c>
      <c r="O2196" t="s">
        <v>13</v>
      </c>
    </row>
    <row r="2197" spans="1:15" x14ac:dyDescent="0.3">
      <c r="A2197" t="s">
        <v>16</v>
      </c>
      <c r="B2197" t="s">
        <v>9</v>
      </c>
      <c r="C2197" t="s">
        <v>10</v>
      </c>
      <c r="D2197" t="s">
        <v>11</v>
      </c>
      <c r="E2197">
        <v>-1</v>
      </c>
      <c r="F2197" t="s">
        <v>434</v>
      </c>
      <c r="G2197" s="29">
        <v>544730.6</v>
      </c>
      <c r="H2197">
        <v>-19644986.530000001</v>
      </c>
      <c r="I2197">
        <v>544730.6</v>
      </c>
      <c r="J2197">
        <v>-9331197.3800000008</v>
      </c>
      <c r="K2197">
        <v>544730.6</v>
      </c>
      <c r="L2197">
        <v>-89368698.739999995</v>
      </c>
      <c r="M2197" t="s">
        <v>13</v>
      </c>
      <c r="N2197" s="29">
        <v>0</v>
      </c>
      <c r="O2197" t="s">
        <v>13</v>
      </c>
    </row>
    <row r="2198" spans="1:15" x14ac:dyDescent="0.3">
      <c r="A2198" t="s">
        <v>16</v>
      </c>
      <c r="B2198" t="s">
        <v>9</v>
      </c>
      <c r="C2198" t="s">
        <v>10</v>
      </c>
      <c r="D2198" t="s">
        <v>11</v>
      </c>
      <c r="E2198">
        <v>8</v>
      </c>
      <c r="F2198" t="s">
        <v>34</v>
      </c>
      <c r="G2198" s="29">
        <v>350892.75</v>
      </c>
      <c r="H2198" t="s">
        <v>13</v>
      </c>
      <c r="I2198">
        <v>350892.75</v>
      </c>
      <c r="J2198" t="s">
        <v>13</v>
      </c>
      <c r="K2198">
        <v>350892.75</v>
      </c>
      <c r="L2198" t="s">
        <v>13</v>
      </c>
      <c r="M2198" t="s">
        <v>13</v>
      </c>
      <c r="N2198" s="29">
        <v>0</v>
      </c>
      <c r="O2198">
        <v>2807142</v>
      </c>
    </row>
    <row r="2199" spans="1:15" x14ac:dyDescent="0.3">
      <c r="A2199" t="s">
        <v>16</v>
      </c>
      <c r="B2199" t="s">
        <v>9</v>
      </c>
      <c r="C2199" t="s">
        <v>14</v>
      </c>
      <c r="D2199" t="s">
        <v>11</v>
      </c>
      <c r="E2199">
        <v>7</v>
      </c>
      <c r="F2199" t="s">
        <v>82</v>
      </c>
      <c r="G2199" s="29">
        <v>-3147.36</v>
      </c>
      <c r="H2199" t="s">
        <v>13</v>
      </c>
      <c r="I2199">
        <v>-3147.36</v>
      </c>
      <c r="J2199" t="s">
        <v>13</v>
      </c>
      <c r="K2199">
        <v>-3147.36</v>
      </c>
      <c r="L2199" t="s">
        <v>13</v>
      </c>
      <c r="M2199" t="s">
        <v>13</v>
      </c>
      <c r="N2199" s="29">
        <v>0</v>
      </c>
      <c r="O2199" t="s">
        <v>13</v>
      </c>
    </row>
    <row r="2200" spans="1:15" x14ac:dyDescent="0.3">
      <c r="A2200" t="s">
        <v>8</v>
      </c>
      <c r="B2200" t="s">
        <v>9</v>
      </c>
      <c r="C2200" t="s">
        <v>10</v>
      </c>
      <c r="D2200" t="s">
        <v>11</v>
      </c>
      <c r="E2200">
        <v>2</v>
      </c>
      <c r="F2200" t="s">
        <v>161</v>
      </c>
      <c r="G2200" s="29">
        <v>1727790.75</v>
      </c>
      <c r="H2200">
        <v>-14361875.35</v>
      </c>
      <c r="I2200">
        <v>1727790.75</v>
      </c>
      <c r="J2200">
        <v>-26558579.760000002</v>
      </c>
      <c r="K2200">
        <v>1727790.75</v>
      </c>
      <c r="L2200">
        <v>-183529559.72999999</v>
      </c>
      <c r="M2200" t="s">
        <v>13</v>
      </c>
      <c r="N2200" s="29">
        <v>0</v>
      </c>
      <c r="O2200">
        <v>3455581.5</v>
      </c>
    </row>
    <row r="2201" spans="1:15" x14ac:dyDescent="0.3">
      <c r="A2201" t="s">
        <v>16</v>
      </c>
      <c r="B2201" t="s">
        <v>9</v>
      </c>
      <c r="C2201" t="s">
        <v>14</v>
      </c>
      <c r="D2201" t="s">
        <v>11</v>
      </c>
      <c r="E2201">
        <v>1</v>
      </c>
      <c r="F2201" t="s">
        <v>515</v>
      </c>
      <c r="G2201" s="29">
        <v>-236.05</v>
      </c>
      <c r="H2201" t="s">
        <v>13</v>
      </c>
      <c r="I2201">
        <v>-236.05</v>
      </c>
      <c r="J2201" t="s">
        <v>13</v>
      </c>
      <c r="K2201">
        <v>-236.05</v>
      </c>
      <c r="L2201" t="s">
        <v>13</v>
      </c>
      <c r="M2201" t="s">
        <v>13</v>
      </c>
      <c r="N2201" s="29">
        <v>0</v>
      </c>
      <c r="O2201" t="s">
        <v>13</v>
      </c>
    </row>
    <row r="2202" spans="1:15" x14ac:dyDescent="0.3">
      <c r="A2202" t="s">
        <v>8</v>
      </c>
      <c r="B2202" t="s">
        <v>9</v>
      </c>
      <c r="C2202" t="s">
        <v>14</v>
      </c>
      <c r="D2202" t="s">
        <v>11</v>
      </c>
      <c r="E2202">
        <v>17</v>
      </c>
      <c r="F2202" t="s">
        <v>124</v>
      </c>
      <c r="G2202" s="29">
        <v>-995.15</v>
      </c>
      <c r="H2202" t="s">
        <v>13</v>
      </c>
      <c r="I2202">
        <v>-995.15</v>
      </c>
      <c r="J2202" t="s">
        <v>13</v>
      </c>
      <c r="K2202">
        <v>-995.15</v>
      </c>
      <c r="L2202" t="s">
        <v>13</v>
      </c>
      <c r="M2202" t="s">
        <v>13</v>
      </c>
      <c r="N2202" s="29">
        <v>-995.15</v>
      </c>
      <c r="O2202" t="s">
        <v>13</v>
      </c>
    </row>
    <row r="2203" spans="1:15" x14ac:dyDescent="0.3">
      <c r="A2203" t="s">
        <v>8</v>
      </c>
      <c r="B2203" t="s">
        <v>9</v>
      </c>
      <c r="C2203" t="s">
        <v>10</v>
      </c>
      <c r="D2203" t="s">
        <v>11</v>
      </c>
      <c r="E2203">
        <v>6</v>
      </c>
      <c r="F2203" t="s">
        <v>257</v>
      </c>
      <c r="G2203" s="29">
        <v>227020.83</v>
      </c>
      <c r="H2203" t="s">
        <v>13</v>
      </c>
      <c r="I2203">
        <v>227020.83</v>
      </c>
      <c r="J2203" t="s">
        <v>13</v>
      </c>
      <c r="K2203">
        <v>227020.83</v>
      </c>
      <c r="L2203" t="s">
        <v>13</v>
      </c>
      <c r="M2203" t="s">
        <v>13</v>
      </c>
      <c r="N2203" s="29">
        <v>0</v>
      </c>
      <c r="O2203">
        <v>1362124.98</v>
      </c>
    </row>
    <row r="2204" spans="1:15" x14ac:dyDescent="0.3">
      <c r="A2204" t="s">
        <v>16</v>
      </c>
      <c r="B2204" t="s">
        <v>9</v>
      </c>
      <c r="C2204" t="s">
        <v>14</v>
      </c>
      <c r="D2204" t="s">
        <v>11</v>
      </c>
      <c r="E2204">
        <v>-1</v>
      </c>
      <c r="F2204" t="s">
        <v>281</v>
      </c>
      <c r="G2204" s="29">
        <v>-91028.54</v>
      </c>
      <c r="H2204" t="s">
        <v>13</v>
      </c>
      <c r="I2204">
        <v>-91028.54</v>
      </c>
      <c r="J2204" t="s">
        <v>13</v>
      </c>
      <c r="K2204">
        <v>-91028.54</v>
      </c>
      <c r="L2204" t="s">
        <v>13</v>
      </c>
      <c r="M2204" t="s">
        <v>13</v>
      </c>
      <c r="N2204" s="29">
        <v>0</v>
      </c>
      <c r="O2204" t="s">
        <v>13</v>
      </c>
    </row>
    <row r="2205" spans="1:15" x14ac:dyDescent="0.3">
      <c r="A2205" t="s">
        <v>18</v>
      </c>
      <c r="B2205" t="s">
        <v>9</v>
      </c>
      <c r="C2205" t="s">
        <v>10</v>
      </c>
      <c r="D2205" t="s">
        <v>11</v>
      </c>
      <c r="E2205">
        <v>-1</v>
      </c>
      <c r="F2205" t="s">
        <v>255</v>
      </c>
      <c r="G2205" s="29">
        <v>804.77</v>
      </c>
      <c r="H2205">
        <v>96071.83</v>
      </c>
      <c r="I2205">
        <v>804.77</v>
      </c>
      <c r="J2205">
        <v>22732.66</v>
      </c>
      <c r="K2205">
        <v>804.77</v>
      </c>
      <c r="L2205">
        <v>312591.18</v>
      </c>
      <c r="M2205" t="s">
        <v>13</v>
      </c>
      <c r="N2205" s="29">
        <v>0</v>
      </c>
      <c r="O2205" t="s">
        <v>13</v>
      </c>
    </row>
    <row r="2206" spans="1:15" x14ac:dyDescent="0.3">
      <c r="A2206" t="s">
        <v>16</v>
      </c>
      <c r="B2206" t="s">
        <v>9</v>
      </c>
      <c r="C2206" t="s">
        <v>14</v>
      </c>
      <c r="D2206" t="s">
        <v>11</v>
      </c>
      <c r="E2206">
        <v>5</v>
      </c>
      <c r="F2206" t="s">
        <v>174</v>
      </c>
      <c r="G2206" s="29">
        <v>-1980.96</v>
      </c>
      <c r="H2206" t="s">
        <v>13</v>
      </c>
      <c r="I2206">
        <v>-1980.96</v>
      </c>
      <c r="J2206" t="s">
        <v>13</v>
      </c>
      <c r="K2206">
        <v>-1980.96</v>
      </c>
      <c r="L2206" t="s">
        <v>13</v>
      </c>
      <c r="M2206" t="s">
        <v>13</v>
      </c>
      <c r="N2206" s="29">
        <v>0</v>
      </c>
      <c r="O2206" t="s">
        <v>13</v>
      </c>
    </row>
    <row r="2207" spans="1:15" x14ac:dyDescent="0.3">
      <c r="A2207" t="s">
        <v>16</v>
      </c>
      <c r="B2207" t="s">
        <v>9</v>
      </c>
      <c r="C2207" t="s">
        <v>14</v>
      </c>
      <c r="D2207" t="s">
        <v>11</v>
      </c>
      <c r="E2207">
        <v>1</v>
      </c>
      <c r="F2207" t="s">
        <v>463</v>
      </c>
      <c r="G2207" s="29">
        <v>-291.77</v>
      </c>
      <c r="H2207" t="s">
        <v>13</v>
      </c>
      <c r="I2207">
        <v>-291.77</v>
      </c>
      <c r="J2207" t="s">
        <v>13</v>
      </c>
      <c r="K2207">
        <v>-291.77</v>
      </c>
      <c r="L2207" t="s">
        <v>13</v>
      </c>
      <c r="M2207" t="s">
        <v>13</v>
      </c>
      <c r="N2207" s="29">
        <v>0</v>
      </c>
      <c r="O2207" t="s">
        <v>13</v>
      </c>
    </row>
    <row r="2208" spans="1:15" x14ac:dyDescent="0.3">
      <c r="A2208" t="s">
        <v>16</v>
      </c>
      <c r="B2208" t="s">
        <v>9</v>
      </c>
      <c r="C2208" t="s">
        <v>10</v>
      </c>
      <c r="D2208" t="s">
        <v>11</v>
      </c>
      <c r="E2208">
        <v>12</v>
      </c>
      <c r="F2208" t="s">
        <v>66</v>
      </c>
      <c r="G2208" s="29">
        <v>338724.25</v>
      </c>
      <c r="H2208">
        <v>-6.72</v>
      </c>
      <c r="I2208">
        <v>338724.25</v>
      </c>
      <c r="J2208">
        <v>-36.090000000000003</v>
      </c>
      <c r="K2208">
        <v>338724.25</v>
      </c>
      <c r="L2208" t="s">
        <v>13</v>
      </c>
      <c r="M2208" t="s">
        <v>13</v>
      </c>
      <c r="N2208" s="29">
        <v>0</v>
      </c>
      <c r="O2208">
        <v>4064691</v>
      </c>
    </row>
    <row r="2209" spans="1:15" x14ac:dyDescent="0.3">
      <c r="A2209" t="s">
        <v>18</v>
      </c>
      <c r="B2209" t="s">
        <v>9</v>
      </c>
      <c r="C2209" t="s">
        <v>14</v>
      </c>
      <c r="D2209" t="s">
        <v>11</v>
      </c>
      <c r="E2209">
        <v>-1</v>
      </c>
      <c r="F2209" t="s">
        <v>376</v>
      </c>
      <c r="G2209" s="29">
        <v>-33180.71</v>
      </c>
      <c r="H2209" t="s">
        <v>13</v>
      </c>
      <c r="I2209">
        <v>-33180.71</v>
      </c>
      <c r="J2209" t="s">
        <v>13</v>
      </c>
      <c r="K2209">
        <v>-33180.71</v>
      </c>
      <c r="L2209" t="s">
        <v>13</v>
      </c>
      <c r="M2209" t="s">
        <v>13</v>
      </c>
      <c r="N2209" s="29">
        <v>0</v>
      </c>
      <c r="O2209" t="s">
        <v>13</v>
      </c>
    </row>
    <row r="2210" spans="1:15" x14ac:dyDescent="0.3">
      <c r="A2210" t="s">
        <v>8</v>
      </c>
      <c r="B2210" t="s">
        <v>9</v>
      </c>
      <c r="C2210" t="s">
        <v>10</v>
      </c>
      <c r="D2210" t="s">
        <v>11</v>
      </c>
      <c r="E2210">
        <v>-1</v>
      </c>
      <c r="F2210" t="s">
        <v>202</v>
      </c>
      <c r="G2210" s="29">
        <v>2013153.65</v>
      </c>
      <c r="H2210">
        <v>-456669580.13</v>
      </c>
      <c r="I2210">
        <v>2013153.65</v>
      </c>
      <c r="J2210">
        <v>-34982526.189999998</v>
      </c>
      <c r="K2210">
        <v>2013153.65</v>
      </c>
      <c r="L2210">
        <v>-184520599.41</v>
      </c>
      <c r="M2210" t="s">
        <v>13</v>
      </c>
      <c r="N2210" s="29">
        <v>0</v>
      </c>
      <c r="O2210" t="s">
        <v>13</v>
      </c>
    </row>
    <row r="2211" spans="1:15" x14ac:dyDescent="0.3">
      <c r="A2211" t="s">
        <v>8</v>
      </c>
      <c r="B2211" t="s">
        <v>9</v>
      </c>
      <c r="C2211" t="s">
        <v>10</v>
      </c>
      <c r="D2211" t="s">
        <v>11</v>
      </c>
      <c r="E2211">
        <v>1</v>
      </c>
      <c r="F2211" t="s">
        <v>139</v>
      </c>
      <c r="G2211" s="29">
        <v>4788117.7300000004</v>
      </c>
      <c r="H2211">
        <v>-195036659.59999999</v>
      </c>
      <c r="I2211">
        <v>4788117.7300000004</v>
      </c>
      <c r="J2211">
        <v>-132606946.27</v>
      </c>
      <c r="K2211">
        <v>4788117.7300000004</v>
      </c>
      <c r="L2211">
        <v>-2376855355.6500001</v>
      </c>
      <c r="M2211" t="s">
        <v>13</v>
      </c>
      <c r="N2211" s="29">
        <v>0</v>
      </c>
      <c r="O2211">
        <v>4788117.7300000004</v>
      </c>
    </row>
    <row r="2212" spans="1:15" x14ac:dyDescent="0.3">
      <c r="A2212" t="s">
        <v>18</v>
      </c>
      <c r="B2212" t="s">
        <v>9</v>
      </c>
      <c r="C2212" t="s">
        <v>10</v>
      </c>
      <c r="D2212" t="s">
        <v>11</v>
      </c>
      <c r="E2212">
        <v>11</v>
      </c>
      <c r="F2212" t="s">
        <v>27</v>
      </c>
      <c r="G2212" s="29">
        <v>22952190</v>
      </c>
      <c r="H2212">
        <v>1473842747.26</v>
      </c>
      <c r="I2212">
        <v>22952190</v>
      </c>
      <c r="J2212">
        <v>105959537.79000001</v>
      </c>
      <c r="K2212">
        <v>22952190</v>
      </c>
      <c r="L2212">
        <v>2297980804.8800001</v>
      </c>
      <c r="M2212" t="s">
        <v>13</v>
      </c>
      <c r="N2212" s="29">
        <v>0</v>
      </c>
      <c r="O2212">
        <v>252474090</v>
      </c>
    </row>
    <row r="2213" spans="1:15" x14ac:dyDescent="0.3">
      <c r="A2213" t="s">
        <v>8</v>
      </c>
      <c r="B2213" t="s">
        <v>9</v>
      </c>
      <c r="C2213" t="s">
        <v>10</v>
      </c>
      <c r="D2213" t="s">
        <v>11</v>
      </c>
      <c r="E2213">
        <v>12</v>
      </c>
      <c r="F2213" t="s">
        <v>127</v>
      </c>
      <c r="G2213" s="29">
        <v>4032911.2</v>
      </c>
      <c r="H2213">
        <v>-72.52</v>
      </c>
      <c r="I2213">
        <v>4032911.2</v>
      </c>
      <c r="J2213">
        <v>-376.35</v>
      </c>
      <c r="K2213">
        <v>4032911.2</v>
      </c>
      <c r="L2213" t="s">
        <v>13</v>
      </c>
      <c r="M2213" t="s">
        <v>13</v>
      </c>
      <c r="N2213" s="29">
        <v>0</v>
      </c>
      <c r="O2213">
        <v>48394934.400000013</v>
      </c>
    </row>
    <row r="2214" spans="1:15" x14ac:dyDescent="0.3">
      <c r="A2214" t="s">
        <v>8</v>
      </c>
      <c r="B2214" t="s">
        <v>9</v>
      </c>
      <c r="C2214" t="s">
        <v>10</v>
      </c>
      <c r="D2214" t="s">
        <v>11</v>
      </c>
      <c r="E2214">
        <v>7</v>
      </c>
      <c r="F2214" t="s">
        <v>144</v>
      </c>
      <c r="G2214" s="29">
        <v>1738598.98</v>
      </c>
      <c r="H2214">
        <v>-12929469.060000001</v>
      </c>
      <c r="I2214">
        <v>1738598.98</v>
      </c>
      <c r="J2214">
        <v>-8790845.0500000007</v>
      </c>
      <c r="K2214">
        <v>1738598.98</v>
      </c>
      <c r="L2214">
        <v>-157567704.31999999</v>
      </c>
      <c r="M2214" t="s">
        <v>13</v>
      </c>
      <c r="N2214" s="29">
        <v>0</v>
      </c>
      <c r="O2214">
        <v>12170192.859999999</v>
      </c>
    </row>
    <row r="2215" spans="1:15" x14ac:dyDescent="0.3">
      <c r="A2215" t="s">
        <v>16</v>
      </c>
      <c r="B2215" t="s">
        <v>9</v>
      </c>
      <c r="C2215" t="s">
        <v>10</v>
      </c>
      <c r="D2215" t="s">
        <v>11</v>
      </c>
      <c r="E2215">
        <v>2</v>
      </c>
      <c r="F2215" t="s">
        <v>276</v>
      </c>
      <c r="G2215" s="29">
        <v>172124.95</v>
      </c>
      <c r="H2215">
        <v>-11533451.300000001</v>
      </c>
      <c r="I2215">
        <v>172124.95</v>
      </c>
      <c r="J2215">
        <v>-1620605.61</v>
      </c>
      <c r="K2215">
        <v>172124.95</v>
      </c>
      <c r="L2215">
        <v>-89689435.540000007</v>
      </c>
      <c r="M2215" t="s">
        <v>13</v>
      </c>
      <c r="N2215" s="29">
        <v>0</v>
      </c>
      <c r="O2215">
        <v>344249.9</v>
      </c>
    </row>
    <row r="2216" spans="1:15" x14ac:dyDescent="0.3">
      <c r="A2216" t="s">
        <v>16</v>
      </c>
      <c r="B2216" t="s">
        <v>9</v>
      </c>
      <c r="C2216" t="s">
        <v>10</v>
      </c>
      <c r="D2216" t="s">
        <v>11</v>
      </c>
      <c r="E2216">
        <v>3</v>
      </c>
      <c r="F2216" t="s">
        <v>454</v>
      </c>
      <c r="G2216" s="29">
        <v>28527.46</v>
      </c>
      <c r="H2216">
        <v>-1608857.48</v>
      </c>
      <c r="I2216">
        <v>28527.46</v>
      </c>
      <c r="J2216">
        <v>-3587118.73</v>
      </c>
      <c r="K2216">
        <v>28527.46</v>
      </c>
      <c r="L2216">
        <v>-14347054</v>
      </c>
      <c r="M2216" t="s">
        <v>13</v>
      </c>
      <c r="N2216" s="29">
        <v>0</v>
      </c>
      <c r="O2216">
        <v>85582.38</v>
      </c>
    </row>
    <row r="2217" spans="1:15" x14ac:dyDescent="0.3">
      <c r="A2217" t="s">
        <v>8</v>
      </c>
      <c r="B2217" t="s">
        <v>9</v>
      </c>
      <c r="C2217" t="s">
        <v>10</v>
      </c>
      <c r="D2217" t="s">
        <v>11</v>
      </c>
      <c r="E2217">
        <v>0</v>
      </c>
      <c r="F2217" t="s">
        <v>215</v>
      </c>
      <c r="G2217" s="29">
        <v>140902.70000000001</v>
      </c>
      <c r="H2217">
        <v>-14172672.529999999</v>
      </c>
      <c r="I2217">
        <v>140902.70000000001</v>
      </c>
      <c r="J2217">
        <v>-13092167.4</v>
      </c>
      <c r="K2217">
        <v>140902.70000000001</v>
      </c>
      <c r="L2217">
        <v>-147333689.90000001</v>
      </c>
      <c r="M2217">
        <v>0</v>
      </c>
      <c r="N2217" s="29">
        <v>140902.70000000001</v>
      </c>
      <c r="O2217" t="s">
        <v>13</v>
      </c>
    </row>
    <row r="2218" spans="1:15" x14ac:dyDescent="0.3">
      <c r="A2218" t="s">
        <v>16</v>
      </c>
      <c r="B2218" t="s">
        <v>9</v>
      </c>
      <c r="C2218" t="s">
        <v>14</v>
      </c>
      <c r="D2218" t="s">
        <v>11</v>
      </c>
      <c r="E2218">
        <v>3</v>
      </c>
      <c r="F2218" t="s">
        <v>131</v>
      </c>
      <c r="G2218" s="29">
        <v>-5590.29</v>
      </c>
      <c r="H2218" t="s">
        <v>13</v>
      </c>
      <c r="I2218">
        <v>-5590.29</v>
      </c>
      <c r="J2218" t="s">
        <v>13</v>
      </c>
      <c r="K2218">
        <v>-5590.29</v>
      </c>
      <c r="L2218" t="s">
        <v>13</v>
      </c>
      <c r="M2218" t="s">
        <v>13</v>
      </c>
      <c r="N2218" s="29">
        <v>0</v>
      </c>
      <c r="O2218" t="s">
        <v>13</v>
      </c>
    </row>
    <row r="2219" spans="1:15" x14ac:dyDescent="0.3">
      <c r="A2219" t="s">
        <v>8</v>
      </c>
      <c r="B2219" t="s">
        <v>9</v>
      </c>
      <c r="C2219" t="s">
        <v>14</v>
      </c>
      <c r="D2219" t="s">
        <v>11</v>
      </c>
      <c r="E2219">
        <v>2</v>
      </c>
      <c r="F2219" t="s">
        <v>274</v>
      </c>
      <c r="G2219" s="29">
        <v>-2569.66</v>
      </c>
      <c r="H2219" t="s">
        <v>13</v>
      </c>
      <c r="I2219">
        <v>-2569.66</v>
      </c>
      <c r="J2219" t="s">
        <v>13</v>
      </c>
      <c r="K2219">
        <v>-2569.66</v>
      </c>
      <c r="L2219" t="s">
        <v>13</v>
      </c>
      <c r="M2219" t="s">
        <v>13</v>
      </c>
      <c r="N2219" s="29">
        <v>0</v>
      </c>
      <c r="O2219" t="s">
        <v>13</v>
      </c>
    </row>
    <row r="2220" spans="1:15" x14ac:dyDescent="0.3">
      <c r="A2220" t="s">
        <v>8</v>
      </c>
      <c r="B2220" t="s">
        <v>9</v>
      </c>
      <c r="C2220" t="s">
        <v>10</v>
      </c>
      <c r="D2220" t="s">
        <v>11</v>
      </c>
      <c r="E2220">
        <v>4</v>
      </c>
      <c r="F2220" t="s">
        <v>118</v>
      </c>
      <c r="G2220" s="29">
        <v>3246725.73</v>
      </c>
      <c r="H2220">
        <v>-429508150.41000003</v>
      </c>
      <c r="I2220">
        <v>3246725.73</v>
      </c>
      <c r="J2220">
        <v>-204012584.47</v>
      </c>
      <c r="K2220">
        <v>3246725.73</v>
      </c>
      <c r="L2220">
        <v>-1953912097.8800001</v>
      </c>
      <c r="M2220" t="s">
        <v>13</v>
      </c>
      <c r="N2220" s="29">
        <v>0</v>
      </c>
      <c r="O2220">
        <v>12986902.92</v>
      </c>
    </row>
    <row r="2221" spans="1:15" x14ac:dyDescent="0.3">
      <c r="A2221" t="s">
        <v>18</v>
      </c>
      <c r="B2221" t="s">
        <v>9</v>
      </c>
      <c r="C2221" t="s">
        <v>10</v>
      </c>
      <c r="D2221" t="s">
        <v>11</v>
      </c>
      <c r="E2221">
        <v>9</v>
      </c>
      <c r="F2221" t="s">
        <v>97</v>
      </c>
      <c r="G2221" s="29">
        <v>220550.54</v>
      </c>
      <c r="H2221" t="s">
        <v>13</v>
      </c>
      <c r="I2221">
        <v>220550.54</v>
      </c>
      <c r="J2221" t="s">
        <v>13</v>
      </c>
      <c r="K2221">
        <v>220550.54</v>
      </c>
      <c r="L2221" t="s">
        <v>13</v>
      </c>
      <c r="M2221" t="s">
        <v>13</v>
      </c>
      <c r="N2221" s="29">
        <v>0</v>
      </c>
      <c r="O2221">
        <v>1984954.86</v>
      </c>
    </row>
    <row r="2222" spans="1:15" x14ac:dyDescent="0.3">
      <c r="A2222" t="s">
        <v>18</v>
      </c>
      <c r="B2222" t="s">
        <v>9</v>
      </c>
      <c r="C2222" t="s">
        <v>14</v>
      </c>
      <c r="D2222" t="s">
        <v>11</v>
      </c>
      <c r="E2222">
        <v>4</v>
      </c>
      <c r="F2222" t="s">
        <v>167</v>
      </c>
      <c r="G2222" s="29">
        <v>-14816.5</v>
      </c>
      <c r="H2222" t="s">
        <v>13</v>
      </c>
      <c r="I2222">
        <v>-14816.5</v>
      </c>
      <c r="J2222" t="s">
        <v>13</v>
      </c>
      <c r="K2222">
        <v>-14816.5</v>
      </c>
      <c r="L2222" t="s">
        <v>13</v>
      </c>
      <c r="M2222" t="s">
        <v>13</v>
      </c>
      <c r="N2222" s="29">
        <v>0</v>
      </c>
      <c r="O2222" t="s">
        <v>13</v>
      </c>
    </row>
    <row r="2223" spans="1:15" x14ac:dyDescent="0.3">
      <c r="A2223" t="s">
        <v>8</v>
      </c>
      <c r="B2223" t="s">
        <v>9</v>
      </c>
      <c r="C2223" t="s">
        <v>14</v>
      </c>
      <c r="D2223" t="s">
        <v>11</v>
      </c>
      <c r="E2223">
        <v>4</v>
      </c>
      <c r="F2223" t="s">
        <v>430</v>
      </c>
      <c r="G2223" s="29">
        <v>-50.68</v>
      </c>
      <c r="H2223" t="s">
        <v>13</v>
      </c>
      <c r="I2223">
        <v>-50.68</v>
      </c>
      <c r="J2223" t="s">
        <v>13</v>
      </c>
      <c r="K2223">
        <v>-50.68</v>
      </c>
      <c r="L2223" t="s">
        <v>13</v>
      </c>
      <c r="M2223" t="s">
        <v>13</v>
      </c>
      <c r="N2223" s="29">
        <v>0</v>
      </c>
      <c r="O2223" t="s">
        <v>13</v>
      </c>
    </row>
    <row r="2224" spans="1:15" x14ac:dyDescent="0.3">
      <c r="A2224" t="s">
        <v>16</v>
      </c>
      <c r="B2224" t="s">
        <v>9</v>
      </c>
      <c r="C2224" t="s">
        <v>10</v>
      </c>
      <c r="D2224" t="s">
        <v>11</v>
      </c>
      <c r="E2224">
        <v>1</v>
      </c>
      <c r="F2224" t="s">
        <v>35</v>
      </c>
      <c r="G2224" s="29">
        <v>15367.13</v>
      </c>
      <c r="H2224">
        <v>-18024300.07</v>
      </c>
      <c r="I2224">
        <v>15367.13</v>
      </c>
      <c r="J2224">
        <v>-1380725.85</v>
      </c>
      <c r="K2224">
        <v>15367.13</v>
      </c>
      <c r="L2224">
        <v>-7282846.4000000004</v>
      </c>
      <c r="M2224" t="s">
        <v>13</v>
      </c>
      <c r="N2224" s="29">
        <v>0</v>
      </c>
      <c r="O2224">
        <v>15367.13</v>
      </c>
    </row>
    <row r="2225" spans="1:15" x14ac:dyDescent="0.3">
      <c r="A2225" t="s">
        <v>8</v>
      </c>
      <c r="B2225" t="s">
        <v>9</v>
      </c>
      <c r="C2225" t="s">
        <v>10</v>
      </c>
      <c r="D2225" t="s">
        <v>11</v>
      </c>
      <c r="E2225">
        <v>3</v>
      </c>
      <c r="F2225" t="s">
        <v>471</v>
      </c>
      <c r="G2225" s="29">
        <v>11561.07</v>
      </c>
      <c r="H2225">
        <v>-576922.75</v>
      </c>
      <c r="I2225">
        <v>11561.07</v>
      </c>
      <c r="J2225">
        <v>-259184.62</v>
      </c>
      <c r="K2225">
        <v>11561.07</v>
      </c>
      <c r="L2225">
        <v>-3231500.48</v>
      </c>
      <c r="M2225" t="s">
        <v>13</v>
      </c>
      <c r="N2225" s="29">
        <v>0</v>
      </c>
      <c r="O2225">
        <v>34683.21</v>
      </c>
    </row>
    <row r="2226" spans="1:15" x14ac:dyDescent="0.3">
      <c r="A2226" t="s">
        <v>8</v>
      </c>
      <c r="B2226" t="s">
        <v>9</v>
      </c>
      <c r="C2226" t="s">
        <v>14</v>
      </c>
      <c r="D2226" t="s">
        <v>11</v>
      </c>
      <c r="E2226">
        <v>0</v>
      </c>
      <c r="F2226" t="s">
        <v>142</v>
      </c>
      <c r="G2226" s="29">
        <v>-546.91999999999996</v>
      </c>
      <c r="H2226" t="s">
        <v>13</v>
      </c>
      <c r="I2226">
        <v>-546.91999999999996</v>
      </c>
      <c r="J2226" t="s">
        <v>13</v>
      </c>
      <c r="K2226">
        <v>-546.91999999999996</v>
      </c>
      <c r="L2226" t="s">
        <v>13</v>
      </c>
      <c r="M2226" t="s">
        <v>13</v>
      </c>
      <c r="N2226" s="29">
        <v>0</v>
      </c>
      <c r="O2226" t="s">
        <v>13</v>
      </c>
    </row>
    <row r="2227" spans="1:15" x14ac:dyDescent="0.3">
      <c r="A2227" t="s">
        <v>8</v>
      </c>
      <c r="B2227" t="s">
        <v>9</v>
      </c>
      <c r="C2227" t="s">
        <v>14</v>
      </c>
      <c r="D2227" t="s">
        <v>11</v>
      </c>
      <c r="E2227">
        <v>0</v>
      </c>
      <c r="F2227" t="s">
        <v>456</v>
      </c>
      <c r="G2227" s="29">
        <v>-771.83</v>
      </c>
      <c r="H2227" t="s">
        <v>13</v>
      </c>
      <c r="I2227">
        <v>-771.83</v>
      </c>
      <c r="J2227" t="s">
        <v>13</v>
      </c>
      <c r="K2227">
        <v>-771.83</v>
      </c>
      <c r="L2227" t="s">
        <v>13</v>
      </c>
      <c r="M2227" t="s">
        <v>13</v>
      </c>
      <c r="N2227" s="29">
        <v>0</v>
      </c>
      <c r="O2227" t="s">
        <v>13</v>
      </c>
    </row>
    <row r="2228" spans="1:15" x14ac:dyDescent="0.3">
      <c r="A2228" t="s">
        <v>18</v>
      </c>
      <c r="B2228" t="s">
        <v>9</v>
      </c>
      <c r="C2228" t="s">
        <v>14</v>
      </c>
      <c r="D2228" t="s">
        <v>11</v>
      </c>
      <c r="E2228">
        <v>-4</v>
      </c>
      <c r="F2228" t="s">
        <v>166</v>
      </c>
      <c r="G2228" s="29">
        <v>-34613.82</v>
      </c>
      <c r="H2228" t="s">
        <v>13</v>
      </c>
      <c r="I2228">
        <v>-34613.82</v>
      </c>
      <c r="J2228" t="s">
        <v>13</v>
      </c>
      <c r="K2228">
        <v>-34613.82</v>
      </c>
      <c r="L2228" t="s">
        <v>13</v>
      </c>
      <c r="M2228" t="s">
        <v>13</v>
      </c>
      <c r="N2228" s="29">
        <v>0</v>
      </c>
      <c r="O2228" t="s">
        <v>13</v>
      </c>
    </row>
    <row r="2229" spans="1:15" x14ac:dyDescent="0.3">
      <c r="A2229" t="s">
        <v>8</v>
      </c>
      <c r="B2229" t="s">
        <v>9</v>
      </c>
      <c r="C2229" t="s">
        <v>14</v>
      </c>
      <c r="D2229" t="s">
        <v>11</v>
      </c>
      <c r="E2229">
        <v>1</v>
      </c>
      <c r="F2229" t="s">
        <v>198</v>
      </c>
      <c r="G2229" s="29">
        <v>-1346.56</v>
      </c>
      <c r="H2229" t="s">
        <v>13</v>
      </c>
      <c r="I2229">
        <v>-1346.56</v>
      </c>
      <c r="J2229" t="s">
        <v>13</v>
      </c>
      <c r="K2229">
        <v>-1346.56</v>
      </c>
      <c r="L2229" t="s">
        <v>13</v>
      </c>
      <c r="M2229" t="s">
        <v>13</v>
      </c>
      <c r="N2229" s="29">
        <v>0</v>
      </c>
      <c r="O2229" t="s">
        <v>13</v>
      </c>
    </row>
    <row r="2230" spans="1:15" x14ac:dyDescent="0.3">
      <c r="A2230" t="s">
        <v>16</v>
      </c>
      <c r="B2230" t="s">
        <v>9</v>
      </c>
      <c r="C2230" t="s">
        <v>10</v>
      </c>
      <c r="D2230" t="s">
        <v>11</v>
      </c>
      <c r="E2230">
        <v>5</v>
      </c>
      <c r="F2230" t="s">
        <v>310</v>
      </c>
      <c r="G2230" s="29">
        <v>371487.79</v>
      </c>
      <c r="H2230">
        <v>-29997050.210000001</v>
      </c>
      <c r="I2230">
        <v>371487.79</v>
      </c>
      <c r="J2230">
        <v>-27148431.850000001</v>
      </c>
      <c r="K2230">
        <v>371487.79</v>
      </c>
      <c r="L2230">
        <v>-140263070.81999999</v>
      </c>
      <c r="M2230" t="s">
        <v>13</v>
      </c>
      <c r="N2230" s="29">
        <v>0</v>
      </c>
      <c r="O2230">
        <v>1857438.95</v>
      </c>
    </row>
    <row r="2231" spans="1:15" x14ac:dyDescent="0.3">
      <c r="A2231" t="s">
        <v>18</v>
      </c>
      <c r="B2231" t="s">
        <v>9</v>
      </c>
      <c r="C2231" t="s">
        <v>10</v>
      </c>
      <c r="D2231" t="s">
        <v>11</v>
      </c>
      <c r="E2231">
        <v>1</v>
      </c>
      <c r="F2231" t="s">
        <v>107</v>
      </c>
      <c r="G2231" s="29">
        <v>4731.46</v>
      </c>
      <c r="H2231">
        <v>-212948.66</v>
      </c>
      <c r="I2231">
        <v>4731.46</v>
      </c>
      <c r="J2231">
        <v>-35597.230000000003</v>
      </c>
      <c r="K2231">
        <v>4731.46</v>
      </c>
      <c r="L2231">
        <v>-389641.22</v>
      </c>
      <c r="M2231" t="s">
        <v>13</v>
      </c>
      <c r="N2231" s="29">
        <v>0</v>
      </c>
      <c r="O2231">
        <v>4731.46</v>
      </c>
    </row>
    <row r="2232" spans="1:15" x14ac:dyDescent="0.3">
      <c r="A2232" t="s">
        <v>16</v>
      </c>
      <c r="B2232" t="s">
        <v>9</v>
      </c>
      <c r="C2232" t="s">
        <v>14</v>
      </c>
      <c r="D2232" t="s">
        <v>11</v>
      </c>
      <c r="E2232">
        <v>2</v>
      </c>
      <c r="F2232" t="s">
        <v>351</v>
      </c>
      <c r="G2232" s="29">
        <v>-182576.39</v>
      </c>
      <c r="H2232" t="s">
        <v>13</v>
      </c>
      <c r="I2232">
        <v>-182576.39</v>
      </c>
      <c r="J2232" t="s">
        <v>13</v>
      </c>
      <c r="K2232">
        <v>-182576.39</v>
      </c>
      <c r="L2232" t="s">
        <v>13</v>
      </c>
      <c r="M2232" t="s">
        <v>13</v>
      </c>
      <c r="N2232" s="29">
        <v>0</v>
      </c>
      <c r="O2232" t="s">
        <v>13</v>
      </c>
    </row>
    <row r="2233" spans="1:15" x14ac:dyDescent="0.3">
      <c r="A2233" t="s">
        <v>8</v>
      </c>
      <c r="B2233" t="s">
        <v>9</v>
      </c>
      <c r="C2233" t="s">
        <v>14</v>
      </c>
      <c r="D2233" t="s">
        <v>11</v>
      </c>
      <c r="E2233">
        <v>2</v>
      </c>
      <c r="F2233" t="s">
        <v>76</v>
      </c>
      <c r="G2233" s="29">
        <v>-3975.54</v>
      </c>
      <c r="H2233" t="s">
        <v>13</v>
      </c>
      <c r="I2233">
        <v>-3975.54</v>
      </c>
      <c r="J2233" t="s">
        <v>13</v>
      </c>
      <c r="K2233">
        <v>-3975.54</v>
      </c>
      <c r="L2233" t="s">
        <v>13</v>
      </c>
      <c r="M2233" t="s">
        <v>13</v>
      </c>
      <c r="N2233" s="29">
        <v>0</v>
      </c>
      <c r="O2233" t="s">
        <v>13</v>
      </c>
    </row>
    <row r="2234" spans="1:15" x14ac:dyDescent="0.3">
      <c r="A2234" t="s">
        <v>18</v>
      </c>
      <c r="B2234" t="s">
        <v>9</v>
      </c>
      <c r="C2234" t="s">
        <v>14</v>
      </c>
      <c r="D2234" t="s">
        <v>11</v>
      </c>
      <c r="E2234">
        <v>2</v>
      </c>
      <c r="F2234" t="s">
        <v>39</v>
      </c>
      <c r="G2234" s="29">
        <v>-13741.59</v>
      </c>
      <c r="H2234" t="s">
        <v>13</v>
      </c>
      <c r="I2234">
        <v>-13741.59</v>
      </c>
      <c r="J2234" t="s">
        <v>13</v>
      </c>
      <c r="K2234">
        <v>-13741.59</v>
      </c>
      <c r="L2234" t="s">
        <v>13</v>
      </c>
      <c r="M2234" t="s">
        <v>13</v>
      </c>
      <c r="N2234" s="29">
        <v>0</v>
      </c>
      <c r="O2234" t="s">
        <v>13</v>
      </c>
    </row>
    <row r="2235" spans="1:15" x14ac:dyDescent="0.3">
      <c r="A2235" t="s">
        <v>8</v>
      </c>
      <c r="B2235" t="s">
        <v>9</v>
      </c>
      <c r="C2235" t="s">
        <v>10</v>
      </c>
      <c r="D2235" t="s">
        <v>11</v>
      </c>
      <c r="E2235">
        <v>2</v>
      </c>
      <c r="F2235" t="s">
        <v>494</v>
      </c>
      <c r="G2235" s="29">
        <v>323375.51</v>
      </c>
      <c r="H2235">
        <v>-9615442.5099999998</v>
      </c>
      <c r="I2235">
        <v>323375.51</v>
      </c>
      <c r="J2235">
        <v>-5227028.8600000003</v>
      </c>
      <c r="K2235">
        <v>323375.51</v>
      </c>
      <c r="L2235">
        <v>-85615941.790000007</v>
      </c>
      <c r="M2235" t="s">
        <v>13</v>
      </c>
      <c r="N2235" s="29">
        <v>39.9</v>
      </c>
      <c r="O2235">
        <v>646751.02</v>
      </c>
    </row>
    <row r="2236" spans="1:15" x14ac:dyDescent="0.3">
      <c r="A2236" t="s">
        <v>16</v>
      </c>
      <c r="B2236" t="s">
        <v>9</v>
      </c>
      <c r="C2236" t="s">
        <v>14</v>
      </c>
      <c r="D2236" t="s">
        <v>11</v>
      </c>
      <c r="E2236">
        <v>-1</v>
      </c>
      <c r="F2236" t="s">
        <v>424</v>
      </c>
      <c r="G2236" s="29">
        <v>-94309.96</v>
      </c>
      <c r="H2236" t="s">
        <v>13</v>
      </c>
      <c r="I2236">
        <v>-94309.96</v>
      </c>
      <c r="J2236" t="s">
        <v>13</v>
      </c>
      <c r="K2236">
        <v>-94309.96</v>
      </c>
      <c r="L2236" t="s">
        <v>13</v>
      </c>
      <c r="M2236" t="s">
        <v>13</v>
      </c>
      <c r="N2236" s="29">
        <v>0</v>
      </c>
      <c r="O2236" t="s">
        <v>13</v>
      </c>
    </row>
    <row r="2237" spans="1:15" x14ac:dyDescent="0.3">
      <c r="A2237" t="s">
        <v>8</v>
      </c>
      <c r="B2237" t="s">
        <v>9</v>
      </c>
      <c r="C2237" t="s">
        <v>14</v>
      </c>
      <c r="D2237" t="s">
        <v>11</v>
      </c>
      <c r="E2237">
        <v>2</v>
      </c>
      <c r="F2237" t="s">
        <v>299</v>
      </c>
      <c r="G2237" s="29">
        <v>-1174.95</v>
      </c>
      <c r="H2237" t="s">
        <v>13</v>
      </c>
      <c r="I2237">
        <v>-1174.95</v>
      </c>
      <c r="J2237" t="s">
        <v>13</v>
      </c>
      <c r="K2237">
        <v>-1174.95</v>
      </c>
      <c r="L2237" t="s">
        <v>13</v>
      </c>
      <c r="M2237" t="s">
        <v>13</v>
      </c>
      <c r="N2237" s="29">
        <v>0</v>
      </c>
      <c r="O2237" t="s">
        <v>13</v>
      </c>
    </row>
    <row r="2238" spans="1:15" x14ac:dyDescent="0.3">
      <c r="A2238" t="s">
        <v>18</v>
      </c>
      <c r="B2238" t="s">
        <v>9</v>
      </c>
      <c r="C2238" t="s">
        <v>14</v>
      </c>
      <c r="D2238" t="s">
        <v>11</v>
      </c>
      <c r="E2238">
        <v>5</v>
      </c>
      <c r="F2238" t="s">
        <v>104</v>
      </c>
      <c r="G2238" s="29">
        <v>-577280.44999999995</v>
      </c>
      <c r="H2238" t="s">
        <v>13</v>
      </c>
      <c r="I2238">
        <v>-577280.44999999995</v>
      </c>
      <c r="J2238" t="s">
        <v>13</v>
      </c>
      <c r="K2238">
        <v>-577280.44999999995</v>
      </c>
      <c r="L2238" t="s">
        <v>13</v>
      </c>
      <c r="M2238" t="s">
        <v>13</v>
      </c>
      <c r="N2238" s="29">
        <v>0</v>
      </c>
      <c r="O2238" t="s">
        <v>13</v>
      </c>
    </row>
    <row r="2239" spans="1:15" x14ac:dyDescent="0.3">
      <c r="A2239" t="s">
        <v>8</v>
      </c>
      <c r="B2239" t="s">
        <v>9</v>
      </c>
      <c r="C2239" t="s">
        <v>10</v>
      </c>
      <c r="D2239" t="s">
        <v>11</v>
      </c>
      <c r="E2239">
        <v>1</v>
      </c>
      <c r="F2239" t="s">
        <v>359</v>
      </c>
      <c r="G2239" s="29">
        <v>926236.36</v>
      </c>
      <c r="H2239">
        <v>-10843021.15</v>
      </c>
      <c r="I2239">
        <v>926236.36</v>
      </c>
      <c r="J2239">
        <v>-1523590.85</v>
      </c>
      <c r="K2239">
        <v>926236.36</v>
      </c>
      <c r="L2239">
        <v>-84320332.310000002</v>
      </c>
      <c r="M2239" t="s">
        <v>13</v>
      </c>
      <c r="N2239" s="29">
        <v>0</v>
      </c>
      <c r="O2239">
        <v>926236.36</v>
      </c>
    </row>
    <row r="2240" spans="1:15" x14ac:dyDescent="0.3">
      <c r="A2240" t="s">
        <v>8</v>
      </c>
      <c r="B2240" t="s">
        <v>9</v>
      </c>
      <c r="C2240" t="s">
        <v>14</v>
      </c>
      <c r="D2240" t="s">
        <v>11</v>
      </c>
      <c r="E2240">
        <v>6</v>
      </c>
      <c r="F2240" t="s">
        <v>82</v>
      </c>
      <c r="G2240" s="29">
        <v>-202.06</v>
      </c>
      <c r="H2240" t="s">
        <v>13</v>
      </c>
      <c r="I2240">
        <v>-202.06</v>
      </c>
      <c r="J2240" t="s">
        <v>13</v>
      </c>
      <c r="K2240">
        <v>-202.06</v>
      </c>
      <c r="L2240" t="s">
        <v>13</v>
      </c>
      <c r="M2240" t="s">
        <v>13</v>
      </c>
      <c r="N2240" s="29">
        <v>0</v>
      </c>
      <c r="O2240" t="s">
        <v>13</v>
      </c>
    </row>
    <row r="2241" spans="1:15" x14ac:dyDescent="0.3">
      <c r="A2241" t="s">
        <v>16</v>
      </c>
      <c r="B2241" t="s">
        <v>9</v>
      </c>
      <c r="C2241" t="s">
        <v>10</v>
      </c>
      <c r="D2241" t="s">
        <v>11</v>
      </c>
      <c r="E2241">
        <v>1</v>
      </c>
      <c r="F2241" t="s">
        <v>276</v>
      </c>
      <c r="G2241" s="29">
        <v>19481.28</v>
      </c>
      <c r="H2241">
        <v>-567345.53</v>
      </c>
      <c r="I2241">
        <v>19481.28</v>
      </c>
      <c r="J2241">
        <v>-79719.710000000006</v>
      </c>
      <c r="K2241">
        <v>19481.28</v>
      </c>
      <c r="L2241">
        <v>-4411940.46</v>
      </c>
      <c r="M2241" t="s">
        <v>13</v>
      </c>
      <c r="N2241" s="29">
        <v>0</v>
      </c>
      <c r="O2241">
        <v>19481.28</v>
      </c>
    </row>
    <row r="2242" spans="1:15" x14ac:dyDescent="0.3">
      <c r="A2242" t="s">
        <v>8</v>
      </c>
      <c r="B2242" t="s">
        <v>9</v>
      </c>
      <c r="C2242" t="s">
        <v>10</v>
      </c>
      <c r="D2242" t="s">
        <v>11</v>
      </c>
      <c r="E2242">
        <v>0</v>
      </c>
      <c r="F2242" t="s">
        <v>39</v>
      </c>
      <c r="G2242" s="29">
        <v>7481622.2199999997</v>
      </c>
      <c r="H2242">
        <v>-415763621.19999999</v>
      </c>
      <c r="I2242">
        <v>7481622.2199999997</v>
      </c>
      <c r="J2242">
        <v>-98378546.650000006</v>
      </c>
      <c r="K2242">
        <v>7481622.2199999997</v>
      </c>
      <c r="L2242">
        <v>-1352780882.5899999</v>
      </c>
      <c r="M2242" t="s">
        <v>13</v>
      </c>
      <c r="N2242" s="29">
        <v>0</v>
      </c>
      <c r="O2242" t="s">
        <v>13</v>
      </c>
    </row>
    <row r="2243" spans="1:15" x14ac:dyDescent="0.3">
      <c r="A2243" t="s">
        <v>18</v>
      </c>
      <c r="B2243" t="s">
        <v>9</v>
      </c>
      <c r="C2243" t="s">
        <v>14</v>
      </c>
      <c r="D2243" t="s">
        <v>11</v>
      </c>
      <c r="E2243">
        <v>3</v>
      </c>
      <c r="F2243" t="s">
        <v>227</v>
      </c>
      <c r="G2243" s="29">
        <v>-32794.660000000003</v>
      </c>
      <c r="H2243" t="s">
        <v>13</v>
      </c>
      <c r="I2243">
        <v>-32794.660000000003</v>
      </c>
      <c r="J2243" t="s">
        <v>13</v>
      </c>
      <c r="K2243">
        <v>-32794.660000000003</v>
      </c>
      <c r="L2243" t="s">
        <v>13</v>
      </c>
      <c r="M2243" t="s">
        <v>13</v>
      </c>
      <c r="N2243" s="29">
        <v>0</v>
      </c>
      <c r="O2243" t="s">
        <v>13</v>
      </c>
    </row>
    <row r="2244" spans="1:15" x14ac:dyDescent="0.3">
      <c r="A2244" t="s">
        <v>16</v>
      </c>
      <c r="B2244" t="s">
        <v>9</v>
      </c>
      <c r="C2244" t="s">
        <v>14</v>
      </c>
      <c r="D2244" t="s">
        <v>11</v>
      </c>
      <c r="E2244">
        <v>2</v>
      </c>
      <c r="F2244" t="s">
        <v>495</v>
      </c>
      <c r="G2244" s="29">
        <v>-4344.82</v>
      </c>
      <c r="H2244" t="s">
        <v>13</v>
      </c>
      <c r="I2244">
        <v>-4344.82</v>
      </c>
      <c r="J2244" t="s">
        <v>13</v>
      </c>
      <c r="K2244">
        <v>-4344.82</v>
      </c>
      <c r="L2244" t="s">
        <v>13</v>
      </c>
      <c r="M2244" t="s">
        <v>13</v>
      </c>
      <c r="N2244" s="29">
        <v>0</v>
      </c>
      <c r="O2244" t="s">
        <v>13</v>
      </c>
    </row>
    <row r="2245" spans="1:15" x14ac:dyDescent="0.3">
      <c r="A2245" t="s">
        <v>16</v>
      </c>
      <c r="B2245" t="s">
        <v>9</v>
      </c>
      <c r="C2245" t="s">
        <v>14</v>
      </c>
      <c r="D2245" t="s">
        <v>11</v>
      </c>
      <c r="E2245">
        <v>7</v>
      </c>
      <c r="F2245" t="s">
        <v>21</v>
      </c>
      <c r="G2245" s="29">
        <v>-7393.21</v>
      </c>
      <c r="H2245" t="s">
        <v>13</v>
      </c>
      <c r="I2245">
        <v>-7393.21</v>
      </c>
      <c r="J2245" t="s">
        <v>13</v>
      </c>
      <c r="K2245">
        <v>-7393.21</v>
      </c>
      <c r="L2245" t="s">
        <v>13</v>
      </c>
      <c r="M2245" t="s">
        <v>13</v>
      </c>
      <c r="N2245" s="29">
        <v>0</v>
      </c>
      <c r="O2245" t="s">
        <v>13</v>
      </c>
    </row>
    <row r="2246" spans="1:15" x14ac:dyDescent="0.3">
      <c r="A2246" t="s">
        <v>18</v>
      </c>
      <c r="B2246" t="s">
        <v>9</v>
      </c>
      <c r="C2246" t="s">
        <v>10</v>
      </c>
      <c r="D2246" t="s">
        <v>11</v>
      </c>
      <c r="E2246">
        <v>0</v>
      </c>
      <c r="F2246" t="s">
        <v>19</v>
      </c>
      <c r="G2246" s="29">
        <v>30554.12</v>
      </c>
      <c r="H2246">
        <v>-1265206.19</v>
      </c>
      <c r="I2246">
        <v>30554.12</v>
      </c>
      <c r="J2246">
        <v>-600961.78</v>
      </c>
      <c r="K2246">
        <v>30554.12</v>
      </c>
      <c r="L2246">
        <v>-5755657.1900000004</v>
      </c>
      <c r="M2246" t="s">
        <v>13</v>
      </c>
      <c r="N2246" s="29">
        <v>0</v>
      </c>
      <c r="O2246" t="s">
        <v>13</v>
      </c>
    </row>
    <row r="2247" spans="1:15" x14ac:dyDescent="0.3">
      <c r="A2247" t="s">
        <v>8</v>
      </c>
      <c r="B2247" t="s">
        <v>9</v>
      </c>
      <c r="C2247" t="s">
        <v>10</v>
      </c>
      <c r="D2247" t="s">
        <v>11</v>
      </c>
      <c r="E2247">
        <v>2</v>
      </c>
      <c r="F2247" t="s">
        <v>82</v>
      </c>
      <c r="G2247" s="29">
        <v>356520.15</v>
      </c>
      <c r="H2247">
        <v>-34434266.200000003</v>
      </c>
      <c r="I2247">
        <v>356520.15</v>
      </c>
      <c r="J2247">
        <v>-16355972.84</v>
      </c>
      <c r="K2247">
        <v>356520.15</v>
      </c>
      <c r="L2247">
        <v>-156647852.30000001</v>
      </c>
      <c r="M2247" t="s">
        <v>13</v>
      </c>
      <c r="N2247" s="29">
        <v>0</v>
      </c>
      <c r="O2247">
        <v>713040.3</v>
      </c>
    </row>
    <row r="2248" spans="1:15" x14ac:dyDescent="0.3">
      <c r="A2248" t="s">
        <v>18</v>
      </c>
      <c r="B2248" t="s">
        <v>9</v>
      </c>
      <c r="C2248" t="s">
        <v>14</v>
      </c>
      <c r="D2248" t="s">
        <v>11</v>
      </c>
      <c r="E2248">
        <v>-4</v>
      </c>
      <c r="F2248" t="s">
        <v>230</v>
      </c>
      <c r="G2248" s="29">
        <v>-4043.47</v>
      </c>
      <c r="H2248" t="s">
        <v>13</v>
      </c>
      <c r="I2248">
        <v>-4043.47</v>
      </c>
      <c r="J2248" t="s">
        <v>13</v>
      </c>
      <c r="K2248">
        <v>-4043.47</v>
      </c>
      <c r="L2248" t="s">
        <v>13</v>
      </c>
      <c r="M2248" t="s">
        <v>13</v>
      </c>
      <c r="N2248" s="29">
        <v>0</v>
      </c>
      <c r="O2248" t="s">
        <v>13</v>
      </c>
    </row>
    <row r="2249" spans="1:15" x14ac:dyDescent="0.3">
      <c r="A2249" t="s">
        <v>16</v>
      </c>
      <c r="B2249" t="s">
        <v>9</v>
      </c>
      <c r="C2249" t="s">
        <v>14</v>
      </c>
      <c r="D2249" t="s">
        <v>11</v>
      </c>
      <c r="E2249">
        <v>0</v>
      </c>
      <c r="F2249" t="s">
        <v>136</v>
      </c>
      <c r="G2249" s="29">
        <v>-87.19</v>
      </c>
      <c r="H2249" t="s">
        <v>13</v>
      </c>
      <c r="I2249">
        <v>-87.19</v>
      </c>
      <c r="J2249" t="s">
        <v>13</v>
      </c>
      <c r="K2249">
        <v>-87.19</v>
      </c>
      <c r="L2249" t="s">
        <v>13</v>
      </c>
      <c r="M2249" t="s">
        <v>13</v>
      </c>
      <c r="N2249" s="29">
        <v>0</v>
      </c>
      <c r="O2249" t="s">
        <v>13</v>
      </c>
    </row>
    <row r="2250" spans="1:15" x14ac:dyDescent="0.3">
      <c r="A2250" t="s">
        <v>8</v>
      </c>
      <c r="B2250" t="s">
        <v>9</v>
      </c>
      <c r="C2250" t="s">
        <v>14</v>
      </c>
      <c r="D2250" t="s">
        <v>11</v>
      </c>
      <c r="E2250">
        <v>-1</v>
      </c>
      <c r="F2250" t="s">
        <v>338</v>
      </c>
      <c r="G2250" s="29">
        <v>-5722.49</v>
      </c>
      <c r="H2250" t="s">
        <v>13</v>
      </c>
      <c r="I2250">
        <v>-5722.49</v>
      </c>
      <c r="J2250" t="s">
        <v>13</v>
      </c>
      <c r="K2250">
        <v>-5722.49</v>
      </c>
      <c r="L2250" t="s">
        <v>13</v>
      </c>
      <c r="M2250" t="s">
        <v>13</v>
      </c>
      <c r="N2250" s="29">
        <v>0</v>
      </c>
      <c r="O2250" t="s">
        <v>13</v>
      </c>
    </row>
    <row r="2251" spans="1:15" x14ac:dyDescent="0.3">
      <c r="A2251" t="s">
        <v>18</v>
      </c>
      <c r="B2251" t="s">
        <v>9</v>
      </c>
      <c r="C2251" t="s">
        <v>10</v>
      </c>
      <c r="D2251" t="s">
        <v>11</v>
      </c>
      <c r="E2251">
        <v>-1</v>
      </c>
      <c r="F2251" t="s">
        <v>71</v>
      </c>
      <c r="G2251" s="29">
        <v>1881.45</v>
      </c>
      <c r="H2251">
        <v>1783.8</v>
      </c>
      <c r="I2251">
        <v>1881.45</v>
      </c>
      <c r="J2251">
        <v>801.5</v>
      </c>
      <c r="K2251">
        <v>1881.45</v>
      </c>
      <c r="L2251">
        <v>9992</v>
      </c>
      <c r="M2251" t="s">
        <v>13</v>
      </c>
      <c r="N2251" s="29">
        <v>0</v>
      </c>
      <c r="O2251" t="s">
        <v>13</v>
      </c>
    </row>
    <row r="2252" spans="1:15" x14ac:dyDescent="0.3">
      <c r="A2252" t="s">
        <v>8</v>
      </c>
      <c r="B2252" t="s">
        <v>9</v>
      </c>
      <c r="C2252" t="s">
        <v>14</v>
      </c>
      <c r="D2252" t="s">
        <v>11</v>
      </c>
      <c r="E2252">
        <v>0</v>
      </c>
      <c r="F2252" t="s">
        <v>345</v>
      </c>
      <c r="G2252" s="29">
        <v>-23743.1</v>
      </c>
      <c r="H2252" t="s">
        <v>13</v>
      </c>
      <c r="I2252">
        <v>-23743.1</v>
      </c>
      <c r="J2252" t="s">
        <v>13</v>
      </c>
      <c r="K2252">
        <v>-23743.1</v>
      </c>
      <c r="L2252" t="s">
        <v>13</v>
      </c>
      <c r="M2252" t="s">
        <v>13</v>
      </c>
      <c r="N2252" s="29">
        <v>0</v>
      </c>
      <c r="O2252" t="s">
        <v>13</v>
      </c>
    </row>
    <row r="2253" spans="1:15" x14ac:dyDescent="0.3">
      <c r="A2253" t="s">
        <v>16</v>
      </c>
      <c r="B2253" t="s">
        <v>9</v>
      </c>
      <c r="C2253" t="s">
        <v>10</v>
      </c>
      <c r="D2253" t="s">
        <v>11</v>
      </c>
      <c r="E2253">
        <v>-1</v>
      </c>
      <c r="F2253" t="s">
        <v>49</v>
      </c>
      <c r="G2253" s="29">
        <v>3087621.11</v>
      </c>
      <c r="H2253">
        <v>-197725061.66</v>
      </c>
      <c r="I2253">
        <v>3087621.11</v>
      </c>
      <c r="J2253">
        <v>-93917661.620000005</v>
      </c>
      <c r="K2253">
        <v>3087621.11</v>
      </c>
      <c r="L2253">
        <v>-899487919.54999995</v>
      </c>
      <c r="M2253" t="s">
        <v>13</v>
      </c>
      <c r="N2253" s="29">
        <v>0</v>
      </c>
      <c r="O2253" t="s">
        <v>13</v>
      </c>
    </row>
    <row r="2254" spans="1:15" x14ac:dyDescent="0.3">
      <c r="A2254" t="s">
        <v>8</v>
      </c>
      <c r="B2254" t="s">
        <v>9</v>
      </c>
      <c r="C2254" t="s">
        <v>14</v>
      </c>
      <c r="D2254" t="s">
        <v>11</v>
      </c>
      <c r="E2254">
        <v>1</v>
      </c>
      <c r="F2254" t="s">
        <v>373</v>
      </c>
      <c r="G2254" s="29">
        <v>-100.31</v>
      </c>
      <c r="H2254" t="s">
        <v>13</v>
      </c>
      <c r="I2254">
        <v>-100.31</v>
      </c>
      <c r="J2254" t="s">
        <v>13</v>
      </c>
      <c r="K2254">
        <v>-100.31</v>
      </c>
      <c r="L2254" t="s">
        <v>13</v>
      </c>
      <c r="M2254" t="s">
        <v>13</v>
      </c>
      <c r="N2254" s="29">
        <v>0</v>
      </c>
      <c r="O2254" t="s">
        <v>13</v>
      </c>
    </row>
    <row r="2255" spans="1:15" x14ac:dyDescent="0.3">
      <c r="A2255" t="s">
        <v>16</v>
      </c>
      <c r="B2255" t="s">
        <v>9</v>
      </c>
      <c r="C2255" t="s">
        <v>10</v>
      </c>
      <c r="D2255" t="s">
        <v>11</v>
      </c>
      <c r="E2255">
        <v>-1</v>
      </c>
      <c r="F2255" t="s">
        <v>254</v>
      </c>
      <c r="G2255" s="29">
        <v>39316.83</v>
      </c>
      <c r="H2255">
        <v>-1460002.17</v>
      </c>
      <c r="I2255">
        <v>39316.83</v>
      </c>
      <c r="J2255">
        <v>-655910.85</v>
      </c>
      <c r="K2255">
        <v>39316.83</v>
      </c>
      <c r="L2255">
        <v>-8177865.9800000004</v>
      </c>
      <c r="M2255" t="s">
        <v>13</v>
      </c>
      <c r="N2255" s="29">
        <v>0</v>
      </c>
      <c r="O2255" t="s">
        <v>13</v>
      </c>
    </row>
    <row r="2256" spans="1:15" x14ac:dyDescent="0.3">
      <c r="A2256" t="s">
        <v>8</v>
      </c>
      <c r="B2256" t="s">
        <v>9</v>
      </c>
      <c r="C2256" t="s">
        <v>10</v>
      </c>
      <c r="D2256" t="s">
        <v>11</v>
      </c>
      <c r="E2256">
        <v>-1</v>
      </c>
      <c r="F2256" t="s">
        <v>398</v>
      </c>
      <c r="G2256" s="29">
        <v>481353.29</v>
      </c>
      <c r="H2256">
        <v>-47747234.409999996</v>
      </c>
      <c r="I2256">
        <v>481353.29</v>
      </c>
      <c r="J2256">
        <v>-22679515.359999999</v>
      </c>
      <c r="K2256">
        <v>481353.29</v>
      </c>
      <c r="L2256">
        <v>-217211009.55000001</v>
      </c>
      <c r="M2256" t="s">
        <v>13</v>
      </c>
      <c r="N2256" s="29">
        <v>0</v>
      </c>
      <c r="O2256" t="s">
        <v>13</v>
      </c>
    </row>
    <row r="2257" spans="1:15" x14ac:dyDescent="0.3">
      <c r="A2257" t="s">
        <v>8</v>
      </c>
      <c r="B2257" t="s">
        <v>9</v>
      </c>
      <c r="C2257" t="s">
        <v>14</v>
      </c>
      <c r="D2257" t="s">
        <v>11</v>
      </c>
      <c r="E2257">
        <v>11</v>
      </c>
      <c r="F2257" t="s">
        <v>15</v>
      </c>
      <c r="G2257" s="29">
        <v>-115.74</v>
      </c>
      <c r="H2257" t="s">
        <v>13</v>
      </c>
      <c r="I2257">
        <v>-115.74</v>
      </c>
      <c r="J2257" t="s">
        <v>13</v>
      </c>
      <c r="K2257">
        <v>-115.74</v>
      </c>
      <c r="L2257" t="s">
        <v>13</v>
      </c>
      <c r="M2257" t="s">
        <v>13</v>
      </c>
      <c r="N2257" s="29">
        <v>0</v>
      </c>
      <c r="O2257" t="s">
        <v>13</v>
      </c>
    </row>
    <row r="2258" spans="1:15" x14ac:dyDescent="0.3">
      <c r="A2258" t="s">
        <v>18</v>
      </c>
      <c r="B2258" t="s">
        <v>9</v>
      </c>
      <c r="C2258" t="s">
        <v>14</v>
      </c>
      <c r="D2258" t="s">
        <v>11</v>
      </c>
      <c r="E2258">
        <v>-1</v>
      </c>
      <c r="F2258" t="s">
        <v>474</v>
      </c>
      <c r="G2258" s="29">
        <v>-243.28</v>
      </c>
      <c r="H2258" t="s">
        <v>13</v>
      </c>
      <c r="I2258">
        <v>-243.28</v>
      </c>
      <c r="J2258" t="s">
        <v>13</v>
      </c>
      <c r="K2258">
        <v>-243.28</v>
      </c>
      <c r="L2258" t="s">
        <v>13</v>
      </c>
      <c r="M2258" t="s">
        <v>13</v>
      </c>
      <c r="N2258" s="29">
        <v>0</v>
      </c>
      <c r="O2258" t="s">
        <v>13</v>
      </c>
    </row>
    <row r="2259" spans="1:15" x14ac:dyDescent="0.3">
      <c r="A2259" t="s">
        <v>18</v>
      </c>
      <c r="B2259" t="s">
        <v>9</v>
      </c>
      <c r="C2259" t="s">
        <v>10</v>
      </c>
      <c r="D2259" t="s">
        <v>11</v>
      </c>
      <c r="E2259">
        <v>-1</v>
      </c>
      <c r="F2259" t="s">
        <v>12</v>
      </c>
      <c r="G2259" s="29">
        <v>4208.07</v>
      </c>
      <c r="H2259">
        <v>5198355.1100000003</v>
      </c>
      <c r="I2259">
        <v>4208.07</v>
      </c>
      <c r="J2259">
        <v>398211.77</v>
      </c>
      <c r="K2259">
        <v>4208.07</v>
      </c>
      <c r="L2259">
        <v>2100428.6800000002</v>
      </c>
      <c r="M2259" t="s">
        <v>13</v>
      </c>
      <c r="N2259" s="29">
        <v>0</v>
      </c>
      <c r="O2259" t="s">
        <v>13</v>
      </c>
    </row>
    <row r="2260" spans="1:15" x14ac:dyDescent="0.3">
      <c r="A2260" t="s">
        <v>8</v>
      </c>
      <c r="B2260" t="s">
        <v>9</v>
      </c>
      <c r="C2260" t="s">
        <v>14</v>
      </c>
      <c r="D2260" t="s">
        <v>11</v>
      </c>
      <c r="E2260">
        <v>16</v>
      </c>
      <c r="F2260" t="s">
        <v>147</v>
      </c>
      <c r="G2260" s="29">
        <v>-13679.91</v>
      </c>
      <c r="H2260" t="s">
        <v>13</v>
      </c>
      <c r="I2260">
        <v>-13679.91</v>
      </c>
      <c r="J2260" t="s">
        <v>13</v>
      </c>
      <c r="K2260">
        <v>-13679.91</v>
      </c>
      <c r="L2260" t="s">
        <v>13</v>
      </c>
      <c r="M2260" t="s">
        <v>13</v>
      </c>
      <c r="N2260" s="29">
        <v>-13679.91</v>
      </c>
      <c r="O2260" t="s">
        <v>13</v>
      </c>
    </row>
    <row r="2261" spans="1:15" x14ac:dyDescent="0.3">
      <c r="A2261" t="s">
        <v>8</v>
      </c>
      <c r="B2261" t="s">
        <v>9</v>
      </c>
      <c r="C2261" t="s">
        <v>14</v>
      </c>
      <c r="D2261" t="s">
        <v>11</v>
      </c>
      <c r="E2261">
        <v>13</v>
      </c>
      <c r="F2261" t="s">
        <v>172</v>
      </c>
      <c r="G2261" s="29">
        <v>-513.48</v>
      </c>
      <c r="H2261" t="s">
        <v>13</v>
      </c>
      <c r="I2261">
        <v>-513.48</v>
      </c>
      <c r="J2261" t="s">
        <v>13</v>
      </c>
      <c r="K2261">
        <v>-513.48</v>
      </c>
      <c r="L2261" t="s">
        <v>13</v>
      </c>
      <c r="M2261" t="s">
        <v>13</v>
      </c>
      <c r="N2261" s="29">
        <v>0</v>
      </c>
      <c r="O2261" t="s">
        <v>13</v>
      </c>
    </row>
    <row r="2262" spans="1:15" x14ac:dyDescent="0.3">
      <c r="A2262" t="s">
        <v>18</v>
      </c>
      <c r="B2262" t="s">
        <v>9</v>
      </c>
      <c r="C2262" t="s">
        <v>10</v>
      </c>
      <c r="D2262" t="s">
        <v>11</v>
      </c>
      <c r="E2262">
        <v>-1</v>
      </c>
      <c r="F2262" t="s">
        <v>405</v>
      </c>
      <c r="G2262" s="29">
        <v>512.41</v>
      </c>
      <c r="H2262">
        <v>-271990.18</v>
      </c>
      <c r="I2262">
        <v>512.41</v>
      </c>
      <c r="J2262">
        <v>-64358.68</v>
      </c>
      <c r="K2262">
        <v>512.41</v>
      </c>
      <c r="L2262">
        <v>-884981.5</v>
      </c>
      <c r="M2262" t="s">
        <v>13</v>
      </c>
      <c r="N2262" s="29">
        <v>0</v>
      </c>
      <c r="O2262" t="s">
        <v>13</v>
      </c>
    </row>
    <row r="2263" spans="1:15" x14ac:dyDescent="0.3">
      <c r="A2263" t="s">
        <v>8</v>
      </c>
      <c r="B2263" t="s">
        <v>9</v>
      </c>
      <c r="C2263" t="s">
        <v>10</v>
      </c>
      <c r="D2263" t="s">
        <v>11</v>
      </c>
      <c r="E2263">
        <v>1</v>
      </c>
      <c r="F2263" t="s">
        <v>383</v>
      </c>
      <c r="G2263" s="29">
        <v>83797.850000000006</v>
      </c>
      <c r="H2263">
        <v>-4805226.79</v>
      </c>
      <c r="I2263">
        <v>83797.850000000006</v>
      </c>
      <c r="J2263">
        <v>-2282445.16</v>
      </c>
      <c r="K2263">
        <v>83797.850000000006</v>
      </c>
      <c r="L2263">
        <v>-21859861.890000001</v>
      </c>
      <c r="M2263" t="s">
        <v>13</v>
      </c>
      <c r="N2263" s="29">
        <v>0</v>
      </c>
      <c r="O2263">
        <v>83797.850000000006</v>
      </c>
    </row>
    <row r="2264" spans="1:15" x14ac:dyDescent="0.3">
      <c r="A2264" t="s">
        <v>18</v>
      </c>
      <c r="B2264" t="s">
        <v>9</v>
      </c>
      <c r="C2264" t="s">
        <v>14</v>
      </c>
      <c r="D2264" t="s">
        <v>11</v>
      </c>
      <c r="E2264">
        <v>1</v>
      </c>
      <c r="F2264" t="s">
        <v>501</v>
      </c>
      <c r="G2264" s="29">
        <v>-14189.19</v>
      </c>
      <c r="H2264" t="s">
        <v>13</v>
      </c>
      <c r="I2264">
        <v>-14189.19</v>
      </c>
      <c r="J2264" t="s">
        <v>13</v>
      </c>
      <c r="K2264">
        <v>-14189.19</v>
      </c>
      <c r="L2264" t="s">
        <v>13</v>
      </c>
      <c r="M2264" t="s">
        <v>13</v>
      </c>
      <c r="N2264" s="29">
        <v>0</v>
      </c>
      <c r="O2264" t="s">
        <v>13</v>
      </c>
    </row>
    <row r="2265" spans="1:15" x14ac:dyDescent="0.3">
      <c r="A2265" t="s">
        <v>18</v>
      </c>
      <c r="B2265" t="s">
        <v>9</v>
      </c>
      <c r="C2265" t="s">
        <v>14</v>
      </c>
      <c r="D2265" t="s">
        <v>11</v>
      </c>
      <c r="E2265">
        <v>0</v>
      </c>
      <c r="F2265" t="s">
        <v>488</v>
      </c>
      <c r="G2265" s="29">
        <v>-5731.57</v>
      </c>
      <c r="H2265" t="s">
        <v>13</v>
      </c>
      <c r="I2265">
        <v>-5731.57</v>
      </c>
      <c r="J2265" t="s">
        <v>13</v>
      </c>
      <c r="K2265">
        <v>-5731.57</v>
      </c>
      <c r="L2265" t="s">
        <v>13</v>
      </c>
      <c r="M2265" t="s">
        <v>13</v>
      </c>
      <c r="N2265" s="29">
        <v>0</v>
      </c>
      <c r="O2265" t="s">
        <v>13</v>
      </c>
    </row>
    <row r="2266" spans="1:15" x14ac:dyDescent="0.3">
      <c r="A2266" t="s">
        <v>18</v>
      </c>
      <c r="B2266" t="s">
        <v>9</v>
      </c>
      <c r="C2266" t="s">
        <v>10</v>
      </c>
      <c r="D2266" t="s">
        <v>11</v>
      </c>
      <c r="E2266">
        <v>5</v>
      </c>
      <c r="F2266" t="s">
        <v>73</v>
      </c>
      <c r="G2266" s="29">
        <v>2379980.16</v>
      </c>
      <c r="H2266">
        <v>5005046.9400000004</v>
      </c>
      <c r="I2266">
        <v>2379980.16</v>
      </c>
      <c r="J2266">
        <v>2248866.15</v>
      </c>
      <c r="K2266">
        <v>2379980.16</v>
      </c>
      <c r="L2266">
        <v>28035864.66</v>
      </c>
      <c r="M2266" t="s">
        <v>13</v>
      </c>
      <c r="N2266" s="29">
        <v>0</v>
      </c>
      <c r="O2266">
        <v>11899900.800000001</v>
      </c>
    </row>
    <row r="2267" spans="1:15" x14ac:dyDescent="0.3">
      <c r="A2267" t="s">
        <v>18</v>
      </c>
      <c r="B2267" t="s">
        <v>9</v>
      </c>
      <c r="C2267" t="s">
        <v>14</v>
      </c>
      <c r="D2267" t="s">
        <v>11</v>
      </c>
      <c r="E2267">
        <v>-1</v>
      </c>
      <c r="F2267" t="s">
        <v>133</v>
      </c>
      <c r="G2267" s="29">
        <v>-4873.8999999999996</v>
      </c>
      <c r="H2267" t="s">
        <v>13</v>
      </c>
      <c r="I2267">
        <v>-4873.8999999999996</v>
      </c>
      <c r="J2267" t="s">
        <v>13</v>
      </c>
      <c r="K2267">
        <v>-4873.8999999999996</v>
      </c>
      <c r="L2267" t="s">
        <v>13</v>
      </c>
      <c r="M2267" t="s">
        <v>13</v>
      </c>
      <c r="N2267" s="29">
        <v>0</v>
      </c>
      <c r="O2267" t="s">
        <v>13</v>
      </c>
    </row>
    <row r="2268" spans="1:15" x14ac:dyDescent="0.3">
      <c r="A2268" t="s">
        <v>16</v>
      </c>
      <c r="B2268" t="s">
        <v>9</v>
      </c>
      <c r="C2268" t="s">
        <v>10</v>
      </c>
      <c r="D2268" t="s">
        <v>11</v>
      </c>
      <c r="E2268">
        <v>6</v>
      </c>
      <c r="F2268" t="s">
        <v>166</v>
      </c>
      <c r="G2268" s="29">
        <v>160588.92000000001</v>
      </c>
      <c r="H2268">
        <v>-7271.1</v>
      </c>
      <c r="I2268">
        <v>160588.92000000001</v>
      </c>
      <c r="J2268">
        <v>-3276.78</v>
      </c>
      <c r="K2268">
        <v>160588.92000000001</v>
      </c>
      <c r="L2268">
        <v>-40715.760000000002</v>
      </c>
      <c r="M2268" t="s">
        <v>13</v>
      </c>
      <c r="N2268" s="29">
        <v>0</v>
      </c>
      <c r="O2268">
        <v>963533.52</v>
      </c>
    </row>
    <row r="2269" spans="1:15" x14ac:dyDescent="0.3">
      <c r="A2269" t="s">
        <v>16</v>
      </c>
      <c r="B2269" t="s">
        <v>9</v>
      </c>
      <c r="C2269" t="s">
        <v>14</v>
      </c>
      <c r="D2269" t="s">
        <v>11</v>
      </c>
      <c r="E2269">
        <v>3</v>
      </c>
      <c r="F2269" t="s">
        <v>495</v>
      </c>
      <c r="G2269" s="29">
        <v>-990.08</v>
      </c>
      <c r="H2269" t="s">
        <v>13</v>
      </c>
      <c r="I2269">
        <v>-990.08</v>
      </c>
      <c r="J2269" t="s">
        <v>13</v>
      </c>
      <c r="K2269">
        <v>-990.08</v>
      </c>
      <c r="L2269" t="s">
        <v>13</v>
      </c>
      <c r="M2269" t="s">
        <v>13</v>
      </c>
      <c r="N2269" s="29">
        <v>0</v>
      </c>
      <c r="O2269" t="s">
        <v>13</v>
      </c>
    </row>
    <row r="2270" spans="1:15" x14ac:dyDescent="0.3">
      <c r="A2270" t="s">
        <v>8</v>
      </c>
      <c r="B2270" t="s">
        <v>9</v>
      </c>
      <c r="C2270" t="s">
        <v>10</v>
      </c>
      <c r="D2270" t="s">
        <v>11</v>
      </c>
      <c r="E2270">
        <v>0</v>
      </c>
      <c r="F2270" t="s">
        <v>68</v>
      </c>
      <c r="G2270" s="29">
        <v>1653593.73</v>
      </c>
      <c r="H2270">
        <v>-3695398023.0799999</v>
      </c>
      <c r="I2270">
        <v>1653593.73</v>
      </c>
      <c r="J2270">
        <v>-283080704.88999999</v>
      </c>
      <c r="K2270">
        <v>1653593.73</v>
      </c>
      <c r="L2270">
        <v>-1493151805.75</v>
      </c>
      <c r="M2270" t="s">
        <v>13</v>
      </c>
      <c r="N2270" s="29">
        <v>0</v>
      </c>
      <c r="O2270" t="s">
        <v>13</v>
      </c>
    </row>
    <row r="2271" spans="1:15" x14ac:dyDescent="0.3">
      <c r="A2271" t="s">
        <v>8</v>
      </c>
      <c r="B2271" t="s">
        <v>9</v>
      </c>
      <c r="C2271" t="s">
        <v>10</v>
      </c>
      <c r="D2271" t="s">
        <v>11</v>
      </c>
      <c r="E2271">
        <v>7</v>
      </c>
      <c r="F2271" t="s">
        <v>96</v>
      </c>
      <c r="G2271" s="29">
        <v>193611.55</v>
      </c>
      <c r="H2271" t="s">
        <v>13</v>
      </c>
      <c r="I2271">
        <v>193611.55</v>
      </c>
      <c r="J2271" t="s">
        <v>13</v>
      </c>
      <c r="K2271">
        <v>193611.55</v>
      </c>
      <c r="L2271" t="s">
        <v>13</v>
      </c>
      <c r="M2271" t="s">
        <v>13</v>
      </c>
      <c r="N2271" s="29">
        <v>0</v>
      </c>
      <c r="O2271">
        <v>1355280.85</v>
      </c>
    </row>
    <row r="2272" spans="1:15" x14ac:dyDescent="0.3">
      <c r="A2272" t="s">
        <v>16</v>
      </c>
      <c r="B2272" t="s">
        <v>9</v>
      </c>
      <c r="C2272" t="s">
        <v>10</v>
      </c>
      <c r="D2272" t="s">
        <v>11</v>
      </c>
      <c r="E2272">
        <v>2</v>
      </c>
      <c r="F2272" t="s">
        <v>208</v>
      </c>
      <c r="G2272" s="29">
        <v>54482.63</v>
      </c>
      <c r="H2272">
        <v>-1778873.72</v>
      </c>
      <c r="I2272">
        <v>54482.63</v>
      </c>
      <c r="J2272">
        <v>-799165.42</v>
      </c>
      <c r="K2272">
        <v>54482.63</v>
      </c>
      <c r="L2272">
        <v>-9963953.25</v>
      </c>
      <c r="M2272" t="s">
        <v>13</v>
      </c>
      <c r="N2272" s="29">
        <v>0</v>
      </c>
      <c r="O2272">
        <v>108965.26</v>
      </c>
    </row>
    <row r="2273" spans="1:15" x14ac:dyDescent="0.3">
      <c r="A2273" t="s">
        <v>18</v>
      </c>
      <c r="B2273" t="s">
        <v>9</v>
      </c>
      <c r="C2273" t="s">
        <v>10</v>
      </c>
      <c r="D2273" t="s">
        <v>11</v>
      </c>
      <c r="E2273">
        <v>1</v>
      </c>
      <c r="F2273" t="s">
        <v>143</v>
      </c>
      <c r="G2273" s="29">
        <v>130970.85</v>
      </c>
      <c r="H2273">
        <v>15655331.199999999</v>
      </c>
      <c r="I2273">
        <v>130970.85</v>
      </c>
      <c r="J2273">
        <v>3704387.76</v>
      </c>
      <c r="K2273">
        <v>130970.85</v>
      </c>
      <c r="L2273">
        <v>50938118.5</v>
      </c>
      <c r="M2273" t="s">
        <v>13</v>
      </c>
      <c r="N2273" s="29">
        <v>0</v>
      </c>
      <c r="O2273">
        <v>130970.85</v>
      </c>
    </row>
    <row r="2274" spans="1:15" x14ac:dyDescent="0.3">
      <c r="A2274" t="s">
        <v>8</v>
      </c>
      <c r="B2274" t="s">
        <v>9</v>
      </c>
      <c r="C2274" t="s">
        <v>10</v>
      </c>
      <c r="D2274" t="s">
        <v>11</v>
      </c>
      <c r="E2274">
        <v>-1</v>
      </c>
      <c r="F2274" t="s">
        <v>188</v>
      </c>
      <c r="G2274" s="29">
        <v>54730.26</v>
      </c>
      <c r="H2274">
        <v>-611203.81999999995</v>
      </c>
      <c r="I2274">
        <v>54730.26</v>
      </c>
      <c r="J2274">
        <v>-274584.55</v>
      </c>
      <c r="K2274">
        <v>54730.26</v>
      </c>
      <c r="L2274">
        <v>-3423514.43</v>
      </c>
      <c r="M2274" t="s">
        <v>13</v>
      </c>
      <c r="N2274" s="29">
        <v>0</v>
      </c>
      <c r="O2274" t="s">
        <v>13</v>
      </c>
    </row>
    <row r="2275" spans="1:15" x14ac:dyDescent="0.3">
      <c r="A2275" t="s">
        <v>8</v>
      </c>
      <c r="B2275" t="s">
        <v>9</v>
      </c>
      <c r="C2275" t="s">
        <v>10</v>
      </c>
      <c r="D2275" t="s">
        <v>11</v>
      </c>
      <c r="E2275">
        <v>10</v>
      </c>
      <c r="F2275" t="s">
        <v>176</v>
      </c>
      <c r="G2275" s="29">
        <v>260703.64</v>
      </c>
      <c r="H2275">
        <v>-2.84</v>
      </c>
      <c r="I2275">
        <v>260703.64</v>
      </c>
      <c r="J2275">
        <v>-15.27</v>
      </c>
      <c r="K2275">
        <v>260703.64</v>
      </c>
      <c r="L2275" t="s">
        <v>13</v>
      </c>
      <c r="M2275" t="s">
        <v>13</v>
      </c>
      <c r="N2275" s="29">
        <v>0</v>
      </c>
      <c r="O2275">
        <v>2607036.4</v>
      </c>
    </row>
    <row r="2276" spans="1:15" x14ac:dyDescent="0.3">
      <c r="A2276" t="s">
        <v>8</v>
      </c>
      <c r="B2276" t="s">
        <v>9</v>
      </c>
      <c r="C2276" t="s">
        <v>14</v>
      </c>
      <c r="D2276" t="s">
        <v>11</v>
      </c>
      <c r="E2276">
        <v>0</v>
      </c>
      <c r="F2276" t="s">
        <v>286</v>
      </c>
      <c r="G2276" s="29">
        <v>-8819.15</v>
      </c>
      <c r="H2276" t="s">
        <v>13</v>
      </c>
      <c r="I2276">
        <v>-8819.15</v>
      </c>
      <c r="J2276" t="s">
        <v>13</v>
      </c>
      <c r="K2276">
        <v>-8819.15</v>
      </c>
      <c r="L2276" t="s">
        <v>13</v>
      </c>
      <c r="M2276" t="s">
        <v>13</v>
      </c>
      <c r="N2276" s="29">
        <v>0</v>
      </c>
      <c r="O2276" t="s">
        <v>13</v>
      </c>
    </row>
    <row r="2277" spans="1:15" x14ac:dyDescent="0.3">
      <c r="A2277" t="s">
        <v>18</v>
      </c>
      <c r="B2277" t="s">
        <v>9</v>
      </c>
      <c r="C2277" t="s">
        <v>10</v>
      </c>
      <c r="D2277" t="s">
        <v>11</v>
      </c>
      <c r="E2277">
        <v>6</v>
      </c>
      <c r="F2277" t="s">
        <v>398</v>
      </c>
      <c r="G2277" s="29">
        <v>16780.75</v>
      </c>
      <c r="H2277">
        <v>-573076.89</v>
      </c>
      <c r="I2277">
        <v>16780.75</v>
      </c>
      <c r="J2277">
        <v>-272206.46999999997</v>
      </c>
      <c r="K2277">
        <v>16780.75</v>
      </c>
      <c r="L2277">
        <v>-2607032.89</v>
      </c>
      <c r="M2277" t="s">
        <v>13</v>
      </c>
      <c r="N2277" s="29">
        <v>0</v>
      </c>
      <c r="O2277">
        <v>100684.5</v>
      </c>
    </row>
    <row r="2278" spans="1:15" x14ac:dyDescent="0.3">
      <c r="A2278" t="s">
        <v>8</v>
      </c>
      <c r="B2278" t="s">
        <v>9</v>
      </c>
      <c r="C2278" t="s">
        <v>14</v>
      </c>
      <c r="D2278" t="s">
        <v>11</v>
      </c>
      <c r="E2278">
        <v>11</v>
      </c>
      <c r="F2278" t="s">
        <v>121</v>
      </c>
      <c r="G2278" s="29">
        <v>-4446.41</v>
      </c>
      <c r="H2278" t="s">
        <v>13</v>
      </c>
      <c r="I2278">
        <v>-4446.41</v>
      </c>
      <c r="J2278" t="s">
        <v>13</v>
      </c>
      <c r="K2278">
        <v>-4446.41</v>
      </c>
      <c r="L2278" t="s">
        <v>13</v>
      </c>
      <c r="M2278" t="s">
        <v>13</v>
      </c>
      <c r="N2278" s="29">
        <v>0</v>
      </c>
      <c r="O2278" t="s">
        <v>13</v>
      </c>
    </row>
    <row r="2279" spans="1:15" x14ac:dyDescent="0.3">
      <c r="A2279" t="s">
        <v>16</v>
      </c>
      <c r="B2279" t="s">
        <v>9</v>
      </c>
      <c r="C2279" t="s">
        <v>14</v>
      </c>
      <c r="D2279" t="s">
        <v>11</v>
      </c>
      <c r="E2279">
        <v>1</v>
      </c>
      <c r="F2279" t="s">
        <v>105</v>
      </c>
      <c r="G2279" s="29">
        <v>-12018.54</v>
      </c>
      <c r="H2279" t="s">
        <v>13</v>
      </c>
      <c r="I2279">
        <v>-12018.54</v>
      </c>
      <c r="J2279" t="s">
        <v>13</v>
      </c>
      <c r="K2279">
        <v>-12018.54</v>
      </c>
      <c r="L2279" t="s">
        <v>13</v>
      </c>
      <c r="M2279" t="s">
        <v>13</v>
      </c>
      <c r="N2279" s="29">
        <v>0</v>
      </c>
      <c r="O2279" t="s">
        <v>13</v>
      </c>
    </row>
    <row r="2280" spans="1:15" x14ac:dyDescent="0.3">
      <c r="A2280" t="s">
        <v>8</v>
      </c>
      <c r="B2280" t="s">
        <v>9</v>
      </c>
      <c r="C2280" t="s">
        <v>14</v>
      </c>
      <c r="D2280" t="s">
        <v>11</v>
      </c>
      <c r="E2280">
        <v>1</v>
      </c>
      <c r="F2280" t="s">
        <v>480</v>
      </c>
      <c r="G2280" s="29">
        <v>-125.97</v>
      </c>
      <c r="H2280" t="s">
        <v>13</v>
      </c>
      <c r="I2280">
        <v>-125.97</v>
      </c>
      <c r="J2280" t="s">
        <v>13</v>
      </c>
      <c r="K2280">
        <v>-125.97</v>
      </c>
      <c r="L2280" t="s">
        <v>13</v>
      </c>
      <c r="M2280" t="s">
        <v>13</v>
      </c>
      <c r="N2280" s="29">
        <v>0</v>
      </c>
      <c r="O2280" t="s">
        <v>13</v>
      </c>
    </row>
    <row r="2281" spans="1:15" x14ac:dyDescent="0.3">
      <c r="A2281" t="s">
        <v>16</v>
      </c>
      <c r="B2281" t="s">
        <v>9</v>
      </c>
      <c r="C2281" t="s">
        <v>10</v>
      </c>
      <c r="D2281" t="s">
        <v>11</v>
      </c>
      <c r="E2281">
        <v>-1</v>
      </c>
      <c r="F2281" t="s">
        <v>151</v>
      </c>
      <c r="G2281" s="29">
        <v>61797.05</v>
      </c>
      <c r="H2281">
        <v>-1571405.11</v>
      </c>
      <c r="I2281">
        <v>61797.05</v>
      </c>
      <c r="J2281">
        <v>-705959.4</v>
      </c>
      <c r="K2281">
        <v>61797.05</v>
      </c>
      <c r="L2281">
        <v>-8801865.4000000004</v>
      </c>
      <c r="M2281" t="s">
        <v>13</v>
      </c>
      <c r="N2281" s="29">
        <v>0</v>
      </c>
      <c r="O2281" t="s">
        <v>13</v>
      </c>
    </row>
    <row r="2282" spans="1:15" x14ac:dyDescent="0.3">
      <c r="A2282" t="s">
        <v>8</v>
      </c>
      <c r="B2282" t="s">
        <v>9</v>
      </c>
      <c r="C2282" t="s">
        <v>14</v>
      </c>
      <c r="D2282" t="s">
        <v>11</v>
      </c>
      <c r="E2282">
        <v>4</v>
      </c>
      <c r="F2282" t="s">
        <v>359</v>
      </c>
      <c r="G2282" s="29">
        <v>-4075.48</v>
      </c>
      <c r="H2282" t="s">
        <v>13</v>
      </c>
      <c r="I2282">
        <v>-4075.48</v>
      </c>
      <c r="J2282" t="s">
        <v>13</v>
      </c>
      <c r="K2282">
        <v>-4075.48</v>
      </c>
      <c r="L2282" t="s">
        <v>13</v>
      </c>
      <c r="M2282" t="s">
        <v>13</v>
      </c>
      <c r="N2282" s="29">
        <v>0</v>
      </c>
      <c r="O2282" t="s">
        <v>13</v>
      </c>
    </row>
    <row r="2283" spans="1:15" x14ac:dyDescent="0.3">
      <c r="A2283" t="s">
        <v>8</v>
      </c>
      <c r="B2283" t="s">
        <v>9</v>
      </c>
      <c r="C2283" t="s">
        <v>14</v>
      </c>
      <c r="D2283" t="s">
        <v>11</v>
      </c>
      <c r="E2283">
        <v>-1</v>
      </c>
      <c r="F2283" t="s">
        <v>326</v>
      </c>
      <c r="G2283" s="29">
        <v>-98.42</v>
      </c>
      <c r="H2283" t="s">
        <v>13</v>
      </c>
      <c r="I2283">
        <v>-98.42</v>
      </c>
      <c r="J2283" t="s">
        <v>13</v>
      </c>
      <c r="K2283">
        <v>-98.42</v>
      </c>
      <c r="L2283" t="s">
        <v>13</v>
      </c>
      <c r="M2283" t="s">
        <v>13</v>
      </c>
      <c r="N2283" s="29">
        <v>0</v>
      </c>
      <c r="O2283" t="s">
        <v>13</v>
      </c>
    </row>
    <row r="2284" spans="1:15" x14ac:dyDescent="0.3">
      <c r="A2284" t="s">
        <v>8</v>
      </c>
      <c r="B2284" t="s">
        <v>9</v>
      </c>
      <c r="C2284" t="s">
        <v>10</v>
      </c>
      <c r="D2284" t="s">
        <v>11</v>
      </c>
      <c r="E2284">
        <v>0</v>
      </c>
      <c r="F2284" t="s">
        <v>512</v>
      </c>
      <c r="G2284" s="29">
        <v>945.88</v>
      </c>
      <c r="H2284">
        <v>-33255.57</v>
      </c>
      <c r="I2284">
        <v>945.88</v>
      </c>
      <c r="J2284">
        <v>-15796.1</v>
      </c>
      <c r="K2284">
        <v>945.88</v>
      </c>
      <c r="L2284">
        <v>-151285.74</v>
      </c>
      <c r="M2284" t="s">
        <v>13</v>
      </c>
      <c r="N2284" s="29">
        <v>0</v>
      </c>
      <c r="O2284" t="s">
        <v>13</v>
      </c>
    </row>
    <row r="2285" spans="1:15" x14ac:dyDescent="0.3">
      <c r="A2285" t="s">
        <v>8</v>
      </c>
      <c r="B2285" t="s">
        <v>9</v>
      </c>
      <c r="C2285" t="s">
        <v>10</v>
      </c>
      <c r="D2285" t="s">
        <v>11</v>
      </c>
      <c r="E2285">
        <v>10</v>
      </c>
      <c r="F2285" t="s">
        <v>45</v>
      </c>
      <c r="G2285" s="29">
        <v>59693.01</v>
      </c>
      <c r="H2285">
        <v>-2.48</v>
      </c>
      <c r="I2285">
        <v>59693.01</v>
      </c>
      <c r="J2285">
        <v>-13.32</v>
      </c>
      <c r="K2285">
        <v>59693.01</v>
      </c>
      <c r="L2285" t="s">
        <v>13</v>
      </c>
      <c r="M2285" t="s">
        <v>13</v>
      </c>
      <c r="N2285" s="29">
        <v>0</v>
      </c>
      <c r="O2285">
        <v>596930.1</v>
      </c>
    </row>
    <row r="2286" spans="1:15" x14ac:dyDescent="0.3">
      <c r="A2286" t="s">
        <v>16</v>
      </c>
      <c r="B2286" t="s">
        <v>9</v>
      </c>
      <c r="C2286" t="s">
        <v>14</v>
      </c>
      <c r="D2286" t="s">
        <v>11</v>
      </c>
      <c r="E2286">
        <v>-1</v>
      </c>
      <c r="F2286" t="s">
        <v>472</v>
      </c>
      <c r="G2286" s="29">
        <v>-461.55</v>
      </c>
      <c r="H2286" t="s">
        <v>13</v>
      </c>
      <c r="I2286">
        <v>-461.55</v>
      </c>
      <c r="J2286" t="s">
        <v>13</v>
      </c>
      <c r="K2286">
        <v>-461.55</v>
      </c>
      <c r="L2286" t="s">
        <v>13</v>
      </c>
      <c r="M2286" t="s">
        <v>13</v>
      </c>
      <c r="N2286" s="29">
        <v>0</v>
      </c>
      <c r="O2286" t="s">
        <v>13</v>
      </c>
    </row>
    <row r="2287" spans="1:15" x14ac:dyDescent="0.3">
      <c r="A2287" t="s">
        <v>8</v>
      </c>
      <c r="B2287" t="s">
        <v>9</v>
      </c>
      <c r="C2287" t="s">
        <v>10</v>
      </c>
      <c r="D2287" t="s">
        <v>11</v>
      </c>
      <c r="E2287">
        <v>3</v>
      </c>
      <c r="F2287" t="s">
        <v>55</v>
      </c>
      <c r="G2287" s="29">
        <v>1216765.17</v>
      </c>
      <c r="H2287">
        <v>-50080776.950000003</v>
      </c>
      <c r="I2287">
        <v>1216765.17</v>
      </c>
      <c r="J2287">
        <v>-23787930.530000001</v>
      </c>
      <c r="K2287">
        <v>1216765.17</v>
      </c>
      <c r="L2287">
        <v>-227826726.41999999</v>
      </c>
      <c r="M2287" t="s">
        <v>13</v>
      </c>
      <c r="N2287" s="29">
        <v>0</v>
      </c>
      <c r="O2287">
        <v>3650295.51</v>
      </c>
    </row>
    <row r="2288" spans="1:15" x14ac:dyDescent="0.3">
      <c r="A2288" t="s">
        <v>16</v>
      </c>
      <c r="B2288" t="s">
        <v>9</v>
      </c>
      <c r="C2288" t="s">
        <v>14</v>
      </c>
      <c r="D2288" t="s">
        <v>11</v>
      </c>
      <c r="E2288">
        <v>-1</v>
      </c>
      <c r="F2288" t="s">
        <v>114</v>
      </c>
      <c r="G2288" s="29">
        <v>-10.73</v>
      </c>
      <c r="H2288" t="s">
        <v>13</v>
      </c>
      <c r="I2288">
        <v>-10.73</v>
      </c>
      <c r="J2288" t="s">
        <v>13</v>
      </c>
      <c r="K2288">
        <v>-10.73</v>
      </c>
      <c r="L2288" t="s">
        <v>13</v>
      </c>
      <c r="M2288">
        <v>1</v>
      </c>
      <c r="N2288" s="29">
        <v>0</v>
      </c>
      <c r="O2288" t="s">
        <v>13</v>
      </c>
    </row>
    <row r="2289" spans="1:15" x14ac:dyDescent="0.3">
      <c r="A2289" t="s">
        <v>16</v>
      </c>
      <c r="B2289" t="s">
        <v>9</v>
      </c>
      <c r="C2289" t="s">
        <v>14</v>
      </c>
      <c r="D2289" t="s">
        <v>11</v>
      </c>
      <c r="E2289">
        <v>-1</v>
      </c>
      <c r="F2289" t="s">
        <v>228</v>
      </c>
      <c r="G2289" s="29">
        <v>-30955.23</v>
      </c>
      <c r="H2289" t="s">
        <v>13</v>
      </c>
      <c r="I2289">
        <v>-30955.23</v>
      </c>
      <c r="J2289" t="s">
        <v>13</v>
      </c>
      <c r="K2289">
        <v>-30955.23</v>
      </c>
      <c r="L2289" t="s">
        <v>13</v>
      </c>
      <c r="M2289" t="s">
        <v>13</v>
      </c>
      <c r="N2289" s="29">
        <v>0</v>
      </c>
      <c r="O2289" t="s">
        <v>13</v>
      </c>
    </row>
    <row r="2290" spans="1:15" x14ac:dyDescent="0.3">
      <c r="A2290" t="s">
        <v>16</v>
      </c>
      <c r="B2290" t="s">
        <v>9</v>
      </c>
      <c r="C2290" t="s">
        <v>10</v>
      </c>
      <c r="D2290" t="s">
        <v>11</v>
      </c>
      <c r="E2290">
        <v>15</v>
      </c>
      <c r="F2290" t="s">
        <v>42</v>
      </c>
      <c r="G2290" s="29">
        <v>43735.28</v>
      </c>
      <c r="H2290" t="s">
        <v>13</v>
      </c>
      <c r="I2290">
        <v>43735.28</v>
      </c>
      <c r="J2290" t="s">
        <v>13</v>
      </c>
      <c r="K2290">
        <v>43735.28</v>
      </c>
      <c r="L2290" t="s">
        <v>13</v>
      </c>
      <c r="M2290" t="s">
        <v>13</v>
      </c>
      <c r="N2290" s="29">
        <v>0</v>
      </c>
      <c r="O2290">
        <v>656029.19999999995</v>
      </c>
    </row>
    <row r="2291" spans="1:15" x14ac:dyDescent="0.3">
      <c r="A2291" t="s">
        <v>16</v>
      </c>
      <c r="B2291" t="s">
        <v>9</v>
      </c>
      <c r="C2291" t="s">
        <v>10</v>
      </c>
      <c r="D2291" t="s">
        <v>11</v>
      </c>
      <c r="E2291">
        <v>7</v>
      </c>
      <c r="F2291" t="s">
        <v>90</v>
      </c>
      <c r="G2291" s="29">
        <v>234296.83</v>
      </c>
      <c r="H2291">
        <v>-4763740.13</v>
      </c>
      <c r="I2291">
        <v>234296.83</v>
      </c>
      <c r="J2291">
        <v>-2262735.7799999998</v>
      </c>
      <c r="K2291">
        <v>234296.83</v>
      </c>
      <c r="L2291">
        <v>-21671133.09</v>
      </c>
      <c r="M2291" t="s">
        <v>13</v>
      </c>
      <c r="N2291" s="29">
        <v>0</v>
      </c>
      <c r="O2291">
        <v>1640077.81</v>
      </c>
    </row>
    <row r="2292" spans="1:15" x14ac:dyDescent="0.3">
      <c r="A2292" t="s">
        <v>16</v>
      </c>
      <c r="B2292" t="s">
        <v>9</v>
      </c>
      <c r="C2292" t="s">
        <v>10</v>
      </c>
      <c r="D2292" t="s">
        <v>11</v>
      </c>
      <c r="E2292">
        <v>2</v>
      </c>
      <c r="F2292" t="s">
        <v>305</v>
      </c>
      <c r="G2292" s="29">
        <v>36172.89</v>
      </c>
      <c r="H2292">
        <v>-17370669.77</v>
      </c>
      <c r="I2292">
        <v>36172.89</v>
      </c>
      <c r="J2292">
        <v>-6320497.2800000003</v>
      </c>
      <c r="K2292">
        <v>36172.89</v>
      </c>
      <c r="L2292">
        <v>-60713651.369999997</v>
      </c>
      <c r="M2292" t="s">
        <v>13</v>
      </c>
      <c r="N2292" s="29">
        <v>0</v>
      </c>
      <c r="O2292">
        <v>72345.78</v>
      </c>
    </row>
    <row r="2293" spans="1:15" x14ac:dyDescent="0.3">
      <c r="A2293" t="s">
        <v>8</v>
      </c>
      <c r="B2293" t="s">
        <v>9</v>
      </c>
      <c r="C2293" t="s">
        <v>10</v>
      </c>
      <c r="D2293" t="s">
        <v>11</v>
      </c>
      <c r="E2293">
        <v>-1</v>
      </c>
      <c r="F2293" t="s">
        <v>424</v>
      </c>
      <c r="G2293" s="29">
        <v>1350887.37</v>
      </c>
      <c r="H2293">
        <v>-899740151.05999994</v>
      </c>
      <c r="I2293">
        <v>1350887.37</v>
      </c>
      <c r="J2293">
        <v>-64686135.32</v>
      </c>
      <c r="K2293">
        <v>1350887.37</v>
      </c>
      <c r="L2293">
        <v>-1402859441.9100001</v>
      </c>
      <c r="M2293" t="s">
        <v>13</v>
      </c>
      <c r="N2293" s="29">
        <v>0</v>
      </c>
      <c r="O2293" t="s">
        <v>13</v>
      </c>
    </row>
    <row r="2294" spans="1:15" x14ac:dyDescent="0.3">
      <c r="A2294" t="s">
        <v>8</v>
      </c>
      <c r="B2294" t="s">
        <v>9</v>
      </c>
      <c r="C2294" t="s">
        <v>10</v>
      </c>
      <c r="D2294" t="s">
        <v>11</v>
      </c>
      <c r="E2294">
        <v>9</v>
      </c>
      <c r="F2294" t="s">
        <v>166</v>
      </c>
      <c r="G2294" s="29">
        <v>710182.62</v>
      </c>
      <c r="H2294">
        <v>-714748.96</v>
      </c>
      <c r="I2294">
        <v>710182.62</v>
      </c>
      <c r="J2294">
        <v>-321131.21999999997</v>
      </c>
      <c r="K2294">
        <v>710182.62</v>
      </c>
      <c r="L2294">
        <v>-4003470.93</v>
      </c>
      <c r="M2294" t="s">
        <v>13</v>
      </c>
      <c r="N2294" s="29">
        <v>0</v>
      </c>
      <c r="O2294">
        <v>6391643.5800000001</v>
      </c>
    </row>
    <row r="2295" spans="1:15" x14ac:dyDescent="0.3">
      <c r="A2295" t="s">
        <v>8</v>
      </c>
      <c r="B2295" t="s">
        <v>9</v>
      </c>
      <c r="C2295" t="s">
        <v>14</v>
      </c>
      <c r="D2295" t="s">
        <v>11</v>
      </c>
      <c r="E2295">
        <v>5</v>
      </c>
      <c r="F2295" t="s">
        <v>209</v>
      </c>
      <c r="G2295" s="29">
        <v>-2741.43</v>
      </c>
      <c r="H2295" t="s">
        <v>13</v>
      </c>
      <c r="I2295">
        <v>-2741.43</v>
      </c>
      <c r="J2295" t="s">
        <v>13</v>
      </c>
      <c r="K2295">
        <v>-2741.43</v>
      </c>
      <c r="L2295" t="s">
        <v>13</v>
      </c>
      <c r="M2295" t="s">
        <v>13</v>
      </c>
      <c r="N2295" s="29">
        <v>0</v>
      </c>
      <c r="O2295" t="s">
        <v>13</v>
      </c>
    </row>
    <row r="2296" spans="1:15" x14ac:dyDescent="0.3">
      <c r="A2296" t="s">
        <v>8</v>
      </c>
      <c r="B2296" t="s">
        <v>9</v>
      </c>
      <c r="C2296" t="s">
        <v>10</v>
      </c>
      <c r="D2296" t="s">
        <v>11</v>
      </c>
      <c r="E2296">
        <v>1</v>
      </c>
      <c r="F2296" t="s">
        <v>397</v>
      </c>
      <c r="G2296" s="29">
        <v>621615.19999999995</v>
      </c>
      <c r="H2296">
        <v>-39057214.259999998</v>
      </c>
      <c r="I2296">
        <v>621615.19999999995</v>
      </c>
      <c r="J2296">
        <v>-1883453.13</v>
      </c>
      <c r="K2296">
        <v>621615.19999999995</v>
      </c>
      <c r="L2296">
        <v>-359934080.88999999</v>
      </c>
      <c r="M2296">
        <v>0</v>
      </c>
      <c r="N2296" s="29">
        <v>0</v>
      </c>
      <c r="O2296">
        <v>621615.19999999995</v>
      </c>
    </row>
    <row r="2297" spans="1:15" x14ac:dyDescent="0.3">
      <c r="A2297" t="s">
        <v>8</v>
      </c>
      <c r="B2297" t="s">
        <v>9</v>
      </c>
      <c r="C2297" t="s">
        <v>14</v>
      </c>
      <c r="D2297" t="s">
        <v>11</v>
      </c>
      <c r="E2297">
        <v>-1</v>
      </c>
      <c r="F2297" t="s">
        <v>171</v>
      </c>
      <c r="G2297" s="29">
        <v>-874.93</v>
      </c>
      <c r="H2297" t="s">
        <v>13</v>
      </c>
      <c r="I2297">
        <v>-874.93</v>
      </c>
      <c r="J2297" t="s">
        <v>13</v>
      </c>
      <c r="K2297">
        <v>-874.93</v>
      </c>
      <c r="L2297" t="s">
        <v>13</v>
      </c>
      <c r="M2297" t="s">
        <v>13</v>
      </c>
      <c r="N2297" s="29">
        <v>0</v>
      </c>
      <c r="O2297" t="s">
        <v>13</v>
      </c>
    </row>
    <row r="2298" spans="1:15" x14ac:dyDescent="0.3">
      <c r="A2298" t="s">
        <v>16</v>
      </c>
      <c r="B2298" t="s">
        <v>9</v>
      </c>
      <c r="C2298" t="s">
        <v>14</v>
      </c>
      <c r="D2298" t="s">
        <v>11</v>
      </c>
      <c r="E2298">
        <v>4</v>
      </c>
      <c r="F2298" t="s">
        <v>386</v>
      </c>
      <c r="G2298" s="29">
        <v>-7355.19</v>
      </c>
      <c r="H2298" t="s">
        <v>13</v>
      </c>
      <c r="I2298">
        <v>-7355.19</v>
      </c>
      <c r="J2298" t="s">
        <v>13</v>
      </c>
      <c r="K2298">
        <v>-7355.19</v>
      </c>
      <c r="L2298" t="s">
        <v>13</v>
      </c>
      <c r="M2298" t="s">
        <v>13</v>
      </c>
      <c r="N2298" s="29">
        <v>0</v>
      </c>
      <c r="O2298" t="s">
        <v>13</v>
      </c>
    </row>
    <row r="2299" spans="1:15" x14ac:dyDescent="0.3">
      <c r="A2299" t="s">
        <v>8</v>
      </c>
      <c r="B2299" t="s">
        <v>9</v>
      </c>
      <c r="C2299" t="s">
        <v>14</v>
      </c>
      <c r="D2299" t="s">
        <v>11</v>
      </c>
      <c r="E2299">
        <v>0</v>
      </c>
      <c r="F2299" t="s">
        <v>265</v>
      </c>
      <c r="G2299" s="29">
        <v>-12666.8</v>
      </c>
      <c r="H2299" t="s">
        <v>13</v>
      </c>
      <c r="I2299">
        <v>-12666.8</v>
      </c>
      <c r="J2299" t="s">
        <v>13</v>
      </c>
      <c r="K2299">
        <v>-12666.8</v>
      </c>
      <c r="L2299" t="s">
        <v>13</v>
      </c>
      <c r="M2299" t="s">
        <v>13</v>
      </c>
      <c r="N2299" s="29">
        <v>0</v>
      </c>
      <c r="O2299" t="s">
        <v>13</v>
      </c>
    </row>
    <row r="2300" spans="1:15" x14ac:dyDescent="0.3">
      <c r="A2300" t="s">
        <v>8</v>
      </c>
      <c r="B2300" t="s">
        <v>9</v>
      </c>
      <c r="C2300" t="s">
        <v>10</v>
      </c>
      <c r="D2300" t="s">
        <v>11</v>
      </c>
      <c r="E2300">
        <v>1</v>
      </c>
      <c r="F2300" t="s">
        <v>213</v>
      </c>
      <c r="G2300" s="29">
        <v>185297.87</v>
      </c>
      <c r="H2300">
        <v>-9974804.3399999999</v>
      </c>
      <c r="I2300">
        <v>185297.87</v>
      </c>
      <c r="J2300">
        <v>-4737944.1100000003</v>
      </c>
      <c r="K2300">
        <v>185297.87</v>
      </c>
      <c r="L2300">
        <v>-45377231.719999999</v>
      </c>
      <c r="M2300" t="s">
        <v>13</v>
      </c>
      <c r="N2300" s="29">
        <v>0</v>
      </c>
      <c r="O2300">
        <v>185297.87</v>
      </c>
    </row>
    <row r="2301" spans="1:15" x14ac:dyDescent="0.3">
      <c r="A2301" t="s">
        <v>8</v>
      </c>
      <c r="B2301" t="s">
        <v>9</v>
      </c>
      <c r="C2301" t="s">
        <v>14</v>
      </c>
      <c r="D2301" t="s">
        <v>11</v>
      </c>
      <c r="E2301">
        <v>3</v>
      </c>
      <c r="F2301" t="s">
        <v>496</v>
      </c>
      <c r="G2301" s="29">
        <v>-46.29</v>
      </c>
      <c r="H2301" t="s">
        <v>13</v>
      </c>
      <c r="I2301">
        <v>-46.29</v>
      </c>
      <c r="J2301" t="s">
        <v>13</v>
      </c>
      <c r="K2301">
        <v>-46.29</v>
      </c>
      <c r="L2301" t="s">
        <v>13</v>
      </c>
      <c r="M2301" t="s">
        <v>13</v>
      </c>
      <c r="N2301" s="29">
        <v>-46.29</v>
      </c>
      <c r="O2301" t="s">
        <v>13</v>
      </c>
    </row>
    <row r="2302" spans="1:15" x14ac:dyDescent="0.3">
      <c r="A2302" t="s">
        <v>8</v>
      </c>
      <c r="B2302" t="s">
        <v>9</v>
      </c>
      <c r="C2302" t="s">
        <v>14</v>
      </c>
      <c r="D2302" t="s">
        <v>11</v>
      </c>
      <c r="E2302">
        <v>-1</v>
      </c>
      <c r="F2302" t="s">
        <v>89</v>
      </c>
      <c r="G2302" s="29">
        <v>-8106.57</v>
      </c>
      <c r="H2302" t="s">
        <v>13</v>
      </c>
      <c r="I2302">
        <v>-8106.57</v>
      </c>
      <c r="J2302" t="s">
        <v>13</v>
      </c>
      <c r="K2302">
        <v>-8106.57</v>
      </c>
      <c r="L2302" t="s">
        <v>13</v>
      </c>
      <c r="M2302" t="s">
        <v>13</v>
      </c>
      <c r="N2302" s="29">
        <v>0</v>
      </c>
      <c r="O2302" t="s">
        <v>13</v>
      </c>
    </row>
    <row r="2303" spans="1:15" x14ac:dyDescent="0.3">
      <c r="A2303" t="s">
        <v>8</v>
      </c>
      <c r="B2303" t="s">
        <v>9</v>
      </c>
      <c r="C2303" t="s">
        <v>14</v>
      </c>
      <c r="D2303" t="s">
        <v>11</v>
      </c>
      <c r="E2303">
        <v>4</v>
      </c>
      <c r="F2303" t="s">
        <v>161</v>
      </c>
      <c r="G2303" s="29">
        <v>-4976.88</v>
      </c>
      <c r="H2303" t="s">
        <v>13</v>
      </c>
      <c r="I2303">
        <v>-4976.88</v>
      </c>
      <c r="J2303" t="s">
        <v>13</v>
      </c>
      <c r="K2303">
        <v>-4976.88</v>
      </c>
      <c r="L2303" t="s">
        <v>13</v>
      </c>
      <c r="M2303" t="s">
        <v>13</v>
      </c>
      <c r="N2303" s="29">
        <v>-59.11</v>
      </c>
      <c r="O2303" t="s">
        <v>13</v>
      </c>
    </row>
    <row r="2304" spans="1:15" x14ac:dyDescent="0.3">
      <c r="A2304" t="s">
        <v>16</v>
      </c>
      <c r="B2304" t="s">
        <v>9</v>
      </c>
      <c r="C2304" t="s">
        <v>14</v>
      </c>
      <c r="D2304" t="s">
        <v>11</v>
      </c>
      <c r="E2304">
        <v>3</v>
      </c>
      <c r="F2304" t="s">
        <v>439</v>
      </c>
      <c r="G2304" s="29">
        <v>-10657.07</v>
      </c>
      <c r="H2304" t="s">
        <v>13</v>
      </c>
      <c r="I2304">
        <v>-10657.07</v>
      </c>
      <c r="J2304" t="s">
        <v>13</v>
      </c>
      <c r="K2304">
        <v>-10657.07</v>
      </c>
      <c r="L2304" t="s">
        <v>13</v>
      </c>
      <c r="M2304" t="s">
        <v>13</v>
      </c>
      <c r="N2304" s="29">
        <v>0</v>
      </c>
      <c r="O2304" t="s">
        <v>13</v>
      </c>
    </row>
    <row r="2305" spans="1:15" x14ac:dyDescent="0.3">
      <c r="A2305" t="s">
        <v>16</v>
      </c>
      <c r="B2305" t="s">
        <v>9</v>
      </c>
      <c r="C2305" t="s">
        <v>10</v>
      </c>
      <c r="D2305" t="s">
        <v>11</v>
      </c>
      <c r="E2305">
        <v>2</v>
      </c>
      <c r="F2305" t="s">
        <v>77</v>
      </c>
      <c r="G2305" s="29">
        <v>2099013.9900000002</v>
      </c>
      <c r="H2305">
        <v>-98994154.159999996</v>
      </c>
      <c r="I2305">
        <v>2099013.9900000002</v>
      </c>
      <c r="J2305">
        <v>-23424132.140000001</v>
      </c>
      <c r="K2305">
        <v>2099013.9900000002</v>
      </c>
      <c r="L2305">
        <v>-322099846.58999997</v>
      </c>
      <c r="M2305" t="s">
        <v>13</v>
      </c>
      <c r="N2305" s="29">
        <v>78841.119999999995</v>
      </c>
      <c r="O2305">
        <v>4198027.9800000004</v>
      </c>
    </row>
    <row r="2306" spans="1:15" x14ac:dyDescent="0.3">
      <c r="A2306" t="s">
        <v>8</v>
      </c>
      <c r="B2306" t="s">
        <v>9</v>
      </c>
      <c r="C2306" t="s">
        <v>10</v>
      </c>
      <c r="D2306" t="s">
        <v>11</v>
      </c>
      <c r="E2306">
        <v>1</v>
      </c>
      <c r="F2306" t="s">
        <v>482</v>
      </c>
      <c r="G2306" s="29">
        <v>61221</v>
      </c>
      <c r="H2306">
        <v>-4010063.37</v>
      </c>
      <c r="I2306">
        <v>61221</v>
      </c>
      <c r="J2306">
        <v>-2179901.4399999999</v>
      </c>
      <c r="K2306">
        <v>61221</v>
      </c>
      <c r="L2306">
        <v>-35705621.670000002</v>
      </c>
      <c r="M2306" t="s">
        <v>13</v>
      </c>
      <c r="N2306" s="29">
        <v>0</v>
      </c>
      <c r="O2306">
        <v>61221</v>
      </c>
    </row>
    <row r="2307" spans="1:15" x14ac:dyDescent="0.3">
      <c r="A2307" t="s">
        <v>16</v>
      </c>
      <c r="B2307" t="s">
        <v>9</v>
      </c>
      <c r="C2307" t="s">
        <v>10</v>
      </c>
      <c r="D2307" t="s">
        <v>11</v>
      </c>
      <c r="E2307">
        <v>2</v>
      </c>
      <c r="F2307" t="s">
        <v>411</v>
      </c>
      <c r="G2307" s="29">
        <v>401166.57</v>
      </c>
      <c r="H2307" t="s">
        <v>13</v>
      </c>
      <c r="I2307">
        <v>401166.57</v>
      </c>
      <c r="J2307" t="s">
        <v>13</v>
      </c>
      <c r="K2307">
        <v>401166.57</v>
      </c>
      <c r="L2307" t="s">
        <v>13</v>
      </c>
      <c r="M2307" t="s">
        <v>13</v>
      </c>
      <c r="N2307" s="29">
        <v>0</v>
      </c>
      <c r="O2307">
        <v>802333.14</v>
      </c>
    </row>
    <row r="2308" spans="1:15" x14ac:dyDescent="0.3">
      <c r="A2308" t="s">
        <v>8</v>
      </c>
      <c r="B2308" t="s">
        <v>9</v>
      </c>
      <c r="C2308" t="s">
        <v>10</v>
      </c>
      <c r="D2308" t="s">
        <v>11</v>
      </c>
      <c r="E2308">
        <v>11</v>
      </c>
      <c r="F2308" t="s">
        <v>321</v>
      </c>
      <c r="G2308" s="29">
        <v>408485.43</v>
      </c>
      <c r="H2308">
        <v>-18.61</v>
      </c>
      <c r="I2308">
        <v>408485.43</v>
      </c>
      <c r="J2308">
        <v>-88.15</v>
      </c>
      <c r="K2308">
        <v>408485.43</v>
      </c>
      <c r="L2308" t="s">
        <v>13</v>
      </c>
      <c r="M2308" t="s">
        <v>13</v>
      </c>
      <c r="N2308" s="29">
        <v>0</v>
      </c>
      <c r="O2308">
        <v>4493339.7300000004</v>
      </c>
    </row>
    <row r="2309" spans="1:15" x14ac:dyDescent="0.3">
      <c r="A2309" t="s">
        <v>18</v>
      </c>
      <c r="B2309" t="s">
        <v>9</v>
      </c>
      <c r="C2309" t="s">
        <v>10</v>
      </c>
      <c r="D2309" t="s">
        <v>11</v>
      </c>
      <c r="E2309">
        <v>6</v>
      </c>
      <c r="F2309" t="s">
        <v>281</v>
      </c>
      <c r="G2309" s="29">
        <v>511504.99</v>
      </c>
      <c r="H2309">
        <v>-43743342.460000001</v>
      </c>
      <c r="I2309">
        <v>511504.99</v>
      </c>
      <c r="J2309">
        <v>-20777701.98</v>
      </c>
      <c r="K2309">
        <v>511504.99</v>
      </c>
      <c r="L2309">
        <v>-198996563.72999999</v>
      </c>
      <c r="M2309" t="s">
        <v>13</v>
      </c>
      <c r="N2309" s="29">
        <v>0</v>
      </c>
      <c r="O2309">
        <v>3069029.94</v>
      </c>
    </row>
    <row r="2310" spans="1:15" x14ac:dyDescent="0.3">
      <c r="A2310" t="s">
        <v>8</v>
      </c>
      <c r="B2310" t="s">
        <v>9</v>
      </c>
      <c r="C2310" t="s">
        <v>14</v>
      </c>
      <c r="D2310" t="s">
        <v>11</v>
      </c>
      <c r="E2310">
        <v>-1</v>
      </c>
      <c r="F2310" t="s">
        <v>319</v>
      </c>
      <c r="G2310" s="29">
        <v>-758.19</v>
      </c>
      <c r="H2310" t="s">
        <v>13</v>
      </c>
      <c r="I2310">
        <v>-758.19</v>
      </c>
      <c r="J2310" t="s">
        <v>13</v>
      </c>
      <c r="K2310">
        <v>-758.19</v>
      </c>
      <c r="L2310" t="s">
        <v>13</v>
      </c>
      <c r="M2310" t="s">
        <v>13</v>
      </c>
      <c r="N2310" s="29">
        <v>0</v>
      </c>
      <c r="O2310" t="s">
        <v>13</v>
      </c>
    </row>
    <row r="2311" spans="1:15" x14ac:dyDescent="0.3">
      <c r="A2311" t="s">
        <v>16</v>
      </c>
      <c r="B2311" t="s">
        <v>9</v>
      </c>
      <c r="C2311" t="s">
        <v>14</v>
      </c>
      <c r="D2311" t="s">
        <v>11</v>
      </c>
      <c r="E2311">
        <v>4</v>
      </c>
      <c r="F2311" t="s">
        <v>443</v>
      </c>
      <c r="G2311" s="29">
        <v>-31631.87</v>
      </c>
      <c r="H2311" t="s">
        <v>13</v>
      </c>
      <c r="I2311">
        <v>-31631.87</v>
      </c>
      <c r="J2311" t="s">
        <v>13</v>
      </c>
      <c r="K2311">
        <v>-31631.87</v>
      </c>
      <c r="L2311" t="s">
        <v>13</v>
      </c>
      <c r="M2311" t="s">
        <v>13</v>
      </c>
      <c r="N2311" s="29">
        <v>0</v>
      </c>
      <c r="O2311" t="s">
        <v>13</v>
      </c>
    </row>
    <row r="2312" spans="1:15" x14ac:dyDescent="0.3">
      <c r="A2312" t="s">
        <v>18</v>
      </c>
      <c r="B2312" t="s">
        <v>9</v>
      </c>
      <c r="C2312" t="s">
        <v>10</v>
      </c>
      <c r="D2312" t="s">
        <v>11</v>
      </c>
      <c r="E2312">
        <v>-1</v>
      </c>
      <c r="F2312" t="s">
        <v>162</v>
      </c>
      <c r="G2312" s="29">
        <v>66211.7</v>
      </c>
      <c r="H2312">
        <v>68900.179999999993</v>
      </c>
      <c r="I2312">
        <v>66211.7</v>
      </c>
      <c r="J2312">
        <v>127412.65</v>
      </c>
      <c r="K2312">
        <v>66211.7</v>
      </c>
      <c r="L2312">
        <v>880473.4</v>
      </c>
      <c r="M2312" t="s">
        <v>13</v>
      </c>
      <c r="N2312" s="29">
        <v>0</v>
      </c>
      <c r="O2312" t="s">
        <v>13</v>
      </c>
    </row>
    <row r="2313" spans="1:15" x14ac:dyDescent="0.3">
      <c r="A2313" t="s">
        <v>8</v>
      </c>
      <c r="B2313" t="s">
        <v>9</v>
      </c>
      <c r="C2313" t="s">
        <v>14</v>
      </c>
      <c r="D2313" t="s">
        <v>11</v>
      </c>
      <c r="E2313">
        <v>0</v>
      </c>
      <c r="F2313" t="s">
        <v>346</v>
      </c>
      <c r="G2313" s="29">
        <v>-8411.5300000000007</v>
      </c>
      <c r="H2313" t="s">
        <v>13</v>
      </c>
      <c r="I2313">
        <v>-8411.5300000000007</v>
      </c>
      <c r="J2313" t="s">
        <v>13</v>
      </c>
      <c r="K2313">
        <v>-8411.5300000000007</v>
      </c>
      <c r="L2313" t="s">
        <v>13</v>
      </c>
      <c r="M2313" t="s">
        <v>13</v>
      </c>
      <c r="N2313" s="29">
        <v>0</v>
      </c>
      <c r="O2313" t="s">
        <v>13</v>
      </c>
    </row>
    <row r="2314" spans="1:15" x14ac:dyDescent="0.3">
      <c r="A2314" t="s">
        <v>8</v>
      </c>
      <c r="B2314" t="s">
        <v>9</v>
      </c>
      <c r="C2314" t="s">
        <v>14</v>
      </c>
      <c r="D2314" t="s">
        <v>11</v>
      </c>
      <c r="E2314">
        <v>1</v>
      </c>
      <c r="F2314" t="s">
        <v>56</v>
      </c>
      <c r="G2314" s="29">
        <v>-1116.8</v>
      </c>
      <c r="H2314" t="s">
        <v>13</v>
      </c>
      <c r="I2314">
        <v>-1116.8</v>
      </c>
      <c r="J2314" t="s">
        <v>13</v>
      </c>
      <c r="K2314">
        <v>-1116.8</v>
      </c>
      <c r="L2314" t="s">
        <v>13</v>
      </c>
      <c r="M2314" t="s">
        <v>13</v>
      </c>
      <c r="N2314" s="29">
        <v>0</v>
      </c>
      <c r="O2314" t="s">
        <v>13</v>
      </c>
    </row>
    <row r="2315" spans="1:15" x14ac:dyDescent="0.3">
      <c r="A2315" t="s">
        <v>8</v>
      </c>
      <c r="B2315" t="s">
        <v>9</v>
      </c>
      <c r="C2315" t="s">
        <v>10</v>
      </c>
      <c r="D2315" t="s">
        <v>11</v>
      </c>
      <c r="E2315">
        <v>2</v>
      </c>
      <c r="F2315" t="s">
        <v>213</v>
      </c>
      <c r="G2315" s="29">
        <v>1306297.78</v>
      </c>
      <c r="H2315">
        <v>-17034740.59</v>
      </c>
      <c r="I2315">
        <v>1306297.78</v>
      </c>
      <c r="J2315">
        <v>-8091351.5800000001</v>
      </c>
      <c r="K2315">
        <v>1306297.78</v>
      </c>
      <c r="L2315">
        <v>-77494188.849999994</v>
      </c>
      <c r="M2315" t="s">
        <v>13</v>
      </c>
      <c r="N2315" s="29">
        <v>0</v>
      </c>
      <c r="O2315">
        <v>2612595.56</v>
      </c>
    </row>
    <row r="2316" spans="1:15" x14ac:dyDescent="0.3">
      <c r="A2316" t="s">
        <v>16</v>
      </c>
      <c r="B2316" t="s">
        <v>9</v>
      </c>
      <c r="C2316" t="s">
        <v>10</v>
      </c>
      <c r="D2316" t="s">
        <v>11</v>
      </c>
      <c r="E2316">
        <v>0</v>
      </c>
      <c r="F2316" t="s">
        <v>306</v>
      </c>
      <c r="G2316" s="29">
        <v>24541.54</v>
      </c>
      <c r="H2316">
        <v>-6471219.9100000001</v>
      </c>
      <c r="I2316">
        <v>24541.54</v>
      </c>
      <c r="J2316">
        <v>-1081751.25</v>
      </c>
      <c r="K2316">
        <v>24541.54</v>
      </c>
      <c r="L2316">
        <v>-11840666.300000001</v>
      </c>
      <c r="M2316" t="s">
        <v>13</v>
      </c>
      <c r="N2316" s="29">
        <v>0</v>
      </c>
      <c r="O2316" t="s">
        <v>13</v>
      </c>
    </row>
    <row r="2317" spans="1:15" x14ac:dyDescent="0.3">
      <c r="A2317" t="s">
        <v>16</v>
      </c>
      <c r="B2317" t="s">
        <v>9</v>
      </c>
      <c r="C2317" t="s">
        <v>14</v>
      </c>
      <c r="D2317" t="s">
        <v>11</v>
      </c>
      <c r="E2317">
        <v>6</v>
      </c>
      <c r="F2317" t="s">
        <v>55</v>
      </c>
      <c r="G2317" s="29">
        <v>-56609.24</v>
      </c>
      <c r="H2317" t="s">
        <v>13</v>
      </c>
      <c r="I2317">
        <v>-56609.24</v>
      </c>
      <c r="J2317" t="s">
        <v>13</v>
      </c>
      <c r="K2317">
        <v>-56609.24</v>
      </c>
      <c r="L2317" t="s">
        <v>13</v>
      </c>
      <c r="M2317" t="s">
        <v>13</v>
      </c>
      <c r="N2317" s="29">
        <v>0</v>
      </c>
      <c r="O2317" t="s">
        <v>13</v>
      </c>
    </row>
    <row r="2318" spans="1:15" x14ac:dyDescent="0.3">
      <c r="A2318" t="s">
        <v>8</v>
      </c>
      <c r="B2318" t="s">
        <v>9</v>
      </c>
      <c r="C2318" t="s">
        <v>10</v>
      </c>
      <c r="D2318" t="s">
        <v>11</v>
      </c>
      <c r="E2318">
        <v>11</v>
      </c>
      <c r="F2318" t="s">
        <v>90</v>
      </c>
      <c r="G2318" s="29">
        <v>362843.84</v>
      </c>
      <c r="H2318">
        <v>-0.34</v>
      </c>
      <c r="I2318">
        <v>362843.84</v>
      </c>
      <c r="J2318">
        <v>-0.7</v>
      </c>
      <c r="K2318">
        <v>362843.84</v>
      </c>
      <c r="L2318" t="s">
        <v>13</v>
      </c>
      <c r="M2318" t="s">
        <v>13</v>
      </c>
      <c r="N2318" s="29">
        <v>0</v>
      </c>
      <c r="O2318">
        <v>3991282.24</v>
      </c>
    </row>
    <row r="2319" spans="1:15" x14ac:dyDescent="0.3">
      <c r="A2319" t="s">
        <v>8</v>
      </c>
      <c r="B2319" t="s">
        <v>9</v>
      </c>
      <c r="C2319" t="s">
        <v>14</v>
      </c>
      <c r="D2319" t="s">
        <v>11</v>
      </c>
      <c r="E2319">
        <v>9</v>
      </c>
      <c r="F2319" t="s">
        <v>118</v>
      </c>
      <c r="G2319" s="29">
        <v>-5559.22</v>
      </c>
      <c r="H2319" t="s">
        <v>13</v>
      </c>
      <c r="I2319">
        <v>-5559.22</v>
      </c>
      <c r="J2319" t="s">
        <v>13</v>
      </c>
      <c r="K2319">
        <v>-5559.22</v>
      </c>
      <c r="L2319" t="s">
        <v>13</v>
      </c>
      <c r="M2319" t="s">
        <v>13</v>
      </c>
      <c r="N2319" s="29">
        <v>0</v>
      </c>
      <c r="O2319" t="s">
        <v>13</v>
      </c>
    </row>
    <row r="2320" spans="1:15" x14ac:dyDescent="0.3">
      <c r="A2320" t="s">
        <v>16</v>
      </c>
      <c r="B2320" t="s">
        <v>9</v>
      </c>
      <c r="C2320" t="s">
        <v>10</v>
      </c>
      <c r="D2320" t="s">
        <v>11</v>
      </c>
      <c r="E2320">
        <v>1</v>
      </c>
      <c r="F2320" t="s">
        <v>198</v>
      </c>
      <c r="G2320" s="29">
        <v>50953.11</v>
      </c>
      <c r="H2320">
        <v>-1699175.39</v>
      </c>
      <c r="I2320">
        <v>50953.11</v>
      </c>
      <c r="J2320">
        <v>-807093.33</v>
      </c>
      <c r="K2320">
        <v>50953.11</v>
      </c>
      <c r="L2320">
        <v>-7729863.4500000002</v>
      </c>
      <c r="M2320" t="s">
        <v>13</v>
      </c>
      <c r="N2320" s="29">
        <v>0</v>
      </c>
      <c r="O2320">
        <v>50953.11</v>
      </c>
    </row>
    <row r="2321" spans="1:15" x14ac:dyDescent="0.3">
      <c r="A2321" t="s">
        <v>16</v>
      </c>
      <c r="B2321" t="s">
        <v>9</v>
      </c>
      <c r="C2321" t="s">
        <v>10</v>
      </c>
      <c r="D2321" t="s">
        <v>11</v>
      </c>
      <c r="E2321">
        <v>0</v>
      </c>
      <c r="F2321" t="s">
        <v>402</v>
      </c>
      <c r="G2321" s="29">
        <v>3335.68</v>
      </c>
      <c r="H2321">
        <v>-81493.34</v>
      </c>
      <c r="I2321">
        <v>3335.68</v>
      </c>
      <c r="J2321">
        <v>-150700.88</v>
      </c>
      <c r="K2321">
        <v>3335.68</v>
      </c>
      <c r="L2321">
        <v>-1041398.57</v>
      </c>
      <c r="M2321" t="s">
        <v>13</v>
      </c>
      <c r="N2321" s="29">
        <v>0</v>
      </c>
      <c r="O2321" t="s">
        <v>13</v>
      </c>
    </row>
    <row r="2322" spans="1:15" x14ac:dyDescent="0.3">
      <c r="A2322" t="s">
        <v>8</v>
      </c>
      <c r="B2322" t="s">
        <v>9</v>
      </c>
      <c r="C2322" t="s">
        <v>10</v>
      </c>
      <c r="D2322" t="s">
        <v>11</v>
      </c>
      <c r="E2322">
        <v>2</v>
      </c>
      <c r="F2322" t="s">
        <v>310</v>
      </c>
      <c r="G2322" s="29">
        <v>1248091.54</v>
      </c>
      <c r="H2322">
        <v>-56972152.630000003</v>
      </c>
      <c r="I2322">
        <v>1248091.54</v>
      </c>
      <c r="J2322">
        <v>-51561889.990000002</v>
      </c>
      <c r="K2322">
        <v>1248091.54</v>
      </c>
      <c r="L2322">
        <v>-266395829.72999999</v>
      </c>
      <c r="M2322" t="s">
        <v>13</v>
      </c>
      <c r="N2322" s="29">
        <v>0</v>
      </c>
      <c r="O2322">
        <v>2496183.08</v>
      </c>
    </row>
    <row r="2323" spans="1:15" x14ac:dyDescent="0.3">
      <c r="A2323" t="s">
        <v>16</v>
      </c>
      <c r="B2323" t="s">
        <v>9</v>
      </c>
      <c r="C2323" t="s">
        <v>14</v>
      </c>
      <c r="D2323" t="s">
        <v>11</v>
      </c>
      <c r="E2323">
        <v>1</v>
      </c>
      <c r="F2323" t="s">
        <v>490</v>
      </c>
      <c r="G2323" s="29">
        <v>-2774.68</v>
      </c>
      <c r="H2323" t="s">
        <v>13</v>
      </c>
      <c r="I2323">
        <v>-2774.68</v>
      </c>
      <c r="J2323" t="s">
        <v>13</v>
      </c>
      <c r="K2323">
        <v>-2774.68</v>
      </c>
      <c r="L2323" t="s">
        <v>13</v>
      </c>
      <c r="M2323" t="s">
        <v>13</v>
      </c>
      <c r="N2323" s="29">
        <v>0</v>
      </c>
      <c r="O2323" t="s">
        <v>13</v>
      </c>
    </row>
    <row r="2324" spans="1:15" x14ac:dyDescent="0.3">
      <c r="A2324" t="s">
        <v>8</v>
      </c>
      <c r="B2324" t="s">
        <v>9</v>
      </c>
      <c r="C2324" t="s">
        <v>10</v>
      </c>
      <c r="D2324" t="s">
        <v>11</v>
      </c>
      <c r="E2324">
        <v>0</v>
      </c>
      <c r="F2324" t="s">
        <v>240</v>
      </c>
      <c r="G2324" s="29">
        <v>96819.88</v>
      </c>
      <c r="H2324">
        <v>-9184908.6600000001</v>
      </c>
      <c r="I2324">
        <v>96819.88</v>
      </c>
      <c r="J2324">
        <v>-4126353.3</v>
      </c>
      <c r="K2324">
        <v>96819.88</v>
      </c>
      <c r="L2324">
        <v>-51447159.890000001</v>
      </c>
      <c r="M2324" t="s">
        <v>13</v>
      </c>
      <c r="N2324" s="29">
        <v>0</v>
      </c>
      <c r="O2324" t="s">
        <v>13</v>
      </c>
    </row>
    <row r="2325" spans="1:15" x14ac:dyDescent="0.3">
      <c r="A2325" t="s">
        <v>8</v>
      </c>
      <c r="B2325" t="s">
        <v>9</v>
      </c>
      <c r="C2325" t="s">
        <v>10</v>
      </c>
      <c r="D2325" t="s">
        <v>11</v>
      </c>
      <c r="E2325">
        <v>4</v>
      </c>
      <c r="F2325" t="s">
        <v>350</v>
      </c>
      <c r="G2325" s="29">
        <v>1310022.06</v>
      </c>
      <c r="H2325">
        <v>-83071494.379999995</v>
      </c>
      <c r="I2325">
        <v>1310022.06</v>
      </c>
      <c r="J2325">
        <v>-56480945.310000002</v>
      </c>
      <c r="K2325">
        <v>1310022.06</v>
      </c>
      <c r="L2325">
        <v>-1012368303.9400001</v>
      </c>
      <c r="M2325" t="s">
        <v>13</v>
      </c>
      <c r="N2325" s="29">
        <v>36.47</v>
      </c>
      <c r="O2325">
        <v>5240088.24</v>
      </c>
    </row>
    <row r="2326" spans="1:15" x14ac:dyDescent="0.3">
      <c r="A2326" t="s">
        <v>18</v>
      </c>
      <c r="B2326" t="s">
        <v>9</v>
      </c>
      <c r="C2326" t="s">
        <v>10</v>
      </c>
      <c r="D2326" t="s">
        <v>11</v>
      </c>
      <c r="E2326">
        <v>6</v>
      </c>
      <c r="F2326" t="s">
        <v>24</v>
      </c>
      <c r="G2326" s="29">
        <v>48143.519999999997</v>
      </c>
      <c r="H2326">
        <v>-1.91</v>
      </c>
      <c r="I2326">
        <v>48143.519999999997</v>
      </c>
      <c r="J2326">
        <v>-10.26</v>
      </c>
      <c r="K2326">
        <v>48143.519999999997</v>
      </c>
      <c r="L2326" t="s">
        <v>13</v>
      </c>
      <c r="M2326" t="s">
        <v>13</v>
      </c>
      <c r="N2326" s="29">
        <v>0</v>
      </c>
      <c r="O2326">
        <v>288861.12</v>
      </c>
    </row>
    <row r="2327" spans="1:15" x14ac:dyDescent="0.3">
      <c r="A2327" t="s">
        <v>8</v>
      </c>
      <c r="B2327" t="s">
        <v>9</v>
      </c>
      <c r="C2327" t="s">
        <v>14</v>
      </c>
      <c r="D2327" t="s">
        <v>11</v>
      </c>
      <c r="E2327">
        <v>0</v>
      </c>
      <c r="F2327" t="s">
        <v>469</v>
      </c>
      <c r="G2327" s="29">
        <v>-27962.67</v>
      </c>
      <c r="H2327" t="s">
        <v>13</v>
      </c>
      <c r="I2327">
        <v>-27962.67</v>
      </c>
      <c r="J2327" t="s">
        <v>13</v>
      </c>
      <c r="K2327">
        <v>-27962.67</v>
      </c>
      <c r="L2327" t="s">
        <v>13</v>
      </c>
      <c r="M2327">
        <v>1</v>
      </c>
      <c r="N2327" s="29">
        <v>-614.37</v>
      </c>
      <c r="O2327" t="s">
        <v>13</v>
      </c>
    </row>
    <row r="2328" spans="1:15" x14ac:dyDescent="0.3">
      <c r="A2328" t="s">
        <v>16</v>
      </c>
      <c r="B2328" t="s">
        <v>9</v>
      </c>
      <c r="C2328" t="s">
        <v>14</v>
      </c>
      <c r="D2328" t="s">
        <v>11</v>
      </c>
      <c r="E2328">
        <v>-4</v>
      </c>
      <c r="F2328" t="s">
        <v>100</v>
      </c>
      <c r="G2328" s="29">
        <v>-6.09</v>
      </c>
      <c r="H2328" t="s">
        <v>13</v>
      </c>
      <c r="I2328">
        <v>-6.09</v>
      </c>
      <c r="J2328" t="s">
        <v>13</v>
      </c>
      <c r="K2328">
        <v>-6.09</v>
      </c>
      <c r="L2328" t="s">
        <v>13</v>
      </c>
      <c r="M2328" t="s">
        <v>13</v>
      </c>
      <c r="N2328" s="29">
        <v>0</v>
      </c>
      <c r="O2328" t="s">
        <v>13</v>
      </c>
    </row>
    <row r="2329" spans="1:15" x14ac:dyDescent="0.3">
      <c r="A2329" t="s">
        <v>8</v>
      </c>
      <c r="B2329" t="s">
        <v>9</v>
      </c>
      <c r="C2329" t="s">
        <v>14</v>
      </c>
      <c r="D2329" t="s">
        <v>11</v>
      </c>
      <c r="E2329">
        <v>2</v>
      </c>
      <c r="F2329" t="s">
        <v>378</v>
      </c>
      <c r="G2329" s="29">
        <v>-2183.38</v>
      </c>
      <c r="H2329" t="s">
        <v>13</v>
      </c>
      <c r="I2329">
        <v>-2183.38</v>
      </c>
      <c r="J2329" t="s">
        <v>13</v>
      </c>
      <c r="K2329">
        <v>-2183.38</v>
      </c>
      <c r="L2329" t="s">
        <v>13</v>
      </c>
      <c r="M2329" t="s">
        <v>13</v>
      </c>
      <c r="N2329" s="29">
        <v>0</v>
      </c>
      <c r="O2329" t="s">
        <v>13</v>
      </c>
    </row>
    <row r="2330" spans="1:15" x14ac:dyDescent="0.3">
      <c r="A2330" t="s">
        <v>18</v>
      </c>
      <c r="B2330" t="s">
        <v>9</v>
      </c>
      <c r="C2330" t="s">
        <v>14</v>
      </c>
      <c r="D2330" t="s">
        <v>11</v>
      </c>
      <c r="E2330">
        <v>-4</v>
      </c>
      <c r="F2330" t="s">
        <v>418</v>
      </c>
      <c r="G2330" s="29">
        <v>-598465.71</v>
      </c>
      <c r="H2330" t="s">
        <v>13</v>
      </c>
      <c r="I2330">
        <v>-598465.71</v>
      </c>
      <c r="J2330" t="s">
        <v>13</v>
      </c>
      <c r="K2330">
        <v>-598465.71</v>
      </c>
      <c r="L2330" t="s">
        <v>13</v>
      </c>
      <c r="M2330" t="s">
        <v>13</v>
      </c>
      <c r="N2330" s="29">
        <v>0</v>
      </c>
      <c r="O2330" t="s">
        <v>13</v>
      </c>
    </row>
    <row r="2331" spans="1:15" x14ac:dyDescent="0.3">
      <c r="A2331" t="s">
        <v>8</v>
      </c>
      <c r="B2331" t="s">
        <v>9</v>
      </c>
      <c r="C2331" t="s">
        <v>14</v>
      </c>
      <c r="D2331" t="s">
        <v>11</v>
      </c>
      <c r="E2331">
        <v>13</v>
      </c>
      <c r="F2331" t="s">
        <v>439</v>
      </c>
      <c r="G2331" s="29">
        <v>-176.6</v>
      </c>
      <c r="H2331" t="s">
        <v>13</v>
      </c>
      <c r="I2331">
        <v>-176.6</v>
      </c>
      <c r="J2331" t="s">
        <v>13</v>
      </c>
      <c r="K2331">
        <v>-176.6</v>
      </c>
      <c r="L2331" t="s">
        <v>13</v>
      </c>
      <c r="M2331" t="s">
        <v>13</v>
      </c>
      <c r="N2331" s="29">
        <v>0</v>
      </c>
      <c r="O2331" t="s">
        <v>13</v>
      </c>
    </row>
    <row r="2332" spans="1:15" x14ac:dyDescent="0.3">
      <c r="A2332" t="s">
        <v>8</v>
      </c>
      <c r="B2332" t="s">
        <v>9</v>
      </c>
      <c r="C2332" t="s">
        <v>10</v>
      </c>
      <c r="D2332" t="s">
        <v>11</v>
      </c>
      <c r="E2332">
        <v>8</v>
      </c>
      <c r="F2332" t="s">
        <v>53</v>
      </c>
      <c r="G2332" s="29">
        <v>36321.01</v>
      </c>
      <c r="H2332">
        <v>-25680705.510000002</v>
      </c>
      <c r="I2332">
        <v>36321.01</v>
      </c>
      <c r="J2332">
        <v>-6076603.04</v>
      </c>
      <c r="K2332">
        <v>36321.01</v>
      </c>
      <c r="L2332">
        <v>-83557977.890000001</v>
      </c>
      <c r="M2332" t="s">
        <v>13</v>
      </c>
      <c r="N2332" s="29">
        <v>0</v>
      </c>
      <c r="O2332">
        <v>290568.08</v>
      </c>
    </row>
    <row r="2333" spans="1:15" x14ac:dyDescent="0.3">
      <c r="A2333" t="s">
        <v>8</v>
      </c>
      <c r="B2333" t="s">
        <v>9</v>
      </c>
      <c r="C2333" t="s">
        <v>10</v>
      </c>
      <c r="D2333" t="s">
        <v>11</v>
      </c>
      <c r="E2333">
        <v>4</v>
      </c>
      <c r="F2333" t="s">
        <v>495</v>
      </c>
      <c r="G2333" s="29">
        <v>61.6</v>
      </c>
      <c r="H2333">
        <v>-4937.3500000000004</v>
      </c>
      <c r="I2333">
        <v>61.6</v>
      </c>
      <c r="J2333">
        <v>-2218.12</v>
      </c>
      <c r="K2333">
        <v>61.6</v>
      </c>
      <c r="L2333">
        <v>-27655.43</v>
      </c>
      <c r="M2333" t="s">
        <v>13</v>
      </c>
      <c r="N2333" s="29">
        <v>0</v>
      </c>
      <c r="O2333">
        <v>246.4</v>
      </c>
    </row>
    <row r="2334" spans="1:15" x14ac:dyDescent="0.3">
      <c r="A2334" t="s">
        <v>16</v>
      </c>
      <c r="B2334" t="s">
        <v>9</v>
      </c>
      <c r="C2334" t="s">
        <v>14</v>
      </c>
      <c r="D2334" t="s">
        <v>11</v>
      </c>
      <c r="E2334">
        <v>8</v>
      </c>
      <c r="F2334" t="s">
        <v>49</v>
      </c>
      <c r="G2334" s="29">
        <v>-11953.56</v>
      </c>
      <c r="H2334" t="s">
        <v>13</v>
      </c>
      <c r="I2334">
        <v>-11953.56</v>
      </c>
      <c r="J2334" t="s">
        <v>13</v>
      </c>
      <c r="K2334">
        <v>-11953.56</v>
      </c>
      <c r="L2334" t="s">
        <v>13</v>
      </c>
      <c r="M2334" t="s">
        <v>13</v>
      </c>
      <c r="N2334" s="29">
        <v>0</v>
      </c>
      <c r="O2334" t="s">
        <v>13</v>
      </c>
    </row>
    <row r="2335" spans="1:15" x14ac:dyDescent="0.3">
      <c r="A2335" t="s">
        <v>16</v>
      </c>
      <c r="B2335" t="s">
        <v>9</v>
      </c>
      <c r="C2335" t="s">
        <v>10</v>
      </c>
      <c r="D2335" t="s">
        <v>11</v>
      </c>
      <c r="E2335">
        <v>-1</v>
      </c>
      <c r="F2335" t="s">
        <v>64</v>
      </c>
      <c r="G2335" s="29">
        <v>312267.64</v>
      </c>
      <c r="H2335">
        <v>-5253364.8</v>
      </c>
      <c r="I2335">
        <v>312267.64</v>
      </c>
      <c r="J2335">
        <v>-9714741.6199999992</v>
      </c>
      <c r="K2335">
        <v>312267.64</v>
      </c>
      <c r="L2335">
        <v>-67132439.549999997</v>
      </c>
      <c r="M2335" t="s">
        <v>13</v>
      </c>
      <c r="N2335" s="29">
        <v>0</v>
      </c>
      <c r="O2335" t="s">
        <v>13</v>
      </c>
    </row>
    <row r="2336" spans="1:15" x14ac:dyDescent="0.3">
      <c r="A2336" t="s">
        <v>8</v>
      </c>
      <c r="B2336" t="s">
        <v>9</v>
      </c>
      <c r="C2336" t="s">
        <v>14</v>
      </c>
      <c r="D2336" t="s">
        <v>11</v>
      </c>
      <c r="E2336">
        <v>8</v>
      </c>
      <c r="F2336" t="s">
        <v>194</v>
      </c>
      <c r="G2336" s="29">
        <v>-260.26</v>
      </c>
      <c r="H2336" t="s">
        <v>13</v>
      </c>
      <c r="I2336">
        <v>-260.26</v>
      </c>
      <c r="J2336" t="s">
        <v>13</v>
      </c>
      <c r="K2336">
        <v>-260.26</v>
      </c>
      <c r="L2336" t="s">
        <v>13</v>
      </c>
      <c r="M2336" t="s">
        <v>13</v>
      </c>
      <c r="N2336" s="29">
        <v>0</v>
      </c>
      <c r="O2336" t="s">
        <v>13</v>
      </c>
    </row>
    <row r="2337" spans="1:15" x14ac:dyDescent="0.3">
      <c r="A2337" t="s">
        <v>16</v>
      </c>
      <c r="B2337" t="s">
        <v>9</v>
      </c>
      <c r="C2337" t="s">
        <v>14</v>
      </c>
      <c r="D2337" t="s">
        <v>11</v>
      </c>
      <c r="E2337">
        <v>-1</v>
      </c>
      <c r="F2337" t="s">
        <v>165</v>
      </c>
      <c r="G2337" s="29">
        <v>-9.67</v>
      </c>
      <c r="H2337" t="s">
        <v>13</v>
      </c>
      <c r="I2337">
        <v>-9.67</v>
      </c>
      <c r="J2337" t="s">
        <v>13</v>
      </c>
      <c r="K2337">
        <v>-9.67</v>
      </c>
      <c r="L2337" t="s">
        <v>13</v>
      </c>
      <c r="M2337" t="s">
        <v>13</v>
      </c>
      <c r="N2337" s="29">
        <v>0</v>
      </c>
      <c r="O2337" t="s">
        <v>13</v>
      </c>
    </row>
    <row r="2338" spans="1:15" x14ac:dyDescent="0.3">
      <c r="A2338" t="s">
        <v>16</v>
      </c>
      <c r="B2338" t="s">
        <v>9</v>
      </c>
      <c r="C2338" t="s">
        <v>10</v>
      </c>
      <c r="D2338" t="s">
        <v>11</v>
      </c>
      <c r="E2338">
        <v>4</v>
      </c>
      <c r="F2338" t="s">
        <v>125</v>
      </c>
      <c r="G2338" s="29">
        <v>70783.960000000006</v>
      </c>
      <c r="H2338" t="s">
        <v>13</v>
      </c>
      <c r="I2338">
        <v>70783.960000000006</v>
      </c>
      <c r="J2338" t="s">
        <v>13</v>
      </c>
      <c r="K2338">
        <v>70783.960000000006</v>
      </c>
      <c r="L2338" t="s">
        <v>13</v>
      </c>
      <c r="M2338" t="s">
        <v>13</v>
      </c>
      <c r="N2338" s="29">
        <v>0</v>
      </c>
      <c r="O2338">
        <v>283135.84000000003</v>
      </c>
    </row>
    <row r="2339" spans="1:15" x14ac:dyDescent="0.3">
      <c r="A2339" t="s">
        <v>18</v>
      </c>
      <c r="B2339" t="s">
        <v>9</v>
      </c>
      <c r="C2339" t="s">
        <v>10</v>
      </c>
      <c r="D2339" t="s">
        <v>11</v>
      </c>
      <c r="E2339">
        <v>2</v>
      </c>
      <c r="F2339" t="s">
        <v>93</v>
      </c>
      <c r="G2339" s="29">
        <v>18287.77</v>
      </c>
      <c r="H2339">
        <v>1124585.6200000001</v>
      </c>
      <c r="I2339">
        <v>18287.77</v>
      </c>
      <c r="J2339">
        <v>534166.56999999995</v>
      </c>
      <c r="K2339">
        <v>18287.77</v>
      </c>
      <c r="L2339">
        <v>5115933.0599999996</v>
      </c>
      <c r="M2339" t="s">
        <v>13</v>
      </c>
      <c r="N2339" s="29">
        <v>0</v>
      </c>
      <c r="O2339">
        <v>36575.54</v>
      </c>
    </row>
    <row r="2340" spans="1:15" x14ac:dyDescent="0.3">
      <c r="A2340" t="s">
        <v>18</v>
      </c>
      <c r="B2340" t="s">
        <v>9</v>
      </c>
      <c r="C2340" t="s">
        <v>14</v>
      </c>
      <c r="D2340" t="s">
        <v>11</v>
      </c>
      <c r="E2340">
        <v>6</v>
      </c>
      <c r="F2340" t="s">
        <v>42</v>
      </c>
      <c r="G2340" s="29">
        <v>-689016.63</v>
      </c>
      <c r="H2340" t="s">
        <v>13</v>
      </c>
      <c r="I2340">
        <v>-689016.63</v>
      </c>
      <c r="J2340" t="s">
        <v>13</v>
      </c>
      <c r="K2340">
        <v>-689016.63</v>
      </c>
      <c r="L2340" t="s">
        <v>13</v>
      </c>
      <c r="M2340" t="s">
        <v>13</v>
      </c>
      <c r="N2340" s="29">
        <v>0</v>
      </c>
      <c r="O2340" t="s">
        <v>13</v>
      </c>
    </row>
    <row r="2341" spans="1:15" x14ac:dyDescent="0.3">
      <c r="A2341" t="s">
        <v>18</v>
      </c>
      <c r="B2341" t="s">
        <v>9</v>
      </c>
      <c r="C2341" t="s">
        <v>10</v>
      </c>
      <c r="D2341" t="s">
        <v>11</v>
      </c>
      <c r="E2341">
        <v>3</v>
      </c>
      <c r="F2341" t="s">
        <v>42</v>
      </c>
      <c r="G2341" s="29">
        <v>1920342.36</v>
      </c>
      <c r="H2341">
        <v>-42591146.600000001</v>
      </c>
      <c r="I2341">
        <v>1920342.36</v>
      </c>
      <c r="J2341">
        <v>-5984632.8399999999</v>
      </c>
      <c r="K2341">
        <v>1920342.36</v>
      </c>
      <c r="L2341">
        <v>-331208411.67000002</v>
      </c>
      <c r="M2341" t="s">
        <v>13</v>
      </c>
      <c r="N2341" s="29">
        <v>0</v>
      </c>
      <c r="O2341">
        <v>5761027.0800000001</v>
      </c>
    </row>
    <row r="2342" spans="1:15" x14ac:dyDescent="0.3">
      <c r="A2342" t="s">
        <v>8</v>
      </c>
      <c r="B2342" t="s">
        <v>9</v>
      </c>
      <c r="C2342" t="s">
        <v>14</v>
      </c>
      <c r="D2342" t="s">
        <v>11</v>
      </c>
      <c r="E2342">
        <v>2</v>
      </c>
      <c r="F2342" t="s">
        <v>218</v>
      </c>
      <c r="G2342" s="29">
        <v>-3960.32</v>
      </c>
      <c r="H2342" t="s">
        <v>13</v>
      </c>
      <c r="I2342">
        <v>-3960.32</v>
      </c>
      <c r="J2342" t="s">
        <v>13</v>
      </c>
      <c r="K2342">
        <v>-3960.32</v>
      </c>
      <c r="L2342" t="s">
        <v>13</v>
      </c>
      <c r="M2342" t="s">
        <v>13</v>
      </c>
      <c r="N2342" s="29">
        <v>0</v>
      </c>
      <c r="O2342" t="s">
        <v>13</v>
      </c>
    </row>
    <row r="2343" spans="1:15" x14ac:dyDescent="0.3">
      <c r="A2343" t="s">
        <v>18</v>
      </c>
      <c r="B2343" t="s">
        <v>9</v>
      </c>
      <c r="C2343" t="s">
        <v>14</v>
      </c>
      <c r="D2343" t="s">
        <v>11</v>
      </c>
      <c r="E2343">
        <v>-1</v>
      </c>
      <c r="F2343" t="s">
        <v>553</v>
      </c>
      <c r="G2343" s="29">
        <v>-1955.96</v>
      </c>
      <c r="H2343" t="s">
        <v>13</v>
      </c>
      <c r="I2343">
        <v>-1955.96</v>
      </c>
      <c r="J2343" t="s">
        <v>13</v>
      </c>
      <c r="K2343">
        <v>-1955.96</v>
      </c>
      <c r="L2343" t="s">
        <v>13</v>
      </c>
      <c r="M2343" t="s">
        <v>13</v>
      </c>
      <c r="N2343" s="29">
        <v>0</v>
      </c>
      <c r="O2343" t="s">
        <v>13</v>
      </c>
    </row>
    <row r="2344" spans="1:15" x14ac:dyDescent="0.3">
      <c r="A2344" t="s">
        <v>18</v>
      </c>
      <c r="B2344" t="s">
        <v>9</v>
      </c>
      <c r="C2344" t="s">
        <v>14</v>
      </c>
      <c r="D2344" t="s">
        <v>11</v>
      </c>
      <c r="E2344">
        <v>10</v>
      </c>
      <c r="F2344" t="s">
        <v>53</v>
      </c>
      <c r="G2344" s="29">
        <v>-28196.26</v>
      </c>
      <c r="H2344" t="s">
        <v>13</v>
      </c>
      <c r="I2344">
        <v>-28196.26</v>
      </c>
      <c r="J2344" t="s">
        <v>13</v>
      </c>
      <c r="K2344">
        <v>-28196.26</v>
      </c>
      <c r="L2344" t="s">
        <v>13</v>
      </c>
      <c r="M2344" t="s">
        <v>13</v>
      </c>
      <c r="N2344" s="29">
        <v>0</v>
      </c>
      <c r="O2344" t="s">
        <v>13</v>
      </c>
    </row>
    <row r="2345" spans="1:15" x14ac:dyDescent="0.3">
      <c r="A2345" t="s">
        <v>8</v>
      </c>
      <c r="B2345" t="s">
        <v>9</v>
      </c>
      <c r="C2345" t="s">
        <v>14</v>
      </c>
      <c r="D2345" t="s">
        <v>11</v>
      </c>
      <c r="E2345">
        <v>11</v>
      </c>
      <c r="F2345" t="s">
        <v>157</v>
      </c>
      <c r="G2345" s="29">
        <v>-98.92</v>
      </c>
      <c r="H2345" t="s">
        <v>13</v>
      </c>
      <c r="I2345">
        <v>-98.92</v>
      </c>
      <c r="J2345" t="s">
        <v>13</v>
      </c>
      <c r="K2345">
        <v>-98.92</v>
      </c>
      <c r="L2345" t="s">
        <v>13</v>
      </c>
      <c r="M2345" t="s">
        <v>13</v>
      </c>
      <c r="N2345" s="29">
        <v>0</v>
      </c>
      <c r="O2345" t="s">
        <v>13</v>
      </c>
    </row>
    <row r="2346" spans="1:15" x14ac:dyDescent="0.3">
      <c r="A2346" t="s">
        <v>16</v>
      </c>
      <c r="B2346" t="s">
        <v>9</v>
      </c>
      <c r="C2346" t="s">
        <v>10</v>
      </c>
      <c r="D2346" t="s">
        <v>11</v>
      </c>
      <c r="E2346">
        <v>2</v>
      </c>
      <c r="F2346" t="s">
        <v>408</v>
      </c>
      <c r="G2346" s="29">
        <v>62443.02</v>
      </c>
      <c r="H2346">
        <v>-8130588.0899999999</v>
      </c>
      <c r="I2346">
        <v>62443.02</v>
      </c>
      <c r="J2346">
        <v>-1359136.91</v>
      </c>
      <c r="K2346">
        <v>62443.02</v>
      </c>
      <c r="L2346">
        <v>-14876882.84</v>
      </c>
      <c r="M2346" t="s">
        <v>13</v>
      </c>
      <c r="N2346" s="29">
        <v>0</v>
      </c>
      <c r="O2346">
        <v>124886.04</v>
      </c>
    </row>
    <row r="2347" spans="1:15" x14ac:dyDescent="0.3">
      <c r="A2347" t="s">
        <v>8</v>
      </c>
      <c r="B2347" t="s">
        <v>9</v>
      </c>
      <c r="C2347" t="s">
        <v>14</v>
      </c>
      <c r="D2347" t="s">
        <v>11</v>
      </c>
      <c r="E2347">
        <v>-1</v>
      </c>
      <c r="F2347" t="s">
        <v>305</v>
      </c>
      <c r="G2347" s="29">
        <v>-4.51</v>
      </c>
      <c r="H2347" t="s">
        <v>13</v>
      </c>
      <c r="I2347">
        <v>-4.51</v>
      </c>
      <c r="J2347" t="s">
        <v>13</v>
      </c>
      <c r="K2347">
        <v>-4.51</v>
      </c>
      <c r="L2347" t="s">
        <v>13</v>
      </c>
      <c r="M2347">
        <v>1</v>
      </c>
      <c r="N2347" s="29">
        <v>0</v>
      </c>
      <c r="O2347" t="s">
        <v>13</v>
      </c>
    </row>
    <row r="2348" spans="1:15" x14ac:dyDescent="0.3">
      <c r="A2348" t="s">
        <v>18</v>
      </c>
      <c r="B2348" t="s">
        <v>9</v>
      </c>
      <c r="C2348" t="s">
        <v>10</v>
      </c>
      <c r="D2348" t="s">
        <v>11</v>
      </c>
      <c r="E2348">
        <v>-1</v>
      </c>
      <c r="F2348" t="s">
        <v>207</v>
      </c>
      <c r="G2348" s="29">
        <v>3299.87</v>
      </c>
      <c r="H2348">
        <v>3128.61</v>
      </c>
      <c r="I2348">
        <v>3299.87</v>
      </c>
      <c r="J2348">
        <v>1405.74</v>
      </c>
      <c r="K2348">
        <v>3299.87</v>
      </c>
      <c r="L2348">
        <v>17524.95</v>
      </c>
      <c r="M2348" t="s">
        <v>13</v>
      </c>
      <c r="N2348" s="29">
        <v>0</v>
      </c>
      <c r="O2348" t="s">
        <v>13</v>
      </c>
    </row>
    <row r="2349" spans="1:15" x14ac:dyDescent="0.3">
      <c r="A2349" t="s">
        <v>18</v>
      </c>
      <c r="B2349" t="s">
        <v>9</v>
      </c>
      <c r="C2349" t="s">
        <v>10</v>
      </c>
      <c r="D2349" t="s">
        <v>11</v>
      </c>
      <c r="E2349">
        <v>8</v>
      </c>
      <c r="F2349" t="s">
        <v>119</v>
      </c>
      <c r="G2349" s="29">
        <v>200658.91</v>
      </c>
      <c r="H2349">
        <v>9334721.5299999993</v>
      </c>
      <c r="I2349">
        <v>200658.91</v>
      </c>
      <c r="J2349">
        <v>8448269.8200000003</v>
      </c>
      <c r="K2349">
        <v>200658.91</v>
      </c>
      <c r="L2349">
        <v>43648170.07</v>
      </c>
      <c r="M2349" t="s">
        <v>13</v>
      </c>
      <c r="N2349" s="29">
        <v>0</v>
      </c>
      <c r="O2349">
        <v>1605271.28</v>
      </c>
    </row>
    <row r="2350" spans="1:15" x14ac:dyDescent="0.3">
      <c r="A2350" t="s">
        <v>18</v>
      </c>
      <c r="B2350" t="s">
        <v>9</v>
      </c>
      <c r="C2350" t="s">
        <v>10</v>
      </c>
      <c r="D2350" t="s">
        <v>11</v>
      </c>
      <c r="E2350">
        <v>-4</v>
      </c>
      <c r="F2350" t="s">
        <v>185</v>
      </c>
      <c r="G2350" s="29">
        <v>1646.59</v>
      </c>
      <c r="H2350">
        <v>918.93</v>
      </c>
      <c r="I2350">
        <v>1646.59</v>
      </c>
      <c r="J2350">
        <v>499.54</v>
      </c>
      <c r="K2350">
        <v>1646.59</v>
      </c>
      <c r="L2350">
        <v>8182.17</v>
      </c>
      <c r="M2350" t="s">
        <v>13</v>
      </c>
      <c r="N2350" s="29">
        <v>0</v>
      </c>
      <c r="O2350" t="s">
        <v>13</v>
      </c>
    </row>
    <row r="2351" spans="1:15" x14ac:dyDescent="0.3">
      <c r="A2351" t="s">
        <v>8</v>
      </c>
      <c r="B2351" t="s">
        <v>9</v>
      </c>
      <c r="C2351" t="s">
        <v>10</v>
      </c>
      <c r="D2351" t="s">
        <v>11</v>
      </c>
      <c r="E2351">
        <v>-1</v>
      </c>
      <c r="F2351" t="s">
        <v>463</v>
      </c>
      <c r="G2351" s="29">
        <v>3647.67</v>
      </c>
      <c r="H2351">
        <v>-517089.3</v>
      </c>
      <c r="I2351">
        <v>3647.67</v>
      </c>
      <c r="J2351">
        <v>-237738.66</v>
      </c>
      <c r="K2351">
        <v>3647.67</v>
      </c>
      <c r="L2351">
        <v>-6982964.6699999999</v>
      </c>
      <c r="M2351">
        <v>0</v>
      </c>
      <c r="N2351" s="29">
        <v>0</v>
      </c>
      <c r="O2351" t="s">
        <v>13</v>
      </c>
    </row>
    <row r="2352" spans="1:15" x14ac:dyDescent="0.3">
      <c r="A2352" t="s">
        <v>8</v>
      </c>
      <c r="B2352" t="s">
        <v>9</v>
      </c>
      <c r="C2352" t="s">
        <v>10</v>
      </c>
      <c r="D2352" t="s">
        <v>11</v>
      </c>
      <c r="E2352">
        <v>-1</v>
      </c>
      <c r="F2352" t="s">
        <v>367</v>
      </c>
      <c r="G2352" s="29">
        <v>16367.52</v>
      </c>
      <c r="H2352">
        <v>-1462252.68</v>
      </c>
      <c r="I2352">
        <v>16367.52</v>
      </c>
      <c r="J2352">
        <v>-532055.71</v>
      </c>
      <c r="K2352">
        <v>16367.52</v>
      </c>
      <c r="L2352">
        <v>-5110839.16</v>
      </c>
      <c r="M2352" t="s">
        <v>13</v>
      </c>
      <c r="N2352" s="29">
        <v>0</v>
      </c>
      <c r="O2352" t="s">
        <v>13</v>
      </c>
    </row>
    <row r="2353" spans="1:15" x14ac:dyDescent="0.3">
      <c r="A2353" t="s">
        <v>8</v>
      </c>
      <c r="B2353" t="s">
        <v>9</v>
      </c>
      <c r="C2353" t="s">
        <v>10</v>
      </c>
      <c r="D2353" t="s">
        <v>11</v>
      </c>
      <c r="E2353">
        <v>0</v>
      </c>
      <c r="F2353" t="s">
        <v>355</v>
      </c>
      <c r="G2353" s="29">
        <v>2488909.66</v>
      </c>
      <c r="H2353" t="s">
        <v>13</v>
      </c>
      <c r="I2353">
        <v>2488909.66</v>
      </c>
      <c r="J2353" t="s">
        <v>13</v>
      </c>
      <c r="K2353">
        <v>2488909.66</v>
      </c>
      <c r="L2353" t="s">
        <v>13</v>
      </c>
      <c r="M2353" t="s">
        <v>13</v>
      </c>
      <c r="N2353" s="29">
        <v>0</v>
      </c>
      <c r="O2353" t="s">
        <v>13</v>
      </c>
    </row>
    <row r="2354" spans="1:15" x14ac:dyDescent="0.3">
      <c r="A2354" t="s">
        <v>8</v>
      </c>
      <c r="B2354" t="s">
        <v>9</v>
      </c>
      <c r="C2354" t="s">
        <v>10</v>
      </c>
      <c r="D2354" t="s">
        <v>11</v>
      </c>
      <c r="E2354">
        <v>3</v>
      </c>
      <c r="F2354" t="s">
        <v>75</v>
      </c>
      <c r="G2354" s="29">
        <v>25015.65</v>
      </c>
      <c r="H2354">
        <v>-4315018.2</v>
      </c>
      <c r="I2354">
        <v>25015.65</v>
      </c>
      <c r="J2354">
        <v>-606318.31000000006</v>
      </c>
      <c r="K2354">
        <v>25015.65</v>
      </c>
      <c r="L2354">
        <v>-33555571.189999998</v>
      </c>
      <c r="M2354" t="s">
        <v>13</v>
      </c>
      <c r="N2354" s="29">
        <v>0</v>
      </c>
      <c r="O2354">
        <v>75046.950000000012</v>
      </c>
    </row>
    <row r="2355" spans="1:15" x14ac:dyDescent="0.3">
      <c r="A2355" t="s">
        <v>8</v>
      </c>
      <c r="B2355" t="s">
        <v>9</v>
      </c>
      <c r="C2355" t="s">
        <v>14</v>
      </c>
      <c r="D2355" t="s">
        <v>11</v>
      </c>
      <c r="E2355">
        <v>0</v>
      </c>
      <c r="F2355" t="s">
        <v>453</v>
      </c>
      <c r="G2355" s="29">
        <v>-42543.98</v>
      </c>
      <c r="H2355" t="s">
        <v>13</v>
      </c>
      <c r="I2355">
        <v>-42543.98</v>
      </c>
      <c r="J2355" t="s">
        <v>13</v>
      </c>
      <c r="K2355">
        <v>-42543.98</v>
      </c>
      <c r="L2355" t="s">
        <v>13</v>
      </c>
      <c r="M2355" t="s">
        <v>13</v>
      </c>
      <c r="N2355" s="29">
        <v>0</v>
      </c>
      <c r="O2355" t="s">
        <v>13</v>
      </c>
    </row>
    <row r="2356" spans="1:15" x14ac:dyDescent="0.3">
      <c r="A2356" t="s">
        <v>16</v>
      </c>
      <c r="B2356" t="s">
        <v>9</v>
      </c>
      <c r="C2356" t="s">
        <v>10</v>
      </c>
      <c r="D2356" t="s">
        <v>11</v>
      </c>
      <c r="E2356">
        <v>1</v>
      </c>
      <c r="F2356" t="s">
        <v>122</v>
      </c>
      <c r="G2356" s="29">
        <v>66357.990000000005</v>
      </c>
      <c r="H2356">
        <v>-802289.03</v>
      </c>
      <c r="I2356">
        <v>66357.990000000005</v>
      </c>
      <c r="J2356">
        <v>-381080.22</v>
      </c>
      <c r="K2356">
        <v>66357.990000000005</v>
      </c>
      <c r="L2356">
        <v>-3649761.35</v>
      </c>
      <c r="M2356" t="s">
        <v>13</v>
      </c>
      <c r="N2356" s="29">
        <v>0</v>
      </c>
      <c r="O2356">
        <v>66357.990000000005</v>
      </c>
    </row>
    <row r="2357" spans="1:15" x14ac:dyDescent="0.3">
      <c r="A2357" t="s">
        <v>16</v>
      </c>
      <c r="B2357" t="s">
        <v>9</v>
      </c>
      <c r="C2357" t="s">
        <v>10</v>
      </c>
      <c r="D2357" t="s">
        <v>11</v>
      </c>
      <c r="E2357">
        <v>1</v>
      </c>
      <c r="F2357" t="s">
        <v>193</v>
      </c>
      <c r="G2357" s="29">
        <v>23694.16</v>
      </c>
      <c r="H2357">
        <v>-1596622.26</v>
      </c>
      <c r="I2357">
        <v>23694.16</v>
      </c>
      <c r="J2357">
        <v>-122306.98</v>
      </c>
      <c r="K2357">
        <v>23694.16</v>
      </c>
      <c r="L2357">
        <v>-645126.56000000006</v>
      </c>
      <c r="M2357" t="s">
        <v>13</v>
      </c>
      <c r="N2357" s="29">
        <v>0</v>
      </c>
      <c r="O2357">
        <v>23694.16</v>
      </c>
    </row>
    <row r="2358" spans="1:15" x14ac:dyDescent="0.3">
      <c r="A2358" t="s">
        <v>16</v>
      </c>
      <c r="B2358" t="s">
        <v>9</v>
      </c>
      <c r="C2358" t="s">
        <v>10</v>
      </c>
      <c r="D2358" t="s">
        <v>11</v>
      </c>
      <c r="E2358">
        <v>3</v>
      </c>
      <c r="F2358" t="s">
        <v>477</v>
      </c>
      <c r="G2358" s="29">
        <v>24344.7</v>
      </c>
      <c r="H2358">
        <v>-1006159.66</v>
      </c>
      <c r="I2358">
        <v>24344.7</v>
      </c>
      <c r="J2358">
        <v>-477916.97</v>
      </c>
      <c r="K2358">
        <v>24344.7</v>
      </c>
      <c r="L2358">
        <v>-4577206.59</v>
      </c>
      <c r="M2358" t="s">
        <v>13</v>
      </c>
      <c r="N2358" s="29">
        <v>0</v>
      </c>
      <c r="O2358">
        <v>73034.100000000006</v>
      </c>
    </row>
    <row r="2359" spans="1:15" x14ac:dyDescent="0.3">
      <c r="A2359" t="s">
        <v>8</v>
      </c>
      <c r="B2359" t="s">
        <v>9</v>
      </c>
      <c r="C2359" t="s">
        <v>14</v>
      </c>
      <c r="D2359" t="s">
        <v>11</v>
      </c>
      <c r="E2359">
        <v>4</v>
      </c>
      <c r="F2359" t="s">
        <v>341</v>
      </c>
      <c r="G2359" s="29">
        <v>-988.2</v>
      </c>
      <c r="H2359" t="s">
        <v>13</v>
      </c>
      <c r="I2359">
        <v>-988.2</v>
      </c>
      <c r="J2359" t="s">
        <v>13</v>
      </c>
      <c r="K2359">
        <v>-988.2</v>
      </c>
      <c r="L2359" t="s">
        <v>13</v>
      </c>
      <c r="M2359" t="s">
        <v>13</v>
      </c>
      <c r="N2359" s="29">
        <v>0</v>
      </c>
      <c r="O2359" t="s">
        <v>13</v>
      </c>
    </row>
    <row r="2360" spans="1:15" x14ac:dyDescent="0.3">
      <c r="A2360" t="s">
        <v>8</v>
      </c>
      <c r="B2360" t="s">
        <v>9</v>
      </c>
      <c r="C2360" t="s">
        <v>14</v>
      </c>
      <c r="D2360" t="s">
        <v>11</v>
      </c>
      <c r="E2360">
        <v>2</v>
      </c>
      <c r="F2360" t="s">
        <v>153</v>
      </c>
      <c r="G2360" s="29">
        <v>-3687.99</v>
      </c>
      <c r="H2360" t="s">
        <v>13</v>
      </c>
      <c r="I2360">
        <v>-3687.99</v>
      </c>
      <c r="J2360" t="s">
        <v>13</v>
      </c>
      <c r="K2360">
        <v>-3687.99</v>
      </c>
      <c r="L2360" t="s">
        <v>13</v>
      </c>
      <c r="M2360" t="s">
        <v>13</v>
      </c>
      <c r="N2360" s="29">
        <v>0</v>
      </c>
      <c r="O2360" t="s">
        <v>13</v>
      </c>
    </row>
    <row r="2361" spans="1:15" x14ac:dyDescent="0.3">
      <c r="A2361" t="s">
        <v>18</v>
      </c>
      <c r="B2361" t="s">
        <v>9</v>
      </c>
      <c r="C2361" t="s">
        <v>10</v>
      </c>
      <c r="D2361" t="s">
        <v>11</v>
      </c>
      <c r="E2361">
        <v>5</v>
      </c>
      <c r="F2361" t="s">
        <v>325</v>
      </c>
      <c r="G2361" s="29">
        <v>31249.66</v>
      </c>
      <c r="H2361">
        <v>-4239607.96</v>
      </c>
      <c r="I2361">
        <v>31249.66</v>
      </c>
      <c r="J2361">
        <v>-2013776.4</v>
      </c>
      <c r="K2361">
        <v>31249.66</v>
      </c>
      <c r="L2361">
        <v>-19286761.57</v>
      </c>
      <c r="M2361" t="s">
        <v>13</v>
      </c>
      <c r="N2361" s="29">
        <v>0</v>
      </c>
      <c r="O2361">
        <v>156248.29999999999</v>
      </c>
    </row>
    <row r="2362" spans="1:15" x14ac:dyDescent="0.3">
      <c r="A2362" t="s">
        <v>8</v>
      </c>
      <c r="B2362" t="s">
        <v>9</v>
      </c>
      <c r="C2362" t="s">
        <v>14</v>
      </c>
      <c r="D2362" t="s">
        <v>11</v>
      </c>
      <c r="E2362">
        <v>2</v>
      </c>
      <c r="F2362" t="s">
        <v>121</v>
      </c>
      <c r="G2362" s="29">
        <v>-4920.05</v>
      </c>
      <c r="H2362" t="s">
        <v>13</v>
      </c>
      <c r="I2362">
        <v>-4920.05</v>
      </c>
      <c r="J2362" t="s">
        <v>13</v>
      </c>
      <c r="K2362">
        <v>-4920.05</v>
      </c>
      <c r="L2362" t="s">
        <v>13</v>
      </c>
      <c r="M2362" t="s">
        <v>13</v>
      </c>
      <c r="N2362" s="29">
        <v>0</v>
      </c>
      <c r="O2362" t="s">
        <v>13</v>
      </c>
    </row>
    <row r="2363" spans="1:15" x14ac:dyDescent="0.3">
      <c r="A2363" t="s">
        <v>16</v>
      </c>
      <c r="B2363" t="s">
        <v>9</v>
      </c>
      <c r="C2363" t="s">
        <v>14</v>
      </c>
      <c r="D2363" t="s">
        <v>11</v>
      </c>
      <c r="E2363">
        <v>0</v>
      </c>
      <c r="F2363" t="s">
        <v>338</v>
      </c>
      <c r="G2363" s="29">
        <v>-361.75</v>
      </c>
      <c r="H2363" t="s">
        <v>13</v>
      </c>
      <c r="I2363">
        <v>-361.75</v>
      </c>
      <c r="J2363" t="s">
        <v>13</v>
      </c>
      <c r="K2363">
        <v>-361.75</v>
      </c>
      <c r="L2363" t="s">
        <v>13</v>
      </c>
      <c r="M2363" t="s">
        <v>13</v>
      </c>
      <c r="N2363" s="29">
        <v>0</v>
      </c>
      <c r="O2363" t="s">
        <v>13</v>
      </c>
    </row>
    <row r="2364" spans="1:15" x14ac:dyDescent="0.3">
      <c r="A2364" t="s">
        <v>16</v>
      </c>
      <c r="B2364" t="s">
        <v>9</v>
      </c>
      <c r="C2364" t="s">
        <v>14</v>
      </c>
      <c r="D2364" t="s">
        <v>11</v>
      </c>
      <c r="E2364">
        <v>-1</v>
      </c>
      <c r="F2364" t="s">
        <v>574</v>
      </c>
      <c r="G2364" s="29">
        <v>-50.2</v>
      </c>
      <c r="H2364" t="s">
        <v>13</v>
      </c>
      <c r="I2364">
        <v>-50.2</v>
      </c>
      <c r="J2364" t="s">
        <v>13</v>
      </c>
      <c r="K2364">
        <v>-50.2</v>
      </c>
      <c r="L2364" t="s">
        <v>13</v>
      </c>
      <c r="M2364" t="s">
        <v>13</v>
      </c>
      <c r="N2364" s="29">
        <v>0</v>
      </c>
      <c r="O2364" t="s">
        <v>13</v>
      </c>
    </row>
    <row r="2365" spans="1:15" x14ac:dyDescent="0.3">
      <c r="A2365" t="s">
        <v>16</v>
      </c>
      <c r="B2365" t="s">
        <v>9</v>
      </c>
      <c r="C2365" t="s">
        <v>14</v>
      </c>
      <c r="D2365" t="s">
        <v>11</v>
      </c>
      <c r="E2365">
        <v>4</v>
      </c>
      <c r="F2365" t="s">
        <v>390</v>
      </c>
      <c r="G2365" s="29">
        <v>-1066.1199999999999</v>
      </c>
      <c r="H2365" t="s">
        <v>13</v>
      </c>
      <c r="I2365">
        <v>-1066.1199999999999</v>
      </c>
      <c r="J2365" t="s">
        <v>13</v>
      </c>
      <c r="K2365">
        <v>-1066.1199999999999</v>
      </c>
      <c r="L2365" t="s">
        <v>13</v>
      </c>
      <c r="M2365" t="s">
        <v>13</v>
      </c>
      <c r="N2365" s="29">
        <v>0</v>
      </c>
      <c r="O2365" t="s">
        <v>13</v>
      </c>
    </row>
    <row r="2366" spans="1:15" x14ac:dyDescent="0.3">
      <c r="A2366" t="s">
        <v>18</v>
      </c>
      <c r="B2366" t="s">
        <v>9</v>
      </c>
      <c r="C2366" t="s">
        <v>10</v>
      </c>
      <c r="D2366" t="s">
        <v>11</v>
      </c>
      <c r="E2366">
        <v>-4</v>
      </c>
      <c r="F2366" t="s">
        <v>290</v>
      </c>
      <c r="G2366" s="29">
        <v>41200</v>
      </c>
      <c r="H2366">
        <v>-2659001.14</v>
      </c>
      <c r="I2366">
        <v>41200</v>
      </c>
      <c r="J2366">
        <v>-373625.56</v>
      </c>
      <c r="K2366">
        <v>41200</v>
      </c>
      <c r="L2366">
        <v>-20677618.940000001</v>
      </c>
      <c r="M2366" t="s">
        <v>13</v>
      </c>
      <c r="N2366" s="29">
        <v>0</v>
      </c>
      <c r="O2366" t="s">
        <v>13</v>
      </c>
    </row>
    <row r="2367" spans="1:15" x14ac:dyDescent="0.3">
      <c r="A2367" t="s">
        <v>8</v>
      </c>
      <c r="B2367" t="s">
        <v>9</v>
      </c>
      <c r="C2367" t="s">
        <v>10</v>
      </c>
      <c r="D2367" t="s">
        <v>11</v>
      </c>
      <c r="E2367">
        <v>3</v>
      </c>
      <c r="F2367" t="s">
        <v>290</v>
      </c>
      <c r="G2367" s="29">
        <v>694908.11</v>
      </c>
      <c r="H2367">
        <v>-9214329.2300000004</v>
      </c>
      <c r="I2367">
        <v>694908.11</v>
      </c>
      <c r="J2367">
        <v>-1294737.6499999999</v>
      </c>
      <c r="K2367">
        <v>694908.11</v>
      </c>
      <c r="L2367">
        <v>-71654872.920000002</v>
      </c>
      <c r="M2367" t="s">
        <v>13</v>
      </c>
      <c r="N2367" s="29">
        <v>0</v>
      </c>
      <c r="O2367">
        <v>2084724.33</v>
      </c>
    </row>
    <row r="2368" spans="1:15" x14ac:dyDescent="0.3">
      <c r="A2368" t="s">
        <v>8</v>
      </c>
      <c r="B2368" t="s">
        <v>9</v>
      </c>
      <c r="C2368" t="s">
        <v>10</v>
      </c>
      <c r="D2368" t="s">
        <v>11</v>
      </c>
      <c r="E2368">
        <v>2</v>
      </c>
      <c r="F2368" t="s">
        <v>277</v>
      </c>
      <c r="G2368" s="29">
        <v>666750.42000000004</v>
      </c>
      <c r="H2368">
        <v>-15165023.689999999</v>
      </c>
      <c r="I2368">
        <v>666750.42000000004</v>
      </c>
      <c r="J2368">
        <v>-6812941.5099999998</v>
      </c>
      <c r="K2368">
        <v>666750.42000000004</v>
      </c>
      <c r="L2368">
        <v>-84943403.040000007</v>
      </c>
      <c r="M2368" t="s">
        <v>13</v>
      </c>
      <c r="N2368" s="29">
        <v>0</v>
      </c>
      <c r="O2368">
        <v>1333500.8400000001</v>
      </c>
    </row>
    <row r="2369" spans="1:15" x14ac:dyDescent="0.3">
      <c r="A2369" t="s">
        <v>18</v>
      </c>
      <c r="B2369" t="s">
        <v>9</v>
      </c>
      <c r="C2369" t="s">
        <v>10</v>
      </c>
      <c r="D2369" t="s">
        <v>11</v>
      </c>
      <c r="E2369">
        <v>1</v>
      </c>
      <c r="F2369" t="s">
        <v>175</v>
      </c>
      <c r="G2369" s="29">
        <v>41670.370000000003</v>
      </c>
      <c r="H2369">
        <v>-1717227.96</v>
      </c>
      <c r="I2369">
        <v>41670.370000000003</v>
      </c>
      <c r="J2369">
        <v>-1167556.77</v>
      </c>
      <c r="K2369">
        <v>41670.370000000003</v>
      </c>
      <c r="L2369">
        <v>-20927362.02</v>
      </c>
      <c r="M2369" t="s">
        <v>13</v>
      </c>
      <c r="N2369" s="29">
        <v>0</v>
      </c>
      <c r="O2369">
        <v>41670.370000000003</v>
      </c>
    </row>
    <row r="2370" spans="1:15" x14ac:dyDescent="0.3">
      <c r="A2370" t="s">
        <v>18</v>
      </c>
      <c r="B2370" t="s">
        <v>9</v>
      </c>
      <c r="C2370" t="s">
        <v>10</v>
      </c>
      <c r="D2370" t="s">
        <v>11</v>
      </c>
      <c r="E2370">
        <v>2</v>
      </c>
      <c r="F2370" t="s">
        <v>96</v>
      </c>
      <c r="G2370" s="29">
        <v>14129.45</v>
      </c>
      <c r="H2370">
        <v>-53992.66</v>
      </c>
      <c r="I2370">
        <v>14129.45</v>
      </c>
      <c r="J2370">
        <v>-7586.7</v>
      </c>
      <c r="K2370">
        <v>14129.45</v>
      </c>
      <c r="L2370">
        <v>-419871.86</v>
      </c>
      <c r="M2370" t="s">
        <v>13</v>
      </c>
      <c r="N2370" s="29">
        <v>0</v>
      </c>
      <c r="O2370">
        <v>28258.9</v>
      </c>
    </row>
    <row r="2371" spans="1:15" x14ac:dyDescent="0.3">
      <c r="A2371" t="s">
        <v>18</v>
      </c>
      <c r="B2371" t="s">
        <v>9</v>
      </c>
      <c r="C2371" t="s">
        <v>10</v>
      </c>
      <c r="D2371" t="s">
        <v>11</v>
      </c>
      <c r="E2371">
        <v>-1</v>
      </c>
      <c r="F2371" t="s">
        <v>402</v>
      </c>
      <c r="G2371" s="29">
        <v>40252.370000000003</v>
      </c>
      <c r="H2371">
        <v>-101045.85</v>
      </c>
      <c r="I2371">
        <v>40252.370000000003</v>
      </c>
      <c r="J2371">
        <v>-186859.28</v>
      </c>
      <c r="K2371">
        <v>40252.370000000003</v>
      </c>
      <c r="L2371">
        <v>-1291254.1200000001</v>
      </c>
      <c r="M2371" t="s">
        <v>13</v>
      </c>
      <c r="N2371" s="29">
        <v>0</v>
      </c>
      <c r="O2371" t="s">
        <v>13</v>
      </c>
    </row>
    <row r="2372" spans="1:15" x14ac:dyDescent="0.3">
      <c r="A2372" t="s">
        <v>16</v>
      </c>
      <c r="B2372" t="s">
        <v>9</v>
      </c>
      <c r="C2372" t="s">
        <v>14</v>
      </c>
      <c r="D2372" t="s">
        <v>11</v>
      </c>
      <c r="E2372">
        <v>2</v>
      </c>
      <c r="F2372" t="s">
        <v>311</v>
      </c>
      <c r="G2372" s="29">
        <v>-23444.71</v>
      </c>
      <c r="H2372" t="s">
        <v>13</v>
      </c>
      <c r="I2372">
        <v>-23444.71</v>
      </c>
      <c r="J2372" t="s">
        <v>13</v>
      </c>
      <c r="K2372">
        <v>-23444.71</v>
      </c>
      <c r="L2372" t="s">
        <v>13</v>
      </c>
      <c r="M2372" t="s">
        <v>13</v>
      </c>
      <c r="N2372" s="29">
        <v>0</v>
      </c>
      <c r="O2372" t="s">
        <v>13</v>
      </c>
    </row>
    <row r="2373" spans="1:15" x14ac:dyDescent="0.3">
      <c r="A2373" t="s">
        <v>18</v>
      </c>
      <c r="B2373" t="s">
        <v>9</v>
      </c>
      <c r="C2373" t="s">
        <v>10</v>
      </c>
      <c r="D2373" t="s">
        <v>11</v>
      </c>
      <c r="E2373">
        <v>-4</v>
      </c>
      <c r="F2373" t="s">
        <v>23</v>
      </c>
      <c r="G2373" s="29">
        <v>63639.54</v>
      </c>
      <c r="H2373">
        <v>-1933752.69</v>
      </c>
      <c r="I2373">
        <v>63639.54</v>
      </c>
      <c r="J2373">
        <v>-1051203.54</v>
      </c>
      <c r="K2373">
        <v>63639.54</v>
      </c>
      <c r="L2373">
        <v>-17218141.219999999</v>
      </c>
      <c r="M2373" t="s">
        <v>13</v>
      </c>
      <c r="N2373" s="29">
        <v>0</v>
      </c>
      <c r="O2373" t="s">
        <v>13</v>
      </c>
    </row>
    <row r="2374" spans="1:15" x14ac:dyDescent="0.3">
      <c r="A2374" t="s">
        <v>16</v>
      </c>
      <c r="B2374" t="s">
        <v>9</v>
      </c>
      <c r="C2374" t="s">
        <v>10</v>
      </c>
      <c r="D2374" t="s">
        <v>11</v>
      </c>
      <c r="E2374">
        <v>9</v>
      </c>
      <c r="F2374" t="s">
        <v>38</v>
      </c>
      <c r="G2374" s="29">
        <v>138200.63</v>
      </c>
      <c r="H2374">
        <v>-2.0299999999999998</v>
      </c>
      <c r="I2374">
        <v>138200.63</v>
      </c>
      <c r="J2374">
        <v>-10.89</v>
      </c>
      <c r="K2374">
        <v>138200.63</v>
      </c>
      <c r="L2374" t="s">
        <v>13</v>
      </c>
      <c r="M2374" t="s">
        <v>13</v>
      </c>
      <c r="N2374" s="29">
        <v>0</v>
      </c>
      <c r="O2374">
        <v>1243805.67</v>
      </c>
    </row>
    <row r="2375" spans="1:15" x14ac:dyDescent="0.3">
      <c r="A2375" t="s">
        <v>16</v>
      </c>
      <c r="B2375" t="s">
        <v>9</v>
      </c>
      <c r="C2375" t="s">
        <v>14</v>
      </c>
      <c r="D2375" t="s">
        <v>11</v>
      </c>
      <c r="E2375">
        <v>5</v>
      </c>
      <c r="F2375" t="s">
        <v>384</v>
      </c>
      <c r="G2375" s="29">
        <v>-6874.17</v>
      </c>
      <c r="H2375" t="s">
        <v>13</v>
      </c>
      <c r="I2375">
        <v>-6874.17</v>
      </c>
      <c r="J2375" t="s">
        <v>13</v>
      </c>
      <c r="K2375">
        <v>-6874.17</v>
      </c>
      <c r="L2375" t="s">
        <v>13</v>
      </c>
      <c r="M2375" t="s">
        <v>13</v>
      </c>
      <c r="N2375" s="29">
        <v>-6874.17</v>
      </c>
      <c r="O2375" t="s">
        <v>13</v>
      </c>
    </row>
    <row r="2376" spans="1:15" x14ac:dyDescent="0.3">
      <c r="A2376" t="s">
        <v>16</v>
      </c>
      <c r="B2376" t="s">
        <v>9</v>
      </c>
      <c r="C2376" t="s">
        <v>10</v>
      </c>
      <c r="D2376" t="s">
        <v>11</v>
      </c>
      <c r="E2376">
        <v>-1</v>
      </c>
      <c r="F2376" t="s">
        <v>114</v>
      </c>
      <c r="G2376" s="29">
        <v>1297.0899999999999</v>
      </c>
      <c r="H2376">
        <v>-139029.35</v>
      </c>
      <c r="I2376">
        <v>1297.0899999999999</v>
      </c>
      <c r="J2376">
        <v>-66037.72</v>
      </c>
      <c r="K2376">
        <v>1297.0899999999999</v>
      </c>
      <c r="L2376">
        <v>-632470.26</v>
      </c>
      <c r="M2376">
        <v>1</v>
      </c>
      <c r="N2376" s="29">
        <v>0</v>
      </c>
      <c r="O2376" t="s">
        <v>13</v>
      </c>
    </row>
    <row r="2377" spans="1:15" x14ac:dyDescent="0.3">
      <c r="A2377" t="s">
        <v>8</v>
      </c>
      <c r="B2377" t="s">
        <v>9</v>
      </c>
      <c r="C2377" t="s">
        <v>14</v>
      </c>
      <c r="D2377" t="s">
        <v>11</v>
      </c>
      <c r="E2377">
        <v>3</v>
      </c>
      <c r="F2377" t="s">
        <v>365</v>
      </c>
      <c r="G2377" s="29">
        <v>-9079.2000000000007</v>
      </c>
      <c r="H2377" t="s">
        <v>13</v>
      </c>
      <c r="I2377">
        <v>-9079.2000000000007</v>
      </c>
      <c r="J2377" t="s">
        <v>13</v>
      </c>
      <c r="K2377">
        <v>-9079.2000000000007</v>
      </c>
      <c r="L2377" t="s">
        <v>13</v>
      </c>
      <c r="M2377" t="s">
        <v>13</v>
      </c>
      <c r="N2377" s="29">
        <v>0</v>
      </c>
      <c r="O2377" t="s">
        <v>13</v>
      </c>
    </row>
    <row r="2378" spans="1:15" x14ac:dyDescent="0.3">
      <c r="A2378" t="s">
        <v>16</v>
      </c>
      <c r="B2378" t="s">
        <v>9</v>
      </c>
      <c r="C2378" t="s">
        <v>10</v>
      </c>
      <c r="D2378" t="s">
        <v>11</v>
      </c>
      <c r="E2378">
        <v>12</v>
      </c>
      <c r="F2378" t="s">
        <v>71</v>
      </c>
      <c r="G2378" s="29">
        <v>150485.82999999999</v>
      </c>
      <c r="H2378" t="s">
        <v>13</v>
      </c>
      <c r="I2378">
        <v>150485.82999999999</v>
      </c>
      <c r="J2378" t="s">
        <v>13</v>
      </c>
      <c r="K2378">
        <v>150485.82999999999</v>
      </c>
      <c r="L2378" t="s">
        <v>13</v>
      </c>
      <c r="M2378" t="s">
        <v>13</v>
      </c>
      <c r="N2378" s="29">
        <v>0</v>
      </c>
      <c r="O2378">
        <v>1805829.96</v>
      </c>
    </row>
    <row r="2379" spans="1:15" x14ac:dyDescent="0.3">
      <c r="A2379" t="s">
        <v>16</v>
      </c>
      <c r="B2379" t="s">
        <v>9</v>
      </c>
      <c r="C2379" t="s">
        <v>10</v>
      </c>
      <c r="D2379" t="s">
        <v>11</v>
      </c>
      <c r="E2379">
        <v>3</v>
      </c>
      <c r="F2379" t="s">
        <v>114</v>
      </c>
      <c r="G2379" s="29">
        <v>1115660.02</v>
      </c>
      <c r="H2379">
        <v>-51014733.57</v>
      </c>
      <c r="I2379">
        <v>1115660.02</v>
      </c>
      <c r="J2379">
        <v>-24231548.649999999</v>
      </c>
      <c r="K2379">
        <v>1115660.02</v>
      </c>
      <c r="L2379">
        <v>-232075468.16</v>
      </c>
      <c r="M2379" t="s">
        <v>13</v>
      </c>
      <c r="N2379" s="29">
        <v>0</v>
      </c>
      <c r="O2379">
        <v>3346980.06</v>
      </c>
    </row>
    <row r="2380" spans="1:15" x14ac:dyDescent="0.3">
      <c r="A2380" t="s">
        <v>18</v>
      </c>
      <c r="B2380" t="s">
        <v>9</v>
      </c>
      <c r="C2380" t="s">
        <v>14</v>
      </c>
      <c r="D2380" t="s">
        <v>11</v>
      </c>
      <c r="E2380">
        <v>-4</v>
      </c>
      <c r="F2380" t="s">
        <v>338</v>
      </c>
      <c r="G2380" s="29">
        <v>-1419</v>
      </c>
      <c r="H2380" t="s">
        <v>13</v>
      </c>
      <c r="I2380">
        <v>-1419</v>
      </c>
      <c r="J2380" t="s">
        <v>13</v>
      </c>
      <c r="K2380">
        <v>-1419</v>
      </c>
      <c r="L2380" t="s">
        <v>13</v>
      </c>
      <c r="M2380" t="s">
        <v>13</v>
      </c>
      <c r="N2380" s="29">
        <v>0</v>
      </c>
      <c r="O2380" t="s">
        <v>13</v>
      </c>
    </row>
    <row r="2381" spans="1:15" x14ac:dyDescent="0.3">
      <c r="A2381" t="s">
        <v>16</v>
      </c>
      <c r="B2381" t="s">
        <v>9</v>
      </c>
      <c r="C2381" t="s">
        <v>14</v>
      </c>
      <c r="D2381" t="s">
        <v>11</v>
      </c>
      <c r="E2381">
        <v>-1</v>
      </c>
      <c r="F2381" t="s">
        <v>70</v>
      </c>
      <c r="G2381" s="29">
        <v>-8894.5300000000007</v>
      </c>
      <c r="H2381" t="s">
        <v>13</v>
      </c>
      <c r="I2381">
        <v>-8894.5300000000007</v>
      </c>
      <c r="J2381" t="s">
        <v>13</v>
      </c>
      <c r="K2381">
        <v>-8894.5300000000007</v>
      </c>
      <c r="L2381" t="s">
        <v>13</v>
      </c>
      <c r="M2381" t="s">
        <v>13</v>
      </c>
      <c r="N2381" s="29">
        <v>0</v>
      </c>
      <c r="O2381" t="s">
        <v>13</v>
      </c>
    </row>
    <row r="2382" spans="1:15" x14ac:dyDescent="0.3">
      <c r="A2382" t="s">
        <v>16</v>
      </c>
      <c r="B2382" t="s">
        <v>9</v>
      </c>
      <c r="C2382" t="s">
        <v>14</v>
      </c>
      <c r="D2382" t="s">
        <v>11</v>
      </c>
      <c r="E2382">
        <v>3</v>
      </c>
      <c r="F2382" t="s">
        <v>134</v>
      </c>
      <c r="G2382" s="29">
        <v>-380579.31</v>
      </c>
      <c r="H2382" t="s">
        <v>13</v>
      </c>
      <c r="I2382">
        <v>-380579.31</v>
      </c>
      <c r="J2382" t="s">
        <v>13</v>
      </c>
      <c r="K2382">
        <v>-380579.31</v>
      </c>
      <c r="L2382" t="s">
        <v>13</v>
      </c>
      <c r="M2382" t="s">
        <v>13</v>
      </c>
      <c r="N2382" s="29">
        <v>0</v>
      </c>
      <c r="O2382" t="s">
        <v>13</v>
      </c>
    </row>
    <row r="2383" spans="1:15" x14ac:dyDescent="0.3">
      <c r="A2383" t="s">
        <v>16</v>
      </c>
      <c r="B2383" t="s">
        <v>9</v>
      </c>
      <c r="C2383" t="s">
        <v>14</v>
      </c>
      <c r="D2383" t="s">
        <v>11</v>
      </c>
      <c r="E2383">
        <v>5</v>
      </c>
      <c r="F2383" t="s">
        <v>176</v>
      </c>
      <c r="G2383" s="29">
        <v>-12922.01</v>
      </c>
      <c r="H2383" t="s">
        <v>13</v>
      </c>
      <c r="I2383">
        <v>-12922.01</v>
      </c>
      <c r="J2383" t="s">
        <v>13</v>
      </c>
      <c r="K2383">
        <v>-12922.01</v>
      </c>
      <c r="L2383" t="s">
        <v>13</v>
      </c>
      <c r="M2383" t="s">
        <v>13</v>
      </c>
      <c r="N2383" s="29">
        <v>0</v>
      </c>
      <c r="O2383" t="s">
        <v>13</v>
      </c>
    </row>
    <row r="2384" spans="1:15" x14ac:dyDescent="0.3">
      <c r="A2384" t="s">
        <v>16</v>
      </c>
      <c r="B2384" t="s">
        <v>9</v>
      </c>
      <c r="C2384" t="s">
        <v>10</v>
      </c>
      <c r="D2384" t="s">
        <v>11</v>
      </c>
      <c r="E2384">
        <v>1</v>
      </c>
      <c r="F2384" t="s">
        <v>374</v>
      </c>
      <c r="G2384" s="29">
        <v>21647.11</v>
      </c>
      <c r="H2384">
        <v>-2136272.12</v>
      </c>
      <c r="I2384">
        <v>21647.11</v>
      </c>
      <c r="J2384">
        <v>-357106.55</v>
      </c>
      <c r="K2384">
        <v>21647.11</v>
      </c>
      <c r="L2384">
        <v>-3908827.96</v>
      </c>
      <c r="M2384" t="s">
        <v>13</v>
      </c>
      <c r="N2384" s="29">
        <v>0</v>
      </c>
      <c r="O2384">
        <v>21647.11</v>
      </c>
    </row>
    <row r="2385" spans="1:15" x14ac:dyDescent="0.3">
      <c r="A2385" t="s">
        <v>8</v>
      </c>
      <c r="B2385" t="s">
        <v>9</v>
      </c>
      <c r="C2385" t="s">
        <v>10</v>
      </c>
      <c r="D2385" t="s">
        <v>11</v>
      </c>
      <c r="E2385">
        <v>5</v>
      </c>
      <c r="F2385" t="s">
        <v>437</v>
      </c>
      <c r="G2385" s="29">
        <v>152630.07999999999</v>
      </c>
      <c r="H2385">
        <v>-125240381.97</v>
      </c>
      <c r="I2385">
        <v>152630.07999999999</v>
      </c>
      <c r="J2385">
        <v>-45570004.130000003</v>
      </c>
      <c r="K2385">
        <v>152630.07999999999</v>
      </c>
      <c r="L2385">
        <v>-437737921.94</v>
      </c>
      <c r="M2385" t="s">
        <v>13</v>
      </c>
      <c r="N2385" s="29">
        <v>0</v>
      </c>
      <c r="O2385">
        <v>763150.39999999991</v>
      </c>
    </row>
    <row r="2386" spans="1:15" x14ac:dyDescent="0.3">
      <c r="A2386" t="s">
        <v>18</v>
      </c>
      <c r="B2386" t="s">
        <v>9</v>
      </c>
      <c r="C2386" t="s">
        <v>10</v>
      </c>
      <c r="D2386" t="s">
        <v>11</v>
      </c>
      <c r="E2386">
        <v>-1</v>
      </c>
      <c r="F2386" t="s">
        <v>67</v>
      </c>
      <c r="G2386" s="29">
        <v>3910.74</v>
      </c>
      <c r="H2386">
        <v>56424.480000000003</v>
      </c>
      <c r="I2386">
        <v>3910.74</v>
      </c>
      <c r="J2386">
        <v>26800.98</v>
      </c>
      <c r="K2386">
        <v>3910.74</v>
      </c>
      <c r="L2386">
        <v>256684.03</v>
      </c>
      <c r="M2386" t="s">
        <v>13</v>
      </c>
      <c r="N2386" s="29">
        <v>0</v>
      </c>
      <c r="O2386" t="s">
        <v>13</v>
      </c>
    </row>
    <row r="2387" spans="1:15" x14ac:dyDescent="0.3">
      <c r="A2387" t="s">
        <v>18</v>
      </c>
      <c r="B2387" t="s">
        <v>9</v>
      </c>
      <c r="C2387" t="s">
        <v>14</v>
      </c>
      <c r="D2387" t="s">
        <v>11</v>
      </c>
      <c r="E2387">
        <v>-4</v>
      </c>
      <c r="F2387" t="s">
        <v>29</v>
      </c>
      <c r="G2387" s="29">
        <v>-450.89</v>
      </c>
      <c r="H2387" t="s">
        <v>13</v>
      </c>
      <c r="I2387">
        <v>-450.89</v>
      </c>
      <c r="J2387" t="s">
        <v>13</v>
      </c>
      <c r="K2387">
        <v>-450.89</v>
      </c>
      <c r="L2387" t="s">
        <v>13</v>
      </c>
      <c r="M2387" t="s">
        <v>13</v>
      </c>
      <c r="N2387" s="29">
        <v>0</v>
      </c>
      <c r="O2387" t="s">
        <v>13</v>
      </c>
    </row>
    <row r="2388" spans="1:15" x14ac:dyDescent="0.3">
      <c r="A2388" t="s">
        <v>8</v>
      </c>
      <c r="B2388" t="s">
        <v>9</v>
      </c>
      <c r="C2388" t="s">
        <v>10</v>
      </c>
      <c r="D2388" t="s">
        <v>11</v>
      </c>
      <c r="E2388">
        <v>2</v>
      </c>
      <c r="F2388" t="s">
        <v>436</v>
      </c>
      <c r="G2388" s="29">
        <v>1626161.25</v>
      </c>
      <c r="H2388">
        <v>-79760031.170000002</v>
      </c>
      <c r="I2388">
        <v>1626161.25</v>
      </c>
      <c r="J2388">
        <v>-72185756.780000001</v>
      </c>
      <c r="K2388">
        <v>1626161.25</v>
      </c>
      <c r="L2388">
        <v>-372949567.48000002</v>
      </c>
      <c r="M2388" t="s">
        <v>13</v>
      </c>
      <c r="N2388" s="29">
        <v>0</v>
      </c>
      <c r="O2388">
        <v>3252322.5</v>
      </c>
    </row>
    <row r="2389" spans="1:15" x14ac:dyDescent="0.3">
      <c r="A2389" t="s">
        <v>8</v>
      </c>
      <c r="B2389" t="s">
        <v>9</v>
      </c>
      <c r="C2389" t="s">
        <v>10</v>
      </c>
      <c r="D2389" t="s">
        <v>11</v>
      </c>
      <c r="E2389">
        <v>4</v>
      </c>
      <c r="F2389" t="s">
        <v>434</v>
      </c>
      <c r="G2389" s="29">
        <v>358316.02</v>
      </c>
      <c r="H2389">
        <v>-19905767.920000002</v>
      </c>
      <c r="I2389">
        <v>358316.02</v>
      </c>
      <c r="J2389">
        <v>-9455064.25</v>
      </c>
      <c r="K2389">
        <v>358316.02</v>
      </c>
      <c r="L2389">
        <v>-90555023.739999995</v>
      </c>
      <c r="M2389" t="s">
        <v>13</v>
      </c>
      <c r="N2389" s="29">
        <v>0</v>
      </c>
      <c r="O2389">
        <v>1433264.08</v>
      </c>
    </row>
    <row r="2390" spans="1:15" x14ac:dyDescent="0.3">
      <c r="A2390" t="s">
        <v>8</v>
      </c>
      <c r="B2390" t="s">
        <v>9</v>
      </c>
      <c r="C2390" t="s">
        <v>10</v>
      </c>
      <c r="D2390" t="s">
        <v>11</v>
      </c>
      <c r="E2390">
        <v>4</v>
      </c>
      <c r="F2390" t="s">
        <v>17</v>
      </c>
      <c r="G2390" s="29">
        <v>164904.04999999999</v>
      </c>
      <c r="H2390">
        <v>-20570882.850000001</v>
      </c>
      <c r="I2390">
        <v>164904.04999999999</v>
      </c>
      <c r="J2390">
        <v>-18617404.280000001</v>
      </c>
      <c r="K2390">
        <v>164904.04999999999</v>
      </c>
      <c r="L2390">
        <v>-96187297.670000002</v>
      </c>
      <c r="M2390" t="s">
        <v>13</v>
      </c>
      <c r="N2390" s="29">
        <v>0</v>
      </c>
      <c r="O2390">
        <v>659616.19999999995</v>
      </c>
    </row>
    <row r="2391" spans="1:15" x14ac:dyDescent="0.3">
      <c r="A2391" t="s">
        <v>16</v>
      </c>
      <c r="B2391" t="s">
        <v>9</v>
      </c>
      <c r="C2391" t="s">
        <v>14</v>
      </c>
      <c r="D2391" t="s">
        <v>11</v>
      </c>
      <c r="E2391">
        <v>-1</v>
      </c>
      <c r="F2391" t="s">
        <v>247</v>
      </c>
      <c r="G2391" s="29">
        <v>-3222.2</v>
      </c>
      <c r="H2391" t="s">
        <v>13</v>
      </c>
      <c r="I2391">
        <v>-3222.2</v>
      </c>
      <c r="J2391" t="s">
        <v>13</v>
      </c>
      <c r="K2391">
        <v>-3222.2</v>
      </c>
      <c r="L2391" t="s">
        <v>13</v>
      </c>
      <c r="M2391" t="s">
        <v>13</v>
      </c>
      <c r="N2391" s="29">
        <v>0</v>
      </c>
      <c r="O2391" t="s">
        <v>13</v>
      </c>
    </row>
    <row r="2392" spans="1:15" x14ac:dyDescent="0.3">
      <c r="A2392" t="s">
        <v>8</v>
      </c>
      <c r="B2392" t="s">
        <v>9</v>
      </c>
      <c r="C2392" t="s">
        <v>10</v>
      </c>
      <c r="D2392" t="s">
        <v>11</v>
      </c>
      <c r="E2392">
        <v>4</v>
      </c>
      <c r="F2392" t="s">
        <v>371</v>
      </c>
      <c r="G2392" s="29">
        <v>92.34</v>
      </c>
      <c r="H2392">
        <v>-19069.36</v>
      </c>
      <c r="I2392">
        <v>92.34</v>
      </c>
      <c r="J2392">
        <v>-3187.7</v>
      </c>
      <c r="K2392">
        <v>92.34</v>
      </c>
      <c r="L2392">
        <v>-34892.01</v>
      </c>
      <c r="M2392" t="s">
        <v>13</v>
      </c>
      <c r="N2392" s="29">
        <v>0</v>
      </c>
      <c r="O2392">
        <v>369.36</v>
      </c>
    </row>
    <row r="2393" spans="1:15" x14ac:dyDescent="0.3">
      <c r="A2393" t="s">
        <v>16</v>
      </c>
      <c r="B2393" t="s">
        <v>9</v>
      </c>
      <c r="C2393" t="s">
        <v>14</v>
      </c>
      <c r="D2393" t="s">
        <v>11</v>
      </c>
      <c r="E2393">
        <v>0</v>
      </c>
      <c r="F2393" t="s">
        <v>102</v>
      </c>
      <c r="G2393" s="29">
        <v>-1189.78</v>
      </c>
      <c r="H2393" t="s">
        <v>13</v>
      </c>
      <c r="I2393">
        <v>-1189.78</v>
      </c>
      <c r="J2393" t="s">
        <v>13</v>
      </c>
      <c r="K2393">
        <v>-1189.78</v>
      </c>
      <c r="L2393" t="s">
        <v>13</v>
      </c>
      <c r="M2393" t="s">
        <v>13</v>
      </c>
      <c r="N2393" s="29">
        <v>0</v>
      </c>
      <c r="O2393" t="s">
        <v>13</v>
      </c>
    </row>
    <row r="2394" spans="1:15" x14ac:dyDescent="0.3">
      <c r="A2394" t="s">
        <v>8</v>
      </c>
      <c r="B2394" t="s">
        <v>9</v>
      </c>
      <c r="C2394" t="s">
        <v>10</v>
      </c>
      <c r="D2394" t="s">
        <v>11</v>
      </c>
      <c r="E2394">
        <v>9</v>
      </c>
      <c r="F2394" t="s">
        <v>116</v>
      </c>
      <c r="G2394" s="29">
        <v>295211.96000000002</v>
      </c>
      <c r="H2394">
        <v>-6.35</v>
      </c>
      <c r="I2394">
        <v>295211.96000000002</v>
      </c>
      <c r="J2394">
        <v>-34.1</v>
      </c>
      <c r="K2394">
        <v>295211.96000000002</v>
      </c>
      <c r="L2394" t="s">
        <v>13</v>
      </c>
      <c r="M2394" t="s">
        <v>13</v>
      </c>
      <c r="N2394" s="29">
        <v>0</v>
      </c>
      <c r="O2394">
        <v>2656907.64</v>
      </c>
    </row>
    <row r="2395" spans="1:15" x14ac:dyDescent="0.3">
      <c r="A2395" t="s">
        <v>8</v>
      </c>
      <c r="B2395" t="s">
        <v>9</v>
      </c>
      <c r="C2395" t="s">
        <v>14</v>
      </c>
      <c r="D2395" t="s">
        <v>11</v>
      </c>
      <c r="E2395">
        <v>13</v>
      </c>
      <c r="F2395" t="s">
        <v>134</v>
      </c>
      <c r="G2395" s="29">
        <v>-2006.14</v>
      </c>
      <c r="H2395" t="s">
        <v>13</v>
      </c>
      <c r="I2395">
        <v>-2006.14</v>
      </c>
      <c r="J2395" t="s">
        <v>13</v>
      </c>
      <c r="K2395">
        <v>-2006.14</v>
      </c>
      <c r="L2395" t="s">
        <v>13</v>
      </c>
      <c r="M2395" t="s">
        <v>13</v>
      </c>
      <c r="N2395" s="29">
        <v>0</v>
      </c>
      <c r="O2395" t="s">
        <v>13</v>
      </c>
    </row>
    <row r="2396" spans="1:15" x14ac:dyDescent="0.3">
      <c r="A2396" t="s">
        <v>18</v>
      </c>
      <c r="B2396" t="s">
        <v>9</v>
      </c>
      <c r="C2396" t="s">
        <v>14</v>
      </c>
      <c r="D2396" t="s">
        <v>11</v>
      </c>
      <c r="E2396">
        <v>-4</v>
      </c>
      <c r="F2396" t="s">
        <v>164</v>
      </c>
      <c r="G2396" s="29">
        <v>-232.5</v>
      </c>
      <c r="H2396" t="s">
        <v>13</v>
      </c>
      <c r="I2396">
        <v>-232.5</v>
      </c>
      <c r="J2396" t="s">
        <v>13</v>
      </c>
      <c r="K2396">
        <v>-232.5</v>
      </c>
      <c r="L2396" t="s">
        <v>13</v>
      </c>
      <c r="M2396" t="s">
        <v>13</v>
      </c>
      <c r="N2396" s="29">
        <v>0</v>
      </c>
      <c r="O2396" t="s">
        <v>13</v>
      </c>
    </row>
    <row r="2397" spans="1:15" x14ac:dyDescent="0.3">
      <c r="A2397" t="s">
        <v>8</v>
      </c>
      <c r="B2397" t="s">
        <v>9</v>
      </c>
      <c r="C2397" t="s">
        <v>14</v>
      </c>
      <c r="D2397" t="s">
        <v>11</v>
      </c>
      <c r="E2397">
        <v>-1</v>
      </c>
      <c r="F2397" t="s">
        <v>355</v>
      </c>
      <c r="G2397" s="29">
        <v>-929.83</v>
      </c>
      <c r="H2397" t="s">
        <v>13</v>
      </c>
      <c r="I2397">
        <v>-929.83</v>
      </c>
      <c r="J2397" t="s">
        <v>13</v>
      </c>
      <c r="K2397">
        <v>-929.83</v>
      </c>
      <c r="L2397" t="s">
        <v>13</v>
      </c>
      <c r="M2397" t="s">
        <v>13</v>
      </c>
      <c r="N2397" s="29">
        <v>0</v>
      </c>
      <c r="O2397" t="s">
        <v>13</v>
      </c>
    </row>
    <row r="2398" spans="1:15" x14ac:dyDescent="0.3">
      <c r="A2398" t="s">
        <v>18</v>
      </c>
      <c r="B2398" t="s">
        <v>9</v>
      </c>
      <c r="C2398" t="s">
        <v>14</v>
      </c>
      <c r="D2398" t="s">
        <v>11</v>
      </c>
      <c r="E2398">
        <v>3</v>
      </c>
      <c r="F2398" t="s">
        <v>394</v>
      </c>
      <c r="G2398" s="29">
        <v>-4557.6000000000004</v>
      </c>
      <c r="H2398" t="s">
        <v>13</v>
      </c>
      <c r="I2398">
        <v>-4557.6000000000004</v>
      </c>
      <c r="J2398" t="s">
        <v>13</v>
      </c>
      <c r="K2398">
        <v>-4557.6000000000004</v>
      </c>
      <c r="L2398" t="s">
        <v>13</v>
      </c>
      <c r="M2398" t="s">
        <v>13</v>
      </c>
      <c r="N2398" s="29">
        <v>0</v>
      </c>
      <c r="O2398" t="s">
        <v>13</v>
      </c>
    </row>
    <row r="2399" spans="1:15" x14ac:dyDescent="0.3">
      <c r="A2399" t="s">
        <v>8</v>
      </c>
      <c r="B2399" t="s">
        <v>9</v>
      </c>
      <c r="C2399" t="s">
        <v>14</v>
      </c>
      <c r="D2399" t="s">
        <v>11</v>
      </c>
      <c r="E2399">
        <v>3</v>
      </c>
      <c r="F2399" t="s">
        <v>193</v>
      </c>
      <c r="G2399" s="29">
        <v>-222.56</v>
      </c>
      <c r="H2399" t="s">
        <v>13</v>
      </c>
      <c r="I2399">
        <v>-222.56</v>
      </c>
      <c r="J2399" t="s">
        <v>13</v>
      </c>
      <c r="K2399">
        <v>-222.56</v>
      </c>
      <c r="L2399" t="s">
        <v>13</v>
      </c>
      <c r="M2399" t="s">
        <v>13</v>
      </c>
      <c r="N2399" s="29">
        <v>0</v>
      </c>
      <c r="O2399" t="s">
        <v>13</v>
      </c>
    </row>
    <row r="2400" spans="1:15" x14ac:dyDescent="0.3">
      <c r="A2400" t="s">
        <v>8</v>
      </c>
      <c r="B2400" t="s">
        <v>9</v>
      </c>
      <c r="C2400" t="s">
        <v>10</v>
      </c>
      <c r="D2400" t="s">
        <v>11</v>
      </c>
      <c r="E2400">
        <v>3</v>
      </c>
      <c r="F2400" t="s">
        <v>73</v>
      </c>
      <c r="G2400" s="29">
        <v>76466471.180000007</v>
      </c>
      <c r="H2400">
        <v>27871213.710000001</v>
      </c>
      <c r="I2400">
        <v>76466471.180000007</v>
      </c>
      <c r="J2400">
        <v>12524313.689999999</v>
      </c>
      <c r="K2400">
        <v>76466471.180000007</v>
      </c>
      <c r="L2400">
        <v>156125741.49000001</v>
      </c>
      <c r="M2400" t="s">
        <v>13</v>
      </c>
      <c r="N2400" s="29">
        <v>0</v>
      </c>
      <c r="O2400">
        <v>229399413.53999999</v>
      </c>
    </row>
    <row r="2401" spans="1:15" x14ac:dyDescent="0.3">
      <c r="A2401" t="s">
        <v>16</v>
      </c>
      <c r="B2401" t="s">
        <v>9</v>
      </c>
      <c r="C2401" t="s">
        <v>10</v>
      </c>
      <c r="D2401" t="s">
        <v>11</v>
      </c>
      <c r="E2401">
        <v>2</v>
      </c>
      <c r="F2401" t="s">
        <v>181</v>
      </c>
      <c r="G2401" s="29">
        <v>168621.28</v>
      </c>
      <c r="H2401">
        <v>-28943889.920000002</v>
      </c>
      <c r="I2401">
        <v>168621.28</v>
      </c>
      <c r="J2401">
        <v>-13748092.51</v>
      </c>
      <c r="K2401">
        <v>168621.28</v>
      </c>
      <c r="L2401">
        <v>-131671114.09999999</v>
      </c>
      <c r="M2401" t="s">
        <v>13</v>
      </c>
      <c r="N2401" s="29">
        <v>0</v>
      </c>
      <c r="O2401">
        <v>337242.56</v>
      </c>
    </row>
    <row r="2402" spans="1:15" x14ac:dyDescent="0.3">
      <c r="A2402" t="s">
        <v>8</v>
      </c>
      <c r="B2402" t="s">
        <v>9</v>
      </c>
      <c r="C2402" t="s">
        <v>10</v>
      </c>
      <c r="D2402" t="s">
        <v>11</v>
      </c>
      <c r="E2402">
        <v>-1</v>
      </c>
      <c r="F2402" t="s">
        <v>154</v>
      </c>
      <c r="G2402" s="29">
        <v>2169183.4700000002</v>
      </c>
      <c r="H2402">
        <v>-1480582580.99</v>
      </c>
      <c r="I2402">
        <v>2169183.4700000002</v>
      </c>
      <c r="J2402">
        <v>-113417973.84999999</v>
      </c>
      <c r="K2402">
        <v>2169183.4700000002</v>
      </c>
      <c r="L2402">
        <v>-598240134.13999999</v>
      </c>
      <c r="M2402" t="s">
        <v>13</v>
      </c>
      <c r="N2402" s="29">
        <v>0</v>
      </c>
      <c r="O2402" t="s">
        <v>13</v>
      </c>
    </row>
    <row r="2403" spans="1:15" x14ac:dyDescent="0.3">
      <c r="A2403" t="s">
        <v>16</v>
      </c>
      <c r="B2403" t="s">
        <v>9</v>
      </c>
      <c r="C2403" t="s">
        <v>10</v>
      </c>
      <c r="D2403" t="s">
        <v>11</v>
      </c>
      <c r="E2403">
        <v>-1</v>
      </c>
      <c r="F2403" t="s">
        <v>297</v>
      </c>
      <c r="G2403" s="29">
        <v>298884.51</v>
      </c>
      <c r="H2403">
        <v>-177234647.13</v>
      </c>
      <c r="I2403">
        <v>298884.51</v>
      </c>
      <c r="J2403">
        <v>-35867322.359999999</v>
      </c>
      <c r="K2403">
        <v>298884.51</v>
      </c>
      <c r="L2403">
        <v>-284233392.16000003</v>
      </c>
      <c r="M2403" t="s">
        <v>13</v>
      </c>
      <c r="N2403" s="29">
        <v>0</v>
      </c>
      <c r="O2403" t="s">
        <v>13</v>
      </c>
    </row>
    <row r="2404" spans="1:15" x14ac:dyDescent="0.3">
      <c r="A2404" t="s">
        <v>8</v>
      </c>
      <c r="B2404" t="s">
        <v>9</v>
      </c>
      <c r="C2404" t="s">
        <v>10</v>
      </c>
      <c r="D2404" t="s">
        <v>11</v>
      </c>
      <c r="E2404">
        <v>2</v>
      </c>
      <c r="F2404" t="s">
        <v>238</v>
      </c>
      <c r="G2404" s="29">
        <v>1262826.57</v>
      </c>
      <c r="H2404">
        <v>-75024429.450000003</v>
      </c>
      <c r="I2404">
        <v>1262826.57</v>
      </c>
      <c r="J2404">
        <v>-35635942.5</v>
      </c>
      <c r="K2404">
        <v>1262826.57</v>
      </c>
      <c r="L2404">
        <v>-341300020.05000001</v>
      </c>
      <c r="M2404" t="s">
        <v>13</v>
      </c>
      <c r="N2404" s="29">
        <v>0</v>
      </c>
      <c r="O2404">
        <v>2525653.14</v>
      </c>
    </row>
    <row r="2405" spans="1:15" x14ac:dyDescent="0.3">
      <c r="A2405" t="s">
        <v>18</v>
      </c>
      <c r="B2405" t="s">
        <v>9</v>
      </c>
      <c r="C2405" t="s">
        <v>14</v>
      </c>
      <c r="D2405" t="s">
        <v>11</v>
      </c>
      <c r="E2405">
        <v>1</v>
      </c>
      <c r="F2405" t="s">
        <v>430</v>
      </c>
      <c r="G2405" s="29">
        <v>-2299.14</v>
      </c>
      <c r="H2405" t="s">
        <v>13</v>
      </c>
      <c r="I2405">
        <v>-2299.14</v>
      </c>
      <c r="J2405" t="s">
        <v>13</v>
      </c>
      <c r="K2405">
        <v>-2299.14</v>
      </c>
      <c r="L2405" t="s">
        <v>13</v>
      </c>
      <c r="M2405" t="s">
        <v>13</v>
      </c>
      <c r="N2405" s="29">
        <v>0</v>
      </c>
      <c r="O2405" t="s">
        <v>13</v>
      </c>
    </row>
    <row r="2406" spans="1:15" x14ac:dyDescent="0.3">
      <c r="A2406" t="s">
        <v>16</v>
      </c>
      <c r="B2406" t="s">
        <v>9</v>
      </c>
      <c r="C2406" t="s">
        <v>10</v>
      </c>
      <c r="D2406" t="s">
        <v>11</v>
      </c>
      <c r="E2406">
        <v>-1</v>
      </c>
      <c r="F2406" t="s">
        <v>495</v>
      </c>
      <c r="G2406" s="29">
        <v>192544.59</v>
      </c>
      <c r="H2406">
        <v>-8553547.3900000006</v>
      </c>
      <c r="I2406">
        <v>192544.59</v>
      </c>
      <c r="J2406">
        <v>-3842711.5</v>
      </c>
      <c r="K2406">
        <v>192544.59</v>
      </c>
      <c r="L2406">
        <v>-47910732.740000002</v>
      </c>
      <c r="M2406" t="s">
        <v>13</v>
      </c>
      <c r="N2406" s="29">
        <v>0</v>
      </c>
      <c r="O2406" t="s">
        <v>13</v>
      </c>
    </row>
    <row r="2407" spans="1:15" x14ac:dyDescent="0.3">
      <c r="A2407" t="s">
        <v>8</v>
      </c>
      <c r="B2407" t="s">
        <v>9</v>
      </c>
      <c r="C2407" t="s">
        <v>10</v>
      </c>
      <c r="D2407" t="s">
        <v>11</v>
      </c>
      <c r="E2407">
        <v>-1</v>
      </c>
      <c r="F2407" t="s">
        <v>70</v>
      </c>
      <c r="G2407" s="29">
        <v>406642.43</v>
      </c>
      <c r="H2407">
        <v>-29494968.859999999</v>
      </c>
      <c r="I2407">
        <v>406642.43</v>
      </c>
      <c r="J2407">
        <v>-14009850.49</v>
      </c>
      <c r="K2407">
        <v>406642.43</v>
      </c>
      <c r="L2407">
        <v>-134178077.25</v>
      </c>
      <c r="M2407" t="s">
        <v>13</v>
      </c>
      <c r="N2407" s="29">
        <v>0</v>
      </c>
      <c r="O2407" t="s">
        <v>13</v>
      </c>
    </row>
    <row r="2408" spans="1:15" x14ac:dyDescent="0.3">
      <c r="A2408" t="s">
        <v>16</v>
      </c>
      <c r="B2408" t="s">
        <v>9</v>
      </c>
      <c r="C2408" t="s">
        <v>14</v>
      </c>
      <c r="D2408" t="s">
        <v>11</v>
      </c>
      <c r="E2408">
        <v>-4</v>
      </c>
      <c r="F2408" t="s">
        <v>154</v>
      </c>
      <c r="G2408" s="29">
        <v>-111.03</v>
      </c>
      <c r="H2408" t="s">
        <v>13</v>
      </c>
      <c r="I2408">
        <v>-111.03</v>
      </c>
      <c r="J2408" t="s">
        <v>13</v>
      </c>
      <c r="K2408">
        <v>-111.03</v>
      </c>
      <c r="L2408" t="s">
        <v>13</v>
      </c>
      <c r="M2408" t="s">
        <v>13</v>
      </c>
      <c r="N2408" s="29">
        <v>0</v>
      </c>
      <c r="O2408" t="s">
        <v>13</v>
      </c>
    </row>
    <row r="2409" spans="1:15" x14ac:dyDescent="0.3">
      <c r="A2409" t="s">
        <v>8</v>
      </c>
      <c r="B2409" t="s">
        <v>9</v>
      </c>
      <c r="C2409" t="s">
        <v>14</v>
      </c>
      <c r="D2409" t="s">
        <v>11</v>
      </c>
      <c r="E2409">
        <v>2</v>
      </c>
      <c r="F2409" t="s">
        <v>115</v>
      </c>
      <c r="G2409" s="29">
        <v>-933.65</v>
      </c>
      <c r="H2409" t="s">
        <v>13</v>
      </c>
      <c r="I2409">
        <v>-933.65</v>
      </c>
      <c r="J2409" t="s">
        <v>13</v>
      </c>
      <c r="K2409">
        <v>-933.65</v>
      </c>
      <c r="L2409" t="s">
        <v>13</v>
      </c>
      <c r="M2409" t="s">
        <v>13</v>
      </c>
      <c r="N2409" s="29">
        <v>0</v>
      </c>
      <c r="O2409" t="s">
        <v>13</v>
      </c>
    </row>
    <row r="2410" spans="1:15" x14ac:dyDescent="0.3">
      <c r="A2410" t="s">
        <v>16</v>
      </c>
      <c r="B2410" t="s">
        <v>9</v>
      </c>
      <c r="C2410" t="s">
        <v>14</v>
      </c>
      <c r="D2410" t="s">
        <v>11</v>
      </c>
      <c r="E2410">
        <v>11</v>
      </c>
      <c r="F2410" t="s">
        <v>434</v>
      </c>
      <c r="G2410" s="29">
        <v>-2018.29</v>
      </c>
      <c r="H2410" t="s">
        <v>13</v>
      </c>
      <c r="I2410">
        <v>-2018.29</v>
      </c>
      <c r="J2410" t="s">
        <v>13</v>
      </c>
      <c r="K2410">
        <v>-2018.29</v>
      </c>
      <c r="L2410" t="s">
        <v>13</v>
      </c>
      <c r="M2410" t="s">
        <v>13</v>
      </c>
      <c r="N2410" s="29">
        <v>0</v>
      </c>
      <c r="O2410" t="s">
        <v>13</v>
      </c>
    </row>
    <row r="2411" spans="1:15" x14ac:dyDescent="0.3">
      <c r="A2411" t="s">
        <v>18</v>
      </c>
      <c r="B2411" t="s">
        <v>9</v>
      </c>
      <c r="C2411" t="s">
        <v>10</v>
      </c>
      <c r="D2411" t="s">
        <v>11</v>
      </c>
      <c r="E2411">
        <v>3</v>
      </c>
      <c r="F2411" t="s">
        <v>455</v>
      </c>
      <c r="G2411" s="29">
        <v>22491.78</v>
      </c>
      <c r="H2411">
        <v>-2389342.63</v>
      </c>
      <c r="I2411">
        <v>22491.78</v>
      </c>
      <c r="J2411">
        <v>-1073420.78</v>
      </c>
      <c r="K2411">
        <v>22491.78</v>
      </c>
      <c r="L2411">
        <v>-13383354.9</v>
      </c>
      <c r="M2411" t="s">
        <v>13</v>
      </c>
      <c r="N2411" s="29">
        <v>0</v>
      </c>
      <c r="O2411">
        <v>67475.34</v>
      </c>
    </row>
    <row r="2412" spans="1:15" x14ac:dyDescent="0.3">
      <c r="A2412" t="s">
        <v>16</v>
      </c>
      <c r="B2412" t="s">
        <v>9</v>
      </c>
      <c r="C2412" t="s">
        <v>10</v>
      </c>
      <c r="D2412" t="s">
        <v>11</v>
      </c>
      <c r="E2412">
        <v>5</v>
      </c>
      <c r="F2412" t="s">
        <v>277</v>
      </c>
      <c r="G2412" s="29">
        <v>59563.45</v>
      </c>
      <c r="H2412">
        <v>-990696.28</v>
      </c>
      <c r="I2412">
        <v>59563.45</v>
      </c>
      <c r="J2412">
        <v>-445073.87</v>
      </c>
      <c r="K2412">
        <v>59563.45</v>
      </c>
      <c r="L2412">
        <v>-5549158.0700000003</v>
      </c>
      <c r="M2412" t="s">
        <v>13</v>
      </c>
      <c r="N2412" s="29">
        <v>0</v>
      </c>
      <c r="O2412">
        <v>297817.25</v>
      </c>
    </row>
    <row r="2413" spans="1:15" x14ac:dyDescent="0.3">
      <c r="A2413" t="s">
        <v>8</v>
      </c>
      <c r="B2413" t="s">
        <v>9</v>
      </c>
      <c r="C2413" t="s">
        <v>14</v>
      </c>
      <c r="D2413" t="s">
        <v>11</v>
      </c>
      <c r="E2413">
        <v>1</v>
      </c>
      <c r="F2413" t="s">
        <v>468</v>
      </c>
      <c r="G2413" s="29">
        <v>-12.37</v>
      </c>
      <c r="H2413" t="s">
        <v>13</v>
      </c>
      <c r="I2413">
        <v>-12.37</v>
      </c>
      <c r="J2413" t="s">
        <v>13</v>
      </c>
      <c r="K2413">
        <v>-12.37</v>
      </c>
      <c r="L2413" t="s">
        <v>13</v>
      </c>
      <c r="M2413" t="s">
        <v>13</v>
      </c>
      <c r="N2413" s="29">
        <v>0</v>
      </c>
      <c r="O2413" t="s">
        <v>13</v>
      </c>
    </row>
    <row r="2414" spans="1:15" x14ac:dyDescent="0.3">
      <c r="A2414" t="s">
        <v>16</v>
      </c>
      <c r="B2414" t="s">
        <v>9</v>
      </c>
      <c r="C2414" t="s">
        <v>10</v>
      </c>
      <c r="D2414" t="s">
        <v>11</v>
      </c>
      <c r="E2414">
        <v>3</v>
      </c>
      <c r="F2414" t="s">
        <v>86</v>
      </c>
      <c r="G2414" s="29">
        <v>178995.29</v>
      </c>
      <c r="H2414">
        <v>-12350154.07</v>
      </c>
      <c r="I2414">
        <v>178995.29</v>
      </c>
      <c r="J2414">
        <v>-5866214.29</v>
      </c>
      <c r="K2414">
        <v>178995.29</v>
      </c>
      <c r="L2414">
        <v>-56183137.43</v>
      </c>
      <c r="M2414" t="s">
        <v>13</v>
      </c>
      <c r="N2414" s="29">
        <v>0</v>
      </c>
      <c r="O2414">
        <v>536985.87</v>
      </c>
    </row>
    <row r="2415" spans="1:15" x14ac:dyDescent="0.3">
      <c r="A2415" t="s">
        <v>18</v>
      </c>
      <c r="B2415" t="s">
        <v>9</v>
      </c>
      <c r="C2415" t="s">
        <v>10</v>
      </c>
      <c r="D2415" t="s">
        <v>11</v>
      </c>
      <c r="E2415">
        <v>12</v>
      </c>
      <c r="F2415" t="s">
        <v>134</v>
      </c>
      <c r="G2415" s="29">
        <v>78949.09</v>
      </c>
      <c r="H2415" t="s">
        <v>13</v>
      </c>
      <c r="I2415">
        <v>78949.09</v>
      </c>
      <c r="J2415" t="s">
        <v>13</v>
      </c>
      <c r="K2415">
        <v>78949.09</v>
      </c>
      <c r="L2415" t="s">
        <v>13</v>
      </c>
      <c r="M2415" t="s">
        <v>13</v>
      </c>
      <c r="N2415" s="29">
        <v>0</v>
      </c>
      <c r="O2415">
        <v>947389.08</v>
      </c>
    </row>
    <row r="2416" spans="1:15" x14ac:dyDescent="0.3">
      <c r="A2416" t="s">
        <v>18</v>
      </c>
      <c r="B2416" t="s">
        <v>9</v>
      </c>
      <c r="C2416" t="s">
        <v>10</v>
      </c>
      <c r="D2416" t="s">
        <v>11</v>
      </c>
      <c r="E2416">
        <v>6</v>
      </c>
      <c r="F2416" t="s">
        <v>104</v>
      </c>
      <c r="G2416" s="29">
        <v>436329.89</v>
      </c>
      <c r="H2416">
        <v>-15.23</v>
      </c>
      <c r="I2416">
        <v>436329.89</v>
      </c>
      <c r="J2416">
        <v>-81.81</v>
      </c>
      <c r="K2416">
        <v>436329.89</v>
      </c>
      <c r="L2416" t="s">
        <v>13</v>
      </c>
      <c r="M2416" t="s">
        <v>13</v>
      </c>
      <c r="N2416" s="29">
        <v>0</v>
      </c>
      <c r="O2416">
        <v>2617979.34</v>
      </c>
    </row>
    <row r="2417" spans="1:15" x14ac:dyDescent="0.3">
      <c r="A2417" t="s">
        <v>18</v>
      </c>
      <c r="B2417" t="s">
        <v>9</v>
      </c>
      <c r="C2417" t="s">
        <v>14</v>
      </c>
      <c r="D2417" t="s">
        <v>11</v>
      </c>
      <c r="E2417">
        <v>-4</v>
      </c>
      <c r="F2417" t="s">
        <v>304</v>
      </c>
      <c r="G2417" s="29">
        <v>-7097.01</v>
      </c>
      <c r="H2417" t="s">
        <v>13</v>
      </c>
      <c r="I2417">
        <v>-7097.01</v>
      </c>
      <c r="J2417" t="s">
        <v>13</v>
      </c>
      <c r="K2417">
        <v>-7097.01</v>
      </c>
      <c r="L2417" t="s">
        <v>13</v>
      </c>
      <c r="M2417" t="s">
        <v>13</v>
      </c>
      <c r="N2417" s="29">
        <v>0</v>
      </c>
      <c r="O2417" t="s">
        <v>13</v>
      </c>
    </row>
    <row r="2418" spans="1:15" x14ac:dyDescent="0.3">
      <c r="A2418" t="s">
        <v>8</v>
      </c>
      <c r="B2418" t="s">
        <v>9</v>
      </c>
      <c r="C2418" t="s">
        <v>14</v>
      </c>
      <c r="D2418" t="s">
        <v>11</v>
      </c>
      <c r="E2418">
        <v>11</v>
      </c>
      <c r="F2418" t="s">
        <v>207</v>
      </c>
      <c r="G2418" s="29">
        <v>-176.89</v>
      </c>
      <c r="H2418" t="s">
        <v>13</v>
      </c>
      <c r="I2418">
        <v>-176.89</v>
      </c>
      <c r="J2418" t="s">
        <v>13</v>
      </c>
      <c r="K2418">
        <v>-176.89</v>
      </c>
      <c r="L2418" t="s">
        <v>13</v>
      </c>
      <c r="M2418" t="s">
        <v>13</v>
      </c>
      <c r="N2418" s="29">
        <v>0</v>
      </c>
      <c r="O2418" t="s">
        <v>13</v>
      </c>
    </row>
    <row r="2419" spans="1:15" x14ac:dyDescent="0.3">
      <c r="A2419" t="s">
        <v>8</v>
      </c>
      <c r="B2419" t="s">
        <v>9</v>
      </c>
      <c r="C2419" t="s">
        <v>10</v>
      </c>
      <c r="D2419" t="s">
        <v>11</v>
      </c>
      <c r="E2419">
        <v>0</v>
      </c>
      <c r="F2419" t="s">
        <v>394</v>
      </c>
      <c r="G2419" s="29">
        <v>4738647.04</v>
      </c>
      <c r="H2419">
        <v>-29704949.75</v>
      </c>
      <c r="I2419">
        <v>4738647.04</v>
      </c>
      <c r="J2419">
        <v>-13345055.66</v>
      </c>
      <c r="K2419">
        <v>4738647.04</v>
      </c>
      <c r="L2419">
        <v>-166385465.03999999</v>
      </c>
      <c r="M2419" t="s">
        <v>13</v>
      </c>
      <c r="N2419" s="29">
        <v>2.27</v>
      </c>
      <c r="O2419" t="s">
        <v>13</v>
      </c>
    </row>
    <row r="2420" spans="1:15" x14ac:dyDescent="0.3">
      <c r="A2420" t="s">
        <v>8</v>
      </c>
      <c r="B2420" t="s">
        <v>9</v>
      </c>
      <c r="C2420" t="s">
        <v>10</v>
      </c>
      <c r="D2420" t="s">
        <v>11</v>
      </c>
      <c r="E2420">
        <v>-1</v>
      </c>
      <c r="F2420" t="s">
        <v>289</v>
      </c>
      <c r="G2420" s="29">
        <v>308.08</v>
      </c>
      <c r="H2420">
        <v>-13382.29</v>
      </c>
      <c r="I2420">
        <v>308.08</v>
      </c>
      <c r="J2420">
        <v>-6152.69</v>
      </c>
      <c r="K2420">
        <v>308.08</v>
      </c>
      <c r="L2420">
        <v>-180719.4</v>
      </c>
      <c r="M2420" t="s">
        <v>13</v>
      </c>
      <c r="N2420" s="29">
        <v>0</v>
      </c>
      <c r="O2420" t="s">
        <v>13</v>
      </c>
    </row>
    <row r="2421" spans="1:15" x14ac:dyDescent="0.3">
      <c r="A2421" t="s">
        <v>8</v>
      </c>
      <c r="B2421" t="s">
        <v>9</v>
      </c>
      <c r="C2421" t="s">
        <v>14</v>
      </c>
      <c r="D2421" t="s">
        <v>11</v>
      </c>
      <c r="E2421">
        <v>2</v>
      </c>
      <c r="F2421" t="s">
        <v>520</v>
      </c>
      <c r="G2421" s="29">
        <v>-400.88</v>
      </c>
      <c r="H2421" t="s">
        <v>13</v>
      </c>
      <c r="I2421">
        <v>-400.88</v>
      </c>
      <c r="J2421" t="s">
        <v>13</v>
      </c>
      <c r="K2421">
        <v>-400.88</v>
      </c>
      <c r="L2421" t="s">
        <v>13</v>
      </c>
      <c r="M2421" t="s">
        <v>13</v>
      </c>
      <c r="N2421" s="29">
        <v>0</v>
      </c>
      <c r="O2421" t="s">
        <v>13</v>
      </c>
    </row>
    <row r="2422" spans="1:15" x14ac:dyDescent="0.3">
      <c r="A2422" t="s">
        <v>16</v>
      </c>
      <c r="B2422" t="s">
        <v>9</v>
      </c>
      <c r="C2422" t="s">
        <v>14</v>
      </c>
      <c r="D2422" t="s">
        <v>11</v>
      </c>
      <c r="E2422">
        <v>4</v>
      </c>
      <c r="F2422" t="s">
        <v>185</v>
      </c>
      <c r="G2422" s="29">
        <v>-5108.76</v>
      </c>
      <c r="H2422" t="s">
        <v>13</v>
      </c>
      <c r="I2422">
        <v>-5108.76</v>
      </c>
      <c r="J2422" t="s">
        <v>13</v>
      </c>
      <c r="K2422">
        <v>-5108.76</v>
      </c>
      <c r="L2422" t="s">
        <v>13</v>
      </c>
      <c r="M2422" t="s">
        <v>13</v>
      </c>
      <c r="N2422" s="29">
        <v>0</v>
      </c>
      <c r="O2422" t="s">
        <v>13</v>
      </c>
    </row>
    <row r="2423" spans="1:15" x14ac:dyDescent="0.3">
      <c r="A2423" t="s">
        <v>16</v>
      </c>
      <c r="B2423" t="s">
        <v>9</v>
      </c>
      <c r="C2423" t="s">
        <v>10</v>
      </c>
      <c r="D2423" t="s">
        <v>11</v>
      </c>
      <c r="E2423">
        <v>0</v>
      </c>
      <c r="F2423" t="s">
        <v>15</v>
      </c>
      <c r="G2423" s="29">
        <v>100860</v>
      </c>
      <c r="H2423">
        <v>-29172837.949999999</v>
      </c>
      <c r="I2423">
        <v>100860</v>
      </c>
      <c r="J2423">
        <v>-5903764.2999999998</v>
      </c>
      <c r="K2423">
        <v>100860</v>
      </c>
      <c r="L2423">
        <v>-46784840.450000003</v>
      </c>
      <c r="M2423" t="s">
        <v>13</v>
      </c>
      <c r="N2423" s="29">
        <v>0</v>
      </c>
      <c r="O2423" t="s">
        <v>13</v>
      </c>
    </row>
    <row r="2424" spans="1:15" x14ac:dyDescent="0.3">
      <c r="A2424" t="s">
        <v>18</v>
      </c>
      <c r="B2424" t="s">
        <v>9</v>
      </c>
      <c r="C2424" t="s">
        <v>14</v>
      </c>
      <c r="D2424" t="s">
        <v>11</v>
      </c>
      <c r="E2424">
        <v>5</v>
      </c>
      <c r="F2424" t="s">
        <v>96</v>
      </c>
      <c r="G2424" s="29">
        <v>-27442.66</v>
      </c>
      <c r="H2424" t="s">
        <v>13</v>
      </c>
      <c r="I2424">
        <v>-27442.66</v>
      </c>
      <c r="J2424" t="s">
        <v>13</v>
      </c>
      <c r="K2424">
        <v>-27442.66</v>
      </c>
      <c r="L2424" t="s">
        <v>13</v>
      </c>
      <c r="M2424" t="s">
        <v>13</v>
      </c>
      <c r="N2424" s="29">
        <v>0</v>
      </c>
      <c r="O2424" t="s">
        <v>13</v>
      </c>
    </row>
    <row r="2425" spans="1:15" x14ac:dyDescent="0.3">
      <c r="A2425" t="s">
        <v>16</v>
      </c>
      <c r="B2425" t="s">
        <v>9</v>
      </c>
      <c r="C2425" t="s">
        <v>14</v>
      </c>
      <c r="D2425" t="s">
        <v>11</v>
      </c>
      <c r="E2425">
        <v>0</v>
      </c>
      <c r="F2425" t="s">
        <v>111</v>
      </c>
      <c r="G2425" s="29">
        <v>-9482.19</v>
      </c>
      <c r="H2425" t="s">
        <v>13</v>
      </c>
      <c r="I2425">
        <v>-9482.19</v>
      </c>
      <c r="J2425" t="s">
        <v>13</v>
      </c>
      <c r="K2425">
        <v>-9482.19</v>
      </c>
      <c r="L2425" t="s">
        <v>13</v>
      </c>
      <c r="M2425" t="s">
        <v>13</v>
      </c>
      <c r="N2425" s="29">
        <v>0</v>
      </c>
      <c r="O2425" t="s">
        <v>13</v>
      </c>
    </row>
    <row r="2426" spans="1:15" x14ac:dyDescent="0.3">
      <c r="A2426" t="s">
        <v>8</v>
      </c>
      <c r="B2426" t="s">
        <v>9</v>
      </c>
      <c r="C2426" t="s">
        <v>10</v>
      </c>
      <c r="D2426" t="s">
        <v>11</v>
      </c>
      <c r="E2426">
        <v>5</v>
      </c>
      <c r="F2426" t="s">
        <v>408</v>
      </c>
      <c r="G2426" s="29">
        <v>49.43</v>
      </c>
      <c r="H2426">
        <v>470765.49</v>
      </c>
      <c r="I2426">
        <v>49.43</v>
      </c>
      <c r="J2426">
        <v>78694.600000000006</v>
      </c>
      <c r="K2426">
        <v>49.43</v>
      </c>
      <c r="L2426">
        <v>861379.14</v>
      </c>
      <c r="M2426" t="s">
        <v>13</v>
      </c>
      <c r="N2426" s="29">
        <v>0</v>
      </c>
      <c r="O2426">
        <v>247.15</v>
      </c>
    </row>
    <row r="2427" spans="1:15" x14ac:dyDescent="0.3">
      <c r="A2427" t="s">
        <v>8</v>
      </c>
      <c r="B2427" t="s">
        <v>9</v>
      </c>
      <c r="C2427" t="s">
        <v>14</v>
      </c>
      <c r="D2427" t="s">
        <v>11</v>
      </c>
      <c r="E2427">
        <v>3</v>
      </c>
      <c r="F2427" t="s">
        <v>400</v>
      </c>
      <c r="G2427" s="29">
        <v>-25.28</v>
      </c>
      <c r="H2427" t="s">
        <v>13</v>
      </c>
      <c r="I2427">
        <v>-25.28</v>
      </c>
      <c r="J2427" t="s">
        <v>13</v>
      </c>
      <c r="K2427">
        <v>-25.28</v>
      </c>
      <c r="L2427" t="s">
        <v>13</v>
      </c>
      <c r="M2427" t="s">
        <v>13</v>
      </c>
      <c r="N2427" s="29">
        <v>0</v>
      </c>
      <c r="O2427" t="s">
        <v>13</v>
      </c>
    </row>
    <row r="2428" spans="1:15" x14ac:dyDescent="0.3">
      <c r="A2428" t="s">
        <v>18</v>
      </c>
      <c r="B2428" t="s">
        <v>9</v>
      </c>
      <c r="C2428" t="s">
        <v>14</v>
      </c>
      <c r="D2428" t="s">
        <v>11</v>
      </c>
      <c r="E2428">
        <v>-1</v>
      </c>
      <c r="F2428" t="s">
        <v>205</v>
      </c>
      <c r="G2428" s="29">
        <v>-102910.94</v>
      </c>
      <c r="H2428" t="s">
        <v>13</v>
      </c>
      <c r="I2428">
        <v>-102910.94</v>
      </c>
      <c r="J2428" t="s">
        <v>13</v>
      </c>
      <c r="K2428">
        <v>-102910.94</v>
      </c>
      <c r="L2428" t="s">
        <v>13</v>
      </c>
      <c r="M2428" t="s">
        <v>13</v>
      </c>
      <c r="N2428" s="29">
        <v>0</v>
      </c>
      <c r="O2428" t="s">
        <v>13</v>
      </c>
    </row>
    <row r="2429" spans="1:15" x14ac:dyDescent="0.3">
      <c r="A2429" t="s">
        <v>8</v>
      </c>
      <c r="B2429" t="s">
        <v>9</v>
      </c>
      <c r="C2429" t="s">
        <v>14</v>
      </c>
      <c r="D2429" t="s">
        <v>11</v>
      </c>
      <c r="E2429">
        <v>2</v>
      </c>
      <c r="F2429" t="s">
        <v>251</v>
      </c>
      <c r="G2429" s="29">
        <v>-2991.04</v>
      </c>
      <c r="H2429" t="s">
        <v>13</v>
      </c>
      <c r="I2429">
        <v>-2991.04</v>
      </c>
      <c r="J2429" t="s">
        <v>13</v>
      </c>
      <c r="K2429">
        <v>-2991.04</v>
      </c>
      <c r="L2429" t="s">
        <v>13</v>
      </c>
      <c r="M2429" t="s">
        <v>13</v>
      </c>
      <c r="N2429" s="29">
        <v>0</v>
      </c>
      <c r="O2429" t="s">
        <v>13</v>
      </c>
    </row>
    <row r="2430" spans="1:15" x14ac:dyDescent="0.3">
      <c r="A2430" t="s">
        <v>8</v>
      </c>
      <c r="B2430" t="s">
        <v>9</v>
      </c>
      <c r="C2430" t="s">
        <v>14</v>
      </c>
      <c r="D2430" t="s">
        <v>11</v>
      </c>
      <c r="E2430">
        <v>7</v>
      </c>
      <c r="F2430" t="s">
        <v>362</v>
      </c>
      <c r="G2430" s="29">
        <v>-726.76</v>
      </c>
      <c r="H2430" t="s">
        <v>13</v>
      </c>
      <c r="I2430">
        <v>-726.76</v>
      </c>
      <c r="J2430" t="s">
        <v>13</v>
      </c>
      <c r="K2430">
        <v>-726.76</v>
      </c>
      <c r="L2430" t="s">
        <v>13</v>
      </c>
      <c r="M2430" t="s">
        <v>13</v>
      </c>
      <c r="N2430" s="29">
        <v>0</v>
      </c>
      <c r="O2430" t="s">
        <v>13</v>
      </c>
    </row>
    <row r="2431" spans="1:15" x14ac:dyDescent="0.3">
      <c r="A2431" t="s">
        <v>8</v>
      </c>
      <c r="B2431" t="s">
        <v>9</v>
      </c>
      <c r="C2431" t="s">
        <v>10</v>
      </c>
      <c r="D2431" t="s">
        <v>11</v>
      </c>
      <c r="E2431">
        <v>5</v>
      </c>
      <c r="F2431" t="s">
        <v>183</v>
      </c>
      <c r="G2431" s="29">
        <v>86699.74</v>
      </c>
      <c r="H2431">
        <v>-2152.41</v>
      </c>
      <c r="I2431">
        <v>86699.74</v>
      </c>
      <c r="J2431">
        <v>-321.97000000000003</v>
      </c>
      <c r="K2431">
        <v>86699.74</v>
      </c>
      <c r="L2431">
        <v>-16709.09</v>
      </c>
      <c r="M2431" t="s">
        <v>13</v>
      </c>
      <c r="N2431" s="29">
        <v>0</v>
      </c>
      <c r="O2431">
        <v>433498.7</v>
      </c>
    </row>
    <row r="2432" spans="1:15" x14ac:dyDescent="0.3">
      <c r="A2432" t="s">
        <v>18</v>
      </c>
      <c r="B2432" t="s">
        <v>9</v>
      </c>
      <c r="C2432" t="s">
        <v>14</v>
      </c>
      <c r="D2432" t="s">
        <v>11</v>
      </c>
      <c r="E2432">
        <v>-1</v>
      </c>
      <c r="F2432" t="s">
        <v>38</v>
      </c>
      <c r="G2432" s="29">
        <v>-370727.59</v>
      </c>
      <c r="H2432" t="s">
        <v>13</v>
      </c>
      <c r="I2432">
        <v>-370727.59</v>
      </c>
      <c r="J2432" t="s">
        <v>13</v>
      </c>
      <c r="K2432">
        <v>-370727.59</v>
      </c>
      <c r="L2432" t="s">
        <v>13</v>
      </c>
      <c r="M2432" t="s">
        <v>13</v>
      </c>
      <c r="N2432" s="29">
        <v>0</v>
      </c>
      <c r="O2432" t="s">
        <v>13</v>
      </c>
    </row>
    <row r="2433" spans="1:15" x14ac:dyDescent="0.3">
      <c r="A2433" t="s">
        <v>8</v>
      </c>
      <c r="B2433" t="s">
        <v>9</v>
      </c>
      <c r="C2433" t="s">
        <v>14</v>
      </c>
      <c r="D2433" t="s">
        <v>11</v>
      </c>
      <c r="E2433">
        <v>-1</v>
      </c>
      <c r="F2433" t="s">
        <v>262</v>
      </c>
      <c r="G2433" s="29">
        <v>-1017.76</v>
      </c>
      <c r="H2433" t="s">
        <v>13</v>
      </c>
      <c r="I2433">
        <v>-1017.76</v>
      </c>
      <c r="J2433" t="s">
        <v>13</v>
      </c>
      <c r="K2433">
        <v>-1017.76</v>
      </c>
      <c r="L2433" t="s">
        <v>13</v>
      </c>
      <c r="M2433" t="s">
        <v>13</v>
      </c>
      <c r="N2433" s="29">
        <v>0</v>
      </c>
      <c r="O2433" t="s">
        <v>13</v>
      </c>
    </row>
    <row r="2434" spans="1:15" x14ac:dyDescent="0.3">
      <c r="A2434" t="s">
        <v>16</v>
      </c>
      <c r="B2434" t="s">
        <v>9</v>
      </c>
      <c r="C2434" t="s">
        <v>10</v>
      </c>
      <c r="D2434" t="s">
        <v>11</v>
      </c>
      <c r="E2434">
        <v>0</v>
      </c>
      <c r="F2434" t="s">
        <v>133</v>
      </c>
      <c r="G2434" s="29">
        <v>10073.870000000001</v>
      </c>
      <c r="H2434">
        <v>-1239020.1000000001</v>
      </c>
      <c r="I2434">
        <v>10073.870000000001</v>
      </c>
      <c r="J2434">
        <v>-588523.62</v>
      </c>
      <c r="K2434">
        <v>10073.870000000001</v>
      </c>
      <c r="L2434">
        <v>-5636531.8300000001</v>
      </c>
      <c r="M2434" t="s">
        <v>13</v>
      </c>
      <c r="N2434" s="29">
        <v>0</v>
      </c>
      <c r="O2434" t="s">
        <v>13</v>
      </c>
    </row>
    <row r="2435" spans="1:15" x14ac:dyDescent="0.3">
      <c r="A2435" t="s">
        <v>8</v>
      </c>
      <c r="B2435" t="s">
        <v>9</v>
      </c>
      <c r="C2435" t="s">
        <v>10</v>
      </c>
      <c r="D2435" t="s">
        <v>11</v>
      </c>
      <c r="E2435">
        <v>0</v>
      </c>
      <c r="F2435" t="s">
        <v>324</v>
      </c>
      <c r="G2435" s="29">
        <v>772971.54</v>
      </c>
      <c r="H2435" t="s">
        <v>13</v>
      </c>
      <c r="I2435">
        <v>772971.54</v>
      </c>
      <c r="J2435" t="s">
        <v>13</v>
      </c>
      <c r="K2435">
        <v>772971.54</v>
      </c>
      <c r="L2435" t="s">
        <v>13</v>
      </c>
      <c r="M2435" t="s">
        <v>13</v>
      </c>
      <c r="N2435" s="29">
        <v>0</v>
      </c>
      <c r="O2435" t="s">
        <v>13</v>
      </c>
    </row>
    <row r="2436" spans="1:15" x14ac:dyDescent="0.3">
      <c r="A2436" t="s">
        <v>16</v>
      </c>
      <c r="B2436" t="s">
        <v>9</v>
      </c>
      <c r="C2436" t="s">
        <v>14</v>
      </c>
      <c r="D2436" t="s">
        <v>11</v>
      </c>
      <c r="E2436">
        <v>2</v>
      </c>
      <c r="F2436" t="s">
        <v>134</v>
      </c>
      <c r="G2436" s="29">
        <v>-206644.63</v>
      </c>
      <c r="H2436" t="s">
        <v>13</v>
      </c>
      <c r="I2436">
        <v>-206644.63</v>
      </c>
      <c r="J2436" t="s">
        <v>13</v>
      </c>
      <c r="K2436">
        <v>-206644.63</v>
      </c>
      <c r="L2436" t="s">
        <v>13</v>
      </c>
      <c r="M2436" t="s">
        <v>13</v>
      </c>
      <c r="N2436" s="29">
        <v>0</v>
      </c>
      <c r="O2436" t="s">
        <v>13</v>
      </c>
    </row>
    <row r="2437" spans="1:15" x14ac:dyDescent="0.3">
      <c r="A2437" t="s">
        <v>18</v>
      </c>
      <c r="B2437" t="s">
        <v>9</v>
      </c>
      <c r="C2437" t="s">
        <v>14</v>
      </c>
      <c r="D2437" t="s">
        <v>11</v>
      </c>
      <c r="E2437">
        <v>-1</v>
      </c>
      <c r="F2437" t="s">
        <v>211</v>
      </c>
      <c r="G2437" s="29">
        <v>-65600.81</v>
      </c>
      <c r="H2437" t="s">
        <v>13</v>
      </c>
      <c r="I2437">
        <v>-65600.81</v>
      </c>
      <c r="J2437" t="s">
        <v>13</v>
      </c>
      <c r="K2437">
        <v>-65600.81</v>
      </c>
      <c r="L2437" t="s">
        <v>13</v>
      </c>
      <c r="M2437" t="s">
        <v>13</v>
      </c>
      <c r="N2437" s="29">
        <v>0</v>
      </c>
      <c r="O2437" t="s">
        <v>13</v>
      </c>
    </row>
    <row r="2438" spans="1:15" x14ac:dyDescent="0.3">
      <c r="A2438" t="s">
        <v>8</v>
      </c>
      <c r="B2438" t="s">
        <v>9</v>
      </c>
      <c r="C2438" t="s">
        <v>10</v>
      </c>
      <c r="D2438" t="s">
        <v>11</v>
      </c>
      <c r="E2438">
        <v>3</v>
      </c>
      <c r="F2438" t="s">
        <v>103</v>
      </c>
      <c r="G2438" s="29">
        <v>1746226.31</v>
      </c>
      <c r="H2438">
        <v>-229705412.13999999</v>
      </c>
      <c r="I2438">
        <v>1746226.31</v>
      </c>
      <c r="J2438">
        <v>-109108045.45999999</v>
      </c>
      <c r="K2438">
        <v>1746226.31</v>
      </c>
      <c r="L2438">
        <v>-1044972448.84</v>
      </c>
      <c r="M2438" t="s">
        <v>13</v>
      </c>
      <c r="N2438" s="29">
        <v>0</v>
      </c>
      <c r="O2438">
        <v>5238678.93</v>
      </c>
    </row>
    <row r="2439" spans="1:15" x14ac:dyDescent="0.3">
      <c r="A2439" t="s">
        <v>16</v>
      </c>
      <c r="B2439" t="s">
        <v>9</v>
      </c>
      <c r="C2439" t="s">
        <v>10</v>
      </c>
      <c r="D2439" t="s">
        <v>11</v>
      </c>
      <c r="E2439">
        <v>-1</v>
      </c>
      <c r="F2439" t="s">
        <v>393</v>
      </c>
      <c r="G2439" s="29">
        <v>0.34</v>
      </c>
      <c r="H2439">
        <v>-334.14</v>
      </c>
      <c r="I2439">
        <v>0.34</v>
      </c>
      <c r="J2439">
        <v>-25.6</v>
      </c>
      <c r="K2439">
        <v>0.34</v>
      </c>
      <c r="L2439">
        <v>-135.01</v>
      </c>
      <c r="M2439" t="s">
        <v>13</v>
      </c>
      <c r="N2439" s="29">
        <v>0</v>
      </c>
      <c r="O2439" t="s">
        <v>13</v>
      </c>
    </row>
    <row r="2440" spans="1:15" x14ac:dyDescent="0.3">
      <c r="A2440" t="s">
        <v>18</v>
      </c>
      <c r="B2440" t="s">
        <v>9</v>
      </c>
      <c r="C2440" t="s">
        <v>10</v>
      </c>
      <c r="D2440" t="s">
        <v>11</v>
      </c>
      <c r="E2440">
        <v>2</v>
      </c>
      <c r="F2440" t="s">
        <v>406</v>
      </c>
      <c r="G2440" s="29">
        <v>79439.350000000006</v>
      </c>
      <c r="H2440" t="s">
        <v>13</v>
      </c>
      <c r="I2440">
        <v>79439.350000000006</v>
      </c>
      <c r="J2440" t="s">
        <v>13</v>
      </c>
      <c r="K2440">
        <v>79439.350000000006</v>
      </c>
      <c r="L2440" t="s">
        <v>13</v>
      </c>
      <c r="M2440" t="s">
        <v>13</v>
      </c>
      <c r="N2440" s="29">
        <v>0</v>
      </c>
      <c r="O2440">
        <v>158878.70000000001</v>
      </c>
    </row>
    <row r="2441" spans="1:15" x14ac:dyDescent="0.3">
      <c r="A2441" t="s">
        <v>8</v>
      </c>
      <c r="B2441" t="s">
        <v>9</v>
      </c>
      <c r="C2441" t="s">
        <v>10</v>
      </c>
      <c r="D2441" t="s">
        <v>11</v>
      </c>
      <c r="E2441">
        <v>5</v>
      </c>
      <c r="F2441" t="s">
        <v>122</v>
      </c>
      <c r="G2441" s="29">
        <v>1244172.22</v>
      </c>
      <c r="H2441">
        <v>-197096625.44</v>
      </c>
      <c r="I2441">
        <v>1244172.22</v>
      </c>
      <c r="J2441">
        <v>-93619159.290000007</v>
      </c>
      <c r="K2441">
        <v>1244172.22</v>
      </c>
      <c r="L2441">
        <v>-896629040.76999998</v>
      </c>
      <c r="M2441" t="s">
        <v>13</v>
      </c>
      <c r="N2441" s="29">
        <v>0</v>
      </c>
      <c r="O2441">
        <v>6220861.0999999996</v>
      </c>
    </row>
    <row r="2442" spans="1:15" x14ac:dyDescent="0.3">
      <c r="A2442" t="s">
        <v>8</v>
      </c>
      <c r="B2442" t="s">
        <v>9</v>
      </c>
      <c r="C2442" t="s">
        <v>10</v>
      </c>
      <c r="D2442" t="s">
        <v>11</v>
      </c>
      <c r="E2442">
        <v>1</v>
      </c>
      <c r="F2442" t="s">
        <v>298</v>
      </c>
      <c r="G2442" s="29">
        <v>4235.46</v>
      </c>
      <c r="H2442">
        <v>136737.35</v>
      </c>
      <c r="I2442">
        <v>4235.46</v>
      </c>
      <c r="J2442">
        <v>64948.83</v>
      </c>
      <c r="K2442">
        <v>4235.46</v>
      </c>
      <c r="L2442">
        <v>622041.67000000004</v>
      </c>
      <c r="M2442" t="s">
        <v>13</v>
      </c>
      <c r="N2442" s="29">
        <v>0</v>
      </c>
      <c r="O2442">
        <v>4235.46</v>
      </c>
    </row>
    <row r="2443" spans="1:15" x14ac:dyDescent="0.3">
      <c r="A2443" t="s">
        <v>16</v>
      </c>
      <c r="B2443" t="s">
        <v>9</v>
      </c>
      <c r="C2443" t="s">
        <v>10</v>
      </c>
      <c r="D2443" t="s">
        <v>11</v>
      </c>
      <c r="E2443">
        <v>6</v>
      </c>
      <c r="F2443" t="s">
        <v>164</v>
      </c>
      <c r="G2443" s="29" t="s">
        <v>13</v>
      </c>
      <c r="H2443" t="s">
        <v>13</v>
      </c>
      <c r="I2443" t="s">
        <v>13</v>
      </c>
      <c r="J2443" t="s">
        <v>13</v>
      </c>
      <c r="K2443" t="s">
        <v>13</v>
      </c>
      <c r="L2443" t="s">
        <v>13</v>
      </c>
      <c r="M2443" t="s">
        <v>13</v>
      </c>
      <c r="N2443" s="29">
        <v>0</v>
      </c>
      <c r="O2443" t="s">
        <v>13</v>
      </c>
    </row>
    <row r="2444" spans="1:15" x14ac:dyDescent="0.3">
      <c r="A2444" t="s">
        <v>18</v>
      </c>
      <c r="B2444" t="s">
        <v>9</v>
      </c>
      <c r="C2444" t="s">
        <v>14</v>
      </c>
      <c r="D2444" t="s">
        <v>11</v>
      </c>
      <c r="E2444">
        <v>-1</v>
      </c>
      <c r="F2444" t="s">
        <v>251</v>
      </c>
      <c r="G2444" s="29">
        <v>-0.28000000000000003</v>
      </c>
      <c r="H2444" t="s">
        <v>13</v>
      </c>
      <c r="I2444">
        <v>-0.28000000000000003</v>
      </c>
      <c r="J2444" t="s">
        <v>13</v>
      </c>
      <c r="K2444">
        <v>-0.28000000000000003</v>
      </c>
      <c r="L2444" t="s">
        <v>13</v>
      </c>
      <c r="M2444" t="s">
        <v>13</v>
      </c>
      <c r="N2444" s="29">
        <v>0</v>
      </c>
      <c r="O2444" t="s">
        <v>13</v>
      </c>
    </row>
    <row r="2445" spans="1:15" x14ac:dyDescent="0.3">
      <c r="A2445" t="s">
        <v>8</v>
      </c>
      <c r="B2445" t="s">
        <v>9</v>
      </c>
      <c r="C2445" t="s">
        <v>10</v>
      </c>
      <c r="D2445" t="s">
        <v>11</v>
      </c>
      <c r="E2445">
        <v>-4</v>
      </c>
      <c r="F2445" t="s">
        <v>204</v>
      </c>
      <c r="G2445" s="29">
        <v>185725.28</v>
      </c>
      <c r="H2445">
        <v>-2.13</v>
      </c>
      <c r="I2445">
        <v>185725.28</v>
      </c>
      <c r="J2445">
        <v>-11.45</v>
      </c>
      <c r="K2445">
        <v>185725.28</v>
      </c>
      <c r="L2445" t="s">
        <v>13</v>
      </c>
      <c r="M2445" t="s">
        <v>13</v>
      </c>
      <c r="N2445" s="29">
        <v>0</v>
      </c>
      <c r="O2445" t="s">
        <v>13</v>
      </c>
    </row>
    <row r="2446" spans="1:15" x14ac:dyDescent="0.3">
      <c r="A2446" t="s">
        <v>8</v>
      </c>
      <c r="B2446" t="s">
        <v>9</v>
      </c>
      <c r="C2446" t="s">
        <v>10</v>
      </c>
      <c r="D2446" t="s">
        <v>11</v>
      </c>
      <c r="E2446">
        <v>8</v>
      </c>
      <c r="F2446" t="s">
        <v>346</v>
      </c>
      <c r="G2446" s="29">
        <v>139356.71</v>
      </c>
      <c r="H2446">
        <v>-2.5299999999999998</v>
      </c>
      <c r="I2446">
        <v>139356.71</v>
      </c>
      <c r="J2446">
        <v>-13.61</v>
      </c>
      <c r="K2446">
        <v>139356.71</v>
      </c>
      <c r="L2446" t="s">
        <v>13</v>
      </c>
      <c r="M2446" t="s">
        <v>13</v>
      </c>
      <c r="N2446" s="29">
        <v>0</v>
      </c>
      <c r="O2446">
        <v>1114853.68</v>
      </c>
    </row>
    <row r="2447" spans="1:15" x14ac:dyDescent="0.3">
      <c r="A2447" t="s">
        <v>8</v>
      </c>
      <c r="B2447" t="s">
        <v>9</v>
      </c>
      <c r="C2447" t="s">
        <v>10</v>
      </c>
      <c r="D2447" t="s">
        <v>11</v>
      </c>
      <c r="E2447">
        <v>-1</v>
      </c>
      <c r="F2447" t="s">
        <v>566</v>
      </c>
      <c r="G2447" s="29">
        <v>8.74</v>
      </c>
      <c r="H2447">
        <v>-13885.27</v>
      </c>
      <c r="I2447">
        <v>8.74</v>
      </c>
      <c r="J2447">
        <v>-3285.55</v>
      </c>
      <c r="K2447">
        <v>8.74</v>
      </c>
      <c r="L2447">
        <v>-45178.85</v>
      </c>
      <c r="M2447" t="s">
        <v>13</v>
      </c>
      <c r="N2447" s="29">
        <v>0</v>
      </c>
      <c r="O2447" t="s">
        <v>13</v>
      </c>
    </row>
    <row r="2448" spans="1:15" x14ac:dyDescent="0.3">
      <c r="A2448" t="s">
        <v>8</v>
      </c>
      <c r="B2448" t="s">
        <v>9</v>
      </c>
      <c r="C2448" t="s">
        <v>14</v>
      </c>
      <c r="D2448" t="s">
        <v>11</v>
      </c>
      <c r="E2448">
        <v>2</v>
      </c>
      <c r="F2448" t="s">
        <v>38</v>
      </c>
      <c r="G2448" s="29">
        <v>-18021.43</v>
      </c>
      <c r="H2448" t="s">
        <v>13</v>
      </c>
      <c r="I2448">
        <v>-18021.43</v>
      </c>
      <c r="J2448" t="s">
        <v>13</v>
      </c>
      <c r="K2448">
        <v>-18021.43</v>
      </c>
      <c r="L2448" t="s">
        <v>13</v>
      </c>
      <c r="M2448" t="s">
        <v>13</v>
      </c>
      <c r="N2448" s="29">
        <v>0</v>
      </c>
      <c r="O2448" t="s">
        <v>13</v>
      </c>
    </row>
    <row r="2449" spans="1:15" x14ac:dyDescent="0.3">
      <c r="A2449" t="s">
        <v>18</v>
      </c>
      <c r="B2449" t="s">
        <v>9</v>
      </c>
      <c r="C2449" t="s">
        <v>10</v>
      </c>
      <c r="D2449" t="s">
        <v>11</v>
      </c>
      <c r="E2449">
        <v>-1</v>
      </c>
      <c r="F2449" t="s">
        <v>153</v>
      </c>
      <c r="G2449" s="29">
        <v>41167.94</v>
      </c>
      <c r="H2449">
        <v>7743744.3399999999</v>
      </c>
      <c r="I2449">
        <v>41167.94</v>
      </c>
      <c r="J2449">
        <v>4209585.24</v>
      </c>
      <c r="K2449">
        <v>41167.94</v>
      </c>
      <c r="L2449">
        <v>68950487.280000001</v>
      </c>
      <c r="M2449" t="s">
        <v>13</v>
      </c>
      <c r="N2449" s="29">
        <v>0</v>
      </c>
      <c r="O2449" t="s">
        <v>13</v>
      </c>
    </row>
    <row r="2450" spans="1:15" x14ac:dyDescent="0.3">
      <c r="A2450" t="s">
        <v>8</v>
      </c>
      <c r="B2450" t="s">
        <v>9</v>
      </c>
      <c r="C2450" t="s">
        <v>10</v>
      </c>
      <c r="D2450" t="s">
        <v>11</v>
      </c>
      <c r="E2450">
        <v>-1</v>
      </c>
      <c r="F2450" t="s">
        <v>420</v>
      </c>
      <c r="G2450" s="29">
        <v>11516.02</v>
      </c>
      <c r="H2450">
        <v>-2821571.93</v>
      </c>
      <c r="I2450">
        <v>11516.02</v>
      </c>
      <c r="J2450">
        <v>-571007.03</v>
      </c>
      <c r="K2450">
        <v>11516.02</v>
      </c>
      <c r="L2450">
        <v>-4524989.74</v>
      </c>
      <c r="M2450" t="s">
        <v>13</v>
      </c>
      <c r="N2450" s="29">
        <v>0</v>
      </c>
      <c r="O2450" t="s">
        <v>13</v>
      </c>
    </row>
    <row r="2451" spans="1:15" x14ac:dyDescent="0.3">
      <c r="A2451" t="s">
        <v>16</v>
      </c>
      <c r="B2451" t="s">
        <v>9</v>
      </c>
      <c r="C2451" t="s">
        <v>14</v>
      </c>
      <c r="D2451" t="s">
        <v>11</v>
      </c>
      <c r="E2451">
        <v>4</v>
      </c>
      <c r="F2451" t="s">
        <v>73</v>
      </c>
      <c r="G2451" s="29">
        <v>-1980.94</v>
      </c>
      <c r="H2451" t="s">
        <v>13</v>
      </c>
      <c r="I2451">
        <v>-1980.94</v>
      </c>
      <c r="J2451" t="s">
        <v>13</v>
      </c>
      <c r="K2451">
        <v>-1980.94</v>
      </c>
      <c r="L2451" t="s">
        <v>13</v>
      </c>
      <c r="M2451" t="s">
        <v>13</v>
      </c>
      <c r="N2451" s="29">
        <v>0</v>
      </c>
      <c r="O2451" t="s">
        <v>13</v>
      </c>
    </row>
    <row r="2452" spans="1:15" x14ac:dyDescent="0.3">
      <c r="A2452" t="s">
        <v>8</v>
      </c>
      <c r="B2452" t="s">
        <v>9</v>
      </c>
      <c r="C2452" t="s">
        <v>14</v>
      </c>
      <c r="D2452" t="s">
        <v>11</v>
      </c>
      <c r="E2452">
        <v>11</v>
      </c>
      <c r="F2452" t="s">
        <v>306</v>
      </c>
      <c r="G2452" s="29">
        <v>-114.86</v>
      </c>
      <c r="H2452" t="s">
        <v>13</v>
      </c>
      <c r="I2452">
        <v>-114.86</v>
      </c>
      <c r="J2452" t="s">
        <v>13</v>
      </c>
      <c r="K2452">
        <v>-114.86</v>
      </c>
      <c r="L2452" t="s">
        <v>13</v>
      </c>
      <c r="M2452" t="s">
        <v>13</v>
      </c>
      <c r="N2452" s="29">
        <v>0</v>
      </c>
      <c r="O2452" t="s">
        <v>13</v>
      </c>
    </row>
    <row r="2453" spans="1:15" x14ac:dyDescent="0.3">
      <c r="A2453" t="s">
        <v>16</v>
      </c>
      <c r="B2453" t="s">
        <v>9</v>
      </c>
      <c r="C2453" t="s">
        <v>10</v>
      </c>
      <c r="D2453" t="s">
        <v>11</v>
      </c>
      <c r="E2453">
        <v>12</v>
      </c>
      <c r="F2453" t="s">
        <v>57</v>
      </c>
      <c r="G2453" s="29">
        <v>185282.47</v>
      </c>
      <c r="H2453">
        <v>-6.67</v>
      </c>
      <c r="I2453">
        <v>185282.47</v>
      </c>
      <c r="J2453">
        <v>-35.799999999999997</v>
      </c>
      <c r="K2453">
        <v>185282.47</v>
      </c>
      <c r="L2453" t="s">
        <v>13</v>
      </c>
      <c r="M2453" t="s">
        <v>13</v>
      </c>
      <c r="N2453" s="29">
        <v>0</v>
      </c>
      <c r="O2453">
        <v>2223389.64</v>
      </c>
    </row>
    <row r="2454" spans="1:15" x14ac:dyDescent="0.3">
      <c r="A2454" t="s">
        <v>16</v>
      </c>
      <c r="B2454" t="s">
        <v>9</v>
      </c>
      <c r="C2454" t="s">
        <v>14</v>
      </c>
      <c r="D2454" t="s">
        <v>11</v>
      </c>
      <c r="E2454">
        <v>-1</v>
      </c>
      <c r="F2454" t="s">
        <v>345</v>
      </c>
      <c r="G2454" s="29">
        <v>-13669.04</v>
      </c>
      <c r="H2454" t="s">
        <v>13</v>
      </c>
      <c r="I2454">
        <v>-13669.04</v>
      </c>
      <c r="J2454" t="s">
        <v>13</v>
      </c>
      <c r="K2454">
        <v>-13669.04</v>
      </c>
      <c r="L2454" t="s">
        <v>13</v>
      </c>
      <c r="M2454" t="s">
        <v>13</v>
      </c>
      <c r="N2454" s="29">
        <v>0</v>
      </c>
      <c r="O2454" t="s">
        <v>13</v>
      </c>
    </row>
    <row r="2455" spans="1:15" x14ac:dyDescent="0.3">
      <c r="A2455" t="s">
        <v>8</v>
      </c>
      <c r="B2455" t="s">
        <v>9</v>
      </c>
      <c r="C2455" t="s">
        <v>14</v>
      </c>
      <c r="D2455" t="s">
        <v>11</v>
      </c>
      <c r="E2455">
        <v>1</v>
      </c>
      <c r="F2455" t="s">
        <v>451</v>
      </c>
      <c r="G2455" s="29">
        <v>-30.7</v>
      </c>
      <c r="H2455" t="s">
        <v>13</v>
      </c>
      <c r="I2455">
        <v>-30.7</v>
      </c>
      <c r="J2455" t="s">
        <v>13</v>
      </c>
      <c r="K2455">
        <v>-30.7</v>
      </c>
      <c r="L2455" t="s">
        <v>13</v>
      </c>
      <c r="M2455" t="s">
        <v>13</v>
      </c>
      <c r="N2455" s="29">
        <v>0</v>
      </c>
      <c r="O2455" t="s">
        <v>13</v>
      </c>
    </row>
    <row r="2456" spans="1:15" x14ac:dyDescent="0.3">
      <c r="A2456" t="s">
        <v>18</v>
      </c>
      <c r="B2456" t="s">
        <v>9</v>
      </c>
      <c r="C2456" t="s">
        <v>10</v>
      </c>
      <c r="D2456" t="s">
        <v>11</v>
      </c>
      <c r="E2456">
        <v>10</v>
      </c>
      <c r="F2456" t="s">
        <v>68</v>
      </c>
      <c r="G2456" s="29">
        <v>8934.2000000000007</v>
      </c>
      <c r="H2456">
        <v>11301292.970000001</v>
      </c>
      <c r="I2456">
        <v>8934.2000000000007</v>
      </c>
      <c r="J2456">
        <v>865717.67</v>
      </c>
      <c r="K2456">
        <v>8934.2000000000007</v>
      </c>
      <c r="L2456">
        <v>4566359.82</v>
      </c>
      <c r="M2456" t="s">
        <v>13</v>
      </c>
      <c r="N2456" s="29">
        <v>0</v>
      </c>
      <c r="O2456">
        <v>89342</v>
      </c>
    </row>
    <row r="2457" spans="1:15" x14ac:dyDescent="0.3">
      <c r="A2457" t="s">
        <v>18</v>
      </c>
      <c r="B2457" t="s">
        <v>9</v>
      </c>
      <c r="C2457" t="s">
        <v>10</v>
      </c>
      <c r="D2457" t="s">
        <v>11</v>
      </c>
      <c r="E2457">
        <v>2</v>
      </c>
      <c r="F2457" t="s">
        <v>284</v>
      </c>
      <c r="G2457" s="29">
        <v>15674.32</v>
      </c>
      <c r="H2457">
        <v>-671717.9</v>
      </c>
      <c r="I2457">
        <v>15674.32</v>
      </c>
      <c r="J2457">
        <v>-456706.15</v>
      </c>
      <c r="K2457">
        <v>15674.32</v>
      </c>
      <c r="L2457">
        <v>-8186032.0099999998</v>
      </c>
      <c r="M2457" t="s">
        <v>13</v>
      </c>
      <c r="N2457" s="29">
        <v>0</v>
      </c>
      <c r="O2457">
        <v>31348.639999999999</v>
      </c>
    </row>
    <row r="2458" spans="1:15" x14ac:dyDescent="0.3">
      <c r="A2458" t="s">
        <v>16</v>
      </c>
      <c r="B2458" t="s">
        <v>9</v>
      </c>
      <c r="C2458" t="s">
        <v>10</v>
      </c>
      <c r="D2458" t="s">
        <v>11</v>
      </c>
      <c r="E2458">
        <v>-1</v>
      </c>
      <c r="F2458" t="s">
        <v>19</v>
      </c>
      <c r="G2458" s="29">
        <v>2360893.75</v>
      </c>
      <c r="H2458">
        <v>-168211865.77000001</v>
      </c>
      <c r="I2458">
        <v>2360893.75</v>
      </c>
      <c r="J2458">
        <v>-79899159.890000001</v>
      </c>
      <c r="K2458">
        <v>2360893.75</v>
      </c>
      <c r="L2458">
        <v>-765226981.95000005</v>
      </c>
      <c r="M2458" t="s">
        <v>13</v>
      </c>
      <c r="N2458" s="29">
        <v>0</v>
      </c>
      <c r="O2458" t="s">
        <v>13</v>
      </c>
    </row>
    <row r="2459" spans="1:15" x14ac:dyDescent="0.3">
      <c r="A2459" t="s">
        <v>8</v>
      </c>
      <c r="B2459" t="s">
        <v>9</v>
      </c>
      <c r="C2459" t="s">
        <v>10</v>
      </c>
      <c r="D2459" t="s">
        <v>11</v>
      </c>
      <c r="E2459">
        <v>-1</v>
      </c>
      <c r="F2459" t="s">
        <v>106</v>
      </c>
      <c r="G2459" s="29">
        <v>1216.21</v>
      </c>
      <c r="H2459">
        <v>-2609.4899999999998</v>
      </c>
      <c r="I2459">
        <v>1216.21</v>
      </c>
      <c r="J2459">
        <v>-16958.29</v>
      </c>
      <c r="K2459">
        <v>1216.21</v>
      </c>
      <c r="L2459">
        <v>-66102.789999999994</v>
      </c>
      <c r="M2459">
        <v>1</v>
      </c>
      <c r="N2459" s="29">
        <v>0</v>
      </c>
      <c r="O2459" t="s">
        <v>13</v>
      </c>
    </row>
    <row r="2460" spans="1:15" x14ac:dyDescent="0.3">
      <c r="A2460" t="s">
        <v>18</v>
      </c>
      <c r="B2460" t="s">
        <v>9</v>
      </c>
      <c r="C2460" t="s">
        <v>14</v>
      </c>
      <c r="D2460" t="s">
        <v>11</v>
      </c>
      <c r="E2460">
        <v>-1</v>
      </c>
      <c r="F2460" t="s">
        <v>365</v>
      </c>
      <c r="G2460" s="29">
        <v>-336888.33</v>
      </c>
      <c r="H2460" t="s">
        <v>13</v>
      </c>
      <c r="I2460">
        <v>-336888.33</v>
      </c>
      <c r="J2460" t="s">
        <v>13</v>
      </c>
      <c r="K2460">
        <v>-336888.33</v>
      </c>
      <c r="L2460" t="s">
        <v>13</v>
      </c>
      <c r="M2460" t="s">
        <v>13</v>
      </c>
      <c r="N2460" s="29">
        <v>0</v>
      </c>
      <c r="O2460" t="s">
        <v>13</v>
      </c>
    </row>
    <row r="2461" spans="1:15" x14ac:dyDescent="0.3">
      <c r="A2461" t="s">
        <v>8</v>
      </c>
      <c r="B2461" t="s">
        <v>9</v>
      </c>
      <c r="C2461" t="s">
        <v>10</v>
      </c>
      <c r="D2461" t="s">
        <v>11</v>
      </c>
      <c r="E2461">
        <v>7</v>
      </c>
      <c r="F2461" t="s">
        <v>163</v>
      </c>
      <c r="G2461" s="29">
        <v>102941.02</v>
      </c>
      <c r="H2461">
        <v>-8.5</v>
      </c>
      <c r="I2461">
        <v>102941.02</v>
      </c>
      <c r="J2461">
        <v>-45.63</v>
      </c>
      <c r="K2461">
        <v>102941.02</v>
      </c>
      <c r="L2461" t="s">
        <v>13</v>
      </c>
      <c r="M2461" t="s">
        <v>13</v>
      </c>
      <c r="N2461" s="29">
        <v>0</v>
      </c>
      <c r="O2461">
        <v>720587.14</v>
      </c>
    </row>
    <row r="2462" spans="1:15" x14ac:dyDescent="0.3">
      <c r="A2462" t="s">
        <v>16</v>
      </c>
      <c r="B2462" t="s">
        <v>9</v>
      </c>
      <c r="C2462" t="s">
        <v>10</v>
      </c>
      <c r="D2462" t="s">
        <v>11</v>
      </c>
      <c r="E2462">
        <v>-4</v>
      </c>
      <c r="F2462" t="s">
        <v>487</v>
      </c>
      <c r="G2462" s="29">
        <v>254.92</v>
      </c>
      <c r="H2462">
        <v>4189.3</v>
      </c>
      <c r="I2462">
        <v>254.92</v>
      </c>
      <c r="J2462">
        <v>1926.1</v>
      </c>
      <c r="K2462">
        <v>254.92</v>
      </c>
      <c r="L2462">
        <v>56574.14</v>
      </c>
      <c r="M2462" t="s">
        <v>13</v>
      </c>
      <c r="N2462" s="29">
        <v>0</v>
      </c>
      <c r="O2462" t="s">
        <v>13</v>
      </c>
    </row>
    <row r="2463" spans="1:15" x14ac:dyDescent="0.3">
      <c r="A2463" t="s">
        <v>16</v>
      </c>
      <c r="B2463" t="s">
        <v>9</v>
      </c>
      <c r="C2463" t="s">
        <v>10</v>
      </c>
      <c r="D2463" t="s">
        <v>11</v>
      </c>
      <c r="E2463">
        <v>-4</v>
      </c>
      <c r="F2463" t="s">
        <v>154</v>
      </c>
      <c r="G2463" s="29">
        <v>574.29999999999995</v>
      </c>
      <c r="H2463">
        <v>-831612.56</v>
      </c>
      <c r="I2463">
        <v>574.29999999999995</v>
      </c>
      <c r="J2463">
        <v>-63704.5</v>
      </c>
      <c r="K2463">
        <v>574.29999999999995</v>
      </c>
      <c r="L2463">
        <v>-336018.96</v>
      </c>
      <c r="M2463" t="s">
        <v>13</v>
      </c>
      <c r="N2463" s="29">
        <v>0</v>
      </c>
      <c r="O2463" t="s">
        <v>13</v>
      </c>
    </row>
    <row r="2464" spans="1:15" x14ac:dyDescent="0.3">
      <c r="A2464" t="s">
        <v>16</v>
      </c>
      <c r="B2464" t="s">
        <v>9</v>
      </c>
      <c r="C2464" t="s">
        <v>10</v>
      </c>
      <c r="D2464" t="s">
        <v>11</v>
      </c>
      <c r="E2464">
        <v>-1</v>
      </c>
      <c r="F2464" t="s">
        <v>128</v>
      </c>
      <c r="G2464" s="29">
        <v>90076.4</v>
      </c>
      <c r="H2464">
        <v>-73433155.980000004</v>
      </c>
      <c r="I2464">
        <v>90076.4</v>
      </c>
      <c r="J2464">
        <v>-5625242.3799999999</v>
      </c>
      <c r="K2464">
        <v>90076.4</v>
      </c>
      <c r="L2464">
        <v>-29671187.989999998</v>
      </c>
      <c r="M2464" t="s">
        <v>13</v>
      </c>
      <c r="N2464" s="29">
        <v>0</v>
      </c>
      <c r="O2464" t="s">
        <v>13</v>
      </c>
    </row>
    <row r="2465" spans="1:15" x14ac:dyDescent="0.3">
      <c r="A2465" t="s">
        <v>8</v>
      </c>
      <c r="B2465" t="s">
        <v>9</v>
      </c>
      <c r="C2465" t="s">
        <v>14</v>
      </c>
      <c r="D2465" t="s">
        <v>11</v>
      </c>
      <c r="E2465">
        <v>0</v>
      </c>
      <c r="F2465" t="s">
        <v>125</v>
      </c>
      <c r="G2465" s="29">
        <v>-451.18</v>
      </c>
      <c r="H2465" t="s">
        <v>13</v>
      </c>
      <c r="I2465">
        <v>-451.18</v>
      </c>
      <c r="J2465" t="s">
        <v>13</v>
      </c>
      <c r="K2465">
        <v>-451.18</v>
      </c>
      <c r="L2465" t="s">
        <v>13</v>
      </c>
      <c r="M2465" t="s">
        <v>13</v>
      </c>
      <c r="N2465" s="29">
        <v>0</v>
      </c>
      <c r="O2465" t="s">
        <v>13</v>
      </c>
    </row>
    <row r="2466" spans="1:15" x14ac:dyDescent="0.3">
      <c r="A2466" t="s">
        <v>16</v>
      </c>
      <c r="B2466" t="s">
        <v>9</v>
      </c>
      <c r="C2466" t="s">
        <v>14</v>
      </c>
      <c r="D2466" t="s">
        <v>11</v>
      </c>
      <c r="E2466">
        <v>-1</v>
      </c>
      <c r="F2466" t="s">
        <v>286</v>
      </c>
      <c r="G2466" s="29">
        <v>-3770.16</v>
      </c>
      <c r="H2466" t="s">
        <v>13</v>
      </c>
      <c r="I2466">
        <v>-3770.16</v>
      </c>
      <c r="J2466" t="s">
        <v>13</v>
      </c>
      <c r="K2466">
        <v>-3770.16</v>
      </c>
      <c r="L2466" t="s">
        <v>13</v>
      </c>
      <c r="M2466" t="s">
        <v>13</v>
      </c>
      <c r="N2466" s="29">
        <v>0</v>
      </c>
      <c r="O2466" t="s">
        <v>13</v>
      </c>
    </row>
    <row r="2467" spans="1:15" x14ac:dyDescent="0.3">
      <c r="A2467" t="s">
        <v>8</v>
      </c>
      <c r="B2467" t="s">
        <v>9</v>
      </c>
      <c r="C2467" t="s">
        <v>14</v>
      </c>
      <c r="D2467" t="s">
        <v>11</v>
      </c>
      <c r="E2467">
        <v>2</v>
      </c>
      <c r="F2467" t="s">
        <v>385</v>
      </c>
      <c r="G2467" s="29">
        <v>-1772.76</v>
      </c>
      <c r="H2467" t="s">
        <v>13</v>
      </c>
      <c r="I2467">
        <v>-1772.76</v>
      </c>
      <c r="J2467" t="s">
        <v>13</v>
      </c>
      <c r="K2467">
        <v>-1772.76</v>
      </c>
      <c r="L2467" t="s">
        <v>13</v>
      </c>
      <c r="M2467" t="s">
        <v>13</v>
      </c>
      <c r="N2467" s="29">
        <v>0</v>
      </c>
      <c r="O2467" t="s">
        <v>13</v>
      </c>
    </row>
    <row r="2468" spans="1:15" x14ac:dyDescent="0.3">
      <c r="A2468" t="s">
        <v>8</v>
      </c>
      <c r="B2468" t="s">
        <v>9</v>
      </c>
      <c r="C2468" t="s">
        <v>10</v>
      </c>
      <c r="D2468" t="s">
        <v>11</v>
      </c>
      <c r="E2468">
        <v>7</v>
      </c>
      <c r="F2468" t="s">
        <v>114</v>
      </c>
      <c r="G2468" s="29">
        <v>104414.43</v>
      </c>
      <c r="H2468">
        <v>-2.2799999999999998</v>
      </c>
      <c r="I2468">
        <v>104414.43</v>
      </c>
      <c r="J2468">
        <v>-12.24</v>
      </c>
      <c r="K2468">
        <v>104414.43</v>
      </c>
      <c r="L2468" t="s">
        <v>13</v>
      </c>
      <c r="M2468" t="s">
        <v>13</v>
      </c>
      <c r="N2468" s="29">
        <v>0</v>
      </c>
      <c r="O2468">
        <v>730901.01</v>
      </c>
    </row>
    <row r="2469" spans="1:15" x14ac:dyDescent="0.3">
      <c r="A2469" t="s">
        <v>16</v>
      </c>
      <c r="B2469" t="s">
        <v>9</v>
      </c>
      <c r="C2469" t="s">
        <v>14</v>
      </c>
      <c r="D2469" t="s">
        <v>11</v>
      </c>
      <c r="E2469">
        <v>3</v>
      </c>
      <c r="F2469" t="s">
        <v>558</v>
      </c>
      <c r="G2469" s="29">
        <v>-823.73</v>
      </c>
      <c r="H2469" t="s">
        <v>13</v>
      </c>
      <c r="I2469">
        <v>-823.73</v>
      </c>
      <c r="J2469" t="s">
        <v>13</v>
      </c>
      <c r="K2469">
        <v>-823.73</v>
      </c>
      <c r="L2469" t="s">
        <v>13</v>
      </c>
      <c r="M2469" t="s">
        <v>13</v>
      </c>
      <c r="N2469" s="29">
        <v>0</v>
      </c>
      <c r="O2469" t="s">
        <v>13</v>
      </c>
    </row>
    <row r="2470" spans="1:15" x14ac:dyDescent="0.3">
      <c r="A2470" t="s">
        <v>16</v>
      </c>
      <c r="B2470" t="s">
        <v>9</v>
      </c>
      <c r="C2470" t="s">
        <v>10</v>
      </c>
      <c r="D2470" t="s">
        <v>11</v>
      </c>
      <c r="E2470">
        <v>3</v>
      </c>
      <c r="F2470" t="s">
        <v>169</v>
      </c>
      <c r="G2470" s="29">
        <v>112695.11</v>
      </c>
      <c r="H2470">
        <v>-121145090.56999999</v>
      </c>
      <c r="I2470">
        <v>112695.11</v>
      </c>
      <c r="J2470">
        <v>-57542849.880000003</v>
      </c>
      <c r="K2470">
        <v>112695.11</v>
      </c>
      <c r="L2470">
        <v>-551111446.50999999</v>
      </c>
      <c r="M2470" t="s">
        <v>13</v>
      </c>
      <c r="N2470" s="29">
        <v>0</v>
      </c>
      <c r="O2470">
        <v>338085.33</v>
      </c>
    </row>
    <row r="2471" spans="1:15" x14ac:dyDescent="0.3">
      <c r="A2471" t="s">
        <v>8</v>
      </c>
      <c r="B2471" t="s">
        <v>9</v>
      </c>
      <c r="C2471" t="s">
        <v>14</v>
      </c>
      <c r="D2471" t="s">
        <v>11</v>
      </c>
      <c r="E2471">
        <v>6</v>
      </c>
      <c r="F2471" t="s">
        <v>45</v>
      </c>
      <c r="G2471" s="29">
        <v>-96.66</v>
      </c>
      <c r="H2471" t="s">
        <v>13</v>
      </c>
      <c r="I2471">
        <v>-96.66</v>
      </c>
      <c r="J2471" t="s">
        <v>13</v>
      </c>
      <c r="K2471">
        <v>-96.66</v>
      </c>
      <c r="L2471" t="s">
        <v>13</v>
      </c>
      <c r="M2471" t="s">
        <v>13</v>
      </c>
      <c r="N2471" s="29">
        <v>0</v>
      </c>
      <c r="O2471" t="s">
        <v>13</v>
      </c>
    </row>
    <row r="2472" spans="1:15" x14ac:dyDescent="0.3">
      <c r="A2472" t="s">
        <v>8</v>
      </c>
      <c r="B2472" t="s">
        <v>9</v>
      </c>
      <c r="C2472" t="s">
        <v>10</v>
      </c>
      <c r="D2472" t="s">
        <v>11</v>
      </c>
      <c r="E2472">
        <v>2</v>
      </c>
      <c r="F2472" t="s">
        <v>384</v>
      </c>
      <c r="G2472" s="29">
        <v>1846909.1</v>
      </c>
      <c r="H2472">
        <v>-856021754.55999994</v>
      </c>
      <c r="I2472">
        <v>1846909.1</v>
      </c>
      <c r="J2472">
        <v>-31779743.699999999</v>
      </c>
      <c r="K2472">
        <v>1846909.1</v>
      </c>
      <c r="L2472">
        <v>-265768931.88</v>
      </c>
      <c r="M2472" t="s">
        <v>13</v>
      </c>
      <c r="N2472" s="29">
        <v>0</v>
      </c>
      <c r="O2472">
        <v>3693818.2</v>
      </c>
    </row>
    <row r="2473" spans="1:15" x14ac:dyDescent="0.3">
      <c r="A2473" t="s">
        <v>8</v>
      </c>
      <c r="B2473" t="s">
        <v>9</v>
      </c>
      <c r="C2473" t="s">
        <v>14</v>
      </c>
      <c r="D2473" t="s">
        <v>11</v>
      </c>
      <c r="E2473">
        <v>0</v>
      </c>
      <c r="F2473" t="s">
        <v>315</v>
      </c>
      <c r="G2473" s="29">
        <v>-1359.19</v>
      </c>
      <c r="H2473" t="s">
        <v>13</v>
      </c>
      <c r="I2473">
        <v>-1359.19</v>
      </c>
      <c r="J2473" t="s">
        <v>13</v>
      </c>
      <c r="K2473">
        <v>-1359.19</v>
      </c>
      <c r="L2473" t="s">
        <v>13</v>
      </c>
      <c r="M2473" t="s">
        <v>13</v>
      </c>
      <c r="N2473" s="29">
        <v>0</v>
      </c>
      <c r="O2473" t="s">
        <v>13</v>
      </c>
    </row>
    <row r="2474" spans="1:15" x14ac:dyDescent="0.3">
      <c r="A2474" t="s">
        <v>18</v>
      </c>
      <c r="B2474" t="s">
        <v>9</v>
      </c>
      <c r="C2474" t="s">
        <v>14</v>
      </c>
      <c r="D2474" t="s">
        <v>11</v>
      </c>
      <c r="E2474">
        <v>4</v>
      </c>
      <c r="F2474" t="s">
        <v>42</v>
      </c>
      <c r="G2474" s="29">
        <v>-302956.06</v>
      </c>
      <c r="H2474" t="s">
        <v>13</v>
      </c>
      <c r="I2474">
        <v>-302956.06</v>
      </c>
      <c r="J2474" t="s">
        <v>13</v>
      </c>
      <c r="K2474">
        <v>-302956.06</v>
      </c>
      <c r="L2474" t="s">
        <v>13</v>
      </c>
      <c r="M2474" t="s">
        <v>13</v>
      </c>
      <c r="N2474" s="29">
        <v>0</v>
      </c>
      <c r="O2474" t="s">
        <v>13</v>
      </c>
    </row>
    <row r="2475" spans="1:15" x14ac:dyDescent="0.3">
      <c r="A2475" t="s">
        <v>18</v>
      </c>
      <c r="B2475" t="s">
        <v>9</v>
      </c>
      <c r="C2475" t="s">
        <v>10</v>
      </c>
      <c r="D2475" t="s">
        <v>11</v>
      </c>
      <c r="E2475">
        <v>12</v>
      </c>
      <c r="F2475" t="s">
        <v>97</v>
      </c>
      <c r="G2475" s="29">
        <v>991615.37</v>
      </c>
      <c r="H2475">
        <v>-32962253.859999999</v>
      </c>
      <c r="I2475">
        <v>991615.37</v>
      </c>
      <c r="J2475">
        <v>-17918535.93</v>
      </c>
      <c r="K2475">
        <v>991615.37</v>
      </c>
      <c r="L2475">
        <v>-293496051.27999997</v>
      </c>
      <c r="M2475" t="s">
        <v>13</v>
      </c>
      <c r="N2475" s="29">
        <v>0</v>
      </c>
      <c r="O2475">
        <v>11899384.439999999</v>
      </c>
    </row>
    <row r="2476" spans="1:15" x14ac:dyDescent="0.3">
      <c r="A2476" t="s">
        <v>8</v>
      </c>
      <c r="B2476" t="s">
        <v>9</v>
      </c>
      <c r="C2476" t="s">
        <v>10</v>
      </c>
      <c r="D2476" t="s">
        <v>11</v>
      </c>
      <c r="E2476">
        <v>1</v>
      </c>
      <c r="F2476" t="s">
        <v>489</v>
      </c>
      <c r="G2476" s="29">
        <v>117613.8</v>
      </c>
      <c r="H2476">
        <v>0</v>
      </c>
      <c r="I2476">
        <v>117613.8</v>
      </c>
      <c r="J2476">
        <v>0</v>
      </c>
      <c r="K2476">
        <v>117613.8</v>
      </c>
      <c r="L2476">
        <v>0</v>
      </c>
      <c r="M2476" t="s">
        <v>13</v>
      </c>
      <c r="N2476" s="29">
        <v>0</v>
      </c>
      <c r="O2476">
        <v>117613.8</v>
      </c>
    </row>
    <row r="2477" spans="1:15" x14ac:dyDescent="0.3">
      <c r="A2477" t="s">
        <v>18</v>
      </c>
      <c r="B2477" t="s">
        <v>9</v>
      </c>
      <c r="C2477" t="s">
        <v>14</v>
      </c>
      <c r="D2477" t="s">
        <v>11</v>
      </c>
      <c r="E2477">
        <v>-4</v>
      </c>
      <c r="F2477" t="s">
        <v>116</v>
      </c>
      <c r="G2477" s="29">
        <v>-2200530.75</v>
      </c>
      <c r="H2477" t="s">
        <v>13</v>
      </c>
      <c r="I2477">
        <v>-2200530.75</v>
      </c>
      <c r="J2477" t="s">
        <v>13</v>
      </c>
      <c r="K2477">
        <v>-2200530.75</v>
      </c>
      <c r="L2477" t="s">
        <v>13</v>
      </c>
      <c r="M2477" t="s">
        <v>13</v>
      </c>
      <c r="N2477" s="29">
        <v>0</v>
      </c>
      <c r="O2477" t="s">
        <v>13</v>
      </c>
    </row>
    <row r="2478" spans="1:15" x14ac:dyDescent="0.3">
      <c r="A2478" t="s">
        <v>18</v>
      </c>
      <c r="B2478" t="s">
        <v>9</v>
      </c>
      <c r="C2478" t="s">
        <v>14</v>
      </c>
      <c r="D2478" t="s">
        <v>11</v>
      </c>
      <c r="E2478">
        <v>1</v>
      </c>
      <c r="F2478" t="s">
        <v>182</v>
      </c>
      <c r="G2478" s="29">
        <v>-23795.38</v>
      </c>
      <c r="H2478" t="s">
        <v>13</v>
      </c>
      <c r="I2478">
        <v>-23795.38</v>
      </c>
      <c r="J2478" t="s">
        <v>13</v>
      </c>
      <c r="K2478">
        <v>-23795.38</v>
      </c>
      <c r="L2478" t="s">
        <v>13</v>
      </c>
      <c r="M2478" t="s">
        <v>13</v>
      </c>
      <c r="N2478" s="29">
        <v>0</v>
      </c>
      <c r="O2478" t="s">
        <v>13</v>
      </c>
    </row>
    <row r="2479" spans="1:15" x14ac:dyDescent="0.3">
      <c r="A2479" t="s">
        <v>8</v>
      </c>
      <c r="B2479" t="s">
        <v>9</v>
      </c>
      <c r="C2479" t="s">
        <v>10</v>
      </c>
      <c r="D2479" t="s">
        <v>11</v>
      </c>
      <c r="E2479">
        <v>0</v>
      </c>
      <c r="F2479" t="s">
        <v>279</v>
      </c>
      <c r="G2479" s="29">
        <v>173566.47</v>
      </c>
      <c r="H2479">
        <v>1230564.55</v>
      </c>
      <c r="I2479">
        <v>173566.47</v>
      </c>
      <c r="J2479">
        <v>1113708.47</v>
      </c>
      <c r="K2479">
        <v>173566.47</v>
      </c>
      <c r="L2479">
        <v>5753984.2999999998</v>
      </c>
      <c r="M2479" t="s">
        <v>13</v>
      </c>
      <c r="N2479" s="29">
        <v>0</v>
      </c>
      <c r="O2479" t="s">
        <v>13</v>
      </c>
    </row>
    <row r="2480" spans="1:15" x14ac:dyDescent="0.3">
      <c r="A2480" t="s">
        <v>16</v>
      </c>
      <c r="B2480" t="s">
        <v>9</v>
      </c>
      <c r="C2480" t="s">
        <v>14</v>
      </c>
      <c r="D2480" t="s">
        <v>11</v>
      </c>
      <c r="E2480">
        <v>-1</v>
      </c>
      <c r="F2480" t="s">
        <v>146</v>
      </c>
      <c r="G2480" s="29">
        <v>-12622.74</v>
      </c>
      <c r="H2480" t="s">
        <v>13</v>
      </c>
      <c r="I2480">
        <v>-12622.74</v>
      </c>
      <c r="J2480" t="s">
        <v>13</v>
      </c>
      <c r="K2480">
        <v>-12622.74</v>
      </c>
      <c r="L2480" t="s">
        <v>13</v>
      </c>
      <c r="M2480" t="s">
        <v>13</v>
      </c>
      <c r="N2480" s="29">
        <v>0</v>
      </c>
      <c r="O2480" t="s">
        <v>13</v>
      </c>
    </row>
    <row r="2481" spans="1:15" x14ac:dyDescent="0.3">
      <c r="A2481" t="s">
        <v>8</v>
      </c>
      <c r="B2481" t="s">
        <v>9</v>
      </c>
      <c r="C2481" t="s">
        <v>10</v>
      </c>
      <c r="D2481" t="s">
        <v>11</v>
      </c>
      <c r="E2481">
        <v>0</v>
      </c>
      <c r="F2481" t="s">
        <v>190</v>
      </c>
      <c r="G2481" s="29">
        <v>1300299.8500000001</v>
      </c>
      <c r="H2481">
        <v>-14234188.99</v>
      </c>
      <c r="I2481">
        <v>1300299.8500000001</v>
      </c>
      <c r="J2481">
        <v>-32292406.25</v>
      </c>
      <c r="K2481">
        <v>1300299.8500000001</v>
      </c>
      <c r="L2481">
        <v>-1456397859.3800001</v>
      </c>
      <c r="M2481">
        <v>1</v>
      </c>
      <c r="N2481" s="29">
        <v>4837.12</v>
      </c>
      <c r="O2481" t="s">
        <v>13</v>
      </c>
    </row>
    <row r="2482" spans="1:15" x14ac:dyDescent="0.3">
      <c r="A2482" t="s">
        <v>16</v>
      </c>
      <c r="B2482" t="s">
        <v>9</v>
      </c>
      <c r="C2482" t="s">
        <v>10</v>
      </c>
      <c r="D2482" t="s">
        <v>11</v>
      </c>
      <c r="E2482">
        <v>3</v>
      </c>
      <c r="F2482" t="s">
        <v>428</v>
      </c>
      <c r="G2482" s="29">
        <v>150257.29999999999</v>
      </c>
      <c r="H2482">
        <v>-40149193.530000001</v>
      </c>
      <c r="I2482">
        <v>150257.29999999999</v>
      </c>
      <c r="J2482">
        <v>-6711476.4900000002</v>
      </c>
      <c r="K2482">
        <v>150257.29999999999</v>
      </c>
      <c r="L2482">
        <v>-73462687.010000005</v>
      </c>
      <c r="M2482" t="s">
        <v>13</v>
      </c>
      <c r="N2482" s="29">
        <v>0</v>
      </c>
      <c r="O2482">
        <v>450771.9</v>
      </c>
    </row>
    <row r="2483" spans="1:15" x14ac:dyDescent="0.3">
      <c r="A2483" t="s">
        <v>16</v>
      </c>
      <c r="B2483" t="s">
        <v>9</v>
      </c>
      <c r="C2483" t="s">
        <v>10</v>
      </c>
      <c r="D2483" t="s">
        <v>11</v>
      </c>
      <c r="E2483">
        <v>11</v>
      </c>
      <c r="F2483" t="s">
        <v>60</v>
      </c>
      <c r="G2483" s="29">
        <v>4406952.74</v>
      </c>
      <c r="H2483">
        <v>-10.32</v>
      </c>
      <c r="I2483">
        <v>4406952.74</v>
      </c>
      <c r="J2483">
        <v>-48.74</v>
      </c>
      <c r="K2483">
        <v>4406952.74</v>
      </c>
      <c r="L2483" t="s">
        <v>13</v>
      </c>
      <c r="M2483" t="s">
        <v>13</v>
      </c>
      <c r="N2483" s="29">
        <v>0</v>
      </c>
      <c r="O2483">
        <v>48476480.140000001</v>
      </c>
    </row>
    <row r="2484" spans="1:15" x14ac:dyDescent="0.3">
      <c r="A2484" t="s">
        <v>18</v>
      </c>
      <c r="B2484" t="s">
        <v>9</v>
      </c>
      <c r="C2484" t="s">
        <v>14</v>
      </c>
      <c r="D2484" t="s">
        <v>11</v>
      </c>
      <c r="E2484">
        <v>-1</v>
      </c>
      <c r="F2484" t="s">
        <v>283</v>
      </c>
      <c r="G2484" s="29">
        <v>-1928.57</v>
      </c>
      <c r="H2484" t="s">
        <v>13</v>
      </c>
      <c r="I2484">
        <v>-1928.57</v>
      </c>
      <c r="J2484" t="s">
        <v>13</v>
      </c>
      <c r="K2484">
        <v>-1928.57</v>
      </c>
      <c r="L2484" t="s">
        <v>13</v>
      </c>
      <c r="M2484" t="s">
        <v>13</v>
      </c>
      <c r="N2484" s="29">
        <v>0</v>
      </c>
      <c r="O2484" t="s">
        <v>13</v>
      </c>
    </row>
    <row r="2485" spans="1:15" x14ac:dyDescent="0.3">
      <c r="A2485" t="s">
        <v>8</v>
      </c>
      <c r="B2485" t="s">
        <v>9</v>
      </c>
      <c r="C2485" t="s">
        <v>10</v>
      </c>
      <c r="D2485" t="s">
        <v>11</v>
      </c>
      <c r="E2485">
        <v>4</v>
      </c>
      <c r="F2485" t="s">
        <v>49</v>
      </c>
      <c r="G2485" s="29">
        <v>5074622.05</v>
      </c>
      <c r="H2485">
        <v>-97167412.079999998</v>
      </c>
      <c r="I2485">
        <v>5074622.05</v>
      </c>
      <c r="J2485">
        <v>-46153676.450000003</v>
      </c>
      <c r="K2485">
        <v>5074622.05</v>
      </c>
      <c r="L2485">
        <v>-442032536.13999999</v>
      </c>
      <c r="M2485" t="s">
        <v>13</v>
      </c>
      <c r="N2485" s="29">
        <v>44.19</v>
      </c>
      <c r="O2485">
        <v>20298488.199999999</v>
      </c>
    </row>
    <row r="2486" spans="1:15" x14ac:dyDescent="0.3">
      <c r="A2486" t="s">
        <v>16</v>
      </c>
      <c r="B2486" t="s">
        <v>9</v>
      </c>
      <c r="C2486" t="s">
        <v>10</v>
      </c>
      <c r="D2486" t="s">
        <v>11</v>
      </c>
      <c r="E2486">
        <v>-1</v>
      </c>
      <c r="F2486" t="s">
        <v>417</v>
      </c>
      <c r="G2486" s="29">
        <v>88977.29</v>
      </c>
      <c r="H2486">
        <v>-2733249.2</v>
      </c>
      <c r="I2486">
        <v>88977.29</v>
      </c>
      <c r="J2486">
        <v>-5054438.59</v>
      </c>
      <c r="K2486">
        <v>88977.29</v>
      </c>
      <c r="L2486">
        <v>-34928030.609999999</v>
      </c>
      <c r="M2486" t="s">
        <v>13</v>
      </c>
      <c r="N2486" s="29">
        <v>0</v>
      </c>
      <c r="O2486" t="s">
        <v>13</v>
      </c>
    </row>
    <row r="2487" spans="1:15" x14ac:dyDescent="0.3">
      <c r="A2487" t="s">
        <v>18</v>
      </c>
      <c r="B2487" t="s">
        <v>9</v>
      </c>
      <c r="C2487" t="s">
        <v>10</v>
      </c>
      <c r="D2487" t="s">
        <v>11</v>
      </c>
      <c r="E2487">
        <v>1</v>
      </c>
      <c r="F2487" t="s">
        <v>218</v>
      </c>
      <c r="G2487" s="29">
        <v>329138.19</v>
      </c>
      <c r="H2487" t="s">
        <v>13</v>
      </c>
      <c r="I2487">
        <v>329138.19</v>
      </c>
      <c r="J2487" t="s">
        <v>13</v>
      </c>
      <c r="K2487">
        <v>329138.19</v>
      </c>
      <c r="L2487" t="s">
        <v>13</v>
      </c>
      <c r="M2487" t="s">
        <v>13</v>
      </c>
      <c r="N2487" s="29">
        <v>0</v>
      </c>
      <c r="O2487">
        <v>329138.19</v>
      </c>
    </row>
    <row r="2488" spans="1:15" x14ac:dyDescent="0.3">
      <c r="A2488" t="s">
        <v>8</v>
      </c>
      <c r="B2488" t="s">
        <v>9</v>
      </c>
      <c r="C2488" t="s">
        <v>10</v>
      </c>
      <c r="D2488" t="s">
        <v>11</v>
      </c>
      <c r="E2488">
        <v>2</v>
      </c>
      <c r="F2488" t="s">
        <v>566</v>
      </c>
      <c r="G2488" s="29">
        <v>7207.75</v>
      </c>
      <c r="H2488">
        <v>-2643707.2799999998</v>
      </c>
      <c r="I2488">
        <v>7207.75</v>
      </c>
      <c r="J2488">
        <v>-625557.56999999995</v>
      </c>
      <c r="K2488">
        <v>7207.75</v>
      </c>
      <c r="L2488">
        <v>-8601898.9600000009</v>
      </c>
      <c r="M2488" t="s">
        <v>13</v>
      </c>
      <c r="N2488" s="29">
        <v>0</v>
      </c>
      <c r="O2488">
        <v>14415.5</v>
      </c>
    </row>
    <row r="2489" spans="1:15" x14ac:dyDescent="0.3">
      <c r="A2489" t="s">
        <v>16</v>
      </c>
      <c r="B2489" t="s">
        <v>9</v>
      </c>
      <c r="C2489" t="s">
        <v>14</v>
      </c>
      <c r="D2489" t="s">
        <v>11</v>
      </c>
      <c r="E2489">
        <v>-1</v>
      </c>
      <c r="F2489" t="s">
        <v>239</v>
      </c>
      <c r="G2489" s="29">
        <v>-16322.86</v>
      </c>
      <c r="H2489" t="s">
        <v>13</v>
      </c>
      <c r="I2489">
        <v>-16322.86</v>
      </c>
      <c r="J2489" t="s">
        <v>13</v>
      </c>
      <c r="K2489">
        <v>-16322.86</v>
      </c>
      <c r="L2489" t="s">
        <v>13</v>
      </c>
      <c r="M2489" t="s">
        <v>13</v>
      </c>
      <c r="N2489" s="29">
        <v>0</v>
      </c>
      <c r="O2489" t="s">
        <v>13</v>
      </c>
    </row>
    <row r="2490" spans="1:15" x14ac:dyDescent="0.3">
      <c r="A2490" t="s">
        <v>8</v>
      </c>
      <c r="B2490" t="s">
        <v>9</v>
      </c>
      <c r="C2490" t="s">
        <v>10</v>
      </c>
      <c r="E2490">
        <v>-1</v>
      </c>
      <c r="F2490" t="s">
        <v>530</v>
      </c>
      <c r="G2490" s="29" t="s">
        <v>13</v>
      </c>
      <c r="H2490" t="s">
        <v>13</v>
      </c>
      <c r="I2490" t="s">
        <v>13</v>
      </c>
      <c r="J2490" t="s">
        <v>13</v>
      </c>
      <c r="K2490" t="s">
        <v>13</v>
      </c>
      <c r="L2490" t="s">
        <v>13</v>
      </c>
      <c r="M2490">
        <v>1</v>
      </c>
      <c r="N2490" s="29">
        <v>0</v>
      </c>
      <c r="O2490" t="s">
        <v>13</v>
      </c>
    </row>
    <row r="2491" spans="1:15" x14ac:dyDescent="0.3">
      <c r="A2491" t="s">
        <v>16</v>
      </c>
      <c r="B2491" t="s">
        <v>9</v>
      </c>
      <c r="C2491" t="s">
        <v>10</v>
      </c>
      <c r="D2491" t="s">
        <v>11</v>
      </c>
      <c r="E2491">
        <v>1</v>
      </c>
      <c r="F2491" t="s">
        <v>25</v>
      </c>
      <c r="G2491" s="29">
        <v>5194.1899999999996</v>
      </c>
      <c r="H2491">
        <v>-411932.93</v>
      </c>
      <c r="I2491">
        <v>5194.1899999999996</v>
      </c>
      <c r="J2491">
        <v>-68860.12</v>
      </c>
      <c r="K2491">
        <v>5194.1899999999996</v>
      </c>
      <c r="L2491">
        <v>-753731.21</v>
      </c>
      <c r="M2491" t="s">
        <v>13</v>
      </c>
      <c r="N2491" s="29">
        <v>0</v>
      </c>
      <c r="O2491">
        <v>5194.1899999999996</v>
      </c>
    </row>
    <row r="2492" spans="1:15" x14ac:dyDescent="0.3">
      <c r="A2492" t="s">
        <v>8</v>
      </c>
      <c r="B2492" t="s">
        <v>9</v>
      </c>
      <c r="C2492" t="s">
        <v>10</v>
      </c>
      <c r="D2492" t="s">
        <v>11</v>
      </c>
      <c r="E2492">
        <v>4</v>
      </c>
      <c r="F2492" t="s">
        <v>128</v>
      </c>
      <c r="G2492" s="29">
        <v>187251.8</v>
      </c>
      <c r="H2492">
        <v>81381319.239999995</v>
      </c>
      <c r="I2492">
        <v>187251.8</v>
      </c>
      <c r="J2492">
        <v>6234073.29</v>
      </c>
      <c r="K2492">
        <v>187251.8</v>
      </c>
      <c r="L2492">
        <v>32882582.640000001</v>
      </c>
      <c r="M2492" t="s">
        <v>13</v>
      </c>
      <c r="N2492" s="29">
        <v>0</v>
      </c>
      <c r="O2492">
        <v>749007.2</v>
      </c>
    </row>
    <row r="2493" spans="1:15" x14ac:dyDescent="0.3">
      <c r="A2493" t="s">
        <v>16</v>
      </c>
      <c r="B2493" t="s">
        <v>9</v>
      </c>
      <c r="C2493" t="s">
        <v>14</v>
      </c>
      <c r="D2493" t="s">
        <v>11</v>
      </c>
      <c r="E2493">
        <v>3</v>
      </c>
      <c r="F2493" t="s">
        <v>232</v>
      </c>
      <c r="G2493" s="29">
        <v>-8096.58</v>
      </c>
      <c r="H2493" t="s">
        <v>13</v>
      </c>
      <c r="I2493">
        <v>-8096.58</v>
      </c>
      <c r="J2493" t="s">
        <v>13</v>
      </c>
      <c r="K2493">
        <v>-8096.58</v>
      </c>
      <c r="L2493" t="s">
        <v>13</v>
      </c>
      <c r="M2493" t="s">
        <v>13</v>
      </c>
      <c r="N2493" s="29">
        <v>0</v>
      </c>
      <c r="O2493" t="s">
        <v>13</v>
      </c>
    </row>
    <row r="2494" spans="1:15" x14ac:dyDescent="0.3">
      <c r="A2494" t="s">
        <v>8</v>
      </c>
      <c r="B2494" t="s">
        <v>9</v>
      </c>
      <c r="C2494" t="s">
        <v>10</v>
      </c>
      <c r="D2494" t="s">
        <v>11</v>
      </c>
      <c r="E2494">
        <v>7</v>
      </c>
      <c r="F2494" t="s">
        <v>30</v>
      </c>
      <c r="G2494" s="29">
        <v>448.03</v>
      </c>
      <c r="H2494" t="s">
        <v>13</v>
      </c>
      <c r="I2494">
        <v>448.03</v>
      </c>
      <c r="J2494" t="s">
        <v>13</v>
      </c>
      <c r="K2494">
        <v>448.03</v>
      </c>
      <c r="L2494" t="s">
        <v>13</v>
      </c>
      <c r="M2494" t="s">
        <v>13</v>
      </c>
      <c r="N2494" s="29">
        <v>0</v>
      </c>
      <c r="O2494">
        <v>3136.21</v>
      </c>
    </row>
    <row r="2495" spans="1:15" x14ac:dyDescent="0.3">
      <c r="A2495" t="s">
        <v>8</v>
      </c>
      <c r="B2495" t="s">
        <v>9</v>
      </c>
      <c r="C2495" t="s">
        <v>14</v>
      </c>
      <c r="D2495" t="s">
        <v>11</v>
      </c>
      <c r="E2495">
        <v>4</v>
      </c>
      <c r="F2495" t="s">
        <v>252</v>
      </c>
      <c r="G2495" s="29">
        <v>-885.72</v>
      </c>
      <c r="H2495" t="s">
        <v>13</v>
      </c>
      <c r="I2495">
        <v>-885.72</v>
      </c>
      <c r="J2495" t="s">
        <v>13</v>
      </c>
      <c r="K2495">
        <v>-885.72</v>
      </c>
      <c r="L2495" t="s">
        <v>13</v>
      </c>
      <c r="M2495" t="s">
        <v>13</v>
      </c>
      <c r="N2495" s="29">
        <v>0</v>
      </c>
      <c r="O2495" t="s">
        <v>13</v>
      </c>
    </row>
    <row r="2496" spans="1:15" x14ac:dyDescent="0.3">
      <c r="A2496" t="s">
        <v>8</v>
      </c>
      <c r="B2496" t="s">
        <v>9</v>
      </c>
      <c r="C2496" t="s">
        <v>14</v>
      </c>
      <c r="D2496" t="s">
        <v>11</v>
      </c>
      <c r="E2496">
        <v>14</v>
      </c>
      <c r="F2496" t="s">
        <v>408</v>
      </c>
      <c r="G2496" s="29">
        <v>-143.16999999999999</v>
      </c>
      <c r="H2496" t="s">
        <v>13</v>
      </c>
      <c r="I2496">
        <v>-143.16999999999999</v>
      </c>
      <c r="J2496" t="s">
        <v>13</v>
      </c>
      <c r="K2496">
        <v>-143.16999999999999</v>
      </c>
      <c r="L2496" t="s">
        <v>13</v>
      </c>
      <c r="M2496" t="s">
        <v>13</v>
      </c>
      <c r="N2496" s="29">
        <v>0</v>
      </c>
      <c r="O2496" t="s">
        <v>13</v>
      </c>
    </row>
    <row r="2497" spans="1:15" x14ac:dyDescent="0.3">
      <c r="A2497" t="s">
        <v>18</v>
      </c>
      <c r="B2497" t="s">
        <v>9</v>
      </c>
      <c r="C2497" t="s">
        <v>10</v>
      </c>
      <c r="D2497" t="s">
        <v>11</v>
      </c>
      <c r="E2497">
        <v>8</v>
      </c>
      <c r="F2497" t="s">
        <v>340</v>
      </c>
      <c r="G2497" s="29">
        <v>56483.35</v>
      </c>
      <c r="H2497" t="s">
        <v>13</v>
      </c>
      <c r="I2497">
        <v>56483.35</v>
      </c>
      <c r="J2497" t="s">
        <v>13</v>
      </c>
      <c r="K2497">
        <v>56483.35</v>
      </c>
      <c r="L2497" t="s">
        <v>13</v>
      </c>
      <c r="M2497" t="s">
        <v>13</v>
      </c>
      <c r="N2497" s="29">
        <v>0</v>
      </c>
      <c r="O2497">
        <v>451866.8</v>
      </c>
    </row>
    <row r="2498" spans="1:15" x14ac:dyDescent="0.3">
      <c r="A2498" t="s">
        <v>18</v>
      </c>
      <c r="B2498" t="s">
        <v>9</v>
      </c>
      <c r="C2498" t="s">
        <v>10</v>
      </c>
      <c r="D2498" t="s">
        <v>11</v>
      </c>
      <c r="E2498">
        <v>3</v>
      </c>
      <c r="F2498" t="s">
        <v>49</v>
      </c>
      <c r="G2498" s="29">
        <v>169237.18</v>
      </c>
      <c r="H2498">
        <v>-11967197.24</v>
      </c>
      <c r="I2498">
        <v>169237.18</v>
      </c>
      <c r="J2498">
        <v>-5684313.2999999998</v>
      </c>
      <c r="K2498">
        <v>169237.18</v>
      </c>
      <c r="L2498">
        <v>-54440997.079999998</v>
      </c>
      <c r="M2498" t="s">
        <v>13</v>
      </c>
      <c r="N2498" s="29">
        <v>0</v>
      </c>
      <c r="O2498">
        <v>507711.54</v>
      </c>
    </row>
    <row r="2499" spans="1:15" x14ac:dyDescent="0.3">
      <c r="A2499" t="s">
        <v>8</v>
      </c>
      <c r="B2499" t="s">
        <v>9</v>
      </c>
      <c r="C2499" t="s">
        <v>10</v>
      </c>
      <c r="D2499" t="s">
        <v>11</v>
      </c>
      <c r="E2499">
        <v>7</v>
      </c>
      <c r="F2499" t="s">
        <v>160</v>
      </c>
      <c r="G2499" s="29">
        <v>104601.61</v>
      </c>
      <c r="H2499">
        <v>2900458.98</v>
      </c>
      <c r="I2499">
        <v>104601.61</v>
      </c>
      <c r="J2499">
        <v>484842</v>
      </c>
      <c r="K2499">
        <v>104601.61</v>
      </c>
      <c r="L2499">
        <v>5307096.54</v>
      </c>
      <c r="M2499" t="s">
        <v>13</v>
      </c>
      <c r="N2499" s="29">
        <v>0</v>
      </c>
      <c r="O2499">
        <v>732211.27</v>
      </c>
    </row>
    <row r="2500" spans="1:15" x14ac:dyDescent="0.3">
      <c r="A2500" t="s">
        <v>16</v>
      </c>
      <c r="B2500" t="s">
        <v>9</v>
      </c>
      <c r="C2500" t="s">
        <v>14</v>
      </c>
      <c r="D2500" t="s">
        <v>11</v>
      </c>
      <c r="E2500">
        <v>1</v>
      </c>
      <c r="F2500" t="s">
        <v>397</v>
      </c>
      <c r="G2500" s="29">
        <v>-1698.47</v>
      </c>
      <c r="H2500" t="s">
        <v>13</v>
      </c>
      <c r="I2500">
        <v>-1698.47</v>
      </c>
      <c r="J2500" t="s">
        <v>13</v>
      </c>
      <c r="K2500">
        <v>-1698.47</v>
      </c>
      <c r="L2500" t="s">
        <v>13</v>
      </c>
      <c r="M2500" t="s">
        <v>13</v>
      </c>
      <c r="N2500" s="29">
        <v>0</v>
      </c>
      <c r="O2500" t="s">
        <v>13</v>
      </c>
    </row>
    <row r="2501" spans="1:15" x14ac:dyDescent="0.3">
      <c r="A2501" t="s">
        <v>18</v>
      </c>
      <c r="B2501" t="s">
        <v>9</v>
      </c>
      <c r="C2501" t="s">
        <v>10</v>
      </c>
      <c r="D2501" t="s">
        <v>11</v>
      </c>
      <c r="E2501">
        <v>-1</v>
      </c>
      <c r="F2501" t="s">
        <v>78</v>
      </c>
      <c r="G2501" s="29">
        <v>76060.460000000006</v>
      </c>
      <c r="H2501">
        <v>-1042667.9</v>
      </c>
      <c r="I2501">
        <v>76060.460000000006</v>
      </c>
      <c r="J2501">
        <v>-174297.19</v>
      </c>
      <c r="K2501">
        <v>76060.460000000006</v>
      </c>
      <c r="L2501">
        <v>-1907817.48</v>
      </c>
      <c r="M2501" t="s">
        <v>13</v>
      </c>
      <c r="N2501" s="29">
        <v>0</v>
      </c>
      <c r="O2501" t="s">
        <v>13</v>
      </c>
    </row>
    <row r="2502" spans="1:15" x14ac:dyDescent="0.3">
      <c r="A2502" t="s">
        <v>16</v>
      </c>
      <c r="B2502" t="s">
        <v>9</v>
      </c>
      <c r="C2502" t="s">
        <v>10</v>
      </c>
      <c r="D2502" t="s">
        <v>11</v>
      </c>
      <c r="E2502">
        <v>3</v>
      </c>
      <c r="F2502" t="s">
        <v>76</v>
      </c>
      <c r="G2502" s="29">
        <v>242981.44</v>
      </c>
      <c r="H2502">
        <v>-1257521.78</v>
      </c>
      <c r="I2502">
        <v>242981.44</v>
      </c>
      <c r="J2502">
        <v>-2325461.7999999998</v>
      </c>
      <c r="K2502">
        <v>242981.44</v>
      </c>
      <c r="L2502">
        <v>-16069796.789999999</v>
      </c>
      <c r="M2502" t="s">
        <v>13</v>
      </c>
      <c r="N2502" s="29">
        <v>0</v>
      </c>
      <c r="O2502">
        <v>728944.32000000007</v>
      </c>
    </row>
    <row r="2503" spans="1:15" x14ac:dyDescent="0.3">
      <c r="A2503" t="s">
        <v>16</v>
      </c>
      <c r="B2503" t="s">
        <v>9</v>
      </c>
      <c r="C2503" t="s">
        <v>10</v>
      </c>
      <c r="D2503" t="s">
        <v>11</v>
      </c>
      <c r="E2503">
        <v>2</v>
      </c>
      <c r="F2503" t="s">
        <v>19</v>
      </c>
      <c r="G2503" s="29">
        <v>1102476.68</v>
      </c>
      <c r="H2503">
        <v>-27465394.829999998</v>
      </c>
      <c r="I2503">
        <v>1102476.68</v>
      </c>
      <c r="J2503">
        <v>-13045823.880000001</v>
      </c>
      <c r="K2503">
        <v>1102476.68</v>
      </c>
      <c r="L2503">
        <v>-124945197.56</v>
      </c>
      <c r="M2503" t="s">
        <v>13</v>
      </c>
      <c r="N2503" s="29">
        <v>0</v>
      </c>
      <c r="O2503">
        <v>2204953.36</v>
      </c>
    </row>
    <row r="2504" spans="1:15" x14ac:dyDescent="0.3">
      <c r="A2504" t="s">
        <v>8</v>
      </c>
      <c r="B2504" t="s">
        <v>9</v>
      </c>
      <c r="C2504" t="s">
        <v>10</v>
      </c>
      <c r="D2504" t="s">
        <v>11</v>
      </c>
      <c r="E2504">
        <v>2</v>
      </c>
      <c r="F2504" t="s">
        <v>83</v>
      </c>
      <c r="G2504" s="29">
        <v>2686549.52</v>
      </c>
      <c r="H2504">
        <v>-378125463.51999998</v>
      </c>
      <c r="I2504">
        <v>2686549.52</v>
      </c>
      <c r="J2504">
        <v>-179606282.38999999</v>
      </c>
      <c r="K2504">
        <v>2686549.52</v>
      </c>
      <c r="L2504">
        <v>-1720162805.3299999</v>
      </c>
      <c r="M2504" t="s">
        <v>13</v>
      </c>
      <c r="N2504" s="29">
        <v>0</v>
      </c>
      <c r="O2504">
        <v>5373099.04</v>
      </c>
    </row>
    <row r="2505" spans="1:15" x14ac:dyDescent="0.3">
      <c r="A2505" t="s">
        <v>8</v>
      </c>
      <c r="B2505" t="s">
        <v>9</v>
      </c>
      <c r="C2505" t="s">
        <v>10</v>
      </c>
      <c r="D2505" t="s">
        <v>11</v>
      </c>
      <c r="E2505">
        <v>3</v>
      </c>
      <c r="F2505" t="s">
        <v>187</v>
      </c>
      <c r="G2505" s="29">
        <v>7291011.3399999999</v>
      </c>
      <c r="H2505">
        <v>-252757937.63999999</v>
      </c>
      <c r="I2505">
        <v>7291011.3399999999</v>
      </c>
      <c r="J2505">
        <v>-120057881.73</v>
      </c>
      <c r="K2505">
        <v>7291011.3399999999</v>
      </c>
      <c r="L2505">
        <v>-1149842836.6099999</v>
      </c>
      <c r="M2505" t="s">
        <v>13</v>
      </c>
      <c r="N2505" s="29">
        <v>72.599999999999994</v>
      </c>
      <c r="O2505">
        <v>21873034.02</v>
      </c>
    </row>
    <row r="2506" spans="1:15" x14ac:dyDescent="0.3">
      <c r="A2506" t="s">
        <v>8</v>
      </c>
      <c r="B2506" t="s">
        <v>9</v>
      </c>
      <c r="C2506" t="s">
        <v>10</v>
      </c>
      <c r="D2506" t="s">
        <v>11</v>
      </c>
      <c r="E2506">
        <v>1</v>
      </c>
      <c r="F2506" t="s">
        <v>63</v>
      </c>
      <c r="G2506" s="29">
        <v>251335.75</v>
      </c>
      <c r="H2506">
        <v>-3182737.87</v>
      </c>
      <c r="I2506">
        <v>251335.75</v>
      </c>
      <c r="J2506">
        <v>-1511772.43</v>
      </c>
      <c r="K2506">
        <v>251335.75</v>
      </c>
      <c r="L2506">
        <v>-14478863.83</v>
      </c>
      <c r="M2506" t="s">
        <v>13</v>
      </c>
      <c r="N2506" s="29">
        <v>0</v>
      </c>
      <c r="O2506">
        <v>251335.75</v>
      </c>
    </row>
    <row r="2507" spans="1:15" x14ac:dyDescent="0.3">
      <c r="A2507" t="s">
        <v>16</v>
      </c>
      <c r="B2507" t="s">
        <v>9</v>
      </c>
      <c r="C2507" t="s">
        <v>14</v>
      </c>
      <c r="D2507" t="s">
        <v>11</v>
      </c>
      <c r="E2507">
        <v>1</v>
      </c>
      <c r="F2507" t="s">
        <v>444</v>
      </c>
      <c r="G2507" s="29">
        <v>-1472.23</v>
      </c>
      <c r="H2507" t="s">
        <v>13</v>
      </c>
      <c r="I2507">
        <v>-1472.23</v>
      </c>
      <c r="J2507" t="s">
        <v>13</v>
      </c>
      <c r="K2507">
        <v>-1472.23</v>
      </c>
      <c r="L2507" t="s">
        <v>13</v>
      </c>
      <c r="M2507" t="s">
        <v>13</v>
      </c>
      <c r="N2507" s="29">
        <v>0</v>
      </c>
      <c r="O2507" t="s">
        <v>13</v>
      </c>
    </row>
    <row r="2508" spans="1:15" x14ac:dyDescent="0.3">
      <c r="A2508" t="s">
        <v>16</v>
      </c>
      <c r="B2508" t="s">
        <v>9</v>
      </c>
      <c r="C2508" t="s">
        <v>14</v>
      </c>
      <c r="D2508" t="s">
        <v>11</v>
      </c>
      <c r="E2508">
        <v>15</v>
      </c>
      <c r="F2508" t="s">
        <v>204</v>
      </c>
      <c r="G2508" s="29">
        <v>-2049.69</v>
      </c>
      <c r="H2508" t="s">
        <v>13</v>
      </c>
      <c r="I2508">
        <v>-2049.69</v>
      </c>
      <c r="J2508" t="s">
        <v>13</v>
      </c>
      <c r="K2508">
        <v>-2049.69</v>
      </c>
      <c r="L2508" t="s">
        <v>13</v>
      </c>
      <c r="M2508" t="s">
        <v>13</v>
      </c>
      <c r="N2508" s="29">
        <v>0</v>
      </c>
      <c r="O2508" t="s">
        <v>13</v>
      </c>
    </row>
    <row r="2509" spans="1:15" x14ac:dyDescent="0.3">
      <c r="A2509" t="s">
        <v>18</v>
      </c>
      <c r="B2509" t="s">
        <v>9</v>
      </c>
      <c r="C2509" t="s">
        <v>14</v>
      </c>
      <c r="D2509" t="s">
        <v>11</v>
      </c>
      <c r="E2509">
        <v>-1</v>
      </c>
      <c r="F2509" t="s">
        <v>490</v>
      </c>
      <c r="G2509" s="29">
        <v>-0.3</v>
      </c>
      <c r="H2509" t="s">
        <v>13</v>
      </c>
      <c r="I2509">
        <v>-0.3</v>
      </c>
      <c r="J2509" t="s">
        <v>13</v>
      </c>
      <c r="K2509">
        <v>-0.3</v>
      </c>
      <c r="L2509" t="s">
        <v>13</v>
      </c>
      <c r="M2509" t="s">
        <v>13</v>
      </c>
      <c r="N2509" s="29">
        <v>0</v>
      </c>
      <c r="O2509" t="s">
        <v>13</v>
      </c>
    </row>
    <row r="2510" spans="1:15" x14ac:dyDescent="0.3">
      <c r="A2510" t="s">
        <v>8</v>
      </c>
      <c r="B2510" t="s">
        <v>9</v>
      </c>
      <c r="C2510" t="s">
        <v>14</v>
      </c>
      <c r="D2510" t="s">
        <v>11</v>
      </c>
      <c r="E2510">
        <v>-1</v>
      </c>
      <c r="F2510" t="s">
        <v>387</v>
      </c>
      <c r="G2510" s="29">
        <v>-2107.94</v>
      </c>
      <c r="H2510" t="s">
        <v>13</v>
      </c>
      <c r="I2510">
        <v>-2107.94</v>
      </c>
      <c r="J2510" t="s">
        <v>13</v>
      </c>
      <c r="K2510">
        <v>-2107.94</v>
      </c>
      <c r="L2510" t="s">
        <v>13</v>
      </c>
      <c r="M2510" t="s">
        <v>13</v>
      </c>
      <c r="N2510" s="29">
        <v>0</v>
      </c>
      <c r="O2510" t="s">
        <v>13</v>
      </c>
    </row>
    <row r="2511" spans="1:15" x14ac:dyDescent="0.3">
      <c r="A2511" t="s">
        <v>8</v>
      </c>
      <c r="B2511" t="s">
        <v>9</v>
      </c>
      <c r="C2511" t="s">
        <v>10</v>
      </c>
      <c r="D2511" t="s">
        <v>11</v>
      </c>
      <c r="E2511">
        <v>3</v>
      </c>
      <c r="F2511" t="s">
        <v>355</v>
      </c>
      <c r="G2511" s="29">
        <v>468201.27</v>
      </c>
      <c r="H2511" t="s">
        <v>13</v>
      </c>
      <c r="I2511">
        <v>468201.27</v>
      </c>
      <c r="J2511" t="s">
        <v>13</v>
      </c>
      <c r="K2511">
        <v>468201.27</v>
      </c>
      <c r="L2511" t="s">
        <v>13</v>
      </c>
      <c r="M2511" t="s">
        <v>13</v>
      </c>
      <c r="N2511" s="29">
        <v>0</v>
      </c>
      <c r="O2511">
        <v>1404603.81</v>
      </c>
    </row>
    <row r="2512" spans="1:15" x14ac:dyDescent="0.3">
      <c r="A2512" t="s">
        <v>8</v>
      </c>
      <c r="B2512" t="s">
        <v>9</v>
      </c>
      <c r="C2512" t="s">
        <v>14</v>
      </c>
      <c r="D2512" t="s">
        <v>11</v>
      </c>
      <c r="E2512">
        <v>15</v>
      </c>
      <c r="F2512" t="s">
        <v>124</v>
      </c>
      <c r="G2512" s="29">
        <v>-1169.57</v>
      </c>
      <c r="H2512" t="s">
        <v>13</v>
      </c>
      <c r="I2512">
        <v>-1169.57</v>
      </c>
      <c r="J2512" t="s">
        <v>13</v>
      </c>
      <c r="K2512">
        <v>-1169.57</v>
      </c>
      <c r="L2512" t="s">
        <v>13</v>
      </c>
      <c r="M2512" t="s">
        <v>13</v>
      </c>
      <c r="N2512" s="29">
        <v>-352.56</v>
      </c>
      <c r="O2512" t="s">
        <v>13</v>
      </c>
    </row>
    <row r="2513" spans="1:15" x14ac:dyDescent="0.3">
      <c r="A2513" t="s">
        <v>8</v>
      </c>
      <c r="B2513" t="s">
        <v>9</v>
      </c>
      <c r="C2513" t="s">
        <v>10</v>
      </c>
      <c r="D2513" t="s">
        <v>11</v>
      </c>
      <c r="E2513">
        <v>8</v>
      </c>
      <c r="F2513" t="s">
        <v>282</v>
      </c>
      <c r="G2513" s="29">
        <v>48962.04</v>
      </c>
      <c r="H2513">
        <v>-5.75</v>
      </c>
      <c r="I2513">
        <v>48962.04</v>
      </c>
      <c r="J2513">
        <v>-30.86</v>
      </c>
      <c r="K2513">
        <v>48962.04</v>
      </c>
      <c r="L2513" t="s">
        <v>13</v>
      </c>
      <c r="M2513" t="s">
        <v>13</v>
      </c>
      <c r="N2513" s="29">
        <v>0</v>
      </c>
      <c r="O2513">
        <v>391696.32</v>
      </c>
    </row>
    <row r="2514" spans="1:15" x14ac:dyDescent="0.3">
      <c r="A2514" t="s">
        <v>16</v>
      </c>
      <c r="B2514" t="s">
        <v>9</v>
      </c>
      <c r="C2514" t="s">
        <v>14</v>
      </c>
      <c r="D2514" t="s">
        <v>11</v>
      </c>
      <c r="E2514">
        <v>-1</v>
      </c>
      <c r="F2514" t="s">
        <v>277</v>
      </c>
      <c r="G2514" s="29">
        <v>-22811.8</v>
      </c>
      <c r="H2514" t="s">
        <v>13</v>
      </c>
      <c r="I2514">
        <v>-22811.8</v>
      </c>
      <c r="J2514" t="s">
        <v>13</v>
      </c>
      <c r="K2514">
        <v>-22811.8</v>
      </c>
      <c r="L2514" t="s">
        <v>13</v>
      </c>
      <c r="M2514" t="s">
        <v>13</v>
      </c>
      <c r="N2514" s="29">
        <v>0</v>
      </c>
      <c r="O2514" t="s">
        <v>13</v>
      </c>
    </row>
    <row r="2515" spans="1:15" x14ac:dyDescent="0.3">
      <c r="A2515" t="s">
        <v>8</v>
      </c>
      <c r="B2515" t="s">
        <v>9</v>
      </c>
      <c r="C2515" t="s">
        <v>14</v>
      </c>
      <c r="D2515" t="s">
        <v>11</v>
      </c>
      <c r="E2515">
        <v>6</v>
      </c>
      <c r="F2515" t="s">
        <v>63</v>
      </c>
      <c r="G2515" s="29">
        <v>-1030.6199999999999</v>
      </c>
      <c r="H2515" t="s">
        <v>13</v>
      </c>
      <c r="I2515">
        <v>-1030.6199999999999</v>
      </c>
      <c r="J2515" t="s">
        <v>13</v>
      </c>
      <c r="K2515">
        <v>-1030.6199999999999</v>
      </c>
      <c r="L2515" t="s">
        <v>13</v>
      </c>
      <c r="M2515" t="s">
        <v>13</v>
      </c>
      <c r="N2515" s="29">
        <v>0</v>
      </c>
      <c r="O2515" t="s">
        <v>13</v>
      </c>
    </row>
    <row r="2516" spans="1:15" x14ac:dyDescent="0.3">
      <c r="A2516" t="s">
        <v>16</v>
      </c>
      <c r="B2516" t="s">
        <v>9</v>
      </c>
      <c r="C2516" t="s">
        <v>14</v>
      </c>
      <c r="D2516" t="s">
        <v>11</v>
      </c>
      <c r="E2516">
        <v>3</v>
      </c>
      <c r="F2516" t="s">
        <v>26</v>
      </c>
      <c r="G2516" s="29">
        <v>-16292.07</v>
      </c>
      <c r="H2516" t="s">
        <v>13</v>
      </c>
      <c r="I2516">
        <v>-16292.07</v>
      </c>
      <c r="J2516" t="s">
        <v>13</v>
      </c>
      <c r="K2516">
        <v>-16292.07</v>
      </c>
      <c r="L2516" t="s">
        <v>13</v>
      </c>
      <c r="M2516" t="s">
        <v>13</v>
      </c>
      <c r="N2516" s="29">
        <v>0</v>
      </c>
      <c r="O2516" t="s">
        <v>13</v>
      </c>
    </row>
    <row r="2517" spans="1:15" x14ac:dyDescent="0.3">
      <c r="A2517" t="s">
        <v>16</v>
      </c>
      <c r="B2517" t="s">
        <v>9</v>
      </c>
      <c r="C2517" t="s">
        <v>10</v>
      </c>
      <c r="D2517" t="s">
        <v>11</v>
      </c>
      <c r="E2517">
        <v>10</v>
      </c>
      <c r="F2517" t="s">
        <v>327</v>
      </c>
      <c r="G2517" s="29">
        <v>277152.83</v>
      </c>
      <c r="H2517">
        <v>-5.34</v>
      </c>
      <c r="I2517">
        <v>277152.83</v>
      </c>
      <c r="J2517">
        <v>-28.68</v>
      </c>
      <c r="K2517">
        <v>277152.83</v>
      </c>
      <c r="L2517" t="s">
        <v>13</v>
      </c>
      <c r="M2517" t="s">
        <v>13</v>
      </c>
      <c r="N2517" s="29">
        <v>0</v>
      </c>
      <c r="O2517">
        <v>2771528.3</v>
      </c>
    </row>
    <row r="2518" spans="1:15" x14ac:dyDescent="0.3">
      <c r="A2518" t="s">
        <v>8</v>
      </c>
      <c r="B2518" t="s">
        <v>9</v>
      </c>
      <c r="C2518" t="s">
        <v>10</v>
      </c>
      <c r="D2518" t="s">
        <v>11</v>
      </c>
      <c r="E2518">
        <v>-1</v>
      </c>
      <c r="F2518" t="s">
        <v>422</v>
      </c>
      <c r="G2518" s="29">
        <v>237047.75</v>
      </c>
      <c r="H2518">
        <v>-88960221.890000001</v>
      </c>
      <c r="I2518">
        <v>237047.75</v>
      </c>
      <c r="J2518">
        <v>-6814671.1600000001</v>
      </c>
      <c r="K2518">
        <v>237047.75</v>
      </c>
      <c r="L2518">
        <v>-35945009.200000003</v>
      </c>
      <c r="M2518" t="s">
        <v>13</v>
      </c>
      <c r="N2518" s="29">
        <v>0</v>
      </c>
      <c r="O2518" t="s">
        <v>13</v>
      </c>
    </row>
    <row r="2519" spans="1:15" x14ac:dyDescent="0.3">
      <c r="A2519" t="s">
        <v>16</v>
      </c>
      <c r="B2519" t="s">
        <v>9</v>
      </c>
      <c r="C2519" t="s">
        <v>10</v>
      </c>
      <c r="D2519" t="s">
        <v>11</v>
      </c>
      <c r="E2519">
        <v>2</v>
      </c>
      <c r="F2519" t="s">
        <v>446</v>
      </c>
      <c r="G2519" s="29">
        <v>111290.76</v>
      </c>
      <c r="H2519">
        <v>-9920520.9800000004</v>
      </c>
      <c r="I2519">
        <v>111290.76</v>
      </c>
      <c r="J2519">
        <v>-4712159.99</v>
      </c>
      <c r="K2519">
        <v>111290.76</v>
      </c>
      <c r="L2519">
        <v>-45130286.659999996</v>
      </c>
      <c r="M2519" t="s">
        <v>13</v>
      </c>
      <c r="N2519" s="29">
        <v>0</v>
      </c>
      <c r="O2519">
        <v>222581.52</v>
      </c>
    </row>
    <row r="2520" spans="1:15" x14ac:dyDescent="0.3">
      <c r="A2520" t="s">
        <v>8</v>
      </c>
      <c r="B2520" t="s">
        <v>9</v>
      </c>
      <c r="C2520" t="s">
        <v>14</v>
      </c>
      <c r="D2520" t="s">
        <v>11</v>
      </c>
      <c r="E2520">
        <v>3</v>
      </c>
      <c r="F2520" t="s">
        <v>101</v>
      </c>
      <c r="G2520" s="29">
        <v>-6927.41</v>
      </c>
      <c r="H2520" t="s">
        <v>13</v>
      </c>
      <c r="I2520">
        <v>-6927.41</v>
      </c>
      <c r="J2520" t="s">
        <v>13</v>
      </c>
      <c r="K2520">
        <v>-6927.41</v>
      </c>
      <c r="L2520" t="s">
        <v>13</v>
      </c>
      <c r="M2520" t="s">
        <v>13</v>
      </c>
      <c r="N2520" s="29">
        <v>0</v>
      </c>
      <c r="O2520" t="s">
        <v>13</v>
      </c>
    </row>
    <row r="2521" spans="1:15" x14ac:dyDescent="0.3">
      <c r="A2521" t="s">
        <v>8</v>
      </c>
      <c r="B2521" t="s">
        <v>9</v>
      </c>
      <c r="C2521" t="s">
        <v>14</v>
      </c>
      <c r="D2521" t="s">
        <v>11</v>
      </c>
      <c r="E2521">
        <v>3</v>
      </c>
      <c r="F2521" t="s">
        <v>392</v>
      </c>
      <c r="G2521" s="29">
        <v>-1311.99</v>
      </c>
      <c r="H2521" t="s">
        <v>13</v>
      </c>
      <c r="I2521">
        <v>-1311.99</v>
      </c>
      <c r="J2521" t="s">
        <v>13</v>
      </c>
      <c r="K2521">
        <v>-1311.99</v>
      </c>
      <c r="L2521" t="s">
        <v>13</v>
      </c>
      <c r="M2521" t="s">
        <v>13</v>
      </c>
      <c r="N2521" s="29">
        <v>0</v>
      </c>
      <c r="O2521" t="s">
        <v>13</v>
      </c>
    </row>
    <row r="2522" spans="1:15" x14ac:dyDescent="0.3">
      <c r="A2522" t="s">
        <v>8</v>
      </c>
      <c r="B2522" t="s">
        <v>9</v>
      </c>
      <c r="C2522" t="s">
        <v>10</v>
      </c>
      <c r="D2522" t="s">
        <v>11</v>
      </c>
      <c r="E2522">
        <v>-1</v>
      </c>
      <c r="F2522" t="s">
        <v>251</v>
      </c>
      <c r="G2522" s="29">
        <v>346829.18</v>
      </c>
      <c r="H2522" t="s">
        <v>13</v>
      </c>
      <c r="I2522">
        <v>346829.18</v>
      </c>
      <c r="J2522" t="s">
        <v>13</v>
      </c>
      <c r="K2522">
        <v>346829.18</v>
      </c>
      <c r="L2522" t="s">
        <v>13</v>
      </c>
      <c r="M2522">
        <v>0</v>
      </c>
      <c r="N2522" s="29">
        <v>0</v>
      </c>
      <c r="O2522" t="s">
        <v>13</v>
      </c>
    </row>
    <row r="2523" spans="1:15" x14ac:dyDescent="0.3">
      <c r="A2523" t="s">
        <v>18</v>
      </c>
      <c r="B2523" t="s">
        <v>9</v>
      </c>
      <c r="C2523" t="s">
        <v>10</v>
      </c>
      <c r="D2523" t="s">
        <v>11</v>
      </c>
      <c r="E2523">
        <v>0</v>
      </c>
      <c r="F2523" t="s">
        <v>42</v>
      </c>
      <c r="G2523" s="29">
        <v>581387.93000000005</v>
      </c>
      <c r="H2523">
        <v>-8025263.4199999999</v>
      </c>
      <c r="I2523">
        <v>581387.93000000005</v>
      </c>
      <c r="J2523">
        <v>-1127663.94</v>
      </c>
      <c r="K2523">
        <v>581387.93000000005</v>
      </c>
      <c r="L2523">
        <v>-62408205.07</v>
      </c>
      <c r="M2523" t="s">
        <v>13</v>
      </c>
      <c r="N2523" s="29">
        <v>38.840000000000003</v>
      </c>
      <c r="O2523" t="s">
        <v>13</v>
      </c>
    </row>
    <row r="2524" spans="1:15" x14ac:dyDescent="0.3">
      <c r="A2524" t="s">
        <v>8</v>
      </c>
      <c r="B2524" t="s">
        <v>9</v>
      </c>
      <c r="C2524" t="s">
        <v>14</v>
      </c>
      <c r="D2524" t="s">
        <v>11</v>
      </c>
      <c r="E2524">
        <v>2</v>
      </c>
      <c r="F2524" t="s">
        <v>195</v>
      </c>
      <c r="G2524" s="29">
        <v>-490.29</v>
      </c>
      <c r="H2524" t="s">
        <v>13</v>
      </c>
      <c r="I2524">
        <v>-490.29</v>
      </c>
      <c r="J2524" t="s">
        <v>13</v>
      </c>
      <c r="K2524">
        <v>-490.29</v>
      </c>
      <c r="L2524" t="s">
        <v>13</v>
      </c>
      <c r="M2524" t="s">
        <v>13</v>
      </c>
      <c r="N2524" s="29">
        <v>0</v>
      </c>
      <c r="O2524" t="s">
        <v>13</v>
      </c>
    </row>
    <row r="2525" spans="1:15" x14ac:dyDescent="0.3">
      <c r="A2525" t="s">
        <v>18</v>
      </c>
      <c r="B2525" t="s">
        <v>9</v>
      </c>
      <c r="C2525" t="s">
        <v>10</v>
      </c>
      <c r="D2525" t="s">
        <v>11</v>
      </c>
      <c r="E2525">
        <v>5</v>
      </c>
      <c r="F2525" t="s">
        <v>192</v>
      </c>
      <c r="G2525" s="29">
        <v>34635.97</v>
      </c>
      <c r="H2525">
        <v>-9016563.1400000006</v>
      </c>
      <c r="I2525">
        <v>34635.97</v>
      </c>
      <c r="J2525">
        <v>-4282787.99</v>
      </c>
      <c r="K2525">
        <v>34635.97</v>
      </c>
      <c r="L2525">
        <v>-41018015.109999999</v>
      </c>
      <c r="M2525" t="s">
        <v>13</v>
      </c>
      <c r="N2525" s="29">
        <v>0</v>
      </c>
      <c r="O2525">
        <v>173179.85</v>
      </c>
    </row>
    <row r="2526" spans="1:15" x14ac:dyDescent="0.3">
      <c r="A2526" t="s">
        <v>18</v>
      </c>
      <c r="B2526" t="s">
        <v>9</v>
      </c>
      <c r="C2526" t="s">
        <v>10</v>
      </c>
      <c r="D2526" t="s">
        <v>11</v>
      </c>
      <c r="E2526">
        <v>0</v>
      </c>
      <c r="F2526" t="s">
        <v>138</v>
      </c>
      <c r="G2526" s="29">
        <v>205493.21</v>
      </c>
      <c r="H2526">
        <v>21118576.949999999</v>
      </c>
      <c r="I2526">
        <v>205493.21</v>
      </c>
      <c r="J2526">
        <v>39053354.560000002</v>
      </c>
      <c r="K2526">
        <v>205493.21</v>
      </c>
      <c r="L2526">
        <v>269873051.66000003</v>
      </c>
      <c r="M2526" t="s">
        <v>13</v>
      </c>
      <c r="N2526" s="29">
        <v>0</v>
      </c>
      <c r="O2526" t="s">
        <v>13</v>
      </c>
    </row>
    <row r="2527" spans="1:15" x14ac:dyDescent="0.3">
      <c r="A2527" t="s">
        <v>8</v>
      </c>
      <c r="B2527" t="s">
        <v>9</v>
      </c>
      <c r="C2527" t="s">
        <v>10</v>
      </c>
      <c r="D2527" t="s">
        <v>11</v>
      </c>
      <c r="E2527">
        <v>2</v>
      </c>
      <c r="F2527" t="s">
        <v>96</v>
      </c>
      <c r="G2527" s="29">
        <v>126.06</v>
      </c>
      <c r="H2527" t="s">
        <v>13</v>
      </c>
      <c r="I2527">
        <v>126.06</v>
      </c>
      <c r="J2527" t="s">
        <v>13</v>
      </c>
      <c r="K2527">
        <v>126.06</v>
      </c>
      <c r="L2527" t="s">
        <v>13</v>
      </c>
      <c r="M2527">
        <v>0</v>
      </c>
      <c r="N2527" s="29">
        <v>0</v>
      </c>
      <c r="O2527">
        <v>252.12</v>
      </c>
    </row>
    <row r="2528" spans="1:15" x14ac:dyDescent="0.3">
      <c r="A2528" t="s">
        <v>8</v>
      </c>
      <c r="B2528" t="s">
        <v>9</v>
      </c>
      <c r="C2528" t="s">
        <v>14</v>
      </c>
      <c r="D2528" t="s">
        <v>11</v>
      </c>
      <c r="E2528">
        <v>0</v>
      </c>
      <c r="F2528" t="s">
        <v>457</v>
      </c>
      <c r="G2528" s="29">
        <v>-6.89</v>
      </c>
      <c r="H2528" t="s">
        <v>13</v>
      </c>
      <c r="I2528">
        <v>-6.89</v>
      </c>
      <c r="J2528" t="s">
        <v>13</v>
      </c>
      <c r="K2528">
        <v>-6.89</v>
      </c>
      <c r="L2528" t="s">
        <v>13</v>
      </c>
      <c r="M2528" t="s">
        <v>13</v>
      </c>
      <c r="N2528" s="29">
        <v>0</v>
      </c>
      <c r="O2528" t="s">
        <v>13</v>
      </c>
    </row>
    <row r="2529" spans="1:15" x14ac:dyDescent="0.3">
      <c r="A2529" t="s">
        <v>16</v>
      </c>
      <c r="B2529" t="s">
        <v>9</v>
      </c>
      <c r="C2529" t="s">
        <v>14</v>
      </c>
      <c r="D2529" t="s">
        <v>11</v>
      </c>
      <c r="E2529">
        <v>5</v>
      </c>
      <c r="F2529" t="s">
        <v>252</v>
      </c>
      <c r="G2529" s="29">
        <v>-14793.97</v>
      </c>
      <c r="H2529" t="s">
        <v>13</v>
      </c>
      <c r="I2529">
        <v>-14793.97</v>
      </c>
      <c r="J2529" t="s">
        <v>13</v>
      </c>
      <c r="K2529">
        <v>-14793.97</v>
      </c>
      <c r="L2529" t="s">
        <v>13</v>
      </c>
      <c r="M2529" t="s">
        <v>13</v>
      </c>
      <c r="N2529" s="29">
        <v>0</v>
      </c>
      <c r="O2529" t="s">
        <v>13</v>
      </c>
    </row>
    <row r="2530" spans="1:15" x14ac:dyDescent="0.3">
      <c r="A2530" t="s">
        <v>18</v>
      </c>
      <c r="B2530" t="s">
        <v>9</v>
      </c>
      <c r="C2530" t="s">
        <v>10</v>
      </c>
      <c r="D2530" t="s">
        <v>11</v>
      </c>
      <c r="E2530">
        <v>2</v>
      </c>
      <c r="F2530" t="s">
        <v>157</v>
      </c>
      <c r="G2530" s="29">
        <v>34799.19</v>
      </c>
      <c r="H2530">
        <v>-1829460.01</v>
      </c>
      <c r="I2530">
        <v>34799.19</v>
      </c>
      <c r="J2530">
        <v>-3383113.86</v>
      </c>
      <c r="K2530">
        <v>34799.19</v>
      </c>
      <c r="L2530">
        <v>-23378561.77</v>
      </c>
      <c r="M2530" t="s">
        <v>13</v>
      </c>
      <c r="N2530" s="29">
        <v>0</v>
      </c>
      <c r="O2530">
        <v>69598.38</v>
      </c>
    </row>
    <row r="2531" spans="1:15" x14ac:dyDescent="0.3">
      <c r="A2531" t="s">
        <v>8</v>
      </c>
      <c r="B2531" t="s">
        <v>9</v>
      </c>
      <c r="C2531" t="s">
        <v>14</v>
      </c>
      <c r="D2531" t="s">
        <v>11</v>
      </c>
      <c r="E2531">
        <v>4</v>
      </c>
      <c r="F2531" t="s">
        <v>256</v>
      </c>
      <c r="G2531" s="29">
        <v>-601.04</v>
      </c>
      <c r="H2531" t="s">
        <v>13</v>
      </c>
      <c r="I2531">
        <v>-601.04</v>
      </c>
      <c r="J2531" t="s">
        <v>13</v>
      </c>
      <c r="K2531">
        <v>-601.04</v>
      </c>
      <c r="L2531" t="s">
        <v>13</v>
      </c>
      <c r="M2531" t="s">
        <v>13</v>
      </c>
      <c r="N2531" s="29">
        <v>0</v>
      </c>
      <c r="O2531" t="s">
        <v>13</v>
      </c>
    </row>
    <row r="2532" spans="1:15" x14ac:dyDescent="0.3">
      <c r="A2532" t="s">
        <v>8</v>
      </c>
      <c r="B2532" t="s">
        <v>9</v>
      </c>
      <c r="C2532" t="s">
        <v>14</v>
      </c>
      <c r="D2532" t="s">
        <v>11</v>
      </c>
      <c r="E2532">
        <v>9</v>
      </c>
      <c r="F2532" t="s">
        <v>95</v>
      </c>
      <c r="G2532" s="29">
        <v>-751.72</v>
      </c>
      <c r="H2532" t="s">
        <v>13</v>
      </c>
      <c r="I2532">
        <v>-751.72</v>
      </c>
      <c r="J2532" t="s">
        <v>13</v>
      </c>
      <c r="K2532">
        <v>-751.72</v>
      </c>
      <c r="L2532" t="s">
        <v>13</v>
      </c>
      <c r="M2532" t="s">
        <v>13</v>
      </c>
      <c r="N2532" s="29">
        <v>0</v>
      </c>
      <c r="O2532" t="s">
        <v>13</v>
      </c>
    </row>
    <row r="2533" spans="1:15" x14ac:dyDescent="0.3">
      <c r="A2533" t="s">
        <v>16</v>
      </c>
      <c r="B2533" t="s">
        <v>9</v>
      </c>
      <c r="C2533" t="s">
        <v>14</v>
      </c>
      <c r="D2533" t="s">
        <v>11</v>
      </c>
      <c r="E2533">
        <v>2</v>
      </c>
      <c r="F2533" t="s">
        <v>382</v>
      </c>
      <c r="G2533" s="29">
        <v>-9600.35</v>
      </c>
      <c r="H2533" t="s">
        <v>13</v>
      </c>
      <c r="I2533">
        <v>-9600.35</v>
      </c>
      <c r="J2533" t="s">
        <v>13</v>
      </c>
      <c r="K2533">
        <v>-9600.35</v>
      </c>
      <c r="L2533" t="s">
        <v>13</v>
      </c>
      <c r="M2533" t="s">
        <v>13</v>
      </c>
      <c r="N2533" s="29">
        <v>0</v>
      </c>
      <c r="O2533" t="s">
        <v>13</v>
      </c>
    </row>
    <row r="2534" spans="1:15" x14ac:dyDescent="0.3">
      <c r="A2534" t="s">
        <v>16</v>
      </c>
      <c r="B2534" t="s">
        <v>9</v>
      </c>
      <c r="C2534" t="s">
        <v>10</v>
      </c>
      <c r="D2534" t="s">
        <v>11</v>
      </c>
      <c r="E2534">
        <v>1</v>
      </c>
      <c r="F2534" t="s">
        <v>221</v>
      </c>
      <c r="G2534" s="29">
        <v>29889.06</v>
      </c>
      <c r="H2534">
        <v>-8700354.4000000004</v>
      </c>
      <c r="I2534">
        <v>29889.06</v>
      </c>
      <c r="J2534">
        <v>-4132591.63</v>
      </c>
      <c r="K2534">
        <v>29889.06</v>
      </c>
      <c r="L2534">
        <v>-39579522.979999997</v>
      </c>
      <c r="M2534" t="s">
        <v>13</v>
      </c>
      <c r="N2534" s="29">
        <v>0</v>
      </c>
      <c r="O2534">
        <v>29889.06</v>
      </c>
    </row>
    <row r="2535" spans="1:15" x14ac:dyDescent="0.3">
      <c r="A2535" t="s">
        <v>16</v>
      </c>
      <c r="B2535" t="s">
        <v>9</v>
      </c>
      <c r="C2535" t="s">
        <v>10</v>
      </c>
      <c r="D2535" t="s">
        <v>11</v>
      </c>
      <c r="E2535">
        <v>-1</v>
      </c>
      <c r="F2535" t="s">
        <v>27</v>
      </c>
      <c r="G2535" s="29">
        <v>170465.58</v>
      </c>
      <c r="H2535">
        <v>-11909565.65</v>
      </c>
      <c r="I2535">
        <v>170465.58</v>
      </c>
      <c r="J2535">
        <v>-856229.68</v>
      </c>
      <c r="K2535">
        <v>170465.58</v>
      </c>
      <c r="L2535">
        <v>-18569194.629999999</v>
      </c>
      <c r="M2535" t="s">
        <v>13</v>
      </c>
      <c r="N2535" s="29">
        <v>0</v>
      </c>
      <c r="O2535" t="s">
        <v>13</v>
      </c>
    </row>
    <row r="2536" spans="1:15" x14ac:dyDescent="0.3">
      <c r="A2536" t="s">
        <v>8</v>
      </c>
      <c r="B2536" t="s">
        <v>9</v>
      </c>
      <c r="C2536" t="s">
        <v>14</v>
      </c>
      <c r="D2536" t="s">
        <v>11</v>
      </c>
      <c r="E2536">
        <v>-1</v>
      </c>
      <c r="F2536" t="s">
        <v>243</v>
      </c>
      <c r="G2536" s="29">
        <v>-749.04</v>
      </c>
      <c r="H2536" t="s">
        <v>13</v>
      </c>
      <c r="I2536">
        <v>-749.04</v>
      </c>
      <c r="J2536" t="s">
        <v>13</v>
      </c>
      <c r="K2536">
        <v>-749.04</v>
      </c>
      <c r="L2536" t="s">
        <v>13</v>
      </c>
      <c r="M2536" t="s">
        <v>13</v>
      </c>
      <c r="N2536" s="29">
        <v>0</v>
      </c>
      <c r="O2536" t="s">
        <v>13</v>
      </c>
    </row>
    <row r="2537" spans="1:15" x14ac:dyDescent="0.3">
      <c r="A2537" t="s">
        <v>8</v>
      </c>
      <c r="B2537" t="s">
        <v>9</v>
      </c>
      <c r="C2537" t="s">
        <v>14</v>
      </c>
      <c r="D2537" t="s">
        <v>11</v>
      </c>
      <c r="E2537">
        <v>-1</v>
      </c>
      <c r="F2537" t="s">
        <v>75</v>
      </c>
      <c r="G2537" s="29">
        <v>-1994.16</v>
      </c>
      <c r="H2537" t="s">
        <v>13</v>
      </c>
      <c r="I2537">
        <v>-1994.16</v>
      </c>
      <c r="J2537" t="s">
        <v>13</v>
      </c>
      <c r="K2537">
        <v>-1994.16</v>
      </c>
      <c r="L2537" t="s">
        <v>13</v>
      </c>
      <c r="M2537" t="s">
        <v>13</v>
      </c>
      <c r="N2537" s="29">
        <v>0</v>
      </c>
      <c r="O2537" t="s">
        <v>13</v>
      </c>
    </row>
    <row r="2538" spans="1:15" x14ac:dyDescent="0.3">
      <c r="A2538" t="s">
        <v>16</v>
      </c>
      <c r="B2538" t="s">
        <v>9</v>
      </c>
      <c r="C2538" t="s">
        <v>10</v>
      </c>
      <c r="D2538" t="s">
        <v>11</v>
      </c>
      <c r="E2538">
        <v>3</v>
      </c>
      <c r="F2538" t="s">
        <v>162</v>
      </c>
      <c r="G2538" s="29">
        <v>329038.67</v>
      </c>
      <c r="H2538" t="s">
        <v>13</v>
      </c>
      <c r="I2538">
        <v>329038.67</v>
      </c>
      <c r="J2538" t="s">
        <v>13</v>
      </c>
      <c r="K2538">
        <v>329038.67</v>
      </c>
      <c r="L2538" t="s">
        <v>13</v>
      </c>
      <c r="M2538" t="s">
        <v>13</v>
      </c>
      <c r="N2538" s="29">
        <v>0</v>
      </c>
      <c r="O2538">
        <v>987116.01</v>
      </c>
    </row>
    <row r="2539" spans="1:15" x14ac:dyDescent="0.3">
      <c r="A2539" t="s">
        <v>16</v>
      </c>
      <c r="B2539" t="s">
        <v>9</v>
      </c>
      <c r="C2539" t="s">
        <v>10</v>
      </c>
      <c r="D2539" t="s">
        <v>11</v>
      </c>
      <c r="E2539">
        <v>11</v>
      </c>
      <c r="F2539" t="s">
        <v>160</v>
      </c>
      <c r="G2539" s="29">
        <v>102746.39</v>
      </c>
      <c r="H2539">
        <v>-2.44</v>
      </c>
      <c r="I2539">
        <v>102746.39</v>
      </c>
      <c r="J2539">
        <v>-13.09</v>
      </c>
      <c r="K2539">
        <v>102746.39</v>
      </c>
      <c r="L2539" t="s">
        <v>13</v>
      </c>
      <c r="M2539" t="s">
        <v>13</v>
      </c>
      <c r="N2539" s="29">
        <v>0</v>
      </c>
      <c r="O2539">
        <v>1130210.29</v>
      </c>
    </row>
    <row r="2540" spans="1:15" x14ac:dyDescent="0.3">
      <c r="A2540" t="s">
        <v>16</v>
      </c>
      <c r="B2540" t="s">
        <v>9</v>
      </c>
      <c r="C2540" t="s">
        <v>10</v>
      </c>
      <c r="D2540" t="s">
        <v>11</v>
      </c>
      <c r="E2540">
        <v>2</v>
      </c>
      <c r="F2540" t="s">
        <v>350</v>
      </c>
      <c r="G2540" s="29">
        <v>298341.25</v>
      </c>
      <c r="H2540">
        <v>-20174318.629999999</v>
      </c>
      <c r="I2540">
        <v>298341.25</v>
      </c>
      <c r="J2540">
        <v>-13716673.76</v>
      </c>
      <c r="K2540">
        <v>298341.25</v>
      </c>
      <c r="L2540">
        <v>-245858593.05000001</v>
      </c>
      <c r="M2540" t="s">
        <v>13</v>
      </c>
      <c r="N2540" s="29">
        <v>0</v>
      </c>
      <c r="O2540">
        <v>596682.5</v>
      </c>
    </row>
    <row r="2541" spans="1:15" x14ac:dyDescent="0.3">
      <c r="A2541" t="s">
        <v>18</v>
      </c>
      <c r="B2541" t="s">
        <v>9</v>
      </c>
      <c r="C2541" t="s">
        <v>14</v>
      </c>
      <c r="D2541" t="s">
        <v>11</v>
      </c>
      <c r="E2541">
        <v>-1</v>
      </c>
      <c r="F2541" t="s">
        <v>195</v>
      </c>
      <c r="G2541" s="29">
        <v>-3757.34</v>
      </c>
      <c r="H2541" t="s">
        <v>13</v>
      </c>
      <c r="I2541">
        <v>-3757.34</v>
      </c>
      <c r="J2541" t="s">
        <v>13</v>
      </c>
      <c r="K2541">
        <v>-3757.34</v>
      </c>
      <c r="L2541" t="s">
        <v>13</v>
      </c>
      <c r="M2541" t="s">
        <v>13</v>
      </c>
      <c r="N2541" s="29">
        <v>0</v>
      </c>
      <c r="O2541" t="s">
        <v>13</v>
      </c>
    </row>
    <row r="2542" spans="1:15" x14ac:dyDescent="0.3">
      <c r="A2542" t="s">
        <v>18</v>
      </c>
      <c r="B2542" t="s">
        <v>9</v>
      </c>
      <c r="C2542" t="s">
        <v>10</v>
      </c>
      <c r="D2542" t="s">
        <v>11</v>
      </c>
      <c r="E2542">
        <v>5</v>
      </c>
      <c r="F2542" t="s">
        <v>111</v>
      </c>
      <c r="G2542" s="29">
        <v>194528.24</v>
      </c>
      <c r="H2542" t="s">
        <v>13</v>
      </c>
      <c r="I2542">
        <v>194528.24</v>
      </c>
      <c r="J2542" t="s">
        <v>13</v>
      </c>
      <c r="K2542">
        <v>194528.24</v>
      </c>
      <c r="L2542" t="s">
        <v>13</v>
      </c>
      <c r="M2542" t="s">
        <v>13</v>
      </c>
      <c r="N2542" s="29">
        <v>0</v>
      </c>
      <c r="O2542">
        <v>972641.2</v>
      </c>
    </row>
    <row r="2543" spans="1:15" x14ac:dyDescent="0.3">
      <c r="A2543" t="s">
        <v>18</v>
      </c>
      <c r="B2543" t="s">
        <v>9</v>
      </c>
      <c r="C2543" t="s">
        <v>10</v>
      </c>
      <c r="D2543" t="s">
        <v>11</v>
      </c>
      <c r="E2543">
        <v>2</v>
      </c>
      <c r="F2543" t="s">
        <v>322</v>
      </c>
      <c r="G2543" s="29">
        <v>13649.55</v>
      </c>
      <c r="H2543">
        <v>-40908175.75</v>
      </c>
      <c r="I2543">
        <v>13649.55</v>
      </c>
      <c r="J2543">
        <v>-3133712.57</v>
      </c>
      <c r="K2543">
        <v>13649.55</v>
      </c>
      <c r="L2543">
        <v>-16529238.83</v>
      </c>
      <c r="M2543" t="s">
        <v>13</v>
      </c>
      <c r="N2543" s="29">
        <v>0</v>
      </c>
      <c r="O2543">
        <v>27299.1</v>
      </c>
    </row>
    <row r="2544" spans="1:15" x14ac:dyDescent="0.3">
      <c r="A2544" t="s">
        <v>16</v>
      </c>
      <c r="B2544" t="s">
        <v>9</v>
      </c>
      <c r="C2544" t="s">
        <v>10</v>
      </c>
      <c r="D2544" t="s">
        <v>11</v>
      </c>
      <c r="E2544">
        <v>-4</v>
      </c>
      <c r="F2544" t="s">
        <v>199</v>
      </c>
      <c r="G2544" s="29">
        <v>31.34</v>
      </c>
      <c r="H2544">
        <v>0</v>
      </c>
      <c r="I2544">
        <v>31.34</v>
      </c>
      <c r="J2544">
        <v>-0.01</v>
      </c>
      <c r="K2544">
        <v>31.34</v>
      </c>
      <c r="L2544" t="s">
        <v>13</v>
      </c>
      <c r="M2544" t="s">
        <v>13</v>
      </c>
      <c r="N2544" s="29">
        <v>0</v>
      </c>
      <c r="O2544" t="s">
        <v>13</v>
      </c>
    </row>
    <row r="2545" spans="1:15" x14ac:dyDescent="0.3">
      <c r="A2545" t="s">
        <v>8</v>
      </c>
      <c r="B2545" t="s">
        <v>9</v>
      </c>
      <c r="C2545" t="s">
        <v>14</v>
      </c>
      <c r="D2545" t="s">
        <v>11</v>
      </c>
      <c r="E2545">
        <v>6</v>
      </c>
      <c r="F2545" t="s">
        <v>70</v>
      </c>
      <c r="G2545" s="29">
        <v>-415.53</v>
      </c>
      <c r="H2545" t="s">
        <v>13</v>
      </c>
      <c r="I2545">
        <v>-415.53</v>
      </c>
      <c r="J2545" t="s">
        <v>13</v>
      </c>
      <c r="K2545">
        <v>-415.53</v>
      </c>
      <c r="L2545" t="s">
        <v>13</v>
      </c>
      <c r="M2545" t="s">
        <v>13</v>
      </c>
      <c r="N2545" s="29">
        <v>0</v>
      </c>
      <c r="O2545" t="s">
        <v>13</v>
      </c>
    </row>
    <row r="2546" spans="1:15" x14ac:dyDescent="0.3">
      <c r="A2546" t="s">
        <v>16</v>
      </c>
      <c r="B2546" t="s">
        <v>9</v>
      </c>
      <c r="C2546" t="s">
        <v>14</v>
      </c>
      <c r="D2546" t="s">
        <v>11</v>
      </c>
      <c r="E2546">
        <v>2</v>
      </c>
      <c r="F2546" t="s">
        <v>42</v>
      </c>
      <c r="G2546" s="29">
        <v>-392037.3</v>
      </c>
      <c r="H2546" t="s">
        <v>13</v>
      </c>
      <c r="I2546">
        <v>-392037.3</v>
      </c>
      <c r="J2546" t="s">
        <v>13</v>
      </c>
      <c r="K2546">
        <v>-392037.3</v>
      </c>
      <c r="L2546" t="s">
        <v>13</v>
      </c>
      <c r="M2546" t="s">
        <v>13</v>
      </c>
      <c r="N2546" s="29">
        <v>0</v>
      </c>
      <c r="O2546" t="s">
        <v>13</v>
      </c>
    </row>
    <row r="2547" spans="1:15" x14ac:dyDescent="0.3">
      <c r="A2547" t="s">
        <v>8</v>
      </c>
      <c r="B2547" t="s">
        <v>9</v>
      </c>
      <c r="C2547" t="s">
        <v>14</v>
      </c>
      <c r="D2547" t="s">
        <v>11</v>
      </c>
      <c r="E2547">
        <v>4</v>
      </c>
      <c r="F2547" t="s">
        <v>265</v>
      </c>
      <c r="G2547" s="29">
        <v>-2617.2800000000002</v>
      </c>
      <c r="H2547" t="s">
        <v>13</v>
      </c>
      <c r="I2547">
        <v>-2617.2800000000002</v>
      </c>
      <c r="J2547" t="s">
        <v>13</v>
      </c>
      <c r="K2547">
        <v>-2617.2800000000002</v>
      </c>
      <c r="L2547" t="s">
        <v>13</v>
      </c>
      <c r="M2547" t="s">
        <v>13</v>
      </c>
      <c r="N2547" s="29">
        <v>0</v>
      </c>
      <c r="O2547" t="s">
        <v>13</v>
      </c>
    </row>
    <row r="2548" spans="1:15" x14ac:dyDescent="0.3">
      <c r="A2548" t="s">
        <v>16</v>
      </c>
      <c r="B2548" t="s">
        <v>9</v>
      </c>
      <c r="C2548" t="s">
        <v>10</v>
      </c>
      <c r="D2548" t="s">
        <v>11</v>
      </c>
      <c r="E2548">
        <v>0</v>
      </c>
      <c r="F2548" t="s">
        <v>233</v>
      </c>
      <c r="G2548" s="29">
        <v>3129.05</v>
      </c>
      <c r="H2548">
        <v>-73295.66</v>
      </c>
      <c r="I2548">
        <v>3129.05</v>
      </c>
      <c r="J2548">
        <v>-32928.339999999997</v>
      </c>
      <c r="K2548">
        <v>3129.05</v>
      </c>
      <c r="L2548">
        <v>-410548.84</v>
      </c>
      <c r="M2548" t="s">
        <v>13</v>
      </c>
      <c r="N2548" s="29">
        <v>0</v>
      </c>
      <c r="O2548" t="s">
        <v>13</v>
      </c>
    </row>
    <row r="2549" spans="1:15" x14ac:dyDescent="0.3">
      <c r="A2549" t="s">
        <v>8</v>
      </c>
      <c r="B2549" t="s">
        <v>9</v>
      </c>
      <c r="C2549" t="s">
        <v>14</v>
      </c>
      <c r="D2549" t="s">
        <v>11</v>
      </c>
      <c r="E2549">
        <v>2</v>
      </c>
      <c r="F2549" t="s">
        <v>269</v>
      </c>
      <c r="G2549" s="29">
        <v>-633.5</v>
      </c>
      <c r="H2549" t="s">
        <v>13</v>
      </c>
      <c r="I2549">
        <v>-633.5</v>
      </c>
      <c r="J2549" t="s">
        <v>13</v>
      </c>
      <c r="K2549">
        <v>-633.5</v>
      </c>
      <c r="L2549" t="s">
        <v>13</v>
      </c>
      <c r="M2549" t="s">
        <v>13</v>
      </c>
      <c r="N2549" s="29">
        <v>0</v>
      </c>
      <c r="O2549" t="s">
        <v>13</v>
      </c>
    </row>
    <row r="2550" spans="1:15" x14ac:dyDescent="0.3">
      <c r="A2550" t="s">
        <v>16</v>
      </c>
      <c r="B2550" t="s">
        <v>9</v>
      </c>
      <c r="C2550" t="s">
        <v>14</v>
      </c>
      <c r="D2550" t="s">
        <v>11</v>
      </c>
      <c r="E2550">
        <v>2</v>
      </c>
      <c r="F2550" t="s">
        <v>95</v>
      </c>
      <c r="G2550" s="29">
        <v>-75032.12</v>
      </c>
      <c r="H2550" t="s">
        <v>13</v>
      </c>
      <c r="I2550">
        <v>-75032.12</v>
      </c>
      <c r="J2550" t="s">
        <v>13</v>
      </c>
      <c r="K2550">
        <v>-75032.12</v>
      </c>
      <c r="L2550" t="s">
        <v>13</v>
      </c>
      <c r="M2550" t="s">
        <v>13</v>
      </c>
      <c r="N2550" s="29">
        <v>0</v>
      </c>
      <c r="O2550" t="s">
        <v>13</v>
      </c>
    </row>
    <row r="2551" spans="1:15" x14ac:dyDescent="0.3">
      <c r="A2551" t="s">
        <v>8</v>
      </c>
      <c r="B2551" t="s">
        <v>9</v>
      </c>
      <c r="C2551" t="s">
        <v>14</v>
      </c>
      <c r="D2551" t="s">
        <v>11</v>
      </c>
      <c r="E2551">
        <v>0</v>
      </c>
      <c r="F2551" t="s">
        <v>92</v>
      </c>
      <c r="G2551" s="29">
        <v>-3276.07</v>
      </c>
      <c r="H2551" t="s">
        <v>13</v>
      </c>
      <c r="I2551">
        <v>-3276.07</v>
      </c>
      <c r="J2551" t="s">
        <v>13</v>
      </c>
      <c r="K2551">
        <v>-3276.07</v>
      </c>
      <c r="L2551" t="s">
        <v>13</v>
      </c>
      <c r="M2551" t="s">
        <v>13</v>
      </c>
      <c r="N2551" s="29">
        <v>0</v>
      </c>
      <c r="O2551" t="s">
        <v>13</v>
      </c>
    </row>
    <row r="2552" spans="1:15" x14ac:dyDescent="0.3">
      <c r="A2552" t="s">
        <v>8</v>
      </c>
      <c r="B2552" t="s">
        <v>9</v>
      </c>
      <c r="C2552" t="s">
        <v>10</v>
      </c>
      <c r="D2552" t="s">
        <v>11</v>
      </c>
      <c r="E2552">
        <v>4</v>
      </c>
      <c r="F2552" t="s">
        <v>455</v>
      </c>
      <c r="G2552" s="29">
        <v>357598.08</v>
      </c>
      <c r="H2552">
        <v>-27791510.489999998</v>
      </c>
      <c r="I2552">
        <v>357598.08</v>
      </c>
      <c r="J2552">
        <v>-12485436.18</v>
      </c>
      <c r="K2552">
        <v>357598.08</v>
      </c>
      <c r="L2552">
        <v>-155667773.77000001</v>
      </c>
      <c r="M2552" t="s">
        <v>13</v>
      </c>
      <c r="N2552" s="29">
        <v>0</v>
      </c>
      <c r="O2552">
        <v>1430392.32</v>
      </c>
    </row>
    <row r="2553" spans="1:15" x14ac:dyDescent="0.3">
      <c r="A2553" t="s">
        <v>16</v>
      </c>
      <c r="B2553" t="s">
        <v>9</v>
      </c>
      <c r="C2553" t="s">
        <v>14</v>
      </c>
      <c r="D2553" t="s">
        <v>11</v>
      </c>
      <c r="E2553">
        <v>0</v>
      </c>
      <c r="F2553" t="s">
        <v>386</v>
      </c>
      <c r="G2553" s="29">
        <v>-32.43</v>
      </c>
      <c r="H2553" t="s">
        <v>13</v>
      </c>
      <c r="I2553">
        <v>-32.43</v>
      </c>
      <c r="J2553" t="s">
        <v>13</v>
      </c>
      <c r="K2553">
        <v>-32.43</v>
      </c>
      <c r="L2553" t="s">
        <v>13</v>
      </c>
      <c r="M2553" t="s">
        <v>13</v>
      </c>
      <c r="N2553" s="29">
        <v>0</v>
      </c>
      <c r="O2553" t="s">
        <v>13</v>
      </c>
    </row>
    <row r="2554" spans="1:15" x14ac:dyDescent="0.3">
      <c r="A2554" t="s">
        <v>16</v>
      </c>
      <c r="B2554" t="s">
        <v>9</v>
      </c>
      <c r="C2554" t="s">
        <v>14</v>
      </c>
      <c r="D2554" t="s">
        <v>11</v>
      </c>
      <c r="E2554">
        <v>-4</v>
      </c>
      <c r="F2554" t="s">
        <v>408</v>
      </c>
      <c r="G2554" s="29">
        <v>-9.32</v>
      </c>
      <c r="H2554" t="s">
        <v>13</v>
      </c>
      <c r="I2554">
        <v>-9.32</v>
      </c>
      <c r="J2554" t="s">
        <v>13</v>
      </c>
      <c r="K2554">
        <v>-9.32</v>
      </c>
      <c r="L2554" t="s">
        <v>13</v>
      </c>
      <c r="M2554" t="s">
        <v>13</v>
      </c>
      <c r="N2554" s="29">
        <v>0</v>
      </c>
      <c r="O2554" t="s">
        <v>13</v>
      </c>
    </row>
    <row r="2555" spans="1:15" x14ac:dyDescent="0.3">
      <c r="A2555" t="s">
        <v>8</v>
      </c>
      <c r="B2555" t="s">
        <v>9</v>
      </c>
      <c r="C2555" t="s">
        <v>14</v>
      </c>
      <c r="D2555" t="s">
        <v>11</v>
      </c>
      <c r="E2555">
        <v>0</v>
      </c>
      <c r="F2555" t="s">
        <v>182</v>
      </c>
      <c r="G2555" s="29">
        <v>-8662.69</v>
      </c>
      <c r="H2555" t="s">
        <v>13</v>
      </c>
      <c r="I2555">
        <v>-8662.69</v>
      </c>
      <c r="J2555" t="s">
        <v>13</v>
      </c>
      <c r="K2555">
        <v>-8662.69</v>
      </c>
      <c r="L2555" t="s">
        <v>13</v>
      </c>
      <c r="M2555" t="s">
        <v>13</v>
      </c>
      <c r="N2555" s="29">
        <v>0</v>
      </c>
      <c r="O2555" t="s">
        <v>13</v>
      </c>
    </row>
    <row r="2556" spans="1:15" x14ac:dyDescent="0.3">
      <c r="A2556" t="s">
        <v>8</v>
      </c>
      <c r="B2556" t="s">
        <v>9</v>
      </c>
      <c r="C2556" t="s">
        <v>14</v>
      </c>
      <c r="D2556" t="s">
        <v>11</v>
      </c>
      <c r="E2556">
        <v>2</v>
      </c>
      <c r="F2556" t="s">
        <v>200</v>
      </c>
      <c r="G2556" s="29">
        <v>-760.59</v>
      </c>
      <c r="H2556" t="s">
        <v>13</v>
      </c>
      <c r="I2556">
        <v>-760.59</v>
      </c>
      <c r="J2556" t="s">
        <v>13</v>
      </c>
      <c r="K2556">
        <v>-760.59</v>
      </c>
      <c r="L2556" t="s">
        <v>13</v>
      </c>
      <c r="M2556" t="s">
        <v>13</v>
      </c>
      <c r="N2556" s="29">
        <v>0</v>
      </c>
      <c r="O2556" t="s">
        <v>13</v>
      </c>
    </row>
    <row r="2557" spans="1:15" x14ac:dyDescent="0.3">
      <c r="A2557" t="s">
        <v>18</v>
      </c>
      <c r="B2557" t="s">
        <v>9</v>
      </c>
      <c r="C2557" t="s">
        <v>14</v>
      </c>
      <c r="D2557" t="s">
        <v>11</v>
      </c>
      <c r="E2557">
        <v>1</v>
      </c>
      <c r="F2557" t="s">
        <v>53</v>
      </c>
      <c r="G2557" s="29">
        <v>-9802.41</v>
      </c>
      <c r="H2557" t="s">
        <v>13</v>
      </c>
      <c r="I2557">
        <v>-9802.41</v>
      </c>
      <c r="J2557" t="s">
        <v>13</v>
      </c>
      <c r="K2557">
        <v>-9802.41</v>
      </c>
      <c r="L2557" t="s">
        <v>13</v>
      </c>
      <c r="M2557" t="s">
        <v>13</v>
      </c>
      <c r="N2557" s="29">
        <v>0</v>
      </c>
      <c r="O2557" t="s">
        <v>13</v>
      </c>
    </row>
    <row r="2558" spans="1:15" x14ac:dyDescent="0.3">
      <c r="A2558" t="s">
        <v>16</v>
      </c>
      <c r="B2558" t="s">
        <v>9</v>
      </c>
      <c r="C2558" t="s">
        <v>14</v>
      </c>
      <c r="D2558" t="s">
        <v>11</v>
      </c>
      <c r="E2558">
        <v>2</v>
      </c>
      <c r="F2558" t="s">
        <v>138</v>
      </c>
      <c r="G2558" s="29">
        <v>-94700.94</v>
      </c>
      <c r="H2558" t="s">
        <v>13</v>
      </c>
      <c r="I2558">
        <v>-94700.94</v>
      </c>
      <c r="J2558" t="s">
        <v>13</v>
      </c>
      <c r="K2558">
        <v>-94700.94</v>
      </c>
      <c r="L2558" t="s">
        <v>13</v>
      </c>
      <c r="M2558" t="s">
        <v>13</v>
      </c>
      <c r="N2558" s="29">
        <v>0</v>
      </c>
      <c r="O2558" t="s">
        <v>13</v>
      </c>
    </row>
    <row r="2559" spans="1:15" x14ac:dyDescent="0.3">
      <c r="A2559" t="s">
        <v>8</v>
      </c>
      <c r="B2559" t="s">
        <v>9</v>
      </c>
      <c r="C2559" t="s">
        <v>10</v>
      </c>
      <c r="D2559" t="s">
        <v>11</v>
      </c>
      <c r="E2559">
        <v>3</v>
      </c>
      <c r="F2559" t="s">
        <v>123</v>
      </c>
      <c r="G2559" s="29">
        <v>702784.17</v>
      </c>
      <c r="H2559">
        <v>-55145424.890000001</v>
      </c>
      <c r="I2559">
        <v>702784.17</v>
      </c>
      <c r="J2559">
        <v>-26193590.600000001</v>
      </c>
      <c r="K2559">
        <v>702784.17</v>
      </c>
      <c r="L2559">
        <v>-250866747.75999999</v>
      </c>
      <c r="M2559" t="s">
        <v>13</v>
      </c>
      <c r="N2559" s="29">
        <v>0</v>
      </c>
      <c r="O2559">
        <v>2108352.5099999998</v>
      </c>
    </row>
    <row r="2560" spans="1:15" x14ac:dyDescent="0.3">
      <c r="A2560" t="s">
        <v>18</v>
      </c>
      <c r="B2560" t="s">
        <v>9</v>
      </c>
      <c r="C2560" t="s">
        <v>14</v>
      </c>
      <c r="D2560" t="s">
        <v>11</v>
      </c>
      <c r="E2560">
        <v>1</v>
      </c>
      <c r="F2560" t="s">
        <v>315</v>
      </c>
      <c r="G2560" s="29">
        <v>-38304.080000000002</v>
      </c>
      <c r="H2560" t="s">
        <v>13</v>
      </c>
      <c r="I2560">
        <v>-38304.080000000002</v>
      </c>
      <c r="J2560" t="s">
        <v>13</v>
      </c>
      <c r="K2560">
        <v>-38304.080000000002</v>
      </c>
      <c r="L2560" t="s">
        <v>13</v>
      </c>
      <c r="M2560" t="s">
        <v>13</v>
      </c>
      <c r="N2560" s="29">
        <v>0</v>
      </c>
      <c r="O2560" t="s">
        <v>13</v>
      </c>
    </row>
    <row r="2561" spans="1:15" x14ac:dyDescent="0.3">
      <c r="A2561" t="s">
        <v>8</v>
      </c>
      <c r="B2561" t="s">
        <v>9</v>
      </c>
      <c r="C2561" t="s">
        <v>10</v>
      </c>
      <c r="D2561" t="s">
        <v>11</v>
      </c>
      <c r="E2561">
        <v>1</v>
      </c>
      <c r="F2561" t="s">
        <v>467</v>
      </c>
      <c r="G2561" s="29">
        <v>14214.35</v>
      </c>
      <c r="H2561">
        <v>-16515540.09</v>
      </c>
      <c r="I2561">
        <v>14214.35</v>
      </c>
      <c r="J2561">
        <v>-1265149.4399999999</v>
      </c>
      <c r="K2561">
        <v>14214.35</v>
      </c>
      <c r="L2561">
        <v>-6673221.2199999997</v>
      </c>
      <c r="M2561" t="s">
        <v>13</v>
      </c>
      <c r="N2561" s="29">
        <v>0</v>
      </c>
      <c r="O2561">
        <v>14214.35</v>
      </c>
    </row>
    <row r="2562" spans="1:15" x14ac:dyDescent="0.3">
      <c r="A2562" t="s">
        <v>16</v>
      </c>
      <c r="B2562" t="s">
        <v>9</v>
      </c>
      <c r="C2562" t="s">
        <v>10</v>
      </c>
      <c r="D2562" t="s">
        <v>11</v>
      </c>
      <c r="E2562">
        <v>10</v>
      </c>
      <c r="F2562" t="s">
        <v>64</v>
      </c>
      <c r="G2562" s="29">
        <v>169666.89</v>
      </c>
      <c r="H2562">
        <v>-2.79</v>
      </c>
      <c r="I2562">
        <v>169666.89</v>
      </c>
      <c r="J2562">
        <v>-15</v>
      </c>
      <c r="K2562">
        <v>169666.89</v>
      </c>
      <c r="L2562" t="s">
        <v>13</v>
      </c>
      <c r="M2562" t="s">
        <v>13</v>
      </c>
      <c r="N2562" s="29">
        <v>0</v>
      </c>
      <c r="O2562">
        <v>1696668.9</v>
      </c>
    </row>
    <row r="2563" spans="1:15" x14ac:dyDescent="0.3">
      <c r="A2563" t="s">
        <v>18</v>
      </c>
      <c r="B2563" t="s">
        <v>9</v>
      </c>
      <c r="C2563" t="s">
        <v>14</v>
      </c>
      <c r="D2563" t="s">
        <v>11</v>
      </c>
      <c r="E2563">
        <v>-4</v>
      </c>
      <c r="F2563" t="s">
        <v>37</v>
      </c>
      <c r="G2563" s="29">
        <v>-299332.56</v>
      </c>
      <c r="H2563" t="s">
        <v>13</v>
      </c>
      <c r="I2563">
        <v>-299332.56</v>
      </c>
      <c r="J2563" t="s">
        <v>13</v>
      </c>
      <c r="K2563">
        <v>-299332.56</v>
      </c>
      <c r="L2563" t="s">
        <v>13</v>
      </c>
      <c r="M2563" t="s">
        <v>13</v>
      </c>
      <c r="N2563" s="29">
        <v>0</v>
      </c>
      <c r="O2563" t="s">
        <v>13</v>
      </c>
    </row>
    <row r="2564" spans="1:15" x14ac:dyDescent="0.3">
      <c r="A2564" t="s">
        <v>16</v>
      </c>
      <c r="B2564" t="s">
        <v>9</v>
      </c>
      <c r="C2564" t="s">
        <v>10</v>
      </c>
      <c r="D2564" t="s">
        <v>11</v>
      </c>
      <c r="E2564">
        <v>-1</v>
      </c>
      <c r="F2564" t="s">
        <v>568</v>
      </c>
      <c r="G2564" s="29">
        <v>756.34</v>
      </c>
      <c r="H2564">
        <v>2548.09</v>
      </c>
      <c r="I2564">
        <v>756.34</v>
      </c>
      <c r="J2564">
        <v>425.95</v>
      </c>
      <c r="K2564">
        <v>756.34</v>
      </c>
      <c r="L2564">
        <v>4662.3500000000004</v>
      </c>
      <c r="M2564" t="s">
        <v>13</v>
      </c>
      <c r="N2564" s="29">
        <v>0</v>
      </c>
      <c r="O2564" t="s">
        <v>13</v>
      </c>
    </row>
    <row r="2565" spans="1:15" x14ac:dyDescent="0.3">
      <c r="A2565" t="s">
        <v>18</v>
      </c>
      <c r="B2565" t="s">
        <v>9</v>
      </c>
      <c r="C2565" t="s">
        <v>14</v>
      </c>
      <c r="D2565" t="s">
        <v>11</v>
      </c>
      <c r="E2565">
        <v>-4</v>
      </c>
      <c r="F2565" t="s">
        <v>120</v>
      </c>
      <c r="G2565" s="29">
        <v>-23131.66</v>
      </c>
      <c r="H2565" t="s">
        <v>13</v>
      </c>
      <c r="I2565">
        <v>-23131.66</v>
      </c>
      <c r="J2565" t="s">
        <v>13</v>
      </c>
      <c r="K2565">
        <v>-23131.66</v>
      </c>
      <c r="L2565" t="s">
        <v>13</v>
      </c>
      <c r="M2565" t="s">
        <v>13</v>
      </c>
      <c r="N2565" s="29">
        <v>0</v>
      </c>
      <c r="O2565" t="s">
        <v>13</v>
      </c>
    </row>
    <row r="2566" spans="1:15" x14ac:dyDescent="0.3">
      <c r="A2566" t="s">
        <v>16</v>
      </c>
      <c r="B2566" t="s">
        <v>9</v>
      </c>
      <c r="C2566" t="s">
        <v>10</v>
      </c>
      <c r="D2566" t="s">
        <v>11</v>
      </c>
      <c r="E2566">
        <v>-1</v>
      </c>
      <c r="F2566" t="s">
        <v>158</v>
      </c>
      <c r="G2566" s="29">
        <v>2083768.49</v>
      </c>
      <c r="H2566">
        <v>-67649823.930000007</v>
      </c>
      <c r="I2566">
        <v>2083768.49</v>
      </c>
      <c r="J2566">
        <v>-32133069.949999999</v>
      </c>
      <c r="K2566">
        <v>2083768.49</v>
      </c>
      <c r="L2566">
        <v>-307751574.57999998</v>
      </c>
      <c r="M2566" t="s">
        <v>13</v>
      </c>
      <c r="N2566" s="29">
        <v>0</v>
      </c>
      <c r="O2566" t="s">
        <v>13</v>
      </c>
    </row>
    <row r="2567" spans="1:15" x14ac:dyDescent="0.3">
      <c r="A2567" t="s">
        <v>8</v>
      </c>
      <c r="B2567" t="s">
        <v>9</v>
      </c>
      <c r="C2567" t="s">
        <v>14</v>
      </c>
      <c r="D2567" t="s">
        <v>11</v>
      </c>
      <c r="E2567">
        <v>-1</v>
      </c>
      <c r="F2567" t="s">
        <v>440</v>
      </c>
      <c r="G2567" s="29">
        <v>-8.91</v>
      </c>
      <c r="H2567" t="s">
        <v>13</v>
      </c>
      <c r="I2567">
        <v>-8.91</v>
      </c>
      <c r="J2567" t="s">
        <v>13</v>
      </c>
      <c r="K2567">
        <v>-8.91</v>
      </c>
      <c r="L2567" t="s">
        <v>13</v>
      </c>
      <c r="M2567" t="s">
        <v>13</v>
      </c>
      <c r="N2567" s="29">
        <v>0</v>
      </c>
      <c r="O2567" t="s">
        <v>13</v>
      </c>
    </row>
    <row r="2568" spans="1:15" x14ac:dyDescent="0.3">
      <c r="A2568" t="s">
        <v>8</v>
      </c>
      <c r="B2568" t="s">
        <v>9</v>
      </c>
      <c r="C2568" t="s">
        <v>14</v>
      </c>
      <c r="D2568" t="s">
        <v>11</v>
      </c>
      <c r="E2568">
        <v>3</v>
      </c>
      <c r="F2568" t="s">
        <v>241</v>
      </c>
      <c r="G2568" s="29">
        <v>-526.42999999999995</v>
      </c>
      <c r="H2568" t="s">
        <v>13</v>
      </c>
      <c r="I2568">
        <v>-526.42999999999995</v>
      </c>
      <c r="J2568" t="s">
        <v>13</v>
      </c>
      <c r="K2568">
        <v>-526.42999999999995</v>
      </c>
      <c r="L2568" t="s">
        <v>13</v>
      </c>
      <c r="M2568" t="s">
        <v>13</v>
      </c>
      <c r="N2568" s="29">
        <v>0</v>
      </c>
      <c r="O2568" t="s">
        <v>13</v>
      </c>
    </row>
    <row r="2569" spans="1:15" x14ac:dyDescent="0.3">
      <c r="A2569" t="s">
        <v>16</v>
      </c>
      <c r="B2569" t="s">
        <v>9</v>
      </c>
      <c r="C2569" t="s">
        <v>14</v>
      </c>
      <c r="D2569" t="s">
        <v>11</v>
      </c>
      <c r="E2569">
        <v>-1</v>
      </c>
      <c r="F2569" t="s">
        <v>395</v>
      </c>
      <c r="G2569" s="29">
        <v>-6328.78</v>
      </c>
      <c r="H2569" t="s">
        <v>13</v>
      </c>
      <c r="I2569">
        <v>-6328.78</v>
      </c>
      <c r="J2569" t="s">
        <v>13</v>
      </c>
      <c r="K2569">
        <v>-6328.78</v>
      </c>
      <c r="L2569" t="s">
        <v>13</v>
      </c>
      <c r="M2569" t="s">
        <v>13</v>
      </c>
      <c r="N2569" s="29">
        <v>0</v>
      </c>
      <c r="O2569" t="s">
        <v>13</v>
      </c>
    </row>
    <row r="2570" spans="1:15" x14ac:dyDescent="0.3">
      <c r="A2570" t="s">
        <v>18</v>
      </c>
      <c r="B2570" t="s">
        <v>9</v>
      </c>
      <c r="C2570" t="s">
        <v>10</v>
      </c>
      <c r="D2570" t="s">
        <v>11</v>
      </c>
      <c r="E2570">
        <v>1</v>
      </c>
      <c r="F2570" t="s">
        <v>119</v>
      </c>
      <c r="G2570" s="29">
        <v>10.36</v>
      </c>
      <c r="H2570">
        <v>-309.79000000000002</v>
      </c>
      <c r="I2570">
        <v>10.36</v>
      </c>
      <c r="J2570">
        <v>-280.37</v>
      </c>
      <c r="K2570">
        <v>10.36</v>
      </c>
      <c r="L2570">
        <v>-1448.52</v>
      </c>
      <c r="M2570" t="s">
        <v>13</v>
      </c>
      <c r="N2570" s="29">
        <v>0</v>
      </c>
      <c r="O2570">
        <v>10.36</v>
      </c>
    </row>
    <row r="2571" spans="1:15" x14ac:dyDescent="0.3">
      <c r="A2571" t="s">
        <v>8</v>
      </c>
      <c r="B2571" t="s">
        <v>9</v>
      </c>
      <c r="C2571" t="s">
        <v>14</v>
      </c>
      <c r="D2571" t="s">
        <v>11</v>
      </c>
      <c r="E2571">
        <v>3</v>
      </c>
      <c r="F2571" t="s">
        <v>340</v>
      </c>
      <c r="G2571" s="29">
        <v>-493.79</v>
      </c>
      <c r="H2571" t="s">
        <v>13</v>
      </c>
      <c r="I2571">
        <v>-493.79</v>
      </c>
      <c r="J2571" t="s">
        <v>13</v>
      </c>
      <c r="K2571">
        <v>-493.79</v>
      </c>
      <c r="L2571" t="s">
        <v>13</v>
      </c>
      <c r="M2571" t="s">
        <v>13</v>
      </c>
      <c r="N2571" s="29">
        <v>0</v>
      </c>
      <c r="O2571" t="s">
        <v>13</v>
      </c>
    </row>
    <row r="2572" spans="1:15" x14ac:dyDescent="0.3">
      <c r="A2572" t="s">
        <v>16</v>
      </c>
      <c r="B2572" t="s">
        <v>9</v>
      </c>
      <c r="C2572" t="s">
        <v>10</v>
      </c>
      <c r="D2572" t="s">
        <v>11</v>
      </c>
      <c r="E2572">
        <v>1</v>
      </c>
      <c r="F2572" t="s">
        <v>196</v>
      </c>
      <c r="G2572" s="29">
        <v>12072.19</v>
      </c>
      <c r="H2572">
        <v>-472338.74</v>
      </c>
      <c r="I2572">
        <v>12072.19</v>
      </c>
      <c r="J2572">
        <v>-224356.74</v>
      </c>
      <c r="K2572">
        <v>12072.19</v>
      </c>
      <c r="L2572">
        <v>-2148756.37</v>
      </c>
      <c r="M2572" t="s">
        <v>13</v>
      </c>
      <c r="N2572" s="29">
        <v>0</v>
      </c>
      <c r="O2572">
        <v>12072.19</v>
      </c>
    </row>
    <row r="2573" spans="1:15" x14ac:dyDescent="0.3">
      <c r="A2573" t="s">
        <v>8</v>
      </c>
      <c r="B2573" t="s">
        <v>9</v>
      </c>
      <c r="C2573" t="s">
        <v>14</v>
      </c>
      <c r="D2573" t="s">
        <v>11</v>
      </c>
      <c r="E2573">
        <v>2</v>
      </c>
      <c r="F2573" t="s">
        <v>144</v>
      </c>
      <c r="G2573" s="29">
        <v>-249.17</v>
      </c>
      <c r="H2573" t="s">
        <v>13</v>
      </c>
      <c r="I2573">
        <v>-249.17</v>
      </c>
      <c r="J2573" t="s">
        <v>13</v>
      </c>
      <c r="K2573">
        <v>-249.17</v>
      </c>
      <c r="L2573" t="s">
        <v>13</v>
      </c>
      <c r="M2573" t="s">
        <v>13</v>
      </c>
      <c r="N2573" s="29">
        <v>0</v>
      </c>
      <c r="O2573" t="s">
        <v>13</v>
      </c>
    </row>
    <row r="2574" spans="1:15" x14ac:dyDescent="0.3">
      <c r="A2574" t="s">
        <v>16</v>
      </c>
      <c r="B2574" t="s">
        <v>9</v>
      </c>
      <c r="C2574" t="s">
        <v>10</v>
      </c>
      <c r="D2574" t="s">
        <v>11</v>
      </c>
      <c r="E2574">
        <v>3</v>
      </c>
      <c r="F2574" t="s">
        <v>133</v>
      </c>
      <c r="G2574" s="29">
        <v>182114.48</v>
      </c>
      <c r="H2574">
        <v>-23903507.34</v>
      </c>
      <c r="I2574">
        <v>182114.48</v>
      </c>
      <c r="J2574">
        <v>-11353955.23</v>
      </c>
      <c r="K2574">
        <v>182114.48</v>
      </c>
      <c r="L2574">
        <v>-108741480.52</v>
      </c>
      <c r="M2574" t="s">
        <v>13</v>
      </c>
      <c r="N2574" s="29">
        <v>0</v>
      </c>
      <c r="O2574">
        <v>546343.44000000006</v>
      </c>
    </row>
    <row r="2575" spans="1:15" x14ac:dyDescent="0.3">
      <c r="A2575" t="s">
        <v>8</v>
      </c>
      <c r="B2575" t="s">
        <v>9</v>
      </c>
      <c r="C2575" t="s">
        <v>14</v>
      </c>
      <c r="D2575" t="s">
        <v>11</v>
      </c>
      <c r="E2575">
        <v>12</v>
      </c>
      <c r="F2575" t="s">
        <v>86</v>
      </c>
      <c r="G2575" s="29">
        <v>-101.62</v>
      </c>
      <c r="H2575" t="s">
        <v>13</v>
      </c>
      <c r="I2575">
        <v>-101.62</v>
      </c>
      <c r="J2575" t="s">
        <v>13</v>
      </c>
      <c r="K2575">
        <v>-101.62</v>
      </c>
      <c r="L2575" t="s">
        <v>13</v>
      </c>
      <c r="M2575" t="s">
        <v>13</v>
      </c>
      <c r="N2575" s="29">
        <v>0</v>
      </c>
      <c r="O2575" t="s">
        <v>13</v>
      </c>
    </row>
    <row r="2576" spans="1:15" x14ac:dyDescent="0.3">
      <c r="A2576" t="s">
        <v>8</v>
      </c>
      <c r="B2576" t="s">
        <v>9</v>
      </c>
      <c r="C2576" t="s">
        <v>14</v>
      </c>
      <c r="D2576" t="s">
        <v>11</v>
      </c>
      <c r="E2576">
        <v>2</v>
      </c>
      <c r="F2576" t="s">
        <v>339</v>
      </c>
      <c r="G2576" s="29">
        <v>-119.16</v>
      </c>
      <c r="H2576" t="s">
        <v>13</v>
      </c>
      <c r="I2576">
        <v>-119.16</v>
      </c>
      <c r="J2576" t="s">
        <v>13</v>
      </c>
      <c r="K2576">
        <v>-119.16</v>
      </c>
      <c r="L2576" t="s">
        <v>13</v>
      </c>
      <c r="M2576" t="s">
        <v>13</v>
      </c>
      <c r="N2576" s="29">
        <v>0</v>
      </c>
      <c r="O2576" t="s">
        <v>13</v>
      </c>
    </row>
    <row r="2577" spans="1:15" x14ac:dyDescent="0.3">
      <c r="A2577" t="s">
        <v>8</v>
      </c>
      <c r="B2577" t="s">
        <v>9</v>
      </c>
      <c r="C2577" t="s">
        <v>10</v>
      </c>
      <c r="D2577" t="s">
        <v>11</v>
      </c>
      <c r="E2577">
        <v>0</v>
      </c>
      <c r="F2577" t="s">
        <v>259</v>
      </c>
      <c r="G2577" s="29">
        <v>365026.64</v>
      </c>
      <c r="H2577">
        <v>-135680994.96000001</v>
      </c>
      <c r="I2577">
        <v>365026.64</v>
      </c>
      <c r="J2577">
        <v>-22680900.469999999</v>
      </c>
      <c r="K2577">
        <v>365026.64</v>
      </c>
      <c r="L2577">
        <v>-248261291.13</v>
      </c>
      <c r="M2577" t="s">
        <v>13</v>
      </c>
      <c r="N2577" s="29">
        <v>0</v>
      </c>
      <c r="O2577" t="s">
        <v>13</v>
      </c>
    </row>
    <row r="2578" spans="1:15" x14ac:dyDescent="0.3">
      <c r="A2578" t="s">
        <v>8</v>
      </c>
      <c r="B2578" t="s">
        <v>9</v>
      </c>
      <c r="C2578" t="s">
        <v>14</v>
      </c>
      <c r="D2578" t="s">
        <v>11</v>
      </c>
      <c r="E2578">
        <v>2</v>
      </c>
      <c r="F2578" t="s">
        <v>463</v>
      </c>
      <c r="G2578" s="29">
        <v>-8446.2000000000007</v>
      </c>
      <c r="H2578" t="s">
        <v>13</v>
      </c>
      <c r="I2578">
        <v>-8446.2000000000007</v>
      </c>
      <c r="J2578" t="s">
        <v>13</v>
      </c>
      <c r="K2578">
        <v>-8446.2000000000007</v>
      </c>
      <c r="L2578" t="s">
        <v>13</v>
      </c>
      <c r="M2578" t="s">
        <v>13</v>
      </c>
      <c r="N2578" s="29">
        <v>0</v>
      </c>
      <c r="O2578" t="s">
        <v>13</v>
      </c>
    </row>
    <row r="2579" spans="1:15" x14ac:dyDescent="0.3">
      <c r="A2579" t="s">
        <v>8</v>
      </c>
      <c r="B2579" t="s">
        <v>9</v>
      </c>
      <c r="C2579" t="s">
        <v>14</v>
      </c>
      <c r="D2579" t="s">
        <v>11</v>
      </c>
      <c r="E2579">
        <v>4</v>
      </c>
      <c r="F2579" t="s">
        <v>247</v>
      </c>
      <c r="G2579" s="29">
        <v>-162.19999999999999</v>
      </c>
      <c r="H2579" t="s">
        <v>13</v>
      </c>
      <c r="I2579">
        <v>-162.19999999999999</v>
      </c>
      <c r="J2579" t="s">
        <v>13</v>
      </c>
      <c r="K2579">
        <v>-162.19999999999999</v>
      </c>
      <c r="L2579" t="s">
        <v>13</v>
      </c>
      <c r="M2579" t="s">
        <v>13</v>
      </c>
      <c r="N2579" s="29">
        <v>0</v>
      </c>
      <c r="O2579" t="s">
        <v>13</v>
      </c>
    </row>
    <row r="2580" spans="1:15" x14ac:dyDescent="0.3">
      <c r="A2580" t="s">
        <v>18</v>
      </c>
      <c r="B2580" t="s">
        <v>9</v>
      </c>
      <c r="C2580" t="s">
        <v>10</v>
      </c>
      <c r="D2580" t="s">
        <v>11</v>
      </c>
      <c r="E2580">
        <v>-1</v>
      </c>
      <c r="F2580" t="s">
        <v>307</v>
      </c>
      <c r="G2580" s="29">
        <v>16560.29</v>
      </c>
      <c r="H2580" t="s">
        <v>13</v>
      </c>
      <c r="I2580">
        <v>16560.29</v>
      </c>
      <c r="J2580" t="s">
        <v>13</v>
      </c>
      <c r="K2580">
        <v>16560.29</v>
      </c>
      <c r="L2580" t="s">
        <v>13</v>
      </c>
      <c r="M2580" t="s">
        <v>13</v>
      </c>
      <c r="N2580" s="29">
        <v>0</v>
      </c>
      <c r="O2580" t="s">
        <v>13</v>
      </c>
    </row>
    <row r="2581" spans="1:15" x14ac:dyDescent="0.3">
      <c r="A2581" t="s">
        <v>8</v>
      </c>
      <c r="B2581" t="s">
        <v>9</v>
      </c>
      <c r="C2581" t="s">
        <v>10</v>
      </c>
      <c r="D2581" t="s">
        <v>11</v>
      </c>
      <c r="E2581">
        <v>2</v>
      </c>
      <c r="F2581" t="s">
        <v>265</v>
      </c>
      <c r="G2581" s="29">
        <v>864375.28</v>
      </c>
      <c r="H2581">
        <v>-132842507</v>
      </c>
      <c r="I2581">
        <v>864375.28</v>
      </c>
      <c r="J2581">
        <v>-26883598.100000001</v>
      </c>
      <c r="K2581">
        <v>864375.28</v>
      </c>
      <c r="L2581">
        <v>-213041168.86000001</v>
      </c>
      <c r="M2581" t="s">
        <v>13</v>
      </c>
      <c r="N2581" s="29">
        <v>0</v>
      </c>
      <c r="O2581">
        <v>1728750.56</v>
      </c>
    </row>
    <row r="2582" spans="1:15" x14ac:dyDescent="0.3">
      <c r="A2582" t="s">
        <v>18</v>
      </c>
      <c r="B2582" t="s">
        <v>9</v>
      </c>
      <c r="C2582" t="s">
        <v>10</v>
      </c>
      <c r="D2582" t="s">
        <v>11</v>
      </c>
      <c r="E2582">
        <v>1</v>
      </c>
      <c r="F2582" t="s">
        <v>520</v>
      </c>
      <c r="G2582" s="29">
        <v>3470.35</v>
      </c>
      <c r="H2582">
        <v>-2931878.58</v>
      </c>
      <c r="I2582">
        <v>3470.35</v>
      </c>
      <c r="J2582">
        <v>-693745.05</v>
      </c>
      <c r="K2582">
        <v>3470.35</v>
      </c>
      <c r="L2582">
        <v>-9539529.4100000001</v>
      </c>
      <c r="M2582" t="s">
        <v>13</v>
      </c>
      <c r="N2582" s="29">
        <v>0</v>
      </c>
      <c r="O2582">
        <v>3470.35</v>
      </c>
    </row>
    <row r="2583" spans="1:15" x14ac:dyDescent="0.3">
      <c r="A2583" t="s">
        <v>18</v>
      </c>
      <c r="B2583" t="s">
        <v>9</v>
      </c>
      <c r="C2583" t="s">
        <v>14</v>
      </c>
      <c r="D2583" t="s">
        <v>11</v>
      </c>
      <c r="E2583">
        <v>-1</v>
      </c>
      <c r="F2583" t="s">
        <v>212</v>
      </c>
      <c r="G2583" s="29">
        <v>-802.39</v>
      </c>
      <c r="H2583" t="s">
        <v>13</v>
      </c>
      <c r="I2583">
        <v>-802.39</v>
      </c>
      <c r="J2583" t="s">
        <v>13</v>
      </c>
      <c r="K2583">
        <v>-802.39</v>
      </c>
      <c r="L2583" t="s">
        <v>13</v>
      </c>
      <c r="M2583" t="s">
        <v>13</v>
      </c>
      <c r="N2583" s="29">
        <v>0</v>
      </c>
      <c r="O2583" t="s">
        <v>13</v>
      </c>
    </row>
    <row r="2584" spans="1:15" x14ac:dyDescent="0.3">
      <c r="A2584" t="s">
        <v>8</v>
      </c>
      <c r="B2584" t="s">
        <v>9</v>
      </c>
      <c r="C2584" t="s">
        <v>14</v>
      </c>
      <c r="D2584" t="s">
        <v>11</v>
      </c>
      <c r="E2584">
        <v>2</v>
      </c>
      <c r="F2584" t="s">
        <v>244</v>
      </c>
      <c r="G2584" s="29">
        <v>-156.57</v>
      </c>
      <c r="H2584" t="s">
        <v>13</v>
      </c>
      <c r="I2584">
        <v>-156.57</v>
      </c>
      <c r="J2584" t="s">
        <v>13</v>
      </c>
      <c r="K2584">
        <v>-156.57</v>
      </c>
      <c r="L2584" t="s">
        <v>13</v>
      </c>
      <c r="M2584" t="s">
        <v>13</v>
      </c>
      <c r="N2584" s="29">
        <v>0</v>
      </c>
      <c r="O2584" t="s">
        <v>13</v>
      </c>
    </row>
    <row r="2585" spans="1:15" x14ac:dyDescent="0.3">
      <c r="A2585" t="s">
        <v>16</v>
      </c>
      <c r="B2585" t="s">
        <v>9</v>
      </c>
      <c r="C2585" t="s">
        <v>10</v>
      </c>
      <c r="D2585" t="s">
        <v>11</v>
      </c>
      <c r="E2585">
        <v>-4</v>
      </c>
      <c r="F2585" t="s">
        <v>246</v>
      </c>
      <c r="G2585" s="29">
        <v>185.34</v>
      </c>
      <c r="H2585">
        <v>5883.6</v>
      </c>
      <c r="I2585">
        <v>185.34</v>
      </c>
      <c r="J2585">
        <v>2794.65</v>
      </c>
      <c r="K2585">
        <v>185.34</v>
      </c>
      <c r="L2585">
        <v>26765.51</v>
      </c>
      <c r="M2585" t="s">
        <v>13</v>
      </c>
      <c r="N2585" s="29">
        <v>0</v>
      </c>
      <c r="O2585" t="s">
        <v>13</v>
      </c>
    </row>
    <row r="2586" spans="1:15" x14ac:dyDescent="0.3">
      <c r="A2586" t="s">
        <v>18</v>
      </c>
      <c r="B2586" t="s">
        <v>9</v>
      </c>
      <c r="C2586" t="s">
        <v>14</v>
      </c>
      <c r="D2586" t="s">
        <v>11</v>
      </c>
      <c r="E2586">
        <v>-1</v>
      </c>
      <c r="F2586" t="s">
        <v>78</v>
      </c>
      <c r="G2586" s="29">
        <v>-61555.08</v>
      </c>
      <c r="H2586" t="s">
        <v>13</v>
      </c>
      <c r="I2586">
        <v>-61555.08</v>
      </c>
      <c r="J2586" t="s">
        <v>13</v>
      </c>
      <c r="K2586">
        <v>-61555.08</v>
      </c>
      <c r="L2586" t="s">
        <v>13</v>
      </c>
      <c r="M2586" t="s">
        <v>13</v>
      </c>
      <c r="N2586" s="29">
        <v>0</v>
      </c>
      <c r="O2586" t="s">
        <v>13</v>
      </c>
    </row>
    <row r="2587" spans="1:15" x14ac:dyDescent="0.3">
      <c r="A2587" t="s">
        <v>8</v>
      </c>
      <c r="B2587" t="s">
        <v>9</v>
      </c>
      <c r="C2587" t="s">
        <v>14</v>
      </c>
      <c r="D2587" t="s">
        <v>11</v>
      </c>
      <c r="E2587">
        <v>2</v>
      </c>
      <c r="F2587" t="s">
        <v>406</v>
      </c>
      <c r="G2587" s="29">
        <v>-2145.44</v>
      </c>
      <c r="H2587" t="s">
        <v>13</v>
      </c>
      <c r="I2587">
        <v>-2145.44</v>
      </c>
      <c r="J2587" t="s">
        <v>13</v>
      </c>
      <c r="K2587">
        <v>-2145.44</v>
      </c>
      <c r="L2587" t="s">
        <v>13</v>
      </c>
      <c r="M2587" t="s">
        <v>13</v>
      </c>
      <c r="N2587" s="29">
        <v>0</v>
      </c>
      <c r="O2587" t="s">
        <v>13</v>
      </c>
    </row>
    <row r="2588" spans="1:15" x14ac:dyDescent="0.3">
      <c r="A2588" t="s">
        <v>8</v>
      </c>
      <c r="B2588" t="s">
        <v>9</v>
      </c>
      <c r="C2588" t="s">
        <v>14</v>
      </c>
      <c r="D2588" t="s">
        <v>11</v>
      </c>
      <c r="E2588">
        <v>4</v>
      </c>
      <c r="F2588" t="s">
        <v>46</v>
      </c>
      <c r="G2588" s="29">
        <v>-11107.15</v>
      </c>
      <c r="H2588" t="s">
        <v>13</v>
      </c>
      <c r="I2588">
        <v>-11107.15</v>
      </c>
      <c r="J2588" t="s">
        <v>13</v>
      </c>
      <c r="K2588">
        <v>-11107.15</v>
      </c>
      <c r="L2588" t="s">
        <v>13</v>
      </c>
      <c r="M2588" t="s">
        <v>13</v>
      </c>
      <c r="N2588" s="29">
        <v>-94.08</v>
      </c>
      <c r="O2588" t="s">
        <v>13</v>
      </c>
    </row>
    <row r="2589" spans="1:15" x14ac:dyDescent="0.3">
      <c r="A2589" t="s">
        <v>16</v>
      </c>
      <c r="B2589" t="s">
        <v>9</v>
      </c>
      <c r="C2589" t="s">
        <v>14</v>
      </c>
      <c r="D2589" t="s">
        <v>11</v>
      </c>
      <c r="E2589">
        <v>0</v>
      </c>
      <c r="F2589" t="s">
        <v>173</v>
      </c>
      <c r="G2589" s="29">
        <v>-965.27</v>
      </c>
      <c r="H2589" t="s">
        <v>13</v>
      </c>
      <c r="I2589">
        <v>-965.27</v>
      </c>
      <c r="J2589" t="s">
        <v>13</v>
      </c>
      <c r="K2589">
        <v>-965.27</v>
      </c>
      <c r="L2589" t="s">
        <v>13</v>
      </c>
      <c r="M2589" t="s">
        <v>13</v>
      </c>
      <c r="N2589" s="29">
        <v>0</v>
      </c>
      <c r="O2589" t="s">
        <v>13</v>
      </c>
    </row>
    <row r="2590" spans="1:15" x14ac:dyDescent="0.3">
      <c r="A2590" t="s">
        <v>16</v>
      </c>
      <c r="B2590" t="s">
        <v>9</v>
      </c>
      <c r="C2590" t="s">
        <v>14</v>
      </c>
      <c r="D2590" t="s">
        <v>11</v>
      </c>
      <c r="E2590">
        <v>2</v>
      </c>
      <c r="F2590" t="s">
        <v>204</v>
      </c>
      <c r="G2590" s="29">
        <v>-14979.33</v>
      </c>
      <c r="H2590" t="s">
        <v>13</v>
      </c>
      <c r="I2590">
        <v>-14979.33</v>
      </c>
      <c r="J2590" t="s">
        <v>13</v>
      </c>
      <c r="K2590">
        <v>-14979.33</v>
      </c>
      <c r="L2590" t="s">
        <v>13</v>
      </c>
      <c r="M2590" t="s">
        <v>13</v>
      </c>
      <c r="N2590" s="29">
        <v>0</v>
      </c>
      <c r="O2590" t="s">
        <v>13</v>
      </c>
    </row>
    <row r="2591" spans="1:15" x14ac:dyDescent="0.3">
      <c r="A2591" t="s">
        <v>8</v>
      </c>
      <c r="B2591" t="s">
        <v>9</v>
      </c>
      <c r="C2591" t="s">
        <v>14</v>
      </c>
      <c r="D2591" t="s">
        <v>11</v>
      </c>
      <c r="E2591">
        <v>0</v>
      </c>
      <c r="F2591" t="s">
        <v>482</v>
      </c>
      <c r="G2591" s="29">
        <v>-4772.79</v>
      </c>
      <c r="H2591" t="s">
        <v>13</v>
      </c>
      <c r="I2591">
        <v>-4772.79</v>
      </c>
      <c r="J2591" t="s">
        <v>13</v>
      </c>
      <c r="K2591">
        <v>-4772.79</v>
      </c>
      <c r="L2591" t="s">
        <v>13</v>
      </c>
      <c r="M2591" t="s">
        <v>13</v>
      </c>
      <c r="N2591" s="29">
        <v>0</v>
      </c>
      <c r="O2591" t="s">
        <v>13</v>
      </c>
    </row>
    <row r="2592" spans="1:15" x14ac:dyDescent="0.3">
      <c r="A2592" t="s">
        <v>18</v>
      </c>
      <c r="B2592" t="s">
        <v>9</v>
      </c>
      <c r="C2592" t="s">
        <v>14</v>
      </c>
      <c r="D2592" t="s">
        <v>11</v>
      </c>
      <c r="E2592">
        <v>3</v>
      </c>
      <c r="F2592" t="s">
        <v>73</v>
      </c>
      <c r="G2592" s="29">
        <v>-3275044.22</v>
      </c>
      <c r="H2592" t="s">
        <v>13</v>
      </c>
      <c r="I2592">
        <v>-3275044.22</v>
      </c>
      <c r="J2592" t="s">
        <v>13</v>
      </c>
      <c r="K2592">
        <v>-3275044.22</v>
      </c>
      <c r="L2592" t="s">
        <v>13</v>
      </c>
      <c r="M2592" t="s">
        <v>13</v>
      </c>
      <c r="N2592" s="29">
        <v>0</v>
      </c>
      <c r="O2592" t="s">
        <v>13</v>
      </c>
    </row>
    <row r="2593" spans="1:15" x14ac:dyDescent="0.3">
      <c r="A2593" t="s">
        <v>8</v>
      </c>
      <c r="B2593" t="s">
        <v>9</v>
      </c>
      <c r="C2593" t="s">
        <v>10</v>
      </c>
      <c r="D2593" t="s">
        <v>11</v>
      </c>
      <c r="E2593">
        <v>6</v>
      </c>
      <c r="F2593" t="s">
        <v>269</v>
      </c>
      <c r="G2593" s="29">
        <v>19129.650000000001</v>
      </c>
      <c r="H2593" t="s">
        <v>13</v>
      </c>
      <c r="I2593">
        <v>19129.650000000001</v>
      </c>
      <c r="J2593" t="s">
        <v>13</v>
      </c>
      <c r="K2593">
        <v>19129.650000000001</v>
      </c>
      <c r="L2593" t="s">
        <v>13</v>
      </c>
      <c r="M2593" t="s">
        <v>13</v>
      </c>
      <c r="N2593" s="29">
        <v>0</v>
      </c>
      <c r="O2593">
        <v>114777.9</v>
      </c>
    </row>
    <row r="2594" spans="1:15" x14ac:dyDescent="0.3">
      <c r="A2594" t="s">
        <v>8</v>
      </c>
      <c r="B2594" t="s">
        <v>9</v>
      </c>
      <c r="C2594" t="s">
        <v>10</v>
      </c>
      <c r="D2594" t="s">
        <v>11</v>
      </c>
      <c r="E2594">
        <v>-1</v>
      </c>
      <c r="F2594" t="s">
        <v>394</v>
      </c>
      <c r="G2594" s="29">
        <v>1531.36</v>
      </c>
      <c r="H2594">
        <v>-16763.54</v>
      </c>
      <c r="I2594">
        <v>1531.36</v>
      </c>
      <c r="J2594">
        <v>-38030.620000000003</v>
      </c>
      <c r="K2594">
        <v>1531.36</v>
      </c>
      <c r="L2594">
        <v>-1715193.15</v>
      </c>
      <c r="M2594">
        <v>1</v>
      </c>
      <c r="N2594" s="29">
        <v>5.7</v>
      </c>
      <c r="O2594" t="s">
        <v>13</v>
      </c>
    </row>
    <row r="2595" spans="1:15" x14ac:dyDescent="0.3">
      <c r="A2595" t="s">
        <v>8</v>
      </c>
      <c r="B2595" t="s">
        <v>9</v>
      </c>
      <c r="C2595" t="s">
        <v>10</v>
      </c>
      <c r="D2595" t="s">
        <v>11</v>
      </c>
      <c r="E2595">
        <v>-1</v>
      </c>
      <c r="F2595" t="s">
        <v>282</v>
      </c>
      <c r="G2595" s="29">
        <v>3040583.17</v>
      </c>
      <c r="H2595">
        <v>-301519343.75</v>
      </c>
      <c r="I2595">
        <v>3040583.17</v>
      </c>
      <c r="J2595">
        <v>-42367540.649999999</v>
      </c>
      <c r="K2595">
        <v>3040583.17</v>
      </c>
      <c r="L2595">
        <v>-2344753472.2399998</v>
      </c>
      <c r="M2595" t="s">
        <v>13</v>
      </c>
      <c r="N2595" s="29">
        <v>0</v>
      </c>
      <c r="O2595" t="s">
        <v>13</v>
      </c>
    </row>
    <row r="2596" spans="1:15" x14ac:dyDescent="0.3">
      <c r="A2596" t="s">
        <v>8</v>
      </c>
      <c r="B2596" t="s">
        <v>9</v>
      </c>
      <c r="C2596" t="s">
        <v>14</v>
      </c>
      <c r="D2596" t="s">
        <v>11</v>
      </c>
      <c r="E2596">
        <v>2</v>
      </c>
      <c r="F2596" t="s">
        <v>124</v>
      </c>
      <c r="G2596" s="29">
        <v>-13441.11</v>
      </c>
      <c r="H2596" t="s">
        <v>13</v>
      </c>
      <c r="I2596">
        <v>-13441.11</v>
      </c>
      <c r="J2596" t="s">
        <v>13</v>
      </c>
      <c r="K2596">
        <v>-13441.11</v>
      </c>
      <c r="L2596" t="s">
        <v>13</v>
      </c>
      <c r="M2596" t="s">
        <v>13</v>
      </c>
      <c r="N2596" s="29">
        <v>0</v>
      </c>
      <c r="O2596" t="s">
        <v>13</v>
      </c>
    </row>
    <row r="2597" spans="1:15" x14ac:dyDescent="0.3">
      <c r="A2597" t="s">
        <v>16</v>
      </c>
      <c r="B2597" t="s">
        <v>9</v>
      </c>
      <c r="C2597" t="s">
        <v>14</v>
      </c>
      <c r="D2597" t="s">
        <v>11</v>
      </c>
      <c r="E2597">
        <v>7</v>
      </c>
      <c r="F2597" t="s">
        <v>252</v>
      </c>
      <c r="G2597" s="29">
        <v>-756.47</v>
      </c>
      <c r="H2597" t="s">
        <v>13</v>
      </c>
      <c r="I2597">
        <v>-756.47</v>
      </c>
      <c r="J2597" t="s">
        <v>13</v>
      </c>
      <c r="K2597">
        <v>-756.47</v>
      </c>
      <c r="L2597" t="s">
        <v>13</v>
      </c>
      <c r="M2597" t="s">
        <v>13</v>
      </c>
      <c r="N2597" s="29">
        <v>0</v>
      </c>
      <c r="O2597" t="s">
        <v>13</v>
      </c>
    </row>
    <row r="2598" spans="1:15" x14ac:dyDescent="0.3">
      <c r="A2598" t="s">
        <v>8</v>
      </c>
      <c r="B2598" t="s">
        <v>9</v>
      </c>
      <c r="C2598" t="s">
        <v>14</v>
      </c>
      <c r="D2598" t="s">
        <v>11</v>
      </c>
      <c r="E2598">
        <v>-1</v>
      </c>
      <c r="F2598" t="s">
        <v>287</v>
      </c>
      <c r="G2598" s="29">
        <v>-6.39</v>
      </c>
      <c r="H2598" t="s">
        <v>13</v>
      </c>
      <c r="I2598">
        <v>-6.39</v>
      </c>
      <c r="J2598" t="s">
        <v>13</v>
      </c>
      <c r="K2598">
        <v>-6.39</v>
      </c>
      <c r="L2598" t="s">
        <v>13</v>
      </c>
      <c r="M2598" t="s">
        <v>13</v>
      </c>
      <c r="N2598" s="29">
        <v>0</v>
      </c>
      <c r="O2598" t="s">
        <v>13</v>
      </c>
    </row>
    <row r="2599" spans="1:15" x14ac:dyDescent="0.3">
      <c r="A2599" t="s">
        <v>16</v>
      </c>
      <c r="B2599" t="s">
        <v>9</v>
      </c>
      <c r="C2599" t="s">
        <v>14</v>
      </c>
      <c r="D2599" t="s">
        <v>11</v>
      </c>
      <c r="E2599">
        <v>7</v>
      </c>
      <c r="F2599" t="s">
        <v>146</v>
      </c>
      <c r="G2599" s="29">
        <v>-8731.33</v>
      </c>
      <c r="H2599" t="s">
        <v>13</v>
      </c>
      <c r="I2599">
        <v>-8731.33</v>
      </c>
      <c r="J2599" t="s">
        <v>13</v>
      </c>
      <c r="K2599">
        <v>-8731.33</v>
      </c>
      <c r="L2599" t="s">
        <v>13</v>
      </c>
      <c r="M2599" t="s">
        <v>13</v>
      </c>
      <c r="N2599" s="29">
        <v>0</v>
      </c>
      <c r="O2599" t="s">
        <v>13</v>
      </c>
    </row>
    <row r="2600" spans="1:15" x14ac:dyDescent="0.3">
      <c r="A2600" t="s">
        <v>8</v>
      </c>
      <c r="B2600" t="s">
        <v>9</v>
      </c>
      <c r="C2600" t="s">
        <v>14</v>
      </c>
      <c r="D2600" t="s">
        <v>11</v>
      </c>
      <c r="E2600">
        <v>2</v>
      </c>
      <c r="F2600" t="s">
        <v>48</v>
      </c>
      <c r="G2600" s="29">
        <v>-14765.97</v>
      </c>
      <c r="H2600" t="s">
        <v>13</v>
      </c>
      <c r="I2600">
        <v>-14765.97</v>
      </c>
      <c r="J2600" t="s">
        <v>13</v>
      </c>
      <c r="K2600">
        <v>-14765.97</v>
      </c>
      <c r="L2600" t="s">
        <v>13</v>
      </c>
      <c r="M2600" t="s">
        <v>13</v>
      </c>
      <c r="N2600" s="29">
        <v>-113.76</v>
      </c>
      <c r="O2600" t="s">
        <v>13</v>
      </c>
    </row>
    <row r="2601" spans="1:15" x14ac:dyDescent="0.3">
      <c r="A2601" t="s">
        <v>18</v>
      </c>
      <c r="B2601" t="s">
        <v>9</v>
      </c>
      <c r="C2601" t="s">
        <v>14</v>
      </c>
      <c r="D2601" t="s">
        <v>11</v>
      </c>
      <c r="E2601">
        <v>-1</v>
      </c>
      <c r="F2601" t="s">
        <v>101</v>
      </c>
      <c r="G2601" s="29">
        <v>-12636.9</v>
      </c>
      <c r="H2601" t="s">
        <v>13</v>
      </c>
      <c r="I2601">
        <v>-12636.9</v>
      </c>
      <c r="J2601" t="s">
        <v>13</v>
      </c>
      <c r="K2601">
        <v>-12636.9</v>
      </c>
      <c r="L2601" t="s">
        <v>13</v>
      </c>
      <c r="M2601" t="s">
        <v>13</v>
      </c>
      <c r="N2601" s="29">
        <v>0</v>
      </c>
      <c r="O2601" t="s">
        <v>13</v>
      </c>
    </row>
    <row r="2602" spans="1:15" x14ac:dyDescent="0.3">
      <c r="A2602" t="s">
        <v>16</v>
      </c>
      <c r="B2602" t="s">
        <v>9</v>
      </c>
      <c r="C2602" t="s">
        <v>14</v>
      </c>
      <c r="D2602" t="s">
        <v>11</v>
      </c>
      <c r="E2602">
        <v>0</v>
      </c>
      <c r="F2602" t="s">
        <v>377</v>
      </c>
      <c r="G2602" s="29">
        <v>-34.47</v>
      </c>
      <c r="H2602" t="s">
        <v>13</v>
      </c>
      <c r="I2602">
        <v>-34.47</v>
      </c>
      <c r="J2602" t="s">
        <v>13</v>
      </c>
      <c r="K2602">
        <v>-34.47</v>
      </c>
      <c r="L2602" t="s">
        <v>13</v>
      </c>
      <c r="M2602" t="s">
        <v>13</v>
      </c>
      <c r="N2602" s="29">
        <v>0</v>
      </c>
      <c r="O2602" t="s">
        <v>13</v>
      </c>
    </row>
    <row r="2603" spans="1:15" x14ac:dyDescent="0.3">
      <c r="A2603" t="s">
        <v>18</v>
      </c>
      <c r="B2603" t="s">
        <v>9</v>
      </c>
      <c r="C2603" t="s">
        <v>10</v>
      </c>
      <c r="D2603" t="s">
        <v>11</v>
      </c>
      <c r="E2603">
        <v>0</v>
      </c>
      <c r="F2603" t="s">
        <v>411</v>
      </c>
      <c r="G2603" s="29">
        <v>16003.39</v>
      </c>
      <c r="H2603">
        <v>-325214.92</v>
      </c>
      <c r="I2603">
        <v>16003.39</v>
      </c>
      <c r="J2603">
        <v>-176789.34</v>
      </c>
      <c r="K2603">
        <v>16003.39</v>
      </c>
      <c r="L2603">
        <v>-2895715.05</v>
      </c>
      <c r="M2603" t="s">
        <v>13</v>
      </c>
      <c r="N2603" s="29">
        <v>0</v>
      </c>
      <c r="O2603" t="s">
        <v>13</v>
      </c>
    </row>
    <row r="2604" spans="1:15" x14ac:dyDescent="0.3">
      <c r="A2604" t="s">
        <v>8</v>
      </c>
      <c r="B2604" t="s">
        <v>9</v>
      </c>
      <c r="C2604" t="s">
        <v>14</v>
      </c>
      <c r="D2604" t="s">
        <v>11</v>
      </c>
      <c r="E2604">
        <v>3</v>
      </c>
      <c r="F2604" t="s">
        <v>358</v>
      </c>
      <c r="G2604" s="29">
        <v>-24.73</v>
      </c>
      <c r="H2604" t="s">
        <v>13</v>
      </c>
      <c r="I2604">
        <v>-24.73</v>
      </c>
      <c r="J2604" t="s">
        <v>13</v>
      </c>
      <c r="K2604">
        <v>-24.73</v>
      </c>
      <c r="L2604" t="s">
        <v>13</v>
      </c>
      <c r="M2604" t="s">
        <v>13</v>
      </c>
      <c r="N2604" s="29">
        <v>0</v>
      </c>
      <c r="O2604" t="s">
        <v>13</v>
      </c>
    </row>
    <row r="2605" spans="1:15" x14ac:dyDescent="0.3">
      <c r="A2605" t="s">
        <v>8</v>
      </c>
      <c r="B2605" t="s">
        <v>9</v>
      </c>
      <c r="C2605" t="s">
        <v>10</v>
      </c>
      <c r="D2605" t="s">
        <v>11</v>
      </c>
      <c r="E2605">
        <v>1</v>
      </c>
      <c r="F2605" t="s">
        <v>265</v>
      </c>
      <c r="G2605" s="29">
        <v>6992650.7199999997</v>
      </c>
      <c r="H2605">
        <v>-22409827.57</v>
      </c>
      <c r="I2605">
        <v>6992650.7199999997</v>
      </c>
      <c r="J2605">
        <v>-4535120.66</v>
      </c>
      <c r="K2605">
        <v>6992650.7199999997</v>
      </c>
      <c r="L2605">
        <v>-35938917.210000001</v>
      </c>
      <c r="M2605" t="s">
        <v>13</v>
      </c>
      <c r="N2605" s="29">
        <v>0</v>
      </c>
      <c r="O2605">
        <v>6992650.7199999997</v>
      </c>
    </row>
    <row r="2606" spans="1:15" x14ac:dyDescent="0.3">
      <c r="A2606" t="s">
        <v>8</v>
      </c>
      <c r="B2606" t="s">
        <v>9</v>
      </c>
      <c r="C2606" t="s">
        <v>14</v>
      </c>
      <c r="D2606" t="s">
        <v>11</v>
      </c>
      <c r="E2606">
        <v>9</v>
      </c>
      <c r="F2606" t="s">
        <v>77</v>
      </c>
      <c r="G2606" s="29">
        <v>-403.71</v>
      </c>
      <c r="H2606" t="s">
        <v>13</v>
      </c>
      <c r="I2606">
        <v>-403.71</v>
      </c>
      <c r="J2606" t="s">
        <v>13</v>
      </c>
      <c r="K2606">
        <v>-403.71</v>
      </c>
      <c r="L2606" t="s">
        <v>13</v>
      </c>
      <c r="M2606" t="s">
        <v>13</v>
      </c>
      <c r="N2606" s="29">
        <v>0</v>
      </c>
      <c r="O2606" t="s">
        <v>13</v>
      </c>
    </row>
    <row r="2607" spans="1:15" x14ac:dyDescent="0.3">
      <c r="A2607" t="s">
        <v>18</v>
      </c>
      <c r="B2607" t="s">
        <v>9</v>
      </c>
      <c r="C2607" t="s">
        <v>14</v>
      </c>
      <c r="D2607" t="s">
        <v>11</v>
      </c>
      <c r="E2607">
        <v>4</v>
      </c>
      <c r="F2607" t="s">
        <v>327</v>
      </c>
      <c r="G2607" s="29">
        <v>-7018.82</v>
      </c>
      <c r="H2607" t="s">
        <v>13</v>
      </c>
      <c r="I2607">
        <v>-7018.82</v>
      </c>
      <c r="J2607" t="s">
        <v>13</v>
      </c>
      <c r="K2607">
        <v>-7018.82</v>
      </c>
      <c r="L2607" t="s">
        <v>13</v>
      </c>
      <c r="M2607" t="s">
        <v>13</v>
      </c>
      <c r="N2607" s="29">
        <v>0</v>
      </c>
      <c r="O2607" t="s">
        <v>13</v>
      </c>
    </row>
    <row r="2608" spans="1:15" x14ac:dyDescent="0.3">
      <c r="A2608" t="s">
        <v>18</v>
      </c>
      <c r="B2608" t="s">
        <v>9</v>
      </c>
      <c r="C2608" t="s">
        <v>14</v>
      </c>
      <c r="D2608" t="s">
        <v>11</v>
      </c>
      <c r="E2608">
        <v>-4</v>
      </c>
      <c r="F2608" t="s">
        <v>173</v>
      </c>
      <c r="G2608" s="29">
        <v>-21276.67</v>
      </c>
      <c r="H2608" t="s">
        <v>13</v>
      </c>
      <c r="I2608">
        <v>-21276.67</v>
      </c>
      <c r="J2608" t="s">
        <v>13</v>
      </c>
      <c r="K2608">
        <v>-21276.67</v>
      </c>
      <c r="L2608" t="s">
        <v>13</v>
      </c>
      <c r="M2608" t="s">
        <v>13</v>
      </c>
      <c r="N2608" s="29">
        <v>0</v>
      </c>
      <c r="O2608" t="s">
        <v>13</v>
      </c>
    </row>
    <row r="2609" spans="1:15" x14ac:dyDescent="0.3">
      <c r="A2609" t="s">
        <v>18</v>
      </c>
      <c r="B2609" t="s">
        <v>9</v>
      </c>
      <c r="C2609" t="s">
        <v>10</v>
      </c>
      <c r="D2609" t="s">
        <v>11</v>
      </c>
      <c r="E2609">
        <v>1</v>
      </c>
      <c r="F2609" t="s">
        <v>205</v>
      </c>
      <c r="G2609" s="29">
        <v>2480.44</v>
      </c>
      <c r="H2609">
        <v>-559781.59</v>
      </c>
      <c r="I2609">
        <v>2480.44</v>
      </c>
      <c r="J2609">
        <v>-132456.26999999999</v>
      </c>
      <c r="K2609">
        <v>2480.44</v>
      </c>
      <c r="L2609">
        <v>-1821375.88</v>
      </c>
      <c r="M2609" t="s">
        <v>13</v>
      </c>
      <c r="N2609" s="29">
        <v>0</v>
      </c>
      <c r="O2609">
        <v>2480.44</v>
      </c>
    </row>
    <row r="2610" spans="1:15" x14ac:dyDescent="0.3">
      <c r="A2610" t="s">
        <v>8</v>
      </c>
      <c r="B2610" t="s">
        <v>9</v>
      </c>
      <c r="C2610" t="s">
        <v>14</v>
      </c>
      <c r="D2610" t="s">
        <v>11</v>
      </c>
      <c r="E2610">
        <v>1</v>
      </c>
      <c r="F2610" t="s">
        <v>544</v>
      </c>
      <c r="G2610" s="29">
        <v>-155.24</v>
      </c>
      <c r="H2610" t="s">
        <v>13</v>
      </c>
      <c r="I2610">
        <v>-155.24</v>
      </c>
      <c r="J2610" t="s">
        <v>13</v>
      </c>
      <c r="K2610">
        <v>-155.24</v>
      </c>
      <c r="L2610" t="s">
        <v>13</v>
      </c>
      <c r="M2610" t="s">
        <v>13</v>
      </c>
      <c r="N2610" s="29">
        <v>0</v>
      </c>
      <c r="O2610" t="s">
        <v>13</v>
      </c>
    </row>
    <row r="2611" spans="1:15" x14ac:dyDescent="0.3">
      <c r="A2611" t="s">
        <v>8</v>
      </c>
      <c r="B2611" t="s">
        <v>9</v>
      </c>
      <c r="C2611" t="s">
        <v>14</v>
      </c>
      <c r="D2611" t="s">
        <v>11</v>
      </c>
      <c r="E2611">
        <v>3</v>
      </c>
      <c r="F2611" t="s">
        <v>93</v>
      </c>
      <c r="G2611" s="29">
        <v>-827.29</v>
      </c>
      <c r="H2611" t="s">
        <v>13</v>
      </c>
      <c r="I2611">
        <v>-827.29</v>
      </c>
      <c r="J2611" t="s">
        <v>13</v>
      </c>
      <c r="K2611">
        <v>-827.29</v>
      </c>
      <c r="L2611" t="s">
        <v>13</v>
      </c>
      <c r="M2611" t="s">
        <v>13</v>
      </c>
      <c r="N2611" s="29">
        <v>0</v>
      </c>
      <c r="O2611" t="s">
        <v>13</v>
      </c>
    </row>
    <row r="2612" spans="1:15" x14ac:dyDescent="0.3">
      <c r="A2612" t="s">
        <v>16</v>
      </c>
      <c r="B2612" t="s">
        <v>9</v>
      </c>
      <c r="C2612" t="s">
        <v>14</v>
      </c>
      <c r="D2612" t="s">
        <v>11</v>
      </c>
      <c r="E2612">
        <v>-1</v>
      </c>
      <c r="F2612" t="s">
        <v>216</v>
      </c>
      <c r="G2612" s="29">
        <v>-25347.66</v>
      </c>
      <c r="H2612" t="s">
        <v>13</v>
      </c>
      <c r="I2612">
        <v>-25347.66</v>
      </c>
      <c r="J2612" t="s">
        <v>13</v>
      </c>
      <c r="K2612">
        <v>-25347.66</v>
      </c>
      <c r="L2612" t="s">
        <v>13</v>
      </c>
      <c r="M2612" t="s">
        <v>13</v>
      </c>
      <c r="N2612" s="29">
        <v>0</v>
      </c>
      <c r="O2612" t="s">
        <v>13</v>
      </c>
    </row>
    <row r="2613" spans="1:15" x14ac:dyDescent="0.3">
      <c r="A2613" t="s">
        <v>18</v>
      </c>
      <c r="B2613" t="s">
        <v>9</v>
      </c>
      <c r="C2613" t="s">
        <v>10</v>
      </c>
      <c r="D2613" t="s">
        <v>11</v>
      </c>
      <c r="E2613">
        <v>1</v>
      </c>
      <c r="F2613" t="s">
        <v>38</v>
      </c>
      <c r="G2613" s="29">
        <v>155865.60999999999</v>
      </c>
      <c r="H2613">
        <v>-150161.79999999999</v>
      </c>
      <c r="I2613">
        <v>155865.60999999999</v>
      </c>
      <c r="J2613">
        <v>-67459.3</v>
      </c>
      <c r="K2613">
        <v>155865.60999999999</v>
      </c>
      <c r="L2613">
        <v>-841091.52</v>
      </c>
      <c r="M2613" t="s">
        <v>13</v>
      </c>
      <c r="N2613" s="29">
        <v>0</v>
      </c>
      <c r="O2613">
        <v>155865.60999999999</v>
      </c>
    </row>
    <row r="2614" spans="1:15" x14ac:dyDescent="0.3">
      <c r="A2614" t="s">
        <v>8</v>
      </c>
      <c r="B2614" t="s">
        <v>9</v>
      </c>
      <c r="C2614" t="s">
        <v>14</v>
      </c>
      <c r="D2614" t="s">
        <v>11</v>
      </c>
      <c r="E2614">
        <v>0</v>
      </c>
      <c r="F2614" t="s">
        <v>174</v>
      </c>
      <c r="G2614" s="29">
        <v>-49921.82</v>
      </c>
      <c r="H2614" t="s">
        <v>13</v>
      </c>
      <c r="I2614">
        <v>-49921.82</v>
      </c>
      <c r="J2614" t="s">
        <v>13</v>
      </c>
      <c r="K2614">
        <v>-49921.82</v>
      </c>
      <c r="L2614" t="s">
        <v>13</v>
      </c>
      <c r="M2614" t="s">
        <v>13</v>
      </c>
      <c r="N2614" s="29">
        <v>0</v>
      </c>
      <c r="O2614" t="s">
        <v>13</v>
      </c>
    </row>
    <row r="2615" spans="1:15" x14ac:dyDescent="0.3">
      <c r="A2615" t="s">
        <v>8</v>
      </c>
      <c r="B2615" t="s">
        <v>9</v>
      </c>
      <c r="C2615" t="s">
        <v>14</v>
      </c>
      <c r="D2615" t="s">
        <v>314</v>
      </c>
      <c r="E2615">
        <v>11</v>
      </c>
      <c r="F2615" t="s">
        <v>384</v>
      </c>
      <c r="G2615" s="29">
        <v>-11885.83</v>
      </c>
      <c r="H2615" t="s">
        <v>13</v>
      </c>
      <c r="I2615">
        <v>-11885.83</v>
      </c>
      <c r="J2615" t="s">
        <v>13</v>
      </c>
      <c r="K2615">
        <v>-11885.83</v>
      </c>
      <c r="L2615" t="s">
        <v>13</v>
      </c>
      <c r="M2615">
        <v>1</v>
      </c>
      <c r="N2615" s="29">
        <v>-4004.56</v>
      </c>
      <c r="O2615" t="s">
        <v>13</v>
      </c>
    </row>
    <row r="2616" spans="1:15" x14ac:dyDescent="0.3">
      <c r="A2616" t="s">
        <v>8</v>
      </c>
      <c r="B2616" t="s">
        <v>9</v>
      </c>
      <c r="C2616" t="s">
        <v>14</v>
      </c>
      <c r="D2616" t="s">
        <v>11</v>
      </c>
      <c r="E2616">
        <v>2</v>
      </c>
      <c r="F2616" t="s">
        <v>289</v>
      </c>
      <c r="G2616" s="29">
        <v>-49544.33</v>
      </c>
      <c r="H2616" t="s">
        <v>13</v>
      </c>
      <c r="I2616">
        <v>-49544.33</v>
      </c>
      <c r="J2616" t="s">
        <v>13</v>
      </c>
      <c r="K2616">
        <v>-49544.33</v>
      </c>
      <c r="L2616" t="s">
        <v>13</v>
      </c>
      <c r="M2616">
        <v>1</v>
      </c>
      <c r="N2616" s="29">
        <v>-5179.2700000000004</v>
      </c>
      <c r="O2616" t="s">
        <v>13</v>
      </c>
    </row>
    <row r="2617" spans="1:15" x14ac:dyDescent="0.3">
      <c r="A2617" t="s">
        <v>8</v>
      </c>
      <c r="B2617" t="s">
        <v>9</v>
      </c>
      <c r="C2617" t="s">
        <v>14</v>
      </c>
      <c r="D2617" t="s">
        <v>11</v>
      </c>
      <c r="E2617">
        <v>-1</v>
      </c>
      <c r="F2617" t="s">
        <v>498</v>
      </c>
      <c r="G2617" s="29">
        <v>-6996.75</v>
      </c>
      <c r="H2617" t="s">
        <v>13</v>
      </c>
      <c r="I2617">
        <v>-6996.75</v>
      </c>
      <c r="J2617" t="s">
        <v>13</v>
      </c>
      <c r="K2617">
        <v>-6996.75</v>
      </c>
      <c r="L2617" t="s">
        <v>13</v>
      </c>
      <c r="M2617" t="s">
        <v>13</v>
      </c>
      <c r="N2617" s="29">
        <v>0</v>
      </c>
      <c r="O2617" t="s">
        <v>13</v>
      </c>
    </row>
    <row r="2618" spans="1:15" x14ac:dyDescent="0.3">
      <c r="A2618" t="s">
        <v>16</v>
      </c>
      <c r="B2618" t="s">
        <v>9</v>
      </c>
      <c r="C2618" t="s">
        <v>14</v>
      </c>
      <c r="D2618" t="s">
        <v>11</v>
      </c>
      <c r="E2618">
        <v>0</v>
      </c>
      <c r="F2618" t="s">
        <v>325</v>
      </c>
      <c r="G2618" s="29">
        <v>-486.42</v>
      </c>
      <c r="H2618" t="s">
        <v>13</v>
      </c>
      <c r="I2618">
        <v>-486.42</v>
      </c>
      <c r="J2618" t="s">
        <v>13</v>
      </c>
      <c r="K2618">
        <v>-486.42</v>
      </c>
      <c r="L2618" t="s">
        <v>13</v>
      </c>
      <c r="M2618" t="s">
        <v>13</v>
      </c>
      <c r="N2618" s="29">
        <v>0</v>
      </c>
      <c r="O2618" t="s">
        <v>13</v>
      </c>
    </row>
    <row r="2619" spans="1:15" x14ac:dyDescent="0.3">
      <c r="A2619" t="s">
        <v>16</v>
      </c>
      <c r="B2619" t="s">
        <v>9</v>
      </c>
      <c r="C2619" t="s">
        <v>14</v>
      </c>
      <c r="D2619" t="s">
        <v>11</v>
      </c>
      <c r="E2619">
        <v>-1</v>
      </c>
      <c r="F2619" t="s">
        <v>489</v>
      </c>
      <c r="G2619" s="29">
        <v>-1512.48</v>
      </c>
      <c r="H2619" t="s">
        <v>13</v>
      </c>
      <c r="I2619">
        <v>-1512.48</v>
      </c>
      <c r="J2619" t="s">
        <v>13</v>
      </c>
      <c r="K2619">
        <v>-1512.48</v>
      </c>
      <c r="L2619" t="s">
        <v>13</v>
      </c>
      <c r="M2619" t="s">
        <v>13</v>
      </c>
      <c r="N2619" s="29">
        <v>0</v>
      </c>
      <c r="O2619" t="s">
        <v>13</v>
      </c>
    </row>
    <row r="2620" spans="1:15" x14ac:dyDescent="0.3">
      <c r="A2620" t="s">
        <v>18</v>
      </c>
      <c r="B2620" t="s">
        <v>9</v>
      </c>
      <c r="C2620" t="s">
        <v>14</v>
      </c>
      <c r="D2620" t="s">
        <v>11</v>
      </c>
      <c r="E2620">
        <v>0</v>
      </c>
      <c r="F2620" t="s">
        <v>210</v>
      </c>
      <c r="G2620" s="29">
        <v>-1261.1600000000001</v>
      </c>
      <c r="H2620" t="s">
        <v>13</v>
      </c>
      <c r="I2620">
        <v>-1261.1600000000001</v>
      </c>
      <c r="J2620" t="s">
        <v>13</v>
      </c>
      <c r="K2620">
        <v>-1261.1600000000001</v>
      </c>
      <c r="L2620" t="s">
        <v>13</v>
      </c>
      <c r="M2620" t="s">
        <v>13</v>
      </c>
      <c r="N2620" s="29">
        <v>0</v>
      </c>
      <c r="O2620" t="s">
        <v>13</v>
      </c>
    </row>
    <row r="2621" spans="1:15" x14ac:dyDescent="0.3">
      <c r="A2621" t="s">
        <v>16</v>
      </c>
      <c r="B2621" t="s">
        <v>9</v>
      </c>
      <c r="C2621" t="s">
        <v>10</v>
      </c>
      <c r="D2621" t="s">
        <v>11</v>
      </c>
      <c r="E2621">
        <v>-1</v>
      </c>
      <c r="F2621" t="s">
        <v>248</v>
      </c>
      <c r="G2621" s="29">
        <v>0.31</v>
      </c>
      <c r="H2621">
        <v>-22.92</v>
      </c>
      <c r="I2621">
        <v>0.31</v>
      </c>
      <c r="J2621">
        <v>-10.3</v>
      </c>
      <c r="K2621">
        <v>0.31</v>
      </c>
      <c r="L2621">
        <v>-128.37</v>
      </c>
      <c r="M2621" t="s">
        <v>13</v>
      </c>
      <c r="N2621" s="29">
        <v>0</v>
      </c>
      <c r="O2621" t="s">
        <v>13</v>
      </c>
    </row>
    <row r="2622" spans="1:15" x14ac:dyDescent="0.3">
      <c r="A2622" t="s">
        <v>8</v>
      </c>
      <c r="B2622" t="s">
        <v>9</v>
      </c>
      <c r="C2622" t="s">
        <v>14</v>
      </c>
      <c r="D2622" t="s">
        <v>11</v>
      </c>
      <c r="E2622">
        <v>3</v>
      </c>
      <c r="F2622" t="s">
        <v>175</v>
      </c>
      <c r="G2622" s="29">
        <v>-1967.65</v>
      </c>
      <c r="H2622" t="s">
        <v>13</v>
      </c>
      <c r="I2622">
        <v>-1967.65</v>
      </c>
      <c r="J2622" t="s">
        <v>13</v>
      </c>
      <c r="K2622">
        <v>-1967.65</v>
      </c>
      <c r="L2622" t="s">
        <v>13</v>
      </c>
      <c r="M2622" t="s">
        <v>13</v>
      </c>
      <c r="N2622" s="29">
        <v>0</v>
      </c>
      <c r="O2622" t="s">
        <v>13</v>
      </c>
    </row>
    <row r="2623" spans="1:15" x14ac:dyDescent="0.3">
      <c r="A2623" t="s">
        <v>8</v>
      </c>
      <c r="B2623" t="s">
        <v>9</v>
      </c>
      <c r="C2623" t="s">
        <v>14</v>
      </c>
      <c r="D2623" t="s">
        <v>11</v>
      </c>
      <c r="E2623">
        <v>3</v>
      </c>
      <c r="F2623" t="s">
        <v>195</v>
      </c>
      <c r="G2623" s="29">
        <v>-250.3</v>
      </c>
      <c r="H2623" t="s">
        <v>13</v>
      </c>
      <c r="I2623">
        <v>-250.3</v>
      </c>
      <c r="J2623" t="s">
        <v>13</v>
      </c>
      <c r="K2623">
        <v>-250.3</v>
      </c>
      <c r="L2623" t="s">
        <v>13</v>
      </c>
      <c r="M2623" t="s">
        <v>13</v>
      </c>
      <c r="N2623" s="29">
        <v>0</v>
      </c>
      <c r="O2623" t="s">
        <v>13</v>
      </c>
    </row>
    <row r="2624" spans="1:15" x14ac:dyDescent="0.3">
      <c r="A2624" t="s">
        <v>16</v>
      </c>
      <c r="B2624" t="s">
        <v>9</v>
      </c>
      <c r="C2624" t="s">
        <v>10</v>
      </c>
      <c r="D2624" t="s">
        <v>11</v>
      </c>
      <c r="E2624">
        <v>4</v>
      </c>
      <c r="F2624" t="s">
        <v>99</v>
      </c>
      <c r="G2624" s="29">
        <v>25618.82</v>
      </c>
      <c r="H2624">
        <v>-1014431.1</v>
      </c>
      <c r="I2624">
        <v>25618.82</v>
      </c>
      <c r="J2624">
        <v>-2261781.94</v>
      </c>
      <c r="K2624">
        <v>25618.82</v>
      </c>
      <c r="L2624">
        <v>-9046231.8399999999</v>
      </c>
      <c r="M2624" t="s">
        <v>13</v>
      </c>
      <c r="N2624" s="29">
        <v>0</v>
      </c>
      <c r="O2624">
        <v>102475.28</v>
      </c>
    </row>
    <row r="2625" spans="1:15" x14ac:dyDescent="0.3">
      <c r="A2625" t="s">
        <v>18</v>
      </c>
      <c r="B2625" t="s">
        <v>9</v>
      </c>
      <c r="C2625" t="s">
        <v>14</v>
      </c>
      <c r="D2625" t="s">
        <v>11</v>
      </c>
      <c r="E2625">
        <v>-1</v>
      </c>
      <c r="F2625" t="s">
        <v>463</v>
      </c>
      <c r="G2625" s="29">
        <v>-6984.23</v>
      </c>
      <c r="H2625" t="s">
        <v>13</v>
      </c>
      <c r="I2625">
        <v>-6984.23</v>
      </c>
      <c r="J2625" t="s">
        <v>13</v>
      </c>
      <c r="K2625">
        <v>-6984.23</v>
      </c>
      <c r="L2625" t="s">
        <v>13</v>
      </c>
      <c r="M2625" t="s">
        <v>13</v>
      </c>
      <c r="N2625" s="29">
        <v>0</v>
      </c>
      <c r="O2625" t="s">
        <v>13</v>
      </c>
    </row>
    <row r="2626" spans="1:15" x14ac:dyDescent="0.3">
      <c r="A2626" t="s">
        <v>16</v>
      </c>
      <c r="B2626" t="s">
        <v>9</v>
      </c>
      <c r="C2626" t="s">
        <v>10</v>
      </c>
      <c r="D2626" t="s">
        <v>11</v>
      </c>
      <c r="E2626">
        <v>-4</v>
      </c>
      <c r="F2626" t="s">
        <v>315</v>
      </c>
      <c r="G2626" s="29">
        <v>14.92</v>
      </c>
      <c r="H2626">
        <v>0</v>
      </c>
      <c r="I2626">
        <v>14.92</v>
      </c>
      <c r="J2626">
        <v>0</v>
      </c>
      <c r="K2626">
        <v>14.92</v>
      </c>
      <c r="L2626" t="s">
        <v>13</v>
      </c>
      <c r="M2626" t="s">
        <v>13</v>
      </c>
      <c r="N2626" s="29">
        <v>0</v>
      </c>
      <c r="O2626" t="s">
        <v>13</v>
      </c>
    </row>
    <row r="2627" spans="1:15" x14ac:dyDescent="0.3">
      <c r="A2627" t="s">
        <v>16</v>
      </c>
      <c r="B2627" t="s">
        <v>9</v>
      </c>
      <c r="C2627" t="s">
        <v>14</v>
      </c>
      <c r="D2627" t="s">
        <v>11</v>
      </c>
      <c r="E2627">
        <v>-1</v>
      </c>
      <c r="F2627" t="s">
        <v>45</v>
      </c>
      <c r="G2627" s="29">
        <v>-30683.51</v>
      </c>
      <c r="H2627" t="s">
        <v>13</v>
      </c>
      <c r="I2627">
        <v>-30683.51</v>
      </c>
      <c r="J2627" t="s">
        <v>13</v>
      </c>
      <c r="K2627">
        <v>-30683.51</v>
      </c>
      <c r="L2627" t="s">
        <v>13</v>
      </c>
      <c r="M2627" t="s">
        <v>13</v>
      </c>
      <c r="N2627" s="29">
        <v>0</v>
      </c>
      <c r="O2627" t="s">
        <v>13</v>
      </c>
    </row>
    <row r="2628" spans="1:15" x14ac:dyDescent="0.3">
      <c r="A2628" t="s">
        <v>16</v>
      </c>
      <c r="B2628" t="s">
        <v>9</v>
      </c>
      <c r="C2628" t="s">
        <v>10</v>
      </c>
      <c r="D2628" t="s">
        <v>11</v>
      </c>
      <c r="E2628">
        <v>-1</v>
      </c>
      <c r="F2628" t="s">
        <v>222</v>
      </c>
      <c r="G2628" s="29">
        <v>854805.8</v>
      </c>
      <c r="H2628">
        <v>-93743893.209999993</v>
      </c>
      <c r="I2628">
        <v>854805.8</v>
      </c>
      <c r="J2628">
        <v>-44527522.840000004</v>
      </c>
      <c r="K2628">
        <v>854805.8</v>
      </c>
      <c r="L2628">
        <v>-426458327.44999999</v>
      </c>
      <c r="M2628" t="s">
        <v>13</v>
      </c>
      <c r="N2628" s="29">
        <v>0</v>
      </c>
      <c r="O2628" t="s">
        <v>13</v>
      </c>
    </row>
    <row r="2629" spans="1:15" x14ac:dyDescent="0.3">
      <c r="A2629" t="s">
        <v>8</v>
      </c>
      <c r="B2629" t="s">
        <v>9</v>
      </c>
      <c r="C2629" t="s">
        <v>10</v>
      </c>
      <c r="D2629" t="s">
        <v>11</v>
      </c>
      <c r="E2629">
        <v>7</v>
      </c>
      <c r="F2629" t="s">
        <v>467</v>
      </c>
      <c r="G2629" s="29">
        <v>178311.22</v>
      </c>
      <c r="H2629" t="s">
        <v>13</v>
      </c>
      <c r="I2629">
        <v>178311.22</v>
      </c>
      <c r="J2629" t="s">
        <v>13</v>
      </c>
      <c r="K2629">
        <v>178311.22</v>
      </c>
      <c r="L2629" t="s">
        <v>13</v>
      </c>
      <c r="M2629" t="s">
        <v>13</v>
      </c>
      <c r="N2629" s="29">
        <v>0</v>
      </c>
      <c r="O2629">
        <v>1248178.54</v>
      </c>
    </row>
    <row r="2630" spans="1:15" x14ac:dyDescent="0.3">
      <c r="A2630" t="s">
        <v>8</v>
      </c>
      <c r="B2630" t="s">
        <v>9</v>
      </c>
      <c r="C2630" t="s">
        <v>14</v>
      </c>
      <c r="D2630" t="s">
        <v>11</v>
      </c>
      <c r="E2630">
        <v>0</v>
      </c>
      <c r="F2630" t="s">
        <v>383</v>
      </c>
      <c r="G2630" s="29">
        <v>-135.88999999999999</v>
      </c>
      <c r="H2630" t="s">
        <v>13</v>
      </c>
      <c r="I2630">
        <v>-135.88999999999999</v>
      </c>
      <c r="J2630" t="s">
        <v>13</v>
      </c>
      <c r="K2630">
        <v>-135.88999999999999</v>
      </c>
      <c r="L2630" t="s">
        <v>13</v>
      </c>
      <c r="M2630" t="s">
        <v>13</v>
      </c>
      <c r="N2630" s="29">
        <v>0</v>
      </c>
      <c r="O2630" t="s">
        <v>13</v>
      </c>
    </row>
    <row r="2631" spans="1:15" x14ac:dyDescent="0.3">
      <c r="A2631" t="s">
        <v>18</v>
      </c>
      <c r="B2631" t="s">
        <v>9</v>
      </c>
      <c r="C2631" t="s">
        <v>10</v>
      </c>
      <c r="D2631" t="s">
        <v>11</v>
      </c>
      <c r="E2631">
        <v>2</v>
      </c>
      <c r="F2631" t="s">
        <v>205</v>
      </c>
      <c r="G2631" s="29">
        <v>37465.129999999997</v>
      </c>
      <c r="H2631">
        <v>-4709183.8600000003</v>
      </c>
      <c r="I2631">
        <v>37465.129999999997</v>
      </c>
      <c r="J2631">
        <v>-1114293.4099999999</v>
      </c>
      <c r="K2631">
        <v>37465.129999999997</v>
      </c>
      <c r="L2631">
        <v>-15322393.710000001</v>
      </c>
      <c r="M2631" t="s">
        <v>13</v>
      </c>
      <c r="N2631" s="29">
        <v>0</v>
      </c>
      <c r="O2631">
        <v>74930.259999999995</v>
      </c>
    </row>
    <row r="2632" spans="1:15" x14ac:dyDescent="0.3">
      <c r="A2632" t="s">
        <v>8</v>
      </c>
      <c r="B2632" t="s">
        <v>9</v>
      </c>
      <c r="C2632" t="s">
        <v>10</v>
      </c>
      <c r="D2632" t="s">
        <v>11</v>
      </c>
      <c r="E2632">
        <v>0</v>
      </c>
      <c r="F2632" t="s">
        <v>106</v>
      </c>
      <c r="G2632" s="29">
        <v>193607.17</v>
      </c>
      <c r="H2632">
        <v>-11877.45</v>
      </c>
      <c r="I2632">
        <v>193607.17</v>
      </c>
      <c r="J2632">
        <v>-6456.67</v>
      </c>
      <c r="K2632">
        <v>193607.17</v>
      </c>
      <c r="L2632">
        <v>-105756.85</v>
      </c>
      <c r="M2632" t="s">
        <v>13</v>
      </c>
      <c r="N2632" s="29">
        <v>0</v>
      </c>
      <c r="O2632" t="s">
        <v>13</v>
      </c>
    </row>
    <row r="2633" spans="1:15" x14ac:dyDescent="0.3">
      <c r="A2633" t="s">
        <v>8</v>
      </c>
      <c r="B2633" t="s">
        <v>9</v>
      </c>
      <c r="C2633" t="s">
        <v>10</v>
      </c>
      <c r="D2633" t="s">
        <v>11</v>
      </c>
      <c r="E2633">
        <v>17</v>
      </c>
      <c r="F2633" t="s">
        <v>470</v>
      </c>
      <c r="G2633" s="29">
        <v>209624.52</v>
      </c>
      <c r="H2633" t="s">
        <v>13</v>
      </c>
      <c r="I2633">
        <v>209624.52</v>
      </c>
      <c r="J2633" t="s">
        <v>13</v>
      </c>
      <c r="K2633">
        <v>209624.52</v>
      </c>
      <c r="L2633" t="s">
        <v>13</v>
      </c>
      <c r="M2633" t="s">
        <v>13</v>
      </c>
      <c r="N2633" s="29">
        <v>209624.52</v>
      </c>
      <c r="O2633">
        <v>3563616.84</v>
      </c>
    </row>
    <row r="2634" spans="1:15" x14ac:dyDescent="0.3">
      <c r="A2634" t="s">
        <v>8</v>
      </c>
      <c r="B2634" t="s">
        <v>9</v>
      </c>
      <c r="C2634" t="s">
        <v>14</v>
      </c>
      <c r="D2634" t="s">
        <v>11</v>
      </c>
      <c r="E2634">
        <v>8</v>
      </c>
      <c r="F2634" t="s">
        <v>60</v>
      </c>
      <c r="G2634" s="29">
        <v>-68758.929999999993</v>
      </c>
      <c r="H2634" t="s">
        <v>13</v>
      </c>
      <c r="I2634">
        <v>-68758.929999999993</v>
      </c>
      <c r="J2634" t="s">
        <v>13</v>
      </c>
      <c r="K2634">
        <v>-68758.929999999993</v>
      </c>
      <c r="L2634" t="s">
        <v>13</v>
      </c>
      <c r="M2634" t="s">
        <v>13</v>
      </c>
      <c r="N2634" s="29">
        <v>-267.12</v>
      </c>
      <c r="O2634" t="s">
        <v>13</v>
      </c>
    </row>
    <row r="2635" spans="1:15" x14ac:dyDescent="0.3">
      <c r="A2635" t="s">
        <v>18</v>
      </c>
      <c r="B2635" t="s">
        <v>9</v>
      </c>
      <c r="C2635" t="s">
        <v>14</v>
      </c>
      <c r="D2635" t="s">
        <v>11</v>
      </c>
      <c r="E2635">
        <v>7</v>
      </c>
      <c r="F2635" t="s">
        <v>38</v>
      </c>
      <c r="G2635" s="29">
        <v>-93253.9</v>
      </c>
      <c r="H2635" t="s">
        <v>13</v>
      </c>
      <c r="I2635">
        <v>-93253.9</v>
      </c>
      <c r="J2635" t="s">
        <v>13</v>
      </c>
      <c r="K2635">
        <v>-93253.9</v>
      </c>
      <c r="L2635" t="s">
        <v>13</v>
      </c>
      <c r="M2635" t="s">
        <v>13</v>
      </c>
      <c r="N2635" s="29">
        <v>0</v>
      </c>
      <c r="O2635" t="s">
        <v>13</v>
      </c>
    </row>
    <row r="2636" spans="1:15" x14ac:dyDescent="0.3">
      <c r="A2636" t="s">
        <v>18</v>
      </c>
      <c r="B2636" t="s">
        <v>9</v>
      </c>
      <c r="C2636" t="s">
        <v>10</v>
      </c>
      <c r="D2636" t="s">
        <v>11</v>
      </c>
      <c r="E2636">
        <v>2</v>
      </c>
      <c r="F2636" t="s">
        <v>231</v>
      </c>
      <c r="G2636" s="29">
        <v>1266.6600000000001</v>
      </c>
      <c r="H2636">
        <v>58162.62</v>
      </c>
      <c r="I2636">
        <v>1266.6600000000001</v>
      </c>
      <c r="J2636">
        <v>4181.55</v>
      </c>
      <c r="K2636">
        <v>1266.6600000000001</v>
      </c>
      <c r="L2636">
        <v>90686.13</v>
      </c>
      <c r="M2636" t="s">
        <v>13</v>
      </c>
      <c r="N2636" s="29">
        <v>0</v>
      </c>
      <c r="O2636">
        <v>2533.3200000000002</v>
      </c>
    </row>
    <row r="2637" spans="1:15" x14ac:dyDescent="0.3">
      <c r="A2637" t="s">
        <v>8</v>
      </c>
      <c r="B2637" t="s">
        <v>9</v>
      </c>
      <c r="C2637" t="s">
        <v>14</v>
      </c>
      <c r="D2637" t="s">
        <v>11</v>
      </c>
      <c r="E2637">
        <v>4</v>
      </c>
      <c r="F2637" t="s">
        <v>83</v>
      </c>
      <c r="G2637" s="29">
        <v>-6910.45</v>
      </c>
      <c r="H2637" t="s">
        <v>13</v>
      </c>
      <c r="I2637">
        <v>-6910.45</v>
      </c>
      <c r="J2637" t="s">
        <v>13</v>
      </c>
      <c r="K2637">
        <v>-6910.45</v>
      </c>
      <c r="L2637" t="s">
        <v>13</v>
      </c>
      <c r="M2637" t="s">
        <v>13</v>
      </c>
      <c r="N2637" s="29">
        <v>0</v>
      </c>
      <c r="O2637" t="s">
        <v>13</v>
      </c>
    </row>
    <row r="2638" spans="1:15" x14ac:dyDescent="0.3">
      <c r="A2638" t="s">
        <v>16</v>
      </c>
      <c r="B2638" t="s">
        <v>9</v>
      </c>
      <c r="C2638" t="s">
        <v>14</v>
      </c>
      <c r="D2638" t="s">
        <v>11</v>
      </c>
      <c r="E2638">
        <v>7</v>
      </c>
      <c r="F2638" t="s">
        <v>94</v>
      </c>
      <c r="G2638" s="29">
        <v>-3183.34</v>
      </c>
      <c r="H2638" t="s">
        <v>13</v>
      </c>
      <c r="I2638">
        <v>-3183.34</v>
      </c>
      <c r="J2638" t="s">
        <v>13</v>
      </c>
      <c r="K2638">
        <v>-3183.34</v>
      </c>
      <c r="L2638" t="s">
        <v>13</v>
      </c>
      <c r="M2638" t="s">
        <v>13</v>
      </c>
      <c r="N2638" s="29">
        <v>0</v>
      </c>
      <c r="O2638" t="s">
        <v>13</v>
      </c>
    </row>
    <row r="2639" spans="1:15" x14ac:dyDescent="0.3">
      <c r="A2639" t="s">
        <v>8</v>
      </c>
      <c r="B2639" t="s">
        <v>9</v>
      </c>
      <c r="C2639" t="s">
        <v>14</v>
      </c>
      <c r="D2639" t="s">
        <v>11</v>
      </c>
      <c r="E2639">
        <v>-1</v>
      </c>
      <c r="F2639" t="s">
        <v>49</v>
      </c>
      <c r="G2639" s="29">
        <v>-104.2</v>
      </c>
      <c r="H2639" t="s">
        <v>13</v>
      </c>
      <c r="I2639">
        <v>-104.2</v>
      </c>
      <c r="J2639" t="s">
        <v>13</v>
      </c>
      <c r="K2639">
        <v>-104.2</v>
      </c>
      <c r="L2639" t="s">
        <v>13</v>
      </c>
      <c r="M2639">
        <v>1</v>
      </c>
      <c r="N2639" s="29">
        <v>-4.13</v>
      </c>
      <c r="O2639" t="s">
        <v>13</v>
      </c>
    </row>
    <row r="2640" spans="1:15" x14ac:dyDescent="0.3">
      <c r="A2640" t="s">
        <v>18</v>
      </c>
      <c r="B2640" t="s">
        <v>9</v>
      </c>
      <c r="C2640" t="s">
        <v>14</v>
      </c>
      <c r="D2640" t="s">
        <v>11</v>
      </c>
      <c r="E2640">
        <v>0</v>
      </c>
      <c r="F2640" t="s">
        <v>54</v>
      </c>
      <c r="G2640" s="29">
        <v>-1779.25</v>
      </c>
      <c r="H2640" t="s">
        <v>13</v>
      </c>
      <c r="I2640">
        <v>-1779.25</v>
      </c>
      <c r="J2640" t="s">
        <v>13</v>
      </c>
      <c r="K2640">
        <v>-1779.25</v>
      </c>
      <c r="L2640" t="s">
        <v>13</v>
      </c>
      <c r="M2640" t="s">
        <v>13</v>
      </c>
      <c r="N2640" s="29">
        <v>0</v>
      </c>
      <c r="O2640" t="s">
        <v>13</v>
      </c>
    </row>
    <row r="2641" spans="1:15" x14ac:dyDescent="0.3">
      <c r="A2641" t="s">
        <v>18</v>
      </c>
      <c r="B2641" t="s">
        <v>9</v>
      </c>
      <c r="C2641" t="s">
        <v>10</v>
      </c>
      <c r="D2641" t="s">
        <v>11</v>
      </c>
      <c r="E2641">
        <v>-1</v>
      </c>
      <c r="F2641" t="s">
        <v>105</v>
      </c>
      <c r="G2641" s="29">
        <v>668779.84</v>
      </c>
      <c r="H2641">
        <v>-158580183.41</v>
      </c>
      <c r="I2641">
        <v>668779.84</v>
      </c>
      <c r="J2641">
        <v>-26508811.68</v>
      </c>
      <c r="K2641">
        <v>668779.84</v>
      </c>
      <c r="L2641">
        <v>-290160923.50999999</v>
      </c>
      <c r="M2641" t="s">
        <v>13</v>
      </c>
      <c r="N2641" s="29">
        <v>0</v>
      </c>
      <c r="O2641" t="s">
        <v>13</v>
      </c>
    </row>
    <row r="2642" spans="1:15" x14ac:dyDescent="0.3">
      <c r="A2642" t="s">
        <v>18</v>
      </c>
      <c r="B2642" t="s">
        <v>9</v>
      </c>
      <c r="C2642" t="s">
        <v>10</v>
      </c>
      <c r="D2642" t="s">
        <v>11</v>
      </c>
      <c r="E2642">
        <v>1</v>
      </c>
      <c r="F2642" t="s">
        <v>421</v>
      </c>
      <c r="G2642" s="29">
        <v>4517.84</v>
      </c>
      <c r="H2642">
        <v>601294.78</v>
      </c>
      <c r="I2642">
        <v>4517.84</v>
      </c>
      <c r="J2642">
        <v>100514.27</v>
      </c>
      <c r="K2642">
        <v>4517.84</v>
      </c>
      <c r="L2642">
        <v>1100213.99</v>
      </c>
      <c r="M2642" t="s">
        <v>13</v>
      </c>
      <c r="N2642" s="29">
        <v>0</v>
      </c>
      <c r="O2642">
        <v>4517.84</v>
      </c>
    </row>
    <row r="2643" spans="1:15" x14ac:dyDescent="0.3">
      <c r="A2643" t="s">
        <v>16</v>
      </c>
      <c r="B2643" t="s">
        <v>9</v>
      </c>
      <c r="C2643" t="s">
        <v>10</v>
      </c>
      <c r="D2643" t="s">
        <v>11</v>
      </c>
      <c r="E2643">
        <v>5</v>
      </c>
      <c r="F2643" t="s">
        <v>70</v>
      </c>
      <c r="G2643" s="29">
        <v>268.08</v>
      </c>
      <c r="H2643">
        <v>-13512.98</v>
      </c>
      <c r="I2643">
        <v>268.08</v>
      </c>
      <c r="J2643">
        <v>-6418.55</v>
      </c>
      <c r="K2643">
        <v>268.08</v>
      </c>
      <c r="L2643">
        <v>-61473.04</v>
      </c>
      <c r="M2643" t="s">
        <v>13</v>
      </c>
      <c r="N2643" s="29">
        <v>0</v>
      </c>
      <c r="O2643">
        <v>1340.4</v>
      </c>
    </row>
    <row r="2644" spans="1:15" x14ac:dyDescent="0.3">
      <c r="A2644" t="s">
        <v>16</v>
      </c>
      <c r="B2644" t="s">
        <v>9</v>
      </c>
      <c r="C2644" t="s">
        <v>10</v>
      </c>
      <c r="D2644" t="s">
        <v>11</v>
      </c>
      <c r="E2644">
        <v>-1</v>
      </c>
      <c r="F2644" t="s">
        <v>44</v>
      </c>
      <c r="G2644" s="29">
        <v>56288.51</v>
      </c>
      <c r="H2644">
        <v>-1567231.18</v>
      </c>
      <c r="I2644">
        <v>56288.51</v>
      </c>
      <c r="J2644">
        <v>-851957.05</v>
      </c>
      <c r="K2644">
        <v>56288.51</v>
      </c>
      <c r="L2644">
        <v>-13954621.77</v>
      </c>
      <c r="M2644" t="s">
        <v>13</v>
      </c>
      <c r="N2644" s="29">
        <v>0</v>
      </c>
      <c r="O2644" t="s">
        <v>13</v>
      </c>
    </row>
    <row r="2645" spans="1:15" x14ac:dyDescent="0.3">
      <c r="A2645" t="s">
        <v>16</v>
      </c>
      <c r="B2645" t="s">
        <v>9</v>
      </c>
      <c r="C2645" t="s">
        <v>10</v>
      </c>
      <c r="D2645" t="s">
        <v>11</v>
      </c>
      <c r="E2645">
        <v>8</v>
      </c>
      <c r="F2645" t="s">
        <v>158</v>
      </c>
      <c r="G2645" s="29">
        <v>614354.18000000005</v>
      </c>
      <c r="H2645" t="s">
        <v>13</v>
      </c>
      <c r="I2645">
        <v>614354.18000000005</v>
      </c>
      <c r="J2645" t="s">
        <v>13</v>
      </c>
      <c r="K2645">
        <v>614354.18000000005</v>
      </c>
      <c r="L2645" t="s">
        <v>13</v>
      </c>
      <c r="M2645" t="s">
        <v>13</v>
      </c>
      <c r="N2645" s="29">
        <v>0</v>
      </c>
      <c r="O2645">
        <v>4914833.4400000004</v>
      </c>
    </row>
    <row r="2646" spans="1:15" x14ac:dyDescent="0.3">
      <c r="A2646" t="s">
        <v>16</v>
      </c>
      <c r="B2646" t="s">
        <v>9</v>
      </c>
      <c r="C2646" t="s">
        <v>10</v>
      </c>
      <c r="D2646" t="s">
        <v>11</v>
      </c>
      <c r="E2646">
        <v>2</v>
      </c>
      <c r="F2646" t="s">
        <v>264</v>
      </c>
      <c r="G2646" s="29">
        <v>77.650000000000006</v>
      </c>
      <c r="H2646">
        <v>-26796.66</v>
      </c>
      <c r="I2646">
        <v>77.650000000000006</v>
      </c>
      <c r="J2646">
        <v>-24251.96</v>
      </c>
      <c r="K2646">
        <v>77.650000000000006</v>
      </c>
      <c r="L2646">
        <v>-125298.36</v>
      </c>
      <c r="M2646" t="s">
        <v>13</v>
      </c>
      <c r="N2646" s="29">
        <v>0</v>
      </c>
      <c r="O2646">
        <v>155.30000000000001</v>
      </c>
    </row>
    <row r="2647" spans="1:15" x14ac:dyDescent="0.3">
      <c r="A2647" t="s">
        <v>8</v>
      </c>
      <c r="B2647" t="s">
        <v>9</v>
      </c>
      <c r="C2647" t="s">
        <v>10</v>
      </c>
      <c r="D2647" t="s">
        <v>11</v>
      </c>
      <c r="E2647">
        <v>0</v>
      </c>
      <c r="F2647" t="s">
        <v>142</v>
      </c>
      <c r="G2647" s="29">
        <v>30869.279999999999</v>
      </c>
      <c r="H2647" t="s">
        <v>13</v>
      </c>
      <c r="I2647">
        <v>30869.279999999999</v>
      </c>
      <c r="J2647" t="s">
        <v>13</v>
      </c>
      <c r="K2647">
        <v>30869.279999999999</v>
      </c>
      <c r="L2647" t="s">
        <v>13</v>
      </c>
      <c r="M2647">
        <v>1</v>
      </c>
      <c r="N2647" s="29">
        <v>17818.18</v>
      </c>
      <c r="O2647" t="s">
        <v>13</v>
      </c>
    </row>
    <row r="2648" spans="1:15" x14ac:dyDescent="0.3">
      <c r="A2648" t="s">
        <v>16</v>
      </c>
      <c r="B2648" t="s">
        <v>9</v>
      </c>
      <c r="C2648" t="s">
        <v>10</v>
      </c>
      <c r="D2648" t="s">
        <v>11</v>
      </c>
      <c r="E2648">
        <v>14</v>
      </c>
      <c r="F2648" t="s">
        <v>38</v>
      </c>
      <c r="G2648" s="29">
        <v>181240.8</v>
      </c>
      <c r="H2648">
        <v>-20.83</v>
      </c>
      <c r="I2648">
        <v>181240.8</v>
      </c>
      <c r="J2648">
        <v>-111.84</v>
      </c>
      <c r="K2648">
        <v>181240.8</v>
      </c>
      <c r="L2648" t="s">
        <v>13</v>
      </c>
      <c r="M2648" t="s">
        <v>13</v>
      </c>
      <c r="N2648" s="29">
        <v>0</v>
      </c>
      <c r="O2648">
        <v>2537371.2000000002</v>
      </c>
    </row>
    <row r="2649" spans="1:15" x14ac:dyDescent="0.3">
      <c r="A2649" t="s">
        <v>16</v>
      </c>
      <c r="B2649" t="s">
        <v>9</v>
      </c>
      <c r="C2649" t="s">
        <v>14</v>
      </c>
      <c r="D2649" t="s">
        <v>11</v>
      </c>
      <c r="E2649">
        <v>9</v>
      </c>
      <c r="F2649" t="s">
        <v>92</v>
      </c>
      <c r="G2649" s="29">
        <v>-111605.35</v>
      </c>
      <c r="H2649" t="s">
        <v>13</v>
      </c>
      <c r="I2649">
        <v>-111605.35</v>
      </c>
      <c r="J2649" t="s">
        <v>13</v>
      </c>
      <c r="K2649">
        <v>-111605.35</v>
      </c>
      <c r="L2649" t="s">
        <v>13</v>
      </c>
      <c r="M2649" t="s">
        <v>13</v>
      </c>
      <c r="N2649" s="29">
        <v>0</v>
      </c>
      <c r="O2649" t="s">
        <v>13</v>
      </c>
    </row>
    <row r="2650" spans="1:15" x14ac:dyDescent="0.3">
      <c r="A2650" t="s">
        <v>18</v>
      </c>
      <c r="B2650" t="s">
        <v>9</v>
      </c>
      <c r="C2650" t="s">
        <v>10</v>
      </c>
      <c r="D2650" t="s">
        <v>11</v>
      </c>
      <c r="E2650">
        <v>8</v>
      </c>
      <c r="F2650" t="s">
        <v>52</v>
      </c>
      <c r="G2650" s="29">
        <v>655905.64</v>
      </c>
      <c r="H2650" t="s">
        <v>13</v>
      </c>
      <c r="I2650">
        <v>655905.64</v>
      </c>
      <c r="J2650" t="s">
        <v>13</v>
      </c>
      <c r="K2650">
        <v>655905.64</v>
      </c>
      <c r="L2650" t="s">
        <v>13</v>
      </c>
      <c r="M2650" t="s">
        <v>13</v>
      </c>
      <c r="N2650" s="29">
        <v>0</v>
      </c>
      <c r="O2650">
        <v>5247245.12</v>
      </c>
    </row>
    <row r="2651" spans="1:15" x14ac:dyDescent="0.3">
      <c r="A2651" t="s">
        <v>8</v>
      </c>
      <c r="B2651" t="s">
        <v>9</v>
      </c>
      <c r="C2651" t="s">
        <v>10</v>
      </c>
      <c r="D2651" t="s">
        <v>11</v>
      </c>
      <c r="E2651">
        <v>6</v>
      </c>
      <c r="F2651" t="s">
        <v>363</v>
      </c>
      <c r="G2651" s="29">
        <v>222057.94</v>
      </c>
      <c r="H2651" t="s">
        <v>13</v>
      </c>
      <c r="I2651">
        <v>222057.94</v>
      </c>
      <c r="J2651" t="s">
        <v>13</v>
      </c>
      <c r="K2651">
        <v>222057.94</v>
      </c>
      <c r="L2651" t="s">
        <v>13</v>
      </c>
      <c r="M2651" t="s">
        <v>13</v>
      </c>
      <c r="N2651" s="29">
        <v>0</v>
      </c>
      <c r="O2651">
        <v>1332347.6399999999</v>
      </c>
    </row>
    <row r="2652" spans="1:15" x14ac:dyDescent="0.3">
      <c r="A2652" t="s">
        <v>18</v>
      </c>
      <c r="B2652" t="s">
        <v>9</v>
      </c>
      <c r="C2652" t="s">
        <v>10</v>
      </c>
      <c r="D2652" t="s">
        <v>11</v>
      </c>
      <c r="E2652">
        <v>0</v>
      </c>
      <c r="F2652" t="s">
        <v>37</v>
      </c>
      <c r="G2652" s="29">
        <v>14328.2</v>
      </c>
      <c r="H2652">
        <v>-238278.2</v>
      </c>
      <c r="I2652">
        <v>14328.2</v>
      </c>
      <c r="J2652">
        <v>-107047.34</v>
      </c>
      <c r="K2652">
        <v>14328.2</v>
      </c>
      <c r="L2652">
        <v>-1334660.73</v>
      </c>
      <c r="M2652" t="s">
        <v>13</v>
      </c>
      <c r="N2652" s="29">
        <v>0</v>
      </c>
      <c r="O2652" t="s">
        <v>13</v>
      </c>
    </row>
    <row r="2653" spans="1:15" x14ac:dyDescent="0.3">
      <c r="A2653" t="s">
        <v>8</v>
      </c>
      <c r="B2653" t="s">
        <v>9</v>
      </c>
      <c r="C2653" t="s">
        <v>14</v>
      </c>
      <c r="D2653" t="s">
        <v>11</v>
      </c>
      <c r="E2653">
        <v>2</v>
      </c>
      <c r="F2653" t="s">
        <v>457</v>
      </c>
      <c r="G2653" s="29">
        <v>-911.37</v>
      </c>
      <c r="H2653" t="s">
        <v>13</v>
      </c>
      <c r="I2653">
        <v>-911.37</v>
      </c>
      <c r="J2653" t="s">
        <v>13</v>
      </c>
      <c r="K2653">
        <v>-911.37</v>
      </c>
      <c r="L2653" t="s">
        <v>13</v>
      </c>
      <c r="M2653" t="s">
        <v>13</v>
      </c>
      <c r="N2653" s="29">
        <v>0</v>
      </c>
      <c r="O2653" t="s">
        <v>13</v>
      </c>
    </row>
    <row r="2654" spans="1:15" x14ac:dyDescent="0.3">
      <c r="A2654" t="s">
        <v>18</v>
      </c>
      <c r="B2654" t="s">
        <v>9</v>
      </c>
      <c r="C2654" t="s">
        <v>10</v>
      </c>
      <c r="D2654" t="s">
        <v>11</v>
      </c>
      <c r="E2654">
        <v>-1</v>
      </c>
      <c r="F2654" t="s">
        <v>555</v>
      </c>
      <c r="G2654" s="29">
        <v>459.56</v>
      </c>
      <c r="H2654">
        <v>91110.48</v>
      </c>
      <c r="I2654">
        <v>459.56</v>
      </c>
      <c r="J2654">
        <v>21558.7</v>
      </c>
      <c r="K2654">
        <v>459.56</v>
      </c>
      <c r="L2654">
        <v>296448.32</v>
      </c>
      <c r="M2654" t="s">
        <v>13</v>
      </c>
      <c r="N2654" s="29">
        <v>0</v>
      </c>
      <c r="O2654" t="s">
        <v>13</v>
      </c>
    </row>
    <row r="2655" spans="1:15" x14ac:dyDescent="0.3">
      <c r="A2655" t="s">
        <v>18</v>
      </c>
      <c r="B2655" t="s">
        <v>9</v>
      </c>
      <c r="C2655" t="s">
        <v>14</v>
      </c>
      <c r="D2655" t="s">
        <v>11</v>
      </c>
      <c r="E2655">
        <v>17</v>
      </c>
      <c r="F2655" t="s">
        <v>249</v>
      </c>
      <c r="G2655" s="29">
        <v>-285436.95</v>
      </c>
      <c r="H2655" t="s">
        <v>13</v>
      </c>
      <c r="I2655">
        <v>-285436.95</v>
      </c>
      <c r="J2655" t="s">
        <v>13</v>
      </c>
      <c r="K2655">
        <v>-285436.95</v>
      </c>
      <c r="L2655" t="s">
        <v>13</v>
      </c>
      <c r="M2655" t="s">
        <v>13</v>
      </c>
      <c r="N2655" s="29">
        <v>0</v>
      </c>
      <c r="O2655" t="s">
        <v>13</v>
      </c>
    </row>
    <row r="2656" spans="1:15" x14ac:dyDescent="0.3">
      <c r="A2656" t="s">
        <v>16</v>
      </c>
      <c r="B2656" t="s">
        <v>9</v>
      </c>
      <c r="C2656" t="s">
        <v>14</v>
      </c>
      <c r="D2656" t="s">
        <v>11</v>
      </c>
      <c r="E2656">
        <v>2</v>
      </c>
      <c r="F2656" t="s">
        <v>149</v>
      </c>
      <c r="G2656" s="29">
        <v>-678.8</v>
      </c>
      <c r="H2656" t="s">
        <v>13</v>
      </c>
      <c r="I2656">
        <v>-678.8</v>
      </c>
      <c r="J2656" t="s">
        <v>13</v>
      </c>
      <c r="K2656">
        <v>-678.8</v>
      </c>
      <c r="L2656" t="s">
        <v>13</v>
      </c>
      <c r="M2656" t="s">
        <v>13</v>
      </c>
      <c r="N2656" s="29">
        <v>0</v>
      </c>
      <c r="O2656" t="s">
        <v>13</v>
      </c>
    </row>
    <row r="2657" spans="1:15" x14ac:dyDescent="0.3">
      <c r="A2657" t="s">
        <v>18</v>
      </c>
      <c r="B2657" t="s">
        <v>9</v>
      </c>
      <c r="C2657" t="s">
        <v>14</v>
      </c>
      <c r="D2657" t="s">
        <v>11</v>
      </c>
      <c r="E2657">
        <v>7</v>
      </c>
      <c r="F2657" t="s">
        <v>177</v>
      </c>
      <c r="G2657" s="29">
        <v>-9373.06</v>
      </c>
      <c r="H2657" t="s">
        <v>13</v>
      </c>
      <c r="I2657">
        <v>-9373.06</v>
      </c>
      <c r="J2657" t="s">
        <v>13</v>
      </c>
      <c r="K2657">
        <v>-9373.06</v>
      </c>
      <c r="L2657" t="s">
        <v>13</v>
      </c>
      <c r="M2657" t="s">
        <v>13</v>
      </c>
      <c r="N2657" s="29">
        <v>0</v>
      </c>
      <c r="O2657" t="s">
        <v>13</v>
      </c>
    </row>
    <row r="2658" spans="1:15" x14ac:dyDescent="0.3">
      <c r="A2658" t="s">
        <v>18</v>
      </c>
      <c r="B2658" t="s">
        <v>9</v>
      </c>
      <c r="C2658" t="s">
        <v>14</v>
      </c>
      <c r="D2658" t="s">
        <v>11</v>
      </c>
      <c r="E2658">
        <v>-1</v>
      </c>
      <c r="F2658" t="s">
        <v>52</v>
      </c>
      <c r="G2658" s="29">
        <v>-144107.64000000001</v>
      </c>
      <c r="H2658" t="s">
        <v>13</v>
      </c>
      <c r="I2658">
        <v>-144107.64000000001</v>
      </c>
      <c r="J2658" t="s">
        <v>13</v>
      </c>
      <c r="K2658">
        <v>-144107.64000000001</v>
      </c>
      <c r="L2658" t="s">
        <v>13</v>
      </c>
      <c r="M2658" t="s">
        <v>13</v>
      </c>
      <c r="N2658" s="29">
        <v>0</v>
      </c>
      <c r="O2658" t="s">
        <v>13</v>
      </c>
    </row>
    <row r="2659" spans="1:15" x14ac:dyDescent="0.3">
      <c r="A2659" t="s">
        <v>18</v>
      </c>
      <c r="B2659" t="s">
        <v>9</v>
      </c>
      <c r="C2659" t="s">
        <v>14</v>
      </c>
      <c r="D2659" t="s">
        <v>11</v>
      </c>
      <c r="E2659">
        <v>4</v>
      </c>
      <c r="F2659" t="s">
        <v>192</v>
      </c>
      <c r="G2659" s="29">
        <v>-101071.16</v>
      </c>
      <c r="H2659" t="s">
        <v>13</v>
      </c>
      <c r="I2659">
        <v>-101071.16</v>
      </c>
      <c r="J2659" t="s">
        <v>13</v>
      </c>
      <c r="K2659">
        <v>-101071.16</v>
      </c>
      <c r="L2659" t="s">
        <v>13</v>
      </c>
      <c r="M2659" t="s">
        <v>13</v>
      </c>
      <c r="N2659" s="29">
        <v>0</v>
      </c>
      <c r="O2659" t="s">
        <v>13</v>
      </c>
    </row>
    <row r="2660" spans="1:15" x14ac:dyDescent="0.3">
      <c r="A2660" t="s">
        <v>8</v>
      </c>
      <c r="B2660" t="s">
        <v>9</v>
      </c>
      <c r="C2660" t="s">
        <v>14</v>
      </c>
      <c r="D2660" t="s">
        <v>11</v>
      </c>
      <c r="E2660">
        <v>-1</v>
      </c>
      <c r="F2660" t="s">
        <v>44</v>
      </c>
      <c r="G2660" s="29">
        <v>-2103.5300000000002</v>
      </c>
      <c r="H2660" t="s">
        <v>13</v>
      </c>
      <c r="I2660">
        <v>-2103.5300000000002</v>
      </c>
      <c r="J2660" t="s">
        <v>13</v>
      </c>
      <c r="K2660">
        <v>-2103.5300000000002</v>
      </c>
      <c r="L2660" t="s">
        <v>13</v>
      </c>
      <c r="M2660" t="s">
        <v>13</v>
      </c>
      <c r="N2660" s="29">
        <v>0</v>
      </c>
      <c r="O2660" t="s">
        <v>13</v>
      </c>
    </row>
    <row r="2661" spans="1:15" x14ac:dyDescent="0.3">
      <c r="A2661" t="s">
        <v>18</v>
      </c>
      <c r="B2661" t="s">
        <v>9</v>
      </c>
      <c r="C2661" t="s">
        <v>14</v>
      </c>
      <c r="D2661" t="s">
        <v>11</v>
      </c>
      <c r="E2661">
        <v>2</v>
      </c>
      <c r="F2661" t="s">
        <v>132</v>
      </c>
      <c r="G2661" s="29">
        <v>-3884.44</v>
      </c>
      <c r="H2661" t="s">
        <v>13</v>
      </c>
      <c r="I2661">
        <v>-3884.44</v>
      </c>
      <c r="J2661" t="s">
        <v>13</v>
      </c>
      <c r="K2661">
        <v>-3884.44</v>
      </c>
      <c r="L2661" t="s">
        <v>13</v>
      </c>
      <c r="M2661" t="s">
        <v>13</v>
      </c>
      <c r="N2661" s="29">
        <v>0</v>
      </c>
      <c r="O2661" t="s">
        <v>13</v>
      </c>
    </row>
    <row r="2662" spans="1:15" x14ac:dyDescent="0.3">
      <c r="A2662" t="s">
        <v>16</v>
      </c>
      <c r="B2662" t="s">
        <v>9</v>
      </c>
      <c r="C2662" t="s">
        <v>14</v>
      </c>
      <c r="D2662" t="s">
        <v>11</v>
      </c>
      <c r="E2662">
        <v>3</v>
      </c>
      <c r="F2662" t="s">
        <v>458</v>
      </c>
      <c r="G2662" s="29">
        <v>-1399.66</v>
      </c>
      <c r="H2662" t="s">
        <v>13</v>
      </c>
      <c r="I2662">
        <v>-1399.66</v>
      </c>
      <c r="J2662" t="s">
        <v>13</v>
      </c>
      <c r="K2662">
        <v>-1399.66</v>
      </c>
      <c r="L2662" t="s">
        <v>13</v>
      </c>
      <c r="M2662" t="s">
        <v>13</v>
      </c>
      <c r="N2662" s="29">
        <v>0</v>
      </c>
      <c r="O2662" t="s">
        <v>13</v>
      </c>
    </row>
    <row r="2663" spans="1:15" x14ac:dyDescent="0.3">
      <c r="A2663" t="s">
        <v>16</v>
      </c>
      <c r="B2663" t="s">
        <v>9</v>
      </c>
      <c r="C2663" t="s">
        <v>14</v>
      </c>
      <c r="D2663" t="s">
        <v>11</v>
      </c>
      <c r="E2663">
        <v>-1</v>
      </c>
      <c r="F2663" t="s">
        <v>206</v>
      </c>
      <c r="G2663" s="29">
        <v>-2786.39</v>
      </c>
      <c r="H2663" t="s">
        <v>13</v>
      </c>
      <c r="I2663">
        <v>-2786.39</v>
      </c>
      <c r="J2663" t="s">
        <v>13</v>
      </c>
      <c r="K2663">
        <v>-2786.39</v>
      </c>
      <c r="L2663" t="s">
        <v>13</v>
      </c>
      <c r="M2663" t="s">
        <v>13</v>
      </c>
      <c r="N2663" s="29">
        <v>0</v>
      </c>
      <c r="O2663" t="s">
        <v>13</v>
      </c>
    </row>
    <row r="2664" spans="1:15" x14ac:dyDescent="0.3">
      <c r="A2664" t="s">
        <v>18</v>
      </c>
      <c r="B2664" t="s">
        <v>9</v>
      </c>
      <c r="C2664" t="s">
        <v>10</v>
      </c>
      <c r="D2664" t="s">
        <v>11</v>
      </c>
      <c r="E2664">
        <v>1</v>
      </c>
      <c r="F2664" t="s">
        <v>24</v>
      </c>
      <c r="G2664" s="29">
        <v>8480.17</v>
      </c>
      <c r="H2664">
        <v>3039954.92</v>
      </c>
      <c r="I2664">
        <v>8480.17</v>
      </c>
      <c r="J2664">
        <v>508168.7</v>
      </c>
      <c r="K2664">
        <v>8480.17</v>
      </c>
      <c r="L2664">
        <v>5562333.1600000001</v>
      </c>
      <c r="M2664" t="s">
        <v>13</v>
      </c>
      <c r="N2664" s="29">
        <v>0</v>
      </c>
      <c r="O2664">
        <v>8480.17</v>
      </c>
    </row>
    <row r="2665" spans="1:15" x14ac:dyDescent="0.3">
      <c r="A2665" t="s">
        <v>8</v>
      </c>
      <c r="B2665" t="s">
        <v>9</v>
      </c>
      <c r="C2665" t="s">
        <v>10</v>
      </c>
      <c r="D2665" t="s">
        <v>11</v>
      </c>
      <c r="E2665">
        <v>3</v>
      </c>
      <c r="F2665" t="s">
        <v>301</v>
      </c>
      <c r="G2665" s="29">
        <v>1782209.32</v>
      </c>
      <c r="H2665" t="s">
        <v>13</v>
      </c>
      <c r="I2665">
        <v>1782209.32</v>
      </c>
      <c r="J2665" t="s">
        <v>13</v>
      </c>
      <c r="K2665">
        <v>1782209.32</v>
      </c>
      <c r="L2665" t="s">
        <v>13</v>
      </c>
      <c r="M2665" t="s">
        <v>13</v>
      </c>
      <c r="N2665" s="29">
        <v>0</v>
      </c>
      <c r="O2665">
        <v>5346627.96</v>
      </c>
    </row>
    <row r="2666" spans="1:15" x14ac:dyDescent="0.3">
      <c r="A2666" t="s">
        <v>16</v>
      </c>
      <c r="B2666" t="s">
        <v>9</v>
      </c>
      <c r="C2666" t="s">
        <v>10</v>
      </c>
      <c r="D2666" t="s">
        <v>11</v>
      </c>
      <c r="E2666">
        <v>-1</v>
      </c>
      <c r="F2666" t="s">
        <v>103</v>
      </c>
      <c r="G2666" s="29">
        <v>984336.85</v>
      </c>
      <c r="H2666">
        <v>-82601346.170000002</v>
      </c>
      <c r="I2666">
        <v>984336.85</v>
      </c>
      <c r="J2666">
        <v>-39234912.68</v>
      </c>
      <c r="K2666">
        <v>984336.85</v>
      </c>
      <c r="L2666">
        <v>-375768830.91000003</v>
      </c>
      <c r="M2666" t="s">
        <v>13</v>
      </c>
      <c r="N2666" s="29">
        <v>0</v>
      </c>
      <c r="O2666" t="s">
        <v>13</v>
      </c>
    </row>
    <row r="2667" spans="1:15" x14ac:dyDescent="0.3">
      <c r="A2667" t="s">
        <v>16</v>
      </c>
      <c r="B2667" t="s">
        <v>9</v>
      </c>
      <c r="C2667" t="s">
        <v>10</v>
      </c>
      <c r="D2667" t="s">
        <v>11</v>
      </c>
      <c r="E2667">
        <v>1</v>
      </c>
      <c r="F2667" t="s">
        <v>170</v>
      </c>
      <c r="G2667" s="29">
        <v>67007.03</v>
      </c>
      <c r="H2667">
        <v>-9694110.8499999996</v>
      </c>
      <c r="I2667">
        <v>67007.03</v>
      </c>
      <c r="J2667">
        <v>-696950.24</v>
      </c>
      <c r="K2667">
        <v>67007.03</v>
      </c>
      <c r="L2667">
        <v>-15114887.92</v>
      </c>
      <c r="M2667" t="s">
        <v>13</v>
      </c>
      <c r="N2667" s="29">
        <v>0</v>
      </c>
      <c r="O2667">
        <v>67007.03</v>
      </c>
    </row>
    <row r="2668" spans="1:15" x14ac:dyDescent="0.3">
      <c r="A2668" t="s">
        <v>8</v>
      </c>
      <c r="B2668" t="s">
        <v>9</v>
      </c>
      <c r="C2668" t="s">
        <v>14</v>
      </c>
      <c r="D2668" t="s">
        <v>11</v>
      </c>
      <c r="E2668">
        <v>0</v>
      </c>
      <c r="F2668" t="s">
        <v>358</v>
      </c>
      <c r="G2668" s="29">
        <v>-219.59</v>
      </c>
      <c r="H2668" t="s">
        <v>13</v>
      </c>
      <c r="I2668">
        <v>-219.59</v>
      </c>
      <c r="J2668" t="s">
        <v>13</v>
      </c>
      <c r="K2668">
        <v>-219.59</v>
      </c>
      <c r="L2668" t="s">
        <v>13</v>
      </c>
      <c r="M2668" t="s">
        <v>13</v>
      </c>
      <c r="N2668" s="29">
        <v>0</v>
      </c>
      <c r="O2668" t="s">
        <v>13</v>
      </c>
    </row>
    <row r="2669" spans="1:15" x14ac:dyDescent="0.3">
      <c r="A2669" t="s">
        <v>18</v>
      </c>
      <c r="B2669" t="s">
        <v>9</v>
      </c>
      <c r="C2669" t="s">
        <v>14</v>
      </c>
      <c r="D2669" t="s">
        <v>11</v>
      </c>
      <c r="E2669">
        <v>1</v>
      </c>
      <c r="F2669" t="s">
        <v>80</v>
      </c>
      <c r="G2669" s="29">
        <v>-95329.01</v>
      </c>
      <c r="H2669" t="s">
        <v>13</v>
      </c>
      <c r="I2669">
        <v>-95329.01</v>
      </c>
      <c r="J2669" t="s">
        <v>13</v>
      </c>
      <c r="K2669">
        <v>-95329.01</v>
      </c>
      <c r="L2669" t="s">
        <v>13</v>
      </c>
      <c r="M2669" t="s">
        <v>13</v>
      </c>
      <c r="N2669" s="29">
        <v>0</v>
      </c>
      <c r="O2669" t="s">
        <v>13</v>
      </c>
    </row>
    <row r="2670" spans="1:15" x14ac:dyDescent="0.3">
      <c r="A2670" t="s">
        <v>8</v>
      </c>
      <c r="B2670" t="s">
        <v>9</v>
      </c>
      <c r="C2670" t="s">
        <v>14</v>
      </c>
      <c r="D2670" t="s">
        <v>11</v>
      </c>
      <c r="E2670">
        <v>0</v>
      </c>
      <c r="F2670" t="s">
        <v>505</v>
      </c>
      <c r="G2670" s="29">
        <v>-884.58</v>
      </c>
      <c r="H2670" t="s">
        <v>13</v>
      </c>
      <c r="I2670">
        <v>-884.58</v>
      </c>
      <c r="J2670" t="s">
        <v>13</v>
      </c>
      <c r="K2670">
        <v>-884.58</v>
      </c>
      <c r="L2670" t="s">
        <v>13</v>
      </c>
      <c r="M2670" t="s">
        <v>13</v>
      </c>
      <c r="N2670" s="29">
        <v>0</v>
      </c>
      <c r="O2670" t="s">
        <v>13</v>
      </c>
    </row>
    <row r="2671" spans="1:15" x14ac:dyDescent="0.3">
      <c r="A2671" t="s">
        <v>8</v>
      </c>
      <c r="B2671" t="s">
        <v>9</v>
      </c>
      <c r="C2671" t="s">
        <v>14</v>
      </c>
      <c r="D2671" t="s">
        <v>11</v>
      </c>
      <c r="E2671">
        <v>-1</v>
      </c>
      <c r="F2671" t="s">
        <v>180</v>
      </c>
      <c r="G2671" s="29">
        <v>-1702.31</v>
      </c>
      <c r="H2671" t="s">
        <v>13</v>
      </c>
      <c r="I2671">
        <v>-1702.31</v>
      </c>
      <c r="J2671" t="s">
        <v>13</v>
      </c>
      <c r="K2671">
        <v>-1702.31</v>
      </c>
      <c r="L2671" t="s">
        <v>13</v>
      </c>
      <c r="M2671" t="s">
        <v>13</v>
      </c>
      <c r="N2671" s="29">
        <v>0</v>
      </c>
      <c r="O2671" t="s">
        <v>13</v>
      </c>
    </row>
    <row r="2672" spans="1:15" x14ac:dyDescent="0.3">
      <c r="A2672" t="s">
        <v>8</v>
      </c>
      <c r="B2672" t="s">
        <v>9</v>
      </c>
      <c r="C2672" t="s">
        <v>10</v>
      </c>
      <c r="D2672" t="s">
        <v>11</v>
      </c>
      <c r="E2672">
        <v>0</v>
      </c>
      <c r="F2672" t="s">
        <v>292</v>
      </c>
      <c r="G2672" s="29">
        <v>29570.67</v>
      </c>
      <c r="H2672">
        <v>-1281763.5900000001</v>
      </c>
      <c r="I2672">
        <v>29570.67</v>
      </c>
      <c r="J2672">
        <v>-696776.59</v>
      </c>
      <c r="K2672">
        <v>29570.67</v>
      </c>
      <c r="L2672">
        <v>-11412828.59</v>
      </c>
      <c r="M2672" t="s">
        <v>13</v>
      </c>
      <c r="N2672" s="29">
        <v>0</v>
      </c>
      <c r="O2672" t="s">
        <v>13</v>
      </c>
    </row>
    <row r="2673" spans="1:15" x14ac:dyDescent="0.3">
      <c r="A2673" t="s">
        <v>18</v>
      </c>
      <c r="B2673" t="s">
        <v>9</v>
      </c>
      <c r="C2673" t="s">
        <v>10</v>
      </c>
      <c r="D2673" t="s">
        <v>11</v>
      </c>
      <c r="E2673">
        <v>5</v>
      </c>
      <c r="F2673" t="s">
        <v>36</v>
      </c>
      <c r="G2673" s="29">
        <v>51084.54</v>
      </c>
      <c r="H2673">
        <v>-75556023.239999995</v>
      </c>
      <c r="I2673">
        <v>51084.54</v>
      </c>
      <c r="J2673">
        <v>-5432039.04</v>
      </c>
      <c r="K2673">
        <v>51084.54</v>
      </c>
      <c r="L2673">
        <v>-117805628.58</v>
      </c>
      <c r="M2673" t="s">
        <v>13</v>
      </c>
      <c r="N2673" s="29">
        <v>0</v>
      </c>
      <c r="O2673">
        <v>255422.7</v>
      </c>
    </row>
    <row r="2674" spans="1:15" x14ac:dyDescent="0.3">
      <c r="A2674" t="s">
        <v>18</v>
      </c>
      <c r="B2674" t="s">
        <v>9</v>
      </c>
      <c r="C2674" t="s">
        <v>14</v>
      </c>
      <c r="D2674" t="s">
        <v>11</v>
      </c>
      <c r="E2674">
        <v>-4</v>
      </c>
      <c r="F2674" t="s">
        <v>109</v>
      </c>
      <c r="G2674" s="29">
        <v>-9050.17</v>
      </c>
      <c r="H2674" t="s">
        <v>13</v>
      </c>
      <c r="I2674">
        <v>-9050.17</v>
      </c>
      <c r="J2674" t="s">
        <v>13</v>
      </c>
      <c r="K2674">
        <v>-9050.17</v>
      </c>
      <c r="L2674" t="s">
        <v>13</v>
      </c>
      <c r="M2674" t="s">
        <v>13</v>
      </c>
      <c r="N2674" s="29">
        <v>0</v>
      </c>
      <c r="O2674" t="s">
        <v>13</v>
      </c>
    </row>
    <row r="2675" spans="1:15" x14ac:dyDescent="0.3">
      <c r="A2675" t="s">
        <v>8</v>
      </c>
      <c r="B2675" t="s">
        <v>9</v>
      </c>
      <c r="C2675" t="s">
        <v>14</v>
      </c>
      <c r="D2675" t="s">
        <v>11</v>
      </c>
      <c r="E2675">
        <v>1</v>
      </c>
      <c r="F2675" t="s">
        <v>531</v>
      </c>
      <c r="G2675" s="29">
        <v>-1.59</v>
      </c>
      <c r="H2675" t="s">
        <v>13</v>
      </c>
      <c r="I2675">
        <v>-1.59</v>
      </c>
      <c r="J2675" t="s">
        <v>13</v>
      </c>
      <c r="K2675">
        <v>-1.59</v>
      </c>
      <c r="L2675" t="s">
        <v>13</v>
      </c>
      <c r="M2675">
        <v>1</v>
      </c>
      <c r="N2675" s="29">
        <v>-1.04</v>
      </c>
      <c r="O2675" t="s">
        <v>13</v>
      </c>
    </row>
    <row r="2676" spans="1:15" x14ac:dyDescent="0.3">
      <c r="A2676" t="s">
        <v>8</v>
      </c>
      <c r="B2676" t="s">
        <v>9</v>
      </c>
      <c r="C2676" t="s">
        <v>14</v>
      </c>
      <c r="D2676" t="s">
        <v>11</v>
      </c>
      <c r="E2676">
        <v>4</v>
      </c>
      <c r="F2676" t="s">
        <v>255</v>
      </c>
      <c r="G2676" s="29">
        <v>-506.52</v>
      </c>
      <c r="H2676" t="s">
        <v>13</v>
      </c>
      <c r="I2676">
        <v>-506.52</v>
      </c>
      <c r="J2676" t="s">
        <v>13</v>
      </c>
      <c r="K2676">
        <v>-506.52</v>
      </c>
      <c r="L2676" t="s">
        <v>13</v>
      </c>
      <c r="M2676" t="s">
        <v>13</v>
      </c>
      <c r="N2676" s="29">
        <v>0</v>
      </c>
      <c r="O2676" t="s">
        <v>13</v>
      </c>
    </row>
    <row r="2677" spans="1:15" x14ac:dyDescent="0.3">
      <c r="A2677" t="s">
        <v>16</v>
      </c>
      <c r="B2677" t="s">
        <v>9</v>
      </c>
      <c r="C2677" t="s">
        <v>10</v>
      </c>
      <c r="D2677" t="s">
        <v>11</v>
      </c>
      <c r="E2677">
        <v>-1</v>
      </c>
      <c r="F2677" t="s">
        <v>508</v>
      </c>
      <c r="G2677" s="29">
        <v>89733.03</v>
      </c>
      <c r="H2677">
        <v>-31852655.030000001</v>
      </c>
      <c r="I2677">
        <v>89733.03</v>
      </c>
      <c r="J2677">
        <v>-2290020.98</v>
      </c>
      <c r="K2677">
        <v>89733.03</v>
      </c>
      <c r="L2677">
        <v>-49664103.270000003</v>
      </c>
      <c r="M2677" t="s">
        <v>13</v>
      </c>
      <c r="N2677" s="29">
        <v>0</v>
      </c>
      <c r="O2677" t="s">
        <v>13</v>
      </c>
    </row>
    <row r="2678" spans="1:15" x14ac:dyDescent="0.3">
      <c r="A2678" t="s">
        <v>16</v>
      </c>
      <c r="B2678" t="s">
        <v>9</v>
      </c>
      <c r="C2678" t="s">
        <v>10</v>
      </c>
      <c r="D2678" t="s">
        <v>11</v>
      </c>
      <c r="E2678">
        <v>0</v>
      </c>
      <c r="F2678" t="s">
        <v>238</v>
      </c>
      <c r="G2678" s="29">
        <v>10493.55</v>
      </c>
      <c r="H2678">
        <v>-1769427.5</v>
      </c>
      <c r="I2678">
        <v>10493.55</v>
      </c>
      <c r="J2678">
        <v>-840462.46</v>
      </c>
      <c r="K2678">
        <v>10493.55</v>
      </c>
      <c r="L2678">
        <v>-8049453.2999999998</v>
      </c>
      <c r="M2678" t="s">
        <v>13</v>
      </c>
      <c r="N2678" s="29">
        <v>0</v>
      </c>
      <c r="O2678" t="s">
        <v>13</v>
      </c>
    </row>
    <row r="2679" spans="1:15" x14ac:dyDescent="0.3">
      <c r="A2679" t="s">
        <v>8</v>
      </c>
      <c r="B2679" t="s">
        <v>9</v>
      </c>
      <c r="C2679" t="s">
        <v>14</v>
      </c>
      <c r="D2679" t="s">
        <v>11</v>
      </c>
      <c r="E2679">
        <v>2</v>
      </c>
      <c r="F2679" t="s">
        <v>184</v>
      </c>
      <c r="G2679" s="29">
        <v>-11589.68</v>
      </c>
      <c r="H2679" t="s">
        <v>13</v>
      </c>
      <c r="I2679">
        <v>-11589.68</v>
      </c>
      <c r="J2679" t="s">
        <v>13</v>
      </c>
      <c r="K2679">
        <v>-11589.68</v>
      </c>
      <c r="L2679" t="s">
        <v>13</v>
      </c>
      <c r="M2679" t="s">
        <v>13</v>
      </c>
      <c r="N2679" s="29">
        <v>-24.24</v>
      </c>
      <c r="O2679" t="s">
        <v>13</v>
      </c>
    </row>
    <row r="2680" spans="1:15" x14ac:dyDescent="0.3">
      <c r="A2680" t="s">
        <v>18</v>
      </c>
      <c r="B2680" t="s">
        <v>9</v>
      </c>
      <c r="C2680" t="s">
        <v>14</v>
      </c>
      <c r="D2680" t="s">
        <v>11</v>
      </c>
      <c r="E2680">
        <v>2</v>
      </c>
      <c r="F2680" t="s">
        <v>374</v>
      </c>
      <c r="G2680" s="29">
        <v>-15482.55</v>
      </c>
      <c r="H2680" t="s">
        <v>13</v>
      </c>
      <c r="I2680">
        <v>-15482.55</v>
      </c>
      <c r="J2680" t="s">
        <v>13</v>
      </c>
      <c r="K2680">
        <v>-15482.55</v>
      </c>
      <c r="L2680" t="s">
        <v>13</v>
      </c>
      <c r="M2680" t="s">
        <v>13</v>
      </c>
      <c r="N2680" s="29">
        <v>0</v>
      </c>
      <c r="O2680" t="s">
        <v>13</v>
      </c>
    </row>
    <row r="2681" spans="1:15" x14ac:dyDescent="0.3">
      <c r="A2681" t="s">
        <v>16</v>
      </c>
      <c r="B2681" t="s">
        <v>9</v>
      </c>
      <c r="C2681" t="s">
        <v>10</v>
      </c>
      <c r="D2681" t="s">
        <v>11</v>
      </c>
      <c r="E2681">
        <v>3</v>
      </c>
      <c r="F2681" t="s">
        <v>61</v>
      </c>
      <c r="G2681" s="29">
        <v>173753.84</v>
      </c>
      <c r="H2681">
        <v>-33051265.420000002</v>
      </c>
      <c r="I2681">
        <v>173753.84</v>
      </c>
      <c r="J2681">
        <v>-15699059.66</v>
      </c>
      <c r="K2681">
        <v>173753.84</v>
      </c>
      <c r="L2681">
        <v>-150356325.69</v>
      </c>
      <c r="M2681" t="s">
        <v>13</v>
      </c>
      <c r="N2681" s="29">
        <v>0</v>
      </c>
      <c r="O2681">
        <v>521261.52</v>
      </c>
    </row>
    <row r="2682" spans="1:15" x14ac:dyDescent="0.3">
      <c r="A2682" t="s">
        <v>16</v>
      </c>
      <c r="B2682" t="s">
        <v>9</v>
      </c>
      <c r="C2682" t="s">
        <v>14</v>
      </c>
      <c r="D2682" t="s">
        <v>11</v>
      </c>
      <c r="E2682">
        <v>-1</v>
      </c>
      <c r="F2682" t="s">
        <v>459</v>
      </c>
      <c r="G2682" s="29">
        <v>-725.72</v>
      </c>
      <c r="H2682" t="s">
        <v>13</v>
      </c>
      <c r="I2682">
        <v>-725.72</v>
      </c>
      <c r="J2682" t="s">
        <v>13</v>
      </c>
      <c r="K2682">
        <v>-725.72</v>
      </c>
      <c r="L2682" t="s">
        <v>13</v>
      </c>
      <c r="M2682" t="s">
        <v>13</v>
      </c>
      <c r="N2682" s="29">
        <v>0</v>
      </c>
      <c r="O2682" t="s">
        <v>13</v>
      </c>
    </row>
    <row r="2683" spans="1:15" x14ac:dyDescent="0.3">
      <c r="A2683" t="s">
        <v>16</v>
      </c>
      <c r="B2683" t="s">
        <v>9</v>
      </c>
      <c r="C2683" t="s">
        <v>10</v>
      </c>
      <c r="D2683" t="s">
        <v>11</v>
      </c>
      <c r="E2683">
        <v>-1</v>
      </c>
      <c r="F2683" t="s">
        <v>390</v>
      </c>
      <c r="G2683" s="29">
        <v>41870.33</v>
      </c>
      <c r="H2683">
        <v>-10629699.810000001</v>
      </c>
      <c r="I2683">
        <v>41870.33</v>
      </c>
      <c r="J2683">
        <v>-7227214.3200000003</v>
      </c>
      <c r="K2683">
        <v>41870.33</v>
      </c>
      <c r="L2683">
        <v>-129541080.88</v>
      </c>
      <c r="M2683" t="s">
        <v>13</v>
      </c>
      <c r="N2683" s="29">
        <v>0</v>
      </c>
      <c r="O2683" t="s">
        <v>13</v>
      </c>
    </row>
    <row r="2684" spans="1:15" x14ac:dyDescent="0.3">
      <c r="A2684" t="s">
        <v>18</v>
      </c>
      <c r="B2684" t="s">
        <v>9</v>
      </c>
      <c r="C2684" t="s">
        <v>10</v>
      </c>
      <c r="D2684" t="s">
        <v>11</v>
      </c>
      <c r="E2684">
        <v>-4</v>
      </c>
      <c r="F2684" t="s">
        <v>495</v>
      </c>
      <c r="G2684" s="29">
        <v>6772.12</v>
      </c>
      <c r="H2684">
        <v>31026.53</v>
      </c>
      <c r="I2684">
        <v>6772.12</v>
      </c>
      <c r="J2684">
        <v>13940.83</v>
      </c>
      <c r="K2684">
        <v>6772.12</v>
      </c>
      <c r="L2684">
        <v>173795.66</v>
      </c>
      <c r="M2684" t="s">
        <v>13</v>
      </c>
      <c r="N2684" s="29">
        <v>0</v>
      </c>
      <c r="O2684" t="s">
        <v>13</v>
      </c>
    </row>
    <row r="2685" spans="1:15" x14ac:dyDescent="0.3">
      <c r="A2685" t="s">
        <v>18</v>
      </c>
      <c r="B2685" t="s">
        <v>9</v>
      </c>
      <c r="C2685" t="s">
        <v>10</v>
      </c>
      <c r="D2685" t="s">
        <v>11</v>
      </c>
      <c r="E2685">
        <v>7</v>
      </c>
      <c r="F2685" t="s">
        <v>231</v>
      </c>
      <c r="G2685" s="29">
        <v>22052.33</v>
      </c>
      <c r="H2685">
        <v>-2694902.19</v>
      </c>
      <c r="I2685">
        <v>22052.33</v>
      </c>
      <c r="J2685">
        <v>-193747.81</v>
      </c>
      <c r="K2685">
        <v>22052.33</v>
      </c>
      <c r="L2685">
        <v>-4201844.3099999996</v>
      </c>
      <c r="M2685" t="s">
        <v>13</v>
      </c>
      <c r="N2685" s="29">
        <v>0</v>
      </c>
      <c r="O2685">
        <v>154366.31</v>
      </c>
    </row>
    <row r="2686" spans="1:15" x14ac:dyDescent="0.3">
      <c r="A2686" t="s">
        <v>8</v>
      </c>
      <c r="B2686" t="s">
        <v>9</v>
      </c>
      <c r="C2686" t="s">
        <v>10</v>
      </c>
      <c r="D2686" t="s">
        <v>11</v>
      </c>
      <c r="E2686">
        <v>0</v>
      </c>
      <c r="F2686" t="s">
        <v>232</v>
      </c>
      <c r="G2686" s="29">
        <v>1065419.48</v>
      </c>
      <c r="H2686">
        <v>-367112680.38</v>
      </c>
      <c r="I2686">
        <v>1065419.48</v>
      </c>
      <c r="J2686">
        <v>-28122144.27</v>
      </c>
      <c r="K2686">
        <v>1065419.48</v>
      </c>
      <c r="L2686">
        <v>-148334484.72999999</v>
      </c>
      <c r="M2686" t="s">
        <v>13</v>
      </c>
      <c r="N2686" s="29">
        <v>0</v>
      </c>
      <c r="O2686" t="s">
        <v>13</v>
      </c>
    </row>
    <row r="2687" spans="1:15" x14ac:dyDescent="0.3">
      <c r="A2687" t="s">
        <v>8</v>
      </c>
      <c r="B2687" t="s">
        <v>9</v>
      </c>
      <c r="C2687" t="s">
        <v>14</v>
      </c>
      <c r="D2687" t="s">
        <v>11</v>
      </c>
      <c r="E2687">
        <v>1</v>
      </c>
      <c r="F2687" t="s">
        <v>300</v>
      </c>
      <c r="G2687" s="29">
        <v>-12.48</v>
      </c>
      <c r="H2687" t="s">
        <v>13</v>
      </c>
      <c r="I2687">
        <v>-12.48</v>
      </c>
      <c r="J2687" t="s">
        <v>13</v>
      </c>
      <c r="K2687">
        <v>-12.48</v>
      </c>
      <c r="L2687" t="s">
        <v>13</v>
      </c>
      <c r="M2687">
        <v>1</v>
      </c>
      <c r="N2687" s="29">
        <v>-4.2</v>
      </c>
      <c r="O2687" t="s">
        <v>13</v>
      </c>
    </row>
    <row r="2688" spans="1:15" x14ac:dyDescent="0.3">
      <c r="A2688" t="s">
        <v>16</v>
      </c>
      <c r="B2688" t="s">
        <v>9</v>
      </c>
      <c r="C2688" t="s">
        <v>10</v>
      </c>
      <c r="D2688" t="s">
        <v>11</v>
      </c>
      <c r="E2688">
        <v>4</v>
      </c>
      <c r="F2688" t="s">
        <v>241</v>
      </c>
      <c r="G2688" s="29">
        <v>93390.39</v>
      </c>
      <c r="H2688">
        <v>-6408413.9000000004</v>
      </c>
      <c r="I2688">
        <v>93390.39</v>
      </c>
      <c r="J2688">
        <v>-3043940.1</v>
      </c>
      <c r="K2688">
        <v>93390.39</v>
      </c>
      <c r="L2688">
        <v>-29153061.309999999</v>
      </c>
      <c r="M2688" t="s">
        <v>13</v>
      </c>
      <c r="N2688" s="29">
        <v>0</v>
      </c>
      <c r="O2688">
        <v>373561.56</v>
      </c>
    </row>
    <row r="2689" spans="1:15" x14ac:dyDescent="0.3">
      <c r="A2689" t="s">
        <v>16</v>
      </c>
      <c r="B2689" t="s">
        <v>9</v>
      </c>
      <c r="C2689" t="s">
        <v>10</v>
      </c>
      <c r="D2689" t="s">
        <v>11</v>
      </c>
      <c r="E2689">
        <v>4</v>
      </c>
      <c r="F2689" t="s">
        <v>406</v>
      </c>
      <c r="G2689" s="29">
        <v>48829.919999999998</v>
      </c>
      <c r="H2689">
        <v>3269187.84</v>
      </c>
      <c r="I2689">
        <v>48829.919999999998</v>
      </c>
      <c r="J2689">
        <v>546480.88</v>
      </c>
      <c r="K2689">
        <v>48829.919999999998</v>
      </c>
      <c r="L2689">
        <v>5981770.8200000003</v>
      </c>
      <c r="M2689" t="s">
        <v>13</v>
      </c>
      <c r="N2689" s="29">
        <v>0</v>
      </c>
      <c r="O2689">
        <v>195319.67999999999</v>
      </c>
    </row>
    <row r="2690" spans="1:15" x14ac:dyDescent="0.3">
      <c r="A2690" t="s">
        <v>8</v>
      </c>
      <c r="B2690" t="s">
        <v>9</v>
      </c>
      <c r="C2690" t="s">
        <v>10</v>
      </c>
      <c r="D2690" t="s">
        <v>11</v>
      </c>
      <c r="E2690">
        <v>1</v>
      </c>
      <c r="F2690" t="s">
        <v>331</v>
      </c>
      <c r="G2690" s="29">
        <v>327949.59000000003</v>
      </c>
      <c r="H2690">
        <v>-8238327.7000000002</v>
      </c>
      <c r="I2690">
        <v>327949.59000000003</v>
      </c>
      <c r="J2690">
        <v>-3701098.39</v>
      </c>
      <c r="K2690">
        <v>327949.59000000003</v>
      </c>
      <c r="L2690">
        <v>-46145103.689999998</v>
      </c>
      <c r="M2690" t="s">
        <v>13</v>
      </c>
      <c r="N2690" s="29">
        <v>0</v>
      </c>
      <c r="O2690">
        <v>327949.59000000003</v>
      </c>
    </row>
    <row r="2691" spans="1:15" x14ac:dyDescent="0.3">
      <c r="A2691" t="s">
        <v>16</v>
      </c>
      <c r="B2691" t="s">
        <v>9</v>
      </c>
      <c r="C2691" t="s">
        <v>14</v>
      </c>
      <c r="D2691" t="s">
        <v>11</v>
      </c>
      <c r="E2691">
        <v>3</v>
      </c>
      <c r="F2691" t="s">
        <v>318</v>
      </c>
      <c r="G2691" s="29">
        <v>-22619.19</v>
      </c>
      <c r="H2691" t="s">
        <v>13</v>
      </c>
      <c r="I2691">
        <v>-22619.19</v>
      </c>
      <c r="J2691" t="s">
        <v>13</v>
      </c>
      <c r="K2691">
        <v>-22619.19</v>
      </c>
      <c r="L2691" t="s">
        <v>13</v>
      </c>
      <c r="M2691" t="s">
        <v>13</v>
      </c>
      <c r="N2691" s="29">
        <v>0</v>
      </c>
      <c r="O2691" t="s">
        <v>13</v>
      </c>
    </row>
    <row r="2692" spans="1:15" x14ac:dyDescent="0.3">
      <c r="A2692" t="s">
        <v>18</v>
      </c>
      <c r="B2692" t="s">
        <v>9</v>
      </c>
      <c r="C2692" t="s">
        <v>10</v>
      </c>
      <c r="D2692" t="s">
        <v>11</v>
      </c>
      <c r="E2692">
        <v>2</v>
      </c>
      <c r="F2692" t="s">
        <v>24</v>
      </c>
      <c r="G2692" s="29">
        <v>39031.760000000002</v>
      </c>
      <c r="H2692">
        <v>4669459.05</v>
      </c>
      <c r="I2692">
        <v>39031.760000000002</v>
      </c>
      <c r="J2692">
        <v>780561.03</v>
      </c>
      <c r="K2692">
        <v>39031.760000000002</v>
      </c>
      <c r="L2692">
        <v>8543902.7899999991</v>
      </c>
      <c r="M2692" t="s">
        <v>13</v>
      </c>
      <c r="N2692" s="29">
        <v>0</v>
      </c>
      <c r="O2692">
        <v>78063.520000000004</v>
      </c>
    </row>
    <row r="2693" spans="1:15" x14ac:dyDescent="0.3">
      <c r="A2693" t="s">
        <v>16</v>
      </c>
      <c r="B2693" t="s">
        <v>9</v>
      </c>
      <c r="C2693" t="s">
        <v>14</v>
      </c>
      <c r="D2693" t="s">
        <v>11</v>
      </c>
      <c r="E2693">
        <v>11</v>
      </c>
      <c r="F2693" t="s">
        <v>120</v>
      </c>
      <c r="G2693" s="29">
        <v>-7723547.8899999997</v>
      </c>
      <c r="H2693" t="s">
        <v>13</v>
      </c>
      <c r="I2693">
        <v>-7723547.8899999997</v>
      </c>
      <c r="J2693" t="s">
        <v>13</v>
      </c>
      <c r="K2693">
        <v>-7723547.8899999997</v>
      </c>
      <c r="L2693" t="s">
        <v>13</v>
      </c>
      <c r="M2693" t="s">
        <v>13</v>
      </c>
      <c r="N2693" s="29">
        <v>0</v>
      </c>
      <c r="O2693" t="s">
        <v>13</v>
      </c>
    </row>
    <row r="2694" spans="1:15" x14ac:dyDescent="0.3">
      <c r="A2694" t="s">
        <v>18</v>
      </c>
      <c r="B2694" t="s">
        <v>9</v>
      </c>
      <c r="C2694" t="s">
        <v>10</v>
      </c>
      <c r="D2694" t="s">
        <v>11</v>
      </c>
      <c r="E2694">
        <v>4</v>
      </c>
      <c r="F2694" t="s">
        <v>158</v>
      </c>
      <c r="G2694" s="29">
        <v>295688.7</v>
      </c>
      <c r="H2694" t="s">
        <v>13</v>
      </c>
      <c r="I2694">
        <v>295688.7</v>
      </c>
      <c r="J2694" t="s">
        <v>13</v>
      </c>
      <c r="K2694">
        <v>295688.7</v>
      </c>
      <c r="L2694" t="s">
        <v>13</v>
      </c>
      <c r="M2694" t="s">
        <v>13</v>
      </c>
      <c r="N2694" s="29">
        <v>0</v>
      </c>
      <c r="O2694">
        <v>1182754.8</v>
      </c>
    </row>
    <row r="2695" spans="1:15" x14ac:dyDescent="0.3">
      <c r="A2695" t="s">
        <v>18</v>
      </c>
      <c r="B2695" t="s">
        <v>9</v>
      </c>
      <c r="C2695" t="s">
        <v>10</v>
      </c>
      <c r="D2695" t="s">
        <v>11</v>
      </c>
      <c r="E2695">
        <v>7</v>
      </c>
      <c r="F2695" t="s">
        <v>205</v>
      </c>
      <c r="G2695" s="29">
        <v>146824.45000000001</v>
      </c>
      <c r="H2695">
        <v>-2.85</v>
      </c>
      <c r="I2695">
        <v>146824.45000000001</v>
      </c>
      <c r="J2695">
        <v>-15.29</v>
      </c>
      <c r="K2695">
        <v>146824.45000000001</v>
      </c>
      <c r="L2695" t="s">
        <v>13</v>
      </c>
      <c r="M2695" t="s">
        <v>13</v>
      </c>
      <c r="N2695" s="29">
        <v>0</v>
      </c>
      <c r="O2695">
        <v>1027771.15</v>
      </c>
    </row>
    <row r="2696" spans="1:15" x14ac:dyDescent="0.3">
      <c r="A2696" t="s">
        <v>8</v>
      </c>
      <c r="B2696" t="s">
        <v>9</v>
      </c>
      <c r="C2696" t="s">
        <v>10</v>
      </c>
      <c r="D2696" t="s">
        <v>11</v>
      </c>
      <c r="E2696">
        <v>-4</v>
      </c>
      <c r="F2696" t="s">
        <v>127</v>
      </c>
      <c r="G2696" s="29">
        <v>97.35</v>
      </c>
      <c r="H2696">
        <v>1424.76</v>
      </c>
      <c r="I2696">
        <v>97.35</v>
      </c>
      <c r="J2696">
        <v>238.17</v>
      </c>
      <c r="K2696">
        <v>97.35</v>
      </c>
      <c r="L2696">
        <v>2606.94</v>
      </c>
      <c r="M2696" t="s">
        <v>13</v>
      </c>
      <c r="N2696" s="29">
        <v>0</v>
      </c>
      <c r="O2696" t="s">
        <v>13</v>
      </c>
    </row>
    <row r="2697" spans="1:15" x14ac:dyDescent="0.3">
      <c r="A2697" t="s">
        <v>8</v>
      </c>
      <c r="B2697" t="s">
        <v>9</v>
      </c>
      <c r="C2697" t="s">
        <v>10</v>
      </c>
      <c r="D2697" t="s">
        <v>11</v>
      </c>
      <c r="E2697">
        <v>4</v>
      </c>
      <c r="F2697" t="s">
        <v>117</v>
      </c>
      <c r="G2697" s="29">
        <v>1620365.34</v>
      </c>
      <c r="H2697">
        <v>-680427.42</v>
      </c>
      <c r="I2697">
        <v>1620365.34</v>
      </c>
      <c r="J2697">
        <v>-323218.01</v>
      </c>
      <c r="K2697">
        <v>1620365.34</v>
      </c>
      <c r="L2697">
        <v>-3095370.82</v>
      </c>
      <c r="M2697" t="s">
        <v>13</v>
      </c>
      <c r="N2697" s="29">
        <v>0</v>
      </c>
      <c r="O2697">
        <v>6481461.3600000003</v>
      </c>
    </row>
    <row r="2698" spans="1:15" x14ac:dyDescent="0.3">
      <c r="A2698" t="s">
        <v>8</v>
      </c>
      <c r="B2698" t="s">
        <v>9</v>
      </c>
      <c r="C2698" t="s">
        <v>10</v>
      </c>
      <c r="D2698" t="s">
        <v>11</v>
      </c>
      <c r="E2698">
        <v>4</v>
      </c>
      <c r="F2698" t="s">
        <v>43</v>
      </c>
      <c r="G2698" s="29">
        <v>4636345</v>
      </c>
      <c r="H2698">
        <v>-46651744.18</v>
      </c>
      <c r="I2698">
        <v>4636345</v>
      </c>
      <c r="J2698">
        <v>-86270353.859999999</v>
      </c>
      <c r="K2698">
        <v>4636345</v>
      </c>
      <c r="L2698">
        <v>-596159892.67999995</v>
      </c>
      <c r="M2698" t="s">
        <v>13</v>
      </c>
      <c r="N2698" s="29">
        <v>29817.9</v>
      </c>
      <c r="O2698">
        <v>18545380</v>
      </c>
    </row>
    <row r="2699" spans="1:15" x14ac:dyDescent="0.3">
      <c r="A2699" t="s">
        <v>8</v>
      </c>
      <c r="B2699" t="s">
        <v>9</v>
      </c>
      <c r="C2699" t="s">
        <v>14</v>
      </c>
      <c r="D2699" t="s">
        <v>11</v>
      </c>
      <c r="E2699">
        <v>3</v>
      </c>
      <c r="F2699" t="s">
        <v>84</v>
      </c>
      <c r="G2699" s="29">
        <v>-1145.01</v>
      </c>
      <c r="H2699" t="s">
        <v>13</v>
      </c>
      <c r="I2699">
        <v>-1145.01</v>
      </c>
      <c r="J2699" t="s">
        <v>13</v>
      </c>
      <c r="K2699">
        <v>-1145.01</v>
      </c>
      <c r="L2699" t="s">
        <v>13</v>
      </c>
      <c r="M2699" t="s">
        <v>13</v>
      </c>
      <c r="N2699" s="29">
        <v>0</v>
      </c>
      <c r="O2699" t="s">
        <v>13</v>
      </c>
    </row>
    <row r="2700" spans="1:15" x14ac:dyDescent="0.3">
      <c r="A2700" t="s">
        <v>8</v>
      </c>
      <c r="B2700" t="s">
        <v>9</v>
      </c>
      <c r="C2700" t="s">
        <v>14</v>
      </c>
      <c r="D2700" t="s">
        <v>11</v>
      </c>
      <c r="E2700">
        <v>11</v>
      </c>
      <c r="F2700" t="s">
        <v>182</v>
      </c>
      <c r="G2700" s="29">
        <v>-398.11</v>
      </c>
      <c r="H2700" t="s">
        <v>13</v>
      </c>
      <c r="I2700">
        <v>-398.11</v>
      </c>
      <c r="J2700" t="s">
        <v>13</v>
      </c>
      <c r="K2700">
        <v>-398.11</v>
      </c>
      <c r="L2700" t="s">
        <v>13</v>
      </c>
      <c r="M2700" t="s">
        <v>13</v>
      </c>
      <c r="N2700" s="29">
        <v>0</v>
      </c>
      <c r="O2700" t="s">
        <v>13</v>
      </c>
    </row>
    <row r="2701" spans="1:15" x14ac:dyDescent="0.3">
      <c r="A2701" t="s">
        <v>18</v>
      </c>
      <c r="B2701" t="s">
        <v>9</v>
      </c>
      <c r="C2701" t="s">
        <v>14</v>
      </c>
      <c r="D2701" t="s">
        <v>11</v>
      </c>
      <c r="E2701">
        <v>3</v>
      </c>
      <c r="F2701" t="s">
        <v>437</v>
      </c>
      <c r="G2701" s="29">
        <v>-30620.49</v>
      </c>
      <c r="H2701" t="s">
        <v>13</v>
      </c>
      <c r="I2701">
        <v>-30620.49</v>
      </c>
      <c r="J2701" t="s">
        <v>13</v>
      </c>
      <c r="K2701">
        <v>-30620.49</v>
      </c>
      <c r="L2701" t="s">
        <v>13</v>
      </c>
      <c r="M2701" t="s">
        <v>13</v>
      </c>
      <c r="N2701" s="29">
        <v>0</v>
      </c>
      <c r="O2701" t="s">
        <v>13</v>
      </c>
    </row>
    <row r="2702" spans="1:15" x14ac:dyDescent="0.3">
      <c r="A2702" t="s">
        <v>8</v>
      </c>
      <c r="B2702" t="s">
        <v>9</v>
      </c>
      <c r="C2702" t="s">
        <v>14</v>
      </c>
      <c r="D2702" t="s">
        <v>11</v>
      </c>
      <c r="E2702">
        <v>1</v>
      </c>
      <c r="F2702" t="s">
        <v>42</v>
      </c>
      <c r="G2702" s="29">
        <v>-23</v>
      </c>
      <c r="H2702" t="s">
        <v>13</v>
      </c>
      <c r="I2702">
        <v>-23</v>
      </c>
      <c r="J2702" t="s">
        <v>13</v>
      </c>
      <c r="K2702">
        <v>-23</v>
      </c>
      <c r="L2702" t="s">
        <v>13</v>
      </c>
      <c r="M2702">
        <v>1</v>
      </c>
      <c r="N2702" s="29">
        <v>-13.28</v>
      </c>
      <c r="O2702" t="s">
        <v>13</v>
      </c>
    </row>
    <row r="2703" spans="1:15" x14ac:dyDescent="0.3">
      <c r="A2703" t="s">
        <v>16</v>
      </c>
      <c r="B2703" t="s">
        <v>9</v>
      </c>
      <c r="C2703" t="s">
        <v>10</v>
      </c>
      <c r="D2703" t="s">
        <v>11</v>
      </c>
      <c r="E2703">
        <v>4</v>
      </c>
      <c r="F2703" t="s">
        <v>284</v>
      </c>
      <c r="G2703" s="29">
        <v>978814.59</v>
      </c>
      <c r="H2703">
        <v>-2295162.31</v>
      </c>
      <c r="I2703">
        <v>978814.59</v>
      </c>
      <c r="J2703">
        <v>-1560498.43</v>
      </c>
      <c r="K2703">
        <v>978814.59</v>
      </c>
      <c r="L2703">
        <v>-27970479.98</v>
      </c>
      <c r="M2703" t="s">
        <v>13</v>
      </c>
      <c r="N2703" s="29">
        <v>0</v>
      </c>
      <c r="O2703">
        <v>3915258.36</v>
      </c>
    </row>
    <row r="2704" spans="1:15" x14ac:dyDescent="0.3">
      <c r="A2704" t="s">
        <v>18</v>
      </c>
      <c r="B2704" t="s">
        <v>9</v>
      </c>
      <c r="C2704" t="s">
        <v>10</v>
      </c>
      <c r="D2704" t="s">
        <v>11</v>
      </c>
      <c r="E2704">
        <v>6</v>
      </c>
      <c r="F2704" t="s">
        <v>143</v>
      </c>
      <c r="G2704" s="29">
        <v>123586.14</v>
      </c>
      <c r="H2704" t="s">
        <v>13</v>
      </c>
      <c r="I2704">
        <v>123586.14</v>
      </c>
      <c r="J2704" t="s">
        <v>13</v>
      </c>
      <c r="K2704">
        <v>123586.14</v>
      </c>
      <c r="L2704" t="s">
        <v>13</v>
      </c>
      <c r="M2704" t="s">
        <v>13</v>
      </c>
      <c r="N2704" s="29">
        <v>0</v>
      </c>
      <c r="O2704">
        <v>741516.84</v>
      </c>
    </row>
    <row r="2705" spans="1:15" x14ac:dyDescent="0.3">
      <c r="A2705" t="s">
        <v>8</v>
      </c>
      <c r="B2705" t="s">
        <v>9</v>
      </c>
      <c r="C2705" t="s">
        <v>10</v>
      </c>
      <c r="D2705" t="s">
        <v>11</v>
      </c>
      <c r="E2705">
        <v>10</v>
      </c>
      <c r="F2705" t="s">
        <v>179</v>
      </c>
      <c r="G2705" s="29">
        <v>208742.7</v>
      </c>
      <c r="H2705">
        <v>-0.28000000000000003</v>
      </c>
      <c r="I2705">
        <v>208742.7</v>
      </c>
      <c r="J2705">
        <v>-0.56999999999999995</v>
      </c>
      <c r="K2705">
        <v>208742.7</v>
      </c>
      <c r="L2705" t="s">
        <v>13</v>
      </c>
      <c r="M2705" t="s">
        <v>13</v>
      </c>
      <c r="N2705" s="29">
        <v>0</v>
      </c>
      <c r="O2705">
        <v>2087427</v>
      </c>
    </row>
    <row r="2706" spans="1:15" x14ac:dyDescent="0.3">
      <c r="A2706" t="s">
        <v>8</v>
      </c>
      <c r="B2706" t="s">
        <v>9</v>
      </c>
      <c r="C2706" t="s">
        <v>10</v>
      </c>
      <c r="D2706" t="s">
        <v>11</v>
      </c>
      <c r="E2706">
        <v>-4</v>
      </c>
      <c r="F2706" t="s">
        <v>102</v>
      </c>
      <c r="G2706" s="29">
        <v>80.61</v>
      </c>
      <c r="H2706">
        <v>-839.97</v>
      </c>
      <c r="I2706">
        <v>80.61</v>
      </c>
      <c r="J2706">
        <v>-377.36</v>
      </c>
      <c r="K2706">
        <v>80.61</v>
      </c>
      <c r="L2706">
        <v>-4704.8999999999996</v>
      </c>
      <c r="M2706" t="s">
        <v>13</v>
      </c>
      <c r="N2706" s="29">
        <v>0</v>
      </c>
      <c r="O2706" t="s">
        <v>13</v>
      </c>
    </row>
    <row r="2707" spans="1:15" x14ac:dyDescent="0.3">
      <c r="A2707" t="s">
        <v>8</v>
      </c>
      <c r="B2707" t="s">
        <v>9</v>
      </c>
      <c r="C2707" t="s">
        <v>10</v>
      </c>
      <c r="D2707" t="s">
        <v>11</v>
      </c>
      <c r="E2707">
        <v>2</v>
      </c>
      <c r="F2707" t="s">
        <v>274</v>
      </c>
      <c r="G2707" s="29">
        <v>429019.07</v>
      </c>
      <c r="H2707">
        <v>-997498495.10000002</v>
      </c>
      <c r="I2707">
        <v>429019.07</v>
      </c>
      <c r="J2707">
        <v>-37032057.130000003</v>
      </c>
      <c r="K2707">
        <v>429019.07</v>
      </c>
      <c r="L2707">
        <v>-309693192.00999999</v>
      </c>
      <c r="M2707" t="s">
        <v>13</v>
      </c>
      <c r="N2707" s="29">
        <v>0</v>
      </c>
      <c r="O2707">
        <v>858038.14</v>
      </c>
    </row>
    <row r="2708" spans="1:15" x14ac:dyDescent="0.3">
      <c r="A2708" t="s">
        <v>8</v>
      </c>
      <c r="B2708" t="s">
        <v>9</v>
      </c>
      <c r="C2708" t="s">
        <v>10</v>
      </c>
      <c r="D2708" t="s">
        <v>11</v>
      </c>
      <c r="E2708">
        <v>-1</v>
      </c>
      <c r="F2708" t="s">
        <v>189</v>
      </c>
      <c r="G2708" s="29">
        <v>90268.17</v>
      </c>
      <c r="H2708">
        <v>196272</v>
      </c>
      <c r="I2708">
        <v>90268.17</v>
      </c>
      <c r="J2708">
        <v>88175.9</v>
      </c>
      <c r="K2708">
        <v>90268.17</v>
      </c>
      <c r="L2708">
        <v>1099372.6299999999</v>
      </c>
      <c r="M2708" t="s">
        <v>13</v>
      </c>
      <c r="N2708" s="29">
        <v>0</v>
      </c>
      <c r="O2708" t="s">
        <v>13</v>
      </c>
    </row>
    <row r="2709" spans="1:15" x14ac:dyDescent="0.3">
      <c r="A2709" t="s">
        <v>18</v>
      </c>
      <c r="B2709" t="s">
        <v>9</v>
      </c>
      <c r="C2709" t="s">
        <v>14</v>
      </c>
      <c r="D2709" t="s">
        <v>11</v>
      </c>
      <c r="E2709">
        <v>0</v>
      </c>
      <c r="F2709" t="s">
        <v>31</v>
      </c>
      <c r="G2709" s="29">
        <v>-7609.56</v>
      </c>
      <c r="H2709" t="s">
        <v>13</v>
      </c>
      <c r="I2709">
        <v>-7609.56</v>
      </c>
      <c r="J2709" t="s">
        <v>13</v>
      </c>
      <c r="K2709">
        <v>-7609.56</v>
      </c>
      <c r="L2709" t="s">
        <v>13</v>
      </c>
      <c r="M2709" t="s">
        <v>13</v>
      </c>
      <c r="N2709" s="29">
        <v>0</v>
      </c>
      <c r="O2709" t="s">
        <v>13</v>
      </c>
    </row>
    <row r="2710" spans="1:15" x14ac:dyDescent="0.3">
      <c r="A2710" t="s">
        <v>16</v>
      </c>
      <c r="B2710" t="s">
        <v>9</v>
      </c>
      <c r="C2710" t="s">
        <v>10</v>
      </c>
      <c r="D2710" t="s">
        <v>11</v>
      </c>
      <c r="E2710">
        <v>1</v>
      </c>
      <c r="F2710" t="s">
        <v>187</v>
      </c>
      <c r="G2710" s="29">
        <v>823442.86</v>
      </c>
      <c r="H2710">
        <v>-73746413.450000003</v>
      </c>
      <c r="I2710">
        <v>823442.86</v>
      </c>
      <c r="J2710">
        <v>-35028897.369999997</v>
      </c>
      <c r="K2710">
        <v>823442.86</v>
      </c>
      <c r="L2710">
        <v>-335486097.75999999</v>
      </c>
      <c r="M2710" t="s">
        <v>13</v>
      </c>
      <c r="N2710" s="29">
        <v>0</v>
      </c>
      <c r="O2710">
        <v>823442.86</v>
      </c>
    </row>
    <row r="2711" spans="1:15" x14ac:dyDescent="0.3">
      <c r="A2711" t="s">
        <v>16</v>
      </c>
      <c r="B2711" t="s">
        <v>9</v>
      </c>
      <c r="C2711" t="s">
        <v>10</v>
      </c>
      <c r="D2711" t="s">
        <v>11</v>
      </c>
      <c r="E2711">
        <v>0</v>
      </c>
      <c r="F2711" t="s">
        <v>190</v>
      </c>
      <c r="G2711" s="29">
        <v>316389.18</v>
      </c>
      <c r="H2711">
        <v>-7514865.9500000002</v>
      </c>
      <c r="I2711">
        <v>316389.18</v>
      </c>
      <c r="J2711">
        <v>-13896804</v>
      </c>
      <c r="K2711">
        <v>316389.18</v>
      </c>
      <c r="L2711">
        <v>-96032029.640000001</v>
      </c>
      <c r="M2711" t="s">
        <v>13</v>
      </c>
      <c r="N2711" s="29">
        <v>23.38</v>
      </c>
      <c r="O2711" t="s">
        <v>13</v>
      </c>
    </row>
    <row r="2712" spans="1:15" x14ac:dyDescent="0.3">
      <c r="A2712" t="s">
        <v>16</v>
      </c>
      <c r="B2712" t="s">
        <v>9</v>
      </c>
      <c r="C2712" t="s">
        <v>10</v>
      </c>
      <c r="D2712" t="s">
        <v>11</v>
      </c>
      <c r="E2712">
        <v>3</v>
      </c>
      <c r="F2712" t="s">
        <v>63</v>
      </c>
      <c r="G2712" s="29">
        <v>199194.71</v>
      </c>
      <c r="H2712">
        <v>-14047713.359999999</v>
      </c>
      <c r="I2712">
        <v>199194.71</v>
      </c>
      <c r="J2712">
        <v>-6672548.0999999996</v>
      </c>
      <c r="K2712">
        <v>199194.71</v>
      </c>
      <c r="L2712">
        <v>-63905641.390000001</v>
      </c>
      <c r="M2712" t="s">
        <v>13</v>
      </c>
      <c r="N2712" s="29">
        <v>0</v>
      </c>
      <c r="O2712">
        <v>597584.13</v>
      </c>
    </row>
    <row r="2713" spans="1:15" x14ac:dyDescent="0.3">
      <c r="A2713" t="s">
        <v>18</v>
      </c>
      <c r="B2713" t="s">
        <v>9</v>
      </c>
      <c r="C2713" t="s">
        <v>10</v>
      </c>
      <c r="D2713" t="s">
        <v>11</v>
      </c>
      <c r="E2713">
        <v>4</v>
      </c>
      <c r="F2713" t="s">
        <v>110</v>
      </c>
      <c r="G2713" s="29">
        <v>376679.81</v>
      </c>
      <c r="H2713">
        <v>-68244041</v>
      </c>
      <c r="I2713">
        <v>376679.81</v>
      </c>
      <c r="J2713">
        <v>-9589209.0700000003</v>
      </c>
      <c r="K2713">
        <v>376679.81</v>
      </c>
      <c r="L2713">
        <v>-530697130.85000002</v>
      </c>
      <c r="M2713" t="s">
        <v>13</v>
      </c>
      <c r="N2713" s="29">
        <v>0</v>
      </c>
      <c r="O2713">
        <v>1506719.24</v>
      </c>
    </row>
    <row r="2714" spans="1:15" x14ac:dyDescent="0.3">
      <c r="A2714" t="s">
        <v>16</v>
      </c>
      <c r="B2714" t="s">
        <v>9</v>
      </c>
      <c r="C2714" t="s">
        <v>10</v>
      </c>
      <c r="D2714" t="s">
        <v>11</v>
      </c>
      <c r="E2714">
        <v>-1</v>
      </c>
      <c r="F2714" t="s">
        <v>202</v>
      </c>
      <c r="G2714" s="29">
        <v>1072968.6399999999</v>
      </c>
      <c r="H2714">
        <v>-637909978.78999996</v>
      </c>
      <c r="I2714">
        <v>1072968.6399999999</v>
      </c>
      <c r="J2714">
        <v>-48866193.390000001</v>
      </c>
      <c r="K2714">
        <v>1072968.6399999999</v>
      </c>
      <c r="L2714">
        <v>-257752088.72</v>
      </c>
      <c r="M2714" t="s">
        <v>13</v>
      </c>
      <c r="N2714" s="29">
        <v>0</v>
      </c>
      <c r="O2714" t="s">
        <v>13</v>
      </c>
    </row>
    <row r="2715" spans="1:15" x14ac:dyDescent="0.3">
      <c r="A2715" t="s">
        <v>18</v>
      </c>
      <c r="B2715" t="s">
        <v>9</v>
      </c>
      <c r="C2715" t="s">
        <v>10</v>
      </c>
      <c r="D2715" t="s">
        <v>11</v>
      </c>
      <c r="E2715">
        <v>3</v>
      </c>
      <c r="F2715" t="s">
        <v>39</v>
      </c>
      <c r="G2715" s="29">
        <v>106628.07</v>
      </c>
      <c r="H2715">
        <v>-13795605.32</v>
      </c>
      <c r="I2715">
        <v>106628.07</v>
      </c>
      <c r="J2715">
        <v>-3264334.67</v>
      </c>
      <c r="K2715">
        <v>106628.07</v>
      </c>
      <c r="L2715">
        <v>-44887119</v>
      </c>
      <c r="M2715" t="s">
        <v>13</v>
      </c>
      <c r="N2715" s="29">
        <v>0</v>
      </c>
      <c r="O2715">
        <v>319884.21000000002</v>
      </c>
    </row>
    <row r="2716" spans="1:15" x14ac:dyDescent="0.3">
      <c r="A2716" t="s">
        <v>8</v>
      </c>
      <c r="B2716" t="s">
        <v>9</v>
      </c>
      <c r="C2716" t="s">
        <v>14</v>
      </c>
      <c r="D2716" t="s">
        <v>11</v>
      </c>
      <c r="E2716">
        <v>-1</v>
      </c>
      <c r="F2716" t="s">
        <v>451</v>
      </c>
      <c r="G2716" s="29">
        <v>-5.43</v>
      </c>
      <c r="H2716" t="s">
        <v>13</v>
      </c>
      <c r="I2716">
        <v>-5.43</v>
      </c>
      <c r="J2716" t="s">
        <v>13</v>
      </c>
      <c r="K2716">
        <v>-5.43</v>
      </c>
      <c r="L2716" t="s">
        <v>13</v>
      </c>
      <c r="M2716" t="s">
        <v>13</v>
      </c>
      <c r="N2716" s="29">
        <v>0</v>
      </c>
      <c r="O2716" t="s">
        <v>13</v>
      </c>
    </row>
    <row r="2717" spans="1:15" x14ac:dyDescent="0.3">
      <c r="A2717" t="s">
        <v>16</v>
      </c>
      <c r="B2717" t="s">
        <v>9</v>
      </c>
      <c r="C2717" t="s">
        <v>14</v>
      </c>
      <c r="D2717" t="s">
        <v>11</v>
      </c>
      <c r="E2717">
        <v>1</v>
      </c>
      <c r="F2717" t="s">
        <v>345</v>
      </c>
      <c r="G2717" s="29">
        <v>-2328.71</v>
      </c>
      <c r="H2717" t="s">
        <v>13</v>
      </c>
      <c r="I2717">
        <v>-2328.71</v>
      </c>
      <c r="J2717" t="s">
        <v>13</v>
      </c>
      <c r="K2717">
        <v>-2328.71</v>
      </c>
      <c r="L2717" t="s">
        <v>13</v>
      </c>
      <c r="M2717" t="s">
        <v>13</v>
      </c>
      <c r="N2717" s="29">
        <v>0</v>
      </c>
      <c r="O2717" t="s">
        <v>13</v>
      </c>
    </row>
    <row r="2718" spans="1:15" x14ac:dyDescent="0.3">
      <c r="A2718" t="s">
        <v>8</v>
      </c>
      <c r="B2718" t="s">
        <v>9</v>
      </c>
      <c r="C2718" t="s">
        <v>14</v>
      </c>
      <c r="D2718" t="s">
        <v>11</v>
      </c>
      <c r="E2718">
        <v>-1</v>
      </c>
      <c r="F2718" t="s">
        <v>132</v>
      </c>
      <c r="G2718" s="29">
        <v>-7033.42</v>
      </c>
      <c r="H2718" t="s">
        <v>13</v>
      </c>
      <c r="I2718">
        <v>-7033.42</v>
      </c>
      <c r="J2718" t="s">
        <v>13</v>
      </c>
      <c r="K2718">
        <v>-7033.42</v>
      </c>
      <c r="L2718" t="s">
        <v>13</v>
      </c>
      <c r="M2718" t="s">
        <v>13</v>
      </c>
      <c r="N2718" s="29">
        <v>0</v>
      </c>
      <c r="O2718" t="s">
        <v>13</v>
      </c>
    </row>
    <row r="2719" spans="1:15" x14ac:dyDescent="0.3">
      <c r="A2719" t="s">
        <v>8</v>
      </c>
      <c r="B2719" t="s">
        <v>9</v>
      </c>
      <c r="C2719" t="s">
        <v>10</v>
      </c>
      <c r="D2719" t="s">
        <v>11</v>
      </c>
      <c r="E2719">
        <v>3</v>
      </c>
      <c r="F2719" t="s">
        <v>439</v>
      </c>
      <c r="G2719" s="29">
        <v>475895.36</v>
      </c>
      <c r="H2719">
        <v>-47800113.770000003</v>
      </c>
      <c r="I2719">
        <v>475895.36</v>
      </c>
      <c r="J2719">
        <v>-6716561.29</v>
      </c>
      <c r="K2719">
        <v>475895.36</v>
      </c>
      <c r="L2719">
        <v>-371715725.81</v>
      </c>
      <c r="M2719" t="s">
        <v>13</v>
      </c>
      <c r="N2719" s="29">
        <v>0</v>
      </c>
      <c r="O2719">
        <v>1427686.08</v>
      </c>
    </row>
    <row r="2720" spans="1:15" x14ac:dyDescent="0.3">
      <c r="A2720" t="s">
        <v>18</v>
      </c>
      <c r="B2720" t="s">
        <v>9</v>
      </c>
      <c r="C2720" t="s">
        <v>14</v>
      </c>
      <c r="D2720" t="s">
        <v>11</v>
      </c>
      <c r="E2720">
        <v>4</v>
      </c>
      <c r="F2720" t="s">
        <v>111</v>
      </c>
      <c r="G2720" s="29">
        <v>-71297.289999999994</v>
      </c>
      <c r="H2720" t="s">
        <v>13</v>
      </c>
      <c r="I2720">
        <v>-71297.289999999994</v>
      </c>
      <c r="J2720" t="s">
        <v>13</v>
      </c>
      <c r="K2720">
        <v>-71297.289999999994</v>
      </c>
      <c r="L2720" t="s">
        <v>13</v>
      </c>
      <c r="M2720" t="s">
        <v>13</v>
      </c>
      <c r="N2720" s="29">
        <v>0</v>
      </c>
      <c r="O2720" t="s">
        <v>13</v>
      </c>
    </row>
    <row r="2721" spans="1:15" x14ac:dyDescent="0.3">
      <c r="A2721" t="s">
        <v>8</v>
      </c>
      <c r="B2721" t="s">
        <v>9</v>
      </c>
      <c r="C2721" t="s">
        <v>10</v>
      </c>
      <c r="D2721" t="s">
        <v>11</v>
      </c>
      <c r="E2721">
        <v>13</v>
      </c>
      <c r="F2721" t="s">
        <v>241</v>
      </c>
      <c r="G2721" s="29">
        <v>53294.45</v>
      </c>
      <c r="H2721">
        <v>-3.58</v>
      </c>
      <c r="I2721">
        <v>53294.45</v>
      </c>
      <c r="J2721">
        <v>-19.22</v>
      </c>
      <c r="K2721">
        <v>53294.45</v>
      </c>
      <c r="L2721" t="s">
        <v>13</v>
      </c>
      <c r="M2721" t="s">
        <v>13</v>
      </c>
      <c r="N2721" s="29">
        <v>0</v>
      </c>
      <c r="O2721">
        <v>692827.85</v>
      </c>
    </row>
    <row r="2722" spans="1:15" x14ac:dyDescent="0.3">
      <c r="A2722" t="s">
        <v>18</v>
      </c>
      <c r="B2722" t="s">
        <v>9</v>
      </c>
      <c r="C2722" t="s">
        <v>10</v>
      </c>
      <c r="D2722" t="s">
        <v>11</v>
      </c>
      <c r="E2722">
        <v>9</v>
      </c>
      <c r="F2722" t="s">
        <v>259</v>
      </c>
      <c r="G2722" s="29">
        <v>96342.48</v>
      </c>
      <c r="H2722">
        <v>2959843.3</v>
      </c>
      <c r="I2722">
        <v>96342.48</v>
      </c>
      <c r="J2722">
        <v>494776.44</v>
      </c>
      <c r="K2722">
        <v>96342.48</v>
      </c>
      <c r="L2722">
        <v>5415748</v>
      </c>
      <c r="M2722" t="s">
        <v>13</v>
      </c>
      <c r="N2722" s="29">
        <v>0</v>
      </c>
      <c r="O2722">
        <v>867082.32</v>
      </c>
    </row>
    <row r="2723" spans="1:15" x14ac:dyDescent="0.3">
      <c r="A2723" t="s">
        <v>18</v>
      </c>
      <c r="B2723" t="s">
        <v>9</v>
      </c>
      <c r="C2723" t="s">
        <v>10</v>
      </c>
      <c r="D2723" t="s">
        <v>11</v>
      </c>
      <c r="E2723">
        <v>4</v>
      </c>
      <c r="F2723" t="s">
        <v>167</v>
      </c>
      <c r="G2723" s="29">
        <v>20000</v>
      </c>
      <c r="H2723">
        <v>290015.44</v>
      </c>
      <c r="I2723">
        <v>20000</v>
      </c>
      <c r="J2723">
        <v>536307.51</v>
      </c>
      <c r="K2723">
        <v>20000</v>
      </c>
      <c r="L2723">
        <v>3706095.31</v>
      </c>
      <c r="M2723" t="s">
        <v>13</v>
      </c>
      <c r="N2723" s="29">
        <v>0</v>
      </c>
      <c r="O2723">
        <v>80000</v>
      </c>
    </row>
    <row r="2724" spans="1:15" x14ac:dyDescent="0.3">
      <c r="A2724" t="s">
        <v>16</v>
      </c>
      <c r="B2724" t="s">
        <v>9</v>
      </c>
      <c r="C2724" t="s">
        <v>10</v>
      </c>
      <c r="D2724" t="s">
        <v>11</v>
      </c>
      <c r="E2724">
        <v>4</v>
      </c>
      <c r="F2724" t="s">
        <v>33</v>
      </c>
      <c r="G2724" s="29">
        <v>103048.49</v>
      </c>
      <c r="H2724">
        <v>-1196762170.6900001</v>
      </c>
      <c r="I2724">
        <v>103048.49</v>
      </c>
      <c r="J2724">
        <v>-568451479.24000001</v>
      </c>
      <c r="K2724">
        <v>103048.49</v>
      </c>
      <c r="L2724">
        <v>-5444292690.1000004</v>
      </c>
      <c r="M2724" t="s">
        <v>13</v>
      </c>
      <c r="N2724" s="29">
        <v>0</v>
      </c>
      <c r="O2724">
        <v>412193.96</v>
      </c>
    </row>
    <row r="2725" spans="1:15" x14ac:dyDescent="0.3">
      <c r="A2725" t="s">
        <v>8</v>
      </c>
      <c r="B2725" t="s">
        <v>9</v>
      </c>
      <c r="C2725" t="s">
        <v>14</v>
      </c>
      <c r="D2725" t="s">
        <v>11</v>
      </c>
      <c r="E2725">
        <v>2</v>
      </c>
      <c r="F2725" t="s">
        <v>347</v>
      </c>
      <c r="G2725" s="29">
        <v>-139.78</v>
      </c>
      <c r="H2725" t="s">
        <v>13</v>
      </c>
      <c r="I2725">
        <v>-139.78</v>
      </c>
      <c r="J2725" t="s">
        <v>13</v>
      </c>
      <c r="K2725">
        <v>-139.78</v>
      </c>
      <c r="L2725" t="s">
        <v>13</v>
      </c>
      <c r="M2725" t="s">
        <v>13</v>
      </c>
      <c r="N2725" s="29">
        <v>0</v>
      </c>
      <c r="O2725" t="s">
        <v>13</v>
      </c>
    </row>
    <row r="2726" spans="1:15" x14ac:dyDescent="0.3">
      <c r="A2726" t="s">
        <v>8</v>
      </c>
      <c r="B2726" t="s">
        <v>9</v>
      </c>
      <c r="C2726" t="s">
        <v>14</v>
      </c>
      <c r="D2726" t="s">
        <v>11</v>
      </c>
      <c r="E2726">
        <v>2</v>
      </c>
      <c r="F2726" t="s">
        <v>82</v>
      </c>
      <c r="G2726" s="29">
        <v>-3857.65</v>
      </c>
      <c r="H2726" t="s">
        <v>13</v>
      </c>
      <c r="I2726">
        <v>-3857.65</v>
      </c>
      <c r="J2726" t="s">
        <v>13</v>
      </c>
      <c r="K2726">
        <v>-3857.65</v>
      </c>
      <c r="L2726" t="s">
        <v>13</v>
      </c>
      <c r="M2726" t="s">
        <v>13</v>
      </c>
      <c r="N2726" s="29">
        <v>0</v>
      </c>
      <c r="O2726" t="s">
        <v>13</v>
      </c>
    </row>
    <row r="2727" spans="1:15" x14ac:dyDescent="0.3">
      <c r="A2727" t="s">
        <v>8</v>
      </c>
      <c r="B2727" t="s">
        <v>9</v>
      </c>
      <c r="C2727" t="s">
        <v>10</v>
      </c>
      <c r="D2727" t="s">
        <v>11</v>
      </c>
      <c r="E2727">
        <v>1</v>
      </c>
      <c r="F2727" t="s">
        <v>336</v>
      </c>
      <c r="G2727" s="29">
        <v>1672672.81</v>
      </c>
      <c r="H2727">
        <v>-74205501.739999995</v>
      </c>
      <c r="I2727">
        <v>1672672.81</v>
      </c>
      <c r="J2727">
        <v>-67158703.700000003</v>
      </c>
      <c r="K2727">
        <v>1672672.81</v>
      </c>
      <c r="L2727">
        <v>-346977168.56</v>
      </c>
      <c r="M2727" t="s">
        <v>13</v>
      </c>
      <c r="N2727" s="29">
        <v>0</v>
      </c>
      <c r="O2727">
        <v>1672672.81</v>
      </c>
    </row>
    <row r="2728" spans="1:15" x14ac:dyDescent="0.3">
      <c r="A2728" t="s">
        <v>16</v>
      </c>
      <c r="B2728" t="s">
        <v>9</v>
      </c>
      <c r="C2728" t="s">
        <v>10</v>
      </c>
      <c r="D2728" t="s">
        <v>11</v>
      </c>
      <c r="E2728">
        <v>-1</v>
      </c>
      <c r="F2728" t="s">
        <v>369</v>
      </c>
      <c r="G2728" s="29">
        <v>122273.99</v>
      </c>
      <c r="H2728">
        <v>-1020930</v>
      </c>
      <c r="I2728">
        <v>122273.99</v>
      </c>
      <c r="J2728">
        <v>-694138.13</v>
      </c>
      <c r="K2728">
        <v>122273.99</v>
      </c>
      <c r="L2728">
        <v>-12441779.02</v>
      </c>
      <c r="M2728" t="s">
        <v>13</v>
      </c>
      <c r="N2728" s="29">
        <v>0</v>
      </c>
      <c r="O2728" t="s">
        <v>13</v>
      </c>
    </row>
    <row r="2729" spans="1:15" x14ac:dyDescent="0.3">
      <c r="A2729" t="s">
        <v>8</v>
      </c>
      <c r="B2729" t="s">
        <v>9</v>
      </c>
      <c r="C2729" t="s">
        <v>14</v>
      </c>
      <c r="D2729" t="s">
        <v>11</v>
      </c>
      <c r="E2729">
        <v>0</v>
      </c>
      <c r="F2729" t="s">
        <v>224</v>
      </c>
      <c r="G2729" s="29">
        <v>-3010.52</v>
      </c>
      <c r="H2729" t="s">
        <v>13</v>
      </c>
      <c r="I2729">
        <v>-3010.52</v>
      </c>
      <c r="J2729" t="s">
        <v>13</v>
      </c>
      <c r="K2729">
        <v>-3010.52</v>
      </c>
      <c r="L2729" t="s">
        <v>13</v>
      </c>
      <c r="M2729" t="s">
        <v>13</v>
      </c>
      <c r="N2729" s="29">
        <v>0</v>
      </c>
      <c r="O2729" t="s">
        <v>13</v>
      </c>
    </row>
    <row r="2730" spans="1:15" x14ac:dyDescent="0.3">
      <c r="A2730" t="s">
        <v>8</v>
      </c>
      <c r="B2730" t="s">
        <v>9</v>
      </c>
      <c r="C2730" t="s">
        <v>10</v>
      </c>
      <c r="D2730" t="s">
        <v>11</v>
      </c>
      <c r="E2730">
        <v>5</v>
      </c>
      <c r="F2730" t="s">
        <v>394</v>
      </c>
      <c r="G2730" s="29">
        <v>123.61</v>
      </c>
      <c r="H2730" t="s">
        <v>13</v>
      </c>
      <c r="I2730">
        <v>123.61</v>
      </c>
      <c r="J2730" t="s">
        <v>13</v>
      </c>
      <c r="K2730">
        <v>123.61</v>
      </c>
      <c r="L2730" t="s">
        <v>13</v>
      </c>
      <c r="M2730" t="s">
        <v>13</v>
      </c>
      <c r="N2730" s="29">
        <v>0</v>
      </c>
      <c r="O2730">
        <v>618.04999999999995</v>
      </c>
    </row>
    <row r="2731" spans="1:15" x14ac:dyDescent="0.3">
      <c r="A2731" t="s">
        <v>16</v>
      </c>
      <c r="B2731" t="s">
        <v>9</v>
      </c>
      <c r="C2731" t="s">
        <v>10</v>
      </c>
      <c r="D2731" t="s">
        <v>11</v>
      </c>
      <c r="E2731">
        <v>6</v>
      </c>
      <c r="F2731" t="s">
        <v>208</v>
      </c>
      <c r="G2731" s="29">
        <v>52107.23</v>
      </c>
      <c r="H2731">
        <v>-2924529.72</v>
      </c>
      <c r="I2731">
        <v>52107.23</v>
      </c>
      <c r="J2731">
        <v>-1313855.51</v>
      </c>
      <c r="K2731">
        <v>52107.23</v>
      </c>
      <c r="L2731">
        <v>-16381082.68</v>
      </c>
      <c r="M2731" t="s">
        <v>13</v>
      </c>
      <c r="N2731" s="29">
        <v>0</v>
      </c>
      <c r="O2731">
        <v>312643.38</v>
      </c>
    </row>
    <row r="2732" spans="1:15" x14ac:dyDescent="0.3">
      <c r="A2732" t="s">
        <v>8</v>
      </c>
      <c r="B2732" t="s">
        <v>9</v>
      </c>
      <c r="C2732" t="s">
        <v>10</v>
      </c>
      <c r="D2732" t="s">
        <v>11</v>
      </c>
      <c r="E2732">
        <v>2</v>
      </c>
      <c r="F2732" t="s">
        <v>76</v>
      </c>
      <c r="G2732" s="29">
        <v>812079.05</v>
      </c>
      <c r="H2732">
        <v>-12858161.189999999</v>
      </c>
      <c r="I2732">
        <v>812079.05</v>
      </c>
      <c r="J2732">
        <v>-23777848.73</v>
      </c>
      <c r="K2732">
        <v>812079.05</v>
      </c>
      <c r="L2732">
        <v>-164313685</v>
      </c>
      <c r="M2732" t="s">
        <v>13</v>
      </c>
      <c r="N2732" s="29">
        <v>0</v>
      </c>
      <c r="O2732">
        <v>1624158.1</v>
      </c>
    </row>
    <row r="2733" spans="1:15" x14ac:dyDescent="0.3">
      <c r="A2733" t="s">
        <v>8</v>
      </c>
      <c r="B2733" t="s">
        <v>9</v>
      </c>
      <c r="C2733" t="s">
        <v>14</v>
      </c>
      <c r="D2733" t="s">
        <v>11</v>
      </c>
      <c r="E2733">
        <v>0</v>
      </c>
      <c r="F2733" t="s">
        <v>12</v>
      </c>
      <c r="G2733" s="29">
        <v>-1898.08</v>
      </c>
      <c r="H2733" t="s">
        <v>13</v>
      </c>
      <c r="I2733">
        <v>-1898.08</v>
      </c>
      <c r="J2733" t="s">
        <v>13</v>
      </c>
      <c r="K2733">
        <v>-1898.08</v>
      </c>
      <c r="L2733" t="s">
        <v>13</v>
      </c>
      <c r="M2733" t="s">
        <v>13</v>
      </c>
      <c r="N2733" s="29">
        <v>0</v>
      </c>
      <c r="O2733" t="s">
        <v>13</v>
      </c>
    </row>
    <row r="2734" spans="1:15" x14ac:dyDescent="0.3">
      <c r="A2734" t="s">
        <v>8</v>
      </c>
      <c r="B2734" t="s">
        <v>9</v>
      </c>
      <c r="C2734" t="s">
        <v>14</v>
      </c>
      <c r="D2734" t="s">
        <v>11</v>
      </c>
      <c r="E2734">
        <v>2</v>
      </c>
      <c r="F2734" t="s">
        <v>494</v>
      </c>
      <c r="G2734" s="29">
        <v>-442.42</v>
      </c>
      <c r="H2734" t="s">
        <v>13</v>
      </c>
      <c r="I2734">
        <v>-442.42</v>
      </c>
      <c r="J2734" t="s">
        <v>13</v>
      </c>
      <c r="K2734">
        <v>-442.42</v>
      </c>
      <c r="L2734" t="s">
        <v>13</v>
      </c>
      <c r="M2734" t="s">
        <v>13</v>
      </c>
      <c r="N2734" s="29">
        <v>-165.19</v>
      </c>
      <c r="O2734" t="s">
        <v>13</v>
      </c>
    </row>
    <row r="2735" spans="1:15" x14ac:dyDescent="0.3">
      <c r="A2735" t="s">
        <v>16</v>
      </c>
      <c r="B2735" t="s">
        <v>9</v>
      </c>
      <c r="C2735" t="s">
        <v>14</v>
      </c>
      <c r="D2735" t="s">
        <v>11</v>
      </c>
      <c r="E2735">
        <v>0</v>
      </c>
      <c r="F2735" t="s">
        <v>109</v>
      </c>
      <c r="G2735" s="29">
        <v>-242.84</v>
      </c>
      <c r="H2735" t="s">
        <v>13</v>
      </c>
      <c r="I2735">
        <v>-242.84</v>
      </c>
      <c r="J2735" t="s">
        <v>13</v>
      </c>
      <c r="K2735">
        <v>-242.84</v>
      </c>
      <c r="L2735" t="s">
        <v>13</v>
      </c>
      <c r="M2735" t="s">
        <v>13</v>
      </c>
      <c r="N2735" s="29">
        <v>0</v>
      </c>
      <c r="O2735" t="s">
        <v>13</v>
      </c>
    </row>
    <row r="2736" spans="1:15" x14ac:dyDescent="0.3">
      <c r="A2736" t="s">
        <v>16</v>
      </c>
      <c r="B2736" t="s">
        <v>9</v>
      </c>
      <c r="C2736" t="s">
        <v>10</v>
      </c>
      <c r="D2736" t="s">
        <v>11</v>
      </c>
      <c r="E2736">
        <v>0</v>
      </c>
      <c r="F2736" t="s">
        <v>341</v>
      </c>
      <c r="G2736" s="29">
        <v>10734.53</v>
      </c>
      <c r="H2736">
        <v>-2472465.46</v>
      </c>
      <c r="I2736">
        <v>10734.53</v>
      </c>
      <c r="J2736">
        <v>-585038.1</v>
      </c>
      <c r="K2736">
        <v>10734.53</v>
      </c>
      <c r="L2736">
        <v>-8044725.0099999998</v>
      </c>
      <c r="M2736" t="s">
        <v>13</v>
      </c>
      <c r="N2736" s="29">
        <v>0</v>
      </c>
      <c r="O2736" t="s">
        <v>13</v>
      </c>
    </row>
    <row r="2737" spans="1:15" x14ac:dyDescent="0.3">
      <c r="A2737" t="s">
        <v>16</v>
      </c>
      <c r="B2737" t="s">
        <v>9</v>
      </c>
      <c r="C2737" t="s">
        <v>10</v>
      </c>
      <c r="D2737" t="s">
        <v>11</v>
      </c>
      <c r="E2737">
        <v>6</v>
      </c>
      <c r="F2737" t="s">
        <v>138</v>
      </c>
      <c r="G2737" s="29">
        <v>221540.79</v>
      </c>
      <c r="H2737">
        <v>-2161328.19</v>
      </c>
      <c r="I2737">
        <v>221540.79</v>
      </c>
      <c r="J2737">
        <v>-3996825.35</v>
      </c>
      <c r="K2737">
        <v>221540.79</v>
      </c>
      <c r="L2737">
        <v>-27619460.41</v>
      </c>
      <c r="M2737" t="s">
        <v>13</v>
      </c>
      <c r="N2737" s="29">
        <v>0</v>
      </c>
      <c r="O2737">
        <v>1329244.74</v>
      </c>
    </row>
    <row r="2738" spans="1:15" x14ac:dyDescent="0.3">
      <c r="A2738" t="s">
        <v>16</v>
      </c>
      <c r="B2738" t="s">
        <v>9</v>
      </c>
      <c r="C2738" t="s">
        <v>14</v>
      </c>
      <c r="D2738" t="s">
        <v>11</v>
      </c>
      <c r="E2738">
        <v>-1</v>
      </c>
      <c r="F2738" t="s">
        <v>293</v>
      </c>
      <c r="G2738" s="29">
        <v>-4253.33</v>
      </c>
      <c r="H2738" t="s">
        <v>13</v>
      </c>
      <c r="I2738">
        <v>-4253.33</v>
      </c>
      <c r="J2738" t="s">
        <v>13</v>
      </c>
      <c r="K2738">
        <v>-4253.33</v>
      </c>
      <c r="L2738" t="s">
        <v>13</v>
      </c>
      <c r="M2738">
        <v>1</v>
      </c>
      <c r="N2738" s="29">
        <v>0</v>
      </c>
      <c r="O2738" t="s">
        <v>13</v>
      </c>
    </row>
    <row r="2739" spans="1:15" x14ac:dyDescent="0.3">
      <c r="A2739" t="s">
        <v>8</v>
      </c>
      <c r="B2739" t="s">
        <v>9</v>
      </c>
      <c r="C2739" t="s">
        <v>10</v>
      </c>
      <c r="D2739" t="s">
        <v>11</v>
      </c>
      <c r="E2739">
        <v>5</v>
      </c>
      <c r="F2739" t="s">
        <v>170</v>
      </c>
      <c r="G2739" s="29">
        <v>4803006.09</v>
      </c>
      <c r="H2739">
        <v>-390557046.06</v>
      </c>
      <c r="I2739">
        <v>4803006.09</v>
      </c>
      <c r="J2739">
        <v>-28078782.23</v>
      </c>
      <c r="K2739">
        <v>4803006.09</v>
      </c>
      <c r="L2739">
        <v>-608949708.20000005</v>
      </c>
      <c r="M2739" t="s">
        <v>13</v>
      </c>
      <c r="N2739" s="29">
        <v>0</v>
      </c>
      <c r="O2739">
        <v>24015030.449999999</v>
      </c>
    </row>
    <row r="2740" spans="1:15" x14ac:dyDescent="0.3">
      <c r="A2740" t="s">
        <v>16</v>
      </c>
      <c r="B2740" t="s">
        <v>9</v>
      </c>
      <c r="C2740" t="s">
        <v>14</v>
      </c>
      <c r="D2740" t="s">
        <v>11</v>
      </c>
      <c r="E2740">
        <v>1</v>
      </c>
      <c r="F2740" t="s">
        <v>63</v>
      </c>
      <c r="G2740" s="29">
        <v>-1090.03</v>
      </c>
      <c r="H2740" t="s">
        <v>13</v>
      </c>
      <c r="I2740">
        <v>-1090.03</v>
      </c>
      <c r="J2740" t="s">
        <v>13</v>
      </c>
      <c r="K2740">
        <v>-1090.03</v>
      </c>
      <c r="L2740" t="s">
        <v>13</v>
      </c>
      <c r="M2740" t="s">
        <v>13</v>
      </c>
      <c r="N2740" s="29">
        <v>0</v>
      </c>
      <c r="O2740" t="s">
        <v>13</v>
      </c>
    </row>
    <row r="2741" spans="1:15" x14ac:dyDescent="0.3">
      <c r="A2741" t="s">
        <v>18</v>
      </c>
      <c r="B2741" t="s">
        <v>9</v>
      </c>
      <c r="C2741" t="s">
        <v>14</v>
      </c>
      <c r="D2741" t="s">
        <v>11</v>
      </c>
      <c r="E2741">
        <v>-1</v>
      </c>
      <c r="F2741" t="s">
        <v>555</v>
      </c>
      <c r="G2741" s="29">
        <v>-358.97</v>
      </c>
      <c r="H2741" t="s">
        <v>13</v>
      </c>
      <c r="I2741">
        <v>-358.97</v>
      </c>
      <c r="J2741" t="s">
        <v>13</v>
      </c>
      <c r="K2741">
        <v>-358.97</v>
      </c>
      <c r="L2741" t="s">
        <v>13</v>
      </c>
      <c r="M2741" t="s">
        <v>13</v>
      </c>
      <c r="N2741" s="29">
        <v>0</v>
      </c>
      <c r="O2741" t="s">
        <v>13</v>
      </c>
    </row>
    <row r="2742" spans="1:15" x14ac:dyDescent="0.3">
      <c r="A2742" t="s">
        <v>8</v>
      </c>
      <c r="B2742" t="s">
        <v>9</v>
      </c>
      <c r="C2742" t="s">
        <v>14</v>
      </c>
      <c r="D2742" t="s">
        <v>11</v>
      </c>
      <c r="E2742">
        <v>0</v>
      </c>
      <c r="F2742" t="s">
        <v>33</v>
      </c>
      <c r="G2742" s="29">
        <v>-2779.36</v>
      </c>
      <c r="H2742" t="s">
        <v>13</v>
      </c>
      <c r="I2742">
        <v>-2779.36</v>
      </c>
      <c r="J2742" t="s">
        <v>13</v>
      </c>
      <c r="K2742">
        <v>-2779.36</v>
      </c>
      <c r="L2742" t="s">
        <v>13</v>
      </c>
      <c r="M2742" t="s">
        <v>13</v>
      </c>
      <c r="N2742" s="29">
        <v>0</v>
      </c>
      <c r="O2742" t="s">
        <v>13</v>
      </c>
    </row>
    <row r="2743" spans="1:15" x14ac:dyDescent="0.3">
      <c r="A2743" t="s">
        <v>8</v>
      </c>
      <c r="B2743" t="s">
        <v>9</v>
      </c>
      <c r="C2743" t="s">
        <v>14</v>
      </c>
      <c r="D2743" t="s">
        <v>11</v>
      </c>
      <c r="E2743">
        <v>-1</v>
      </c>
      <c r="F2743" t="s">
        <v>568</v>
      </c>
      <c r="G2743" s="29">
        <v>-16.420000000000002</v>
      </c>
      <c r="H2743" t="s">
        <v>13</v>
      </c>
      <c r="I2743">
        <v>-16.420000000000002</v>
      </c>
      <c r="J2743" t="s">
        <v>13</v>
      </c>
      <c r="K2743">
        <v>-16.420000000000002</v>
      </c>
      <c r="L2743" t="s">
        <v>13</v>
      </c>
      <c r="M2743" t="s">
        <v>13</v>
      </c>
      <c r="N2743" s="29">
        <v>0</v>
      </c>
      <c r="O2743" t="s">
        <v>13</v>
      </c>
    </row>
    <row r="2744" spans="1:15" x14ac:dyDescent="0.3">
      <c r="A2744" t="s">
        <v>8</v>
      </c>
      <c r="B2744" t="s">
        <v>9</v>
      </c>
      <c r="C2744" t="s">
        <v>10</v>
      </c>
      <c r="D2744" t="s">
        <v>11</v>
      </c>
      <c r="E2744">
        <v>8</v>
      </c>
      <c r="F2744" t="s">
        <v>250</v>
      </c>
      <c r="G2744" s="29">
        <v>132167.98000000001</v>
      </c>
      <c r="H2744">
        <v>-2.56</v>
      </c>
      <c r="I2744">
        <v>132167.98000000001</v>
      </c>
      <c r="J2744">
        <v>-13.77</v>
      </c>
      <c r="K2744">
        <v>132167.98000000001</v>
      </c>
      <c r="L2744" t="s">
        <v>13</v>
      </c>
      <c r="M2744" t="s">
        <v>13</v>
      </c>
      <c r="N2744" s="29">
        <v>0</v>
      </c>
      <c r="O2744">
        <v>1057343.8400000001</v>
      </c>
    </row>
    <row r="2745" spans="1:15" x14ac:dyDescent="0.3">
      <c r="A2745" t="s">
        <v>16</v>
      </c>
      <c r="B2745" t="s">
        <v>9</v>
      </c>
      <c r="C2745" t="s">
        <v>10</v>
      </c>
      <c r="D2745" t="s">
        <v>11</v>
      </c>
      <c r="E2745">
        <v>4</v>
      </c>
      <c r="F2745" t="s">
        <v>175</v>
      </c>
      <c r="G2745" s="29">
        <v>365.9</v>
      </c>
      <c r="H2745">
        <v>-89457.69</v>
      </c>
      <c r="I2745">
        <v>365.9</v>
      </c>
      <c r="J2745">
        <v>-60822.97</v>
      </c>
      <c r="K2745">
        <v>365.9</v>
      </c>
      <c r="L2745">
        <v>-1090195.07</v>
      </c>
      <c r="M2745" t="s">
        <v>13</v>
      </c>
      <c r="N2745" s="29">
        <v>0</v>
      </c>
      <c r="O2745">
        <v>1463.6</v>
      </c>
    </row>
    <row r="2746" spans="1:15" x14ac:dyDescent="0.3">
      <c r="A2746" t="s">
        <v>16</v>
      </c>
      <c r="B2746" t="s">
        <v>9</v>
      </c>
      <c r="C2746" t="s">
        <v>10</v>
      </c>
      <c r="D2746" t="s">
        <v>11</v>
      </c>
      <c r="E2746">
        <v>0</v>
      </c>
      <c r="F2746" t="s">
        <v>230</v>
      </c>
      <c r="G2746" s="29">
        <v>83532.990000000005</v>
      </c>
      <c r="H2746">
        <v>-39295</v>
      </c>
      <c r="I2746">
        <v>83532.990000000005</v>
      </c>
      <c r="J2746">
        <v>-231995.17</v>
      </c>
      <c r="K2746">
        <v>83532.990000000005</v>
      </c>
      <c r="L2746">
        <v>-1439848.63</v>
      </c>
      <c r="M2746">
        <v>1</v>
      </c>
      <c r="N2746" s="29">
        <v>0</v>
      </c>
      <c r="O2746" t="s">
        <v>13</v>
      </c>
    </row>
    <row r="2747" spans="1:15" x14ac:dyDescent="0.3">
      <c r="A2747" t="s">
        <v>8</v>
      </c>
      <c r="B2747" t="s">
        <v>9</v>
      </c>
      <c r="C2747" t="s">
        <v>10</v>
      </c>
      <c r="D2747" t="s">
        <v>11</v>
      </c>
      <c r="E2747">
        <v>-1</v>
      </c>
      <c r="F2747" t="s">
        <v>509</v>
      </c>
      <c r="G2747" s="29">
        <v>17.48</v>
      </c>
      <c r="H2747">
        <v>-1141.96</v>
      </c>
      <c r="I2747">
        <v>17.48</v>
      </c>
      <c r="J2747">
        <v>-415.52</v>
      </c>
      <c r="K2747">
        <v>17.48</v>
      </c>
      <c r="L2747">
        <v>-3991.37</v>
      </c>
      <c r="M2747" t="s">
        <v>13</v>
      </c>
      <c r="N2747" s="29">
        <v>0</v>
      </c>
      <c r="O2747" t="s">
        <v>13</v>
      </c>
    </row>
    <row r="2748" spans="1:15" x14ac:dyDescent="0.3">
      <c r="A2748" t="s">
        <v>16</v>
      </c>
      <c r="B2748" t="s">
        <v>9</v>
      </c>
      <c r="C2748" t="s">
        <v>10</v>
      </c>
      <c r="D2748" t="s">
        <v>11</v>
      </c>
      <c r="E2748">
        <v>-1</v>
      </c>
      <c r="F2748" t="s">
        <v>290</v>
      </c>
      <c r="G2748" s="29">
        <v>941.65</v>
      </c>
      <c r="H2748">
        <v>-92376.11</v>
      </c>
      <c r="I2748">
        <v>941.65</v>
      </c>
      <c r="J2748">
        <v>-12980.09</v>
      </c>
      <c r="K2748">
        <v>941.65</v>
      </c>
      <c r="L2748">
        <v>-718359.24</v>
      </c>
      <c r="M2748" t="s">
        <v>13</v>
      </c>
      <c r="N2748" s="29">
        <v>0</v>
      </c>
      <c r="O2748" t="s">
        <v>13</v>
      </c>
    </row>
    <row r="2749" spans="1:15" x14ac:dyDescent="0.3">
      <c r="A2749" t="s">
        <v>18</v>
      </c>
      <c r="B2749" t="s">
        <v>9</v>
      </c>
      <c r="C2749" t="s">
        <v>10</v>
      </c>
      <c r="D2749" t="s">
        <v>11</v>
      </c>
      <c r="E2749">
        <v>0</v>
      </c>
      <c r="F2749" t="s">
        <v>150</v>
      </c>
      <c r="G2749" s="29">
        <v>3017.56</v>
      </c>
      <c r="H2749">
        <v>-129424.06</v>
      </c>
      <c r="I2749">
        <v>3017.56</v>
      </c>
      <c r="J2749">
        <v>-58144.23</v>
      </c>
      <c r="K2749">
        <v>3017.56</v>
      </c>
      <c r="L2749">
        <v>-724939.22</v>
      </c>
      <c r="M2749" t="s">
        <v>13</v>
      </c>
      <c r="N2749" s="29">
        <v>0</v>
      </c>
      <c r="O2749" t="s">
        <v>13</v>
      </c>
    </row>
    <row r="2750" spans="1:15" x14ac:dyDescent="0.3">
      <c r="A2750" t="s">
        <v>8</v>
      </c>
      <c r="B2750" t="s">
        <v>9</v>
      </c>
      <c r="C2750" t="s">
        <v>10</v>
      </c>
      <c r="D2750" t="s">
        <v>11</v>
      </c>
      <c r="E2750">
        <v>3</v>
      </c>
      <c r="F2750" t="s">
        <v>118</v>
      </c>
      <c r="G2750" s="29">
        <v>1697267.26</v>
      </c>
      <c r="H2750">
        <v>-312117546.83999997</v>
      </c>
      <c r="I2750">
        <v>1697267.26</v>
      </c>
      <c r="J2750">
        <v>-148253084.38</v>
      </c>
      <c r="K2750">
        <v>1697267.26</v>
      </c>
      <c r="L2750">
        <v>-1419880521.97</v>
      </c>
      <c r="M2750" t="s">
        <v>13</v>
      </c>
      <c r="N2750" s="29">
        <v>0</v>
      </c>
      <c r="O2750">
        <v>5091801.78</v>
      </c>
    </row>
    <row r="2751" spans="1:15" x14ac:dyDescent="0.3">
      <c r="A2751" t="s">
        <v>18</v>
      </c>
      <c r="B2751" t="s">
        <v>9</v>
      </c>
      <c r="C2751" t="s">
        <v>14</v>
      </c>
      <c r="D2751" t="s">
        <v>11</v>
      </c>
      <c r="E2751">
        <v>4</v>
      </c>
      <c r="F2751" t="s">
        <v>376</v>
      </c>
      <c r="G2751" s="29">
        <v>-128901.17</v>
      </c>
      <c r="H2751" t="s">
        <v>13</v>
      </c>
      <c r="I2751">
        <v>-128901.17</v>
      </c>
      <c r="J2751" t="s">
        <v>13</v>
      </c>
      <c r="K2751">
        <v>-128901.17</v>
      </c>
      <c r="L2751" t="s">
        <v>13</v>
      </c>
      <c r="M2751" t="s">
        <v>13</v>
      </c>
      <c r="N2751" s="29">
        <v>0</v>
      </c>
      <c r="O2751" t="s">
        <v>13</v>
      </c>
    </row>
    <row r="2752" spans="1:15" x14ac:dyDescent="0.3">
      <c r="A2752" t="s">
        <v>18</v>
      </c>
      <c r="B2752" t="s">
        <v>9</v>
      </c>
      <c r="C2752" t="s">
        <v>14</v>
      </c>
      <c r="D2752" t="s">
        <v>11</v>
      </c>
      <c r="E2752">
        <v>5</v>
      </c>
      <c r="F2752" t="s">
        <v>453</v>
      </c>
      <c r="G2752" s="29">
        <v>-8136.56</v>
      </c>
      <c r="H2752" t="s">
        <v>13</v>
      </c>
      <c r="I2752">
        <v>-8136.56</v>
      </c>
      <c r="J2752" t="s">
        <v>13</v>
      </c>
      <c r="K2752">
        <v>-8136.56</v>
      </c>
      <c r="L2752" t="s">
        <v>13</v>
      </c>
      <c r="M2752" t="s">
        <v>13</v>
      </c>
      <c r="N2752" s="29">
        <v>0</v>
      </c>
      <c r="O2752" t="s">
        <v>13</v>
      </c>
    </row>
    <row r="2753" spans="1:15" x14ac:dyDescent="0.3">
      <c r="A2753" t="s">
        <v>18</v>
      </c>
      <c r="B2753" t="s">
        <v>9</v>
      </c>
      <c r="C2753" t="s">
        <v>10</v>
      </c>
      <c r="D2753" t="s">
        <v>11</v>
      </c>
      <c r="E2753">
        <v>1</v>
      </c>
      <c r="F2753" t="s">
        <v>53</v>
      </c>
      <c r="G2753" s="29">
        <v>7.66</v>
      </c>
      <c r="H2753">
        <v>1559093.39</v>
      </c>
      <c r="I2753">
        <v>7.66</v>
      </c>
      <c r="J2753">
        <v>368915</v>
      </c>
      <c r="K2753">
        <v>7.66</v>
      </c>
      <c r="L2753">
        <v>5072858.76</v>
      </c>
      <c r="M2753" t="s">
        <v>13</v>
      </c>
      <c r="N2753" s="29">
        <v>0</v>
      </c>
      <c r="O2753">
        <v>7.66</v>
      </c>
    </row>
    <row r="2754" spans="1:15" x14ac:dyDescent="0.3">
      <c r="A2754" t="s">
        <v>8</v>
      </c>
      <c r="B2754" t="s">
        <v>9</v>
      </c>
      <c r="C2754" t="s">
        <v>14</v>
      </c>
      <c r="D2754" t="s">
        <v>11</v>
      </c>
      <c r="E2754">
        <v>1</v>
      </c>
      <c r="F2754" t="s">
        <v>316</v>
      </c>
      <c r="G2754" s="29">
        <v>-202.34</v>
      </c>
      <c r="H2754" t="s">
        <v>13</v>
      </c>
      <c r="I2754">
        <v>-202.34</v>
      </c>
      <c r="J2754" t="s">
        <v>13</v>
      </c>
      <c r="K2754">
        <v>-202.34</v>
      </c>
      <c r="L2754" t="s">
        <v>13</v>
      </c>
      <c r="M2754" t="s">
        <v>13</v>
      </c>
      <c r="N2754" s="29">
        <v>0</v>
      </c>
      <c r="O2754" t="s">
        <v>13</v>
      </c>
    </row>
    <row r="2755" spans="1:15" x14ac:dyDescent="0.3">
      <c r="A2755" t="s">
        <v>16</v>
      </c>
      <c r="B2755" t="s">
        <v>9</v>
      </c>
      <c r="C2755" t="s">
        <v>14</v>
      </c>
      <c r="D2755" t="s">
        <v>11</v>
      </c>
      <c r="E2755">
        <v>11</v>
      </c>
      <c r="F2755" t="s">
        <v>150</v>
      </c>
      <c r="G2755" s="29">
        <v>-10883.33</v>
      </c>
      <c r="H2755" t="s">
        <v>13</v>
      </c>
      <c r="I2755">
        <v>-10883.33</v>
      </c>
      <c r="J2755" t="s">
        <v>13</v>
      </c>
      <c r="K2755">
        <v>-10883.33</v>
      </c>
      <c r="L2755" t="s">
        <v>13</v>
      </c>
      <c r="M2755" t="s">
        <v>13</v>
      </c>
      <c r="N2755" s="29">
        <v>0</v>
      </c>
      <c r="O2755" t="s">
        <v>13</v>
      </c>
    </row>
    <row r="2756" spans="1:15" x14ac:dyDescent="0.3">
      <c r="A2756" t="s">
        <v>8</v>
      </c>
      <c r="B2756" t="s">
        <v>9</v>
      </c>
      <c r="C2756" t="s">
        <v>10</v>
      </c>
      <c r="D2756" t="s">
        <v>11</v>
      </c>
      <c r="E2756">
        <v>0</v>
      </c>
      <c r="F2756" t="s">
        <v>567</v>
      </c>
      <c r="G2756" s="29">
        <v>299925.78000000003</v>
      </c>
      <c r="H2756">
        <v>-8096458.6600000001</v>
      </c>
      <c r="I2756">
        <v>299925.78000000003</v>
      </c>
      <c r="J2756">
        <v>-5504844.2599999998</v>
      </c>
      <c r="K2756">
        <v>299925.78000000003</v>
      </c>
      <c r="L2756">
        <v>-98669202.75</v>
      </c>
      <c r="M2756" t="s">
        <v>13</v>
      </c>
      <c r="N2756" s="29">
        <v>0</v>
      </c>
      <c r="O2756" t="s">
        <v>13</v>
      </c>
    </row>
    <row r="2757" spans="1:15" x14ac:dyDescent="0.3">
      <c r="A2757" t="s">
        <v>16</v>
      </c>
      <c r="B2757" t="s">
        <v>9</v>
      </c>
      <c r="C2757" t="s">
        <v>14</v>
      </c>
      <c r="D2757" t="s">
        <v>11</v>
      </c>
      <c r="E2757">
        <v>0</v>
      </c>
      <c r="F2757" t="s">
        <v>77</v>
      </c>
      <c r="G2757" s="29">
        <v>-106628.76</v>
      </c>
      <c r="H2757" t="s">
        <v>13</v>
      </c>
      <c r="I2757">
        <v>-106628.76</v>
      </c>
      <c r="J2757" t="s">
        <v>13</v>
      </c>
      <c r="K2757">
        <v>-106628.76</v>
      </c>
      <c r="L2757" t="s">
        <v>13</v>
      </c>
      <c r="M2757" t="s">
        <v>13</v>
      </c>
      <c r="N2757" s="29">
        <v>0</v>
      </c>
      <c r="O2757" t="s">
        <v>13</v>
      </c>
    </row>
    <row r="2758" spans="1:15" x14ac:dyDescent="0.3">
      <c r="A2758" t="s">
        <v>18</v>
      </c>
      <c r="B2758" t="s">
        <v>9</v>
      </c>
      <c r="C2758" t="s">
        <v>10</v>
      </c>
      <c r="D2758" t="s">
        <v>11</v>
      </c>
      <c r="E2758">
        <v>2</v>
      </c>
      <c r="F2758" t="s">
        <v>521</v>
      </c>
      <c r="G2758" s="29">
        <v>2641434.2599999998</v>
      </c>
      <c r="H2758">
        <v>0</v>
      </c>
      <c r="I2758">
        <v>2641434.2599999998</v>
      </c>
      <c r="J2758">
        <v>0</v>
      </c>
      <c r="K2758">
        <v>2641434.2599999998</v>
      </c>
      <c r="L2758" t="s">
        <v>13</v>
      </c>
      <c r="M2758" t="s">
        <v>13</v>
      </c>
      <c r="N2758" s="29">
        <v>0</v>
      </c>
      <c r="O2758">
        <v>5282868.5199999996</v>
      </c>
    </row>
    <row r="2759" spans="1:15" x14ac:dyDescent="0.3">
      <c r="A2759" t="s">
        <v>16</v>
      </c>
      <c r="B2759" t="s">
        <v>9</v>
      </c>
      <c r="C2759" t="s">
        <v>14</v>
      </c>
      <c r="D2759" t="s">
        <v>11</v>
      </c>
      <c r="E2759">
        <v>0</v>
      </c>
      <c r="F2759" t="s">
        <v>455</v>
      </c>
      <c r="G2759" s="29">
        <v>-12.92</v>
      </c>
      <c r="H2759" t="s">
        <v>13</v>
      </c>
      <c r="I2759">
        <v>-12.92</v>
      </c>
      <c r="J2759" t="s">
        <v>13</v>
      </c>
      <c r="K2759">
        <v>-12.92</v>
      </c>
      <c r="L2759" t="s">
        <v>13</v>
      </c>
      <c r="M2759" t="s">
        <v>13</v>
      </c>
      <c r="N2759" s="29">
        <v>0</v>
      </c>
      <c r="O2759" t="s">
        <v>13</v>
      </c>
    </row>
    <row r="2760" spans="1:15" x14ac:dyDescent="0.3">
      <c r="A2760" t="s">
        <v>18</v>
      </c>
      <c r="B2760" t="s">
        <v>9</v>
      </c>
      <c r="C2760" t="s">
        <v>14</v>
      </c>
      <c r="D2760" t="s">
        <v>11</v>
      </c>
      <c r="E2760">
        <v>-4</v>
      </c>
      <c r="F2760" t="s">
        <v>305</v>
      </c>
      <c r="G2760" s="29">
        <v>-46696.36</v>
      </c>
      <c r="H2760" t="s">
        <v>13</v>
      </c>
      <c r="I2760">
        <v>-46696.36</v>
      </c>
      <c r="J2760" t="s">
        <v>13</v>
      </c>
      <c r="K2760">
        <v>-46696.36</v>
      </c>
      <c r="L2760" t="s">
        <v>13</v>
      </c>
      <c r="M2760" t="s">
        <v>13</v>
      </c>
      <c r="N2760" s="29">
        <v>0</v>
      </c>
      <c r="O2760" t="s">
        <v>13</v>
      </c>
    </row>
    <row r="2761" spans="1:15" x14ac:dyDescent="0.3">
      <c r="A2761" t="s">
        <v>8</v>
      </c>
      <c r="B2761" t="s">
        <v>9</v>
      </c>
      <c r="C2761" t="s">
        <v>14</v>
      </c>
      <c r="D2761" t="s">
        <v>11</v>
      </c>
      <c r="E2761">
        <v>1</v>
      </c>
      <c r="F2761" t="s">
        <v>303</v>
      </c>
      <c r="G2761" s="29">
        <v>-2497.67</v>
      </c>
      <c r="H2761" t="s">
        <v>13</v>
      </c>
      <c r="I2761">
        <v>-2497.67</v>
      </c>
      <c r="J2761" t="s">
        <v>13</v>
      </c>
      <c r="K2761">
        <v>-2497.67</v>
      </c>
      <c r="L2761" t="s">
        <v>13</v>
      </c>
      <c r="M2761" t="s">
        <v>13</v>
      </c>
      <c r="N2761" s="29">
        <v>0</v>
      </c>
      <c r="O2761" t="s">
        <v>13</v>
      </c>
    </row>
    <row r="2762" spans="1:15" x14ac:dyDescent="0.3">
      <c r="A2762" t="s">
        <v>8</v>
      </c>
      <c r="B2762" t="s">
        <v>9</v>
      </c>
      <c r="C2762" t="s">
        <v>14</v>
      </c>
      <c r="D2762" t="s">
        <v>11</v>
      </c>
      <c r="E2762">
        <v>5</v>
      </c>
      <c r="F2762" t="s">
        <v>417</v>
      </c>
      <c r="G2762" s="29">
        <v>-53.57</v>
      </c>
      <c r="H2762" t="s">
        <v>13</v>
      </c>
      <c r="I2762">
        <v>-53.57</v>
      </c>
      <c r="J2762" t="s">
        <v>13</v>
      </c>
      <c r="K2762">
        <v>-53.57</v>
      </c>
      <c r="L2762" t="s">
        <v>13</v>
      </c>
      <c r="M2762" t="s">
        <v>13</v>
      </c>
      <c r="N2762" s="29">
        <v>0</v>
      </c>
      <c r="O2762" t="s">
        <v>13</v>
      </c>
    </row>
    <row r="2763" spans="1:15" x14ac:dyDescent="0.3">
      <c r="A2763" t="s">
        <v>16</v>
      </c>
      <c r="B2763" t="s">
        <v>9</v>
      </c>
      <c r="C2763" t="s">
        <v>10</v>
      </c>
      <c r="D2763" t="s">
        <v>11</v>
      </c>
      <c r="E2763">
        <v>2</v>
      </c>
      <c r="F2763" t="s">
        <v>279</v>
      </c>
      <c r="G2763" s="29">
        <v>101222.86</v>
      </c>
      <c r="H2763">
        <v>-12738750.130000001</v>
      </c>
      <c r="I2763">
        <v>101222.86</v>
      </c>
      <c r="J2763">
        <v>-11529036.6</v>
      </c>
      <c r="K2763">
        <v>101222.86</v>
      </c>
      <c r="L2763">
        <v>-59565063.859999999</v>
      </c>
      <c r="M2763" t="s">
        <v>13</v>
      </c>
      <c r="N2763" s="29">
        <v>0</v>
      </c>
      <c r="O2763">
        <v>202445.72</v>
      </c>
    </row>
    <row r="2764" spans="1:15" x14ac:dyDescent="0.3">
      <c r="A2764" t="s">
        <v>16</v>
      </c>
      <c r="B2764" t="s">
        <v>9</v>
      </c>
      <c r="C2764" t="s">
        <v>10</v>
      </c>
      <c r="D2764" t="s">
        <v>11</v>
      </c>
      <c r="E2764">
        <v>-1</v>
      </c>
      <c r="F2764" t="s">
        <v>243</v>
      </c>
      <c r="G2764" s="29">
        <v>52.98</v>
      </c>
      <c r="H2764">
        <v>-6278.05</v>
      </c>
      <c r="I2764">
        <v>52.98</v>
      </c>
      <c r="J2764">
        <v>-2820.44</v>
      </c>
      <c r="K2764">
        <v>52.98</v>
      </c>
      <c r="L2764">
        <v>-35165.07</v>
      </c>
      <c r="M2764" t="s">
        <v>13</v>
      </c>
      <c r="N2764" s="29">
        <v>0</v>
      </c>
      <c r="O2764" t="s">
        <v>13</v>
      </c>
    </row>
    <row r="2765" spans="1:15" x14ac:dyDescent="0.3">
      <c r="A2765" t="s">
        <v>8</v>
      </c>
      <c r="B2765" t="s">
        <v>9</v>
      </c>
      <c r="C2765" t="s">
        <v>10</v>
      </c>
      <c r="D2765" t="s">
        <v>11</v>
      </c>
      <c r="E2765">
        <v>0</v>
      </c>
      <c r="F2765" t="s">
        <v>167</v>
      </c>
      <c r="G2765" s="29">
        <v>3278396.88</v>
      </c>
      <c r="H2765">
        <v>-31793549.300000001</v>
      </c>
      <c r="I2765">
        <v>3278396.88</v>
      </c>
      <c r="J2765">
        <v>-58793959.310000002</v>
      </c>
      <c r="K2765">
        <v>3278396.88</v>
      </c>
      <c r="L2765">
        <v>-406287895.00999999</v>
      </c>
      <c r="M2765" t="s">
        <v>13</v>
      </c>
      <c r="N2765" s="29">
        <v>0</v>
      </c>
      <c r="O2765" t="s">
        <v>13</v>
      </c>
    </row>
    <row r="2766" spans="1:15" x14ac:dyDescent="0.3">
      <c r="A2766" t="s">
        <v>8</v>
      </c>
      <c r="B2766" t="s">
        <v>9</v>
      </c>
      <c r="C2766" t="s">
        <v>10</v>
      </c>
      <c r="D2766" t="s">
        <v>11</v>
      </c>
      <c r="E2766">
        <v>5</v>
      </c>
      <c r="F2766" t="s">
        <v>136</v>
      </c>
      <c r="G2766" s="29">
        <v>115.99</v>
      </c>
      <c r="H2766">
        <v>-7716.33</v>
      </c>
      <c r="I2766">
        <v>115.99</v>
      </c>
      <c r="J2766">
        <v>-3665.19</v>
      </c>
      <c r="K2766">
        <v>115.99</v>
      </c>
      <c r="L2766">
        <v>-35103.01</v>
      </c>
      <c r="M2766" t="s">
        <v>13</v>
      </c>
      <c r="N2766" s="29">
        <v>0</v>
      </c>
      <c r="O2766">
        <v>579.94999999999993</v>
      </c>
    </row>
    <row r="2767" spans="1:15" x14ac:dyDescent="0.3">
      <c r="A2767" t="s">
        <v>8</v>
      </c>
      <c r="B2767" t="s">
        <v>9</v>
      </c>
      <c r="C2767" t="s">
        <v>10</v>
      </c>
      <c r="D2767" t="s">
        <v>11</v>
      </c>
      <c r="E2767">
        <v>5</v>
      </c>
      <c r="F2767" t="s">
        <v>123</v>
      </c>
      <c r="G2767" s="29">
        <v>272513.31</v>
      </c>
      <c r="H2767">
        <v>-0.22</v>
      </c>
      <c r="I2767">
        <v>272513.31</v>
      </c>
      <c r="J2767">
        <v>-0.46</v>
      </c>
      <c r="K2767">
        <v>272513.31</v>
      </c>
      <c r="L2767" t="s">
        <v>13</v>
      </c>
      <c r="M2767" t="s">
        <v>13</v>
      </c>
      <c r="N2767" s="29">
        <v>0</v>
      </c>
      <c r="O2767">
        <v>1362566.55</v>
      </c>
    </row>
    <row r="2768" spans="1:15" x14ac:dyDescent="0.3">
      <c r="A2768" t="s">
        <v>8</v>
      </c>
      <c r="B2768" t="s">
        <v>9</v>
      </c>
      <c r="C2768" t="s">
        <v>10</v>
      </c>
      <c r="D2768" t="s">
        <v>11</v>
      </c>
      <c r="E2768">
        <v>14</v>
      </c>
      <c r="F2768" t="s">
        <v>137</v>
      </c>
      <c r="G2768" s="29">
        <v>941105.99</v>
      </c>
      <c r="H2768">
        <v>-6.22</v>
      </c>
      <c r="I2768">
        <v>941105.99</v>
      </c>
      <c r="J2768">
        <v>-31.89</v>
      </c>
      <c r="K2768">
        <v>941105.99</v>
      </c>
      <c r="L2768" t="s">
        <v>13</v>
      </c>
      <c r="M2768" t="s">
        <v>13</v>
      </c>
      <c r="N2768" s="29">
        <v>0</v>
      </c>
      <c r="O2768">
        <v>13175483.859999999</v>
      </c>
    </row>
    <row r="2769" spans="1:15" x14ac:dyDescent="0.3">
      <c r="A2769" t="s">
        <v>8</v>
      </c>
      <c r="B2769" t="s">
        <v>9</v>
      </c>
      <c r="C2769" t="s">
        <v>10</v>
      </c>
      <c r="D2769" t="s">
        <v>11</v>
      </c>
      <c r="E2769">
        <v>6</v>
      </c>
      <c r="F2769" t="s">
        <v>99</v>
      </c>
      <c r="G2769" s="29">
        <v>30850.880000000001</v>
      </c>
      <c r="H2769">
        <v>-1.73</v>
      </c>
      <c r="I2769">
        <v>30850.880000000001</v>
      </c>
      <c r="J2769">
        <v>-9.31</v>
      </c>
      <c r="K2769">
        <v>30850.880000000001</v>
      </c>
      <c r="L2769" t="s">
        <v>13</v>
      </c>
      <c r="M2769" t="s">
        <v>13</v>
      </c>
      <c r="N2769" s="29">
        <v>0</v>
      </c>
      <c r="O2769">
        <v>185105.28</v>
      </c>
    </row>
    <row r="2770" spans="1:15" x14ac:dyDescent="0.3">
      <c r="A2770" t="s">
        <v>8</v>
      </c>
      <c r="B2770" t="s">
        <v>9</v>
      </c>
      <c r="C2770" t="s">
        <v>14</v>
      </c>
      <c r="D2770" t="s">
        <v>11</v>
      </c>
      <c r="E2770">
        <v>0</v>
      </c>
      <c r="F2770" t="s">
        <v>32</v>
      </c>
      <c r="G2770" s="29">
        <v>-396.23</v>
      </c>
      <c r="H2770" t="s">
        <v>13</v>
      </c>
      <c r="I2770">
        <v>-396.23</v>
      </c>
      <c r="J2770" t="s">
        <v>13</v>
      </c>
      <c r="K2770">
        <v>-396.23</v>
      </c>
      <c r="L2770" t="s">
        <v>13</v>
      </c>
      <c r="M2770">
        <v>0</v>
      </c>
      <c r="N2770" s="29">
        <v>0</v>
      </c>
      <c r="O2770" t="s">
        <v>13</v>
      </c>
    </row>
    <row r="2771" spans="1:15" x14ac:dyDescent="0.3">
      <c r="A2771" t="s">
        <v>16</v>
      </c>
      <c r="B2771" t="s">
        <v>9</v>
      </c>
      <c r="C2771" t="s">
        <v>14</v>
      </c>
      <c r="D2771" t="s">
        <v>11</v>
      </c>
      <c r="E2771">
        <v>0</v>
      </c>
      <c r="F2771" t="s">
        <v>198</v>
      </c>
      <c r="G2771" s="29">
        <v>-236.47</v>
      </c>
      <c r="H2771" t="s">
        <v>13</v>
      </c>
      <c r="I2771">
        <v>-236.47</v>
      </c>
      <c r="J2771" t="s">
        <v>13</v>
      </c>
      <c r="K2771">
        <v>-236.47</v>
      </c>
      <c r="L2771" t="s">
        <v>13</v>
      </c>
      <c r="M2771" t="s">
        <v>13</v>
      </c>
      <c r="N2771" s="29">
        <v>0</v>
      </c>
      <c r="O2771" t="s">
        <v>13</v>
      </c>
    </row>
    <row r="2772" spans="1:15" x14ac:dyDescent="0.3">
      <c r="A2772" t="s">
        <v>18</v>
      </c>
      <c r="B2772" t="s">
        <v>9</v>
      </c>
      <c r="C2772" t="s">
        <v>14</v>
      </c>
      <c r="D2772" t="s">
        <v>11</v>
      </c>
      <c r="E2772">
        <v>-1</v>
      </c>
      <c r="F2772" t="s">
        <v>219</v>
      </c>
      <c r="G2772" s="29">
        <v>-23020.81</v>
      </c>
      <c r="H2772" t="s">
        <v>13</v>
      </c>
      <c r="I2772">
        <v>-23020.81</v>
      </c>
      <c r="J2772" t="s">
        <v>13</v>
      </c>
      <c r="K2772">
        <v>-23020.81</v>
      </c>
      <c r="L2772" t="s">
        <v>13</v>
      </c>
      <c r="M2772" t="s">
        <v>13</v>
      </c>
      <c r="N2772" s="29">
        <v>0</v>
      </c>
      <c r="O2772" t="s">
        <v>13</v>
      </c>
    </row>
    <row r="2773" spans="1:15" x14ac:dyDescent="0.3">
      <c r="A2773" t="s">
        <v>8</v>
      </c>
      <c r="B2773" t="s">
        <v>9</v>
      </c>
      <c r="C2773" t="s">
        <v>14</v>
      </c>
      <c r="D2773" t="s">
        <v>11</v>
      </c>
      <c r="E2773">
        <v>-1</v>
      </c>
      <c r="F2773" t="s">
        <v>27</v>
      </c>
      <c r="G2773" s="29">
        <v>-2283.75</v>
      </c>
      <c r="H2773" t="s">
        <v>13</v>
      </c>
      <c r="I2773">
        <v>-2283.75</v>
      </c>
      <c r="J2773" t="s">
        <v>13</v>
      </c>
      <c r="K2773">
        <v>-2283.75</v>
      </c>
      <c r="L2773" t="s">
        <v>13</v>
      </c>
      <c r="M2773" t="s">
        <v>13</v>
      </c>
      <c r="N2773" s="29">
        <v>0</v>
      </c>
      <c r="O2773" t="s">
        <v>13</v>
      </c>
    </row>
    <row r="2774" spans="1:15" x14ac:dyDescent="0.3">
      <c r="A2774" t="s">
        <v>16</v>
      </c>
      <c r="B2774" t="s">
        <v>9</v>
      </c>
      <c r="C2774" t="s">
        <v>14</v>
      </c>
      <c r="D2774" t="s">
        <v>11</v>
      </c>
      <c r="E2774">
        <v>3</v>
      </c>
      <c r="F2774" t="s">
        <v>37</v>
      </c>
      <c r="G2774" s="29">
        <v>-91744.3</v>
      </c>
      <c r="H2774" t="s">
        <v>13</v>
      </c>
      <c r="I2774">
        <v>-91744.3</v>
      </c>
      <c r="J2774" t="s">
        <v>13</v>
      </c>
      <c r="K2774">
        <v>-91744.3</v>
      </c>
      <c r="L2774" t="s">
        <v>13</v>
      </c>
      <c r="M2774" t="s">
        <v>13</v>
      </c>
      <c r="N2774" s="29">
        <v>-337.86</v>
      </c>
      <c r="O2774" t="s">
        <v>13</v>
      </c>
    </row>
    <row r="2775" spans="1:15" x14ac:dyDescent="0.3">
      <c r="A2775" t="s">
        <v>16</v>
      </c>
      <c r="B2775" t="s">
        <v>9</v>
      </c>
      <c r="C2775" t="s">
        <v>10</v>
      </c>
      <c r="D2775" t="s">
        <v>11</v>
      </c>
      <c r="E2775">
        <v>-1</v>
      </c>
      <c r="F2775" t="s">
        <v>47</v>
      </c>
      <c r="G2775" s="29">
        <v>465.79</v>
      </c>
      <c r="H2775">
        <v>-21390.73</v>
      </c>
      <c r="I2775">
        <v>465.79</v>
      </c>
      <c r="J2775">
        <v>-19359.39</v>
      </c>
      <c r="K2775">
        <v>465.79</v>
      </c>
      <c r="L2775">
        <v>-100020.81</v>
      </c>
      <c r="M2775" t="s">
        <v>13</v>
      </c>
      <c r="N2775" s="29">
        <v>0</v>
      </c>
      <c r="O2775" t="s">
        <v>13</v>
      </c>
    </row>
    <row r="2776" spans="1:15" x14ac:dyDescent="0.3">
      <c r="A2776" t="s">
        <v>16</v>
      </c>
      <c r="B2776" t="s">
        <v>9</v>
      </c>
      <c r="C2776" t="s">
        <v>14</v>
      </c>
      <c r="D2776" t="s">
        <v>11</v>
      </c>
      <c r="E2776">
        <v>7</v>
      </c>
      <c r="F2776" t="s">
        <v>378</v>
      </c>
      <c r="G2776" s="29">
        <v>-1011.04</v>
      </c>
      <c r="H2776" t="s">
        <v>13</v>
      </c>
      <c r="I2776">
        <v>-1011.04</v>
      </c>
      <c r="J2776" t="s">
        <v>13</v>
      </c>
      <c r="K2776">
        <v>-1011.04</v>
      </c>
      <c r="L2776" t="s">
        <v>13</v>
      </c>
      <c r="M2776" t="s">
        <v>13</v>
      </c>
      <c r="N2776" s="29">
        <v>0</v>
      </c>
      <c r="O2776" t="s">
        <v>13</v>
      </c>
    </row>
    <row r="2777" spans="1:15" x14ac:dyDescent="0.3">
      <c r="A2777" t="s">
        <v>16</v>
      </c>
      <c r="B2777" t="s">
        <v>9</v>
      </c>
      <c r="C2777" t="s">
        <v>10</v>
      </c>
      <c r="D2777" t="s">
        <v>11</v>
      </c>
      <c r="E2777">
        <v>4</v>
      </c>
      <c r="F2777" t="s">
        <v>96</v>
      </c>
      <c r="G2777" s="29">
        <v>106657.64</v>
      </c>
      <c r="H2777">
        <v>-11805758.029999999</v>
      </c>
      <c r="I2777">
        <v>106657.64</v>
      </c>
      <c r="J2777">
        <v>-1658868.38</v>
      </c>
      <c r="K2777">
        <v>106657.64</v>
      </c>
      <c r="L2777">
        <v>-91807018.200000003</v>
      </c>
      <c r="M2777" t="s">
        <v>13</v>
      </c>
      <c r="N2777" s="29">
        <v>0</v>
      </c>
      <c r="O2777">
        <v>426630.56</v>
      </c>
    </row>
    <row r="2778" spans="1:15" x14ac:dyDescent="0.3">
      <c r="A2778" t="s">
        <v>16</v>
      </c>
      <c r="B2778" t="s">
        <v>9</v>
      </c>
      <c r="C2778" t="s">
        <v>10</v>
      </c>
      <c r="D2778" t="s">
        <v>11</v>
      </c>
      <c r="E2778">
        <v>-1</v>
      </c>
      <c r="F2778" t="s">
        <v>254</v>
      </c>
      <c r="G2778" s="29">
        <v>474925.17</v>
      </c>
      <c r="H2778" t="s">
        <v>13</v>
      </c>
      <c r="I2778">
        <v>474925.17</v>
      </c>
      <c r="J2778" t="s">
        <v>13</v>
      </c>
      <c r="K2778">
        <v>474925.17</v>
      </c>
      <c r="L2778" t="s">
        <v>13</v>
      </c>
      <c r="M2778">
        <v>0</v>
      </c>
      <c r="N2778" s="29">
        <v>0</v>
      </c>
      <c r="O2778" t="s">
        <v>13</v>
      </c>
    </row>
    <row r="2779" spans="1:15" x14ac:dyDescent="0.3">
      <c r="A2779" t="s">
        <v>16</v>
      </c>
      <c r="B2779" t="s">
        <v>9</v>
      </c>
      <c r="C2779" t="s">
        <v>10</v>
      </c>
      <c r="D2779" t="s">
        <v>11</v>
      </c>
      <c r="E2779">
        <v>5</v>
      </c>
      <c r="F2779" t="s">
        <v>299</v>
      </c>
      <c r="G2779" s="29">
        <v>34.520000000000003</v>
      </c>
      <c r="H2779">
        <v>-4026.37</v>
      </c>
      <c r="I2779">
        <v>34.520000000000003</v>
      </c>
      <c r="J2779">
        <v>-1808.86</v>
      </c>
      <c r="K2779">
        <v>34.520000000000003</v>
      </c>
      <c r="L2779">
        <v>-22552.799999999999</v>
      </c>
      <c r="M2779" t="s">
        <v>13</v>
      </c>
      <c r="N2779" s="29">
        <v>0</v>
      </c>
      <c r="O2779">
        <v>172.6</v>
      </c>
    </row>
    <row r="2780" spans="1:15" x14ac:dyDescent="0.3">
      <c r="A2780" t="s">
        <v>8</v>
      </c>
      <c r="B2780" t="s">
        <v>9</v>
      </c>
      <c r="C2780" t="s">
        <v>10</v>
      </c>
      <c r="D2780" t="s">
        <v>11</v>
      </c>
      <c r="E2780">
        <v>5</v>
      </c>
      <c r="F2780" t="s">
        <v>187</v>
      </c>
      <c r="G2780" s="29">
        <v>1691354.45</v>
      </c>
      <c r="H2780">
        <v>-119133.87</v>
      </c>
      <c r="I2780">
        <v>1691354.45</v>
      </c>
      <c r="J2780">
        <v>-56590</v>
      </c>
      <c r="K2780">
        <v>1691354.45</v>
      </c>
      <c r="L2780">
        <v>-541959.72</v>
      </c>
      <c r="M2780" t="s">
        <v>13</v>
      </c>
      <c r="N2780" s="29">
        <v>0</v>
      </c>
      <c r="O2780">
        <v>8456772.25</v>
      </c>
    </row>
    <row r="2781" spans="1:15" x14ac:dyDescent="0.3">
      <c r="A2781" t="s">
        <v>18</v>
      </c>
      <c r="B2781" t="s">
        <v>9</v>
      </c>
      <c r="C2781" t="s">
        <v>10</v>
      </c>
      <c r="D2781" t="s">
        <v>11</v>
      </c>
      <c r="E2781">
        <v>5</v>
      </c>
      <c r="F2781" t="s">
        <v>49</v>
      </c>
      <c r="G2781" s="29">
        <v>10770.72</v>
      </c>
      <c r="H2781" t="s">
        <v>13</v>
      </c>
      <c r="I2781">
        <v>10770.72</v>
      </c>
      <c r="J2781" t="s">
        <v>13</v>
      </c>
      <c r="K2781">
        <v>10770.72</v>
      </c>
      <c r="L2781" t="s">
        <v>13</v>
      </c>
      <c r="M2781" t="s">
        <v>13</v>
      </c>
      <c r="N2781" s="29">
        <v>0</v>
      </c>
      <c r="O2781">
        <v>53853.599999999999</v>
      </c>
    </row>
    <row r="2782" spans="1:15" x14ac:dyDescent="0.3">
      <c r="A2782" t="s">
        <v>8</v>
      </c>
      <c r="B2782" t="s">
        <v>9</v>
      </c>
      <c r="C2782" t="s">
        <v>10</v>
      </c>
      <c r="D2782" t="s">
        <v>11</v>
      </c>
      <c r="E2782">
        <v>6</v>
      </c>
      <c r="F2782" t="s">
        <v>139</v>
      </c>
      <c r="G2782" s="29">
        <v>1134678.8700000001</v>
      </c>
      <c r="H2782">
        <v>-2629050.36</v>
      </c>
      <c r="I2782">
        <v>1134678.8700000001</v>
      </c>
      <c r="J2782">
        <v>-1787524.37</v>
      </c>
      <c r="K2782">
        <v>1134678.8700000001</v>
      </c>
      <c r="L2782">
        <v>-32039440.329999998</v>
      </c>
      <c r="M2782" t="s">
        <v>13</v>
      </c>
      <c r="N2782" s="29">
        <v>0</v>
      </c>
      <c r="O2782">
        <v>6808073.2200000007</v>
      </c>
    </row>
    <row r="2783" spans="1:15" x14ac:dyDescent="0.3">
      <c r="A2783" t="s">
        <v>18</v>
      </c>
      <c r="B2783" t="s">
        <v>9</v>
      </c>
      <c r="C2783" t="s">
        <v>14</v>
      </c>
      <c r="D2783" t="s">
        <v>11</v>
      </c>
      <c r="E2783">
        <v>-1</v>
      </c>
      <c r="F2783" t="s">
        <v>261</v>
      </c>
      <c r="G2783" s="29">
        <v>-1779.1</v>
      </c>
      <c r="H2783" t="s">
        <v>13</v>
      </c>
      <c r="I2783">
        <v>-1779.1</v>
      </c>
      <c r="J2783" t="s">
        <v>13</v>
      </c>
      <c r="K2783">
        <v>-1779.1</v>
      </c>
      <c r="L2783" t="s">
        <v>13</v>
      </c>
      <c r="M2783" t="s">
        <v>13</v>
      </c>
      <c r="N2783" s="29">
        <v>0</v>
      </c>
      <c r="O2783" t="s">
        <v>13</v>
      </c>
    </row>
    <row r="2784" spans="1:15" x14ac:dyDescent="0.3">
      <c r="A2784" t="s">
        <v>8</v>
      </c>
      <c r="B2784" t="s">
        <v>9</v>
      </c>
      <c r="C2784" t="s">
        <v>14</v>
      </c>
      <c r="D2784" t="s">
        <v>11</v>
      </c>
      <c r="E2784">
        <v>3</v>
      </c>
      <c r="F2784" t="s">
        <v>92</v>
      </c>
      <c r="G2784" s="29">
        <v>-32683.8</v>
      </c>
      <c r="H2784" t="s">
        <v>13</v>
      </c>
      <c r="I2784">
        <v>-32683.8</v>
      </c>
      <c r="J2784" t="s">
        <v>13</v>
      </c>
      <c r="K2784">
        <v>-32683.8</v>
      </c>
      <c r="L2784" t="s">
        <v>13</v>
      </c>
      <c r="M2784" t="s">
        <v>13</v>
      </c>
      <c r="N2784" s="29">
        <v>0</v>
      </c>
      <c r="O2784" t="s">
        <v>13</v>
      </c>
    </row>
    <row r="2785" spans="1:15" x14ac:dyDescent="0.3">
      <c r="A2785" t="s">
        <v>16</v>
      </c>
      <c r="B2785" t="s">
        <v>9</v>
      </c>
      <c r="C2785" t="s">
        <v>14</v>
      </c>
      <c r="D2785" t="s">
        <v>11</v>
      </c>
      <c r="E2785">
        <v>2</v>
      </c>
      <c r="F2785" t="s">
        <v>150</v>
      </c>
      <c r="G2785" s="29">
        <v>-17347.54</v>
      </c>
      <c r="H2785" t="s">
        <v>13</v>
      </c>
      <c r="I2785">
        <v>-17347.54</v>
      </c>
      <c r="J2785" t="s">
        <v>13</v>
      </c>
      <c r="K2785">
        <v>-17347.54</v>
      </c>
      <c r="L2785" t="s">
        <v>13</v>
      </c>
      <c r="M2785" t="s">
        <v>13</v>
      </c>
      <c r="N2785" s="29">
        <v>0</v>
      </c>
      <c r="O2785" t="s">
        <v>13</v>
      </c>
    </row>
    <row r="2786" spans="1:15" x14ac:dyDescent="0.3">
      <c r="A2786" t="s">
        <v>16</v>
      </c>
      <c r="B2786" t="s">
        <v>9</v>
      </c>
      <c r="C2786" t="s">
        <v>14</v>
      </c>
      <c r="D2786" t="s">
        <v>11</v>
      </c>
      <c r="E2786">
        <v>3</v>
      </c>
      <c r="F2786" t="s">
        <v>403</v>
      </c>
      <c r="G2786" s="29">
        <v>-2189.38</v>
      </c>
      <c r="H2786" t="s">
        <v>13</v>
      </c>
      <c r="I2786">
        <v>-2189.38</v>
      </c>
      <c r="J2786" t="s">
        <v>13</v>
      </c>
      <c r="K2786">
        <v>-2189.38</v>
      </c>
      <c r="L2786" t="s">
        <v>13</v>
      </c>
      <c r="M2786" t="s">
        <v>13</v>
      </c>
      <c r="N2786" s="29">
        <v>0</v>
      </c>
      <c r="O2786" t="s">
        <v>13</v>
      </c>
    </row>
    <row r="2787" spans="1:15" x14ac:dyDescent="0.3">
      <c r="A2787" t="s">
        <v>8</v>
      </c>
      <c r="B2787" t="s">
        <v>9</v>
      </c>
      <c r="C2787" t="s">
        <v>14</v>
      </c>
      <c r="D2787" t="s">
        <v>11</v>
      </c>
      <c r="E2787">
        <v>0</v>
      </c>
      <c r="F2787" t="s">
        <v>241</v>
      </c>
      <c r="G2787" s="29">
        <v>-5221.72</v>
      </c>
      <c r="H2787" t="s">
        <v>13</v>
      </c>
      <c r="I2787">
        <v>-5221.72</v>
      </c>
      <c r="J2787" t="s">
        <v>13</v>
      </c>
      <c r="K2787">
        <v>-5221.72</v>
      </c>
      <c r="L2787" t="s">
        <v>13</v>
      </c>
      <c r="M2787" t="s">
        <v>13</v>
      </c>
      <c r="N2787" s="29">
        <v>0</v>
      </c>
      <c r="O2787" t="s">
        <v>13</v>
      </c>
    </row>
    <row r="2788" spans="1:15" x14ac:dyDescent="0.3">
      <c r="A2788" t="s">
        <v>8</v>
      </c>
      <c r="B2788" t="s">
        <v>9</v>
      </c>
      <c r="C2788" t="s">
        <v>14</v>
      </c>
      <c r="D2788" t="s">
        <v>11</v>
      </c>
      <c r="E2788">
        <v>3</v>
      </c>
      <c r="F2788" t="s">
        <v>161</v>
      </c>
      <c r="G2788" s="29">
        <v>-7880.62</v>
      </c>
      <c r="H2788" t="s">
        <v>13</v>
      </c>
      <c r="I2788">
        <v>-7880.62</v>
      </c>
      <c r="J2788" t="s">
        <v>13</v>
      </c>
      <c r="K2788">
        <v>-7880.62</v>
      </c>
      <c r="L2788" t="s">
        <v>13</v>
      </c>
      <c r="M2788" t="s">
        <v>13</v>
      </c>
      <c r="N2788" s="29">
        <v>0</v>
      </c>
      <c r="O2788" t="s">
        <v>13</v>
      </c>
    </row>
    <row r="2789" spans="1:15" x14ac:dyDescent="0.3">
      <c r="A2789" t="s">
        <v>18</v>
      </c>
      <c r="B2789" t="s">
        <v>9</v>
      </c>
      <c r="C2789" t="s">
        <v>14</v>
      </c>
      <c r="D2789" t="s">
        <v>11</v>
      </c>
      <c r="E2789">
        <v>8</v>
      </c>
      <c r="F2789" t="s">
        <v>109</v>
      </c>
      <c r="G2789" s="29">
        <v>-93146.83</v>
      </c>
      <c r="H2789" t="s">
        <v>13</v>
      </c>
      <c r="I2789">
        <v>-93146.83</v>
      </c>
      <c r="J2789" t="s">
        <v>13</v>
      </c>
      <c r="K2789">
        <v>-93146.83</v>
      </c>
      <c r="L2789" t="s">
        <v>13</v>
      </c>
      <c r="M2789" t="s">
        <v>13</v>
      </c>
      <c r="N2789" s="29">
        <v>0</v>
      </c>
      <c r="O2789" t="s">
        <v>13</v>
      </c>
    </row>
    <row r="2790" spans="1:15" x14ac:dyDescent="0.3">
      <c r="A2790" t="s">
        <v>8</v>
      </c>
      <c r="B2790" t="s">
        <v>9</v>
      </c>
      <c r="C2790" t="s">
        <v>14</v>
      </c>
      <c r="D2790" t="s">
        <v>11</v>
      </c>
      <c r="E2790">
        <v>3</v>
      </c>
      <c r="F2790" t="s">
        <v>21</v>
      </c>
      <c r="G2790" s="29">
        <v>-227.46</v>
      </c>
      <c r="H2790" t="s">
        <v>13</v>
      </c>
      <c r="I2790">
        <v>-227.46</v>
      </c>
      <c r="J2790" t="s">
        <v>13</v>
      </c>
      <c r="K2790">
        <v>-227.46</v>
      </c>
      <c r="L2790" t="s">
        <v>13</v>
      </c>
      <c r="M2790" t="s">
        <v>13</v>
      </c>
      <c r="N2790" s="29">
        <v>0</v>
      </c>
      <c r="O2790" t="s">
        <v>13</v>
      </c>
    </row>
    <row r="2791" spans="1:15" x14ac:dyDescent="0.3">
      <c r="A2791" t="s">
        <v>8</v>
      </c>
      <c r="B2791" t="s">
        <v>9</v>
      </c>
      <c r="C2791" t="s">
        <v>10</v>
      </c>
      <c r="D2791" t="s">
        <v>11</v>
      </c>
      <c r="E2791">
        <v>4</v>
      </c>
      <c r="F2791" t="s">
        <v>90</v>
      </c>
      <c r="G2791" s="29">
        <v>1544439.82</v>
      </c>
      <c r="H2791">
        <v>-17309444.879999999</v>
      </c>
      <c r="I2791">
        <v>1544439.82</v>
      </c>
      <c r="J2791">
        <v>-8221833.7000000002</v>
      </c>
      <c r="K2791">
        <v>1544439.82</v>
      </c>
      <c r="L2791">
        <v>-78743869.519999996</v>
      </c>
      <c r="M2791" t="s">
        <v>13</v>
      </c>
      <c r="N2791" s="29">
        <v>0</v>
      </c>
      <c r="O2791">
        <v>6177759.2800000003</v>
      </c>
    </row>
    <row r="2792" spans="1:15" x14ac:dyDescent="0.3">
      <c r="A2792" t="s">
        <v>18</v>
      </c>
      <c r="B2792" t="s">
        <v>9</v>
      </c>
      <c r="C2792" t="s">
        <v>10</v>
      </c>
      <c r="D2792" t="s">
        <v>11</v>
      </c>
      <c r="E2792">
        <v>-1</v>
      </c>
      <c r="F2792" t="s">
        <v>415</v>
      </c>
      <c r="G2792" s="29">
        <v>1458.83</v>
      </c>
      <c r="H2792">
        <v>46310.41</v>
      </c>
      <c r="I2792">
        <v>1458.83</v>
      </c>
      <c r="J2792">
        <v>21996.97</v>
      </c>
      <c r="K2792">
        <v>1458.83</v>
      </c>
      <c r="L2792">
        <v>210674.02</v>
      </c>
      <c r="M2792" t="s">
        <v>13</v>
      </c>
      <c r="N2792" s="29">
        <v>0</v>
      </c>
      <c r="O2792" t="s">
        <v>13</v>
      </c>
    </row>
    <row r="2793" spans="1:15" x14ac:dyDescent="0.3">
      <c r="A2793" t="s">
        <v>8</v>
      </c>
      <c r="B2793" t="s">
        <v>9</v>
      </c>
      <c r="C2793" t="s">
        <v>10</v>
      </c>
      <c r="D2793" t="s">
        <v>11</v>
      </c>
      <c r="E2793">
        <v>9</v>
      </c>
      <c r="F2793" t="s">
        <v>95</v>
      </c>
      <c r="G2793" s="29">
        <v>328537.8</v>
      </c>
      <c r="H2793">
        <v>-2.98</v>
      </c>
      <c r="I2793">
        <v>328537.8</v>
      </c>
      <c r="J2793">
        <v>-16.02</v>
      </c>
      <c r="K2793">
        <v>328537.8</v>
      </c>
      <c r="L2793" t="s">
        <v>13</v>
      </c>
      <c r="M2793" t="s">
        <v>13</v>
      </c>
      <c r="N2793" s="29">
        <v>0</v>
      </c>
      <c r="O2793">
        <v>2956840.2</v>
      </c>
    </row>
    <row r="2794" spans="1:15" x14ac:dyDescent="0.3">
      <c r="A2794" t="s">
        <v>18</v>
      </c>
      <c r="B2794" t="s">
        <v>9</v>
      </c>
      <c r="C2794" t="s">
        <v>10</v>
      </c>
      <c r="D2794" t="s">
        <v>11</v>
      </c>
      <c r="E2794">
        <v>4</v>
      </c>
      <c r="F2794" t="s">
        <v>85</v>
      </c>
      <c r="G2794" s="29">
        <v>11547.89</v>
      </c>
      <c r="H2794">
        <v>99593486.450000003</v>
      </c>
      <c r="I2794">
        <v>11547.89</v>
      </c>
      <c r="J2794">
        <v>7629217.25</v>
      </c>
      <c r="K2794">
        <v>11547.89</v>
      </c>
      <c r="L2794">
        <v>40241455.240000002</v>
      </c>
      <c r="M2794" t="s">
        <v>13</v>
      </c>
      <c r="N2794" s="29">
        <v>0</v>
      </c>
      <c r="O2794">
        <v>46191.56</v>
      </c>
    </row>
    <row r="2795" spans="1:15" x14ac:dyDescent="0.3">
      <c r="A2795" t="s">
        <v>8</v>
      </c>
      <c r="B2795" t="s">
        <v>9</v>
      </c>
      <c r="C2795" t="s">
        <v>14</v>
      </c>
      <c r="D2795" t="s">
        <v>11</v>
      </c>
      <c r="E2795">
        <v>-1</v>
      </c>
      <c r="F2795" t="s">
        <v>54</v>
      </c>
      <c r="G2795" s="29">
        <v>-7778.99</v>
      </c>
      <c r="H2795" t="s">
        <v>13</v>
      </c>
      <c r="I2795">
        <v>-7778.99</v>
      </c>
      <c r="J2795" t="s">
        <v>13</v>
      </c>
      <c r="K2795">
        <v>-7778.99</v>
      </c>
      <c r="L2795" t="s">
        <v>13</v>
      </c>
      <c r="M2795" t="s">
        <v>13</v>
      </c>
      <c r="N2795" s="29">
        <v>0</v>
      </c>
      <c r="O2795" t="s">
        <v>13</v>
      </c>
    </row>
    <row r="2796" spans="1:15" x14ac:dyDescent="0.3">
      <c r="A2796" t="s">
        <v>16</v>
      </c>
      <c r="B2796" t="s">
        <v>9</v>
      </c>
      <c r="C2796" t="s">
        <v>14</v>
      </c>
      <c r="D2796" t="s">
        <v>11</v>
      </c>
      <c r="E2796">
        <v>0</v>
      </c>
      <c r="F2796" t="s">
        <v>242</v>
      </c>
      <c r="G2796" s="29">
        <v>-7519.67</v>
      </c>
      <c r="H2796" t="s">
        <v>13</v>
      </c>
      <c r="I2796">
        <v>-7519.67</v>
      </c>
      <c r="J2796" t="s">
        <v>13</v>
      </c>
      <c r="K2796">
        <v>-7519.67</v>
      </c>
      <c r="L2796" t="s">
        <v>13</v>
      </c>
      <c r="M2796" t="s">
        <v>13</v>
      </c>
      <c r="N2796" s="29">
        <v>0</v>
      </c>
      <c r="O2796" t="s">
        <v>13</v>
      </c>
    </row>
    <row r="2797" spans="1:15" x14ac:dyDescent="0.3">
      <c r="A2797" t="s">
        <v>16</v>
      </c>
      <c r="B2797" t="s">
        <v>9</v>
      </c>
      <c r="C2797" t="s">
        <v>10</v>
      </c>
      <c r="D2797" t="s">
        <v>11</v>
      </c>
      <c r="E2797">
        <v>2</v>
      </c>
      <c r="F2797" t="s">
        <v>418</v>
      </c>
      <c r="G2797" s="29">
        <v>47177.760000000002</v>
      </c>
      <c r="H2797">
        <v>-636327.15</v>
      </c>
      <c r="I2797">
        <v>47177.760000000002</v>
      </c>
      <c r="J2797">
        <v>-1176722.74</v>
      </c>
      <c r="K2797">
        <v>47177.760000000002</v>
      </c>
      <c r="L2797">
        <v>-8131587.2000000002</v>
      </c>
      <c r="M2797" t="s">
        <v>13</v>
      </c>
      <c r="N2797" s="29">
        <v>0</v>
      </c>
      <c r="O2797">
        <v>94355.520000000004</v>
      </c>
    </row>
    <row r="2798" spans="1:15" x14ac:dyDescent="0.3">
      <c r="A2798" t="s">
        <v>16</v>
      </c>
      <c r="B2798" t="s">
        <v>9</v>
      </c>
      <c r="C2798" t="s">
        <v>14</v>
      </c>
      <c r="D2798" t="s">
        <v>11</v>
      </c>
      <c r="E2798">
        <v>13</v>
      </c>
      <c r="F2798" t="s">
        <v>92</v>
      </c>
      <c r="G2798" s="29">
        <v>-26283.37</v>
      </c>
      <c r="H2798" t="s">
        <v>13</v>
      </c>
      <c r="I2798">
        <v>-26283.37</v>
      </c>
      <c r="J2798" t="s">
        <v>13</v>
      </c>
      <c r="K2798">
        <v>-26283.37</v>
      </c>
      <c r="L2798" t="s">
        <v>13</v>
      </c>
      <c r="M2798" t="s">
        <v>13</v>
      </c>
      <c r="N2798" s="29">
        <v>-26283.37</v>
      </c>
      <c r="O2798" t="s">
        <v>13</v>
      </c>
    </row>
    <row r="2799" spans="1:15" x14ac:dyDescent="0.3">
      <c r="A2799" t="s">
        <v>16</v>
      </c>
      <c r="B2799" t="s">
        <v>9</v>
      </c>
      <c r="C2799" t="s">
        <v>14</v>
      </c>
      <c r="D2799" t="s">
        <v>11</v>
      </c>
      <c r="E2799">
        <v>-1</v>
      </c>
      <c r="F2799" t="s">
        <v>258</v>
      </c>
      <c r="G2799" s="29">
        <v>-64.459999999999994</v>
      </c>
      <c r="H2799" t="s">
        <v>13</v>
      </c>
      <c r="I2799">
        <v>-64.459999999999994</v>
      </c>
      <c r="J2799" t="s">
        <v>13</v>
      </c>
      <c r="K2799">
        <v>-64.459999999999994</v>
      </c>
      <c r="L2799" t="s">
        <v>13</v>
      </c>
      <c r="M2799" t="s">
        <v>13</v>
      </c>
      <c r="N2799" s="29">
        <v>0</v>
      </c>
      <c r="O2799" t="s">
        <v>13</v>
      </c>
    </row>
    <row r="2800" spans="1:15" x14ac:dyDescent="0.3">
      <c r="A2800" t="s">
        <v>16</v>
      </c>
      <c r="B2800" t="s">
        <v>9</v>
      </c>
      <c r="C2800" t="s">
        <v>14</v>
      </c>
      <c r="D2800" t="s">
        <v>11</v>
      </c>
      <c r="E2800">
        <v>2</v>
      </c>
      <c r="F2800" t="s">
        <v>377</v>
      </c>
      <c r="G2800" s="29">
        <v>-1596.93</v>
      </c>
      <c r="H2800" t="s">
        <v>13</v>
      </c>
      <c r="I2800">
        <v>-1596.93</v>
      </c>
      <c r="J2800" t="s">
        <v>13</v>
      </c>
      <c r="K2800">
        <v>-1596.93</v>
      </c>
      <c r="L2800" t="s">
        <v>13</v>
      </c>
      <c r="M2800" t="s">
        <v>13</v>
      </c>
      <c r="N2800" s="29">
        <v>0</v>
      </c>
      <c r="O2800" t="s">
        <v>13</v>
      </c>
    </row>
    <row r="2801" spans="1:15" x14ac:dyDescent="0.3">
      <c r="A2801" t="s">
        <v>16</v>
      </c>
      <c r="B2801" t="s">
        <v>9</v>
      </c>
      <c r="C2801" t="s">
        <v>10</v>
      </c>
      <c r="D2801" t="s">
        <v>11</v>
      </c>
      <c r="E2801">
        <v>8</v>
      </c>
      <c r="F2801" t="s">
        <v>391</v>
      </c>
      <c r="G2801" s="29">
        <v>50073.68</v>
      </c>
      <c r="H2801" t="s">
        <v>13</v>
      </c>
      <c r="I2801">
        <v>50073.68</v>
      </c>
      <c r="J2801" t="s">
        <v>13</v>
      </c>
      <c r="K2801">
        <v>50073.68</v>
      </c>
      <c r="L2801" t="s">
        <v>13</v>
      </c>
      <c r="M2801" t="s">
        <v>13</v>
      </c>
      <c r="N2801" s="29">
        <v>0</v>
      </c>
      <c r="O2801">
        <v>400589.44</v>
      </c>
    </row>
    <row r="2802" spans="1:15" x14ac:dyDescent="0.3">
      <c r="A2802" t="s">
        <v>8</v>
      </c>
      <c r="B2802" t="s">
        <v>9</v>
      </c>
      <c r="C2802" t="s">
        <v>10</v>
      </c>
      <c r="D2802" t="s">
        <v>11</v>
      </c>
      <c r="E2802">
        <v>10</v>
      </c>
      <c r="F2802" t="s">
        <v>306</v>
      </c>
      <c r="G2802" s="29">
        <v>7402293.8300000001</v>
      </c>
      <c r="H2802">
        <v>0</v>
      </c>
      <c r="I2802">
        <v>7402293.8300000001</v>
      </c>
      <c r="J2802">
        <v>0</v>
      </c>
      <c r="K2802">
        <v>7402293.8300000001</v>
      </c>
      <c r="L2802">
        <v>0</v>
      </c>
      <c r="M2802" t="s">
        <v>13</v>
      </c>
      <c r="N2802" s="29">
        <v>0</v>
      </c>
      <c r="O2802">
        <v>74022938.299999997</v>
      </c>
    </row>
    <row r="2803" spans="1:15" x14ac:dyDescent="0.3">
      <c r="A2803" t="s">
        <v>18</v>
      </c>
      <c r="B2803" t="s">
        <v>9</v>
      </c>
      <c r="C2803" t="s">
        <v>14</v>
      </c>
      <c r="D2803" t="s">
        <v>11</v>
      </c>
      <c r="E2803">
        <v>-1</v>
      </c>
      <c r="F2803" t="s">
        <v>475</v>
      </c>
      <c r="G2803" s="29">
        <v>-2687.65</v>
      </c>
      <c r="H2803" t="s">
        <v>13</v>
      </c>
      <c r="I2803">
        <v>-2687.65</v>
      </c>
      <c r="J2803" t="s">
        <v>13</v>
      </c>
      <c r="K2803">
        <v>-2687.65</v>
      </c>
      <c r="L2803" t="s">
        <v>13</v>
      </c>
      <c r="M2803" t="s">
        <v>13</v>
      </c>
      <c r="N2803" s="29">
        <v>0</v>
      </c>
      <c r="O2803" t="s">
        <v>13</v>
      </c>
    </row>
    <row r="2804" spans="1:15" x14ac:dyDescent="0.3">
      <c r="A2804" t="s">
        <v>16</v>
      </c>
      <c r="B2804" t="s">
        <v>9</v>
      </c>
      <c r="C2804" t="s">
        <v>10</v>
      </c>
      <c r="D2804" t="s">
        <v>11</v>
      </c>
      <c r="E2804">
        <v>5</v>
      </c>
      <c r="F2804" t="s">
        <v>336</v>
      </c>
      <c r="G2804" s="29">
        <v>29350.76</v>
      </c>
      <c r="H2804">
        <v>-38160.33</v>
      </c>
      <c r="I2804">
        <v>29350.76</v>
      </c>
      <c r="J2804">
        <v>-34536.5</v>
      </c>
      <c r="K2804">
        <v>29350.76</v>
      </c>
      <c r="L2804">
        <v>-178433.73</v>
      </c>
      <c r="M2804" t="s">
        <v>13</v>
      </c>
      <c r="N2804" s="29">
        <v>0</v>
      </c>
      <c r="O2804">
        <v>146753.79999999999</v>
      </c>
    </row>
    <row r="2805" spans="1:15" x14ac:dyDescent="0.3">
      <c r="A2805" t="s">
        <v>8</v>
      </c>
      <c r="B2805" t="s">
        <v>9</v>
      </c>
      <c r="C2805" t="s">
        <v>10</v>
      </c>
      <c r="D2805" t="s">
        <v>11</v>
      </c>
      <c r="E2805">
        <v>-1</v>
      </c>
      <c r="F2805" t="s">
        <v>233</v>
      </c>
      <c r="G2805" s="29">
        <v>341739.38</v>
      </c>
      <c r="H2805">
        <v>-19382936.219999999</v>
      </c>
      <c r="I2805">
        <v>341739.38</v>
      </c>
      <c r="J2805">
        <v>-8707853.7899999991</v>
      </c>
      <c r="K2805">
        <v>341739.38</v>
      </c>
      <c r="L2805">
        <v>-108569072.51000001</v>
      </c>
      <c r="M2805" t="s">
        <v>13</v>
      </c>
      <c r="N2805" s="29">
        <v>0</v>
      </c>
      <c r="O2805" t="s">
        <v>13</v>
      </c>
    </row>
    <row r="2806" spans="1:15" x14ac:dyDescent="0.3">
      <c r="A2806" t="s">
        <v>18</v>
      </c>
      <c r="B2806" t="s">
        <v>9</v>
      </c>
      <c r="C2806" t="s">
        <v>10</v>
      </c>
      <c r="D2806" t="s">
        <v>11</v>
      </c>
      <c r="E2806">
        <v>-4</v>
      </c>
      <c r="F2806" t="s">
        <v>131</v>
      </c>
      <c r="G2806" s="29">
        <v>9769.16</v>
      </c>
      <c r="H2806">
        <v>-127690.38</v>
      </c>
      <c r="I2806">
        <v>9769.16</v>
      </c>
      <c r="J2806">
        <v>-25840.95</v>
      </c>
      <c r="K2806">
        <v>9769.16</v>
      </c>
      <c r="L2806">
        <v>-204778.64</v>
      </c>
      <c r="M2806" t="s">
        <v>13</v>
      </c>
      <c r="N2806" s="29">
        <v>0</v>
      </c>
      <c r="O2806" t="s">
        <v>13</v>
      </c>
    </row>
    <row r="2807" spans="1:15" x14ac:dyDescent="0.3">
      <c r="A2807" t="s">
        <v>16</v>
      </c>
      <c r="B2807" t="s">
        <v>9</v>
      </c>
      <c r="C2807" t="s">
        <v>10</v>
      </c>
      <c r="D2807" t="s">
        <v>11</v>
      </c>
      <c r="E2807">
        <v>3</v>
      </c>
      <c r="F2807" t="s">
        <v>265</v>
      </c>
      <c r="G2807" s="29">
        <v>142595.15</v>
      </c>
      <c r="H2807">
        <v>-76209515.689999998</v>
      </c>
      <c r="I2807">
        <v>142595.15</v>
      </c>
      <c r="J2807">
        <v>-15422668.82</v>
      </c>
      <c r="K2807">
        <v>142595.15</v>
      </c>
      <c r="L2807">
        <v>-122218141.38</v>
      </c>
      <c r="M2807" t="s">
        <v>13</v>
      </c>
      <c r="N2807" s="29">
        <v>0</v>
      </c>
      <c r="O2807">
        <v>427785.45</v>
      </c>
    </row>
    <row r="2808" spans="1:15" x14ac:dyDescent="0.3">
      <c r="A2808" t="s">
        <v>8</v>
      </c>
      <c r="B2808" t="s">
        <v>9</v>
      </c>
      <c r="C2808" t="s">
        <v>10</v>
      </c>
      <c r="D2808" t="s">
        <v>11</v>
      </c>
      <c r="E2808">
        <v>1</v>
      </c>
      <c r="F2808" t="s">
        <v>255</v>
      </c>
      <c r="G2808" s="29">
        <v>126384.8</v>
      </c>
      <c r="H2808" t="s">
        <v>13</v>
      </c>
      <c r="I2808">
        <v>126384.8</v>
      </c>
      <c r="J2808" t="s">
        <v>13</v>
      </c>
      <c r="K2808">
        <v>126384.8</v>
      </c>
      <c r="L2808" t="s">
        <v>13</v>
      </c>
      <c r="M2808" t="s">
        <v>13</v>
      </c>
      <c r="N2808" s="29">
        <v>0</v>
      </c>
      <c r="O2808">
        <v>126384.8</v>
      </c>
    </row>
    <row r="2809" spans="1:15" x14ac:dyDescent="0.3">
      <c r="A2809" t="s">
        <v>8</v>
      </c>
      <c r="B2809" t="s">
        <v>9</v>
      </c>
      <c r="C2809" t="s">
        <v>10</v>
      </c>
      <c r="D2809" t="s">
        <v>11</v>
      </c>
      <c r="E2809">
        <v>-1</v>
      </c>
      <c r="F2809" t="s">
        <v>459</v>
      </c>
      <c r="G2809" s="29">
        <v>535718.9</v>
      </c>
      <c r="H2809">
        <v>-382186656.29000002</v>
      </c>
      <c r="I2809">
        <v>535718.9</v>
      </c>
      <c r="J2809">
        <v>-77343861.519999996</v>
      </c>
      <c r="K2809">
        <v>535718.9</v>
      </c>
      <c r="L2809">
        <v>-612917460.08000004</v>
      </c>
      <c r="M2809" t="s">
        <v>13</v>
      </c>
      <c r="N2809" s="29">
        <v>0</v>
      </c>
      <c r="O2809" t="s">
        <v>13</v>
      </c>
    </row>
    <row r="2810" spans="1:15" x14ac:dyDescent="0.3">
      <c r="A2810" t="s">
        <v>8</v>
      </c>
      <c r="B2810" t="s">
        <v>9</v>
      </c>
      <c r="C2810" t="s">
        <v>10</v>
      </c>
      <c r="D2810" t="s">
        <v>11</v>
      </c>
      <c r="E2810">
        <v>1</v>
      </c>
      <c r="F2810" t="s">
        <v>30</v>
      </c>
      <c r="G2810" s="29">
        <v>80487.759999999995</v>
      </c>
      <c r="H2810" t="s">
        <v>13</v>
      </c>
      <c r="I2810">
        <v>80487.759999999995</v>
      </c>
      <c r="J2810" t="s">
        <v>13</v>
      </c>
      <c r="K2810">
        <v>80487.759999999995</v>
      </c>
      <c r="L2810" t="s">
        <v>13</v>
      </c>
      <c r="M2810" t="s">
        <v>13</v>
      </c>
      <c r="N2810" s="29">
        <v>0</v>
      </c>
      <c r="O2810">
        <v>80487.759999999995</v>
      </c>
    </row>
    <row r="2811" spans="1:15" x14ac:dyDescent="0.3">
      <c r="A2811" t="s">
        <v>8</v>
      </c>
      <c r="B2811" t="s">
        <v>9</v>
      </c>
      <c r="C2811" t="s">
        <v>10</v>
      </c>
      <c r="D2811" t="s">
        <v>11</v>
      </c>
      <c r="E2811">
        <v>10</v>
      </c>
      <c r="F2811" t="s">
        <v>251</v>
      </c>
      <c r="G2811" s="29">
        <v>642373.89</v>
      </c>
      <c r="H2811" t="s">
        <v>13</v>
      </c>
      <c r="I2811">
        <v>642373.89</v>
      </c>
      <c r="J2811" t="s">
        <v>13</v>
      </c>
      <c r="K2811">
        <v>642373.89</v>
      </c>
      <c r="L2811" t="s">
        <v>13</v>
      </c>
      <c r="M2811" t="s">
        <v>13</v>
      </c>
      <c r="N2811" s="29">
        <v>0</v>
      </c>
      <c r="O2811">
        <v>6423738.9000000004</v>
      </c>
    </row>
    <row r="2812" spans="1:15" x14ac:dyDescent="0.3">
      <c r="A2812" t="s">
        <v>8</v>
      </c>
      <c r="B2812" t="s">
        <v>9</v>
      </c>
      <c r="C2812" t="s">
        <v>14</v>
      </c>
      <c r="D2812" t="s">
        <v>11</v>
      </c>
      <c r="E2812">
        <v>2</v>
      </c>
      <c r="F2812" t="s">
        <v>85</v>
      </c>
      <c r="G2812" s="29">
        <v>-1370.11</v>
      </c>
      <c r="H2812" t="s">
        <v>13</v>
      </c>
      <c r="I2812">
        <v>-1370.11</v>
      </c>
      <c r="J2812" t="s">
        <v>13</v>
      </c>
      <c r="K2812">
        <v>-1370.11</v>
      </c>
      <c r="L2812" t="s">
        <v>13</v>
      </c>
      <c r="M2812" t="s">
        <v>13</v>
      </c>
      <c r="N2812" s="29">
        <v>-78.28</v>
      </c>
      <c r="O2812" t="s">
        <v>13</v>
      </c>
    </row>
    <row r="2813" spans="1:15" x14ac:dyDescent="0.3">
      <c r="A2813" t="s">
        <v>16</v>
      </c>
      <c r="B2813" t="s">
        <v>9</v>
      </c>
      <c r="C2813" t="s">
        <v>10</v>
      </c>
      <c r="D2813" t="s">
        <v>11</v>
      </c>
      <c r="E2813">
        <v>2</v>
      </c>
      <c r="F2813" t="s">
        <v>313</v>
      </c>
      <c r="G2813" s="29">
        <v>25479.09</v>
      </c>
      <c r="H2813">
        <v>-6264188.1900000004</v>
      </c>
      <c r="I2813">
        <v>25479.09</v>
      </c>
      <c r="J2813">
        <v>-2814209.11</v>
      </c>
      <c r="K2813">
        <v>25479.09</v>
      </c>
      <c r="L2813">
        <v>-35087413.859999999</v>
      </c>
      <c r="M2813" t="s">
        <v>13</v>
      </c>
      <c r="N2813" s="29">
        <v>0</v>
      </c>
      <c r="O2813">
        <v>50958.18</v>
      </c>
    </row>
    <row r="2814" spans="1:15" x14ac:dyDescent="0.3">
      <c r="A2814" t="s">
        <v>8</v>
      </c>
      <c r="B2814" t="s">
        <v>9</v>
      </c>
      <c r="C2814" t="s">
        <v>10</v>
      </c>
      <c r="D2814" t="s">
        <v>11</v>
      </c>
      <c r="E2814">
        <v>12</v>
      </c>
      <c r="F2814" t="s">
        <v>25</v>
      </c>
      <c r="G2814" s="29">
        <v>88873.27</v>
      </c>
      <c r="H2814">
        <v>-3.45</v>
      </c>
      <c r="I2814">
        <v>88873.27</v>
      </c>
      <c r="J2814">
        <v>-18.510000000000002</v>
      </c>
      <c r="K2814">
        <v>88873.27</v>
      </c>
      <c r="L2814" t="s">
        <v>13</v>
      </c>
      <c r="M2814" t="s">
        <v>13</v>
      </c>
      <c r="N2814" s="29">
        <v>0</v>
      </c>
      <c r="O2814">
        <v>1066479.24</v>
      </c>
    </row>
    <row r="2815" spans="1:15" x14ac:dyDescent="0.3">
      <c r="A2815" t="s">
        <v>8</v>
      </c>
      <c r="B2815" t="s">
        <v>9</v>
      </c>
      <c r="C2815" t="s">
        <v>10</v>
      </c>
      <c r="D2815" t="s">
        <v>11</v>
      </c>
      <c r="E2815">
        <v>11</v>
      </c>
      <c r="F2815" t="s">
        <v>27</v>
      </c>
      <c r="G2815" s="29">
        <v>10506020.390000001</v>
      </c>
      <c r="H2815">
        <v>749879049.54999995</v>
      </c>
      <c r="I2815">
        <v>10506020.390000001</v>
      </c>
      <c r="J2815">
        <v>53911340.020000003</v>
      </c>
      <c r="K2815">
        <v>10506020.390000001</v>
      </c>
      <c r="L2815">
        <v>1169193704.71</v>
      </c>
      <c r="M2815" t="s">
        <v>13</v>
      </c>
      <c r="N2815" s="29">
        <v>0</v>
      </c>
      <c r="O2815">
        <v>115566224.29000001</v>
      </c>
    </row>
    <row r="2816" spans="1:15" x14ac:dyDescent="0.3">
      <c r="A2816" t="s">
        <v>8</v>
      </c>
      <c r="B2816" t="s">
        <v>9</v>
      </c>
      <c r="C2816" t="s">
        <v>14</v>
      </c>
      <c r="D2816" t="s">
        <v>11</v>
      </c>
      <c r="E2816">
        <v>1</v>
      </c>
      <c r="F2816" t="s">
        <v>129</v>
      </c>
      <c r="G2816" s="29">
        <v>-22.06</v>
      </c>
      <c r="H2816" t="s">
        <v>13</v>
      </c>
      <c r="I2816">
        <v>-22.06</v>
      </c>
      <c r="J2816" t="s">
        <v>13</v>
      </c>
      <c r="K2816">
        <v>-22.06</v>
      </c>
      <c r="L2816" t="s">
        <v>13</v>
      </c>
      <c r="M2816" t="s">
        <v>13</v>
      </c>
      <c r="N2816" s="29">
        <v>0</v>
      </c>
      <c r="O2816" t="s">
        <v>13</v>
      </c>
    </row>
    <row r="2817" spans="1:15" x14ac:dyDescent="0.3">
      <c r="A2817" t="s">
        <v>8</v>
      </c>
      <c r="B2817" t="s">
        <v>9</v>
      </c>
      <c r="C2817" t="s">
        <v>10</v>
      </c>
      <c r="D2817" t="s">
        <v>11</v>
      </c>
      <c r="E2817">
        <v>1</v>
      </c>
      <c r="F2817" t="s">
        <v>317</v>
      </c>
      <c r="G2817" s="29">
        <v>171261.86</v>
      </c>
      <c r="H2817">
        <v>-12566322.33</v>
      </c>
      <c r="I2817">
        <v>171261.86</v>
      </c>
      <c r="J2817">
        <v>-1765740.99</v>
      </c>
      <c r="K2817">
        <v>171261.86</v>
      </c>
      <c r="L2817">
        <v>-97721512.359999999</v>
      </c>
      <c r="M2817" t="s">
        <v>13</v>
      </c>
      <c r="N2817" s="29">
        <v>0</v>
      </c>
      <c r="O2817">
        <v>171261.86</v>
      </c>
    </row>
    <row r="2818" spans="1:15" x14ac:dyDescent="0.3">
      <c r="A2818" t="s">
        <v>18</v>
      </c>
      <c r="B2818" t="s">
        <v>9</v>
      </c>
      <c r="C2818" t="s">
        <v>14</v>
      </c>
      <c r="D2818" t="s">
        <v>11</v>
      </c>
      <c r="E2818">
        <v>7</v>
      </c>
      <c r="F2818" t="s">
        <v>184</v>
      </c>
      <c r="G2818" s="29">
        <v>-37561.379999999997</v>
      </c>
      <c r="H2818" t="s">
        <v>13</v>
      </c>
      <c r="I2818">
        <v>-37561.379999999997</v>
      </c>
      <c r="J2818" t="s">
        <v>13</v>
      </c>
      <c r="K2818">
        <v>-37561.379999999997</v>
      </c>
      <c r="L2818" t="s">
        <v>13</v>
      </c>
      <c r="M2818" t="s">
        <v>13</v>
      </c>
      <c r="N2818" s="29">
        <v>0</v>
      </c>
      <c r="O2818" t="s">
        <v>13</v>
      </c>
    </row>
    <row r="2819" spans="1:15" x14ac:dyDescent="0.3">
      <c r="A2819" t="s">
        <v>8</v>
      </c>
      <c r="B2819" t="s">
        <v>9</v>
      </c>
      <c r="C2819" t="s">
        <v>14</v>
      </c>
      <c r="D2819" t="s">
        <v>11</v>
      </c>
      <c r="E2819">
        <v>0</v>
      </c>
      <c r="F2819" t="s">
        <v>392</v>
      </c>
      <c r="G2819" s="29">
        <v>-9782.4500000000007</v>
      </c>
      <c r="H2819" t="s">
        <v>13</v>
      </c>
      <c r="I2819">
        <v>-9782.4500000000007</v>
      </c>
      <c r="J2819" t="s">
        <v>13</v>
      </c>
      <c r="K2819">
        <v>-9782.4500000000007</v>
      </c>
      <c r="L2819" t="s">
        <v>13</v>
      </c>
      <c r="M2819" t="s">
        <v>13</v>
      </c>
      <c r="N2819" s="29">
        <v>0</v>
      </c>
      <c r="O2819" t="s">
        <v>13</v>
      </c>
    </row>
    <row r="2820" spans="1:15" x14ac:dyDescent="0.3">
      <c r="A2820" t="s">
        <v>8</v>
      </c>
      <c r="B2820" t="s">
        <v>9</v>
      </c>
      <c r="C2820" t="s">
        <v>10</v>
      </c>
      <c r="D2820" t="s">
        <v>11</v>
      </c>
      <c r="E2820">
        <v>2</v>
      </c>
      <c r="F2820" t="s">
        <v>413</v>
      </c>
      <c r="G2820" s="29">
        <v>82.88</v>
      </c>
      <c r="H2820" t="s">
        <v>13</v>
      </c>
      <c r="I2820">
        <v>82.88</v>
      </c>
      <c r="J2820" t="s">
        <v>13</v>
      </c>
      <c r="K2820">
        <v>82.88</v>
      </c>
      <c r="L2820" t="s">
        <v>13</v>
      </c>
      <c r="M2820" t="s">
        <v>13</v>
      </c>
      <c r="N2820" s="29">
        <v>82.88</v>
      </c>
      <c r="O2820">
        <v>165.76</v>
      </c>
    </row>
    <row r="2821" spans="1:15" x14ac:dyDescent="0.3">
      <c r="A2821" t="s">
        <v>16</v>
      </c>
      <c r="B2821" t="s">
        <v>9</v>
      </c>
      <c r="C2821" t="s">
        <v>14</v>
      </c>
      <c r="D2821" t="s">
        <v>11</v>
      </c>
      <c r="E2821">
        <v>9</v>
      </c>
      <c r="F2821" t="s">
        <v>281</v>
      </c>
      <c r="G2821" s="29">
        <v>-8547.93</v>
      </c>
      <c r="H2821" t="s">
        <v>13</v>
      </c>
      <c r="I2821">
        <v>-8547.93</v>
      </c>
      <c r="J2821" t="s">
        <v>13</v>
      </c>
      <c r="K2821">
        <v>-8547.93</v>
      </c>
      <c r="L2821" t="s">
        <v>13</v>
      </c>
      <c r="M2821" t="s">
        <v>13</v>
      </c>
      <c r="N2821" s="29">
        <v>0</v>
      </c>
      <c r="O2821" t="s">
        <v>13</v>
      </c>
    </row>
    <row r="2822" spans="1:15" x14ac:dyDescent="0.3">
      <c r="A2822" t="s">
        <v>8</v>
      </c>
      <c r="B2822" t="s">
        <v>9</v>
      </c>
      <c r="C2822" t="s">
        <v>10</v>
      </c>
      <c r="D2822" t="s">
        <v>11</v>
      </c>
      <c r="E2822">
        <v>1</v>
      </c>
      <c r="F2822" t="s">
        <v>114</v>
      </c>
      <c r="G2822" s="29">
        <v>2883573.97</v>
      </c>
      <c r="H2822">
        <v>-76030671.450000003</v>
      </c>
      <c r="I2822">
        <v>2883573.97</v>
      </c>
      <c r="J2822">
        <v>-36113903.810000002</v>
      </c>
      <c r="K2822">
        <v>2883573.97</v>
      </c>
      <c r="L2822">
        <v>-345877596.33999997</v>
      </c>
      <c r="M2822" t="s">
        <v>13</v>
      </c>
      <c r="N2822" s="29">
        <v>0</v>
      </c>
      <c r="O2822">
        <v>2883573.97</v>
      </c>
    </row>
    <row r="2823" spans="1:15" x14ac:dyDescent="0.3">
      <c r="A2823" t="s">
        <v>8</v>
      </c>
      <c r="B2823" t="s">
        <v>9</v>
      </c>
      <c r="C2823" t="s">
        <v>14</v>
      </c>
      <c r="D2823" t="s">
        <v>11</v>
      </c>
      <c r="E2823">
        <v>2</v>
      </c>
      <c r="F2823" t="s">
        <v>199</v>
      </c>
      <c r="G2823" s="29">
        <v>-1547.17</v>
      </c>
      <c r="H2823" t="s">
        <v>13</v>
      </c>
      <c r="I2823">
        <v>-1547.17</v>
      </c>
      <c r="J2823" t="s">
        <v>13</v>
      </c>
      <c r="K2823">
        <v>-1547.17</v>
      </c>
      <c r="L2823" t="s">
        <v>13</v>
      </c>
      <c r="M2823" t="s">
        <v>13</v>
      </c>
      <c r="N2823" s="29">
        <v>0</v>
      </c>
      <c r="O2823" t="s">
        <v>13</v>
      </c>
    </row>
    <row r="2824" spans="1:15" x14ac:dyDescent="0.3">
      <c r="A2824" t="s">
        <v>8</v>
      </c>
      <c r="B2824" t="s">
        <v>9</v>
      </c>
      <c r="C2824" t="s">
        <v>14</v>
      </c>
      <c r="D2824" t="s">
        <v>11</v>
      </c>
      <c r="E2824">
        <v>1</v>
      </c>
      <c r="F2824" t="s">
        <v>237</v>
      </c>
      <c r="G2824" s="29">
        <v>-866.96</v>
      </c>
      <c r="H2824" t="s">
        <v>13</v>
      </c>
      <c r="I2824">
        <v>-866.96</v>
      </c>
      <c r="J2824" t="s">
        <v>13</v>
      </c>
      <c r="K2824">
        <v>-866.96</v>
      </c>
      <c r="L2824" t="s">
        <v>13</v>
      </c>
      <c r="M2824" t="s">
        <v>13</v>
      </c>
      <c r="N2824" s="29">
        <v>0</v>
      </c>
      <c r="O2824" t="s">
        <v>13</v>
      </c>
    </row>
    <row r="2825" spans="1:15" x14ac:dyDescent="0.3">
      <c r="A2825" t="s">
        <v>18</v>
      </c>
      <c r="B2825" t="s">
        <v>9</v>
      </c>
      <c r="C2825" t="s">
        <v>10</v>
      </c>
      <c r="D2825" t="s">
        <v>11</v>
      </c>
      <c r="E2825">
        <v>0</v>
      </c>
      <c r="F2825" t="s">
        <v>108</v>
      </c>
      <c r="G2825" s="29">
        <v>1335.59</v>
      </c>
      <c r="H2825">
        <v>8239919.8700000001</v>
      </c>
      <c r="I2825">
        <v>1335.59</v>
      </c>
      <c r="J2825">
        <v>3913889.28</v>
      </c>
      <c r="K2825">
        <v>1335.59</v>
      </c>
      <c r="L2825">
        <v>37484921.060000002</v>
      </c>
      <c r="M2825" t="s">
        <v>13</v>
      </c>
      <c r="N2825" s="29">
        <v>0</v>
      </c>
      <c r="O2825" t="s">
        <v>13</v>
      </c>
    </row>
    <row r="2826" spans="1:15" x14ac:dyDescent="0.3">
      <c r="A2826" t="s">
        <v>8</v>
      </c>
      <c r="B2826" t="s">
        <v>9</v>
      </c>
      <c r="C2826" t="s">
        <v>10</v>
      </c>
      <c r="D2826" t="s">
        <v>11</v>
      </c>
      <c r="E2826">
        <v>-1</v>
      </c>
      <c r="F2826" t="s">
        <v>255</v>
      </c>
      <c r="G2826" s="29">
        <v>45982.61</v>
      </c>
      <c r="H2826" t="s">
        <v>13</v>
      </c>
      <c r="I2826">
        <v>45982.61</v>
      </c>
      <c r="J2826" t="s">
        <v>13</v>
      </c>
      <c r="K2826">
        <v>45982.61</v>
      </c>
      <c r="L2826" t="s">
        <v>13</v>
      </c>
      <c r="M2826" t="s">
        <v>13</v>
      </c>
      <c r="N2826" s="29">
        <v>0</v>
      </c>
      <c r="O2826" t="s">
        <v>13</v>
      </c>
    </row>
    <row r="2827" spans="1:15" x14ac:dyDescent="0.3">
      <c r="A2827" t="s">
        <v>8</v>
      </c>
      <c r="B2827" t="s">
        <v>9</v>
      </c>
      <c r="C2827" t="s">
        <v>10</v>
      </c>
      <c r="D2827" t="s">
        <v>11</v>
      </c>
      <c r="E2827">
        <v>1</v>
      </c>
      <c r="F2827" t="s">
        <v>309</v>
      </c>
      <c r="G2827" s="29">
        <v>246075.44</v>
      </c>
      <c r="H2827">
        <v>-15432795.35</v>
      </c>
      <c r="I2827">
        <v>246075.44</v>
      </c>
      <c r="J2827">
        <v>-7330441.7199999997</v>
      </c>
      <c r="K2827">
        <v>246075.44</v>
      </c>
      <c r="L2827">
        <v>-70206643.370000005</v>
      </c>
      <c r="M2827" t="s">
        <v>13</v>
      </c>
      <c r="N2827" s="29">
        <v>0</v>
      </c>
      <c r="O2827">
        <v>246075.44</v>
      </c>
    </row>
    <row r="2828" spans="1:15" x14ac:dyDescent="0.3">
      <c r="A2828" t="s">
        <v>8</v>
      </c>
      <c r="B2828" t="s">
        <v>9</v>
      </c>
      <c r="C2828" t="s">
        <v>10</v>
      </c>
      <c r="D2828" t="s">
        <v>11</v>
      </c>
      <c r="E2828">
        <v>6</v>
      </c>
      <c r="F2828" t="s">
        <v>246</v>
      </c>
      <c r="G2828" s="29">
        <v>1293848.68</v>
      </c>
      <c r="H2828">
        <v>-2.3199999999999998</v>
      </c>
      <c r="I2828">
        <v>1293848.68</v>
      </c>
      <c r="J2828">
        <v>-12.49</v>
      </c>
      <c r="K2828">
        <v>1293848.68</v>
      </c>
      <c r="L2828" t="s">
        <v>13</v>
      </c>
      <c r="M2828" t="s">
        <v>13</v>
      </c>
      <c r="N2828" s="29">
        <v>0</v>
      </c>
      <c r="O2828">
        <v>7763092.0800000001</v>
      </c>
    </row>
    <row r="2829" spans="1:15" x14ac:dyDescent="0.3">
      <c r="A2829" t="s">
        <v>18</v>
      </c>
      <c r="B2829" t="s">
        <v>9</v>
      </c>
      <c r="C2829" t="s">
        <v>10</v>
      </c>
      <c r="D2829" t="s">
        <v>11</v>
      </c>
      <c r="E2829">
        <v>2</v>
      </c>
      <c r="F2829" t="s">
        <v>161</v>
      </c>
      <c r="G2829" s="29">
        <v>498016.62</v>
      </c>
      <c r="H2829" t="s">
        <v>13</v>
      </c>
      <c r="I2829">
        <v>498016.62</v>
      </c>
      <c r="J2829" t="s">
        <v>13</v>
      </c>
      <c r="K2829">
        <v>498016.62</v>
      </c>
      <c r="L2829" t="s">
        <v>13</v>
      </c>
      <c r="M2829" t="s">
        <v>13</v>
      </c>
      <c r="N2829" s="29">
        <v>0</v>
      </c>
      <c r="O2829">
        <v>996033.24</v>
      </c>
    </row>
    <row r="2830" spans="1:15" x14ac:dyDescent="0.3">
      <c r="A2830" t="s">
        <v>18</v>
      </c>
      <c r="B2830" t="s">
        <v>9</v>
      </c>
      <c r="C2830" t="s">
        <v>14</v>
      </c>
      <c r="D2830" t="s">
        <v>11</v>
      </c>
      <c r="E2830">
        <v>9</v>
      </c>
      <c r="F2830" t="s">
        <v>76</v>
      </c>
      <c r="G2830" s="29">
        <v>-29605.32</v>
      </c>
      <c r="H2830" t="s">
        <v>13</v>
      </c>
      <c r="I2830">
        <v>-29605.32</v>
      </c>
      <c r="J2830" t="s">
        <v>13</v>
      </c>
      <c r="K2830">
        <v>-29605.32</v>
      </c>
      <c r="L2830" t="s">
        <v>13</v>
      </c>
      <c r="M2830" t="s">
        <v>13</v>
      </c>
      <c r="N2830" s="29">
        <v>0</v>
      </c>
      <c r="O2830" t="s">
        <v>13</v>
      </c>
    </row>
    <row r="2831" spans="1:15" x14ac:dyDescent="0.3">
      <c r="A2831" t="s">
        <v>8</v>
      </c>
      <c r="B2831" t="s">
        <v>9</v>
      </c>
      <c r="C2831" t="s">
        <v>10</v>
      </c>
      <c r="D2831" t="s">
        <v>11</v>
      </c>
      <c r="E2831">
        <v>2</v>
      </c>
      <c r="F2831" t="s">
        <v>260</v>
      </c>
      <c r="G2831" s="29">
        <v>414949.58</v>
      </c>
      <c r="H2831">
        <v>2347391.85</v>
      </c>
      <c r="I2831">
        <v>414949.58</v>
      </c>
      <c r="J2831">
        <v>555443.01</v>
      </c>
      <c r="K2831">
        <v>414949.58</v>
      </c>
      <c r="L2831">
        <v>7637769.7800000003</v>
      </c>
      <c r="M2831" t="s">
        <v>13</v>
      </c>
      <c r="N2831" s="29">
        <v>0</v>
      </c>
      <c r="O2831">
        <v>829899.16</v>
      </c>
    </row>
    <row r="2832" spans="1:15" x14ac:dyDescent="0.3">
      <c r="A2832" t="s">
        <v>18</v>
      </c>
      <c r="B2832" t="s">
        <v>9</v>
      </c>
      <c r="C2832" t="s">
        <v>10</v>
      </c>
      <c r="D2832" t="s">
        <v>11</v>
      </c>
      <c r="E2832">
        <v>10</v>
      </c>
      <c r="F2832" t="s">
        <v>72</v>
      </c>
      <c r="G2832" s="29">
        <v>27750</v>
      </c>
      <c r="H2832" t="s">
        <v>13</v>
      </c>
      <c r="I2832">
        <v>27750</v>
      </c>
      <c r="J2832" t="s">
        <v>13</v>
      </c>
      <c r="K2832">
        <v>27750</v>
      </c>
      <c r="L2832" t="s">
        <v>13</v>
      </c>
      <c r="M2832" t="s">
        <v>13</v>
      </c>
      <c r="N2832" s="29">
        <v>0</v>
      </c>
      <c r="O2832">
        <v>277500</v>
      </c>
    </row>
    <row r="2833" spans="1:15" x14ac:dyDescent="0.3">
      <c r="A2833" t="s">
        <v>8</v>
      </c>
      <c r="B2833" t="s">
        <v>9</v>
      </c>
      <c r="C2833" t="s">
        <v>14</v>
      </c>
      <c r="D2833" t="s">
        <v>11</v>
      </c>
      <c r="E2833">
        <v>0</v>
      </c>
      <c r="F2833" t="s">
        <v>384</v>
      </c>
      <c r="G2833" s="29">
        <v>-4.4400000000000004</v>
      </c>
      <c r="H2833" t="s">
        <v>13</v>
      </c>
      <c r="I2833">
        <v>-4.4400000000000004</v>
      </c>
      <c r="J2833" t="s">
        <v>13</v>
      </c>
      <c r="K2833">
        <v>-4.4400000000000004</v>
      </c>
      <c r="L2833" t="s">
        <v>13</v>
      </c>
      <c r="M2833">
        <v>1</v>
      </c>
      <c r="N2833" s="29">
        <v>-1.91</v>
      </c>
      <c r="O2833" t="s">
        <v>13</v>
      </c>
    </row>
    <row r="2834" spans="1:15" x14ac:dyDescent="0.3">
      <c r="A2834" t="s">
        <v>8</v>
      </c>
      <c r="B2834" t="s">
        <v>9</v>
      </c>
      <c r="C2834" t="s">
        <v>10</v>
      </c>
      <c r="D2834" t="s">
        <v>11</v>
      </c>
      <c r="E2834">
        <v>16</v>
      </c>
      <c r="F2834" t="s">
        <v>447</v>
      </c>
      <c r="G2834" s="29">
        <v>1609850.87</v>
      </c>
      <c r="H2834" t="s">
        <v>13</v>
      </c>
      <c r="I2834">
        <v>1609850.87</v>
      </c>
      <c r="J2834" t="s">
        <v>13</v>
      </c>
      <c r="K2834">
        <v>1609850.87</v>
      </c>
      <c r="L2834" t="s">
        <v>13</v>
      </c>
      <c r="M2834" t="s">
        <v>13</v>
      </c>
      <c r="N2834" s="29">
        <v>1609850.87</v>
      </c>
      <c r="O2834">
        <v>25757613.920000002</v>
      </c>
    </row>
    <row r="2835" spans="1:15" x14ac:dyDescent="0.3">
      <c r="A2835" t="s">
        <v>18</v>
      </c>
      <c r="B2835" t="s">
        <v>9</v>
      </c>
      <c r="C2835" t="s">
        <v>10</v>
      </c>
      <c r="D2835" t="s">
        <v>11</v>
      </c>
      <c r="E2835">
        <v>4</v>
      </c>
      <c r="F2835" t="s">
        <v>62</v>
      </c>
      <c r="G2835" s="29">
        <v>13475.57</v>
      </c>
      <c r="H2835">
        <v>-4436675.42</v>
      </c>
      <c r="I2835">
        <v>13475.57</v>
      </c>
      <c r="J2835">
        <v>-2107381.71</v>
      </c>
      <c r="K2835">
        <v>13475.57</v>
      </c>
      <c r="L2835">
        <v>-20183257.91</v>
      </c>
      <c r="M2835" t="s">
        <v>13</v>
      </c>
      <c r="N2835" s="29">
        <v>0</v>
      </c>
      <c r="O2835">
        <v>53902.28</v>
      </c>
    </row>
    <row r="2836" spans="1:15" x14ac:dyDescent="0.3">
      <c r="A2836" t="s">
        <v>18</v>
      </c>
      <c r="B2836" t="s">
        <v>9</v>
      </c>
      <c r="C2836" t="s">
        <v>10</v>
      </c>
      <c r="D2836" t="s">
        <v>11</v>
      </c>
      <c r="E2836">
        <v>1</v>
      </c>
      <c r="F2836" t="s">
        <v>184</v>
      </c>
      <c r="G2836" s="29">
        <v>52837.48</v>
      </c>
      <c r="H2836">
        <v>-907459.56</v>
      </c>
      <c r="I2836">
        <v>52837.48</v>
      </c>
      <c r="J2836">
        <v>-821284.22</v>
      </c>
      <c r="K2836">
        <v>52837.48</v>
      </c>
      <c r="L2836">
        <v>-4243186.04</v>
      </c>
      <c r="M2836" t="s">
        <v>13</v>
      </c>
      <c r="N2836" s="29">
        <v>0</v>
      </c>
      <c r="O2836">
        <v>52837.48</v>
      </c>
    </row>
    <row r="2837" spans="1:15" x14ac:dyDescent="0.3">
      <c r="A2837" t="s">
        <v>18</v>
      </c>
      <c r="B2837" t="s">
        <v>9</v>
      </c>
      <c r="C2837" t="s">
        <v>10</v>
      </c>
      <c r="D2837" t="s">
        <v>11</v>
      </c>
      <c r="E2837">
        <v>1</v>
      </c>
      <c r="F2837" t="s">
        <v>161</v>
      </c>
      <c r="G2837" s="29">
        <v>179771.46</v>
      </c>
      <c r="H2837">
        <v>-119.66</v>
      </c>
      <c r="I2837">
        <v>179771.46</v>
      </c>
      <c r="J2837">
        <v>-467.26</v>
      </c>
      <c r="K2837">
        <v>179771.46</v>
      </c>
      <c r="L2837" t="s">
        <v>13</v>
      </c>
      <c r="M2837" t="s">
        <v>13</v>
      </c>
      <c r="N2837" s="29">
        <v>0</v>
      </c>
      <c r="O2837">
        <v>179771.46</v>
      </c>
    </row>
    <row r="2838" spans="1:15" x14ac:dyDescent="0.3">
      <c r="A2838" t="s">
        <v>8</v>
      </c>
      <c r="B2838" t="s">
        <v>9</v>
      </c>
      <c r="C2838" t="s">
        <v>10</v>
      </c>
      <c r="D2838" t="s">
        <v>11</v>
      </c>
      <c r="E2838">
        <v>-4</v>
      </c>
      <c r="F2838" t="s">
        <v>37</v>
      </c>
      <c r="G2838" s="29">
        <v>39</v>
      </c>
      <c r="H2838">
        <v>36.979999999999997</v>
      </c>
      <c r="I2838">
        <v>39</v>
      </c>
      <c r="J2838">
        <v>16.61</v>
      </c>
      <c r="K2838">
        <v>39</v>
      </c>
      <c r="L2838">
        <v>207.12</v>
      </c>
      <c r="M2838" t="s">
        <v>13</v>
      </c>
      <c r="N2838" s="29">
        <v>0</v>
      </c>
      <c r="O2838" t="s">
        <v>13</v>
      </c>
    </row>
    <row r="2839" spans="1:15" x14ac:dyDescent="0.3">
      <c r="A2839" t="s">
        <v>8</v>
      </c>
      <c r="B2839" t="s">
        <v>9</v>
      </c>
      <c r="C2839" t="s">
        <v>14</v>
      </c>
      <c r="D2839" t="s">
        <v>11</v>
      </c>
      <c r="E2839">
        <v>-1</v>
      </c>
      <c r="F2839" t="s">
        <v>513</v>
      </c>
      <c r="G2839" s="29">
        <v>-794.03</v>
      </c>
      <c r="H2839" t="s">
        <v>13</v>
      </c>
      <c r="I2839">
        <v>-794.03</v>
      </c>
      <c r="J2839" t="s">
        <v>13</v>
      </c>
      <c r="K2839">
        <v>-794.03</v>
      </c>
      <c r="L2839" t="s">
        <v>13</v>
      </c>
      <c r="M2839" t="s">
        <v>13</v>
      </c>
      <c r="N2839" s="29">
        <v>0</v>
      </c>
      <c r="O2839" t="s">
        <v>13</v>
      </c>
    </row>
    <row r="2840" spans="1:15" x14ac:dyDescent="0.3">
      <c r="A2840" t="s">
        <v>18</v>
      </c>
      <c r="B2840" t="s">
        <v>9</v>
      </c>
      <c r="C2840" t="s">
        <v>14</v>
      </c>
      <c r="D2840" t="s">
        <v>11</v>
      </c>
      <c r="E2840">
        <v>1</v>
      </c>
      <c r="F2840" t="s">
        <v>78</v>
      </c>
      <c r="G2840" s="29">
        <v>-20612.11</v>
      </c>
      <c r="H2840" t="s">
        <v>13</v>
      </c>
      <c r="I2840">
        <v>-20612.11</v>
      </c>
      <c r="J2840" t="s">
        <v>13</v>
      </c>
      <c r="K2840">
        <v>-20612.11</v>
      </c>
      <c r="L2840" t="s">
        <v>13</v>
      </c>
      <c r="M2840" t="s">
        <v>13</v>
      </c>
      <c r="N2840" s="29">
        <v>0</v>
      </c>
      <c r="O2840" t="s">
        <v>13</v>
      </c>
    </row>
    <row r="2841" spans="1:15" x14ac:dyDescent="0.3">
      <c r="A2841" t="s">
        <v>16</v>
      </c>
      <c r="B2841" t="s">
        <v>9</v>
      </c>
      <c r="C2841" t="s">
        <v>14</v>
      </c>
      <c r="D2841" t="s">
        <v>11</v>
      </c>
      <c r="E2841">
        <v>6</v>
      </c>
      <c r="F2841" t="s">
        <v>122</v>
      </c>
      <c r="G2841" s="29">
        <v>-5906.46</v>
      </c>
      <c r="H2841" t="s">
        <v>13</v>
      </c>
      <c r="I2841">
        <v>-5906.46</v>
      </c>
      <c r="J2841" t="s">
        <v>13</v>
      </c>
      <c r="K2841">
        <v>-5906.46</v>
      </c>
      <c r="L2841" t="s">
        <v>13</v>
      </c>
      <c r="M2841" t="s">
        <v>13</v>
      </c>
      <c r="N2841" s="29">
        <v>0</v>
      </c>
      <c r="O2841" t="s">
        <v>13</v>
      </c>
    </row>
    <row r="2842" spans="1:15" x14ac:dyDescent="0.3">
      <c r="A2842" t="s">
        <v>8</v>
      </c>
      <c r="B2842" t="s">
        <v>9</v>
      </c>
      <c r="C2842" t="s">
        <v>10</v>
      </c>
      <c r="D2842" t="s">
        <v>11</v>
      </c>
      <c r="E2842">
        <v>2</v>
      </c>
      <c r="F2842" t="s">
        <v>459</v>
      </c>
      <c r="G2842" s="29">
        <v>328826.98</v>
      </c>
      <c r="H2842">
        <v>-157509405.61000001</v>
      </c>
      <c r="I2842">
        <v>328826.98</v>
      </c>
      <c r="J2842">
        <v>-31875486.640000001</v>
      </c>
      <c r="K2842">
        <v>328826.98</v>
      </c>
      <c r="L2842">
        <v>-252599778.75999999</v>
      </c>
      <c r="M2842" t="s">
        <v>13</v>
      </c>
      <c r="N2842" s="29">
        <v>0</v>
      </c>
      <c r="O2842">
        <v>657653.96</v>
      </c>
    </row>
    <row r="2843" spans="1:15" x14ac:dyDescent="0.3">
      <c r="A2843" t="s">
        <v>8</v>
      </c>
      <c r="B2843" t="s">
        <v>9</v>
      </c>
      <c r="C2843" t="s">
        <v>10</v>
      </c>
      <c r="D2843" t="s">
        <v>11</v>
      </c>
      <c r="E2843">
        <v>13</v>
      </c>
      <c r="F2843" t="s">
        <v>38</v>
      </c>
      <c r="G2843" s="29">
        <v>742604.51</v>
      </c>
      <c r="H2843">
        <v>-4.5599999999999996</v>
      </c>
      <c r="I2843">
        <v>742604.51</v>
      </c>
      <c r="J2843">
        <v>-20.260000000000002</v>
      </c>
      <c r="K2843">
        <v>742604.51</v>
      </c>
      <c r="L2843" t="s">
        <v>13</v>
      </c>
      <c r="M2843" t="s">
        <v>13</v>
      </c>
      <c r="N2843" s="29">
        <v>0</v>
      </c>
      <c r="O2843">
        <v>9653858.6300000008</v>
      </c>
    </row>
    <row r="2844" spans="1:15" x14ac:dyDescent="0.3">
      <c r="A2844" t="s">
        <v>16</v>
      </c>
      <c r="B2844" t="s">
        <v>9</v>
      </c>
      <c r="C2844" t="s">
        <v>14</v>
      </c>
      <c r="D2844" t="s">
        <v>11</v>
      </c>
      <c r="E2844">
        <v>9</v>
      </c>
      <c r="F2844" t="s">
        <v>424</v>
      </c>
      <c r="G2844" s="29">
        <v>-2624.89</v>
      </c>
      <c r="H2844" t="s">
        <v>13</v>
      </c>
      <c r="I2844">
        <v>-2624.89</v>
      </c>
      <c r="J2844" t="s">
        <v>13</v>
      </c>
      <c r="K2844">
        <v>-2624.89</v>
      </c>
      <c r="L2844" t="s">
        <v>13</v>
      </c>
      <c r="M2844" t="s">
        <v>13</v>
      </c>
      <c r="N2844" s="29">
        <v>0</v>
      </c>
      <c r="O2844" t="s">
        <v>13</v>
      </c>
    </row>
    <row r="2845" spans="1:15" x14ac:dyDescent="0.3">
      <c r="A2845" t="s">
        <v>18</v>
      </c>
      <c r="B2845" t="s">
        <v>9</v>
      </c>
      <c r="C2845" t="s">
        <v>14</v>
      </c>
      <c r="D2845" t="s">
        <v>11</v>
      </c>
      <c r="E2845">
        <v>1</v>
      </c>
      <c r="F2845" t="s">
        <v>59</v>
      </c>
      <c r="G2845" s="29">
        <v>-11949.74</v>
      </c>
      <c r="H2845" t="s">
        <v>13</v>
      </c>
      <c r="I2845">
        <v>-11949.74</v>
      </c>
      <c r="J2845" t="s">
        <v>13</v>
      </c>
      <c r="K2845">
        <v>-11949.74</v>
      </c>
      <c r="L2845" t="s">
        <v>13</v>
      </c>
      <c r="M2845" t="s">
        <v>13</v>
      </c>
      <c r="N2845" s="29">
        <v>0</v>
      </c>
      <c r="O2845" t="s">
        <v>13</v>
      </c>
    </row>
    <row r="2846" spans="1:15" x14ac:dyDescent="0.3">
      <c r="A2846" t="s">
        <v>18</v>
      </c>
      <c r="B2846" t="s">
        <v>9</v>
      </c>
      <c r="C2846" t="s">
        <v>14</v>
      </c>
      <c r="D2846" t="s">
        <v>11</v>
      </c>
      <c r="E2846">
        <v>4</v>
      </c>
      <c r="F2846" t="s">
        <v>117</v>
      </c>
      <c r="G2846" s="29">
        <v>-4215.7700000000004</v>
      </c>
      <c r="H2846" t="s">
        <v>13</v>
      </c>
      <c r="I2846">
        <v>-4215.7700000000004</v>
      </c>
      <c r="J2846" t="s">
        <v>13</v>
      </c>
      <c r="K2846">
        <v>-4215.7700000000004</v>
      </c>
      <c r="L2846" t="s">
        <v>13</v>
      </c>
      <c r="M2846" t="s">
        <v>13</v>
      </c>
      <c r="N2846" s="29">
        <v>0</v>
      </c>
      <c r="O2846" t="s">
        <v>13</v>
      </c>
    </row>
    <row r="2847" spans="1:15" x14ac:dyDescent="0.3">
      <c r="A2847" t="s">
        <v>8</v>
      </c>
      <c r="B2847" t="s">
        <v>9</v>
      </c>
      <c r="C2847" t="s">
        <v>10</v>
      </c>
      <c r="D2847" t="s">
        <v>11</v>
      </c>
      <c r="E2847">
        <v>7</v>
      </c>
      <c r="F2847" t="s">
        <v>337</v>
      </c>
      <c r="G2847" s="29" t="s">
        <v>13</v>
      </c>
      <c r="H2847" t="s">
        <v>13</v>
      </c>
      <c r="I2847" t="s">
        <v>13</v>
      </c>
      <c r="J2847" t="s">
        <v>13</v>
      </c>
      <c r="K2847" t="s">
        <v>13</v>
      </c>
      <c r="L2847" t="s">
        <v>13</v>
      </c>
      <c r="M2847" t="s">
        <v>13</v>
      </c>
      <c r="N2847" s="29">
        <v>0</v>
      </c>
      <c r="O2847" t="s">
        <v>13</v>
      </c>
    </row>
    <row r="2848" spans="1:15" x14ac:dyDescent="0.3">
      <c r="A2848" t="s">
        <v>8</v>
      </c>
      <c r="B2848" t="s">
        <v>9</v>
      </c>
      <c r="C2848" t="s">
        <v>10</v>
      </c>
      <c r="D2848" t="s">
        <v>11</v>
      </c>
      <c r="E2848">
        <v>2</v>
      </c>
      <c r="F2848" t="s">
        <v>477</v>
      </c>
      <c r="G2848" s="29">
        <v>62434.57</v>
      </c>
      <c r="H2848">
        <v>-6886033.0199999996</v>
      </c>
      <c r="I2848">
        <v>62434.57</v>
      </c>
      <c r="J2848">
        <v>-3270804.97</v>
      </c>
      <c r="K2848">
        <v>62434.57</v>
      </c>
      <c r="L2848">
        <v>-31325839.149999999</v>
      </c>
      <c r="M2848" t="s">
        <v>13</v>
      </c>
      <c r="N2848" s="29">
        <v>0</v>
      </c>
      <c r="O2848">
        <v>124869.14</v>
      </c>
    </row>
    <row r="2849" spans="1:15" x14ac:dyDescent="0.3">
      <c r="A2849" t="s">
        <v>8</v>
      </c>
      <c r="B2849" t="s">
        <v>9</v>
      </c>
      <c r="C2849" t="s">
        <v>10</v>
      </c>
      <c r="D2849" t="s">
        <v>11</v>
      </c>
      <c r="E2849">
        <v>1</v>
      </c>
      <c r="F2849" t="s">
        <v>280</v>
      </c>
      <c r="G2849" s="29">
        <v>148883.54999999999</v>
      </c>
      <c r="H2849">
        <v>-890208.4</v>
      </c>
      <c r="I2849">
        <v>148883.54999999999</v>
      </c>
      <c r="J2849">
        <v>-1646210.56</v>
      </c>
      <c r="K2849">
        <v>148883.54999999999</v>
      </c>
      <c r="L2849">
        <v>-11375920.789999999</v>
      </c>
      <c r="M2849" t="s">
        <v>13</v>
      </c>
      <c r="N2849" s="29">
        <v>0</v>
      </c>
      <c r="O2849">
        <v>148883.54999999999</v>
      </c>
    </row>
    <row r="2850" spans="1:15" x14ac:dyDescent="0.3">
      <c r="A2850" t="s">
        <v>8</v>
      </c>
      <c r="B2850" t="s">
        <v>9</v>
      </c>
      <c r="C2850" t="s">
        <v>14</v>
      </c>
      <c r="D2850" t="s">
        <v>11</v>
      </c>
      <c r="E2850">
        <v>3</v>
      </c>
      <c r="F2850" t="s">
        <v>125</v>
      </c>
      <c r="G2850" s="29">
        <v>-394.71</v>
      </c>
      <c r="H2850" t="s">
        <v>13</v>
      </c>
      <c r="I2850">
        <v>-394.71</v>
      </c>
      <c r="J2850" t="s">
        <v>13</v>
      </c>
      <c r="K2850">
        <v>-394.71</v>
      </c>
      <c r="L2850" t="s">
        <v>13</v>
      </c>
      <c r="M2850" t="s">
        <v>13</v>
      </c>
      <c r="N2850" s="29">
        <v>0</v>
      </c>
      <c r="O2850" t="s">
        <v>13</v>
      </c>
    </row>
    <row r="2851" spans="1:15" x14ac:dyDescent="0.3">
      <c r="A2851" t="s">
        <v>18</v>
      </c>
      <c r="B2851" t="s">
        <v>9</v>
      </c>
      <c r="C2851" t="s">
        <v>14</v>
      </c>
      <c r="D2851" t="s">
        <v>11</v>
      </c>
      <c r="E2851">
        <v>-1</v>
      </c>
      <c r="F2851" t="s">
        <v>177</v>
      </c>
      <c r="G2851" s="29">
        <v>-2465.0700000000002</v>
      </c>
      <c r="H2851" t="s">
        <v>13</v>
      </c>
      <c r="I2851">
        <v>-2465.0700000000002</v>
      </c>
      <c r="J2851" t="s">
        <v>13</v>
      </c>
      <c r="K2851">
        <v>-2465.0700000000002</v>
      </c>
      <c r="L2851" t="s">
        <v>13</v>
      </c>
      <c r="M2851" t="s">
        <v>13</v>
      </c>
      <c r="N2851" s="29">
        <v>0</v>
      </c>
      <c r="O2851" t="s">
        <v>13</v>
      </c>
    </row>
    <row r="2852" spans="1:15" x14ac:dyDescent="0.3">
      <c r="A2852" t="s">
        <v>18</v>
      </c>
      <c r="B2852" t="s">
        <v>9</v>
      </c>
      <c r="C2852" t="s">
        <v>14</v>
      </c>
      <c r="D2852" t="s">
        <v>11</v>
      </c>
      <c r="E2852">
        <v>-4</v>
      </c>
      <c r="F2852" t="s">
        <v>34</v>
      </c>
      <c r="G2852" s="29">
        <v>-1663.77</v>
      </c>
      <c r="H2852" t="s">
        <v>13</v>
      </c>
      <c r="I2852">
        <v>-1663.77</v>
      </c>
      <c r="J2852" t="s">
        <v>13</v>
      </c>
      <c r="K2852">
        <v>-1663.77</v>
      </c>
      <c r="L2852" t="s">
        <v>13</v>
      </c>
      <c r="M2852" t="s">
        <v>13</v>
      </c>
      <c r="N2852" s="29">
        <v>0</v>
      </c>
      <c r="O2852" t="s">
        <v>13</v>
      </c>
    </row>
    <row r="2853" spans="1:15" x14ac:dyDescent="0.3">
      <c r="A2853" t="s">
        <v>18</v>
      </c>
      <c r="B2853" t="s">
        <v>9</v>
      </c>
      <c r="C2853" t="s">
        <v>10</v>
      </c>
      <c r="D2853" t="s">
        <v>11</v>
      </c>
      <c r="E2853">
        <v>-1</v>
      </c>
      <c r="F2853" t="s">
        <v>315</v>
      </c>
      <c r="G2853" s="29">
        <v>189880.61</v>
      </c>
      <c r="H2853">
        <v>376803.38</v>
      </c>
      <c r="I2853">
        <v>189880.61</v>
      </c>
      <c r="J2853">
        <v>169295.4</v>
      </c>
      <c r="K2853">
        <v>189880.61</v>
      </c>
      <c r="L2853">
        <v>2110634.54</v>
      </c>
      <c r="M2853" t="s">
        <v>13</v>
      </c>
      <c r="N2853" s="29">
        <v>0</v>
      </c>
      <c r="O2853" t="s">
        <v>13</v>
      </c>
    </row>
    <row r="2854" spans="1:15" x14ac:dyDescent="0.3">
      <c r="A2854" t="s">
        <v>8</v>
      </c>
      <c r="B2854" t="s">
        <v>9</v>
      </c>
      <c r="C2854" t="s">
        <v>14</v>
      </c>
      <c r="D2854" t="s">
        <v>11</v>
      </c>
      <c r="E2854">
        <v>0</v>
      </c>
      <c r="F2854" t="s">
        <v>218</v>
      </c>
      <c r="G2854" s="29">
        <v>-88011.92</v>
      </c>
      <c r="H2854" t="s">
        <v>13</v>
      </c>
      <c r="I2854">
        <v>-88011.92</v>
      </c>
      <c r="J2854" t="s">
        <v>13</v>
      </c>
      <c r="K2854">
        <v>-88011.92</v>
      </c>
      <c r="L2854" t="s">
        <v>13</v>
      </c>
      <c r="M2854" t="s">
        <v>13</v>
      </c>
      <c r="N2854" s="29">
        <v>0</v>
      </c>
      <c r="O2854" t="s">
        <v>13</v>
      </c>
    </row>
    <row r="2855" spans="1:15" x14ac:dyDescent="0.3">
      <c r="A2855" t="s">
        <v>18</v>
      </c>
      <c r="B2855" t="s">
        <v>9</v>
      </c>
      <c r="C2855" t="s">
        <v>10</v>
      </c>
      <c r="D2855" t="s">
        <v>11</v>
      </c>
      <c r="E2855">
        <v>-4</v>
      </c>
      <c r="F2855" t="s">
        <v>98</v>
      </c>
      <c r="G2855" s="29">
        <v>46704.84</v>
      </c>
      <c r="H2855">
        <v>105935077.40000001</v>
      </c>
      <c r="I2855">
        <v>46704.84</v>
      </c>
      <c r="J2855">
        <v>25066515.649999999</v>
      </c>
      <c r="K2855">
        <v>46704.84</v>
      </c>
      <c r="L2855">
        <v>344683447.27999997</v>
      </c>
      <c r="M2855" t="s">
        <v>13</v>
      </c>
      <c r="N2855" s="29">
        <v>0</v>
      </c>
      <c r="O2855" t="s">
        <v>13</v>
      </c>
    </row>
    <row r="2856" spans="1:15" x14ac:dyDescent="0.3">
      <c r="A2856" t="s">
        <v>18</v>
      </c>
      <c r="B2856" t="s">
        <v>9</v>
      </c>
      <c r="C2856" t="s">
        <v>10</v>
      </c>
      <c r="D2856" t="s">
        <v>11</v>
      </c>
      <c r="E2856">
        <v>-1</v>
      </c>
      <c r="F2856" t="s">
        <v>472</v>
      </c>
      <c r="G2856" s="29">
        <v>231.16</v>
      </c>
      <c r="H2856">
        <v>219.16</v>
      </c>
      <c r="I2856">
        <v>231.16</v>
      </c>
      <c r="J2856">
        <v>98.47</v>
      </c>
      <c r="K2856">
        <v>231.16</v>
      </c>
      <c r="L2856">
        <v>1227.6400000000001</v>
      </c>
      <c r="M2856" t="s">
        <v>13</v>
      </c>
      <c r="N2856" s="29">
        <v>0</v>
      </c>
      <c r="O2856" t="s">
        <v>13</v>
      </c>
    </row>
    <row r="2857" spans="1:15" x14ac:dyDescent="0.3">
      <c r="A2857" t="s">
        <v>16</v>
      </c>
      <c r="B2857" t="s">
        <v>9</v>
      </c>
      <c r="C2857" t="s">
        <v>10</v>
      </c>
      <c r="D2857" t="s">
        <v>11</v>
      </c>
      <c r="E2857">
        <v>1</v>
      </c>
      <c r="F2857" t="s">
        <v>22</v>
      </c>
      <c r="G2857" s="29">
        <v>9744.56</v>
      </c>
      <c r="H2857">
        <v>4378920.99</v>
      </c>
      <c r="I2857">
        <v>9744.56</v>
      </c>
      <c r="J2857">
        <v>731995.41</v>
      </c>
      <c r="K2857">
        <v>9744.56</v>
      </c>
      <c r="L2857">
        <v>8012297.9699999997</v>
      </c>
      <c r="M2857" t="s">
        <v>13</v>
      </c>
      <c r="N2857" s="29">
        <v>0</v>
      </c>
      <c r="O2857">
        <v>9744.56</v>
      </c>
    </row>
    <row r="2858" spans="1:15" x14ac:dyDescent="0.3">
      <c r="A2858" t="s">
        <v>16</v>
      </c>
      <c r="B2858" t="s">
        <v>9</v>
      </c>
      <c r="C2858" t="s">
        <v>10</v>
      </c>
      <c r="D2858" t="s">
        <v>11</v>
      </c>
      <c r="E2858">
        <v>3</v>
      </c>
      <c r="F2858" t="s">
        <v>563</v>
      </c>
      <c r="G2858" s="29">
        <v>635.65</v>
      </c>
      <c r="H2858" t="s">
        <v>13</v>
      </c>
      <c r="I2858">
        <v>635.65</v>
      </c>
      <c r="J2858" t="s">
        <v>13</v>
      </c>
      <c r="K2858">
        <v>635.65</v>
      </c>
      <c r="L2858" t="s">
        <v>13</v>
      </c>
      <c r="M2858" t="s">
        <v>13</v>
      </c>
      <c r="N2858" s="29">
        <v>0</v>
      </c>
      <c r="O2858">
        <v>1906.95</v>
      </c>
    </row>
    <row r="2859" spans="1:15" x14ac:dyDescent="0.3">
      <c r="A2859" t="s">
        <v>16</v>
      </c>
      <c r="B2859" t="s">
        <v>9</v>
      </c>
      <c r="C2859" t="s">
        <v>10</v>
      </c>
      <c r="D2859" t="s">
        <v>11</v>
      </c>
      <c r="E2859">
        <v>7</v>
      </c>
      <c r="F2859" t="s">
        <v>27</v>
      </c>
      <c r="G2859" s="29">
        <v>108.31</v>
      </c>
      <c r="H2859">
        <v>-17061.060000000001</v>
      </c>
      <c r="I2859">
        <v>108.31</v>
      </c>
      <c r="J2859">
        <v>-1226.5899999999999</v>
      </c>
      <c r="K2859">
        <v>108.31</v>
      </c>
      <c r="L2859">
        <v>-26601.3</v>
      </c>
      <c r="M2859" t="s">
        <v>13</v>
      </c>
      <c r="N2859" s="29">
        <v>0</v>
      </c>
      <c r="O2859">
        <v>758.17000000000007</v>
      </c>
    </row>
    <row r="2860" spans="1:15" x14ac:dyDescent="0.3">
      <c r="A2860" t="s">
        <v>16</v>
      </c>
      <c r="B2860" t="s">
        <v>9</v>
      </c>
      <c r="C2860" t="s">
        <v>10</v>
      </c>
      <c r="D2860" t="s">
        <v>11</v>
      </c>
      <c r="E2860">
        <v>3</v>
      </c>
      <c r="F2860" t="s">
        <v>462</v>
      </c>
      <c r="G2860" s="29">
        <v>14568.99</v>
      </c>
      <c r="H2860">
        <v>-1602569.54</v>
      </c>
      <c r="I2860">
        <v>14568.99</v>
      </c>
      <c r="J2860">
        <v>-736802.58</v>
      </c>
      <c r="K2860">
        <v>14568.99</v>
      </c>
      <c r="L2860">
        <v>-21641690.300000001</v>
      </c>
      <c r="M2860" t="s">
        <v>13</v>
      </c>
      <c r="N2860" s="29">
        <v>0</v>
      </c>
      <c r="O2860">
        <v>43706.97</v>
      </c>
    </row>
    <row r="2861" spans="1:15" x14ac:dyDescent="0.3">
      <c r="A2861" t="s">
        <v>8</v>
      </c>
      <c r="B2861" t="s">
        <v>9</v>
      </c>
      <c r="C2861" t="s">
        <v>14</v>
      </c>
      <c r="D2861" t="s">
        <v>11</v>
      </c>
      <c r="E2861">
        <v>2</v>
      </c>
      <c r="F2861" t="s">
        <v>453</v>
      </c>
      <c r="G2861" s="29">
        <v>-1640.34</v>
      </c>
      <c r="H2861" t="s">
        <v>13</v>
      </c>
      <c r="I2861">
        <v>-1640.34</v>
      </c>
      <c r="J2861" t="s">
        <v>13</v>
      </c>
      <c r="K2861">
        <v>-1640.34</v>
      </c>
      <c r="L2861" t="s">
        <v>13</v>
      </c>
      <c r="M2861" t="s">
        <v>13</v>
      </c>
      <c r="N2861" s="29">
        <v>0</v>
      </c>
      <c r="O2861" t="s">
        <v>13</v>
      </c>
    </row>
    <row r="2862" spans="1:15" x14ac:dyDescent="0.3">
      <c r="A2862" t="s">
        <v>8</v>
      </c>
      <c r="B2862" t="s">
        <v>9</v>
      </c>
      <c r="C2862" t="s">
        <v>10</v>
      </c>
      <c r="D2862" t="s">
        <v>11</v>
      </c>
      <c r="E2862">
        <v>14</v>
      </c>
      <c r="F2862" t="s">
        <v>276</v>
      </c>
      <c r="G2862" s="29">
        <v>216253.73</v>
      </c>
      <c r="H2862">
        <v>-4.0999999999999996</v>
      </c>
      <c r="I2862">
        <v>216253.73</v>
      </c>
      <c r="J2862">
        <v>-22.04</v>
      </c>
      <c r="K2862">
        <v>216253.73</v>
      </c>
      <c r="L2862" t="s">
        <v>13</v>
      </c>
      <c r="M2862" t="s">
        <v>13</v>
      </c>
      <c r="N2862" s="29">
        <v>0</v>
      </c>
      <c r="O2862">
        <v>3027552.22</v>
      </c>
    </row>
    <row r="2863" spans="1:15" x14ac:dyDescent="0.3">
      <c r="A2863" t="s">
        <v>16</v>
      </c>
      <c r="B2863" t="s">
        <v>9</v>
      </c>
      <c r="C2863" t="s">
        <v>10</v>
      </c>
      <c r="D2863" t="s">
        <v>11</v>
      </c>
      <c r="E2863">
        <v>1</v>
      </c>
      <c r="F2863" t="s">
        <v>31</v>
      </c>
      <c r="G2863" s="29">
        <v>49384.85</v>
      </c>
      <c r="H2863">
        <v>-2377097.19</v>
      </c>
      <c r="I2863">
        <v>49384.85</v>
      </c>
      <c r="J2863">
        <v>-1129100.21</v>
      </c>
      <c r="K2863">
        <v>49384.85</v>
      </c>
      <c r="L2863">
        <v>-10813855.220000001</v>
      </c>
      <c r="M2863" t="s">
        <v>13</v>
      </c>
      <c r="N2863" s="29">
        <v>0</v>
      </c>
      <c r="O2863">
        <v>49384.85</v>
      </c>
    </row>
    <row r="2864" spans="1:15" x14ac:dyDescent="0.3">
      <c r="A2864" t="s">
        <v>8</v>
      </c>
      <c r="B2864" t="s">
        <v>9</v>
      </c>
      <c r="C2864" t="s">
        <v>14</v>
      </c>
      <c r="D2864" t="s">
        <v>11</v>
      </c>
      <c r="E2864">
        <v>4</v>
      </c>
      <c r="F2864" t="s">
        <v>428</v>
      </c>
      <c r="G2864" s="29">
        <v>-345.92</v>
      </c>
      <c r="H2864" t="s">
        <v>13</v>
      </c>
      <c r="I2864">
        <v>-345.92</v>
      </c>
      <c r="J2864" t="s">
        <v>13</v>
      </c>
      <c r="K2864">
        <v>-345.92</v>
      </c>
      <c r="L2864" t="s">
        <v>13</v>
      </c>
      <c r="M2864" t="s">
        <v>13</v>
      </c>
      <c r="N2864" s="29">
        <v>0</v>
      </c>
      <c r="O2864" t="s">
        <v>13</v>
      </c>
    </row>
    <row r="2865" spans="1:15" x14ac:dyDescent="0.3">
      <c r="A2865" t="s">
        <v>18</v>
      </c>
      <c r="B2865" t="s">
        <v>9</v>
      </c>
      <c r="C2865" t="s">
        <v>14</v>
      </c>
      <c r="D2865" t="s">
        <v>11</v>
      </c>
      <c r="E2865">
        <v>-1</v>
      </c>
      <c r="F2865" t="s">
        <v>268</v>
      </c>
      <c r="G2865" s="29">
        <v>-21959.05</v>
      </c>
      <c r="H2865" t="s">
        <v>13</v>
      </c>
      <c r="I2865">
        <v>-21959.05</v>
      </c>
      <c r="J2865" t="s">
        <v>13</v>
      </c>
      <c r="K2865">
        <v>-21959.05</v>
      </c>
      <c r="L2865" t="s">
        <v>13</v>
      </c>
      <c r="M2865" t="s">
        <v>13</v>
      </c>
      <c r="N2865" s="29">
        <v>0</v>
      </c>
      <c r="O2865" t="s">
        <v>13</v>
      </c>
    </row>
    <row r="2866" spans="1:15" x14ac:dyDescent="0.3">
      <c r="A2866" t="s">
        <v>18</v>
      </c>
      <c r="B2866" t="s">
        <v>9</v>
      </c>
      <c r="C2866" t="s">
        <v>14</v>
      </c>
      <c r="D2866" t="s">
        <v>11</v>
      </c>
      <c r="E2866">
        <v>-4</v>
      </c>
      <c r="F2866" t="s">
        <v>416</v>
      </c>
      <c r="G2866" s="29">
        <v>-220.86</v>
      </c>
      <c r="H2866" t="s">
        <v>13</v>
      </c>
      <c r="I2866">
        <v>-220.86</v>
      </c>
      <c r="J2866" t="s">
        <v>13</v>
      </c>
      <c r="K2866">
        <v>-220.86</v>
      </c>
      <c r="L2866" t="s">
        <v>13</v>
      </c>
      <c r="M2866" t="s">
        <v>13</v>
      </c>
      <c r="N2866" s="29">
        <v>0</v>
      </c>
      <c r="O2866" t="s">
        <v>13</v>
      </c>
    </row>
    <row r="2867" spans="1:15" x14ac:dyDescent="0.3">
      <c r="A2867" t="s">
        <v>16</v>
      </c>
      <c r="B2867" t="s">
        <v>9</v>
      </c>
      <c r="C2867" t="s">
        <v>14</v>
      </c>
      <c r="D2867" t="s">
        <v>11</v>
      </c>
      <c r="E2867">
        <v>7</v>
      </c>
      <c r="F2867" t="s">
        <v>233</v>
      </c>
      <c r="G2867" s="29">
        <v>-1472.58</v>
      </c>
      <c r="H2867" t="s">
        <v>13</v>
      </c>
      <c r="I2867">
        <v>-1472.58</v>
      </c>
      <c r="J2867" t="s">
        <v>13</v>
      </c>
      <c r="K2867">
        <v>-1472.58</v>
      </c>
      <c r="L2867" t="s">
        <v>13</v>
      </c>
      <c r="M2867" t="s">
        <v>13</v>
      </c>
      <c r="N2867" s="29">
        <v>0</v>
      </c>
      <c r="O2867" t="s">
        <v>13</v>
      </c>
    </row>
    <row r="2868" spans="1:15" x14ac:dyDescent="0.3">
      <c r="A2868" t="s">
        <v>16</v>
      </c>
      <c r="B2868" t="s">
        <v>9</v>
      </c>
      <c r="C2868" t="s">
        <v>10</v>
      </c>
      <c r="D2868" t="s">
        <v>11</v>
      </c>
      <c r="E2868">
        <v>-1</v>
      </c>
      <c r="F2868" t="s">
        <v>279</v>
      </c>
      <c r="G2868" s="29">
        <v>95082.02</v>
      </c>
      <c r="H2868">
        <v>-12221883.34</v>
      </c>
      <c r="I2868">
        <v>95082.02</v>
      </c>
      <c r="J2868">
        <v>-11061253.17</v>
      </c>
      <c r="K2868">
        <v>95082.02</v>
      </c>
      <c r="L2868">
        <v>-57148248.789999999</v>
      </c>
      <c r="M2868" t="s">
        <v>13</v>
      </c>
      <c r="N2868" s="29">
        <v>0</v>
      </c>
      <c r="O2868" t="s">
        <v>13</v>
      </c>
    </row>
    <row r="2869" spans="1:15" x14ac:dyDescent="0.3">
      <c r="A2869" t="s">
        <v>16</v>
      </c>
      <c r="B2869" t="s">
        <v>9</v>
      </c>
      <c r="C2869" t="s">
        <v>14</v>
      </c>
      <c r="D2869" t="s">
        <v>11</v>
      </c>
      <c r="E2869">
        <v>7</v>
      </c>
      <c r="F2869" t="s">
        <v>114</v>
      </c>
      <c r="G2869" s="29">
        <v>-6472.62</v>
      </c>
      <c r="H2869" t="s">
        <v>13</v>
      </c>
      <c r="I2869">
        <v>-6472.62</v>
      </c>
      <c r="J2869" t="s">
        <v>13</v>
      </c>
      <c r="K2869">
        <v>-6472.62</v>
      </c>
      <c r="L2869" t="s">
        <v>13</v>
      </c>
      <c r="M2869" t="s">
        <v>13</v>
      </c>
      <c r="N2869" s="29">
        <v>0</v>
      </c>
      <c r="O2869" t="s">
        <v>13</v>
      </c>
    </row>
    <row r="2870" spans="1:15" x14ac:dyDescent="0.3">
      <c r="A2870" t="s">
        <v>8</v>
      </c>
      <c r="B2870" t="s">
        <v>9</v>
      </c>
      <c r="C2870" t="s">
        <v>14</v>
      </c>
      <c r="D2870" t="s">
        <v>11</v>
      </c>
      <c r="E2870">
        <v>0</v>
      </c>
      <c r="F2870" t="s">
        <v>153</v>
      </c>
      <c r="G2870" s="29">
        <v>-10056.379999999999</v>
      </c>
      <c r="H2870" t="s">
        <v>13</v>
      </c>
      <c r="I2870">
        <v>-10056.379999999999</v>
      </c>
      <c r="J2870" t="s">
        <v>13</v>
      </c>
      <c r="K2870">
        <v>-10056.379999999999</v>
      </c>
      <c r="L2870" t="s">
        <v>13</v>
      </c>
      <c r="M2870" t="s">
        <v>13</v>
      </c>
      <c r="N2870" s="29">
        <v>0</v>
      </c>
      <c r="O2870" t="s">
        <v>13</v>
      </c>
    </row>
    <row r="2871" spans="1:15" x14ac:dyDescent="0.3">
      <c r="A2871" t="s">
        <v>8</v>
      </c>
      <c r="B2871" t="s">
        <v>9</v>
      </c>
      <c r="C2871" t="s">
        <v>14</v>
      </c>
      <c r="D2871" t="s">
        <v>11</v>
      </c>
      <c r="E2871">
        <v>-1</v>
      </c>
      <c r="F2871" t="s">
        <v>350</v>
      </c>
      <c r="G2871" s="29">
        <v>-21411.279999999999</v>
      </c>
      <c r="H2871" t="s">
        <v>13</v>
      </c>
      <c r="I2871">
        <v>-21411.279999999999</v>
      </c>
      <c r="J2871" t="s">
        <v>13</v>
      </c>
      <c r="K2871">
        <v>-21411.279999999999</v>
      </c>
      <c r="L2871" t="s">
        <v>13</v>
      </c>
      <c r="M2871" t="s">
        <v>13</v>
      </c>
      <c r="N2871" s="29">
        <v>0</v>
      </c>
      <c r="O2871" t="s">
        <v>13</v>
      </c>
    </row>
    <row r="2872" spans="1:15" x14ac:dyDescent="0.3">
      <c r="A2872" t="s">
        <v>16</v>
      </c>
      <c r="B2872" t="s">
        <v>9</v>
      </c>
      <c r="C2872" t="s">
        <v>14</v>
      </c>
      <c r="D2872" t="s">
        <v>11</v>
      </c>
      <c r="E2872">
        <v>1</v>
      </c>
      <c r="F2872" t="s">
        <v>341</v>
      </c>
      <c r="G2872" s="29">
        <v>-830.35</v>
      </c>
      <c r="H2872" t="s">
        <v>13</v>
      </c>
      <c r="I2872">
        <v>-830.35</v>
      </c>
      <c r="J2872" t="s">
        <v>13</v>
      </c>
      <c r="K2872">
        <v>-830.35</v>
      </c>
      <c r="L2872" t="s">
        <v>13</v>
      </c>
      <c r="M2872" t="s">
        <v>13</v>
      </c>
      <c r="N2872" s="29">
        <v>0</v>
      </c>
      <c r="O2872" t="s">
        <v>13</v>
      </c>
    </row>
    <row r="2873" spans="1:15" x14ac:dyDescent="0.3">
      <c r="A2873" t="s">
        <v>16</v>
      </c>
      <c r="B2873" t="s">
        <v>9</v>
      </c>
      <c r="C2873" t="s">
        <v>10</v>
      </c>
      <c r="D2873" t="s">
        <v>11</v>
      </c>
      <c r="E2873">
        <v>2</v>
      </c>
      <c r="F2873" t="s">
        <v>75</v>
      </c>
      <c r="G2873" s="29">
        <v>253120.21</v>
      </c>
      <c r="H2873">
        <v>-7648473.2599999998</v>
      </c>
      <c r="I2873">
        <v>253120.21</v>
      </c>
      <c r="J2873">
        <v>-1074713.75</v>
      </c>
      <c r="K2873">
        <v>253120.21</v>
      </c>
      <c r="L2873">
        <v>-59478054.840000004</v>
      </c>
      <c r="M2873" t="s">
        <v>13</v>
      </c>
      <c r="N2873" s="29">
        <v>0</v>
      </c>
      <c r="O2873">
        <v>506240.42</v>
      </c>
    </row>
    <row r="2874" spans="1:15" x14ac:dyDescent="0.3">
      <c r="A2874" t="s">
        <v>8</v>
      </c>
      <c r="B2874" t="s">
        <v>9</v>
      </c>
      <c r="C2874" t="s">
        <v>14</v>
      </c>
      <c r="D2874" t="s">
        <v>11</v>
      </c>
      <c r="E2874">
        <v>9</v>
      </c>
      <c r="F2874" t="s">
        <v>164</v>
      </c>
      <c r="G2874" s="29">
        <v>-179.03</v>
      </c>
      <c r="H2874" t="s">
        <v>13</v>
      </c>
      <c r="I2874">
        <v>-179.03</v>
      </c>
      <c r="J2874" t="s">
        <v>13</v>
      </c>
      <c r="K2874">
        <v>-179.03</v>
      </c>
      <c r="L2874" t="s">
        <v>13</v>
      </c>
      <c r="M2874" t="s">
        <v>13</v>
      </c>
      <c r="N2874" s="29">
        <v>0</v>
      </c>
      <c r="O2874" t="s">
        <v>13</v>
      </c>
    </row>
    <row r="2875" spans="1:15" x14ac:dyDescent="0.3">
      <c r="A2875" t="s">
        <v>8</v>
      </c>
      <c r="B2875" t="s">
        <v>9</v>
      </c>
      <c r="C2875" t="s">
        <v>10</v>
      </c>
      <c r="D2875" t="s">
        <v>11</v>
      </c>
      <c r="E2875">
        <v>6</v>
      </c>
      <c r="F2875" t="s">
        <v>228</v>
      </c>
      <c r="G2875" s="29">
        <v>1530696.05</v>
      </c>
      <c r="H2875" t="s">
        <v>13</v>
      </c>
      <c r="I2875">
        <v>1530696.05</v>
      </c>
      <c r="J2875" t="s">
        <v>13</v>
      </c>
      <c r="K2875">
        <v>1530696.05</v>
      </c>
      <c r="L2875" t="s">
        <v>13</v>
      </c>
      <c r="M2875" t="s">
        <v>13</v>
      </c>
      <c r="N2875" s="29">
        <v>0</v>
      </c>
      <c r="O2875">
        <v>9184176.3000000007</v>
      </c>
    </row>
    <row r="2876" spans="1:15" x14ac:dyDescent="0.3">
      <c r="A2876" t="s">
        <v>8</v>
      </c>
      <c r="B2876" t="s">
        <v>9</v>
      </c>
      <c r="C2876" t="s">
        <v>14</v>
      </c>
      <c r="D2876" t="s">
        <v>11</v>
      </c>
      <c r="E2876">
        <v>1</v>
      </c>
      <c r="F2876" t="s">
        <v>498</v>
      </c>
      <c r="G2876" s="29">
        <v>-12607.61</v>
      </c>
      <c r="H2876" t="s">
        <v>13</v>
      </c>
      <c r="I2876">
        <v>-12607.61</v>
      </c>
      <c r="J2876" t="s">
        <v>13</v>
      </c>
      <c r="K2876">
        <v>-12607.61</v>
      </c>
      <c r="L2876" t="s">
        <v>13</v>
      </c>
      <c r="M2876" t="s">
        <v>13</v>
      </c>
      <c r="N2876" s="29">
        <v>0</v>
      </c>
      <c r="O2876" t="s">
        <v>13</v>
      </c>
    </row>
    <row r="2877" spans="1:15" x14ac:dyDescent="0.3">
      <c r="A2877" t="s">
        <v>16</v>
      </c>
      <c r="B2877" t="s">
        <v>9</v>
      </c>
      <c r="C2877" t="s">
        <v>10</v>
      </c>
      <c r="D2877" t="s">
        <v>11</v>
      </c>
      <c r="E2877">
        <v>0</v>
      </c>
      <c r="F2877" t="s">
        <v>345</v>
      </c>
      <c r="G2877" s="29">
        <v>36896.879999999997</v>
      </c>
      <c r="H2877">
        <v>2879531.19</v>
      </c>
      <c r="I2877">
        <v>36896.879999999997</v>
      </c>
      <c r="J2877">
        <v>1367746.5600000001</v>
      </c>
      <c r="K2877">
        <v>36896.879999999997</v>
      </c>
      <c r="L2877">
        <v>13099472.310000001</v>
      </c>
      <c r="M2877" t="s">
        <v>13</v>
      </c>
      <c r="N2877" s="29">
        <v>0</v>
      </c>
      <c r="O2877" t="s">
        <v>13</v>
      </c>
    </row>
    <row r="2878" spans="1:15" x14ac:dyDescent="0.3">
      <c r="A2878" t="s">
        <v>16</v>
      </c>
      <c r="B2878" t="s">
        <v>9</v>
      </c>
      <c r="C2878" t="s">
        <v>10</v>
      </c>
      <c r="D2878" t="s">
        <v>11</v>
      </c>
      <c r="E2878">
        <v>1</v>
      </c>
      <c r="F2878" t="s">
        <v>476</v>
      </c>
      <c r="G2878" s="29">
        <v>8767.4</v>
      </c>
      <c r="H2878" t="s">
        <v>13</v>
      </c>
      <c r="I2878">
        <v>8767.4</v>
      </c>
      <c r="J2878" t="s">
        <v>13</v>
      </c>
      <c r="K2878">
        <v>8767.4</v>
      </c>
      <c r="L2878" t="s">
        <v>13</v>
      </c>
      <c r="M2878" t="s">
        <v>13</v>
      </c>
      <c r="N2878" s="29">
        <v>0</v>
      </c>
      <c r="O2878">
        <v>8767.4</v>
      </c>
    </row>
    <row r="2879" spans="1:15" x14ac:dyDescent="0.3">
      <c r="A2879" t="s">
        <v>16</v>
      </c>
      <c r="B2879" t="s">
        <v>9</v>
      </c>
      <c r="C2879" t="s">
        <v>14</v>
      </c>
      <c r="D2879" t="s">
        <v>11</v>
      </c>
      <c r="E2879">
        <v>5</v>
      </c>
      <c r="F2879" t="s">
        <v>114</v>
      </c>
      <c r="G2879" s="29">
        <v>-12944.14</v>
      </c>
      <c r="H2879" t="s">
        <v>13</v>
      </c>
      <c r="I2879">
        <v>-12944.14</v>
      </c>
      <c r="J2879" t="s">
        <v>13</v>
      </c>
      <c r="K2879">
        <v>-12944.14</v>
      </c>
      <c r="L2879" t="s">
        <v>13</v>
      </c>
      <c r="M2879" t="s">
        <v>13</v>
      </c>
      <c r="N2879" s="29">
        <v>0</v>
      </c>
      <c r="O2879" t="s">
        <v>13</v>
      </c>
    </row>
    <row r="2880" spans="1:15" x14ac:dyDescent="0.3">
      <c r="A2880" t="s">
        <v>16</v>
      </c>
      <c r="B2880" t="s">
        <v>9</v>
      </c>
      <c r="C2880" t="s">
        <v>10</v>
      </c>
      <c r="D2880" t="s">
        <v>11</v>
      </c>
      <c r="E2880">
        <v>6</v>
      </c>
      <c r="F2880" t="s">
        <v>34</v>
      </c>
      <c r="G2880" s="29">
        <v>244913.16</v>
      </c>
      <c r="H2880">
        <v>-903111.29</v>
      </c>
      <c r="I2880">
        <v>244913.16</v>
      </c>
      <c r="J2880">
        <v>-213695.41</v>
      </c>
      <c r="K2880">
        <v>244913.16</v>
      </c>
      <c r="L2880">
        <v>-2938476.64</v>
      </c>
      <c r="M2880" t="s">
        <v>13</v>
      </c>
      <c r="N2880" s="29">
        <v>0</v>
      </c>
      <c r="O2880">
        <v>1469478.96</v>
      </c>
    </row>
    <row r="2881" spans="1:15" x14ac:dyDescent="0.3">
      <c r="A2881" t="s">
        <v>18</v>
      </c>
      <c r="B2881" t="s">
        <v>9</v>
      </c>
      <c r="C2881" t="s">
        <v>10</v>
      </c>
      <c r="D2881" t="s">
        <v>11</v>
      </c>
      <c r="E2881">
        <v>-4</v>
      </c>
      <c r="F2881" t="s">
        <v>54</v>
      </c>
      <c r="G2881" s="29">
        <v>278379.34000000003</v>
      </c>
      <c r="H2881">
        <v>26564659.449999999</v>
      </c>
      <c r="I2881">
        <v>278379.34000000003</v>
      </c>
      <c r="J2881">
        <v>12617940.51</v>
      </c>
      <c r="K2881">
        <v>278379.34000000003</v>
      </c>
      <c r="L2881">
        <v>120847208.3</v>
      </c>
      <c r="M2881" t="s">
        <v>13</v>
      </c>
      <c r="N2881" s="29">
        <v>0</v>
      </c>
      <c r="O2881" t="s">
        <v>13</v>
      </c>
    </row>
    <row r="2882" spans="1:15" x14ac:dyDescent="0.3">
      <c r="A2882" t="s">
        <v>18</v>
      </c>
      <c r="B2882" t="s">
        <v>9</v>
      </c>
      <c r="C2882" t="s">
        <v>10</v>
      </c>
      <c r="D2882" t="s">
        <v>11</v>
      </c>
      <c r="E2882">
        <v>4</v>
      </c>
      <c r="F2882" t="s">
        <v>148</v>
      </c>
      <c r="G2882" s="29">
        <v>158138.85</v>
      </c>
      <c r="H2882">
        <v>-8374754.8799999999</v>
      </c>
      <c r="I2882">
        <v>158138.85</v>
      </c>
      <c r="J2882">
        <v>-3762388.79</v>
      </c>
      <c r="K2882">
        <v>158138.85</v>
      </c>
      <c r="L2882">
        <v>-46909269.25</v>
      </c>
      <c r="M2882" t="s">
        <v>13</v>
      </c>
      <c r="N2882" s="29">
        <v>0</v>
      </c>
      <c r="O2882">
        <v>632555.4</v>
      </c>
    </row>
    <row r="2883" spans="1:15" x14ac:dyDescent="0.3">
      <c r="A2883" t="s">
        <v>16</v>
      </c>
      <c r="B2883" t="s">
        <v>9</v>
      </c>
      <c r="C2883" t="s">
        <v>14</v>
      </c>
      <c r="D2883" t="s">
        <v>11</v>
      </c>
      <c r="E2883">
        <v>2</v>
      </c>
      <c r="F2883" t="s">
        <v>445</v>
      </c>
      <c r="G2883" s="29">
        <v>-62236.22</v>
      </c>
      <c r="H2883" t="s">
        <v>13</v>
      </c>
      <c r="I2883">
        <v>-62236.22</v>
      </c>
      <c r="J2883" t="s">
        <v>13</v>
      </c>
      <c r="K2883">
        <v>-62236.22</v>
      </c>
      <c r="L2883" t="s">
        <v>13</v>
      </c>
      <c r="M2883" t="s">
        <v>13</v>
      </c>
      <c r="N2883" s="29">
        <v>0</v>
      </c>
      <c r="O2883" t="s">
        <v>13</v>
      </c>
    </row>
    <row r="2884" spans="1:15" x14ac:dyDescent="0.3">
      <c r="A2884" t="s">
        <v>18</v>
      </c>
      <c r="B2884" t="s">
        <v>9</v>
      </c>
      <c r="C2884" t="s">
        <v>10</v>
      </c>
      <c r="D2884" t="s">
        <v>11</v>
      </c>
      <c r="E2884">
        <v>17</v>
      </c>
      <c r="F2884" t="s">
        <v>249</v>
      </c>
      <c r="G2884" s="29">
        <v>285436.95</v>
      </c>
      <c r="H2884">
        <v>-3.67</v>
      </c>
      <c r="I2884">
        <v>285436.95</v>
      </c>
      <c r="J2884">
        <v>-19.73</v>
      </c>
      <c r="K2884">
        <v>285436.95</v>
      </c>
      <c r="L2884" t="s">
        <v>13</v>
      </c>
      <c r="M2884" t="s">
        <v>13</v>
      </c>
      <c r="N2884" s="29">
        <v>0</v>
      </c>
      <c r="O2884">
        <v>4852428.1500000004</v>
      </c>
    </row>
    <row r="2885" spans="1:15" x14ac:dyDescent="0.3">
      <c r="A2885" t="s">
        <v>8</v>
      </c>
      <c r="B2885" t="s">
        <v>9</v>
      </c>
      <c r="C2885" t="s">
        <v>10</v>
      </c>
      <c r="D2885" t="s">
        <v>11</v>
      </c>
      <c r="E2885">
        <v>1</v>
      </c>
      <c r="F2885" t="s">
        <v>143</v>
      </c>
      <c r="G2885" s="29">
        <v>175901.73</v>
      </c>
      <c r="H2885">
        <v>-52390799.140000001</v>
      </c>
      <c r="I2885">
        <v>175901.73</v>
      </c>
      <c r="J2885">
        <v>-12396781.279999999</v>
      </c>
      <c r="K2885">
        <v>175901.73</v>
      </c>
      <c r="L2885">
        <v>-170465302.61000001</v>
      </c>
      <c r="M2885" t="s">
        <v>13</v>
      </c>
      <c r="N2885" s="29">
        <v>0</v>
      </c>
      <c r="O2885">
        <v>175901.73</v>
      </c>
    </row>
    <row r="2886" spans="1:15" x14ac:dyDescent="0.3">
      <c r="A2886" t="s">
        <v>16</v>
      </c>
      <c r="B2886" t="s">
        <v>9</v>
      </c>
      <c r="C2886" t="s">
        <v>10</v>
      </c>
      <c r="D2886" t="s">
        <v>11</v>
      </c>
      <c r="E2886">
        <v>10</v>
      </c>
      <c r="F2886" t="s">
        <v>55</v>
      </c>
      <c r="G2886" s="29">
        <v>220963.27</v>
      </c>
      <c r="H2886">
        <v>-2.96</v>
      </c>
      <c r="I2886">
        <v>220963.27</v>
      </c>
      <c r="J2886">
        <v>-15.92</v>
      </c>
      <c r="K2886">
        <v>220963.27</v>
      </c>
      <c r="L2886" t="s">
        <v>13</v>
      </c>
      <c r="M2886" t="s">
        <v>13</v>
      </c>
      <c r="N2886" s="29">
        <v>0</v>
      </c>
      <c r="O2886">
        <v>2209632.7000000002</v>
      </c>
    </row>
    <row r="2887" spans="1:15" x14ac:dyDescent="0.3">
      <c r="A2887" t="s">
        <v>16</v>
      </c>
      <c r="B2887" t="s">
        <v>9</v>
      </c>
      <c r="C2887" t="s">
        <v>14</v>
      </c>
      <c r="D2887" t="s">
        <v>11</v>
      </c>
      <c r="E2887">
        <v>3</v>
      </c>
      <c r="F2887" t="s">
        <v>338</v>
      </c>
      <c r="G2887" s="29">
        <v>-4858.26</v>
      </c>
      <c r="H2887" t="s">
        <v>13</v>
      </c>
      <c r="I2887">
        <v>-4858.26</v>
      </c>
      <c r="J2887" t="s">
        <v>13</v>
      </c>
      <c r="K2887">
        <v>-4858.26</v>
      </c>
      <c r="L2887" t="s">
        <v>13</v>
      </c>
      <c r="M2887" t="s">
        <v>13</v>
      </c>
      <c r="N2887" s="29">
        <v>0</v>
      </c>
      <c r="O2887" t="s">
        <v>13</v>
      </c>
    </row>
    <row r="2888" spans="1:15" x14ac:dyDescent="0.3">
      <c r="A2888" t="s">
        <v>8</v>
      </c>
      <c r="B2888" t="s">
        <v>9</v>
      </c>
      <c r="C2888" t="s">
        <v>14</v>
      </c>
      <c r="D2888" t="s">
        <v>11</v>
      </c>
      <c r="E2888">
        <v>3</v>
      </c>
      <c r="F2888" t="s">
        <v>188</v>
      </c>
      <c r="G2888" s="29">
        <v>-120.46</v>
      </c>
      <c r="H2888" t="s">
        <v>13</v>
      </c>
      <c r="I2888">
        <v>-120.46</v>
      </c>
      <c r="J2888" t="s">
        <v>13</v>
      </c>
      <c r="K2888">
        <v>-120.46</v>
      </c>
      <c r="L2888" t="s">
        <v>13</v>
      </c>
      <c r="M2888" t="s">
        <v>13</v>
      </c>
      <c r="N2888" s="29">
        <v>0</v>
      </c>
      <c r="O2888" t="s">
        <v>13</v>
      </c>
    </row>
    <row r="2889" spans="1:15" x14ac:dyDescent="0.3">
      <c r="A2889" t="s">
        <v>18</v>
      </c>
      <c r="B2889" t="s">
        <v>9</v>
      </c>
      <c r="C2889" t="s">
        <v>14</v>
      </c>
      <c r="D2889" t="s">
        <v>11</v>
      </c>
      <c r="E2889">
        <v>1</v>
      </c>
      <c r="F2889" t="s">
        <v>269</v>
      </c>
      <c r="G2889" s="29">
        <v>-36575.629999999997</v>
      </c>
      <c r="H2889" t="s">
        <v>13</v>
      </c>
      <c r="I2889">
        <v>-36575.629999999997</v>
      </c>
      <c r="J2889" t="s">
        <v>13</v>
      </c>
      <c r="K2889">
        <v>-36575.629999999997</v>
      </c>
      <c r="L2889" t="s">
        <v>13</v>
      </c>
      <c r="M2889" t="s">
        <v>13</v>
      </c>
      <c r="N2889" s="29">
        <v>0</v>
      </c>
      <c r="O2889" t="s">
        <v>13</v>
      </c>
    </row>
    <row r="2890" spans="1:15" x14ac:dyDescent="0.3">
      <c r="A2890" t="s">
        <v>8</v>
      </c>
      <c r="B2890" t="s">
        <v>9</v>
      </c>
      <c r="C2890" t="s">
        <v>14</v>
      </c>
      <c r="D2890" t="s">
        <v>11</v>
      </c>
      <c r="E2890">
        <v>2</v>
      </c>
      <c r="F2890" t="s">
        <v>392</v>
      </c>
      <c r="G2890" s="29">
        <v>-7841.19</v>
      </c>
      <c r="H2890" t="s">
        <v>13</v>
      </c>
      <c r="I2890">
        <v>-7841.19</v>
      </c>
      <c r="J2890" t="s">
        <v>13</v>
      </c>
      <c r="K2890">
        <v>-7841.19</v>
      </c>
      <c r="L2890" t="s">
        <v>13</v>
      </c>
      <c r="M2890" t="s">
        <v>13</v>
      </c>
      <c r="N2890" s="29">
        <v>0</v>
      </c>
      <c r="O2890" t="s">
        <v>13</v>
      </c>
    </row>
    <row r="2891" spans="1:15" x14ac:dyDescent="0.3">
      <c r="A2891" t="s">
        <v>18</v>
      </c>
      <c r="B2891" t="s">
        <v>9</v>
      </c>
      <c r="C2891" t="s">
        <v>10</v>
      </c>
      <c r="D2891" t="s">
        <v>11</v>
      </c>
      <c r="E2891">
        <v>-1</v>
      </c>
      <c r="F2891" t="s">
        <v>272</v>
      </c>
      <c r="G2891" s="29">
        <v>20162.669999999998</v>
      </c>
      <c r="H2891">
        <v>-665601.68999999994</v>
      </c>
      <c r="I2891">
        <v>20162.669999999998</v>
      </c>
      <c r="J2891">
        <v>-361825.93</v>
      </c>
      <c r="K2891">
        <v>20162.669999999998</v>
      </c>
      <c r="L2891">
        <v>-5926518.6100000003</v>
      </c>
      <c r="M2891" t="s">
        <v>13</v>
      </c>
      <c r="N2891" s="29">
        <v>0</v>
      </c>
      <c r="O2891" t="s">
        <v>13</v>
      </c>
    </row>
    <row r="2892" spans="1:15" x14ac:dyDescent="0.3">
      <c r="A2892" t="s">
        <v>8</v>
      </c>
      <c r="B2892" t="s">
        <v>9</v>
      </c>
      <c r="C2892" t="s">
        <v>14</v>
      </c>
      <c r="D2892" t="s">
        <v>11</v>
      </c>
      <c r="E2892">
        <v>2</v>
      </c>
      <c r="F2892" t="s">
        <v>53</v>
      </c>
      <c r="G2892" s="29">
        <v>-7314.84</v>
      </c>
      <c r="H2892" t="s">
        <v>13</v>
      </c>
      <c r="I2892">
        <v>-7314.84</v>
      </c>
      <c r="J2892" t="s">
        <v>13</v>
      </c>
      <c r="K2892">
        <v>-7314.84</v>
      </c>
      <c r="L2892" t="s">
        <v>13</v>
      </c>
      <c r="M2892" t="s">
        <v>13</v>
      </c>
      <c r="N2892" s="29">
        <v>-13.02</v>
      </c>
      <c r="O2892" t="s">
        <v>13</v>
      </c>
    </row>
    <row r="2893" spans="1:15" x14ac:dyDescent="0.3">
      <c r="A2893" t="s">
        <v>8</v>
      </c>
      <c r="B2893" t="s">
        <v>9</v>
      </c>
      <c r="C2893" t="s">
        <v>14</v>
      </c>
      <c r="D2893" t="s">
        <v>11</v>
      </c>
      <c r="E2893">
        <v>0</v>
      </c>
      <c r="F2893" t="s">
        <v>393</v>
      </c>
      <c r="G2893" s="29">
        <v>-263.61</v>
      </c>
      <c r="H2893" t="s">
        <v>13</v>
      </c>
      <c r="I2893">
        <v>-263.61</v>
      </c>
      <c r="J2893" t="s">
        <v>13</v>
      </c>
      <c r="K2893">
        <v>-263.61</v>
      </c>
      <c r="L2893" t="s">
        <v>13</v>
      </c>
      <c r="M2893" t="s">
        <v>13</v>
      </c>
      <c r="N2893" s="29">
        <v>0</v>
      </c>
      <c r="O2893" t="s">
        <v>13</v>
      </c>
    </row>
    <row r="2894" spans="1:15" x14ac:dyDescent="0.3">
      <c r="A2894" t="s">
        <v>8</v>
      </c>
      <c r="B2894" t="s">
        <v>9</v>
      </c>
      <c r="C2894" t="s">
        <v>14</v>
      </c>
      <c r="D2894" t="s">
        <v>11</v>
      </c>
      <c r="E2894">
        <v>1</v>
      </c>
      <c r="F2894" t="s">
        <v>23</v>
      </c>
      <c r="G2894" s="29">
        <v>-1046.77</v>
      </c>
      <c r="H2894" t="s">
        <v>13</v>
      </c>
      <c r="I2894">
        <v>-1046.77</v>
      </c>
      <c r="J2894" t="s">
        <v>13</v>
      </c>
      <c r="K2894">
        <v>-1046.77</v>
      </c>
      <c r="L2894" t="s">
        <v>13</v>
      </c>
      <c r="M2894" t="s">
        <v>13</v>
      </c>
      <c r="N2894" s="29">
        <v>0</v>
      </c>
      <c r="O2894" t="s">
        <v>13</v>
      </c>
    </row>
    <row r="2895" spans="1:15" x14ac:dyDescent="0.3">
      <c r="A2895" t="s">
        <v>8</v>
      </c>
      <c r="B2895" t="s">
        <v>9</v>
      </c>
      <c r="C2895" t="s">
        <v>14</v>
      </c>
      <c r="D2895" t="s">
        <v>11</v>
      </c>
      <c r="E2895">
        <v>0</v>
      </c>
      <c r="F2895" t="s">
        <v>207</v>
      </c>
      <c r="G2895" s="29">
        <v>-1.26</v>
      </c>
      <c r="H2895" t="s">
        <v>13</v>
      </c>
      <c r="I2895">
        <v>-1.26</v>
      </c>
      <c r="J2895" t="s">
        <v>13</v>
      </c>
      <c r="K2895">
        <v>-1.26</v>
      </c>
      <c r="L2895" t="s">
        <v>13</v>
      </c>
      <c r="M2895" t="s">
        <v>13</v>
      </c>
      <c r="N2895" s="29">
        <v>0</v>
      </c>
      <c r="O2895" t="s">
        <v>13</v>
      </c>
    </row>
    <row r="2896" spans="1:15" x14ac:dyDescent="0.3">
      <c r="A2896" t="s">
        <v>8</v>
      </c>
      <c r="B2896" t="s">
        <v>9</v>
      </c>
      <c r="C2896" t="s">
        <v>10</v>
      </c>
      <c r="D2896" t="s">
        <v>11</v>
      </c>
      <c r="E2896">
        <v>3</v>
      </c>
      <c r="F2896" t="s">
        <v>110</v>
      </c>
      <c r="G2896" s="29">
        <v>1333352.57</v>
      </c>
      <c r="H2896">
        <v>-110838109.53</v>
      </c>
      <c r="I2896">
        <v>1333352.57</v>
      </c>
      <c r="J2896">
        <v>-15574258</v>
      </c>
      <c r="K2896">
        <v>1333352.57</v>
      </c>
      <c r="L2896">
        <v>-861928246.03999996</v>
      </c>
      <c r="M2896" t="s">
        <v>13</v>
      </c>
      <c r="N2896" s="29">
        <v>0</v>
      </c>
      <c r="O2896">
        <v>4000057.71</v>
      </c>
    </row>
    <row r="2897" spans="1:15" x14ac:dyDescent="0.3">
      <c r="A2897" t="s">
        <v>8</v>
      </c>
      <c r="B2897" t="s">
        <v>9</v>
      </c>
      <c r="C2897" t="s">
        <v>14</v>
      </c>
      <c r="D2897" t="s">
        <v>11</v>
      </c>
      <c r="E2897">
        <v>2</v>
      </c>
      <c r="F2897" t="s">
        <v>114</v>
      </c>
      <c r="G2897" s="29">
        <v>-233.2</v>
      </c>
      <c r="H2897" t="s">
        <v>13</v>
      </c>
      <c r="I2897">
        <v>-233.2</v>
      </c>
      <c r="J2897" t="s">
        <v>13</v>
      </c>
      <c r="K2897">
        <v>-233.2</v>
      </c>
      <c r="L2897" t="s">
        <v>13</v>
      </c>
      <c r="M2897">
        <v>1</v>
      </c>
      <c r="N2897" s="29">
        <v>0</v>
      </c>
      <c r="O2897" t="s">
        <v>13</v>
      </c>
    </row>
    <row r="2898" spans="1:15" x14ac:dyDescent="0.3">
      <c r="A2898" t="s">
        <v>8</v>
      </c>
      <c r="B2898" t="s">
        <v>9</v>
      </c>
      <c r="C2898" t="s">
        <v>14</v>
      </c>
      <c r="D2898" t="s">
        <v>11</v>
      </c>
      <c r="E2898">
        <v>3</v>
      </c>
      <c r="F2898" t="s">
        <v>398</v>
      </c>
      <c r="G2898" s="29">
        <v>-202.3</v>
      </c>
      <c r="H2898" t="s">
        <v>13</v>
      </c>
      <c r="I2898">
        <v>-202.3</v>
      </c>
      <c r="J2898" t="s">
        <v>13</v>
      </c>
      <c r="K2898">
        <v>-202.3</v>
      </c>
      <c r="L2898" t="s">
        <v>13</v>
      </c>
      <c r="M2898" t="s">
        <v>13</v>
      </c>
      <c r="N2898" s="29">
        <v>0</v>
      </c>
      <c r="O2898" t="s">
        <v>13</v>
      </c>
    </row>
    <row r="2899" spans="1:15" x14ac:dyDescent="0.3">
      <c r="A2899" t="s">
        <v>18</v>
      </c>
      <c r="B2899" t="s">
        <v>9</v>
      </c>
      <c r="C2899" t="s">
        <v>14</v>
      </c>
      <c r="D2899" t="s">
        <v>11</v>
      </c>
      <c r="E2899">
        <v>4</v>
      </c>
      <c r="F2899" t="s">
        <v>370</v>
      </c>
      <c r="G2899" s="29">
        <v>-5913.08</v>
      </c>
      <c r="H2899" t="s">
        <v>13</v>
      </c>
      <c r="I2899">
        <v>-5913.08</v>
      </c>
      <c r="J2899" t="s">
        <v>13</v>
      </c>
      <c r="K2899">
        <v>-5913.08</v>
      </c>
      <c r="L2899" t="s">
        <v>13</v>
      </c>
      <c r="M2899" t="s">
        <v>13</v>
      </c>
      <c r="N2899" s="29">
        <v>0</v>
      </c>
      <c r="O2899" t="s">
        <v>13</v>
      </c>
    </row>
    <row r="2900" spans="1:15" x14ac:dyDescent="0.3">
      <c r="A2900" t="s">
        <v>16</v>
      </c>
      <c r="B2900" t="s">
        <v>9</v>
      </c>
      <c r="C2900" t="s">
        <v>10</v>
      </c>
      <c r="D2900" t="s">
        <v>11</v>
      </c>
      <c r="E2900">
        <v>4</v>
      </c>
      <c r="F2900" t="s">
        <v>66</v>
      </c>
      <c r="G2900" s="29">
        <v>207521.09</v>
      </c>
      <c r="H2900">
        <v>-10694384.560000001</v>
      </c>
      <c r="I2900">
        <v>207521.09</v>
      </c>
      <c r="J2900">
        <v>-5079738.38</v>
      </c>
      <c r="K2900">
        <v>207521.09</v>
      </c>
      <c r="L2900">
        <v>-48650735.399999999</v>
      </c>
      <c r="M2900" t="s">
        <v>13</v>
      </c>
      <c r="N2900" s="29">
        <v>0</v>
      </c>
      <c r="O2900">
        <v>830084.36</v>
      </c>
    </row>
    <row r="2901" spans="1:15" x14ac:dyDescent="0.3">
      <c r="A2901" t="s">
        <v>16</v>
      </c>
      <c r="B2901" t="s">
        <v>9</v>
      </c>
      <c r="C2901" t="s">
        <v>10</v>
      </c>
      <c r="D2901" t="s">
        <v>11</v>
      </c>
      <c r="E2901">
        <v>9</v>
      </c>
      <c r="F2901" t="s">
        <v>281</v>
      </c>
      <c r="G2901" s="29">
        <v>189595.25</v>
      </c>
      <c r="H2901">
        <v>-11.29</v>
      </c>
      <c r="I2901">
        <v>189595.25</v>
      </c>
      <c r="J2901">
        <v>-60.63</v>
      </c>
      <c r="K2901">
        <v>189595.25</v>
      </c>
      <c r="L2901" t="s">
        <v>13</v>
      </c>
      <c r="M2901" t="s">
        <v>13</v>
      </c>
      <c r="N2901" s="29">
        <v>0</v>
      </c>
      <c r="O2901">
        <v>1706357.25</v>
      </c>
    </row>
    <row r="2902" spans="1:15" x14ac:dyDescent="0.3">
      <c r="A2902" t="s">
        <v>8</v>
      </c>
      <c r="B2902" t="s">
        <v>9</v>
      </c>
      <c r="C2902" t="s">
        <v>10</v>
      </c>
      <c r="D2902" t="s">
        <v>11</v>
      </c>
      <c r="E2902">
        <v>5</v>
      </c>
      <c r="F2902" t="s">
        <v>243</v>
      </c>
      <c r="G2902" s="29">
        <v>808.44</v>
      </c>
      <c r="H2902">
        <v>-42615.53</v>
      </c>
      <c r="I2902">
        <v>808.44</v>
      </c>
      <c r="J2902">
        <v>-19145.18</v>
      </c>
      <c r="K2902">
        <v>808.44</v>
      </c>
      <c r="L2902">
        <v>-238701.1</v>
      </c>
      <c r="M2902" t="s">
        <v>13</v>
      </c>
      <c r="N2902" s="29">
        <v>0</v>
      </c>
      <c r="O2902">
        <v>4042.2</v>
      </c>
    </row>
    <row r="2903" spans="1:15" x14ac:dyDescent="0.3">
      <c r="A2903" t="s">
        <v>16</v>
      </c>
      <c r="B2903" t="s">
        <v>9</v>
      </c>
      <c r="C2903" t="s">
        <v>14</v>
      </c>
      <c r="D2903" t="s">
        <v>11</v>
      </c>
      <c r="E2903">
        <v>-1</v>
      </c>
      <c r="F2903" t="s">
        <v>255</v>
      </c>
      <c r="G2903" s="29">
        <v>-10426.77</v>
      </c>
      <c r="H2903" t="s">
        <v>13</v>
      </c>
      <c r="I2903">
        <v>-10426.77</v>
      </c>
      <c r="J2903" t="s">
        <v>13</v>
      </c>
      <c r="K2903">
        <v>-10426.77</v>
      </c>
      <c r="L2903" t="s">
        <v>13</v>
      </c>
      <c r="M2903" t="s">
        <v>13</v>
      </c>
      <c r="N2903" s="29">
        <v>0</v>
      </c>
      <c r="O2903" t="s">
        <v>13</v>
      </c>
    </row>
    <row r="2904" spans="1:15" x14ac:dyDescent="0.3">
      <c r="A2904" t="s">
        <v>18</v>
      </c>
      <c r="B2904" t="s">
        <v>9</v>
      </c>
      <c r="C2904" t="s">
        <v>14</v>
      </c>
      <c r="D2904" t="s">
        <v>11</v>
      </c>
      <c r="E2904">
        <v>5</v>
      </c>
      <c r="F2904" t="s">
        <v>320</v>
      </c>
      <c r="G2904" s="29">
        <v>-25749.05</v>
      </c>
      <c r="H2904" t="s">
        <v>13</v>
      </c>
      <c r="I2904">
        <v>-25749.05</v>
      </c>
      <c r="J2904" t="s">
        <v>13</v>
      </c>
      <c r="K2904">
        <v>-25749.05</v>
      </c>
      <c r="L2904" t="s">
        <v>13</v>
      </c>
      <c r="M2904" t="s">
        <v>13</v>
      </c>
      <c r="N2904" s="29">
        <v>0</v>
      </c>
      <c r="O2904" t="s">
        <v>13</v>
      </c>
    </row>
    <row r="2905" spans="1:15" x14ac:dyDescent="0.3">
      <c r="A2905" t="s">
        <v>16</v>
      </c>
      <c r="B2905" t="s">
        <v>9</v>
      </c>
      <c r="C2905" t="s">
        <v>14</v>
      </c>
      <c r="D2905" t="s">
        <v>11</v>
      </c>
      <c r="E2905">
        <v>2</v>
      </c>
      <c r="F2905" t="s">
        <v>104</v>
      </c>
      <c r="G2905" s="29">
        <v>-828.35</v>
      </c>
      <c r="H2905" t="s">
        <v>13</v>
      </c>
      <c r="I2905">
        <v>-828.35</v>
      </c>
      <c r="J2905" t="s">
        <v>13</v>
      </c>
      <c r="K2905">
        <v>-828.35</v>
      </c>
      <c r="L2905" t="s">
        <v>13</v>
      </c>
      <c r="M2905" t="s">
        <v>13</v>
      </c>
      <c r="N2905" s="29">
        <v>0</v>
      </c>
      <c r="O2905" t="s">
        <v>13</v>
      </c>
    </row>
    <row r="2906" spans="1:15" x14ac:dyDescent="0.3">
      <c r="A2906" t="s">
        <v>16</v>
      </c>
      <c r="B2906" t="s">
        <v>9</v>
      </c>
      <c r="C2906" t="s">
        <v>10</v>
      </c>
      <c r="D2906" t="s">
        <v>11</v>
      </c>
      <c r="E2906">
        <v>-1</v>
      </c>
      <c r="F2906" t="s">
        <v>123</v>
      </c>
      <c r="G2906" s="29">
        <v>1986464.96</v>
      </c>
      <c r="H2906">
        <v>-62116472.649999999</v>
      </c>
      <c r="I2906">
        <v>1986464.96</v>
      </c>
      <c r="J2906">
        <v>-29504778.899999999</v>
      </c>
      <c r="K2906">
        <v>1986464.96</v>
      </c>
      <c r="L2906">
        <v>-282579353.29000002</v>
      </c>
      <c r="M2906" t="s">
        <v>13</v>
      </c>
      <c r="N2906" s="29">
        <v>0</v>
      </c>
      <c r="O2906" t="s">
        <v>13</v>
      </c>
    </row>
    <row r="2907" spans="1:15" x14ac:dyDescent="0.3">
      <c r="A2907" t="s">
        <v>16</v>
      </c>
      <c r="B2907" t="s">
        <v>9</v>
      </c>
      <c r="C2907" t="s">
        <v>10</v>
      </c>
      <c r="D2907" t="s">
        <v>11</v>
      </c>
      <c r="E2907">
        <v>2</v>
      </c>
      <c r="F2907" t="s">
        <v>209</v>
      </c>
      <c r="G2907" s="29">
        <v>5489</v>
      </c>
      <c r="H2907">
        <v>-940647.88</v>
      </c>
      <c r="I2907">
        <v>5489</v>
      </c>
      <c r="J2907">
        <v>-72056.990000000005</v>
      </c>
      <c r="K2907">
        <v>5489</v>
      </c>
      <c r="L2907">
        <v>-380075.45</v>
      </c>
      <c r="M2907" t="s">
        <v>13</v>
      </c>
      <c r="N2907" s="29">
        <v>0</v>
      </c>
      <c r="O2907">
        <v>10978</v>
      </c>
    </row>
    <row r="2908" spans="1:15" x14ac:dyDescent="0.3">
      <c r="A2908" t="s">
        <v>16</v>
      </c>
      <c r="B2908" t="s">
        <v>9</v>
      </c>
      <c r="C2908" t="s">
        <v>10</v>
      </c>
      <c r="D2908" t="s">
        <v>11</v>
      </c>
      <c r="E2908">
        <v>5</v>
      </c>
      <c r="F2908" t="s">
        <v>323</v>
      </c>
      <c r="G2908" s="29">
        <v>110.49</v>
      </c>
      <c r="H2908">
        <v>-3157.33</v>
      </c>
      <c r="I2908">
        <v>110.49</v>
      </c>
      <c r="J2908">
        <v>-2146.69</v>
      </c>
      <c r="K2908">
        <v>110.49</v>
      </c>
      <c r="L2908">
        <v>-38477.47</v>
      </c>
      <c r="M2908" t="s">
        <v>13</v>
      </c>
      <c r="N2908" s="29">
        <v>0</v>
      </c>
      <c r="O2908">
        <v>552.44999999999993</v>
      </c>
    </row>
    <row r="2909" spans="1:15" x14ac:dyDescent="0.3">
      <c r="A2909" t="s">
        <v>16</v>
      </c>
      <c r="B2909" t="s">
        <v>9</v>
      </c>
      <c r="C2909" t="s">
        <v>10</v>
      </c>
      <c r="D2909" t="s">
        <v>11</v>
      </c>
      <c r="E2909">
        <v>1</v>
      </c>
      <c r="F2909" t="s">
        <v>508</v>
      </c>
      <c r="G2909" s="29">
        <v>19.579999999999998</v>
      </c>
      <c r="H2909">
        <v>-10127.5</v>
      </c>
      <c r="I2909">
        <v>19.579999999999998</v>
      </c>
      <c r="J2909">
        <v>-728.11</v>
      </c>
      <c r="K2909">
        <v>19.579999999999998</v>
      </c>
      <c r="L2909">
        <v>-15790.62</v>
      </c>
      <c r="M2909" t="s">
        <v>13</v>
      </c>
      <c r="N2909" s="29">
        <v>0</v>
      </c>
      <c r="O2909">
        <v>19.579999999999998</v>
      </c>
    </row>
    <row r="2910" spans="1:15" x14ac:dyDescent="0.3">
      <c r="A2910" t="s">
        <v>8</v>
      </c>
      <c r="B2910" t="s">
        <v>9</v>
      </c>
      <c r="C2910" t="s">
        <v>14</v>
      </c>
      <c r="D2910" t="s">
        <v>11</v>
      </c>
      <c r="E2910">
        <v>4</v>
      </c>
      <c r="F2910" t="s">
        <v>459</v>
      </c>
      <c r="G2910" s="29">
        <v>-4350.49</v>
      </c>
      <c r="H2910" t="s">
        <v>13</v>
      </c>
      <c r="I2910">
        <v>-4350.49</v>
      </c>
      <c r="J2910" t="s">
        <v>13</v>
      </c>
      <c r="K2910">
        <v>-4350.49</v>
      </c>
      <c r="L2910" t="s">
        <v>13</v>
      </c>
      <c r="M2910" t="s">
        <v>13</v>
      </c>
      <c r="N2910" s="29">
        <v>-44.36</v>
      </c>
      <c r="O2910" t="s">
        <v>13</v>
      </c>
    </row>
    <row r="2911" spans="1:15" x14ac:dyDescent="0.3">
      <c r="A2911" t="s">
        <v>8</v>
      </c>
      <c r="B2911" t="s">
        <v>9</v>
      </c>
      <c r="C2911" t="s">
        <v>10</v>
      </c>
      <c r="D2911" t="s">
        <v>11</v>
      </c>
      <c r="E2911">
        <v>5</v>
      </c>
      <c r="F2911" t="s">
        <v>69</v>
      </c>
      <c r="G2911" s="29">
        <v>44236.24</v>
      </c>
      <c r="H2911">
        <v>-21288.23</v>
      </c>
      <c r="I2911">
        <v>44236.24</v>
      </c>
      <c r="J2911">
        <v>-3583.59</v>
      </c>
      <c r="K2911">
        <v>44236.24</v>
      </c>
      <c r="L2911">
        <v>-38943.199999999997</v>
      </c>
      <c r="M2911" t="s">
        <v>13</v>
      </c>
      <c r="N2911" s="29">
        <v>0</v>
      </c>
      <c r="O2911">
        <v>221181.2</v>
      </c>
    </row>
    <row r="2912" spans="1:15" x14ac:dyDescent="0.3">
      <c r="A2912" t="s">
        <v>16</v>
      </c>
      <c r="B2912" t="s">
        <v>9</v>
      </c>
      <c r="C2912" t="s">
        <v>10</v>
      </c>
      <c r="D2912" t="s">
        <v>11</v>
      </c>
      <c r="E2912">
        <v>-4</v>
      </c>
      <c r="F2912" t="s">
        <v>59</v>
      </c>
      <c r="G2912" s="29">
        <v>38.25</v>
      </c>
      <c r="H2912">
        <v>-3576.38</v>
      </c>
      <c r="I2912">
        <v>38.25</v>
      </c>
      <c r="J2912">
        <v>-502.53</v>
      </c>
      <c r="K2912">
        <v>38.25</v>
      </c>
      <c r="L2912">
        <v>-27811.56</v>
      </c>
      <c r="M2912" t="s">
        <v>13</v>
      </c>
      <c r="N2912" s="29">
        <v>0</v>
      </c>
      <c r="O2912" t="s">
        <v>13</v>
      </c>
    </row>
    <row r="2913" spans="1:15" x14ac:dyDescent="0.3">
      <c r="A2913" t="s">
        <v>8</v>
      </c>
      <c r="B2913" t="s">
        <v>9</v>
      </c>
      <c r="C2913" t="s">
        <v>10</v>
      </c>
      <c r="D2913" t="s">
        <v>11</v>
      </c>
      <c r="E2913">
        <v>4</v>
      </c>
      <c r="F2913" t="s">
        <v>29</v>
      </c>
      <c r="G2913" s="29">
        <v>122.72</v>
      </c>
      <c r="H2913">
        <v>-10385.530000000001</v>
      </c>
      <c r="I2913">
        <v>122.72</v>
      </c>
      <c r="J2913">
        <v>-4933.04</v>
      </c>
      <c r="K2913">
        <v>122.72</v>
      </c>
      <c r="L2913">
        <v>-47245.72</v>
      </c>
      <c r="M2913" t="s">
        <v>13</v>
      </c>
      <c r="N2913" s="29">
        <v>0</v>
      </c>
      <c r="O2913">
        <v>490.88</v>
      </c>
    </row>
    <row r="2914" spans="1:15" x14ac:dyDescent="0.3">
      <c r="A2914" t="s">
        <v>8</v>
      </c>
      <c r="B2914" t="s">
        <v>9</v>
      </c>
      <c r="C2914" t="s">
        <v>10</v>
      </c>
      <c r="D2914" t="s">
        <v>11</v>
      </c>
      <c r="E2914">
        <v>1</v>
      </c>
      <c r="F2914" t="s">
        <v>86</v>
      </c>
      <c r="G2914" s="29">
        <v>139369.12</v>
      </c>
      <c r="H2914">
        <v>-10565726.77</v>
      </c>
      <c r="I2914">
        <v>139369.12</v>
      </c>
      <c r="J2914">
        <v>-5018627.0599999996</v>
      </c>
      <c r="K2914">
        <v>139369.12</v>
      </c>
      <c r="L2914">
        <v>-48065447.270000003</v>
      </c>
      <c r="M2914" t="s">
        <v>13</v>
      </c>
      <c r="N2914" s="29">
        <v>0</v>
      </c>
      <c r="O2914">
        <v>139369.12</v>
      </c>
    </row>
    <row r="2915" spans="1:15" x14ac:dyDescent="0.3">
      <c r="A2915" t="s">
        <v>18</v>
      </c>
      <c r="B2915" t="s">
        <v>9</v>
      </c>
      <c r="C2915" t="s">
        <v>10</v>
      </c>
      <c r="D2915" t="s">
        <v>11</v>
      </c>
      <c r="E2915">
        <v>5</v>
      </c>
      <c r="F2915" t="s">
        <v>138</v>
      </c>
      <c r="G2915" s="29">
        <v>342275.07</v>
      </c>
      <c r="H2915">
        <v>-14722807.300000001</v>
      </c>
      <c r="I2915">
        <v>342275.07</v>
      </c>
      <c r="J2915">
        <v>-27226030.190000001</v>
      </c>
      <c r="K2915">
        <v>342275.07</v>
      </c>
      <c r="L2915">
        <v>-188141887.78</v>
      </c>
      <c r="M2915" t="s">
        <v>13</v>
      </c>
      <c r="N2915" s="29">
        <v>0</v>
      </c>
      <c r="O2915">
        <v>1711375.35</v>
      </c>
    </row>
    <row r="2916" spans="1:15" x14ac:dyDescent="0.3">
      <c r="A2916" t="s">
        <v>18</v>
      </c>
      <c r="B2916" t="s">
        <v>9</v>
      </c>
      <c r="C2916" t="s">
        <v>10</v>
      </c>
      <c r="D2916" t="s">
        <v>11</v>
      </c>
      <c r="E2916">
        <v>-4</v>
      </c>
      <c r="F2916" t="s">
        <v>32</v>
      </c>
      <c r="G2916" s="29">
        <v>253871.18</v>
      </c>
      <c r="H2916">
        <v>-14522077.77</v>
      </c>
      <c r="I2916">
        <v>253871.18</v>
      </c>
      <c r="J2916">
        <v>-6897860.1200000001</v>
      </c>
      <c r="K2916">
        <v>253871.18</v>
      </c>
      <c r="L2916">
        <v>-66063631.479999997</v>
      </c>
      <c r="M2916" t="s">
        <v>13</v>
      </c>
      <c r="N2916" s="29">
        <v>0</v>
      </c>
      <c r="O2916" t="s">
        <v>13</v>
      </c>
    </row>
    <row r="2917" spans="1:15" x14ac:dyDescent="0.3">
      <c r="A2917" t="s">
        <v>16</v>
      </c>
      <c r="B2917" t="s">
        <v>9</v>
      </c>
      <c r="C2917" t="s">
        <v>14</v>
      </c>
      <c r="D2917" t="s">
        <v>11</v>
      </c>
      <c r="E2917">
        <v>4</v>
      </c>
      <c r="F2917" t="s">
        <v>122</v>
      </c>
      <c r="G2917" s="29">
        <v>-2963.02</v>
      </c>
      <c r="H2917" t="s">
        <v>13</v>
      </c>
      <c r="I2917">
        <v>-2963.02</v>
      </c>
      <c r="J2917" t="s">
        <v>13</v>
      </c>
      <c r="K2917">
        <v>-2963.02</v>
      </c>
      <c r="L2917" t="s">
        <v>13</v>
      </c>
      <c r="M2917" t="s">
        <v>13</v>
      </c>
      <c r="N2917" s="29">
        <v>0</v>
      </c>
      <c r="O2917" t="s">
        <v>13</v>
      </c>
    </row>
    <row r="2918" spans="1:15" x14ac:dyDescent="0.3">
      <c r="A2918" t="s">
        <v>8</v>
      </c>
      <c r="B2918" t="s">
        <v>9</v>
      </c>
      <c r="C2918" t="s">
        <v>10</v>
      </c>
      <c r="D2918" t="s">
        <v>11</v>
      </c>
      <c r="E2918">
        <v>-1</v>
      </c>
      <c r="F2918" t="s">
        <v>32</v>
      </c>
      <c r="G2918" s="29">
        <v>1560.88</v>
      </c>
      <c r="H2918">
        <v>-32291.279999999999</v>
      </c>
      <c r="I2918">
        <v>1560.88</v>
      </c>
      <c r="J2918">
        <v>-51571.4</v>
      </c>
      <c r="K2918">
        <v>1560.88</v>
      </c>
      <c r="L2918">
        <v>-412790.83</v>
      </c>
      <c r="M2918">
        <v>1</v>
      </c>
      <c r="N2918" s="29">
        <v>-0.16</v>
      </c>
      <c r="O2918" t="s">
        <v>13</v>
      </c>
    </row>
    <row r="2919" spans="1:15" x14ac:dyDescent="0.3">
      <c r="A2919" t="s">
        <v>8</v>
      </c>
      <c r="B2919" t="s">
        <v>9</v>
      </c>
      <c r="C2919" t="s">
        <v>10</v>
      </c>
      <c r="D2919" t="s">
        <v>11</v>
      </c>
      <c r="E2919">
        <v>1</v>
      </c>
      <c r="F2919" t="s">
        <v>141</v>
      </c>
      <c r="G2919" s="29">
        <v>57777.2</v>
      </c>
      <c r="H2919">
        <v>-40541478.649999999</v>
      </c>
      <c r="I2919">
        <v>57777.2</v>
      </c>
      <c r="J2919">
        <v>-2914696.89</v>
      </c>
      <c r="K2919">
        <v>57777.2</v>
      </c>
      <c r="L2919">
        <v>-63211563.579999998</v>
      </c>
      <c r="M2919" t="s">
        <v>13</v>
      </c>
      <c r="N2919" s="29">
        <v>0</v>
      </c>
      <c r="O2919">
        <v>57777.2</v>
      </c>
    </row>
    <row r="2920" spans="1:15" x14ac:dyDescent="0.3">
      <c r="A2920" t="s">
        <v>18</v>
      </c>
      <c r="B2920" t="s">
        <v>9</v>
      </c>
      <c r="C2920" t="s">
        <v>14</v>
      </c>
      <c r="D2920" t="s">
        <v>11</v>
      </c>
      <c r="E2920">
        <v>4</v>
      </c>
      <c r="F2920" t="s">
        <v>90</v>
      </c>
      <c r="G2920" s="29">
        <v>-55097.82</v>
      </c>
      <c r="H2920" t="s">
        <v>13</v>
      </c>
      <c r="I2920">
        <v>-55097.82</v>
      </c>
      <c r="J2920" t="s">
        <v>13</v>
      </c>
      <c r="K2920">
        <v>-55097.82</v>
      </c>
      <c r="L2920" t="s">
        <v>13</v>
      </c>
      <c r="M2920" t="s">
        <v>13</v>
      </c>
      <c r="N2920" s="29">
        <v>0</v>
      </c>
      <c r="O2920" t="s">
        <v>13</v>
      </c>
    </row>
    <row r="2921" spans="1:15" x14ac:dyDescent="0.3">
      <c r="A2921" t="s">
        <v>16</v>
      </c>
      <c r="B2921" t="s">
        <v>9</v>
      </c>
      <c r="C2921" t="s">
        <v>14</v>
      </c>
      <c r="D2921" t="s">
        <v>11</v>
      </c>
      <c r="E2921">
        <v>0</v>
      </c>
      <c r="F2921" t="s">
        <v>113</v>
      </c>
      <c r="G2921" s="29">
        <v>-35088.86</v>
      </c>
      <c r="H2921" t="s">
        <v>13</v>
      </c>
      <c r="I2921">
        <v>-35088.86</v>
      </c>
      <c r="J2921" t="s">
        <v>13</v>
      </c>
      <c r="K2921">
        <v>-35088.86</v>
      </c>
      <c r="L2921" t="s">
        <v>13</v>
      </c>
      <c r="M2921" t="s">
        <v>13</v>
      </c>
      <c r="N2921" s="29">
        <v>0</v>
      </c>
      <c r="O2921" t="s">
        <v>13</v>
      </c>
    </row>
    <row r="2922" spans="1:15" x14ac:dyDescent="0.3">
      <c r="A2922" t="s">
        <v>16</v>
      </c>
      <c r="B2922" t="s">
        <v>9</v>
      </c>
      <c r="C2922" t="s">
        <v>14</v>
      </c>
      <c r="D2922" t="s">
        <v>11</v>
      </c>
      <c r="E2922">
        <v>2</v>
      </c>
      <c r="F2922" t="s">
        <v>512</v>
      </c>
      <c r="G2922" s="29">
        <v>-154.68</v>
      </c>
      <c r="H2922" t="s">
        <v>13</v>
      </c>
      <c r="I2922">
        <v>-154.68</v>
      </c>
      <c r="J2922" t="s">
        <v>13</v>
      </c>
      <c r="K2922">
        <v>-154.68</v>
      </c>
      <c r="L2922" t="s">
        <v>13</v>
      </c>
      <c r="M2922" t="s">
        <v>13</v>
      </c>
      <c r="N2922" s="29">
        <v>0</v>
      </c>
      <c r="O2922" t="s">
        <v>13</v>
      </c>
    </row>
    <row r="2923" spans="1:15" x14ac:dyDescent="0.3">
      <c r="A2923" t="s">
        <v>8</v>
      </c>
      <c r="B2923" t="s">
        <v>9</v>
      </c>
      <c r="C2923" t="s">
        <v>10</v>
      </c>
      <c r="D2923" t="s">
        <v>11</v>
      </c>
      <c r="E2923">
        <v>3</v>
      </c>
      <c r="F2923" t="s">
        <v>568</v>
      </c>
      <c r="G2923" s="29">
        <v>274.07</v>
      </c>
      <c r="H2923">
        <v>-18362.439999999999</v>
      </c>
      <c r="I2923">
        <v>274.07</v>
      </c>
      <c r="J2923">
        <v>-3069.53</v>
      </c>
      <c r="K2923">
        <v>274.07</v>
      </c>
      <c r="L2923">
        <v>-33598.54</v>
      </c>
      <c r="M2923" t="s">
        <v>13</v>
      </c>
      <c r="N2923" s="29">
        <v>0</v>
      </c>
      <c r="O2923">
        <v>822.21</v>
      </c>
    </row>
    <row r="2924" spans="1:15" x14ac:dyDescent="0.3">
      <c r="A2924" t="s">
        <v>8</v>
      </c>
      <c r="B2924" t="s">
        <v>9</v>
      </c>
      <c r="C2924" t="s">
        <v>14</v>
      </c>
      <c r="D2924" t="s">
        <v>11</v>
      </c>
      <c r="E2924">
        <v>6</v>
      </c>
      <c r="F2924" t="s">
        <v>86</v>
      </c>
      <c r="G2924" s="29">
        <v>-1508.53</v>
      </c>
      <c r="H2924" t="s">
        <v>13</v>
      </c>
      <c r="I2924">
        <v>-1508.53</v>
      </c>
      <c r="J2924" t="s">
        <v>13</v>
      </c>
      <c r="K2924">
        <v>-1508.53</v>
      </c>
      <c r="L2924" t="s">
        <v>13</v>
      </c>
      <c r="M2924" t="s">
        <v>13</v>
      </c>
      <c r="N2924" s="29">
        <v>0</v>
      </c>
      <c r="O2924" t="s">
        <v>13</v>
      </c>
    </row>
    <row r="2925" spans="1:15" x14ac:dyDescent="0.3">
      <c r="A2925" t="s">
        <v>8</v>
      </c>
      <c r="B2925" t="s">
        <v>9</v>
      </c>
      <c r="C2925" t="s">
        <v>10</v>
      </c>
      <c r="D2925" t="s">
        <v>11</v>
      </c>
      <c r="E2925">
        <v>-1</v>
      </c>
      <c r="F2925" t="s">
        <v>162</v>
      </c>
      <c r="G2925" s="29">
        <v>750862.39</v>
      </c>
      <c r="H2925">
        <v>-43765.18</v>
      </c>
      <c r="I2925">
        <v>750862.39</v>
      </c>
      <c r="J2925">
        <v>-80932.399999999994</v>
      </c>
      <c r="K2925">
        <v>750862.39</v>
      </c>
      <c r="L2925">
        <v>-559272.66</v>
      </c>
      <c r="M2925" t="s">
        <v>13</v>
      </c>
      <c r="N2925" s="29">
        <v>0</v>
      </c>
      <c r="O2925" t="s">
        <v>13</v>
      </c>
    </row>
    <row r="2926" spans="1:15" x14ac:dyDescent="0.3">
      <c r="A2926" t="s">
        <v>18</v>
      </c>
      <c r="B2926" t="s">
        <v>9</v>
      </c>
      <c r="C2926" t="s">
        <v>14</v>
      </c>
      <c r="D2926" t="s">
        <v>11</v>
      </c>
      <c r="E2926">
        <v>1</v>
      </c>
      <c r="F2926" t="s">
        <v>93</v>
      </c>
      <c r="G2926" s="29">
        <v>-28979.759999999998</v>
      </c>
      <c r="H2926" t="s">
        <v>13</v>
      </c>
      <c r="I2926">
        <v>-28979.759999999998</v>
      </c>
      <c r="J2926" t="s">
        <v>13</v>
      </c>
      <c r="K2926">
        <v>-28979.759999999998</v>
      </c>
      <c r="L2926" t="s">
        <v>13</v>
      </c>
      <c r="M2926" t="s">
        <v>13</v>
      </c>
      <c r="N2926" s="29">
        <v>0</v>
      </c>
      <c r="O2926" t="s">
        <v>13</v>
      </c>
    </row>
    <row r="2927" spans="1:15" x14ac:dyDescent="0.3">
      <c r="A2927" t="s">
        <v>8</v>
      </c>
      <c r="B2927" t="s">
        <v>9</v>
      </c>
      <c r="C2927" t="s">
        <v>14</v>
      </c>
      <c r="D2927" t="s">
        <v>11</v>
      </c>
      <c r="E2927">
        <v>6</v>
      </c>
      <c r="F2927" t="s">
        <v>197</v>
      </c>
      <c r="G2927" s="29">
        <v>-135.33000000000001</v>
      </c>
      <c r="H2927" t="s">
        <v>13</v>
      </c>
      <c r="I2927">
        <v>-135.33000000000001</v>
      </c>
      <c r="J2927" t="s">
        <v>13</v>
      </c>
      <c r="K2927">
        <v>-135.33000000000001</v>
      </c>
      <c r="L2927" t="s">
        <v>13</v>
      </c>
      <c r="M2927" t="s">
        <v>13</v>
      </c>
      <c r="N2927" s="29">
        <v>0</v>
      </c>
      <c r="O2927" t="s">
        <v>13</v>
      </c>
    </row>
    <row r="2928" spans="1:15" x14ac:dyDescent="0.3">
      <c r="A2928" t="s">
        <v>16</v>
      </c>
      <c r="B2928" t="s">
        <v>9</v>
      </c>
      <c r="C2928" t="s">
        <v>10</v>
      </c>
      <c r="D2928" t="s">
        <v>11</v>
      </c>
      <c r="E2928">
        <v>0</v>
      </c>
      <c r="F2928" t="s">
        <v>94</v>
      </c>
      <c r="G2928" s="29">
        <v>5103.6000000000004</v>
      </c>
      <c r="H2928">
        <v>-816414.56</v>
      </c>
      <c r="I2928">
        <v>5103.6000000000004</v>
      </c>
      <c r="J2928">
        <v>-366777.18</v>
      </c>
      <c r="K2928">
        <v>5103.6000000000004</v>
      </c>
      <c r="L2928">
        <v>-4572958.97</v>
      </c>
      <c r="M2928" t="s">
        <v>13</v>
      </c>
      <c r="N2928" s="29">
        <v>0</v>
      </c>
      <c r="O2928" t="s">
        <v>13</v>
      </c>
    </row>
    <row r="2929" spans="1:15" x14ac:dyDescent="0.3">
      <c r="A2929" t="s">
        <v>16</v>
      </c>
      <c r="B2929" t="s">
        <v>9</v>
      </c>
      <c r="C2929" t="s">
        <v>14</v>
      </c>
      <c r="D2929" t="s">
        <v>11</v>
      </c>
      <c r="E2929">
        <v>1</v>
      </c>
      <c r="F2929" t="s">
        <v>72</v>
      </c>
      <c r="G2929" s="29">
        <v>-24332.23</v>
      </c>
      <c r="H2929" t="s">
        <v>13</v>
      </c>
      <c r="I2929">
        <v>-24332.23</v>
      </c>
      <c r="J2929" t="s">
        <v>13</v>
      </c>
      <c r="K2929">
        <v>-24332.23</v>
      </c>
      <c r="L2929" t="s">
        <v>13</v>
      </c>
      <c r="M2929" t="s">
        <v>13</v>
      </c>
      <c r="N2929" s="29">
        <v>0</v>
      </c>
      <c r="O2929" t="s">
        <v>13</v>
      </c>
    </row>
    <row r="2930" spans="1:15" x14ac:dyDescent="0.3">
      <c r="A2930" t="s">
        <v>16</v>
      </c>
      <c r="B2930" t="s">
        <v>9</v>
      </c>
      <c r="C2930" t="s">
        <v>14</v>
      </c>
      <c r="D2930" t="s">
        <v>11</v>
      </c>
      <c r="E2930">
        <v>4</v>
      </c>
      <c r="F2930" t="s">
        <v>44</v>
      </c>
      <c r="G2930" s="29">
        <v>-13172.19</v>
      </c>
      <c r="H2930" t="s">
        <v>13</v>
      </c>
      <c r="I2930">
        <v>-13172.19</v>
      </c>
      <c r="J2930" t="s">
        <v>13</v>
      </c>
      <c r="K2930">
        <v>-13172.19</v>
      </c>
      <c r="L2930" t="s">
        <v>13</v>
      </c>
      <c r="M2930" t="s">
        <v>13</v>
      </c>
      <c r="N2930" s="29">
        <v>0</v>
      </c>
      <c r="O2930" t="s">
        <v>13</v>
      </c>
    </row>
    <row r="2931" spans="1:15" x14ac:dyDescent="0.3">
      <c r="A2931" t="s">
        <v>16</v>
      </c>
      <c r="B2931" t="s">
        <v>9</v>
      </c>
      <c r="C2931" t="s">
        <v>10</v>
      </c>
      <c r="D2931" t="s">
        <v>11</v>
      </c>
      <c r="E2931">
        <v>4</v>
      </c>
      <c r="F2931" t="s">
        <v>400</v>
      </c>
      <c r="G2931" s="29">
        <v>92.36</v>
      </c>
      <c r="H2931" t="s">
        <v>13</v>
      </c>
      <c r="I2931">
        <v>92.36</v>
      </c>
      <c r="J2931" t="s">
        <v>13</v>
      </c>
      <c r="K2931">
        <v>92.36</v>
      </c>
      <c r="L2931" t="s">
        <v>13</v>
      </c>
      <c r="M2931" t="s">
        <v>13</v>
      </c>
      <c r="N2931" s="29">
        <v>0</v>
      </c>
      <c r="O2931">
        <v>369.44</v>
      </c>
    </row>
    <row r="2932" spans="1:15" x14ac:dyDescent="0.3">
      <c r="A2932" t="s">
        <v>8</v>
      </c>
      <c r="B2932" t="s">
        <v>9</v>
      </c>
      <c r="C2932" t="s">
        <v>14</v>
      </c>
      <c r="D2932" t="s">
        <v>11</v>
      </c>
      <c r="E2932">
        <v>3</v>
      </c>
      <c r="F2932" t="s">
        <v>268</v>
      </c>
      <c r="G2932" s="29">
        <v>-410.42</v>
      </c>
      <c r="H2932" t="s">
        <v>13</v>
      </c>
      <c r="I2932">
        <v>-410.42</v>
      </c>
      <c r="J2932" t="s">
        <v>13</v>
      </c>
      <c r="K2932">
        <v>-410.42</v>
      </c>
      <c r="L2932" t="s">
        <v>13</v>
      </c>
      <c r="M2932" t="s">
        <v>13</v>
      </c>
      <c r="N2932" s="29">
        <v>-28.21</v>
      </c>
      <c r="O2932" t="s">
        <v>13</v>
      </c>
    </row>
    <row r="2933" spans="1:15" x14ac:dyDescent="0.3">
      <c r="A2933" t="s">
        <v>8</v>
      </c>
      <c r="B2933" t="s">
        <v>9</v>
      </c>
      <c r="C2933" t="s">
        <v>10</v>
      </c>
      <c r="D2933" t="s">
        <v>11</v>
      </c>
      <c r="E2933">
        <v>1</v>
      </c>
      <c r="F2933" t="s">
        <v>220</v>
      </c>
      <c r="G2933" s="29">
        <v>37203.75</v>
      </c>
      <c r="H2933">
        <v>-1903050.4</v>
      </c>
      <c r="I2933">
        <v>37203.75</v>
      </c>
      <c r="J2933">
        <v>-1034512.9</v>
      </c>
      <c r="K2933">
        <v>37203.75</v>
      </c>
      <c r="L2933">
        <v>-16944769</v>
      </c>
      <c r="M2933" t="s">
        <v>13</v>
      </c>
      <c r="N2933" s="29">
        <v>0</v>
      </c>
      <c r="O2933">
        <v>37203.75</v>
      </c>
    </row>
    <row r="2934" spans="1:15" x14ac:dyDescent="0.3">
      <c r="A2934" t="s">
        <v>8</v>
      </c>
      <c r="B2934" t="s">
        <v>9</v>
      </c>
      <c r="C2934" t="s">
        <v>10</v>
      </c>
      <c r="D2934" t="s">
        <v>11</v>
      </c>
      <c r="E2934">
        <v>-1</v>
      </c>
      <c r="F2934" t="s">
        <v>564</v>
      </c>
      <c r="G2934" s="29">
        <v>190.37</v>
      </c>
      <c r="H2934" t="s">
        <v>13</v>
      </c>
      <c r="I2934">
        <v>190.37</v>
      </c>
      <c r="J2934" t="s">
        <v>13</v>
      </c>
      <c r="K2934">
        <v>190.37</v>
      </c>
      <c r="L2934" t="s">
        <v>13</v>
      </c>
      <c r="M2934" t="s">
        <v>13</v>
      </c>
      <c r="N2934" s="29">
        <v>0</v>
      </c>
      <c r="O2934" t="s">
        <v>13</v>
      </c>
    </row>
    <row r="2935" spans="1:15" x14ac:dyDescent="0.3">
      <c r="A2935" t="s">
        <v>8</v>
      </c>
      <c r="B2935" t="s">
        <v>9</v>
      </c>
      <c r="C2935" t="s">
        <v>10</v>
      </c>
      <c r="D2935" t="s">
        <v>11</v>
      </c>
      <c r="E2935">
        <v>11</v>
      </c>
      <c r="F2935" t="s">
        <v>374</v>
      </c>
      <c r="G2935" s="29">
        <v>1020572.37</v>
      </c>
      <c r="H2935">
        <v>-13.63</v>
      </c>
      <c r="I2935">
        <v>1020572.37</v>
      </c>
      <c r="J2935">
        <v>-71.62</v>
      </c>
      <c r="K2935">
        <v>1020572.37</v>
      </c>
      <c r="L2935" t="s">
        <v>13</v>
      </c>
      <c r="M2935" t="s">
        <v>13</v>
      </c>
      <c r="N2935" s="29">
        <v>0</v>
      </c>
      <c r="O2935">
        <v>11226296.07</v>
      </c>
    </row>
    <row r="2936" spans="1:15" x14ac:dyDescent="0.3">
      <c r="A2936" t="s">
        <v>8</v>
      </c>
      <c r="B2936" t="s">
        <v>9</v>
      </c>
      <c r="C2936" t="s">
        <v>10</v>
      </c>
      <c r="D2936" t="s">
        <v>11</v>
      </c>
      <c r="E2936">
        <v>2</v>
      </c>
      <c r="F2936" t="s">
        <v>141</v>
      </c>
      <c r="G2936" s="29">
        <v>42810.49</v>
      </c>
      <c r="H2936">
        <v>-39712020.280000001</v>
      </c>
      <c r="I2936">
        <v>42810.49</v>
      </c>
      <c r="J2936">
        <v>-2855063.51</v>
      </c>
      <c r="K2936">
        <v>42810.49</v>
      </c>
      <c r="L2936">
        <v>-61918286.719999999</v>
      </c>
      <c r="M2936" t="s">
        <v>13</v>
      </c>
      <c r="N2936" s="29">
        <v>0</v>
      </c>
      <c r="O2936">
        <v>85620.98</v>
      </c>
    </row>
    <row r="2937" spans="1:15" x14ac:dyDescent="0.3">
      <c r="A2937" t="s">
        <v>8</v>
      </c>
      <c r="B2937" t="s">
        <v>9</v>
      </c>
      <c r="C2937" t="s">
        <v>14</v>
      </c>
      <c r="D2937" t="s">
        <v>11</v>
      </c>
      <c r="E2937">
        <v>0</v>
      </c>
      <c r="F2937" t="s">
        <v>365</v>
      </c>
      <c r="G2937" s="29">
        <v>-90846.21</v>
      </c>
      <c r="H2937" t="s">
        <v>13</v>
      </c>
      <c r="I2937">
        <v>-90846.21</v>
      </c>
      <c r="J2937" t="s">
        <v>13</v>
      </c>
      <c r="K2937">
        <v>-90846.21</v>
      </c>
      <c r="L2937" t="s">
        <v>13</v>
      </c>
      <c r="M2937" t="s">
        <v>13</v>
      </c>
      <c r="N2937" s="29">
        <v>0</v>
      </c>
      <c r="O2937" t="s">
        <v>13</v>
      </c>
    </row>
    <row r="2938" spans="1:15" x14ac:dyDescent="0.3">
      <c r="A2938" t="s">
        <v>8</v>
      </c>
      <c r="B2938" t="s">
        <v>9</v>
      </c>
      <c r="C2938" t="s">
        <v>10</v>
      </c>
      <c r="D2938" t="s">
        <v>11</v>
      </c>
      <c r="E2938">
        <v>4</v>
      </c>
      <c r="F2938" t="s">
        <v>338</v>
      </c>
      <c r="G2938" s="29">
        <v>69621.14</v>
      </c>
      <c r="H2938">
        <v>-14710408.029999999</v>
      </c>
      <c r="I2938">
        <v>69621.14</v>
      </c>
      <c r="J2938">
        <v>-7996691.4900000002</v>
      </c>
      <c r="K2938">
        <v>69621.14</v>
      </c>
      <c r="L2938">
        <v>-130981536.86</v>
      </c>
      <c r="M2938" t="s">
        <v>13</v>
      </c>
      <c r="N2938" s="29">
        <v>0</v>
      </c>
      <c r="O2938">
        <v>278484.56</v>
      </c>
    </row>
    <row r="2939" spans="1:15" x14ac:dyDescent="0.3">
      <c r="A2939" t="s">
        <v>8</v>
      </c>
      <c r="B2939" t="s">
        <v>9</v>
      </c>
      <c r="C2939" t="s">
        <v>10</v>
      </c>
      <c r="D2939" t="s">
        <v>314</v>
      </c>
      <c r="E2939">
        <v>-1</v>
      </c>
      <c r="F2939" t="s">
        <v>254</v>
      </c>
      <c r="G2939" s="29">
        <v>7633.79</v>
      </c>
      <c r="H2939">
        <v>-2446868.5699999998</v>
      </c>
      <c r="I2939">
        <v>7633.79</v>
      </c>
      <c r="J2939">
        <v>-39453.32</v>
      </c>
      <c r="K2939">
        <v>7633.79</v>
      </c>
      <c r="L2939">
        <v>-33068076.010000002</v>
      </c>
      <c r="M2939">
        <v>1</v>
      </c>
      <c r="N2939" s="29">
        <v>81.099999999999994</v>
      </c>
      <c r="O2939" t="s">
        <v>13</v>
      </c>
    </row>
    <row r="2940" spans="1:15" x14ac:dyDescent="0.3">
      <c r="A2940" t="s">
        <v>8</v>
      </c>
      <c r="B2940" t="s">
        <v>9</v>
      </c>
      <c r="C2940" t="s">
        <v>10</v>
      </c>
      <c r="D2940" t="s">
        <v>11</v>
      </c>
      <c r="E2940">
        <v>2</v>
      </c>
      <c r="F2940" t="s">
        <v>197</v>
      </c>
      <c r="G2940" s="29">
        <v>220879.34</v>
      </c>
      <c r="H2940">
        <v>-15806764.970000001</v>
      </c>
      <c r="I2940">
        <v>220879.34</v>
      </c>
      <c r="J2940">
        <v>-7508073.9900000002</v>
      </c>
      <c r="K2940">
        <v>220879.34</v>
      </c>
      <c r="L2940">
        <v>-71907900.409999996</v>
      </c>
      <c r="M2940" t="s">
        <v>13</v>
      </c>
      <c r="N2940" s="29">
        <v>146.18</v>
      </c>
      <c r="O2940">
        <v>441758.68</v>
      </c>
    </row>
    <row r="2941" spans="1:15" x14ac:dyDescent="0.3">
      <c r="A2941" t="s">
        <v>8</v>
      </c>
      <c r="B2941" t="s">
        <v>9</v>
      </c>
      <c r="C2941" t="s">
        <v>14</v>
      </c>
      <c r="D2941" t="s">
        <v>11</v>
      </c>
      <c r="E2941">
        <v>1</v>
      </c>
      <c r="F2941" t="s">
        <v>145</v>
      </c>
      <c r="G2941" s="29">
        <v>-29.04</v>
      </c>
      <c r="H2941" t="s">
        <v>13</v>
      </c>
      <c r="I2941">
        <v>-29.04</v>
      </c>
      <c r="J2941" t="s">
        <v>13</v>
      </c>
      <c r="K2941">
        <v>-29.04</v>
      </c>
      <c r="L2941" t="s">
        <v>13</v>
      </c>
      <c r="M2941">
        <v>0</v>
      </c>
      <c r="N2941" s="29">
        <v>0</v>
      </c>
      <c r="O2941" t="s">
        <v>13</v>
      </c>
    </row>
    <row r="2942" spans="1:15" x14ac:dyDescent="0.3">
      <c r="A2942" t="s">
        <v>16</v>
      </c>
      <c r="B2942" t="s">
        <v>9</v>
      </c>
      <c r="C2942" t="s">
        <v>14</v>
      </c>
      <c r="D2942" t="s">
        <v>11</v>
      </c>
      <c r="E2942">
        <v>-1</v>
      </c>
      <c r="F2942" t="s">
        <v>218</v>
      </c>
      <c r="G2942" s="29">
        <v>-438.09</v>
      </c>
      <c r="H2942" t="s">
        <v>13</v>
      </c>
      <c r="I2942">
        <v>-438.09</v>
      </c>
      <c r="J2942" t="s">
        <v>13</v>
      </c>
      <c r="K2942">
        <v>-438.09</v>
      </c>
      <c r="L2942" t="s">
        <v>13</v>
      </c>
      <c r="M2942" t="s">
        <v>13</v>
      </c>
      <c r="N2942" s="29">
        <v>0</v>
      </c>
      <c r="O2942" t="s">
        <v>13</v>
      </c>
    </row>
    <row r="2943" spans="1:15" x14ac:dyDescent="0.3">
      <c r="A2943" t="s">
        <v>16</v>
      </c>
      <c r="B2943" t="s">
        <v>9</v>
      </c>
      <c r="C2943" t="s">
        <v>14</v>
      </c>
      <c r="D2943" t="s">
        <v>11</v>
      </c>
      <c r="E2943">
        <v>2</v>
      </c>
      <c r="F2943" t="s">
        <v>316</v>
      </c>
      <c r="G2943" s="29">
        <v>-691.02</v>
      </c>
      <c r="H2943" t="s">
        <v>13</v>
      </c>
      <c r="I2943">
        <v>-691.02</v>
      </c>
      <c r="J2943" t="s">
        <v>13</v>
      </c>
      <c r="K2943">
        <v>-691.02</v>
      </c>
      <c r="L2943" t="s">
        <v>13</v>
      </c>
      <c r="M2943" t="s">
        <v>13</v>
      </c>
      <c r="N2943" s="29">
        <v>0</v>
      </c>
      <c r="O2943" t="s">
        <v>13</v>
      </c>
    </row>
    <row r="2944" spans="1:15" x14ac:dyDescent="0.3">
      <c r="A2944" t="s">
        <v>8</v>
      </c>
      <c r="B2944" t="s">
        <v>9</v>
      </c>
      <c r="C2944" t="s">
        <v>10</v>
      </c>
      <c r="D2944" t="s">
        <v>11</v>
      </c>
      <c r="E2944">
        <v>1</v>
      </c>
      <c r="F2944" t="s">
        <v>195</v>
      </c>
      <c r="G2944" s="29">
        <v>86940.84</v>
      </c>
      <c r="H2944">
        <v>-3138271.7</v>
      </c>
      <c r="I2944">
        <v>86940.84</v>
      </c>
      <c r="J2944">
        <v>-440969.54</v>
      </c>
      <c r="K2944">
        <v>86940.84</v>
      </c>
      <c r="L2944">
        <v>-24404647.82</v>
      </c>
      <c r="M2944" t="s">
        <v>13</v>
      </c>
      <c r="N2944" s="29">
        <v>0</v>
      </c>
      <c r="O2944">
        <v>86940.84</v>
      </c>
    </row>
    <row r="2945" spans="1:15" x14ac:dyDescent="0.3">
      <c r="A2945" t="s">
        <v>8</v>
      </c>
      <c r="B2945" t="s">
        <v>9</v>
      </c>
      <c r="C2945" t="s">
        <v>14</v>
      </c>
      <c r="D2945" t="s">
        <v>11</v>
      </c>
      <c r="E2945">
        <v>2</v>
      </c>
      <c r="F2945" t="s">
        <v>83</v>
      </c>
      <c r="G2945" s="29">
        <v>-13170.23</v>
      </c>
      <c r="H2945" t="s">
        <v>13</v>
      </c>
      <c r="I2945">
        <v>-13170.23</v>
      </c>
      <c r="J2945" t="s">
        <v>13</v>
      </c>
      <c r="K2945">
        <v>-13170.23</v>
      </c>
      <c r="L2945" t="s">
        <v>13</v>
      </c>
      <c r="M2945" t="s">
        <v>13</v>
      </c>
      <c r="N2945" s="29">
        <v>0</v>
      </c>
      <c r="O2945" t="s">
        <v>13</v>
      </c>
    </row>
    <row r="2946" spans="1:15" x14ac:dyDescent="0.3">
      <c r="A2946" t="s">
        <v>8</v>
      </c>
      <c r="B2946" t="s">
        <v>9</v>
      </c>
      <c r="C2946" t="s">
        <v>10</v>
      </c>
      <c r="D2946" t="s">
        <v>11</v>
      </c>
      <c r="E2946">
        <v>3</v>
      </c>
      <c r="F2946" t="s">
        <v>41</v>
      </c>
      <c r="G2946" s="29">
        <v>275.38</v>
      </c>
      <c r="H2946">
        <v>-9989.7800000000007</v>
      </c>
      <c r="I2946">
        <v>275.38</v>
      </c>
      <c r="J2946">
        <v>-4745.0600000000004</v>
      </c>
      <c r="K2946">
        <v>275.38</v>
      </c>
      <c r="L2946">
        <v>-45445.37</v>
      </c>
      <c r="M2946" t="s">
        <v>13</v>
      </c>
      <c r="N2946" s="29">
        <v>0</v>
      </c>
      <c r="O2946">
        <v>826.14</v>
      </c>
    </row>
    <row r="2947" spans="1:15" x14ac:dyDescent="0.3">
      <c r="A2947" t="s">
        <v>8</v>
      </c>
      <c r="B2947" t="s">
        <v>9</v>
      </c>
      <c r="C2947" t="s">
        <v>10</v>
      </c>
      <c r="D2947" t="s">
        <v>11</v>
      </c>
      <c r="E2947">
        <v>18</v>
      </c>
      <c r="F2947" t="s">
        <v>92</v>
      </c>
      <c r="G2947" s="29">
        <v>646554.06999999995</v>
      </c>
      <c r="H2947" t="s">
        <v>13</v>
      </c>
      <c r="I2947">
        <v>646554.06999999995</v>
      </c>
      <c r="J2947" t="s">
        <v>13</v>
      </c>
      <c r="K2947">
        <v>646554.06999999995</v>
      </c>
      <c r="L2947" t="s">
        <v>13</v>
      </c>
      <c r="M2947" t="s">
        <v>13</v>
      </c>
      <c r="N2947" s="29">
        <v>646554.06999999995</v>
      </c>
      <c r="O2947">
        <v>11637973.26</v>
      </c>
    </row>
    <row r="2948" spans="1:15" x14ac:dyDescent="0.3">
      <c r="A2948" t="s">
        <v>8</v>
      </c>
      <c r="B2948" t="s">
        <v>9</v>
      </c>
      <c r="C2948" t="s">
        <v>10</v>
      </c>
      <c r="D2948" t="s">
        <v>11</v>
      </c>
      <c r="E2948">
        <v>2</v>
      </c>
      <c r="F2948" t="s">
        <v>105</v>
      </c>
      <c r="G2948" s="29">
        <v>3508655.58</v>
      </c>
      <c r="H2948">
        <v>-254826116.81</v>
      </c>
      <c r="I2948">
        <v>3508655.58</v>
      </c>
      <c r="J2948">
        <v>-42597637.619999997</v>
      </c>
      <c r="K2948">
        <v>3508655.58</v>
      </c>
      <c r="L2948">
        <v>-466266175.79000002</v>
      </c>
      <c r="M2948" t="s">
        <v>13</v>
      </c>
      <c r="N2948" s="29">
        <v>0</v>
      </c>
      <c r="O2948">
        <v>7017311.1600000001</v>
      </c>
    </row>
    <row r="2949" spans="1:15" x14ac:dyDescent="0.3">
      <c r="A2949" t="s">
        <v>16</v>
      </c>
      <c r="B2949" t="s">
        <v>9</v>
      </c>
      <c r="C2949" t="s">
        <v>10</v>
      </c>
      <c r="D2949" t="s">
        <v>11</v>
      </c>
      <c r="E2949">
        <v>3</v>
      </c>
      <c r="F2949" t="s">
        <v>99</v>
      </c>
      <c r="G2949" s="29">
        <v>73813.740000000005</v>
      </c>
      <c r="H2949">
        <v>-827866.07</v>
      </c>
      <c r="I2949">
        <v>73813.740000000005</v>
      </c>
      <c r="J2949">
        <v>-1845815.39</v>
      </c>
      <c r="K2949">
        <v>73813.740000000005</v>
      </c>
      <c r="L2949">
        <v>-7382530.4299999997</v>
      </c>
      <c r="M2949" t="s">
        <v>13</v>
      </c>
      <c r="N2949" s="29">
        <v>0</v>
      </c>
      <c r="O2949">
        <v>221441.22</v>
      </c>
    </row>
    <row r="2950" spans="1:15" x14ac:dyDescent="0.3">
      <c r="A2950" t="s">
        <v>16</v>
      </c>
      <c r="B2950" t="s">
        <v>9</v>
      </c>
      <c r="C2950" t="s">
        <v>14</v>
      </c>
      <c r="D2950" t="s">
        <v>11</v>
      </c>
      <c r="E2950">
        <v>4</v>
      </c>
      <c r="F2950" t="s">
        <v>77</v>
      </c>
      <c r="G2950" s="29">
        <v>-66346.34</v>
      </c>
      <c r="H2950" t="s">
        <v>13</v>
      </c>
      <c r="I2950">
        <v>-66346.34</v>
      </c>
      <c r="J2950" t="s">
        <v>13</v>
      </c>
      <c r="K2950">
        <v>-66346.34</v>
      </c>
      <c r="L2950" t="s">
        <v>13</v>
      </c>
      <c r="M2950" t="s">
        <v>13</v>
      </c>
      <c r="N2950" s="29">
        <v>0</v>
      </c>
      <c r="O2950" t="s">
        <v>13</v>
      </c>
    </row>
    <row r="2951" spans="1:15" x14ac:dyDescent="0.3">
      <c r="A2951" t="s">
        <v>8</v>
      </c>
      <c r="B2951" t="s">
        <v>9</v>
      </c>
      <c r="C2951" t="s">
        <v>10</v>
      </c>
      <c r="D2951" t="s">
        <v>11</v>
      </c>
      <c r="E2951">
        <v>0</v>
      </c>
      <c r="F2951" t="s">
        <v>295</v>
      </c>
      <c r="G2951" s="29">
        <v>167538.54999999999</v>
      </c>
      <c r="H2951">
        <v>-411010.62</v>
      </c>
      <c r="I2951">
        <v>167538.54999999999</v>
      </c>
      <c r="J2951">
        <v>-184648</v>
      </c>
      <c r="K2951">
        <v>167538.54999999999</v>
      </c>
      <c r="L2951">
        <v>-2302181.7400000002</v>
      </c>
      <c r="M2951" t="s">
        <v>13</v>
      </c>
      <c r="N2951" s="29">
        <v>0</v>
      </c>
      <c r="O2951" t="s">
        <v>13</v>
      </c>
    </row>
    <row r="2952" spans="1:15" x14ac:dyDescent="0.3">
      <c r="A2952" t="s">
        <v>16</v>
      </c>
      <c r="B2952" t="s">
        <v>9</v>
      </c>
      <c r="C2952" t="s">
        <v>10</v>
      </c>
      <c r="D2952" t="s">
        <v>11</v>
      </c>
      <c r="E2952">
        <v>8</v>
      </c>
      <c r="F2952" t="s">
        <v>308</v>
      </c>
      <c r="G2952" s="29">
        <v>126084.1</v>
      </c>
      <c r="H2952">
        <v>-2.34</v>
      </c>
      <c r="I2952">
        <v>126084.1</v>
      </c>
      <c r="J2952">
        <v>-12.57</v>
      </c>
      <c r="K2952">
        <v>126084.1</v>
      </c>
      <c r="L2952" t="s">
        <v>13</v>
      </c>
      <c r="M2952" t="s">
        <v>13</v>
      </c>
      <c r="N2952" s="29">
        <v>0</v>
      </c>
      <c r="O2952">
        <v>1008672.8</v>
      </c>
    </row>
    <row r="2953" spans="1:15" x14ac:dyDescent="0.3">
      <c r="A2953" t="s">
        <v>18</v>
      </c>
      <c r="B2953" t="s">
        <v>9</v>
      </c>
      <c r="C2953" t="s">
        <v>10</v>
      </c>
      <c r="D2953" t="s">
        <v>11</v>
      </c>
      <c r="E2953">
        <v>1</v>
      </c>
      <c r="F2953" t="s">
        <v>190</v>
      </c>
      <c r="G2953" s="29">
        <v>936127.47</v>
      </c>
      <c r="H2953">
        <v>-8441007.1600000001</v>
      </c>
      <c r="I2953">
        <v>936127.47</v>
      </c>
      <c r="J2953">
        <v>-15609466.17</v>
      </c>
      <c r="K2953">
        <v>936127.47</v>
      </c>
      <c r="L2953">
        <v>-107867119.42</v>
      </c>
      <c r="M2953" t="s">
        <v>13</v>
      </c>
      <c r="N2953" s="29">
        <v>0</v>
      </c>
      <c r="O2953">
        <v>936127.47</v>
      </c>
    </row>
    <row r="2954" spans="1:15" x14ac:dyDescent="0.3">
      <c r="A2954" t="s">
        <v>18</v>
      </c>
      <c r="B2954" t="s">
        <v>9</v>
      </c>
      <c r="C2954" t="s">
        <v>10</v>
      </c>
      <c r="D2954" t="s">
        <v>11</v>
      </c>
      <c r="E2954">
        <v>0</v>
      </c>
      <c r="F2954" t="s">
        <v>187</v>
      </c>
      <c r="G2954" s="29">
        <v>229929.33</v>
      </c>
      <c r="H2954">
        <v>-0.64</v>
      </c>
      <c r="I2954">
        <v>229929.33</v>
      </c>
      <c r="J2954">
        <v>-3.41</v>
      </c>
      <c r="K2954">
        <v>229929.33</v>
      </c>
      <c r="L2954" t="s">
        <v>13</v>
      </c>
      <c r="M2954" t="s">
        <v>13</v>
      </c>
      <c r="N2954" s="29">
        <v>0</v>
      </c>
      <c r="O2954" t="s">
        <v>13</v>
      </c>
    </row>
    <row r="2955" spans="1:15" x14ac:dyDescent="0.3">
      <c r="A2955" t="s">
        <v>18</v>
      </c>
      <c r="B2955" t="s">
        <v>9</v>
      </c>
      <c r="C2955" t="s">
        <v>14</v>
      </c>
      <c r="D2955" t="s">
        <v>11</v>
      </c>
      <c r="E2955">
        <v>7</v>
      </c>
      <c r="F2955" t="s">
        <v>539</v>
      </c>
      <c r="G2955" s="29">
        <v>-354680.46</v>
      </c>
      <c r="H2955" t="s">
        <v>13</v>
      </c>
      <c r="I2955">
        <v>-354680.46</v>
      </c>
      <c r="J2955" t="s">
        <v>13</v>
      </c>
      <c r="K2955">
        <v>-354680.46</v>
      </c>
      <c r="L2955" t="s">
        <v>13</v>
      </c>
      <c r="M2955" t="s">
        <v>13</v>
      </c>
      <c r="N2955" s="29">
        <v>0</v>
      </c>
      <c r="O2955" t="s">
        <v>13</v>
      </c>
    </row>
    <row r="2956" spans="1:15" x14ac:dyDescent="0.3">
      <c r="A2956" t="s">
        <v>18</v>
      </c>
      <c r="B2956" t="s">
        <v>9</v>
      </c>
      <c r="C2956" t="s">
        <v>10</v>
      </c>
      <c r="D2956" t="s">
        <v>11</v>
      </c>
      <c r="E2956">
        <v>-1</v>
      </c>
      <c r="F2956" t="s">
        <v>146</v>
      </c>
      <c r="G2956" s="29">
        <v>205244.23</v>
      </c>
      <c r="H2956">
        <v>-20002676.75</v>
      </c>
      <c r="I2956">
        <v>205244.23</v>
      </c>
      <c r="J2956">
        <v>-2810651.11</v>
      </c>
      <c r="K2956">
        <v>205244.23</v>
      </c>
      <c r="L2956">
        <v>-155550084.44999999</v>
      </c>
      <c r="M2956" t="s">
        <v>13</v>
      </c>
      <c r="N2956" s="29">
        <v>0</v>
      </c>
      <c r="O2956" t="s">
        <v>13</v>
      </c>
    </row>
    <row r="2957" spans="1:15" x14ac:dyDescent="0.3">
      <c r="A2957" t="s">
        <v>16</v>
      </c>
      <c r="B2957" t="s">
        <v>9</v>
      </c>
      <c r="C2957" t="s">
        <v>14</v>
      </c>
      <c r="D2957" t="s">
        <v>11</v>
      </c>
      <c r="E2957">
        <v>-4</v>
      </c>
      <c r="F2957" t="s">
        <v>308</v>
      </c>
      <c r="G2957" s="29">
        <v>-1063.8599999999999</v>
      </c>
      <c r="H2957" t="s">
        <v>13</v>
      </c>
      <c r="I2957">
        <v>-1063.8599999999999</v>
      </c>
      <c r="J2957" t="s">
        <v>13</v>
      </c>
      <c r="K2957">
        <v>-1063.8599999999999</v>
      </c>
      <c r="L2957" t="s">
        <v>13</v>
      </c>
      <c r="M2957" t="s">
        <v>13</v>
      </c>
      <c r="N2957" s="29">
        <v>0</v>
      </c>
      <c r="O2957" t="s">
        <v>13</v>
      </c>
    </row>
    <row r="2958" spans="1:15" x14ac:dyDescent="0.3">
      <c r="A2958" t="s">
        <v>8</v>
      </c>
      <c r="B2958" t="s">
        <v>9</v>
      </c>
      <c r="C2958" t="s">
        <v>14</v>
      </c>
      <c r="D2958" t="s">
        <v>11</v>
      </c>
      <c r="E2958">
        <v>7</v>
      </c>
      <c r="F2958" t="s">
        <v>138</v>
      </c>
      <c r="G2958" s="29">
        <v>-87.34</v>
      </c>
      <c r="H2958" t="s">
        <v>13</v>
      </c>
      <c r="I2958">
        <v>-87.34</v>
      </c>
      <c r="J2958" t="s">
        <v>13</v>
      </c>
      <c r="K2958">
        <v>-87.34</v>
      </c>
      <c r="L2958" t="s">
        <v>13</v>
      </c>
      <c r="M2958" t="s">
        <v>13</v>
      </c>
      <c r="N2958" s="29">
        <v>0</v>
      </c>
      <c r="O2958" t="s">
        <v>13</v>
      </c>
    </row>
    <row r="2959" spans="1:15" x14ac:dyDescent="0.3">
      <c r="A2959" t="s">
        <v>8</v>
      </c>
      <c r="B2959" t="s">
        <v>9</v>
      </c>
      <c r="C2959" t="s">
        <v>14</v>
      </c>
      <c r="D2959" t="s">
        <v>11</v>
      </c>
      <c r="E2959">
        <v>8</v>
      </c>
      <c r="F2959" t="s">
        <v>53</v>
      </c>
      <c r="G2959" s="29">
        <v>-243.68</v>
      </c>
      <c r="H2959" t="s">
        <v>13</v>
      </c>
      <c r="I2959">
        <v>-243.68</v>
      </c>
      <c r="J2959" t="s">
        <v>13</v>
      </c>
      <c r="K2959">
        <v>-243.68</v>
      </c>
      <c r="L2959" t="s">
        <v>13</v>
      </c>
      <c r="M2959" t="s">
        <v>13</v>
      </c>
      <c r="N2959" s="29">
        <v>0</v>
      </c>
      <c r="O2959" t="s">
        <v>13</v>
      </c>
    </row>
    <row r="2960" spans="1:15" x14ac:dyDescent="0.3">
      <c r="A2960" t="s">
        <v>8</v>
      </c>
      <c r="B2960" t="s">
        <v>9</v>
      </c>
      <c r="C2960" t="s">
        <v>10</v>
      </c>
      <c r="D2960" t="s">
        <v>11</v>
      </c>
      <c r="E2960">
        <v>2</v>
      </c>
      <c r="F2960" t="s">
        <v>65</v>
      </c>
      <c r="G2960" s="29">
        <v>460808.74</v>
      </c>
      <c r="H2960" t="s">
        <v>13</v>
      </c>
      <c r="I2960">
        <v>460808.74</v>
      </c>
      <c r="J2960" t="s">
        <v>13</v>
      </c>
      <c r="K2960">
        <v>460808.74</v>
      </c>
      <c r="L2960" t="s">
        <v>13</v>
      </c>
      <c r="M2960">
        <v>0</v>
      </c>
      <c r="N2960" s="29">
        <v>0</v>
      </c>
      <c r="O2960">
        <v>921617.48</v>
      </c>
    </row>
    <row r="2961" spans="1:15" x14ac:dyDescent="0.3">
      <c r="A2961" t="s">
        <v>8</v>
      </c>
      <c r="B2961" t="s">
        <v>9</v>
      </c>
      <c r="C2961" t="s">
        <v>10</v>
      </c>
      <c r="D2961" t="s">
        <v>11</v>
      </c>
      <c r="E2961">
        <v>2</v>
      </c>
      <c r="F2961" t="s">
        <v>51</v>
      </c>
      <c r="G2961" s="29">
        <v>3326450.24</v>
      </c>
      <c r="H2961">
        <v>-18909955.079999998</v>
      </c>
      <c r="I2961">
        <v>3326450.24</v>
      </c>
      <c r="J2961">
        <v>-8982075.8000000007</v>
      </c>
      <c r="K2961">
        <v>3326450.24</v>
      </c>
      <c r="L2961">
        <v>-86024915.340000004</v>
      </c>
      <c r="M2961" t="s">
        <v>13</v>
      </c>
      <c r="N2961" s="29">
        <v>0</v>
      </c>
      <c r="O2961">
        <v>6652900.4800000004</v>
      </c>
    </row>
    <row r="2962" spans="1:15" x14ac:dyDescent="0.3">
      <c r="A2962" t="s">
        <v>18</v>
      </c>
      <c r="B2962" t="s">
        <v>9</v>
      </c>
      <c r="C2962" t="s">
        <v>10</v>
      </c>
      <c r="D2962" t="s">
        <v>11</v>
      </c>
      <c r="E2962">
        <v>-1</v>
      </c>
      <c r="F2962" t="s">
        <v>367</v>
      </c>
      <c r="G2962" s="29">
        <v>25332.97</v>
      </c>
      <c r="H2962">
        <v>1900620.54</v>
      </c>
      <c r="I2962">
        <v>25332.97</v>
      </c>
      <c r="J2962">
        <v>691561.05</v>
      </c>
      <c r="K2962">
        <v>25332.97</v>
      </c>
      <c r="L2962">
        <v>6643000.2999999998</v>
      </c>
      <c r="M2962" t="s">
        <v>13</v>
      </c>
      <c r="N2962" s="29">
        <v>0</v>
      </c>
      <c r="O2962" t="s">
        <v>13</v>
      </c>
    </row>
    <row r="2963" spans="1:15" x14ac:dyDescent="0.3">
      <c r="A2963" t="s">
        <v>16</v>
      </c>
      <c r="B2963" t="s">
        <v>9</v>
      </c>
      <c r="C2963" t="s">
        <v>10</v>
      </c>
      <c r="D2963" t="s">
        <v>11</v>
      </c>
      <c r="E2963">
        <v>3</v>
      </c>
      <c r="F2963" t="s">
        <v>404</v>
      </c>
      <c r="G2963" s="29">
        <v>151286.31</v>
      </c>
      <c r="H2963">
        <v>-4809623.29</v>
      </c>
      <c r="I2963">
        <v>151286.31</v>
      </c>
      <c r="J2963">
        <v>-3270099.71</v>
      </c>
      <c r="K2963">
        <v>151286.31</v>
      </c>
      <c r="L2963">
        <v>-58613489.579999998</v>
      </c>
      <c r="M2963" t="s">
        <v>13</v>
      </c>
      <c r="N2963" s="29">
        <v>0</v>
      </c>
      <c r="O2963">
        <v>453858.93</v>
      </c>
    </row>
    <row r="2964" spans="1:15" x14ac:dyDescent="0.3">
      <c r="A2964" t="s">
        <v>8</v>
      </c>
      <c r="B2964" t="s">
        <v>9</v>
      </c>
      <c r="C2964" t="s">
        <v>10</v>
      </c>
      <c r="D2964" t="s">
        <v>11</v>
      </c>
      <c r="E2964">
        <v>-4</v>
      </c>
      <c r="F2964" t="s">
        <v>185</v>
      </c>
      <c r="G2964" s="29">
        <v>19.899999999999999</v>
      </c>
      <c r="H2964">
        <v>0</v>
      </c>
      <c r="I2964">
        <v>19.899999999999999</v>
      </c>
      <c r="J2964">
        <v>0</v>
      </c>
      <c r="K2964">
        <v>19.899999999999999</v>
      </c>
      <c r="L2964">
        <v>0</v>
      </c>
      <c r="M2964" t="s">
        <v>13</v>
      </c>
      <c r="N2964" s="29">
        <v>0</v>
      </c>
      <c r="O2964" t="s">
        <v>13</v>
      </c>
    </row>
    <row r="2965" spans="1:15" x14ac:dyDescent="0.3">
      <c r="A2965" t="s">
        <v>16</v>
      </c>
      <c r="B2965" t="s">
        <v>9</v>
      </c>
      <c r="C2965" t="s">
        <v>14</v>
      </c>
      <c r="D2965" t="s">
        <v>11</v>
      </c>
      <c r="E2965">
        <v>7</v>
      </c>
      <c r="F2965" t="s">
        <v>96</v>
      </c>
      <c r="G2965" s="29">
        <v>-2571.48</v>
      </c>
      <c r="H2965" t="s">
        <v>13</v>
      </c>
      <c r="I2965">
        <v>-2571.48</v>
      </c>
      <c r="J2965" t="s">
        <v>13</v>
      </c>
      <c r="K2965">
        <v>-2571.48</v>
      </c>
      <c r="L2965" t="s">
        <v>13</v>
      </c>
      <c r="M2965" t="s">
        <v>13</v>
      </c>
      <c r="N2965" s="29">
        <v>0</v>
      </c>
      <c r="O2965" t="s">
        <v>13</v>
      </c>
    </row>
    <row r="2966" spans="1:15" x14ac:dyDescent="0.3">
      <c r="A2966" t="s">
        <v>8</v>
      </c>
      <c r="B2966" t="s">
        <v>9</v>
      </c>
      <c r="C2966" t="s">
        <v>14</v>
      </c>
      <c r="D2966" t="s">
        <v>11</v>
      </c>
      <c r="E2966">
        <v>2</v>
      </c>
      <c r="F2966" t="s">
        <v>63</v>
      </c>
      <c r="G2966" s="29">
        <v>-848.25</v>
      </c>
      <c r="H2966" t="s">
        <v>13</v>
      </c>
      <c r="I2966">
        <v>-848.25</v>
      </c>
      <c r="J2966" t="s">
        <v>13</v>
      </c>
      <c r="K2966">
        <v>-848.25</v>
      </c>
      <c r="L2966" t="s">
        <v>13</v>
      </c>
      <c r="M2966" t="s">
        <v>13</v>
      </c>
      <c r="N2966" s="29">
        <v>0</v>
      </c>
      <c r="O2966" t="s">
        <v>13</v>
      </c>
    </row>
    <row r="2967" spans="1:15" x14ac:dyDescent="0.3">
      <c r="A2967" t="s">
        <v>18</v>
      </c>
      <c r="B2967" t="s">
        <v>9</v>
      </c>
      <c r="C2967" t="s">
        <v>14</v>
      </c>
      <c r="D2967" t="s">
        <v>11</v>
      </c>
      <c r="E2967">
        <v>-1</v>
      </c>
      <c r="F2967" t="s">
        <v>552</v>
      </c>
      <c r="G2967" s="29">
        <v>-686.59</v>
      </c>
      <c r="H2967" t="s">
        <v>13</v>
      </c>
      <c r="I2967">
        <v>-686.59</v>
      </c>
      <c r="J2967" t="s">
        <v>13</v>
      </c>
      <c r="K2967">
        <v>-686.59</v>
      </c>
      <c r="L2967" t="s">
        <v>13</v>
      </c>
      <c r="M2967" t="s">
        <v>13</v>
      </c>
      <c r="N2967" s="29">
        <v>0</v>
      </c>
      <c r="O2967" t="s">
        <v>13</v>
      </c>
    </row>
    <row r="2968" spans="1:15" x14ac:dyDescent="0.3">
      <c r="A2968" t="s">
        <v>8</v>
      </c>
      <c r="B2968" t="s">
        <v>9</v>
      </c>
      <c r="C2968" t="s">
        <v>14</v>
      </c>
      <c r="D2968" t="s">
        <v>11</v>
      </c>
      <c r="E2968">
        <v>0</v>
      </c>
      <c r="F2968" t="s">
        <v>299</v>
      </c>
      <c r="G2968" s="29">
        <v>-19571.62</v>
      </c>
      <c r="H2968" t="s">
        <v>13</v>
      </c>
      <c r="I2968">
        <v>-19571.62</v>
      </c>
      <c r="J2968" t="s">
        <v>13</v>
      </c>
      <c r="K2968">
        <v>-19571.62</v>
      </c>
      <c r="L2968" t="s">
        <v>13</v>
      </c>
      <c r="M2968" t="s">
        <v>13</v>
      </c>
      <c r="N2968" s="29">
        <v>0</v>
      </c>
      <c r="O2968" t="s">
        <v>13</v>
      </c>
    </row>
    <row r="2969" spans="1:15" x14ac:dyDescent="0.3">
      <c r="A2969" t="s">
        <v>18</v>
      </c>
      <c r="B2969" t="s">
        <v>9</v>
      </c>
      <c r="C2969" t="s">
        <v>10</v>
      </c>
      <c r="D2969" t="s">
        <v>11</v>
      </c>
      <c r="E2969">
        <v>0</v>
      </c>
      <c r="F2969" t="s">
        <v>166</v>
      </c>
      <c r="G2969" s="29">
        <v>7264.76</v>
      </c>
      <c r="H2969">
        <v>7165.12</v>
      </c>
      <c r="I2969">
        <v>7264.76</v>
      </c>
      <c r="J2969">
        <v>3219.43</v>
      </c>
      <c r="K2969">
        <v>7264.76</v>
      </c>
      <c r="L2969">
        <v>40135.57</v>
      </c>
      <c r="M2969" t="s">
        <v>13</v>
      </c>
      <c r="N2969" s="29">
        <v>0</v>
      </c>
      <c r="O2969" t="s">
        <v>13</v>
      </c>
    </row>
    <row r="2970" spans="1:15" x14ac:dyDescent="0.3">
      <c r="A2970" t="s">
        <v>8</v>
      </c>
      <c r="B2970" t="s">
        <v>9</v>
      </c>
      <c r="C2970" t="s">
        <v>10</v>
      </c>
      <c r="D2970" t="s">
        <v>11</v>
      </c>
      <c r="E2970">
        <v>8</v>
      </c>
      <c r="F2970" t="s">
        <v>194</v>
      </c>
      <c r="G2970" s="29">
        <v>302764.53000000003</v>
      </c>
      <c r="H2970">
        <v>-34.15</v>
      </c>
      <c r="I2970">
        <v>302764.53000000003</v>
      </c>
      <c r="J2970">
        <v>-183.38</v>
      </c>
      <c r="K2970">
        <v>302764.53000000003</v>
      </c>
      <c r="L2970" t="s">
        <v>13</v>
      </c>
      <c r="M2970" t="s">
        <v>13</v>
      </c>
      <c r="N2970" s="29">
        <v>0</v>
      </c>
      <c r="O2970">
        <v>2422116.2400000002</v>
      </c>
    </row>
    <row r="2971" spans="1:15" x14ac:dyDescent="0.3">
      <c r="A2971" t="s">
        <v>18</v>
      </c>
      <c r="B2971" t="s">
        <v>9</v>
      </c>
      <c r="C2971" t="s">
        <v>14</v>
      </c>
      <c r="D2971" t="s">
        <v>11</v>
      </c>
      <c r="E2971">
        <v>-1</v>
      </c>
      <c r="F2971" t="s">
        <v>70</v>
      </c>
      <c r="G2971" s="29">
        <v>-26109.78</v>
      </c>
      <c r="H2971" t="s">
        <v>13</v>
      </c>
      <c r="I2971">
        <v>-26109.78</v>
      </c>
      <c r="J2971" t="s">
        <v>13</v>
      </c>
      <c r="K2971">
        <v>-26109.78</v>
      </c>
      <c r="L2971" t="s">
        <v>13</v>
      </c>
      <c r="M2971" t="s">
        <v>13</v>
      </c>
      <c r="N2971" s="29">
        <v>0</v>
      </c>
      <c r="O2971" t="s">
        <v>13</v>
      </c>
    </row>
    <row r="2972" spans="1:15" x14ac:dyDescent="0.3">
      <c r="A2972" t="s">
        <v>8</v>
      </c>
      <c r="B2972" t="s">
        <v>9</v>
      </c>
      <c r="C2972" t="s">
        <v>14</v>
      </c>
      <c r="D2972" t="s">
        <v>11</v>
      </c>
      <c r="E2972">
        <v>2</v>
      </c>
      <c r="F2972" t="s">
        <v>201</v>
      </c>
      <c r="G2972" s="29">
        <v>-219.11</v>
      </c>
      <c r="H2972" t="s">
        <v>13</v>
      </c>
      <c r="I2972">
        <v>-219.11</v>
      </c>
      <c r="J2972" t="s">
        <v>13</v>
      </c>
      <c r="K2972">
        <v>-219.11</v>
      </c>
      <c r="L2972" t="s">
        <v>13</v>
      </c>
      <c r="M2972" t="s">
        <v>13</v>
      </c>
      <c r="N2972" s="29">
        <v>0</v>
      </c>
      <c r="O2972" t="s">
        <v>13</v>
      </c>
    </row>
    <row r="2973" spans="1:15" x14ac:dyDescent="0.3">
      <c r="A2973" t="s">
        <v>8</v>
      </c>
      <c r="B2973" t="s">
        <v>9</v>
      </c>
      <c r="C2973" t="s">
        <v>10</v>
      </c>
      <c r="D2973" t="s">
        <v>11</v>
      </c>
      <c r="E2973">
        <v>10</v>
      </c>
      <c r="F2973" t="s">
        <v>60</v>
      </c>
      <c r="G2973" s="29">
        <v>46462852.189999998</v>
      </c>
      <c r="H2973">
        <v>-63926.81</v>
      </c>
      <c r="I2973">
        <v>46462852.189999998</v>
      </c>
      <c r="J2973">
        <v>-28827.85</v>
      </c>
      <c r="K2973">
        <v>46462852.189999998</v>
      </c>
      <c r="L2973">
        <v>-357935.33</v>
      </c>
      <c r="M2973" t="s">
        <v>13</v>
      </c>
      <c r="N2973" s="29">
        <v>2230611.7599999998</v>
      </c>
      <c r="O2973">
        <v>464628521.89999998</v>
      </c>
    </row>
    <row r="2974" spans="1:15" x14ac:dyDescent="0.3">
      <c r="A2974" t="s">
        <v>8</v>
      </c>
      <c r="B2974" t="s">
        <v>9</v>
      </c>
      <c r="C2974" t="s">
        <v>10</v>
      </c>
      <c r="D2974" t="s">
        <v>11</v>
      </c>
      <c r="E2974">
        <v>14</v>
      </c>
      <c r="F2974" t="s">
        <v>408</v>
      </c>
      <c r="G2974" s="29">
        <v>166366.84</v>
      </c>
      <c r="H2974">
        <v>-2.82</v>
      </c>
      <c r="I2974">
        <v>166366.84</v>
      </c>
      <c r="J2974">
        <v>-15.14</v>
      </c>
      <c r="K2974">
        <v>166366.84</v>
      </c>
      <c r="L2974" t="s">
        <v>13</v>
      </c>
      <c r="M2974" t="s">
        <v>13</v>
      </c>
      <c r="N2974" s="29">
        <v>0</v>
      </c>
      <c r="O2974">
        <v>2329135.7599999998</v>
      </c>
    </row>
    <row r="2975" spans="1:15" x14ac:dyDescent="0.3">
      <c r="A2975" t="s">
        <v>18</v>
      </c>
      <c r="B2975" t="s">
        <v>9</v>
      </c>
      <c r="C2975" t="s">
        <v>10</v>
      </c>
      <c r="D2975" t="s">
        <v>11</v>
      </c>
      <c r="E2975">
        <v>-4</v>
      </c>
      <c r="F2975" t="s">
        <v>138</v>
      </c>
      <c r="G2975" s="29">
        <v>2117137.15</v>
      </c>
      <c r="H2975">
        <v>-6017464.0099999998</v>
      </c>
      <c r="I2975">
        <v>2117137.15</v>
      </c>
      <c r="J2975">
        <v>-11127890.84</v>
      </c>
      <c r="K2975">
        <v>2117137.15</v>
      </c>
      <c r="L2975">
        <v>-76896167.849999994</v>
      </c>
      <c r="M2975" t="s">
        <v>13</v>
      </c>
      <c r="N2975" s="29">
        <v>0</v>
      </c>
      <c r="O2975" t="s">
        <v>13</v>
      </c>
    </row>
    <row r="2976" spans="1:15" x14ac:dyDescent="0.3">
      <c r="A2976" t="s">
        <v>8</v>
      </c>
      <c r="B2976" t="s">
        <v>9</v>
      </c>
      <c r="C2976" t="s">
        <v>10</v>
      </c>
      <c r="D2976" t="s">
        <v>11</v>
      </c>
      <c r="E2976">
        <v>3</v>
      </c>
      <c r="F2976" t="s">
        <v>138</v>
      </c>
      <c r="G2976" s="29">
        <v>2307743.2599999998</v>
      </c>
      <c r="H2976">
        <v>-101096461.79000001</v>
      </c>
      <c r="I2976">
        <v>2307743.2599999998</v>
      </c>
      <c r="J2976">
        <v>-186951799.69</v>
      </c>
      <c r="K2976">
        <v>2307743.2599999998</v>
      </c>
      <c r="L2976">
        <v>-1291905734.1300001</v>
      </c>
      <c r="M2976" t="s">
        <v>13</v>
      </c>
      <c r="N2976" s="29">
        <v>0</v>
      </c>
      <c r="O2976">
        <v>6923229.7799999993</v>
      </c>
    </row>
    <row r="2977" spans="1:15" x14ac:dyDescent="0.3">
      <c r="A2977" t="s">
        <v>16</v>
      </c>
      <c r="B2977" t="s">
        <v>9</v>
      </c>
      <c r="C2977" t="s">
        <v>14</v>
      </c>
      <c r="D2977" t="s">
        <v>11</v>
      </c>
      <c r="E2977">
        <v>2</v>
      </c>
      <c r="F2977" t="s">
        <v>123</v>
      </c>
      <c r="G2977" s="29">
        <v>-50219.75</v>
      </c>
      <c r="H2977" t="s">
        <v>13</v>
      </c>
      <c r="I2977">
        <v>-50219.75</v>
      </c>
      <c r="J2977" t="s">
        <v>13</v>
      </c>
      <c r="K2977">
        <v>-50219.75</v>
      </c>
      <c r="L2977" t="s">
        <v>13</v>
      </c>
      <c r="M2977" t="s">
        <v>13</v>
      </c>
      <c r="N2977" s="29">
        <v>0</v>
      </c>
      <c r="O2977" t="s">
        <v>13</v>
      </c>
    </row>
    <row r="2978" spans="1:15" x14ac:dyDescent="0.3">
      <c r="A2978" t="s">
        <v>18</v>
      </c>
      <c r="B2978" t="s">
        <v>9</v>
      </c>
      <c r="C2978" t="s">
        <v>10</v>
      </c>
      <c r="D2978" t="s">
        <v>11</v>
      </c>
      <c r="E2978">
        <v>6</v>
      </c>
      <c r="F2978" t="s">
        <v>205</v>
      </c>
      <c r="G2978" s="29">
        <v>542943.81000000006</v>
      </c>
      <c r="H2978">
        <v>-4.24</v>
      </c>
      <c r="I2978">
        <v>542943.81000000006</v>
      </c>
      <c r="J2978">
        <v>-22.75</v>
      </c>
      <c r="K2978">
        <v>542943.81000000006</v>
      </c>
      <c r="L2978" t="s">
        <v>13</v>
      </c>
      <c r="M2978" t="s">
        <v>13</v>
      </c>
      <c r="N2978" s="29">
        <v>0</v>
      </c>
      <c r="O2978">
        <v>3257662.86</v>
      </c>
    </row>
    <row r="2979" spans="1:15" x14ac:dyDescent="0.3">
      <c r="A2979" t="s">
        <v>16</v>
      </c>
      <c r="B2979" t="s">
        <v>9</v>
      </c>
      <c r="C2979" t="s">
        <v>14</v>
      </c>
      <c r="D2979" t="s">
        <v>11</v>
      </c>
      <c r="E2979">
        <v>5</v>
      </c>
      <c r="F2979" t="s">
        <v>406</v>
      </c>
      <c r="G2979" s="29">
        <v>-10640.75</v>
      </c>
      <c r="H2979" t="s">
        <v>13</v>
      </c>
      <c r="I2979">
        <v>-10640.75</v>
      </c>
      <c r="J2979" t="s">
        <v>13</v>
      </c>
      <c r="K2979">
        <v>-10640.75</v>
      </c>
      <c r="L2979" t="s">
        <v>13</v>
      </c>
      <c r="M2979" t="s">
        <v>13</v>
      </c>
      <c r="N2979" s="29">
        <v>0</v>
      </c>
      <c r="O2979" t="s">
        <v>13</v>
      </c>
    </row>
    <row r="2980" spans="1:15" x14ac:dyDescent="0.3">
      <c r="A2980" t="s">
        <v>8</v>
      </c>
      <c r="B2980" t="s">
        <v>9</v>
      </c>
      <c r="C2980" t="s">
        <v>14</v>
      </c>
      <c r="D2980" t="s">
        <v>11</v>
      </c>
      <c r="E2980">
        <v>-1</v>
      </c>
      <c r="F2980" t="s">
        <v>527</v>
      </c>
      <c r="G2980" s="29">
        <v>-2.97</v>
      </c>
      <c r="H2980" t="s">
        <v>13</v>
      </c>
      <c r="I2980">
        <v>-2.97</v>
      </c>
      <c r="J2980" t="s">
        <v>13</v>
      </c>
      <c r="K2980">
        <v>-2.97</v>
      </c>
      <c r="L2980" t="s">
        <v>13</v>
      </c>
      <c r="M2980">
        <v>1</v>
      </c>
      <c r="N2980" s="29">
        <v>-0.11</v>
      </c>
      <c r="O2980" t="s">
        <v>13</v>
      </c>
    </row>
    <row r="2981" spans="1:15" x14ac:dyDescent="0.3">
      <c r="A2981" t="s">
        <v>8</v>
      </c>
      <c r="B2981" t="s">
        <v>9</v>
      </c>
      <c r="C2981" t="s">
        <v>10</v>
      </c>
      <c r="D2981" t="s">
        <v>11</v>
      </c>
      <c r="E2981">
        <v>-1</v>
      </c>
      <c r="F2981" t="s">
        <v>520</v>
      </c>
      <c r="G2981" s="29">
        <v>631700.76</v>
      </c>
      <c r="H2981">
        <v>-57978508.009999998</v>
      </c>
      <c r="I2981">
        <v>631700.76</v>
      </c>
      <c r="J2981">
        <v>-13718952.439999999</v>
      </c>
      <c r="K2981">
        <v>631700.76</v>
      </c>
      <c r="L2981">
        <v>-188646176.31999999</v>
      </c>
      <c r="M2981" t="s">
        <v>13</v>
      </c>
      <c r="N2981" s="29">
        <v>0</v>
      </c>
      <c r="O2981" t="s">
        <v>13</v>
      </c>
    </row>
    <row r="2982" spans="1:15" x14ac:dyDescent="0.3">
      <c r="A2982" t="s">
        <v>8</v>
      </c>
      <c r="B2982" t="s">
        <v>9</v>
      </c>
      <c r="C2982" t="s">
        <v>14</v>
      </c>
      <c r="D2982" t="s">
        <v>11</v>
      </c>
      <c r="E2982">
        <v>-1</v>
      </c>
      <c r="F2982" t="s">
        <v>327</v>
      </c>
      <c r="G2982" s="29">
        <v>-46829.88</v>
      </c>
      <c r="H2982" t="s">
        <v>13</v>
      </c>
      <c r="I2982">
        <v>-46829.88</v>
      </c>
      <c r="J2982" t="s">
        <v>13</v>
      </c>
      <c r="K2982">
        <v>-46829.88</v>
      </c>
      <c r="L2982" t="s">
        <v>13</v>
      </c>
      <c r="M2982" t="s">
        <v>13</v>
      </c>
      <c r="N2982" s="29">
        <v>0</v>
      </c>
      <c r="O2982" t="s">
        <v>13</v>
      </c>
    </row>
    <row r="2983" spans="1:15" x14ac:dyDescent="0.3">
      <c r="A2983" t="s">
        <v>18</v>
      </c>
      <c r="B2983" t="s">
        <v>9</v>
      </c>
      <c r="C2983" t="s">
        <v>14</v>
      </c>
      <c r="D2983" t="s">
        <v>11</v>
      </c>
      <c r="E2983">
        <v>-4</v>
      </c>
      <c r="F2983" t="s">
        <v>351</v>
      </c>
      <c r="G2983" s="29">
        <v>-205577.61</v>
      </c>
      <c r="H2983" t="s">
        <v>13</v>
      </c>
      <c r="I2983">
        <v>-205577.61</v>
      </c>
      <c r="J2983" t="s">
        <v>13</v>
      </c>
      <c r="K2983">
        <v>-205577.61</v>
      </c>
      <c r="L2983" t="s">
        <v>13</v>
      </c>
      <c r="M2983" t="s">
        <v>13</v>
      </c>
      <c r="N2983" s="29">
        <v>0</v>
      </c>
      <c r="O2983" t="s">
        <v>13</v>
      </c>
    </row>
    <row r="2984" spans="1:15" x14ac:dyDescent="0.3">
      <c r="A2984" t="s">
        <v>8</v>
      </c>
      <c r="B2984" t="s">
        <v>9</v>
      </c>
      <c r="C2984" t="s">
        <v>14</v>
      </c>
      <c r="D2984" t="s">
        <v>11</v>
      </c>
      <c r="E2984">
        <v>1</v>
      </c>
      <c r="F2984" t="s">
        <v>458</v>
      </c>
      <c r="G2984" s="29">
        <v>-328.68</v>
      </c>
      <c r="H2984" t="s">
        <v>13</v>
      </c>
      <c r="I2984">
        <v>-328.68</v>
      </c>
      <c r="J2984" t="s">
        <v>13</v>
      </c>
      <c r="K2984">
        <v>-328.68</v>
      </c>
      <c r="L2984" t="s">
        <v>13</v>
      </c>
      <c r="M2984" t="s">
        <v>13</v>
      </c>
      <c r="N2984" s="29">
        <v>0</v>
      </c>
      <c r="O2984" t="s">
        <v>13</v>
      </c>
    </row>
    <row r="2985" spans="1:15" x14ac:dyDescent="0.3">
      <c r="A2985" t="s">
        <v>8</v>
      </c>
      <c r="B2985" t="s">
        <v>9</v>
      </c>
      <c r="C2985" t="s">
        <v>14</v>
      </c>
      <c r="D2985" t="s">
        <v>11</v>
      </c>
      <c r="E2985">
        <v>4</v>
      </c>
      <c r="F2985" t="s">
        <v>124</v>
      </c>
      <c r="G2985" s="29">
        <v>-11698.18</v>
      </c>
      <c r="H2985" t="s">
        <v>13</v>
      </c>
      <c r="I2985">
        <v>-11698.18</v>
      </c>
      <c r="J2985" t="s">
        <v>13</v>
      </c>
      <c r="K2985">
        <v>-11698.18</v>
      </c>
      <c r="L2985" t="s">
        <v>13</v>
      </c>
      <c r="M2985" t="s">
        <v>13</v>
      </c>
      <c r="N2985" s="29">
        <v>0</v>
      </c>
      <c r="O2985" t="s">
        <v>13</v>
      </c>
    </row>
    <row r="2986" spans="1:15" x14ac:dyDescent="0.3">
      <c r="A2986" t="s">
        <v>8</v>
      </c>
      <c r="B2986" t="s">
        <v>9</v>
      </c>
      <c r="C2986" t="s">
        <v>10</v>
      </c>
      <c r="D2986" t="s">
        <v>11</v>
      </c>
      <c r="E2986">
        <v>15</v>
      </c>
      <c r="F2986" t="s">
        <v>48</v>
      </c>
      <c r="G2986" s="29">
        <v>1402147.12</v>
      </c>
      <c r="H2986">
        <v>-4.08</v>
      </c>
      <c r="I2986">
        <v>1402147.12</v>
      </c>
      <c r="J2986">
        <v>-21.91</v>
      </c>
      <c r="K2986">
        <v>1402147.12</v>
      </c>
      <c r="L2986" t="s">
        <v>13</v>
      </c>
      <c r="M2986" t="s">
        <v>13</v>
      </c>
      <c r="N2986" s="29">
        <v>0</v>
      </c>
      <c r="O2986">
        <v>21032206.800000001</v>
      </c>
    </row>
    <row r="2987" spans="1:15" x14ac:dyDescent="0.3">
      <c r="A2987" t="s">
        <v>18</v>
      </c>
      <c r="B2987" t="s">
        <v>9</v>
      </c>
      <c r="C2987" t="s">
        <v>14</v>
      </c>
      <c r="D2987" t="s">
        <v>11</v>
      </c>
      <c r="E2987">
        <v>9</v>
      </c>
      <c r="F2987" t="s">
        <v>330</v>
      </c>
      <c r="G2987" s="29">
        <v>-26090.35</v>
      </c>
      <c r="H2987" t="s">
        <v>13</v>
      </c>
      <c r="I2987">
        <v>-26090.35</v>
      </c>
      <c r="J2987" t="s">
        <v>13</v>
      </c>
      <c r="K2987">
        <v>-26090.35</v>
      </c>
      <c r="L2987" t="s">
        <v>13</v>
      </c>
      <c r="M2987" t="s">
        <v>13</v>
      </c>
      <c r="N2987" s="29">
        <v>0</v>
      </c>
      <c r="O2987" t="s">
        <v>13</v>
      </c>
    </row>
    <row r="2988" spans="1:15" x14ac:dyDescent="0.3">
      <c r="A2988" t="s">
        <v>16</v>
      </c>
      <c r="B2988" t="s">
        <v>9</v>
      </c>
      <c r="C2988" t="s">
        <v>10</v>
      </c>
      <c r="D2988" t="s">
        <v>11</v>
      </c>
      <c r="E2988">
        <v>1</v>
      </c>
      <c r="F2988" t="s">
        <v>37</v>
      </c>
      <c r="G2988" s="29">
        <v>363804.5</v>
      </c>
      <c r="H2988">
        <v>-12168866.51</v>
      </c>
      <c r="I2988">
        <v>363804.5</v>
      </c>
      <c r="J2988">
        <v>-5466907.1100000003</v>
      </c>
      <c r="K2988">
        <v>363804.5</v>
      </c>
      <c r="L2988">
        <v>-68161115.549999997</v>
      </c>
      <c r="M2988" t="s">
        <v>13</v>
      </c>
      <c r="N2988" s="29">
        <v>0</v>
      </c>
      <c r="O2988">
        <v>363804.5</v>
      </c>
    </row>
    <row r="2989" spans="1:15" x14ac:dyDescent="0.3">
      <c r="A2989" t="s">
        <v>16</v>
      </c>
      <c r="B2989" t="s">
        <v>9</v>
      </c>
      <c r="C2989" t="s">
        <v>14</v>
      </c>
      <c r="D2989" t="s">
        <v>11</v>
      </c>
      <c r="E2989">
        <v>4</v>
      </c>
      <c r="F2989" t="s">
        <v>204</v>
      </c>
      <c r="G2989" s="29">
        <v>-7842.64</v>
      </c>
      <c r="H2989" t="s">
        <v>13</v>
      </c>
      <c r="I2989">
        <v>-7842.64</v>
      </c>
      <c r="J2989" t="s">
        <v>13</v>
      </c>
      <c r="K2989">
        <v>-7842.64</v>
      </c>
      <c r="L2989" t="s">
        <v>13</v>
      </c>
      <c r="M2989" t="s">
        <v>13</v>
      </c>
      <c r="N2989" s="29">
        <v>-2234.91</v>
      </c>
      <c r="O2989" t="s">
        <v>13</v>
      </c>
    </row>
    <row r="2990" spans="1:15" x14ac:dyDescent="0.3">
      <c r="A2990" t="s">
        <v>8</v>
      </c>
      <c r="B2990" t="s">
        <v>9</v>
      </c>
      <c r="C2990" t="s">
        <v>14</v>
      </c>
      <c r="D2990" t="s">
        <v>11</v>
      </c>
      <c r="E2990">
        <v>12</v>
      </c>
      <c r="F2990" t="s">
        <v>281</v>
      </c>
      <c r="G2990" s="29">
        <v>-329.47</v>
      </c>
      <c r="H2990" t="s">
        <v>13</v>
      </c>
      <c r="I2990">
        <v>-329.47</v>
      </c>
      <c r="J2990" t="s">
        <v>13</v>
      </c>
      <c r="K2990">
        <v>-329.47</v>
      </c>
      <c r="L2990" t="s">
        <v>13</v>
      </c>
      <c r="M2990" t="s">
        <v>13</v>
      </c>
      <c r="N2990" s="29">
        <v>0</v>
      </c>
      <c r="O2990" t="s">
        <v>13</v>
      </c>
    </row>
    <row r="2991" spans="1:15" x14ac:dyDescent="0.3">
      <c r="A2991" t="s">
        <v>16</v>
      </c>
      <c r="B2991" t="s">
        <v>9</v>
      </c>
      <c r="C2991" t="s">
        <v>10</v>
      </c>
      <c r="D2991" t="s">
        <v>11</v>
      </c>
      <c r="E2991">
        <v>3</v>
      </c>
      <c r="F2991" t="s">
        <v>161</v>
      </c>
      <c r="G2991" s="29">
        <v>85429.79</v>
      </c>
      <c r="H2991">
        <v>-2697092.51</v>
      </c>
      <c r="I2991">
        <v>85429.79</v>
      </c>
      <c r="J2991">
        <v>-4987576.12</v>
      </c>
      <c r="K2991">
        <v>85429.79</v>
      </c>
      <c r="L2991">
        <v>-34465986.43</v>
      </c>
      <c r="M2991" t="s">
        <v>13</v>
      </c>
      <c r="N2991" s="29">
        <v>0</v>
      </c>
      <c r="O2991">
        <v>256289.37</v>
      </c>
    </row>
    <row r="2992" spans="1:15" x14ac:dyDescent="0.3">
      <c r="A2992" t="s">
        <v>16</v>
      </c>
      <c r="B2992" t="s">
        <v>9</v>
      </c>
      <c r="C2992" t="s">
        <v>10</v>
      </c>
      <c r="D2992" t="s">
        <v>11</v>
      </c>
      <c r="E2992">
        <v>3</v>
      </c>
      <c r="F2992" t="s">
        <v>21</v>
      </c>
      <c r="G2992" s="29">
        <v>64465.11</v>
      </c>
      <c r="H2992">
        <v>-53766952.780000001</v>
      </c>
      <c r="I2992">
        <v>64465.11</v>
      </c>
      <c r="J2992">
        <v>-25538828.510000002</v>
      </c>
      <c r="K2992">
        <v>64465.11</v>
      </c>
      <c r="L2992">
        <v>-244595822.94999999</v>
      </c>
      <c r="M2992" t="s">
        <v>13</v>
      </c>
      <c r="N2992" s="29">
        <v>0</v>
      </c>
      <c r="O2992">
        <v>193395.33</v>
      </c>
    </row>
    <row r="2993" spans="1:15" x14ac:dyDescent="0.3">
      <c r="A2993" t="s">
        <v>8</v>
      </c>
      <c r="B2993" t="s">
        <v>9</v>
      </c>
      <c r="C2993" t="s">
        <v>10</v>
      </c>
      <c r="D2993" t="s">
        <v>11</v>
      </c>
      <c r="E2993">
        <v>11</v>
      </c>
      <c r="F2993" t="s">
        <v>411</v>
      </c>
      <c r="G2993" s="29">
        <v>687088.52</v>
      </c>
      <c r="H2993" t="s">
        <v>13</v>
      </c>
      <c r="I2993">
        <v>687088.52</v>
      </c>
      <c r="J2993" t="s">
        <v>13</v>
      </c>
      <c r="K2993">
        <v>687088.52</v>
      </c>
      <c r="L2993" t="s">
        <v>13</v>
      </c>
      <c r="M2993" t="s">
        <v>13</v>
      </c>
      <c r="N2993" s="29">
        <v>0</v>
      </c>
      <c r="O2993">
        <v>7557973.7200000007</v>
      </c>
    </row>
    <row r="2994" spans="1:15" x14ac:dyDescent="0.3">
      <c r="A2994" t="s">
        <v>18</v>
      </c>
      <c r="B2994" t="s">
        <v>9</v>
      </c>
      <c r="C2994" t="s">
        <v>10</v>
      </c>
      <c r="D2994" t="s">
        <v>11</v>
      </c>
      <c r="E2994">
        <v>3</v>
      </c>
      <c r="F2994" t="s">
        <v>393</v>
      </c>
      <c r="G2994" s="29">
        <v>9781.7199999999993</v>
      </c>
      <c r="H2994">
        <v>-2858232.66</v>
      </c>
      <c r="I2994">
        <v>9781.7199999999993</v>
      </c>
      <c r="J2994">
        <v>-218950.84</v>
      </c>
      <c r="K2994">
        <v>9781.7199999999993</v>
      </c>
      <c r="L2994">
        <v>-1154889.2</v>
      </c>
      <c r="M2994" t="s">
        <v>13</v>
      </c>
      <c r="N2994" s="29">
        <v>0</v>
      </c>
      <c r="O2994">
        <v>29345.16</v>
      </c>
    </row>
    <row r="2995" spans="1:15" x14ac:dyDescent="0.3">
      <c r="A2995" t="s">
        <v>16</v>
      </c>
      <c r="B2995" t="s">
        <v>9</v>
      </c>
      <c r="C2995" t="s">
        <v>10</v>
      </c>
      <c r="D2995" t="s">
        <v>11</v>
      </c>
      <c r="E2995">
        <v>8</v>
      </c>
      <c r="F2995" t="s">
        <v>127</v>
      </c>
      <c r="G2995" s="29">
        <v>664916.63</v>
      </c>
      <c r="H2995">
        <v>-4642164.66</v>
      </c>
      <c r="I2995">
        <v>664916.63</v>
      </c>
      <c r="J2995">
        <v>-776000.12</v>
      </c>
      <c r="K2995">
        <v>664916.63</v>
      </c>
      <c r="L2995">
        <v>-8493966.1099999994</v>
      </c>
      <c r="M2995" t="s">
        <v>13</v>
      </c>
      <c r="N2995" s="29">
        <v>0</v>
      </c>
      <c r="O2995">
        <v>5319333.04</v>
      </c>
    </row>
    <row r="2996" spans="1:15" x14ac:dyDescent="0.3">
      <c r="A2996" t="s">
        <v>16</v>
      </c>
      <c r="B2996" t="s">
        <v>9</v>
      </c>
      <c r="C2996" t="s">
        <v>10</v>
      </c>
      <c r="D2996" t="s">
        <v>11</v>
      </c>
      <c r="E2996">
        <v>0</v>
      </c>
      <c r="F2996" t="s">
        <v>199</v>
      </c>
      <c r="G2996" s="29">
        <v>2605.04</v>
      </c>
      <c r="H2996">
        <v>0</v>
      </c>
      <c r="I2996">
        <v>2605.04</v>
      </c>
      <c r="J2996">
        <v>0</v>
      </c>
      <c r="K2996">
        <v>2605.04</v>
      </c>
      <c r="L2996">
        <v>0</v>
      </c>
      <c r="M2996" t="s">
        <v>13</v>
      </c>
      <c r="N2996" s="29">
        <v>0</v>
      </c>
      <c r="O2996" t="s">
        <v>13</v>
      </c>
    </row>
    <row r="2997" spans="1:15" x14ac:dyDescent="0.3">
      <c r="A2997" t="s">
        <v>18</v>
      </c>
      <c r="B2997" t="s">
        <v>9</v>
      </c>
      <c r="C2997" t="s">
        <v>10</v>
      </c>
      <c r="D2997" t="s">
        <v>11</v>
      </c>
      <c r="E2997">
        <v>4</v>
      </c>
      <c r="F2997" t="s">
        <v>249</v>
      </c>
      <c r="G2997" s="29">
        <v>30552.880000000001</v>
      </c>
      <c r="H2997">
        <v>-743.51</v>
      </c>
      <c r="I2997">
        <v>30552.880000000001</v>
      </c>
      <c r="J2997">
        <v>-124.29</v>
      </c>
      <c r="K2997">
        <v>30552.880000000001</v>
      </c>
      <c r="L2997">
        <v>-1360.43</v>
      </c>
      <c r="M2997" t="s">
        <v>13</v>
      </c>
      <c r="N2997" s="29">
        <v>0</v>
      </c>
      <c r="O2997">
        <v>122211.52</v>
      </c>
    </row>
    <row r="2998" spans="1:15" x14ac:dyDescent="0.3">
      <c r="A2998" t="s">
        <v>8</v>
      </c>
      <c r="B2998" t="s">
        <v>9</v>
      </c>
      <c r="C2998" t="s">
        <v>10</v>
      </c>
      <c r="D2998" t="s">
        <v>11</v>
      </c>
      <c r="E2998">
        <v>-1</v>
      </c>
      <c r="F2998" t="s">
        <v>115</v>
      </c>
      <c r="G2998" s="29">
        <v>3428303.32</v>
      </c>
      <c r="H2998">
        <v>-7921554.6600000001</v>
      </c>
      <c r="I2998">
        <v>3428303.32</v>
      </c>
      <c r="J2998">
        <v>-3762668.62</v>
      </c>
      <c r="K2998">
        <v>3428303.32</v>
      </c>
      <c r="L2998">
        <v>-36036618.770000003</v>
      </c>
      <c r="M2998" t="s">
        <v>13</v>
      </c>
      <c r="N2998" s="29">
        <v>0</v>
      </c>
      <c r="O2998" t="s">
        <v>13</v>
      </c>
    </row>
    <row r="2999" spans="1:15" x14ac:dyDescent="0.3">
      <c r="A2999" t="s">
        <v>18</v>
      </c>
      <c r="B2999" t="s">
        <v>9</v>
      </c>
      <c r="C2999" t="s">
        <v>14</v>
      </c>
      <c r="D2999" t="s">
        <v>11</v>
      </c>
      <c r="E2999">
        <v>-1</v>
      </c>
      <c r="F2999" t="s">
        <v>201</v>
      </c>
      <c r="G2999" s="29">
        <v>-1915.91</v>
      </c>
      <c r="H2999" t="s">
        <v>13</v>
      </c>
      <c r="I2999">
        <v>-1915.91</v>
      </c>
      <c r="J2999" t="s">
        <v>13</v>
      </c>
      <c r="K2999">
        <v>-1915.91</v>
      </c>
      <c r="L2999" t="s">
        <v>13</v>
      </c>
      <c r="M2999" t="s">
        <v>13</v>
      </c>
      <c r="N2999" s="29">
        <v>0</v>
      </c>
      <c r="O2999" t="s">
        <v>13</v>
      </c>
    </row>
    <row r="3000" spans="1:15" x14ac:dyDescent="0.3">
      <c r="A3000" t="s">
        <v>8</v>
      </c>
      <c r="B3000" t="s">
        <v>9</v>
      </c>
      <c r="C3000" t="s">
        <v>10</v>
      </c>
      <c r="D3000" t="s">
        <v>11</v>
      </c>
      <c r="E3000">
        <v>4</v>
      </c>
      <c r="F3000" t="s">
        <v>418</v>
      </c>
      <c r="G3000" s="29">
        <v>1961537.39</v>
      </c>
      <c r="H3000" t="s">
        <v>13</v>
      </c>
      <c r="I3000">
        <v>1961537.39</v>
      </c>
      <c r="J3000" t="s">
        <v>13</v>
      </c>
      <c r="K3000">
        <v>1961537.39</v>
      </c>
      <c r="L3000" t="s">
        <v>13</v>
      </c>
      <c r="M3000" t="s">
        <v>13</v>
      </c>
      <c r="N3000" s="29">
        <v>0</v>
      </c>
      <c r="O3000">
        <v>7846149.5599999996</v>
      </c>
    </row>
    <row r="3001" spans="1:15" x14ac:dyDescent="0.3">
      <c r="A3001" t="s">
        <v>8</v>
      </c>
      <c r="B3001" t="s">
        <v>9</v>
      </c>
      <c r="C3001" t="s">
        <v>14</v>
      </c>
      <c r="D3001" t="s">
        <v>11</v>
      </c>
      <c r="E3001">
        <v>2</v>
      </c>
      <c r="F3001" t="s">
        <v>61</v>
      </c>
      <c r="G3001" s="29">
        <v>-471.14</v>
      </c>
      <c r="H3001" t="s">
        <v>13</v>
      </c>
      <c r="I3001">
        <v>-471.14</v>
      </c>
      <c r="J3001" t="s">
        <v>13</v>
      </c>
      <c r="K3001">
        <v>-471.14</v>
      </c>
      <c r="L3001" t="s">
        <v>13</v>
      </c>
      <c r="M3001" t="s">
        <v>13</v>
      </c>
      <c r="N3001" s="29">
        <v>0</v>
      </c>
      <c r="O3001" t="s">
        <v>13</v>
      </c>
    </row>
    <row r="3002" spans="1:15" x14ac:dyDescent="0.3">
      <c r="A3002" t="s">
        <v>8</v>
      </c>
      <c r="B3002" t="s">
        <v>9</v>
      </c>
      <c r="C3002" t="s">
        <v>14</v>
      </c>
      <c r="D3002" t="s">
        <v>11</v>
      </c>
      <c r="E3002">
        <v>4</v>
      </c>
      <c r="F3002" t="s">
        <v>48</v>
      </c>
      <c r="G3002" s="29">
        <v>-16734.98</v>
      </c>
      <c r="H3002" t="s">
        <v>13</v>
      </c>
      <c r="I3002">
        <v>-16734.98</v>
      </c>
      <c r="J3002" t="s">
        <v>13</v>
      </c>
      <c r="K3002">
        <v>-16734.98</v>
      </c>
      <c r="L3002" t="s">
        <v>13</v>
      </c>
      <c r="M3002" t="s">
        <v>13</v>
      </c>
      <c r="N3002" s="29">
        <v>-93.41</v>
      </c>
      <c r="O3002" t="s">
        <v>13</v>
      </c>
    </row>
    <row r="3003" spans="1:15" x14ac:dyDescent="0.3">
      <c r="A3003" t="s">
        <v>18</v>
      </c>
      <c r="B3003" t="s">
        <v>9</v>
      </c>
      <c r="C3003" t="s">
        <v>10</v>
      </c>
      <c r="D3003" t="s">
        <v>11</v>
      </c>
      <c r="E3003">
        <v>1</v>
      </c>
      <c r="F3003" t="s">
        <v>501</v>
      </c>
      <c r="G3003" s="29">
        <v>23067.1</v>
      </c>
      <c r="H3003">
        <v>-83078.53</v>
      </c>
      <c r="I3003">
        <v>23067.1</v>
      </c>
      <c r="J3003">
        <v>-56485.73</v>
      </c>
      <c r="K3003">
        <v>23067.1</v>
      </c>
      <c r="L3003">
        <v>-1012454.01</v>
      </c>
      <c r="M3003" t="s">
        <v>13</v>
      </c>
      <c r="N3003" s="29">
        <v>0</v>
      </c>
      <c r="O3003">
        <v>23067.1</v>
      </c>
    </row>
    <row r="3004" spans="1:15" x14ac:dyDescent="0.3">
      <c r="A3004" t="s">
        <v>8</v>
      </c>
      <c r="B3004" t="s">
        <v>9</v>
      </c>
      <c r="C3004" t="s">
        <v>10</v>
      </c>
      <c r="D3004" t="s">
        <v>11</v>
      </c>
      <c r="E3004">
        <v>-1</v>
      </c>
      <c r="F3004" t="s">
        <v>470</v>
      </c>
      <c r="G3004" s="29">
        <v>729974.93</v>
      </c>
      <c r="H3004">
        <v>-153628426.78</v>
      </c>
      <c r="I3004">
        <v>729974.93</v>
      </c>
      <c r="J3004">
        <v>-11768486.93</v>
      </c>
      <c r="K3004">
        <v>729974.93</v>
      </c>
      <c r="L3004">
        <v>-62074656.490000002</v>
      </c>
      <c r="M3004" t="s">
        <v>13</v>
      </c>
      <c r="N3004" s="29">
        <v>0</v>
      </c>
      <c r="O3004" t="s">
        <v>13</v>
      </c>
    </row>
    <row r="3005" spans="1:15" x14ac:dyDescent="0.3">
      <c r="A3005" t="s">
        <v>8</v>
      </c>
      <c r="B3005" t="s">
        <v>9</v>
      </c>
      <c r="C3005" t="s">
        <v>10</v>
      </c>
      <c r="D3005" t="s">
        <v>11</v>
      </c>
      <c r="E3005">
        <v>0</v>
      </c>
      <c r="F3005" t="s">
        <v>64</v>
      </c>
      <c r="G3005" s="29">
        <v>14164363.76</v>
      </c>
      <c r="H3005">
        <v>-81214206.340000004</v>
      </c>
      <c r="I3005">
        <v>14164363.76</v>
      </c>
      <c r="J3005">
        <v>-277515647.80000001</v>
      </c>
      <c r="K3005">
        <v>14164363.76</v>
      </c>
      <c r="L3005">
        <v>-17599907546.66</v>
      </c>
      <c r="M3005" t="s">
        <v>13</v>
      </c>
      <c r="N3005" s="29">
        <v>0</v>
      </c>
      <c r="O3005" t="s">
        <v>13</v>
      </c>
    </row>
    <row r="3006" spans="1:15" x14ac:dyDescent="0.3">
      <c r="A3006" t="s">
        <v>18</v>
      </c>
      <c r="B3006" t="s">
        <v>9</v>
      </c>
      <c r="C3006" t="s">
        <v>10</v>
      </c>
      <c r="D3006" t="s">
        <v>11</v>
      </c>
      <c r="E3006">
        <v>-4</v>
      </c>
      <c r="F3006" t="s">
        <v>278</v>
      </c>
      <c r="G3006" s="29">
        <v>4376.46</v>
      </c>
      <c r="H3006">
        <v>69627.789999999994</v>
      </c>
      <c r="I3006">
        <v>4376.46</v>
      </c>
      <c r="J3006">
        <v>31284.92</v>
      </c>
      <c r="K3006">
        <v>4376.46</v>
      </c>
      <c r="L3006">
        <v>390021.59</v>
      </c>
      <c r="M3006" t="s">
        <v>13</v>
      </c>
      <c r="N3006" s="29">
        <v>0</v>
      </c>
      <c r="O3006" t="s">
        <v>13</v>
      </c>
    </row>
    <row r="3007" spans="1:15" x14ac:dyDescent="0.3">
      <c r="A3007" t="s">
        <v>16</v>
      </c>
      <c r="B3007" t="s">
        <v>9</v>
      </c>
      <c r="C3007" t="s">
        <v>14</v>
      </c>
      <c r="D3007" t="s">
        <v>11</v>
      </c>
      <c r="E3007">
        <v>6</v>
      </c>
      <c r="F3007" t="s">
        <v>42</v>
      </c>
      <c r="G3007" s="29">
        <v>-93846.61</v>
      </c>
      <c r="H3007" t="s">
        <v>13</v>
      </c>
      <c r="I3007">
        <v>-93846.61</v>
      </c>
      <c r="J3007" t="s">
        <v>13</v>
      </c>
      <c r="K3007">
        <v>-93846.61</v>
      </c>
      <c r="L3007" t="s">
        <v>13</v>
      </c>
      <c r="M3007" t="s">
        <v>13</v>
      </c>
      <c r="N3007" s="29">
        <v>0</v>
      </c>
      <c r="O3007" t="s">
        <v>13</v>
      </c>
    </row>
    <row r="3008" spans="1:15" x14ac:dyDescent="0.3">
      <c r="A3008" t="s">
        <v>8</v>
      </c>
      <c r="B3008" t="s">
        <v>9</v>
      </c>
      <c r="C3008" t="s">
        <v>10</v>
      </c>
      <c r="D3008" t="s">
        <v>11</v>
      </c>
      <c r="E3008">
        <v>5</v>
      </c>
      <c r="F3008" t="s">
        <v>173</v>
      </c>
      <c r="G3008" s="29">
        <v>480.41</v>
      </c>
      <c r="H3008" t="s">
        <v>13</v>
      </c>
      <c r="I3008">
        <v>480.41</v>
      </c>
      <c r="J3008" t="s">
        <v>13</v>
      </c>
      <c r="K3008">
        <v>480.41</v>
      </c>
      <c r="L3008" t="s">
        <v>13</v>
      </c>
      <c r="M3008" t="s">
        <v>13</v>
      </c>
      <c r="N3008" s="29">
        <v>0</v>
      </c>
      <c r="O3008">
        <v>2402.0500000000002</v>
      </c>
    </row>
    <row r="3009" spans="1:15" x14ac:dyDescent="0.3">
      <c r="A3009" t="s">
        <v>16</v>
      </c>
      <c r="B3009" t="s">
        <v>9</v>
      </c>
      <c r="C3009" t="s">
        <v>10</v>
      </c>
      <c r="D3009" t="s">
        <v>11</v>
      </c>
      <c r="E3009">
        <v>2</v>
      </c>
      <c r="F3009" t="s">
        <v>37</v>
      </c>
      <c r="G3009" s="29">
        <v>697335.32</v>
      </c>
      <c r="H3009">
        <v>-36104746.649999999</v>
      </c>
      <c r="I3009">
        <v>697335.32</v>
      </c>
      <c r="J3009">
        <v>-16220186.82</v>
      </c>
      <c r="K3009">
        <v>697335.32</v>
      </c>
      <c r="L3009">
        <v>-202232457.53</v>
      </c>
      <c r="M3009" t="s">
        <v>13</v>
      </c>
      <c r="N3009" s="29">
        <v>0</v>
      </c>
      <c r="O3009">
        <v>1394670.64</v>
      </c>
    </row>
    <row r="3010" spans="1:15" x14ac:dyDescent="0.3">
      <c r="A3010" t="s">
        <v>16</v>
      </c>
      <c r="B3010" t="s">
        <v>9</v>
      </c>
      <c r="C3010" t="s">
        <v>10</v>
      </c>
      <c r="D3010" t="s">
        <v>11</v>
      </c>
      <c r="E3010">
        <v>5</v>
      </c>
      <c r="F3010" t="s">
        <v>33</v>
      </c>
      <c r="G3010" s="29">
        <v>24272.05</v>
      </c>
      <c r="H3010">
        <v>-1393304.39</v>
      </c>
      <c r="I3010">
        <v>24272.05</v>
      </c>
      <c r="J3010">
        <v>-661807.30000000005</v>
      </c>
      <c r="K3010">
        <v>24272.05</v>
      </c>
      <c r="L3010">
        <v>-6338399.6399999997</v>
      </c>
      <c r="M3010" t="s">
        <v>13</v>
      </c>
      <c r="N3010" s="29">
        <v>0</v>
      </c>
      <c r="O3010">
        <v>121360.25</v>
      </c>
    </row>
    <row r="3011" spans="1:15" x14ac:dyDescent="0.3">
      <c r="A3011" t="s">
        <v>16</v>
      </c>
      <c r="B3011" t="s">
        <v>9</v>
      </c>
      <c r="C3011" t="s">
        <v>10</v>
      </c>
      <c r="D3011" t="s">
        <v>11</v>
      </c>
      <c r="E3011">
        <v>-4</v>
      </c>
      <c r="F3011" t="s">
        <v>114</v>
      </c>
      <c r="G3011" s="29">
        <v>7528.15</v>
      </c>
      <c r="H3011">
        <v>-379036.54</v>
      </c>
      <c r="I3011">
        <v>7528.15</v>
      </c>
      <c r="J3011">
        <v>-180039.01</v>
      </c>
      <c r="K3011">
        <v>7528.15</v>
      </c>
      <c r="L3011">
        <v>-1724307.38</v>
      </c>
      <c r="M3011" t="s">
        <v>13</v>
      </c>
      <c r="N3011" s="29">
        <v>0</v>
      </c>
      <c r="O3011" t="s">
        <v>13</v>
      </c>
    </row>
    <row r="3012" spans="1:15" x14ac:dyDescent="0.3">
      <c r="A3012" t="s">
        <v>16</v>
      </c>
      <c r="B3012" t="s">
        <v>9</v>
      </c>
      <c r="C3012" t="s">
        <v>10</v>
      </c>
      <c r="D3012" t="s">
        <v>11</v>
      </c>
      <c r="E3012">
        <v>1</v>
      </c>
      <c r="F3012" t="s">
        <v>545</v>
      </c>
      <c r="G3012" s="29">
        <v>59513</v>
      </c>
      <c r="H3012" t="s">
        <v>13</v>
      </c>
      <c r="I3012">
        <v>59513</v>
      </c>
      <c r="J3012" t="s">
        <v>13</v>
      </c>
      <c r="K3012">
        <v>59513</v>
      </c>
      <c r="L3012" t="s">
        <v>13</v>
      </c>
      <c r="M3012" t="s">
        <v>13</v>
      </c>
      <c r="N3012" s="29">
        <v>0</v>
      </c>
      <c r="O3012">
        <v>59513</v>
      </c>
    </row>
    <row r="3013" spans="1:15" x14ac:dyDescent="0.3">
      <c r="A3013" t="s">
        <v>8</v>
      </c>
      <c r="B3013" t="s">
        <v>9</v>
      </c>
      <c r="C3013" t="s">
        <v>10</v>
      </c>
      <c r="D3013" t="s">
        <v>11</v>
      </c>
      <c r="E3013">
        <v>0</v>
      </c>
      <c r="F3013" t="s">
        <v>339</v>
      </c>
      <c r="G3013" s="29">
        <v>2188950.7000000002</v>
      </c>
      <c r="H3013">
        <v>-466927285.94</v>
      </c>
      <c r="I3013">
        <v>2188950.7000000002</v>
      </c>
      <c r="J3013">
        <v>-143529955.56</v>
      </c>
      <c r="K3013">
        <v>2188950.7000000002</v>
      </c>
      <c r="L3013">
        <v>-5037408011.6800003</v>
      </c>
      <c r="M3013">
        <v>1</v>
      </c>
      <c r="N3013" s="29">
        <v>352294.06</v>
      </c>
      <c r="O3013" t="s">
        <v>13</v>
      </c>
    </row>
    <row r="3014" spans="1:15" x14ac:dyDescent="0.3">
      <c r="A3014" t="s">
        <v>8</v>
      </c>
      <c r="B3014" t="s">
        <v>9</v>
      </c>
      <c r="C3014" t="s">
        <v>10</v>
      </c>
      <c r="D3014" t="s">
        <v>11</v>
      </c>
      <c r="E3014">
        <v>1</v>
      </c>
      <c r="F3014" t="s">
        <v>328</v>
      </c>
      <c r="G3014" s="29">
        <v>764879.28</v>
      </c>
      <c r="H3014">
        <v>-9115066.9299999997</v>
      </c>
      <c r="I3014">
        <v>764879.28</v>
      </c>
      <c r="J3014">
        <v>-1523705.76</v>
      </c>
      <c r="K3014">
        <v>764879.28</v>
      </c>
      <c r="L3014">
        <v>-16678225.640000001</v>
      </c>
      <c r="M3014" t="s">
        <v>13</v>
      </c>
      <c r="N3014" s="29">
        <v>0</v>
      </c>
      <c r="O3014">
        <v>764879.28</v>
      </c>
    </row>
    <row r="3015" spans="1:15" x14ac:dyDescent="0.3">
      <c r="A3015" t="s">
        <v>8</v>
      </c>
      <c r="B3015" t="s">
        <v>9</v>
      </c>
      <c r="C3015" t="s">
        <v>14</v>
      </c>
      <c r="D3015" t="s">
        <v>11</v>
      </c>
      <c r="E3015">
        <v>4</v>
      </c>
      <c r="F3015" t="s">
        <v>507</v>
      </c>
      <c r="G3015" s="29">
        <v>-911.31</v>
      </c>
      <c r="H3015" t="s">
        <v>13</v>
      </c>
      <c r="I3015">
        <v>-911.31</v>
      </c>
      <c r="J3015" t="s">
        <v>13</v>
      </c>
      <c r="K3015">
        <v>-911.31</v>
      </c>
      <c r="L3015" t="s">
        <v>13</v>
      </c>
      <c r="M3015" t="s">
        <v>13</v>
      </c>
      <c r="N3015" s="29">
        <v>0</v>
      </c>
      <c r="O3015" t="s">
        <v>13</v>
      </c>
    </row>
    <row r="3016" spans="1:15" x14ac:dyDescent="0.3">
      <c r="A3016" t="s">
        <v>16</v>
      </c>
      <c r="B3016" t="s">
        <v>9</v>
      </c>
      <c r="C3016" t="s">
        <v>14</v>
      </c>
      <c r="D3016" t="s">
        <v>11</v>
      </c>
      <c r="E3016">
        <v>-1</v>
      </c>
      <c r="F3016" t="s">
        <v>157</v>
      </c>
      <c r="G3016" s="29">
        <v>-9271.91</v>
      </c>
      <c r="H3016" t="s">
        <v>13</v>
      </c>
      <c r="I3016">
        <v>-9271.91</v>
      </c>
      <c r="J3016" t="s">
        <v>13</v>
      </c>
      <c r="K3016">
        <v>-9271.91</v>
      </c>
      <c r="L3016" t="s">
        <v>13</v>
      </c>
      <c r="M3016" t="s">
        <v>13</v>
      </c>
      <c r="N3016" s="29">
        <v>0</v>
      </c>
      <c r="O3016" t="s">
        <v>13</v>
      </c>
    </row>
    <row r="3017" spans="1:15" x14ac:dyDescent="0.3">
      <c r="A3017" t="s">
        <v>16</v>
      </c>
      <c r="B3017" t="s">
        <v>9</v>
      </c>
      <c r="C3017" t="s">
        <v>10</v>
      </c>
      <c r="D3017" t="s">
        <v>11</v>
      </c>
      <c r="E3017">
        <v>3</v>
      </c>
      <c r="F3017" t="s">
        <v>320</v>
      </c>
      <c r="G3017" s="29">
        <v>490532.79</v>
      </c>
      <c r="H3017">
        <v>-29555962.66</v>
      </c>
      <c r="I3017">
        <v>490532.79</v>
      </c>
      <c r="J3017">
        <v>-14038828.109999999</v>
      </c>
      <c r="K3017">
        <v>490532.79</v>
      </c>
      <c r="L3017">
        <v>-134455540.31999999</v>
      </c>
      <c r="M3017" t="s">
        <v>13</v>
      </c>
      <c r="N3017" s="29">
        <v>0</v>
      </c>
      <c r="O3017">
        <v>1471598.37</v>
      </c>
    </row>
    <row r="3018" spans="1:15" x14ac:dyDescent="0.3">
      <c r="A3018" t="s">
        <v>8</v>
      </c>
      <c r="B3018" t="s">
        <v>9</v>
      </c>
      <c r="C3018" t="s">
        <v>10</v>
      </c>
      <c r="D3018" t="s">
        <v>11</v>
      </c>
      <c r="E3018">
        <v>10</v>
      </c>
      <c r="F3018" t="s">
        <v>233</v>
      </c>
      <c r="G3018" s="29">
        <v>70150.179999999993</v>
      </c>
      <c r="H3018">
        <v>-2.97</v>
      </c>
      <c r="I3018">
        <v>70150.179999999993</v>
      </c>
      <c r="J3018">
        <v>-14.33</v>
      </c>
      <c r="K3018">
        <v>70150.179999999993</v>
      </c>
      <c r="L3018" t="s">
        <v>13</v>
      </c>
      <c r="M3018" t="s">
        <v>13</v>
      </c>
      <c r="N3018" s="29">
        <v>0</v>
      </c>
      <c r="O3018">
        <v>701501.79999999993</v>
      </c>
    </row>
    <row r="3019" spans="1:15" x14ac:dyDescent="0.3">
      <c r="A3019" t="s">
        <v>8</v>
      </c>
      <c r="B3019" t="s">
        <v>9</v>
      </c>
      <c r="C3019" t="s">
        <v>14</v>
      </c>
      <c r="D3019" t="s">
        <v>11</v>
      </c>
      <c r="E3019">
        <v>7</v>
      </c>
      <c r="F3019" t="s">
        <v>278</v>
      </c>
      <c r="G3019" s="29">
        <v>-206</v>
      </c>
      <c r="H3019" t="s">
        <v>13</v>
      </c>
      <c r="I3019">
        <v>-206</v>
      </c>
      <c r="J3019" t="s">
        <v>13</v>
      </c>
      <c r="K3019">
        <v>-206</v>
      </c>
      <c r="L3019" t="s">
        <v>13</v>
      </c>
      <c r="M3019" t="s">
        <v>13</v>
      </c>
      <c r="N3019" s="29">
        <v>0</v>
      </c>
      <c r="O3019" t="s">
        <v>13</v>
      </c>
    </row>
    <row r="3020" spans="1:15" x14ac:dyDescent="0.3">
      <c r="A3020" t="s">
        <v>16</v>
      </c>
      <c r="B3020" t="s">
        <v>9</v>
      </c>
      <c r="C3020" t="s">
        <v>10</v>
      </c>
      <c r="D3020" t="s">
        <v>11</v>
      </c>
      <c r="E3020">
        <v>14</v>
      </c>
      <c r="F3020" t="s">
        <v>235</v>
      </c>
      <c r="G3020" s="29">
        <v>96906.97</v>
      </c>
      <c r="H3020">
        <v>-3.52</v>
      </c>
      <c r="I3020">
        <v>96906.97</v>
      </c>
      <c r="J3020">
        <v>-18.93</v>
      </c>
      <c r="K3020">
        <v>96906.97</v>
      </c>
      <c r="L3020" t="s">
        <v>13</v>
      </c>
      <c r="M3020" t="s">
        <v>13</v>
      </c>
      <c r="N3020" s="29">
        <v>0</v>
      </c>
      <c r="O3020">
        <v>1356697.58</v>
      </c>
    </row>
    <row r="3021" spans="1:15" x14ac:dyDescent="0.3">
      <c r="A3021" t="s">
        <v>18</v>
      </c>
      <c r="B3021" t="s">
        <v>9</v>
      </c>
      <c r="C3021" t="s">
        <v>10</v>
      </c>
      <c r="D3021" t="s">
        <v>11</v>
      </c>
      <c r="E3021">
        <v>1</v>
      </c>
      <c r="F3021" t="s">
        <v>282</v>
      </c>
      <c r="G3021" s="29">
        <v>127651.91</v>
      </c>
      <c r="H3021">
        <v>2474634.59</v>
      </c>
      <c r="I3021">
        <v>127651.91</v>
      </c>
      <c r="J3021">
        <v>347719.57</v>
      </c>
      <c r="K3021">
        <v>127651.91</v>
      </c>
      <c r="L3021">
        <v>19243899.690000001</v>
      </c>
      <c r="M3021" t="s">
        <v>13</v>
      </c>
      <c r="N3021" s="29">
        <v>0</v>
      </c>
      <c r="O3021">
        <v>127651.91</v>
      </c>
    </row>
    <row r="3022" spans="1:15" x14ac:dyDescent="0.3">
      <c r="A3022" t="s">
        <v>8</v>
      </c>
      <c r="B3022" t="s">
        <v>9</v>
      </c>
      <c r="C3022" t="s">
        <v>14</v>
      </c>
      <c r="D3022" t="s">
        <v>11</v>
      </c>
      <c r="E3022">
        <v>16</v>
      </c>
      <c r="F3022" t="s">
        <v>206</v>
      </c>
      <c r="G3022" s="29">
        <v>-4255.26</v>
      </c>
      <c r="H3022" t="s">
        <v>13</v>
      </c>
      <c r="I3022">
        <v>-4255.26</v>
      </c>
      <c r="J3022" t="s">
        <v>13</v>
      </c>
      <c r="K3022">
        <v>-4255.26</v>
      </c>
      <c r="L3022" t="s">
        <v>13</v>
      </c>
      <c r="M3022" t="s">
        <v>13</v>
      </c>
      <c r="N3022" s="29">
        <v>0</v>
      </c>
      <c r="O3022" t="s">
        <v>13</v>
      </c>
    </row>
    <row r="3023" spans="1:15" x14ac:dyDescent="0.3">
      <c r="A3023" t="s">
        <v>8</v>
      </c>
      <c r="B3023" t="s">
        <v>9</v>
      </c>
      <c r="C3023" t="s">
        <v>14</v>
      </c>
      <c r="D3023" t="s">
        <v>11</v>
      </c>
      <c r="E3023">
        <v>-1</v>
      </c>
      <c r="F3023" t="s">
        <v>362</v>
      </c>
      <c r="G3023" s="29">
        <v>-0.14000000000000001</v>
      </c>
      <c r="H3023" t="s">
        <v>13</v>
      </c>
      <c r="I3023">
        <v>-0.14000000000000001</v>
      </c>
      <c r="J3023" t="s">
        <v>13</v>
      </c>
      <c r="K3023">
        <v>-0.14000000000000001</v>
      </c>
      <c r="L3023" t="s">
        <v>13</v>
      </c>
      <c r="M3023">
        <v>1</v>
      </c>
      <c r="N3023" s="29">
        <v>0</v>
      </c>
      <c r="O3023" t="s">
        <v>13</v>
      </c>
    </row>
    <row r="3024" spans="1:15" x14ac:dyDescent="0.3">
      <c r="A3024" t="s">
        <v>18</v>
      </c>
      <c r="B3024" t="s">
        <v>9</v>
      </c>
      <c r="C3024" t="s">
        <v>14</v>
      </c>
      <c r="D3024" t="s">
        <v>11</v>
      </c>
      <c r="E3024">
        <v>2</v>
      </c>
      <c r="F3024" t="s">
        <v>249</v>
      </c>
      <c r="G3024" s="29">
        <v>-4165.63</v>
      </c>
      <c r="H3024" t="s">
        <v>13</v>
      </c>
      <c r="I3024">
        <v>-4165.63</v>
      </c>
      <c r="J3024" t="s">
        <v>13</v>
      </c>
      <c r="K3024">
        <v>-4165.63</v>
      </c>
      <c r="L3024" t="s">
        <v>13</v>
      </c>
      <c r="M3024" t="s">
        <v>13</v>
      </c>
      <c r="N3024" s="29">
        <v>0</v>
      </c>
      <c r="O3024" t="s">
        <v>13</v>
      </c>
    </row>
    <row r="3025" spans="1:15" x14ac:dyDescent="0.3">
      <c r="A3025" t="s">
        <v>8</v>
      </c>
      <c r="B3025" t="s">
        <v>9</v>
      </c>
      <c r="C3025" t="s">
        <v>10</v>
      </c>
      <c r="D3025" t="s">
        <v>11</v>
      </c>
      <c r="E3025">
        <v>8</v>
      </c>
      <c r="F3025" t="s">
        <v>211</v>
      </c>
      <c r="G3025" s="29">
        <v>305087.88</v>
      </c>
      <c r="H3025">
        <v>-4.59</v>
      </c>
      <c r="I3025">
        <v>305087.88</v>
      </c>
      <c r="J3025">
        <v>-24.66</v>
      </c>
      <c r="K3025">
        <v>305087.88</v>
      </c>
      <c r="L3025" t="s">
        <v>13</v>
      </c>
      <c r="M3025" t="s">
        <v>13</v>
      </c>
      <c r="N3025" s="29">
        <v>0</v>
      </c>
      <c r="O3025">
        <v>2440703.04</v>
      </c>
    </row>
    <row r="3026" spans="1:15" x14ac:dyDescent="0.3">
      <c r="A3026" t="s">
        <v>8</v>
      </c>
      <c r="B3026" t="s">
        <v>9</v>
      </c>
      <c r="C3026" t="s">
        <v>10</v>
      </c>
      <c r="D3026" t="s">
        <v>11</v>
      </c>
      <c r="E3026">
        <v>1</v>
      </c>
      <c r="F3026" t="s">
        <v>48</v>
      </c>
      <c r="G3026" s="29">
        <v>7887288.7599999998</v>
      </c>
      <c r="H3026">
        <v>-644651339.75999999</v>
      </c>
      <c r="I3026">
        <v>7887288.7599999998</v>
      </c>
      <c r="J3026">
        <v>-234563035.93000001</v>
      </c>
      <c r="K3026">
        <v>7887288.7599999998</v>
      </c>
      <c r="L3026">
        <v>-2253173724.0799999</v>
      </c>
      <c r="M3026" t="s">
        <v>13</v>
      </c>
      <c r="N3026" s="29">
        <v>0</v>
      </c>
      <c r="O3026">
        <v>7887288.7599999998</v>
      </c>
    </row>
    <row r="3027" spans="1:15" x14ac:dyDescent="0.3">
      <c r="A3027" t="s">
        <v>18</v>
      </c>
      <c r="B3027" t="s">
        <v>9</v>
      </c>
      <c r="C3027" t="s">
        <v>10</v>
      </c>
      <c r="D3027" t="s">
        <v>11</v>
      </c>
      <c r="E3027">
        <v>5</v>
      </c>
      <c r="F3027" t="s">
        <v>122</v>
      </c>
      <c r="G3027" s="29">
        <v>53845.15</v>
      </c>
      <c r="H3027">
        <v>-361544.43</v>
      </c>
      <c r="I3027">
        <v>53845.15</v>
      </c>
      <c r="J3027">
        <v>-171730.41</v>
      </c>
      <c r="K3027">
        <v>53845.15</v>
      </c>
      <c r="L3027">
        <v>-1644732.54</v>
      </c>
      <c r="M3027" t="s">
        <v>13</v>
      </c>
      <c r="N3027" s="29">
        <v>0</v>
      </c>
      <c r="O3027">
        <v>269225.75</v>
      </c>
    </row>
    <row r="3028" spans="1:15" x14ac:dyDescent="0.3">
      <c r="A3028" t="s">
        <v>16</v>
      </c>
      <c r="B3028" t="s">
        <v>9</v>
      </c>
      <c r="C3028" t="s">
        <v>14</v>
      </c>
      <c r="D3028" t="s">
        <v>11</v>
      </c>
      <c r="E3028">
        <v>7</v>
      </c>
      <c r="F3028" t="s">
        <v>33</v>
      </c>
      <c r="G3028" s="29">
        <v>-20574.009999999998</v>
      </c>
      <c r="H3028" t="s">
        <v>13</v>
      </c>
      <c r="I3028">
        <v>-20574.009999999998</v>
      </c>
      <c r="J3028" t="s">
        <v>13</v>
      </c>
      <c r="K3028">
        <v>-20574.009999999998</v>
      </c>
      <c r="L3028" t="s">
        <v>13</v>
      </c>
      <c r="M3028" t="s">
        <v>13</v>
      </c>
      <c r="N3028" s="29">
        <v>0</v>
      </c>
      <c r="O3028" t="s">
        <v>13</v>
      </c>
    </row>
    <row r="3029" spans="1:15" x14ac:dyDescent="0.3">
      <c r="A3029" t="s">
        <v>8</v>
      </c>
      <c r="B3029" t="s">
        <v>9</v>
      </c>
      <c r="C3029" t="s">
        <v>14</v>
      </c>
      <c r="D3029" t="s">
        <v>11</v>
      </c>
      <c r="E3029">
        <v>4</v>
      </c>
      <c r="F3029" t="s">
        <v>340</v>
      </c>
      <c r="G3029" s="29">
        <v>-185.57</v>
      </c>
      <c r="H3029" t="s">
        <v>13</v>
      </c>
      <c r="I3029">
        <v>-185.57</v>
      </c>
      <c r="J3029" t="s">
        <v>13</v>
      </c>
      <c r="K3029">
        <v>-185.57</v>
      </c>
      <c r="L3029" t="s">
        <v>13</v>
      </c>
      <c r="M3029" t="s">
        <v>13</v>
      </c>
      <c r="N3029" s="29">
        <v>0</v>
      </c>
      <c r="O3029" t="s">
        <v>13</v>
      </c>
    </row>
    <row r="3030" spans="1:15" x14ac:dyDescent="0.3">
      <c r="A3030" t="s">
        <v>16</v>
      </c>
      <c r="B3030" t="s">
        <v>9</v>
      </c>
      <c r="C3030" t="s">
        <v>10</v>
      </c>
      <c r="D3030" t="s">
        <v>11</v>
      </c>
      <c r="E3030">
        <v>6</v>
      </c>
      <c r="F3030" t="s">
        <v>351</v>
      </c>
      <c r="G3030" s="29">
        <v>3323438.82</v>
      </c>
      <c r="H3030">
        <v>-2822432.13</v>
      </c>
      <c r="I3030">
        <v>3323438.82</v>
      </c>
      <c r="J3030">
        <v>-1340630.3700000001</v>
      </c>
      <c r="K3030">
        <v>3323438.82</v>
      </c>
      <c r="L3030">
        <v>-12839766.300000001</v>
      </c>
      <c r="M3030" t="s">
        <v>13</v>
      </c>
      <c r="N3030" s="29">
        <v>0</v>
      </c>
      <c r="O3030">
        <v>19940632.920000002</v>
      </c>
    </row>
    <row r="3031" spans="1:15" x14ac:dyDescent="0.3">
      <c r="A3031" t="s">
        <v>8</v>
      </c>
      <c r="B3031" t="s">
        <v>9</v>
      </c>
      <c r="C3031" t="s">
        <v>14</v>
      </c>
      <c r="D3031" t="s">
        <v>11</v>
      </c>
      <c r="E3031">
        <v>-1</v>
      </c>
      <c r="F3031" t="s">
        <v>378</v>
      </c>
      <c r="G3031" s="29">
        <v>-56.51</v>
      </c>
      <c r="H3031" t="s">
        <v>13</v>
      </c>
      <c r="I3031">
        <v>-56.51</v>
      </c>
      <c r="J3031" t="s">
        <v>13</v>
      </c>
      <c r="K3031">
        <v>-56.51</v>
      </c>
      <c r="L3031" t="s">
        <v>13</v>
      </c>
      <c r="M3031">
        <v>0</v>
      </c>
      <c r="N3031" s="29">
        <v>0</v>
      </c>
      <c r="O3031" t="s">
        <v>13</v>
      </c>
    </row>
    <row r="3032" spans="1:15" x14ac:dyDescent="0.3">
      <c r="A3032" t="s">
        <v>18</v>
      </c>
      <c r="B3032" t="s">
        <v>9</v>
      </c>
      <c r="C3032" t="s">
        <v>10</v>
      </c>
      <c r="D3032" t="s">
        <v>11</v>
      </c>
      <c r="E3032">
        <v>6</v>
      </c>
      <c r="F3032" t="s">
        <v>194</v>
      </c>
      <c r="G3032" s="29">
        <v>76389.100000000006</v>
      </c>
      <c r="H3032">
        <v>1927755.51</v>
      </c>
      <c r="I3032">
        <v>76389.100000000006</v>
      </c>
      <c r="J3032">
        <v>322248.74</v>
      </c>
      <c r="K3032">
        <v>76389.100000000006</v>
      </c>
      <c r="L3032">
        <v>3527297.39</v>
      </c>
      <c r="M3032" t="s">
        <v>13</v>
      </c>
      <c r="N3032" s="29">
        <v>0</v>
      </c>
      <c r="O3032">
        <v>458334.6</v>
      </c>
    </row>
    <row r="3033" spans="1:15" x14ac:dyDescent="0.3">
      <c r="A3033" t="s">
        <v>8</v>
      </c>
      <c r="B3033" t="s">
        <v>9</v>
      </c>
      <c r="C3033" t="s">
        <v>14</v>
      </c>
      <c r="D3033" t="s">
        <v>11</v>
      </c>
      <c r="E3033">
        <v>-1</v>
      </c>
      <c r="F3033" t="s">
        <v>504</v>
      </c>
      <c r="G3033" s="29">
        <v>-15.94</v>
      </c>
      <c r="H3033" t="s">
        <v>13</v>
      </c>
      <c r="I3033">
        <v>-15.94</v>
      </c>
      <c r="J3033" t="s">
        <v>13</v>
      </c>
      <c r="K3033">
        <v>-15.94</v>
      </c>
      <c r="L3033" t="s">
        <v>13</v>
      </c>
      <c r="M3033" t="s">
        <v>13</v>
      </c>
      <c r="N3033" s="29">
        <v>0</v>
      </c>
      <c r="O3033" t="s">
        <v>13</v>
      </c>
    </row>
    <row r="3034" spans="1:15" x14ac:dyDescent="0.3">
      <c r="A3034" t="s">
        <v>8</v>
      </c>
      <c r="B3034" t="s">
        <v>9</v>
      </c>
      <c r="C3034" t="s">
        <v>10</v>
      </c>
      <c r="D3034" t="s">
        <v>11</v>
      </c>
      <c r="E3034">
        <v>0</v>
      </c>
      <c r="F3034" t="s">
        <v>96</v>
      </c>
      <c r="G3034" s="29">
        <v>1174611.97</v>
      </c>
      <c r="H3034">
        <v>-283024468.64999998</v>
      </c>
      <c r="I3034">
        <v>1174611.97</v>
      </c>
      <c r="J3034">
        <v>-39768758.719999999</v>
      </c>
      <c r="K3034">
        <v>1174611.97</v>
      </c>
      <c r="L3034">
        <v>-2200928773.8499999</v>
      </c>
      <c r="M3034">
        <v>1</v>
      </c>
      <c r="N3034" s="29">
        <v>395430.27</v>
      </c>
      <c r="O3034" t="s">
        <v>13</v>
      </c>
    </row>
    <row r="3035" spans="1:15" x14ac:dyDescent="0.3">
      <c r="A3035" t="s">
        <v>8</v>
      </c>
      <c r="B3035" t="s">
        <v>9</v>
      </c>
      <c r="C3035" t="s">
        <v>14</v>
      </c>
      <c r="D3035" t="s">
        <v>11</v>
      </c>
      <c r="E3035">
        <v>1</v>
      </c>
      <c r="F3035" t="s">
        <v>484</v>
      </c>
      <c r="G3035" s="29">
        <v>-1134.8699999999999</v>
      </c>
      <c r="H3035" t="s">
        <v>13</v>
      </c>
      <c r="I3035">
        <v>-1134.8699999999999</v>
      </c>
      <c r="J3035" t="s">
        <v>13</v>
      </c>
      <c r="K3035">
        <v>-1134.8699999999999</v>
      </c>
      <c r="L3035" t="s">
        <v>13</v>
      </c>
      <c r="M3035" t="s">
        <v>13</v>
      </c>
      <c r="N3035" s="29">
        <v>0</v>
      </c>
      <c r="O3035" t="s">
        <v>13</v>
      </c>
    </row>
    <row r="3036" spans="1:15" x14ac:dyDescent="0.3">
      <c r="A3036" t="s">
        <v>16</v>
      </c>
      <c r="B3036" t="s">
        <v>9</v>
      </c>
      <c r="C3036" t="s">
        <v>14</v>
      </c>
      <c r="D3036" t="s">
        <v>11</v>
      </c>
      <c r="E3036">
        <v>-1</v>
      </c>
      <c r="F3036" t="s">
        <v>115</v>
      </c>
      <c r="G3036" s="29">
        <v>-29004.07</v>
      </c>
      <c r="H3036" t="s">
        <v>13</v>
      </c>
      <c r="I3036">
        <v>-29004.07</v>
      </c>
      <c r="J3036" t="s">
        <v>13</v>
      </c>
      <c r="K3036">
        <v>-29004.07</v>
      </c>
      <c r="L3036" t="s">
        <v>13</v>
      </c>
      <c r="M3036" t="s">
        <v>13</v>
      </c>
      <c r="N3036" s="29">
        <v>0</v>
      </c>
      <c r="O3036" t="s">
        <v>13</v>
      </c>
    </row>
    <row r="3037" spans="1:15" x14ac:dyDescent="0.3">
      <c r="A3037" t="s">
        <v>16</v>
      </c>
      <c r="B3037" t="s">
        <v>9</v>
      </c>
      <c r="C3037" t="s">
        <v>10</v>
      </c>
      <c r="D3037" t="s">
        <v>11</v>
      </c>
      <c r="E3037">
        <v>15</v>
      </c>
      <c r="F3037" t="s">
        <v>37</v>
      </c>
      <c r="G3037" s="29">
        <v>75280.81</v>
      </c>
      <c r="H3037" t="s">
        <v>13</v>
      </c>
      <c r="I3037">
        <v>75280.81</v>
      </c>
      <c r="J3037" t="s">
        <v>13</v>
      </c>
      <c r="K3037">
        <v>75280.81</v>
      </c>
      <c r="L3037" t="s">
        <v>13</v>
      </c>
      <c r="M3037" t="s">
        <v>13</v>
      </c>
      <c r="N3037" s="29">
        <v>75280.81</v>
      </c>
      <c r="O3037">
        <v>1129212.1499999999</v>
      </c>
    </row>
    <row r="3038" spans="1:15" x14ac:dyDescent="0.3">
      <c r="A3038" t="s">
        <v>8</v>
      </c>
      <c r="B3038" t="s">
        <v>9</v>
      </c>
      <c r="C3038" t="s">
        <v>10</v>
      </c>
      <c r="D3038" t="s">
        <v>11</v>
      </c>
      <c r="E3038">
        <v>0</v>
      </c>
      <c r="F3038" t="s">
        <v>17</v>
      </c>
      <c r="G3038" s="29">
        <v>294692.5</v>
      </c>
      <c r="H3038">
        <v>-12277003.609999999</v>
      </c>
      <c r="I3038">
        <v>294692.5</v>
      </c>
      <c r="J3038">
        <v>-11111139.91</v>
      </c>
      <c r="K3038">
        <v>294692.5</v>
      </c>
      <c r="L3038">
        <v>-57405984.5</v>
      </c>
      <c r="M3038" t="s">
        <v>13</v>
      </c>
      <c r="N3038" s="29">
        <v>0</v>
      </c>
      <c r="O3038" t="s">
        <v>13</v>
      </c>
    </row>
    <row r="3039" spans="1:15" x14ac:dyDescent="0.3">
      <c r="A3039" t="s">
        <v>8</v>
      </c>
      <c r="B3039" t="s">
        <v>9</v>
      </c>
      <c r="C3039" t="s">
        <v>10</v>
      </c>
      <c r="D3039" t="s">
        <v>11</v>
      </c>
      <c r="E3039">
        <v>1</v>
      </c>
      <c r="F3039" t="s">
        <v>419</v>
      </c>
      <c r="G3039" s="29">
        <v>452257.46</v>
      </c>
      <c r="H3039">
        <v>27838789.18</v>
      </c>
      <c r="I3039">
        <v>452257.46</v>
      </c>
      <c r="J3039">
        <v>5633779.7199999997</v>
      </c>
      <c r="K3039">
        <v>452257.46</v>
      </c>
      <c r="L3039">
        <v>44645435.600000001</v>
      </c>
      <c r="M3039" t="s">
        <v>13</v>
      </c>
      <c r="N3039" s="29">
        <v>0</v>
      </c>
      <c r="O3039">
        <v>452257.46</v>
      </c>
    </row>
    <row r="3040" spans="1:15" x14ac:dyDescent="0.3">
      <c r="A3040" t="s">
        <v>8</v>
      </c>
      <c r="B3040" t="s">
        <v>9</v>
      </c>
      <c r="C3040" t="s">
        <v>10</v>
      </c>
      <c r="D3040" t="s">
        <v>11</v>
      </c>
      <c r="E3040">
        <v>1</v>
      </c>
      <c r="F3040" t="s">
        <v>130</v>
      </c>
      <c r="G3040" s="29">
        <v>17144.560000000001</v>
      </c>
      <c r="H3040">
        <v>-1538955.84</v>
      </c>
      <c r="I3040">
        <v>17144.560000000001</v>
      </c>
      <c r="J3040">
        <v>-257257.12</v>
      </c>
      <c r="K3040">
        <v>17144.560000000001</v>
      </c>
      <c r="L3040">
        <v>-2815892.95</v>
      </c>
      <c r="M3040" t="s">
        <v>13</v>
      </c>
      <c r="N3040" s="29">
        <v>0</v>
      </c>
      <c r="O3040">
        <v>17144.560000000001</v>
      </c>
    </row>
    <row r="3041" spans="1:15" x14ac:dyDescent="0.3">
      <c r="A3041" t="s">
        <v>8</v>
      </c>
      <c r="B3041" t="s">
        <v>9</v>
      </c>
      <c r="C3041" t="s">
        <v>14</v>
      </c>
      <c r="D3041" t="s">
        <v>11</v>
      </c>
      <c r="E3041">
        <v>8</v>
      </c>
      <c r="F3041" t="s">
        <v>392</v>
      </c>
      <c r="G3041" s="29">
        <v>-1042.7</v>
      </c>
      <c r="H3041" t="s">
        <v>13</v>
      </c>
      <c r="I3041">
        <v>-1042.7</v>
      </c>
      <c r="J3041" t="s">
        <v>13</v>
      </c>
      <c r="K3041">
        <v>-1042.7</v>
      </c>
      <c r="L3041" t="s">
        <v>13</v>
      </c>
      <c r="M3041" t="s">
        <v>13</v>
      </c>
      <c r="N3041" s="29">
        <v>0</v>
      </c>
      <c r="O3041" t="s">
        <v>13</v>
      </c>
    </row>
    <row r="3042" spans="1:15" x14ac:dyDescent="0.3">
      <c r="A3042" t="s">
        <v>18</v>
      </c>
      <c r="B3042" t="s">
        <v>9</v>
      </c>
      <c r="C3042" t="s">
        <v>14</v>
      </c>
      <c r="D3042" t="s">
        <v>11</v>
      </c>
      <c r="E3042">
        <v>3</v>
      </c>
      <c r="F3042" t="s">
        <v>35</v>
      </c>
      <c r="G3042" s="29">
        <v>-15519.78</v>
      </c>
      <c r="H3042" t="s">
        <v>13</v>
      </c>
      <c r="I3042">
        <v>-15519.78</v>
      </c>
      <c r="J3042" t="s">
        <v>13</v>
      </c>
      <c r="K3042">
        <v>-15519.78</v>
      </c>
      <c r="L3042" t="s">
        <v>13</v>
      </c>
      <c r="M3042" t="s">
        <v>13</v>
      </c>
      <c r="N3042" s="29">
        <v>0</v>
      </c>
      <c r="O3042" t="s">
        <v>13</v>
      </c>
    </row>
    <row r="3043" spans="1:15" x14ac:dyDescent="0.3">
      <c r="A3043" t="s">
        <v>16</v>
      </c>
      <c r="B3043" t="s">
        <v>9</v>
      </c>
      <c r="C3043" t="s">
        <v>14</v>
      </c>
      <c r="D3043" t="s">
        <v>11</v>
      </c>
      <c r="E3043">
        <v>6</v>
      </c>
      <c r="F3043" t="s">
        <v>208</v>
      </c>
      <c r="G3043" s="29">
        <v>-3528.71</v>
      </c>
      <c r="H3043" t="s">
        <v>13</v>
      </c>
      <c r="I3043">
        <v>-3528.71</v>
      </c>
      <c r="J3043" t="s">
        <v>13</v>
      </c>
      <c r="K3043">
        <v>-3528.71</v>
      </c>
      <c r="L3043" t="s">
        <v>13</v>
      </c>
      <c r="M3043" t="s">
        <v>13</v>
      </c>
      <c r="N3043" s="29">
        <v>0</v>
      </c>
      <c r="O3043" t="s">
        <v>13</v>
      </c>
    </row>
    <row r="3044" spans="1:15" x14ac:dyDescent="0.3">
      <c r="A3044" t="s">
        <v>16</v>
      </c>
      <c r="B3044" t="s">
        <v>9</v>
      </c>
      <c r="C3044" t="s">
        <v>14</v>
      </c>
      <c r="D3044" t="s">
        <v>11</v>
      </c>
      <c r="E3044">
        <v>-1</v>
      </c>
      <c r="F3044" t="s">
        <v>520</v>
      </c>
      <c r="G3044" s="29">
        <v>-543.23</v>
      </c>
      <c r="H3044" t="s">
        <v>13</v>
      </c>
      <c r="I3044">
        <v>-543.23</v>
      </c>
      <c r="J3044" t="s">
        <v>13</v>
      </c>
      <c r="K3044">
        <v>-543.23</v>
      </c>
      <c r="L3044" t="s">
        <v>13</v>
      </c>
      <c r="M3044" t="s">
        <v>13</v>
      </c>
      <c r="N3044" s="29">
        <v>0</v>
      </c>
      <c r="O3044" t="s">
        <v>13</v>
      </c>
    </row>
    <row r="3045" spans="1:15" x14ac:dyDescent="0.3">
      <c r="A3045" t="s">
        <v>16</v>
      </c>
      <c r="B3045" t="s">
        <v>9</v>
      </c>
      <c r="C3045" t="s">
        <v>10</v>
      </c>
      <c r="D3045" t="s">
        <v>11</v>
      </c>
      <c r="E3045">
        <v>5</v>
      </c>
      <c r="F3045" t="s">
        <v>175</v>
      </c>
      <c r="G3045" s="29">
        <v>624543.19999999995</v>
      </c>
      <c r="H3045">
        <v>-180378320.15000001</v>
      </c>
      <c r="I3045">
        <v>624543.19999999995</v>
      </c>
      <c r="J3045">
        <v>-122640601.47</v>
      </c>
      <c r="K3045">
        <v>624543.19999999995</v>
      </c>
      <c r="L3045">
        <v>-2198218479.1199999</v>
      </c>
      <c r="M3045" t="s">
        <v>13</v>
      </c>
      <c r="N3045" s="29">
        <v>0</v>
      </c>
      <c r="O3045">
        <v>3122716</v>
      </c>
    </row>
    <row r="3046" spans="1:15" x14ac:dyDescent="0.3">
      <c r="A3046" t="s">
        <v>8</v>
      </c>
      <c r="B3046" t="s">
        <v>9</v>
      </c>
      <c r="C3046" t="s">
        <v>10</v>
      </c>
      <c r="D3046" t="s">
        <v>11</v>
      </c>
      <c r="E3046">
        <v>2</v>
      </c>
      <c r="F3046" t="s">
        <v>59</v>
      </c>
      <c r="G3046" s="29">
        <v>436777.31</v>
      </c>
      <c r="H3046">
        <v>-57603652.850000001</v>
      </c>
      <c r="I3046">
        <v>436777.31</v>
      </c>
      <c r="J3046">
        <v>-8094090.8799999999</v>
      </c>
      <c r="K3046">
        <v>436777.31</v>
      </c>
      <c r="L3046">
        <v>-447952566.23000002</v>
      </c>
      <c r="M3046" t="s">
        <v>13</v>
      </c>
      <c r="N3046" s="29">
        <v>0</v>
      </c>
      <c r="O3046">
        <v>873554.62</v>
      </c>
    </row>
    <row r="3047" spans="1:15" x14ac:dyDescent="0.3">
      <c r="A3047" t="s">
        <v>16</v>
      </c>
      <c r="B3047" t="s">
        <v>9</v>
      </c>
      <c r="C3047" t="s">
        <v>14</v>
      </c>
      <c r="D3047" t="s">
        <v>11</v>
      </c>
      <c r="E3047">
        <v>1</v>
      </c>
      <c r="F3047" t="s">
        <v>161</v>
      </c>
      <c r="G3047" s="29">
        <v>-2604.98</v>
      </c>
      <c r="H3047" t="s">
        <v>13</v>
      </c>
      <c r="I3047">
        <v>-2604.98</v>
      </c>
      <c r="J3047" t="s">
        <v>13</v>
      </c>
      <c r="K3047">
        <v>-2604.98</v>
      </c>
      <c r="L3047" t="s">
        <v>13</v>
      </c>
      <c r="M3047" t="s">
        <v>13</v>
      </c>
      <c r="N3047" s="29">
        <v>0</v>
      </c>
      <c r="O3047" t="s">
        <v>13</v>
      </c>
    </row>
    <row r="3048" spans="1:15" x14ac:dyDescent="0.3">
      <c r="A3048" t="s">
        <v>8</v>
      </c>
      <c r="B3048" t="s">
        <v>9</v>
      </c>
      <c r="C3048" t="s">
        <v>14</v>
      </c>
      <c r="D3048" t="s">
        <v>11</v>
      </c>
      <c r="E3048">
        <v>6</v>
      </c>
      <c r="F3048" t="s">
        <v>406</v>
      </c>
      <c r="G3048" s="29">
        <v>-2309.81</v>
      </c>
      <c r="H3048" t="s">
        <v>13</v>
      </c>
      <c r="I3048">
        <v>-2309.81</v>
      </c>
      <c r="J3048" t="s">
        <v>13</v>
      </c>
      <c r="K3048">
        <v>-2309.81</v>
      </c>
      <c r="L3048" t="s">
        <v>13</v>
      </c>
      <c r="M3048" t="s">
        <v>13</v>
      </c>
      <c r="N3048" s="29">
        <v>0</v>
      </c>
      <c r="O3048" t="s">
        <v>13</v>
      </c>
    </row>
    <row r="3049" spans="1:15" x14ac:dyDescent="0.3">
      <c r="A3049" t="s">
        <v>8</v>
      </c>
      <c r="B3049" t="s">
        <v>9</v>
      </c>
      <c r="C3049" t="s">
        <v>14</v>
      </c>
      <c r="D3049" t="s">
        <v>11</v>
      </c>
      <c r="E3049">
        <v>1</v>
      </c>
      <c r="F3049" t="s">
        <v>370</v>
      </c>
      <c r="G3049" s="29">
        <v>-13050.51</v>
      </c>
      <c r="H3049" t="s">
        <v>13</v>
      </c>
      <c r="I3049">
        <v>-13050.51</v>
      </c>
      <c r="J3049" t="s">
        <v>13</v>
      </c>
      <c r="K3049">
        <v>-13050.51</v>
      </c>
      <c r="L3049" t="s">
        <v>13</v>
      </c>
      <c r="M3049" t="s">
        <v>13</v>
      </c>
      <c r="N3049" s="29">
        <v>0</v>
      </c>
      <c r="O3049" t="s">
        <v>13</v>
      </c>
    </row>
    <row r="3050" spans="1:15" x14ac:dyDescent="0.3">
      <c r="A3050" t="s">
        <v>8</v>
      </c>
      <c r="B3050" t="s">
        <v>9</v>
      </c>
      <c r="C3050" t="s">
        <v>10</v>
      </c>
      <c r="D3050" t="s">
        <v>11</v>
      </c>
      <c r="E3050">
        <v>2</v>
      </c>
      <c r="F3050" t="s">
        <v>419</v>
      </c>
      <c r="G3050" s="29">
        <v>76673.42</v>
      </c>
      <c r="H3050">
        <v>-18215121.129999999</v>
      </c>
      <c r="I3050">
        <v>76673.42</v>
      </c>
      <c r="J3050">
        <v>-3686229.71</v>
      </c>
      <c r="K3050">
        <v>76673.42</v>
      </c>
      <c r="L3050">
        <v>-29211814.68</v>
      </c>
      <c r="M3050" t="s">
        <v>13</v>
      </c>
      <c r="N3050" s="29">
        <v>0</v>
      </c>
      <c r="O3050">
        <v>153346.84</v>
      </c>
    </row>
    <row r="3051" spans="1:15" x14ac:dyDescent="0.3">
      <c r="A3051" t="s">
        <v>8</v>
      </c>
      <c r="B3051" t="s">
        <v>9</v>
      </c>
      <c r="C3051" t="s">
        <v>10</v>
      </c>
      <c r="D3051" t="s">
        <v>11</v>
      </c>
      <c r="E3051">
        <v>0</v>
      </c>
      <c r="F3051" t="s">
        <v>524</v>
      </c>
      <c r="G3051" s="29">
        <v>99206.78</v>
      </c>
      <c r="H3051">
        <v>-157056382.77000001</v>
      </c>
      <c r="I3051">
        <v>99206.78</v>
      </c>
      <c r="J3051">
        <v>-5830706.4800000004</v>
      </c>
      <c r="K3051">
        <v>99206.78</v>
      </c>
      <c r="L3051">
        <v>-48761269.060000002</v>
      </c>
      <c r="M3051" t="s">
        <v>13</v>
      </c>
      <c r="N3051" s="29">
        <v>0</v>
      </c>
      <c r="O3051" t="s">
        <v>13</v>
      </c>
    </row>
    <row r="3052" spans="1:15" x14ac:dyDescent="0.3">
      <c r="A3052" t="s">
        <v>16</v>
      </c>
      <c r="B3052" t="s">
        <v>9</v>
      </c>
      <c r="C3052" t="s">
        <v>14</v>
      </c>
      <c r="D3052" t="s">
        <v>11</v>
      </c>
      <c r="E3052">
        <v>-1</v>
      </c>
      <c r="F3052" t="s">
        <v>251</v>
      </c>
      <c r="G3052" s="29">
        <v>-7487.23</v>
      </c>
      <c r="H3052" t="s">
        <v>13</v>
      </c>
      <c r="I3052">
        <v>-7487.23</v>
      </c>
      <c r="J3052" t="s">
        <v>13</v>
      </c>
      <c r="K3052">
        <v>-7487.23</v>
      </c>
      <c r="L3052" t="s">
        <v>13</v>
      </c>
      <c r="M3052" t="s">
        <v>13</v>
      </c>
      <c r="N3052" s="29">
        <v>0</v>
      </c>
      <c r="O3052" t="s">
        <v>13</v>
      </c>
    </row>
    <row r="3053" spans="1:15" x14ac:dyDescent="0.3">
      <c r="A3053" t="s">
        <v>16</v>
      </c>
      <c r="B3053" t="s">
        <v>9</v>
      </c>
      <c r="C3053" t="s">
        <v>14</v>
      </c>
      <c r="D3053" t="s">
        <v>11</v>
      </c>
      <c r="E3053">
        <v>6</v>
      </c>
      <c r="F3053" t="s">
        <v>204</v>
      </c>
      <c r="G3053" s="29">
        <v>-1260.06</v>
      </c>
      <c r="H3053" t="s">
        <v>13</v>
      </c>
      <c r="I3053">
        <v>-1260.06</v>
      </c>
      <c r="J3053" t="s">
        <v>13</v>
      </c>
      <c r="K3053">
        <v>-1260.06</v>
      </c>
      <c r="L3053" t="s">
        <v>13</v>
      </c>
      <c r="M3053" t="s">
        <v>13</v>
      </c>
      <c r="N3053" s="29">
        <v>0</v>
      </c>
      <c r="O3053" t="s">
        <v>13</v>
      </c>
    </row>
    <row r="3054" spans="1:15" x14ac:dyDescent="0.3">
      <c r="A3054" t="s">
        <v>8</v>
      </c>
      <c r="B3054" t="s">
        <v>9</v>
      </c>
      <c r="C3054" t="s">
        <v>10</v>
      </c>
      <c r="D3054" t="s">
        <v>11</v>
      </c>
      <c r="E3054">
        <v>14</v>
      </c>
      <c r="F3054" t="s">
        <v>27</v>
      </c>
      <c r="G3054" s="29">
        <v>428672.89</v>
      </c>
      <c r="H3054" t="s">
        <v>13</v>
      </c>
      <c r="I3054">
        <v>428672.89</v>
      </c>
      <c r="J3054" t="s">
        <v>13</v>
      </c>
      <c r="K3054">
        <v>428672.89</v>
      </c>
      <c r="L3054" t="s">
        <v>13</v>
      </c>
      <c r="M3054" t="s">
        <v>13</v>
      </c>
      <c r="N3054" s="29">
        <v>0</v>
      </c>
      <c r="O3054">
        <v>6001420.46</v>
      </c>
    </row>
    <row r="3055" spans="1:15" x14ac:dyDescent="0.3">
      <c r="A3055" t="s">
        <v>8</v>
      </c>
      <c r="B3055" t="s">
        <v>9</v>
      </c>
      <c r="C3055" t="s">
        <v>14</v>
      </c>
      <c r="D3055" t="s">
        <v>11</v>
      </c>
      <c r="E3055">
        <v>10</v>
      </c>
      <c r="F3055" t="s">
        <v>308</v>
      </c>
      <c r="G3055" s="29">
        <v>-894.25</v>
      </c>
      <c r="H3055" t="s">
        <v>13</v>
      </c>
      <c r="I3055">
        <v>-894.25</v>
      </c>
      <c r="J3055" t="s">
        <v>13</v>
      </c>
      <c r="K3055">
        <v>-894.25</v>
      </c>
      <c r="L3055" t="s">
        <v>13</v>
      </c>
      <c r="M3055" t="s">
        <v>13</v>
      </c>
      <c r="N3055" s="29">
        <v>0</v>
      </c>
      <c r="O3055" t="s">
        <v>13</v>
      </c>
    </row>
    <row r="3056" spans="1:15" x14ac:dyDescent="0.3">
      <c r="A3056" t="s">
        <v>18</v>
      </c>
      <c r="B3056" t="s">
        <v>9</v>
      </c>
      <c r="C3056" t="s">
        <v>14</v>
      </c>
      <c r="D3056" t="s">
        <v>11</v>
      </c>
      <c r="E3056">
        <v>1</v>
      </c>
      <c r="F3056" t="s">
        <v>60</v>
      </c>
      <c r="G3056" s="29">
        <v>-2126629.84</v>
      </c>
      <c r="H3056" t="s">
        <v>13</v>
      </c>
      <c r="I3056">
        <v>-2126629.84</v>
      </c>
      <c r="J3056" t="s">
        <v>13</v>
      </c>
      <c r="K3056">
        <v>-2126629.84</v>
      </c>
      <c r="L3056" t="s">
        <v>13</v>
      </c>
      <c r="M3056" t="s">
        <v>13</v>
      </c>
      <c r="N3056" s="29">
        <v>0</v>
      </c>
      <c r="O3056" t="s">
        <v>13</v>
      </c>
    </row>
    <row r="3057" spans="1:15" x14ac:dyDescent="0.3">
      <c r="A3057" t="s">
        <v>16</v>
      </c>
      <c r="B3057" t="s">
        <v>9</v>
      </c>
      <c r="C3057" t="s">
        <v>14</v>
      </c>
      <c r="D3057" t="s">
        <v>11</v>
      </c>
      <c r="E3057">
        <v>4</v>
      </c>
      <c r="F3057" t="s">
        <v>40</v>
      </c>
      <c r="G3057" s="29">
        <v>-7518.08</v>
      </c>
      <c r="H3057" t="s">
        <v>13</v>
      </c>
      <c r="I3057">
        <v>-7518.08</v>
      </c>
      <c r="J3057" t="s">
        <v>13</v>
      </c>
      <c r="K3057">
        <v>-7518.08</v>
      </c>
      <c r="L3057" t="s">
        <v>13</v>
      </c>
      <c r="M3057" t="s">
        <v>13</v>
      </c>
      <c r="N3057" s="29">
        <v>0</v>
      </c>
      <c r="O3057" t="s">
        <v>13</v>
      </c>
    </row>
    <row r="3058" spans="1:15" x14ac:dyDescent="0.3">
      <c r="A3058" t="s">
        <v>18</v>
      </c>
      <c r="B3058" t="s">
        <v>9</v>
      </c>
      <c r="C3058" t="s">
        <v>14</v>
      </c>
      <c r="E3058">
        <v>29</v>
      </c>
      <c r="F3058" t="s">
        <v>13</v>
      </c>
      <c r="G3058" s="29">
        <v>-35000000</v>
      </c>
      <c r="H3058" t="s">
        <v>13</v>
      </c>
      <c r="I3058">
        <v>-35000000</v>
      </c>
      <c r="J3058" t="s">
        <v>13</v>
      </c>
      <c r="K3058">
        <v>-35000000</v>
      </c>
      <c r="L3058" t="s">
        <v>13</v>
      </c>
      <c r="M3058" t="s">
        <v>13</v>
      </c>
      <c r="N3058" s="29">
        <v>0</v>
      </c>
      <c r="O3058" t="s">
        <v>13</v>
      </c>
    </row>
    <row r="3059" spans="1:15" x14ac:dyDescent="0.3">
      <c r="A3059" t="s">
        <v>8</v>
      </c>
      <c r="B3059" t="s">
        <v>9</v>
      </c>
      <c r="C3059" t="s">
        <v>14</v>
      </c>
      <c r="D3059" t="s">
        <v>11</v>
      </c>
      <c r="E3059">
        <v>17</v>
      </c>
      <c r="F3059" t="s">
        <v>92</v>
      </c>
      <c r="G3059" s="29">
        <v>-1569.41</v>
      </c>
      <c r="H3059" t="s">
        <v>13</v>
      </c>
      <c r="I3059">
        <v>-1569.41</v>
      </c>
      <c r="J3059" t="s">
        <v>13</v>
      </c>
      <c r="K3059">
        <v>-1569.41</v>
      </c>
      <c r="L3059" t="s">
        <v>13</v>
      </c>
      <c r="M3059" t="s">
        <v>13</v>
      </c>
      <c r="N3059" s="29">
        <v>-1381.37</v>
      </c>
      <c r="O3059" t="s">
        <v>13</v>
      </c>
    </row>
    <row r="3060" spans="1:15" x14ac:dyDescent="0.3">
      <c r="A3060" t="s">
        <v>16</v>
      </c>
      <c r="B3060" t="s">
        <v>9</v>
      </c>
      <c r="C3060" t="s">
        <v>10</v>
      </c>
      <c r="D3060" t="s">
        <v>11</v>
      </c>
      <c r="E3060">
        <v>-1</v>
      </c>
      <c r="F3060" t="s">
        <v>164</v>
      </c>
      <c r="G3060" s="29">
        <v>564011.43999999994</v>
      </c>
      <c r="H3060">
        <v>-103413110.20999999</v>
      </c>
      <c r="I3060">
        <v>564011.43999999994</v>
      </c>
      <c r="J3060">
        <v>-17286889.16</v>
      </c>
      <c r="K3060">
        <v>564011.43999999994</v>
      </c>
      <c r="L3060">
        <v>-189219366.06</v>
      </c>
      <c r="M3060" t="s">
        <v>13</v>
      </c>
      <c r="N3060" s="29">
        <v>0</v>
      </c>
      <c r="O3060" t="s">
        <v>13</v>
      </c>
    </row>
    <row r="3061" spans="1:15" x14ac:dyDescent="0.3">
      <c r="A3061" t="s">
        <v>16</v>
      </c>
      <c r="B3061" t="s">
        <v>9</v>
      </c>
      <c r="C3061" t="s">
        <v>14</v>
      </c>
      <c r="D3061" t="s">
        <v>11</v>
      </c>
      <c r="E3061">
        <v>-1</v>
      </c>
      <c r="F3061" t="s">
        <v>402</v>
      </c>
      <c r="G3061" s="29">
        <v>-109.38</v>
      </c>
      <c r="H3061" t="s">
        <v>13</v>
      </c>
      <c r="I3061">
        <v>-109.38</v>
      </c>
      <c r="J3061" t="s">
        <v>13</v>
      </c>
      <c r="K3061">
        <v>-109.38</v>
      </c>
      <c r="L3061" t="s">
        <v>13</v>
      </c>
      <c r="M3061" t="s">
        <v>13</v>
      </c>
      <c r="N3061" s="29">
        <v>0</v>
      </c>
      <c r="O3061" t="s">
        <v>13</v>
      </c>
    </row>
    <row r="3062" spans="1:15" x14ac:dyDescent="0.3">
      <c r="A3062" t="s">
        <v>16</v>
      </c>
      <c r="B3062" t="s">
        <v>9</v>
      </c>
      <c r="C3062" t="s">
        <v>14</v>
      </c>
      <c r="D3062" t="s">
        <v>11</v>
      </c>
      <c r="E3062">
        <v>-4</v>
      </c>
      <c r="F3062" t="s">
        <v>178</v>
      </c>
      <c r="G3062" s="29">
        <v>-9.89</v>
      </c>
      <c r="H3062" t="s">
        <v>13</v>
      </c>
      <c r="I3062">
        <v>-9.89</v>
      </c>
      <c r="J3062" t="s">
        <v>13</v>
      </c>
      <c r="K3062">
        <v>-9.89</v>
      </c>
      <c r="L3062" t="s">
        <v>13</v>
      </c>
      <c r="M3062" t="s">
        <v>13</v>
      </c>
      <c r="N3062" s="29">
        <v>0</v>
      </c>
      <c r="O3062" t="s">
        <v>13</v>
      </c>
    </row>
    <row r="3063" spans="1:15" x14ac:dyDescent="0.3">
      <c r="A3063" t="s">
        <v>16</v>
      </c>
      <c r="B3063" t="s">
        <v>9</v>
      </c>
      <c r="C3063" t="s">
        <v>14</v>
      </c>
      <c r="D3063" t="s">
        <v>11</v>
      </c>
      <c r="E3063">
        <v>8</v>
      </c>
      <c r="F3063" t="s">
        <v>127</v>
      </c>
      <c r="G3063" s="29">
        <v>-38890.44</v>
      </c>
      <c r="H3063" t="s">
        <v>13</v>
      </c>
      <c r="I3063">
        <v>-38890.44</v>
      </c>
      <c r="J3063" t="s">
        <v>13</v>
      </c>
      <c r="K3063">
        <v>-38890.44</v>
      </c>
      <c r="L3063" t="s">
        <v>13</v>
      </c>
      <c r="M3063" t="s">
        <v>13</v>
      </c>
      <c r="N3063" s="29">
        <v>0</v>
      </c>
      <c r="O3063" t="s">
        <v>13</v>
      </c>
    </row>
    <row r="3064" spans="1:15" x14ac:dyDescent="0.3">
      <c r="A3064" t="s">
        <v>8</v>
      </c>
      <c r="B3064" t="s">
        <v>9</v>
      </c>
      <c r="C3064" t="s">
        <v>10</v>
      </c>
      <c r="D3064" t="s">
        <v>11</v>
      </c>
      <c r="E3064">
        <v>1</v>
      </c>
      <c r="F3064" t="s">
        <v>559</v>
      </c>
      <c r="G3064" s="29">
        <v>91646.99</v>
      </c>
      <c r="H3064" t="s">
        <v>13</v>
      </c>
      <c r="I3064">
        <v>91646.99</v>
      </c>
      <c r="J3064" t="s">
        <v>13</v>
      </c>
      <c r="K3064">
        <v>91646.99</v>
      </c>
      <c r="L3064" t="s">
        <v>13</v>
      </c>
      <c r="M3064" t="s">
        <v>13</v>
      </c>
      <c r="N3064" s="29">
        <v>0</v>
      </c>
      <c r="O3064">
        <v>91646.99</v>
      </c>
    </row>
    <row r="3065" spans="1:15" x14ac:dyDescent="0.3">
      <c r="A3065" t="s">
        <v>8</v>
      </c>
      <c r="B3065" t="s">
        <v>9</v>
      </c>
      <c r="C3065" t="s">
        <v>10</v>
      </c>
      <c r="D3065" t="s">
        <v>11</v>
      </c>
      <c r="E3065">
        <v>-1</v>
      </c>
      <c r="F3065" t="s">
        <v>194</v>
      </c>
      <c r="G3065" s="29">
        <v>830418.92</v>
      </c>
      <c r="H3065">
        <v>-242509905.22999999</v>
      </c>
      <c r="I3065">
        <v>830418.92</v>
      </c>
      <c r="J3065">
        <v>-40538786.630000003</v>
      </c>
      <c r="K3065">
        <v>830418.92</v>
      </c>
      <c r="L3065">
        <v>-443730692.37</v>
      </c>
      <c r="M3065" t="s">
        <v>13</v>
      </c>
      <c r="N3065" s="29">
        <v>0</v>
      </c>
      <c r="O3065" t="s">
        <v>13</v>
      </c>
    </row>
    <row r="3066" spans="1:15" x14ac:dyDescent="0.3">
      <c r="A3066" t="s">
        <v>16</v>
      </c>
      <c r="B3066" t="s">
        <v>9</v>
      </c>
      <c r="C3066" t="s">
        <v>14</v>
      </c>
      <c r="D3066" t="s">
        <v>11</v>
      </c>
      <c r="E3066">
        <v>-1</v>
      </c>
      <c r="F3066" t="s">
        <v>429</v>
      </c>
      <c r="G3066" s="29">
        <v>-1.77</v>
      </c>
      <c r="H3066" t="s">
        <v>13</v>
      </c>
      <c r="I3066">
        <v>-1.77</v>
      </c>
      <c r="J3066" t="s">
        <v>13</v>
      </c>
      <c r="K3066">
        <v>-1.77</v>
      </c>
      <c r="L3066" t="s">
        <v>13</v>
      </c>
      <c r="M3066" t="s">
        <v>13</v>
      </c>
      <c r="N3066" s="29">
        <v>0</v>
      </c>
      <c r="O3066" t="s">
        <v>13</v>
      </c>
    </row>
    <row r="3067" spans="1:15" x14ac:dyDescent="0.3">
      <c r="A3067" t="s">
        <v>16</v>
      </c>
      <c r="B3067" t="s">
        <v>9</v>
      </c>
      <c r="C3067" t="s">
        <v>10</v>
      </c>
      <c r="D3067" t="s">
        <v>11</v>
      </c>
      <c r="E3067">
        <v>-4</v>
      </c>
      <c r="F3067" t="s">
        <v>141</v>
      </c>
      <c r="G3067" s="29">
        <v>5684</v>
      </c>
      <c r="H3067">
        <v>358038</v>
      </c>
      <c r="I3067">
        <v>5684</v>
      </c>
      <c r="J3067">
        <v>25740.560000000001</v>
      </c>
      <c r="K3067">
        <v>5684</v>
      </c>
      <c r="L3067">
        <v>558244.4</v>
      </c>
      <c r="M3067" t="s">
        <v>13</v>
      </c>
      <c r="N3067" s="29">
        <v>0</v>
      </c>
      <c r="O3067" t="s">
        <v>13</v>
      </c>
    </row>
    <row r="3068" spans="1:15" x14ac:dyDescent="0.3">
      <c r="A3068" t="s">
        <v>8</v>
      </c>
      <c r="B3068" t="s">
        <v>9</v>
      </c>
      <c r="C3068" t="s">
        <v>14</v>
      </c>
      <c r="D3068" t="s">
        <v>11</v>
      </c>
      <c r="E3068">
        <v>3</v>
      </c>
      <c r="F3068" t="s">
        <v>61</v>
      </c>
      <c r="G3068" s="29">
        <v>-879.41</v>
      </c>
      <c r="H3068" t="s">
        <v>13</v>
      </c>
      <c r="I3068">
        <v>-879.41</v>
      </c>
      <c r="J3068" t="s">
        <v>13</v>
      </c>
      <c r="K3068">
        <v>-879.41</v>
      </c>
      <c r="L3068" t="s">
        <v>13</v>
      </c>
      <c r="M3068" t="s">
        <v>13</v>
      </c>
      <c r="N3068" s="29">
        <v>0</v>
      </c>
      <c r="O3068" t="s">
        <v>13</v>
      </c>
    </row>
    <row r="3069" spans="1:15" x14ac:dyDescent="0.3">
      <c r="A3069" t="s">
        <v>16</v>
      </c>
      <c r="B3069" t="s">
        <v>9</v>
      </c>
      <c r="C3069" t="s">
        <v>10</v>
      </c>
      <c r="D3069" t="s">
        <v>11</v>
      </c>
      <c r="E3069">
        <v>-1</v>
      </c>
      <c r="F3069" t="s">
        <v>29</v>
      </c>
      <c r="G3069" s="29">
        <v>509337.36</v>
      </c>
      <c r="H3069">
        <v>-16923748.010000002</v>
      </c>
      <c r="I3069">
        <v>509337.36</v>
      </c>
      <c r="J3069">
        <v>-8038631.0899999999</v>
      </c>
      <c r="K3069">
        <v>509337.36</v>
      </c>
      <c r="L3069">
        <v>-76989263.090000004</v>
      </c>
      <c r="M3069" t="s">
        <v>13</v>
      </c>
      <c r="N3069" s="29">
        <v>0</v>
      </c>
      <c r="O3069" t="s">
        <v>13</v>
      </c>
    </row>
    <row r="3070" spans="1:15" x14ac:dyDescent="0.3">
      <c r="A3070" t="s">
        <v>8</v>
      </c>
      <c r="B3070" t="s">
        <v>9</v>
      </c>
      <c r="C3070" t="s">
        <v>10</v>
      </c>
      <c r="D3070" t="s">
        <v>11</v>
      </c>
      <c r="E3070">
        <v>1</v>
      </c>
      <c r="F3070" t="s">
        <v>59</v>
      </c>
      <c r="G3070" s="29">
        <v>243421.34</v>
      </c>
      <c r="H3070">
        <v>-23336311.170000002</v>
      </c>
      <c r="I3070">
        <v>243421.34</v>
      </c>
      <c r="J3070">
        <v>-3279066.76</v>
      </c>
      <c r="K3070">
        <v>243421.34</v>
      </c>
      <c r="L3070">
        <v>-181473916.25999999</v>
      </c>
      <c r="M3070" t="s">
        <v>13</v>
      </c>
      <c r="N3070" s="29">
        <v>0</v>
      </c>
      <c r="O3070">
        <v>243421.34</v>
      </c>
    </row>
    <row r="3071" spans="1:15" x14ac:dyDescent="0.3">
      <c r="A3071" t="s">
        <v>8</v>
      </c>
      <c r="B3071" t="s">
        <v>9</v>
      </c>
      <c r="C3071" t="s">
        <v>14</v>
      </c>
      <c r="D3071" t="s">
        <v>11</v>
      </c>
      <c r="E3071">
        <v>12</v>
      </c>
      <c r="F3071" t="s">
        <v>246</v>
      </c>
      <c r="G3071" s="29">
        <v>-175.95</v>
      </c>
      <c r="H3071" t="s">
        <v>13</v>
      </c>
      <c r="I3071">
        <v>-175.95</v>
      </c>
      <c r="J3071" t="s">
        <v>13</v>
      </c>
      <c r="K3071">
        <v>-175.95</v>
      </c>
      <c r="L3071" t="s">
        <v>13</v>
      </c>
      <c r="M3071" t="s">
        <v>13</v>
      </c>
      <c r="N3071" s="29">
        <v>0</v>
      </c>
      <c r="O3071" t="s">
        <v>13</v>
      </c>
    </row>
    <row r="3072" spans="1:15" x14ac:dyDescent="0.3">
      <c r="A3072" t="s">
        <v>16</v>
      </c>
      <c r="B3072" t="s">
        <v>9</v>
      </c>
      <c r="C3072" t="s">
        <v>14</v>
      </c>
      <c r="D3072" t="s">
        <v>11</v>
      </c>
      <c r="E3072">
        <v>0</v>
      </c>
      <c r="F3072" t="s">
        <v>485</v>
      </c>
      <c r="G3072" s="29">
        <v>-19.93</v>
      </c>
      <c r="H3072" t="s">
        <v>13</v>
      </c>
      <c r="I3072">
        <v>-19.93</v>
      </c>
      <c r="J3072" t="s">
        <v>13</v>
      </c>
      <c r="K3072">
        <v>-19.93</v>
      </c>
      <c r="L3072" t="s">
        <v>13</v>
      </c>
      <c r="M3072" t="s">
        <v>13</v>
      </c>
      <c r="N3072" s="29">
        <v>0</v>
      </c>
      <c r="O3072" t="s">
        <v>13</v>
      </c>
    </row>
    <row r="3073" spans="1:15" x14ac:dyDescent="0.3">
      <c r="A3073" t="s">
        <v>8</v>
      </c>
      <c r="B3073" t="s">
        <v>9</v>
      </c>
      <c r="C3073" t="s">
        <v>14</v>
      </c>
      <c r="D3073" t="s">
        <v>11</v>
      </c>
      <c r="E3073">
        <v>3</v>
      </c>
      <c r="F3073" t="s">
        <v>70</v>
      </c>
      <c r="G3073" s="29">
        <v>-1338.97</v>
      </c>
      <c r="H3073" t="s">
        <v>13</v>
      </c>
      <c r="I3073">
        <v>-1338.97</v>
      </c>
      <c r="J3073" t="s">
        <v>13</v>
      </c>
      <c r="K3073">
        <v>-1338.97</v>
      </c>
      <c r="L3073" t="s">
        <v>13</v>
      </c>
      <c r="M3073" t="s">
        <v>13</v>
      </c>
      <c r="N3073" s="29">
        <v>-35.770000000000003</v>
      </c>
      <c r="O3073" t="s">
        <v>13</v>
      </c>
    </row>
    <row r="3074" spans="1:15" x14ac:dyDescent="0.3">
      <c r="A3074" t="s">
        <v>8</v>
      </c>
      <c r="B3074" t="s">
        <v>9</v>
      </c>
      <c r="C3074" t="s">
        <v>10</v>
      </c>
      <c r="D3074" t="s">
        <v>11</v>
      </c>
      <c r="E3074">
        <v>-1</v>
      </c>
      <c r="F3074" t="s">
        <v>157</v>
      </c>
      <c r="G3074" s="29">
        <v>365161.2</v>
      </c>
      <c r="H3074">
        <v>-16290039.66</v>
      </c>
      <c r="I3074">
        <v>365161.2</v>
      </c>
      <c r="J3074">
        <v>-30124222.32</v>
      </c>
      <c r="K3074">
        <v>365161.2</v>
      </c>
      <c r="L3074">
        <v>-208169455.27000001</v>
      </c>
      <c r="M3074" t="s">
        <v>13</v>
      </c>
      <c r="N3074" s="29">
        <v>0</v>
      </c>
      <c r="O3074" t="s">
        <v>13</v>
      </c>
    </row>
    <row r="3075" spans="1:15" x14ac:dyDescent="0.3">
      <c r="A3075" t="s">
        <v>8</v>
      </c>
      <c r="B3075" t="s">
        <v>9</v>
      </c>
      <c r="C3075" t="s">
        <v>14</v>
      </c>
      <c r="D3075" t="s">
        <v>11</v>
      </c>
      <c r="E3075">
        <v>-1</v>
      </c>
      <c r="F3075" t="s">
        <v>202</v>
      </c>
      <c r="G3075" s="29">
        <v>-129.03</v>
      </c>
      <c r="H3075" t="s">
        <v>13</v>
      </c>
      <c r="I3075">
        <v>-129.03</v>
      </c>
      <c r="J3075" t="s">
        <v>13</v>
      </c>
      <c r="K3075">
        <v>-129.03</v>
      </c>
      <c r="L3075" t="s">
        <v>13</v>
      </c>
      <c r="M3075">
        <v>1</v>
      </c>
      <c r="N3075" s="29">
        <v>-5.1100000000000003</v>
      </c>
      <c r="O3075" t="s">
        <v>13</v>
      </c>
    </row>
    <row r="3076" spans="1:15" x14ac:dyDescent="0.3">
      <c r="A3076" t="s">
        <v>16</v>
      </c>
      <c r="B3076" t="s">
        <v>9</v>
      </c>
      <c r="C3076" t="s">
        <v>14</v>
      </c>
      <c r="D3076" t="s">
        <v>11</v>
      </c>
      <c r="E3076">
        <v>0</v>
      </c>
      <c r="F3076" t="s">
        <v>407</v>
      </c>
      <c r="G3076" s="29">
        <v>-28279.05</v>
      </c>
      <c r="H3076" t="s">
        <v>13</v>
      </c>
      <c r="I3076">
        <v>-28279.05</v>
      </c>
      <c r="J3076" t="s">
        <v>13</v>
      </c>
      <c r="K3076">
        <v>-28279.05</v>
      </c>
      <c r="L3076" t="s">
        <v>13</v>
      </c>
      <c r="M3076">
        <v>1</v>
      </c>
      <c r="N3076" s="29">
        <v>0</v>
      </c>
      <c r="O3076" t="s">
        <v>13</v>
      </c>
    </row>
    <row r="3077" spans="1:15" x14ac:dyDescent="0.3">
      <c r="A3077" t="s">
        <v>18</v>
      </c>
      <c r="B3077" t="s">
        <v>9</v>
      </c>
      <c r="C3077" t="s">
        <v>10</v>
      </c>
      <c r="D3077" t="s">
        <v>11</v>
      </c>
      <c r="E3077">
        <v>-4</v>
      </c>
      <c r="F3077" t="s">
        <v>77</v>
      </c>
      <c r="G3077" s="29">
        <v>1012968.79</v>
      </c>
      <c r="H3077">
        <v>113717240.04000001</v>
      </c>
      <c r="I3077">
        <v>1012968.79</v>
      </c>
      <c r="J3077">
        <v>26907941.050000001</v>
      </c>
      <c r="K3077">
        <v>1012968.79</v>
      </c>
      <c r="L3077">
        <v>370004478.05000001</v>
      </c>
      <c r="M3077" t="s">
        <v>13</v>
      </c>
      <c r="N3077" s="29">
        <v>0</v>
      </c>
      <c r="O3077" t="s">
        <v>13</v>
      </c>
    </row>
    <row r="3078" spans="1:15" x14ac:dyDescent="0.3">
      <c r="A3078" t="s">
        <v>8</v>
      </c>
      <c r="B3078" t="s">
        <v>9</v>
      </c>
      <c r="C3078" t="s">
        <v>14</v>
      </c>
      <c r="D3078" t="s">
        <v>11</v>
      </c>
      <c r="E3078">
        <v>-1</v>
      </c>
      <c r="F3078" t="s">
        <v>134</v>
      </c>
      <c r="G3078" s="29">
        <v>-89572.4</v>
      </c>
      <c r="H3078" t="s">
        <v>13</v>
      </c>
      <c r="I3078">
        <v>-89572.4</v>
      </c>
      <c r="J3078" t="s">
        <v>13</v>
      </c>
      <c r="K3078">
        <v>-89572.4</v>
      </c>
      <c r="L3078" t="s">
        <v>13</v>
      </c>
      <c r="M3078" t="s">
        <v>13</v>
      </c>
      <c r="N3078" s="29">
        <v>0</v>
      </c>
      <c r="O3078" t="s">
        <v>13</v>
      </c>
    </row>
    <row r="3079" spans="1:15" x14ac:dyDescent="0.3">
      <c r="A3079" t="s">
        <v>18</v>
      </c>
      <c r="B3079" t="s">
        <v>9</v>
      </c>
      <c r="C3079" t="s">
        <v>14</v>
      </c>
      <c r="D3079" t="s">
        <v>11</v>
      </c>
      <c r="E3079">
        <v>2</v>
      </c>
      <c r="F3079" t="s">
        <v>137</v>
      </c>
      <c r="G3079" s="29">
        <v>-1728.61</v>
      </c>
      <c r="H3079" t="s">
        <v>13</v>
      </c>
      <c r="I3079">
        <v>-1728.61</v>
      </c>
      <c r="J3079" t="s">
        <v>13</v>
      </c>
      <c r="K3079">
        <v>-1728.61</v>
      </c>
      <c r="L3079" t="s">
        <v>13</v>
      </c>
      <c r="M3079" t="s">
        <v>13</v>
      </c>
      <c r="N3079" s="29">
        <v>0</v>
      </c>
      <c r="O3079" t="s">
        <v>13</v>
      </c>
    </row>
    <row r="3080" spans="1:15" x14ac:dyDescent="0.3">
      <c r="A3080" t="s">
        <v>8</v>
      </c>
      <c r="B3080" t="s">
        <v>9</v>
      </c>
      <c r="C3080" t="s">
        <v>10</v>
      </c>
      <c r="D3080" t="s">
        <v>11</v>
      </c>
      <c r="E3080">
        <v>1</v>
      </c>
      <c r="F3080" t="s">
        <v>49</v>
      </c>
      <c r="G3080" s="29">
        <v>3916142.39</v>
      </c>
      <c r="H3080">
        <v>-6972538110.7700005</v>
      </c>
      <c r="I3080">
        <v>3916142.39</v>
      </c>
      <c r="J3080">
        <v>-894996189.73000002</v>
      </c>
      <c r="K3080">
        <v>3916142.39</v>
      </c>
      <c r="L3080">
        <v>-1827679420.98</v>
      </c>
      <c r="M3080">
        <v>1</v>
      </c>
      <c r="N3080" s="29">
        <v>174777.43</v>
      </c>
      <c r="O3080">
        <v>3916142.39</v>
      </c>
    </row>
    <row r="3081" spans="1:15" x14ac:dyDescent="0.3">
      <c r="A3081" t="s">
        <v>8</v>
      </c>
      <c r="B3081" t="s">
        <v>9</v>
      </c>
      <c r="C3081" t="s">
        <v>14</v>
      </c>
      <c r="D3081" t="s">
        <v>11</v>
      </c>
      <c r="E3081">
        <v>3</v>
      </c>
      <c r="F3081" t="s">
        <v>63</v>
      </c>
      <c r="G3081" s="29">
        <v>-1108.3</v>
      </c>
      <c r="H3081" t="s">
        <v>13</v>
      </c>
      <c r="I3081">
        <v>-1108.3</v>
      </c>
      <c r="J3081" t="s">
        <v>13</v>
      </c>
      <c r="K3081">
        <v>-1108.3</v>
      </c>
      <c r="L3081" t="s">
        <v>13</v>
      </c>
      <c r="M3081" t="s">
        <v>13</v>
      </c>
      <c r="N3081" s="29">
        <v>0</v>
      </c>
      <c r="O3081" t="s">
        <v>13</v>
      </c>
    </row>
    <row r="3082" spans="1:15" x14ac:dyDescent="0.3">
      <c r="A3082" t="s">
        <v>8</v>
      </c>
      <c r="B3082" t="s">
        <v>9</v>
      </c>
      <c r="C3082" t="s">
        <v>14</v>
      </c>
      <c r="D3082" t="s">
        <v>11</v>
      </c>
      <c r="E3082">
        <v>2</v>
      </c>
      <c r="F3082" t="s">
        <v>345</v>
      </c>
      <c r="G3082" s="29">
        <v>-2845.96</v>
      </c>
      <c r="H3082" t="s">
        <v>13</v>
      </c>
      <c r="I3082">
        <v>-2845.96</v>
      </c>
      <c r="J3082" t="s">
        <v>13</v>
      </c>
      <c r="K3082">
        <v>-2845.96</v>
      </c>
      <c r="L3082" t="s">
        <v>13</v>
      </c>
      <c r="M3082" t="s">
        <v>13</v>
      </c>
      <c r="N3082" s="29">
        <v>0</v>
      </c>
      <c r="O3082" t="s">
        <v>13</v>
      </c>
    </row>
    <row r="3083" spans="1:15" x14ac:dyDescent="0.3">
      <c r="A3083" t="s">
        <v>8</v>
      </c>
      <c r="B3083" t="s">
        <v>9</v>
      </c>
      <c r="C3083" t="s">
        <v>14</v>
      </c>
      <c r="D3083" t="s">
        <v>11</v>
      </c>
      <c r="E3083">
        <v>5</v>
      </c>
      <c r="F3083" t="s">
        <v>344</v>
      </c>
      <c r="G3083" s="29">
        <v>-34.32</v>
      </c>
      <c r="H3083" t="s">
        <v>13</v>
      </c>
      <c r="I3083">
        <v>-34.32</v>
      </c>
      <c r="J3083" t="s">
        <v>13</v>
      </c>
      <c r="K3083">
        <v>-34.32</v>
      </c>
      <c r="L3083" t="s">
        <v>13</v>
      </c>
      <c r="M3083" t="s">
        <v>13</v>
      </c>
      <c r="N3083" s="29">
        <v>0</v>
      </c>
      <c r="O3083" t="s">
        <v>13</v>
      </c>
    </row>
    <row r="3084" spans="1:15" x14ac:dyDescent="0.3">
      <c r="A3084" t="s">
        <v>18</v>
      </c>
      <c r="B3084" t="s">
        <v>9</v>
      </c>
      <c r="C3084" t="s">
        <v>10</v>
      </c>
      <c r="D3084" t="s">
        <v>11</v>
      </c>
      <c r="E3084">
        <v>2</v>
      </c>
      <c r="F3084" t="s">
        <v>45</v>
      </c>
      <c r="G3084" s="29">
        <v>101567.08</v>
      </c>
      <c r="H3084">
        <v>-10626577.16</v>
      </c>
      <c r="I3084">
        <v>101567.08</v>
      </c>
      <c r="J3084">
        <v>-4774025.7699999996</v>
      </c>
      <c r="K3084">
        <v>101567.08</v>
      </c>
      <c r="L3084">
        <v>-59522326.810000002</v>
      </c>
      <c r="M3084" t="s">
        <v>13</v>
      </c>
      <c r="N3084" s="29">
        <v>0</v>
      </c>
      <c r="O3084">
        <v>203134.16</v>
      </c>
    </row>
    <row r="3085" spans="1:15" x14ac:dyDescent="0.3">
      <c r="A3085" t="s">
        <v>16</v>
      </c>
      <c r="B3085" t="s">
        <v>9</v>
      </c>
      <c r="C3085" t="s">
        <v>14</v>
      </c>
      <c r="D3085" t="s">
        <v>11</v>
      </c>
      <c r="E3085">
        <v>0</v>
      </c>
      <c r="F3085" t="s">
        <v>297</v>
      </c>
      <c r="G3085" s="29">
        <v>-29.94</v>
      </c>
      <c r="H3085" t="s">
        <v>13</v>
      </c>
      <c r="I3085">
        <v>-29.94</v>
      </c>
      <c r="J3085" t="s">
        <v>13</v>
      </c>
      <c r="K3085">
        <v>-29.94</v>
      </c>
      <c r="L3085" t="s">
        <v>13</v>
      </c>
      <c r="M3085" t="s">
        <v>13</v>
      </c>
      <c r="N3085" s="29">
        <v>0</v>
      </c>
      <c r="O3085" t="s">
        <v>13</v>
      </c>
    </row>
    <row r="3086" spans="1:15" x14ac:dyDescent="0.3">
      <c r="A3086" t="s">
        <v>8</v>
      </c>
      <c r="B3086" t="s">
        <v>9</v>
      </c>
      <c r="C3086" t="s">
        <v>10</v>
      </c>
      <c r="D3086" t="s">
        <v>11</v>
      </c>
      <c r="E3086">
        <v>6</v>
      </c>
      <c r="F3086" t="s">
        <v>83</v>
      </c>
      <c r="G3086" s="29">
        <v>381188.61</v>
      </c>
      <c r="H3086">
        <v>-19399794.449999999</v>
      </c>
      <c r="I3086">
        <v>381188.61</v>
      </c>
      <c r="J3086">
        <v>-9214739.8399999999</v>
      </c>
      <c r="K3086">
        <v>381188.61</v>
      </c>
      <c r="L3086">
        <v>-88253248.819999993</v>
      </c>
      <c r="M3086" t="s">
        <v>13</v>
      </c>
      <c r="N3086" s="29">
        <v>211.91</v>
      </c>
      <c r="O3086">
        <v>2287131.66</v>
      </c>
    </row>
    <row r="3087" spans="1:15" x14ac:dyDescent="0.3">
      <c r="A3087" t="s">
        <v>16</v>
      </c>
      <c r="B3087" t="s">
        <v>9</v>
      </c>
      <c r="C3087" t="s">
        <v>14</v>
      </c>
      <c r="D3087" t="s">
        <v>11</v>
      </c>
      <c r="E3087">
        <v>-1</v>
      </c>
      <c r="F3087" t="s">
        <v>38</v>
      </c>
      <c r="G3087" s="29">
        <v>-126144</v>
      </c>
      <c r="H3087" t="s">
        <v>13</v>
      </c>
      <c r="I3087">
        <v>-126144</v>
      </c>
      <c r="J3087" t="s">
        <v>13</v>
      </c>
      <c r="K3087">
        <v>-126144</v>
      </c>
      <c r="L3087" t="s">
        <v>13</v>
      </c>
      <c r="M3087" t="s">
        <v>13</v>
      </c>
      <c r="N3087" s="29">
        <v>0</v>
      </c>
      <c r="O3087" t="s">
        <v>13</v>
      </c>
    </row>
    <row r="3088" spans="1:15" x14ac:dyDescent="0.3">
      <c r="A3088" t="s">
        <v>8</v>
      </c>
      <c r="B3088" t="s">
        <v>9</v>
      </c>
      <c r="C3088" t="s">
        <v>10</v>
      </c>
      <c r="D3088" t="s">
        <v>11</v>
      </c>
      <c r="E3088">
        <v>14</v>
      </c>
      <c r="F3088" t="s">
        <v>167</v>
      </c>
      <c r="G3088" s="29">
        <v>57343.58</v>
      </c>
      <c r="H3088">
        <v>-3.85</v>
      </c>
      <c r="I3088">
        <v>57343.58</v>
      </c>
      <c r="J3088">
        <v>-20.68</v>
      </c>
      <c r="K3088">
        <v>57343.58</v>
      </c>
      <c r="L3088" t="s">
        <v>13</v>
      </c>
      <c r="M3088" t="s">
        <v>13</v>
      </c>
      <c r="N3088" s="29">
        <v>0</v>
      </c>
      <c r="O3088">
        <v>802810.12</v>
      </c>
    </row>
    <row r="3089" spans="1:15" x14ac:dyDescent="0.3">
      <c r="A3089" t="s">
        <v>8</v>
      </c>
      <c r="B3089" t="s">
        <v>9</v>
      </c>
      <c r="C3089" t="s">
        <v>10</v>
      </c>
      <c r="D3089" t="s">
        <v>11</v>
      </c>
      <c r="E3089">
        <v>4</v>
      </c>
      <c r="F3089" t="s">
        <v>187</v>
      </c>
      <c r="G3089" s="29">
        <v>3019864.76</v>
      </c>
      <c r="H3089">
        <v>-66701283.780000001</v>
      </c>
      <c r="I3089">
        <v>3019864.76</v>
      </c>
      <c r="J3089">
        <v>-31682522.609999999</v>
      </c>
      <c r="K3089">
        <v>3019864.76</v>
      </c>
      <c r="L3089">
        <v>-303436497.67000002</v>
      </c>
      <c r="M3089" t="s">
        <v>13</v>
      </c>
      <c r="N3089" s="29">
        <v>0</v>
      </c>
      <c r="O3089">
        <v>12079459.039999999</v>
      </c>
    </row>
    <row r="3090" spans="1:15" x14ac:dyDescent="0.3">
      <c r="A3090" t="s">
        <v>8</v>
      </c>
      <c r="B3090" t="s">
        <v>9</v>
      </c>
      <c r="C3090" t="s">
        <v>10</v>
      </c>
      <c r="D3090" t="s">
        <v>11</v>
      </c>
      <c r="E3090">
        <v>2</v>
      </c>
      <c r="F3090" t="s">
        <v>33</v>
      </c>
      <c r="G3090" s="29">
        <v>368477.93</v>
      </c>
      <c r="H3090">
        <v>-57517291.109999999</v>
      </c>
      <c r="I3090">
        <v>368477.93</v>
      </c>
      <c r="J3090">
        <v>-27320206.440000001</v>
      </c>
      <c r="K3090">
        <v>368477.93</v>
      </c>
      <c r="L3090">
        <v>-261656808.96000001</v>
      </c>
      <c r="M3090" t="s">
        <v>13</v>
      </c>
      <c r="N3090" s="29">
        <v>0</v>
      </c>
      <c r="O3090">
        <v>736955.86</v>
      </c>
    </row>
    <row r="3091" spans="1:15" x14ac:dyDescent="0.3">
      <c r="A3091" t="s">
        <v>16</v>
      </c>
      <c r="B3091" t="s">
        <v>9</v>
      </c>
      <c r="C3091" t="s">
        <v>14</v>
      </c>
      <c r="D3091" t="s">
        <v>11</v>
      </c>
      <c r="E3091">
        <v>4</v>
      </c>
      <c r="F3091" t="s">
        <v>109</v>
      </c>
      <c r="G3091" s="29">
        <v>-1614.33</v>
      </c>
      <c r="H3091" t="s">
        <v>13</v>
      </c>
      <c r="I3091">
        <v>-1614.33</v>
      </c>
      <c r="J3091" t="s">
        <v>13</v>
      </c>
      <c r="K3091">
        <v>-1614.33</v>
      </c>
      <c r="L3091" t="s">
        <v>13</v>
      </c>
      <c r="M3091" t="s">
        <v>13</v>
      </c>
      <c r="N3091" s="29">
        <v>0</v>
      </c>
      <c r="O3091" t="s">
        <v>13</v>
      </c>
    </row>
    <row r="3092" spans="1:15" x14ac:dyDescent="0.3">
      <c r="A3092" t="s">
        <v>8</v>
      </c>
      <c r="B3092" t="s">
        <v>9</v>
      </c>
      <c r="C3092" t="s">
        <v>10</v>
      </c>
      <c r="D3092" t="s">
        <v>11</v>
      </c>
      <c r="E3092">
        <v>-1</v>
      </c>
      <c r="F3092" t="s">
        <v>305</v>
      </c>
      <c r="G3092" s="29">
        <v>2814.09</v>
      </c>
      <c r="H3092" t="s">
        <v>13</v>
      </c>
      <c r="I3092">
        <v>2814.09</v>
      </c>
      <c r="J3092" t="s">
        <v>13</v>
      </c>
      <c r="K3092">
        <v>2814.09</v>
      </c>
      <c r="L3092" t="s">
        <v>13</v>
      </c>
      <c r="M3092">
        <v>1</v>
      </c>
      <c r="N3092" s="29">
        <v>0</v>
      </c>
      <c r="O3092" t="s">
        <v>13</v>
      </c>
    </row>
    <row r="3093" spans="1:15" x14ac:dyDescent="0.3">
      <c r="A3093" t="s">
        <v>16</v>
      </c>
      <c r="B3093" t="s">
        <v>9</v>
      </c>
      <c r="C3093" t="s">
        <v>14</v>
      </c>
      <c r="D3093" t="s">
        <v>11</v>
      </c>
      <c r="E3093">
        <v>15</v>
      </c>
      <c r="F3093" t="s">
        <v>230</v>
      </c>
      <c r="G3093" s="29">
        <v>-9013.1</v>
      </c>
      <c r="H3093" t="s">
        <v>13</v>
      </c>
      <c r="I3093">
        <v>-9013.1</v>
      </c>
      <c r="J3093" t="s">
        <v>13</v>
      </c>
      <c r="K3093">
        <v>-9013.1</v>
      </c>
      <c r="L3093" t="s">
        <v>13</v>
      </c>
      <c r="M3093" t="s">
        <v>13</v>
      </c>
      <c r="N3093" s="29">
        <v>0</v>
      </c>
      <c r="O3093" t="s">
        <v>13</v>
      </c>
    </row>
    <row r="3094" spans="1:15" x14ac:dyDescent="0.3">
      <c r="A3094" t="s">
        <v>16</v>
      </c>
      <c r="B3094" t="s">
        <v>9</v>
      </c>
      <c r="C3094" t="s">
        <v>14</v>
      </c>
      <c r="D3094" t="s">
        <v>11</v>
      </c>
      <c r="E3094">
        <v>-4</v>
      </c>
      <c r="F3094" t="s">
        <v>352</v>
      </c>
      <c r="G3094" s="29">
        <v>-11.81</v>
      </c>
      <c r="H3094" t="s">
        <v>13</v>
      </c>
      <c r="I3094">
        <v>-11.81</v>
      </c>
      <c r="J3094" t="s">
        <v>13</v>
      </c>
      <c r="K3094">
        <v>-11.81</v>
      </c>
      <c r="L3094" t="s">
        <v>13</v>
      </c>
      <c r="M3094" t="s">
        <v>13</v>
      </c>
      <c r="N3094" s="29">
        <v>0</v>
      </c>
      <c r="O3094" t="s">
        <v>13</v>
      </c>
    </row>
    <row r="3095" spans="1:15" x14ac:dyDescent="0.3">
      <c r="A3095" t="s">
        <v>16</v>
      </c>
      <c r="B3095" t="s">
        <v>9</v>
      </c>
      <c r="C3095" t="s">
        <v>10</v>
      </c>
      <c r="D3095" t="s">
        <v>11</v>
      </c>
      <c r="E3095">
        <v>3</v>
      </c>
      <c r="F3095" t="s">
        <v>84</v>
      </c>
      <c r="G3095" s="29">
        <v>129323.38</v>
      </c>
      <c r="H3095">
        <v>-60256750.789999999</v>
      </c>
      <c r="I3095">
        <v>129323.38</v>
      </c>
      <c r="J3095">
        <v>-10072724.529999999</v>
      </c>
      <c r="K3095">
        <v>129323.38</v>
      </c>
      <c r="L3095">
        <v>-110254339.72</v>
      </c>
      <c r="M3095" t="s">
        <v>13</v>
      </c>
      <c r="N3095" s="29">
        <v>0</v>
      </c>
      <c r="O3095">
        <v>387970.14</v>
      </c>
    </row>
    <row r="3096" spans="1:15" x14ac:dyDescent="0.3">
      <c r="A3096" t="s">
        <v>8</v>
      </c>
      <c r="B3096" t="s">
        <v>9</v>
      </c>
      <c r="C3096" t="s">
        <v>14</v>
      </c>
      <c r="D3096" t="s">
        <v>11</v>
      </c>
      <c r="E3096">
        <v>6</v>
      </c>
      <c r="F3096" t="s">
        <v>101</v>
      </c>
      <c r="G3096" s="29">
        <v>-2015.89</v>
      </c>
      <c r="H3096" t="s">
        <v>13</v>
      </c>
      <c r="I3096">
        <v>-2015.89</v>
      </c>
      <c r="J3096" t="s">
        <v>13</v>
      </c>
      <c r="K3096">
        <v>-2015.89</v>
      </c>
      <c r="L3096" t="s">
        <v>13</v>
      </c>
      <c r="M3096" t="s">
        <v>13</v>
      </c>
      <c r="N3096" s="29">
        <v>0</v>
      </c>
      <c r="O3096" t="s">
        <v>13</v>
      </c>
    </row>
    <row r="3097" spans="1:15" x14ac:dyDescent="0.3">
      <c r="A3097" t="s">
        <v>18</v>
      </c>
      <c r="B3097" t="s">
        <v>9</v>
      </c>
      <c r="C3097" t="s">
        <v>14</v>
      </c>
      <c r="D3097" t="s">
        <v>11</v>
      </c>
      <c r="E3097">
        <v>6</v>
      </c>
      <c r="F3097" t="s">
        <v>287</v>
      </c>
      <c r="G3097" s="29">
        <v>-4164338.19</v>
      </c>
      <c r="H3097" t="s">
        <v>13</v>
      </c>
      <c r="I3097">
        <v>-4164338.19</v>
      </c>
      <c r="J3097" t="s">
        <v>13</v>
      </c>
      <c r="K3097">
        <v>-4164338.19</v>
      </c>
      <c r="L3097" t="s">
        <v>13</v>
      </c>
      <c r="M3097" t="s">
        <v>13</v>
      </c>
      <c r="N3097" s="29">
        <v>0</v>
      </c>
      <c r="O3097" t="s">
        <v>13</v>
      </c>
    </row>
    <row r="3098" spans="1:15" x14ac:dyDescent="0.3">
      <c r="A3098" t="s">
        <v>8</v>
      </c>
      <c r="B3098" t="s">
        <v>9</v>
      </c>
      <c r="C3098" t="s">
        <v>10</v>
      </c>
      <c r="D3098" t="s">
        <v>11</v>
      </c>
      <c r="E3098">
        <v>0</v>
      </c>
      <c r="F3098" t="s">
        <v>134</v>
      </c>
      <c r="G3098" s="29">
        <v>10709826.58</v>
      </c>
      <c r="H3098">
        <v>-420088601.06</v>
      </c>
      <c r="I3098">
        <v>10709826.58</v>
      </c>
      <c r="J3098">
        <v>-199538389.52000001</v>
      </c>
      <c r="K3098">
        <v>10709826.58</v>
      </c>
      <c r="L3098">
        <v>-1911060815.8900001</v>
      </c>
      <c r="M3098" t="s">
        <v>13</v>
      </c>
      <c r="N3098" s="29">
        <v>0</v>
      </c>
      <c r="O3098" t="s">
        <v>13</v>
      </c>
    </row>
    <row r="3099" spans="1:15" x14ac:dyDescent="0.3">
      <c r="A3099" t="s">
        <v>8</v>
      </c>
      <c r="B3099" t="s">
        <v>9</v>
      </c>
      <c r="C3099" t="s">
        <v>10</v>
      </c>
      <c r="D3099" t="s">
        <v>11</v>
      </c>
      <c r="E3099">
        <v>4</v>
      </c>
      <c r="F3099" t="s">
        <v>230</v>
      </c>
      <c r="G3099" s="29">
        <v>48266.07</v>
      </c>
      <c r="H3099">
        <v>-1799122.28</v>
      </c>
      <c r="I3099">
        <v>48266.07</v>
      </c>
      <c r="J3099">
        <v>-808262.16</v>
      </c>
      <c r="K3099">
        <v>48266.07</v>
      </c>
      <c r="L3099">
        <v>-10077370.939999999</v>
      </c>
      <c r="M3099" t="s">
        <v>13</v>
      </c>
      <c r="N3099" s="29">
        <v>0</v>
      </c>
      <c r="O3099">
        <v>193064.28</v>
      </c>
    </row>
    <row r="3100" spans="1:15" x14ac:dyDescent="0.3">
      <c r="A3100" t="s">
        <v>8</v>
      </c>
      <c r="B3100" t="s">
        <v>9</v>
      </c>
      <c r="C3100" t="s">
        <v>14</v>
      </c>
      <c r="D3100" t="s">
        <v>11</v>
      </c>
      <c r="E3100">
        <v>2</v>
      </c>
      <c r="F3100" t="s">
        <v>252</v>
      </c>
      <c r="G3100" s="29">
        <v>-1062.8399999999999</v>
      </c>
      <c r="H3100" t="s">
        <v>13</v>
      </c>
      <c r="I3100">
        <v>-1062.8399999999999</v>
      </c>
      <c r="J3100" t="s">
        <v>13</v>
      </c>
      <c r="K3100">
        <v>-1062.8399999999999</v>
      </c>
      <c r="L3100" t="s">
        <v>13</v>
      </c>
      <c r="M3100" t="s">
        <v>13</v>
      </c>
      <c r="N3100" s="29">
        <v>0</v>
      </c>
      <c r="O3100" t="s">
        <v>13</v>
      </c>
    </row>
    <row r="3101" spans="1:15" x14ac:dyDescent="0.3">
      <c r="A3101" t="s">
        <v>18</v>
      </c>
      <c r="B3101" t="s">
        <v>9</v>
      </c>
      <c r="C3101" t="s">
        <v>14</v>
      </c>
      <c r="D3101" t="s">
        <v>11</v>
      </c>
      <c r="E3101">
        <v>-1</v>
      </c>
      <c r="F3101" t="s">
        <v>104</v>
      </c>
      <c r="G3101" s="29">
        <v>-3817.58</v>
      </c>
      <c r="H3101" t="s">
        <v>13</v>
      </c>
      <c r="I3101">
        <v>-3817.58</v>
      </c>
      <c r="J3101" t="s">
        <v>13</v>
      </c>
      <c r="K3101">
        <v>-3817.58</v>
      </c>
      <c r="L3101" t="s">
        <v>13</v>
      </c>
      <c r="M3101" t="s">
        <v>13</v>
      </c>
      <c r="N3101" s="29">
        <v>0</v>
      </c>
      <c r="O3101" t="s">
        <v>13</v>
      </c>
    </row>
    <row r="3102" spans="1:15" x14ac:dyDescent="0.3">
      <c r="A3102" t="s">
        <v>16</v>
      </c>
      <c r="B3102" t="s">
        <v>9</v>
      </c>
      <c r="C3102" t="s">
        <v>14</v>
      </c>
      <c r="D3102" t="s">
        <v>11</v>
      </c>
      <c r="E3102">
        <v>6</v>
      </c>
      <c r="F3102" t="s">
        <v>77</v>
      </c>
      <c r="G3102" s="29">
        <v>-16256.7</v>
      </c>
      <c r="H3102" t="s">
        <v>13</v>
      </c>
      <c r="I3102">
        <v>-16256.7</v>
      </c>
      <c r="J3102" t="s">
        <v>13</v>
      </c>
      <c r="K3102">
        <v>-16256.7</v>
      </c>
      <c r="L3102" t="s">
        <v>13</v>
      </c>
      <c r="M3102" t="s">
        <v>13</v>
      </c>
      <c r="N3102" s="29">
        <v>0</v>
      </c>
      <c r="O3102" t="s">
        <v>13</v>
      </c>
    </row>
    <row r="3103" spans="1:15" x14ac:dyDescent="0.3">
      <c r="A3103" t="s">
        <v>8</v>
      </c>
      <c r="B3103" t="s">
        <v>9</v>
      </c>
      <c r="C3103" t="s">
        <v>14</v>
      </c>
      <c r="D3103" t="s">
        <v>11</v>
      </c>
      <c r="E3103">
        <v>5</v>
      </c>
      <c r="F3103" t="s">
        <v>40</v>
      </c>
      <c r="G3103" s="29">
        <v>-886.98</v>
      </c>
      <c r="H3103" t="s">
        <v>13</v>
      </c>
      <c r="I3103">
        <v>-886.98</v>
      </c>
      <c r="J3103" t="s">
        <v>13</v>
      </c>
      <c r="K3103">
        <v>-886.98</v>
      </c>
      <c r="L3103" t="s">
        <v>13</v>
      </c>
      <c r="M3103" t="s">
        <v>13</v>
      </c>
      <c r="N3103" s="29">
        <v>0</v>
      </c>
      <c r="O3103" t="s">
        <v>13</v>
      </c>
    </row>
    <row r="3104" spans="1:15" x14ac:dyDescent="0.3">
      <c r="A3104" t="s">
        <v>16</v>
      </c>
      <c r="B3104" t="s">
        <v>9</v>
      </c>
      <c r="C3104" t="s">
        <v>14</v>
      </c>
      <c r="D3104" t="s">
        <v>11</v>
      </c>
      <c r="E3104">
        <v>-1</v>
      </c>
      <c r="F3104" t="s">
        <v>385</v>
      </c>
      <c r="G3104" s="29">
        <v>-14986.06</v>
      </c>
      <c r="H3104" t="s">
        <v>13</v>
      </c>
      <c r="I3104">
        <v>-14986.06</v>
      </c>
      <c r="J3104" t="s">
        <v>13</v>
      </c>
      <c r="K3104">
        <v>-14986.06</v>
      </c>
      <c r="L3104" t="s">
        <v>13</v>
      </c>
      <c r="M3104" t="s">
        <v>13</v>
      </c>
      <c r="N3104" s="29">
        <v>0</v>
      </c>
      <c r="O3104" t="s">
        <v>13</v>
      </c>
    </row>
    <row r="3105" spans="1:15" x14ac:dyDescent="0.3">
      <c r="A3105" t="s">
        <v>8</v>
      </c>
      <c r="B3105" t="s">
        <v>9</v>
      </c>
      <c r="C3105" t="s">
        <v>14</v>
      </c>
      <c r="D3105" t="s">
        <v>11</v>
      </c>
      <c r="E3105">
        <v>1</v>
      </c>
      <c r="F3105" t="s">
        <v>37</v>
      </c>
      <c r="G3105" s="29">
        <v>-6229.57</v>
      </c>
      <c r="H3105" t="s">
        <v>13</v>
      </c>
      <c r="I3105">
        <v>-6229.57</v>
      </c>
      <c r="J3105" t="s">
        <v>13</v>
      </c>
      <c r="K3105">
        <v>-6229.57</v>
      </c>
      <c r="L3105" t="s">
        <v>13</v>
      </c>
      <c r="M3105" t="s">
        <v>13</v>
      </c>
      <c r="N3105" s="29">
        <v>0</v>
      </c>
      <c r="O3105" t="s">
        <v>13</v>
      </c>
    </row>
    <row r="3106" spans="1:15" x14ac:dyDescent="0.3">
      <c r="A3106" t="s">
        <v>8</v>
      </c>
      <c r="B3106" t="s">
        <v>9</v>
      </c>
      <c r="C3106" t="s">
        <v>10</v>
      </c>
      <c r="D3106" t="s">
        <v>11</v>
      </c>
      <c r="E3106">
        <v>4</v>
      </c>
      <c r="F3106" t="s">
        <v>166</v>
      </c>
      <c r="G3106" s="29">
        <v>5480665.9000000004</v>
      </c>
      <c r="H3106">
        <v>-31804673.07</v>
      </c>
      <c r="I3106">
        <v>5480665.9000000004</v>
      </c>
      <c r="J3106">
        <v>-14288401.890000001</v>
      </c>
      <c r="K3106">
        <v>5480665.9000000004</v>
      </c>
      <c r="L3106">
        <v>-178146539.56999999</v>
      </c>
      <c r="M3106" t="s">
        <v>13</v>
      </c>
      <c r="N3106" s="29">
        <v>609.42999999999995</v>
      </c>
      <c r="O3106">
        <v>21922663.600000001</v>
      </c>
    </row>
    <row r="3107" spans="1:15" x14ac:dyDescent="0.3">
      <c r="A3107" t="s">
        <v>16</v>
      </c>
      <c r="B3107" t="s">
        <v>9</v>
      </c>
      <c r="C3107" t="s">
        <v>10</v>
      </c>
      <c r="D3107" t="s">
        <v>11</v>
      </c>
      <c r="E3107">
        <v>-1</v>
      </c>
      <c r="F3107" t="s">
        <v>39</v>
      </c>
      <c r="G3107" s="29">
        <v>688297.93</v>
      </c>
      <c r="H3107">
        <v>-72968395.060000002</v>
      </c>
      <c r="I3107">
        <v>688297.93</v>
      </c>
      <c r="J3107">
        <v>-17265879.640000001</v>
      </c>
      <c r="K3107">
        <v>688297.93</v>
      </c>
      <c r="L3107">
        <v>-237419161.00999999</v>
      </c>
      <c r="M3107" t="s">
        <v>13</v>
      </c>
      <c r="N3107" s="29">
        <v>0</v>
      </c>
      <c r="O3107" t="s">
        <v>13</v>
      </c>
    </row>
    <row r="3108" spans="1:15" x14ac:dyDescent="0.3">
      <c r="A3108" t="s">
        <v>16</v>
      </c>
      <c r="B3108" t="s">
        <v>9</v>
      </c>
      <c r="C3108" t="s">
        <v>10</v>
      </c>
      <c r="D3108" t="s">
        <v>11</v>
      </c>
      <c r="E3108">
        <v>2</v>
      </c>
      <c r="F3108" t="s">
        <v>150</v>
      </c>
      <c r="G3108" s="29">
        <v>366928.8</v>
      </c>
      <c r="H3108">
        <v>-26343740.329999998</v>
      </c>
      <c r="I3108">
        <v>366928.8</v>
      </c>
      <c r="J3108">
        <v>-11835020.23</v>
      </c>
      <c r="K3108">
        <v>366928.8</v>
      </c>
      <c r="L3108">
        <v>-147558421.16999999</v>
      </c>
      <c r="M3108" t="s">
        <v>13</v>
      </c>
      <c r="N3108" s="29">
        <v>0</v>
      </c>
      <c r="O3108">
        <v>733857.6</v>
      </c>
    </row>
    <row r="3109" spans="1:15" x14ac:dyDescent="0.3">
      <c r="A3109" t="s">
        <v>18</v>
      </c>
      <c r="B3109" t="s">
        <v>9</v>
      </c>
      <c r="C3109" t="s">
        <v>14</v>
      </c>
      <c r="D3109" t="s">
        <v>11</v>
      </c>
      <c r="E3109">
        <v>-1</v>
      </c>
      <c r="F3109" t="s">
        <v>275</v>
      </c>
      <c r="G3109" s="29">
        <v>-900.89</v>
      </c>
      <c r="H3109" t="s">
        <v>13</v>
      </c>
      <c r="I3109">
        <v>-900.89</v>
      </c>
      <c r="J3109" t="s">
        <v>13</v>
      </c>
      <c r="K3109">
        <v>-900.89</v>
      </c>
      <c r="L3109" t="s">
        <v>13</v>
      </c>
      <c r="M3109" t="s">
        <v>13</v>
      </c>
      <c r="N3109" s="29">
        <v>0</v>
      </c>
      <c r="O3109" t="s">
        <v>13</v>
      </c>
    </row>
    <row r="3110" spans="1:15" x14ac:dyDescent="0.3">
      <c r="A3110" t="s">
        <v>16</v>
      </c>
      <c r="B3110" t="s">
        <v>9</v>
      </c>
      <c r="C3110" t="s">
        <v>14</v>
      </c>
      <c r="D3110" t="s">
        <v>11</v>
      </c>
      <c r="E3110">
        <v>7</v>
      </c>
      <c r="F3110" t="s">
        <v>48</v>
      </c>
      <c r="G3110" s="29">
        <v>-10464.879999999999</v>
      </c>
      <c r="H3110" t="s">
        <v>13</v>
      </c>
      <c r="I3110">
        <v>-10464.879999999999</v>
      </c>
      <c r="J3110" t="s">
        <v>13</v>
      </c>
      <c r="K3110">
        <v>-10464.879999999999</v>
      </c>
      <c r="L3110" t="s">
        <v>13</v>
      </c>
      <c r="M3110" t="s">
        <v>13</v>
      </c>
      <c r="N3110" s="29">
        <v>0</v>
      </c>
      <c r="O3110" t="s">
        <v>13</v>
      </c>
    </row>
    <row r="3111" spans="1:15" x14ac:dyDescent="0.3">
      <c r="A3111" t="s">
        <v>16</v>
      </c>
      <c r="B3111" t="s">
        <v>9</v>
      </c>
      <c r="C3111" t="s">
        <v>14</v>
      </c>
      <c r="D3111" t="s">
        <v>11</v>
      </c>
      <c r="E3111">
        <v>1</v>
      </c>
      <c r="F3111" t="s">
        <v>359</v>
      </c>
      <c r="G3111" s="29">
        <v>-2830.41</v>
      </c>
      <c r="H3111" t="s">
        <v>13</v>
      </c>
      <c r="I3111">
        <v>-2830.41</v>
      </c>
      <c r="J3111" t="s">
        <v>13</v>
      </c>
      <c r="K3111">
        <v>-2830.41</v>
      </c>
      <c r="L3111" t="s">
        <v>13</v>
      </c>
      <c r="M3111" t="s">
        <v>13</v>
      </c>
      <c r="N3111" s="29">
        <v>0</v>
      </c>
      <c r="O3111" t="s">
        <v>13</v>
      </c>
    </row>
    <row r="3112" spans="1:15" x14ac:dyDescent="0.3">
      <c r="A3112" t="s">
        <v>18</v>
      </c>
      <c r="B3112" t="s">
        <v>9</v>
      </c>
      <c r="C3112" t="s">
        <v>10</v>
      </c>
      <c r="D3112" t="s">
        <v>11</v>
      </c>
      <c r="E3112">
        <v>4</v>
      </c>
      <c r="F3112" t="s">
        <v>327</v>
      </c>
      <c r="G3112" s="29">
        <v>14264.83</v>
      </c>
      <c r="H3112">
        <v>-1250727.3600000001</v>
      </c>
      <c r="I3112">
        <v>14264.83</v>
      </c>
      <c r="J3112">
        <v>-850379.11</v>
      </c>
      <c r="K3112">
        <v>14264.83</v>
      </c>
      <c r="L3112">
        <v>-15242253.039999999</v>
      </c>
      <c r="M3112" t="s">
        <v>13</v>
      </c>
      <c r="N3112" s="29">
        <v>0</v>
      </c>
      <c r="O3112">
        <v>57059.32</v>
      </c>
    </row>
    <row r="3113" spans="1:15" x14ac:dyDescent="0.3">
      <c r="A3113" t="s">
        <v>16</v>
      </c>
      <c r="B3113" t="s">
        <v>9</v>
      </c>
      <c r="C3113" t="s">
        <v>10</v>
      </c>
      <c r="D3113" t="s">
        <v>11</v>
      </c>
      <c r="E3113">
        <v>1</v>
      </c>
      <c r="F3113" t="s">
        <v>173</v>
      </c>
      <c r="G3113" s="29">
        <v>15693.57</v>
      </c>
      <c r="H3113">
        <v>-10016717.92</v>
      </c>
      <c r="I3113">
        <v>15693.57</v>
      </c>
      <c r="J3113">
        <v>-4757852.7</v>
      </c>
      <c r="K3113">
        <v>15693.57</v>
      </c>
      <c r="L3113">
        <v>-45567904.390000001</v>
      </c>
      <c r="M3113" t="s">
        <v>13</v>
      </c>
      <c r="N3113" s="29">
        <v>0</v>
      </c>
      <c r="O3113">
        <v>15693.57</v>
      </c>
    </row>
    <row r="3114" spans="1:15" x14ac:dyDescent="0.3">
      <c r="A3114" t="s">
        <v>16</v>
      </c>
      <c r="B3114" t="s">
        <v>9</v>
      </c>
      <c r="C3114" t="s">
        <v>14</v>
      </c>
      <c r="D3114" t="s">
        <v>11</v>
      </c>
      <c r="E3114">
        <v>0</v>
      </c>
      <c r="F3114" t="s">
        <v>75</v>
      </c>
      <c r="G3114" s="29">
        <v>-18622.009999999998</v>
      </c>
      <c r="H3114" t="s">
        <v>13</v>
      </c>
      <c r="I3114">
        <v>-18622.009999999998</v>
      </c>
      <c r="J3114" t="s">
        <v>13</v>
      </c>
      <c r="K3114">
        <v>-18622.009999999998</v>
      </c>
      <c r="L3114" t="s">
        <v>13</v>
      </c>
      <c r="M3114" t="s">
        <v>13</v>
      </c>
      <c r="N3114" s="29">
        <v>0</v>
      </c>
      <c r="O3114" t="s">
        <v>13</v>
      </c>
    </row>
    <row r="3115" spans="1:15" x14ac:dyDescent="0.3">
      <c r="A3115" t="s">
        <v>8</v>
      </c>
      <c r="B3115" t="s">
        <v>9</v>
      </c>
      <c r="C3115" t="s">
        <v>14</v>
      </c>
      <c r="D3115" t="s">
        <v>11</v>
      </c>
      <c r="E3115">
        <v>1</v>
      </c>
      <c r="F3115" t="s">
        <v>36</v>
      </c>
      <c r="G3115" s="29">
        <v>-104.95</v>
      </c>
      <c r="H3115" t="s">
        <v>13</v>
      </c>
      <c r="I3115">
        <v>-104.95</v>
      </c>
      <c r="J3115" t="s">
        <v>13</v>
      </c>
      <c r="K3115">
        <v>-104.95</v>
      </c>
      <c r="L3115" t="s">
        <v>13</v>
      </c>
      <c r="M3115" t="s">
        <v>13</v>
      </c>
      <c r="N3115" s="29">
        <v>0</v>
      </c>
      <c r="O3115" t="s">
        <v>13</v>
      </c>
    </row>
    <row r="3116" spans="1:15" x14ac:dyDescent="0.3">
      <c r="A3116" t="s">
        <v>18</v>
      </c>
      <c r="B3116" t="s">
        <v>9</v>
      </c>
      <c r="C3116" t="s">
        <v>10</v>
      </c>
      <c r="D3116" t="s">
        <v>11</v>
      </c>
      <c r="E3116">
        <v>-1</v>
      </c>
      <c r="F3116" t="s">
        <v>86</v>
      </c>
      <c r="G3116" s="29">
        <v>72353.59</v>
      </c>
      <c r="H3116">
        <v>-4408068.5599999996</v>
      </c>
      <c r="I3116">
        <v>72353.59</v>
      </c>
      <c r="J3116">
        <v>-2093794.14</v>
      </c>
      <c r="K3116">
        <v>72353.59</v>
      </c>
      <c r="L3116">
        <v>-20053123.949999999</v>
      </c>
      <c r="M3116" t="s">
        <v>13</v>
      </c>
      <c r="N3116" s="29">
        <v>0</v>
      </c>
      <c r="O3116" t="s">
        <v>13</v>
      </c>
    </row>
    <row r="3117" spans="1:15" x14ac:dyDescent="0.3">
      <c r="A3117" t="s">
        <v>8</v>
      </c>
      <c r="B3117" t="s">
        <v>9</v>
      </c>
      <c r="C3117" t="s">
        <v>14</v>
      </c>
      <c r="D3117" t="s">
        <v>11</v>
      </c>
      <c r="E3117">
        <v>8</v>
      </c>
      <c r="F3117" t="s">
        <v>463</v>
      </c>
      <c r="G3117" s="29">
        <v>-445.09</v>
      </c>
      <c r="H3117" t="s">
        <v>13</v>
      </c>
      <c r="I3117">
        <v>-445.09</v>
      </c>
      <c r="J3117" t="s">
        <v>13</v>
      </c>
      <c r="K3117">
        <v>-445.09</v>
      </c>
      <c r="L3117" t="s">
        <v>13</v>
      </c>
      <c r="M3117" t="s">
        <v>13</v>
      </c>
      <c r="N3117" s="29">
        <v>0</v>
      </c>
      <c r="O3117" t="s">
        <v>13</v>
      </c>
    </row>
    <row r="3118" spans="1:15" x14ac:dyDescent="0.3">
      <c r="A3118" t="s">
        <v>8</v>
      </c>
      <c r="B3118" t="s">
        <v>9</v>
      </c>
      <c r="C3118" t="s">
        <v>14</v>
      </c>
      <c r="D3118" t="s">
        <v>11</v>
      </c>
      <c r="E3118">
        <v>18</v>
      </c>
      <c r="F3118" t="s">
        <v>116</v>
      </c>
      <c r="G3118" s="29">
        <v>-198.96</v>
      </c>
      <c r="H3118" t="s">
        <v>13</v>
      </c>
      <c r="I3118">
        <v>-198.96</v>
      </c>
      <c r="J3118" t="s">
        <v>13</v>
      </c>
      <c r="K3118">
        <v>-198.96</v>
      </c>
      <c r="L3118" t="s">
        <v>13</v>
      </c>
      <c r="M3118" t="s">
        <v>13</v>
      </c>
      <c r="N3118" s="29">
        <v>0</v>
      </c>
      <c r="O3118" t="s">
        <v>13</v>
      </c>
    </row>
    <row r="3119" spans="1:15" x14ac:dyDescent="0.3">
      <c r="A3119" t="s">
        <v>16</v>
      </c>
      <c r="B3119" t="s">
        <v>9</v>
      </c>
      <c r="C3119" t="s">
        <v>10</v>
      </c>
      <c r="D3119" t="s">
        <v>11</v>
      </c>
      <c r="E3119">
        <v>-1</v>
      </c>
      <c r="F3119" t="s">
        <v>198</v>
      </c>
      <c r="G3119" s="29">
        <v>350996.26</v>
      </c>
      <c r="H3119">
        <v>-23539149.760000002</v>
      </c>
      <c r="I3119">
        <v>350996.26</v>
      </c>
      <c r="J3119">
        <v>-11180888.609999999</v>
      </c>
      <c r="K3119">
        <v>350996.26</v>
      </c>
      <c r="L3119">
        <v>-107083950.59</v>
      </c>
      <c r="M3119" t="s">
        <v>13</v>
      </c>
      <c r="N3119" s="29">
        <v>0</v>
      </c>
      <c r="O3119" t="s">
        <v>13</v>
      </c>
    </row>
    <row r="3120" spans="1:15" x14ac:dyDescent="0.3">
      <c r="A3120" t="s">
        <v>8</v>
      </c>
      <c r="B3120" t="s">
        <v>9</v>
      </c>
      <c r="C3120" t="s">
        <v>10</v>
      </c>
      <c r="D3120" t="s">
        <v>11</v>
      </c>
      <c r="E3120">
        <v>-1</v>
      </c>
      <c r="F3120" t="s">
        <v>219</v>
      </c>
      <c r="G3120" s="29">
        <v>173625.28</v>
      </c>
      <c r="H3120">
        <v>-38224800.840000004</v>
      </c>
      <c r="I3120">
        <v>173625.28</v>
      </c>
      <c r="J3120">
        <v>-7735627.8499999996</v>
      </c>
      <c r="K3120">
        <v>173625.28</v>
      </c>
      <c r="L3120">
        <v>-61301584.869999997</v>
      </c>
      <c r="M3120" t="s">
        <v>13</v>
      </c>
      <c r="N3120" s="29">
        <v>0</v>
      </c>
      <c r="O3120" t="s">
        <v>13</v>
      </c>
    </row>
    <row r="3121" spans="1:15" x14ac:dyDescent="0.3">
      <c r="A3121" t="s">
        <v>16</v>
      </c>
      <c r="B3121" t="s">
        <v>9</v>
      </c>
      <c r="C3121" t="s">
        <v>14</v>
      </c>
      <c r="D3121" t="s">
        <v>11</v>
      </c>
      <c r="E3121">
        <v>-1</v>
      </c>
      <c r="F3121" t="s">
        <v>140</v>
      </c>
      <c r="G3121" s="29">
        <v>-131.43</v>
      </c>
      <c r="H3121" t="s">
        <v>13</v>
      </c>
      <c r="I3121">
        <v>-131.43</v>
      </c>
      <c r="J3121" t="s">
        <v>13</v>
      </c>
      <c r="K3121">
        <v>-131.43</v>
      </c>
      <c r="L3121" t="s">
        <v>13</v>
      </c>
      <c r="M3121" t="s">
        <v>13</v>
      </c>
      <c r="N3121" s="29">
        <v>0</v>
      </c>
      <c r="O3121" t="s">
        <v>13</v>
      </c>
    </row>
    <row r="3122" spans="1:15" x14ac:dyDescent="0.3">
      <c r="A3122" t="s">
        <v>18</v>
      </c>
      <c r="B3122" t="s">
        <v>9</v>
      </c>
      <c r="C3122" t="s">
        <v>14</v>
      </c>
      <c r="D3122" t="s">
        <v>11</v>
      </c>
      <c r="E3122">
        <v>1</v>
      </c>
      <c r="F3122" t="s">
        <v>68</v>
      </c>
      <c r="G3122" s="29">
        <v>-57234.17</v>
      </c>
      <c r="H3122" t="s">
        <v>13</v>
      </c>
      <c r="I3122">
        <v>-57234.17</v>
      </c>
      <c r="J3122" t="s">
        <v>13</v>
      </c>
      <c r="K3122">
        <v>-57234.17</v>
      </c>
      <c r="L3122" t="s">
        <v>13</v>
      </c>
      <c r="M3122" t="s">
        <v>13</v>
      </c>
      <c r="N3122" s="29">
        <v>0</v>
      </c>
      <c r="O3122" t="s">
        <v>13</v>
      </c>
    </row>
    <row r="3123" spans="1:15" x14ac:dyDescent="0.3">
      <c r="A3123" t="s">
        <v>16</v>
      </c>
      <c r="B3123" t="s">
        <v>9</v>
      </c>
      <c r="C3123" t="s">
        <v>14</v>
      </c>
      <c r="D3123" t="s">
        <v>11</v>
      </c>
      <c r="E3123">
        <v>2</v>
      </c>
      <c r="F3123" t="s">
        <v>222</v>
      </c>
      <c r="G3123" s="29">
        <v>-18672.91</v>
      </c>
      <c r="H3123" t="s">
        <v>13</v>
      </c>
      <c r="I3123">
        <v>-18672.91</v>
      </c>
      <c r="J3123" t="s">
        <v>13</v>
      </c>
      <c r="K3123">
        <v>-18672.91</v>
      </c>
      <c r="L3123" t="s">
        <v>13</v>
      </c>
      <c r="M3123" t="s">
        <v>13</v>
      </c>
      <c r="N3123" s="29">
        <v>0</v>
      </c>
      <c r="O3123" t="s">
        <v>13</v>
      </c>
    </row>
    <row r="3124" spans="1:15" x14ac:dyDescent="0.3">
      <c r="A3124" t="s">
        <v>8</v>
      </c>
      <c r="B3124" t="s">
        <v>9</v>
      </c>
      <c r="C3124" t="s">
        <v>14</v>
      </c>
      <c r="D3124" t="s">
        <v>11</v>
      </c>
      <c r="E3124">
        <v>2</v>
      </c>
      <c r="F3124" t="s">
        <v>206</v>
      </c>
      <c r="G3124" s="29">
        <v>-4344.96</v>
      </c>
      <c r="H3124" t="s">
        <v>13</v>
      </c>
      <c r="I3124">
        <v>-4344.96</v>
      </c>
      <c r="J3124" t="s">
        <v>13</v>
      </c>
      <c r="K3124">
        <v>-4344.96</v>
      </c>
      <c r="L3124" t="s">
        <v>13</v>
      </c>
      <c r="M3124" t="s">
        <v>13</v>
      </c>
      <c r="N3124" s="29">
        <v>0</v>
      </c>
      <c r="O3124" t="s">
        <v>13</v>
      </c>
    </row>
    <row r="3125" spans="1:15" x14ac:dyDescent="0.3">
      <c r="A3125" t="s">
        <v>8</v>
      </c>
      <c r="B3125" t="s">
        <v>9</v>
      </c>
      <c r="C3125" t="s">
        <v>10</v>
      </c>
      <c r="D3125" t="s">
        <v>11</v>
      </c>
      <c r="E3125">
        <v>2</v>
      </c>
      <c r="F3125" t="s">
        <v>268</v>
      </c>
      <c r="G3125" s="29">
        <v>1789029.6</v>
      </c>
      <c r="H3125">
        <v>-333415258.57999998</v>
      </c>
      <c r="I3125">
        <v>1789029.6</v>
      </c>
      <c r="J3125">
        <v>-67473898.329999998</v>
      </c>
      <c r="K3125">
        <v>1789029.6</v>
      </c>
      <c r="L3125">
        <v>-534702167.31999999</v>
      </c>
      <c r="M3125" t="s">
        <v>13</v>
      </c>
      <c r="N3125" s="29">
        <v>0</v>
      </c>
      <c r="O3125">
        <v>3578059.2</v>
      </c>
    </row>
    <row r="3126" spans="1:15" x14ac:dyDescent="0.3">
      <c r="A3126" t="s">
        <v>16</v>
      </c>
      <c r="B3126" t="s">
        <v>9</v>
      </c>
      <c r="C3126" t="s">
        <v>10</v>
      </c>
      <c r="D3126" t="s">
        <v>11</v>
      </c>
      <c r="E3126">
        <v>-1</v>
      </c>
      <c r="F3126" t="s">
        <v>379</v>
      </c>
      <c r="G3126" s="29">
        <v>421081.33</v>
      </c>
      <c r="H3126">
        <v>-372804775.38999999</v>
      </c>
      <c r="I3126">
        <v>421081.33</v>
      </c>
      <c r="J3126">
        <v>-28558179.100000001</v>
      </c>
      <c r="K3126">
        <v>421081.33</v>
      </c>
      <c r="L3126">
        <v>-150634416.13</v>
      </c>
      <c r="M3126" t="s">
        <v>13</v>
      </c>
      <c r="N3126" s="29">
        <v>0</v>
      </c>
      <c r="O3126" t="s">
        <v>13</v>
      </c>
    </row>
    <row r="3127" spans="1:15" x14ac:dyDescent="0.3">
      <c r="A3127" t="s">
        <v>18</v>
      </c>
      <c r="B3127" t="s">
        <v>9</v>
      </c>
      <c r="C3127" t="s">
        <v>10</v>
      </c>
      <c r="D3127" t="s">
        <v>11</v>
      </c>
      <c r="E3127">
        <v>-4</v>
      </c>
      <c r="F3127" t="s">
        <v>518</v>
      </c>
      <c r="G3127" s="29">
        <v>10.199999999999999</v>
      </c>
      <c r="H3127">
        <v>-82.45</v>
      </c>
      <c r="I3127">
        <v>10.199999999999999</v>
      </c>
      <c r="J3127">
        <v>-56.06</v>
      </c>
      <c r="K3127">
        <v>10.199999999999999</v>
      </c>
      <c r="L3127">
        <v>-1004.83</v>
      </c>
      <c r="M3127" t="s">
        <v>13</v>
      </c>
      <c r="N3127" s="29">
        <v>0</v>
      </c>
      <c r="O3127" t="s">
        <v>13</v>
      </c>
    </row>
    <row r="3128" spans="1:15" x14ac:dyDescent="0.3">
      <c r="A3128" t="s">
        <v>8</v>
      </c>
      <c r="B3128" t="s">
        <v>9</v>
      </c>
      <c r="C3128" t="s">
        <v>10</v>
      </c>
      <c r="D3128" t="s">
        <v>11</v>
      </c>
      <c r="E3128">
        <v>2</v>
      </c>
      <c r="F3128" t="s">
        <v>396</v>
      </c>
      <c r="G3128" s="29">
        <v>717953.21</v>
      </c>
      <c r="H3128">
        <v>-135654096.80000001</v>
      </c>
      <c r="I3128">
        <v>717953.21</v>
      </c>
      <c r="J3128">
        <v>-27452585.030000001</v>
      </c>
      <c r="K3128">
        <v>717953.21</v>
      </c>
      <c r="L3128">
        <v>-217550150.15000001</v>
      </c>
      <c r="M3128" t="s">
        <v>13</v>
      </c>
      <c r="N3128" s="29">
        <v>75679.98</v>
      </c>
      <c r="O3128">
        <v>1435906.42</v>
      </c>
    </row>
    <row r="3129" spans="1:15" x14ac:dyDescent="0.3">
      <c r="A3129" t="s">
        <v>18</v>
      </c>
      <c r="B3129" t="s">
        <v>9</v>
      </c>
      <c r="C3129" t="s">
        <v>10</v>
      </c>
      <c r="D3129" t="s">
        <v>11</v>
      </c>
      <c r="E3129">
        <v>14</v>
      </c>
      <c r="F3129" t="s">
        <v>64</v>
      </c>
      <c r="G3129" s="29">
        <v>67974.600000000006</v>
      </c>
      <c r="H3129" t="s">
        <v>13</v>
      </c>
      <c r="I3129">
        <v>67974.600000000006</v>
      </c>
      <c r="J3129" t="s">
        <v>13</v>
      </c>
      <c r="K3129">
        <v>67974.600000000006</v>
      </c>
      <c r="L3129" t="s">
        <v>13</v>
      </c>
      <c r="M3129" t="s">
        <v>13</v>
      </c>
      <c r="N3129" s="29">
        <v>0</v>
      </c>
      <c r="O3129">
        <v>951644.40000000014</v>
      </c>
    </row>
    <row r="3130" spans="1:15" x14ac:dyDescent="0.3">
      <c r="A3130" t="s">
        <v>8</v>
      </c>
      <c r="B3130" t="s">
        <v>9</v>
      </c>
      <c r="C3130" t="s">
        <v>14</v>
      </c>
      <c r="D3130" t="s">
        <v>11</v>
      </c>
      <c r="E3130">
        <v>5</v>
      </c>
      <c r="F3130" t="s">
        <v>240</v>
      </c>
      <c r="G3130" s="29">
        <v>-1145.81</v>
      </c>
      <c r="H3130" t="s">
        <v>13</v>
      </c>
      <c r="I3130">
        <v>-1145.81</v>
      </c>
      <c r="J3130" t="s">
        <v>13</v>
      </c>
      <c r="K3130">
        <v>-1145.81</v>
      </c>
      <c r="L3130" t="s">
        <v>13</v>
      </c>
      <c r="M3130" t="s">
        <v>13</v>
      </c>
      <c r="N3130" s="29">
        <v>0</v>
      </c>
      <c r="O3130" t="s">
        <v>13</v>
      </c>
    </row>
    <row r="3131" spans="1:15" x14ac:dyDescent="0.3">
      <c r="A3131" t="s">
        <v>16</v>
      </c>
      <c r="B3131" t="s">
        <v>9</v>
      </c>
      <c r="C3131" t="s">
        <v>10</v>
      </c>
      <c r="D3131" t="s">
        <v>11</v>
      </c>
      <c r="E3131">
        <v>0</v>
      </c>
      <c r="F3131" t="s">
        <v>269</v>
      </c>
      <c r="G3131" s="29">
        <v>938.45</v>
      </c>
      <c r="H3131" t="s">
        <v>13</v>
      </c>
      <c r="I3131">
        <v>938.45</v>
      </c>
      <c r="J3131" t="s">
        <v>13</v>
      </c>
      <c r="K3131">
        <v>938.45</v>
      </c>
      <c r="L3131" t="s">
        <v>13</v>
      </c>
      <c r="M3131" t="s">
        <v>13</v>
      </c>
      <c r="N3131" s="29">
        <v>0</v>
      </c>
      <c r="O3131" t="s">
        <v>13</v>
      </c>
    </row>
    <row r="3132" spans="1:15" x14ac:dyDescent="0.3">
      <c r="A3132" t="s">
        <v>16</v>
      </c>
      <c r="B3132" t="s">
        <v>9</v>
      </c>
      <c r="C3132" t="s">
        <v>14</v>
      </c>
      <c r="D3132" t="s">
        <v>11</v>
      </c>
      <c r="E3132">
        <v>-4</v>
      </c>
      <c r="F3132" t="s">
        <v>344</v>
      </c>
      <c r="G3132" s="29">
        <v>-151.35</v>
      </c>
      <c r="H3132" t="s">
        <v>13</v>
      </c>
      <c r="I3132">
        <v>-151.35</v>
      </c>
      <c r="J3132" t="s">
        <v>13</v>
      </c>
      <c r="K3132">
        <v>-151.35</v>
      </c>
      <c r="L3132" t="s">
        <v>13</v>
      </c>
      <c r="M3132" t="s">
        <v>13</v>
      </c>
      <c r="N3132" s="29">
        <v>0</v>
      </c>
      <c r="O3132" t="s">
        <v>13</v>
      </c>
    </row>
    <row r="3133" spans="1:15" x14ac:dyDescent="0.3">
      <c r="A3133" t="s">
        <v>16</v>
      </c>
      <c r="B3133" t="s">
        <v>9</v>
      </c>
      <c r="C3133" t="s">
        <v>14</v>
      </c>
      <c r="D3133" t="s">
        <v>11</v>
      </c>
      <c r="E3133">
        <v>6</v>
      </c>
      <c r="F3133" t="s">
        <v>127</v>
      </c>
      <c r="G3133" s="29">
        <v>-289282.03999999998</v>
      </c>
      <c r="H3133" t="s">
        <v>13</v>
      </c>
      <c r="I3133">
        <v>-289282.03999999998</v>
      </c>
      <c r="J3133" t="s">
        <v>13</v>
      </c>
      <c r="K3133">
        <v>-289282.03999999998</v>
      </c>
      <c r="L3133" t="s">
        <v>13</v>
      </c>
      <c r="M3133" t="s">
        <v>13</v>
      </c>
      <c r="N3133" s="29">
        <v>0</v>
      </c>
      <c r="O3133" t="s">
        <v>13</v>
      </c>
    </row>
    <row r="3134" spans="1:15" x14ac:dyDescent="0.3">
      <c r="A3134" t="s">
        <v>18</v>
      </c>
      <c r="B3134" t="s">
        <v>9</v>
      </c>
      <c r="C3134" t="s">
        <v>14</v>
      </c>
      <c r="D3134" t="s">
        <v>11</v>
      </c>
      <c r="E3134">
        <v>2</v>
      </c>
      <c r="F3134" t="s">
        <v>357</v>
      </c>
      <c r="G3134" s="29">
        <v>-337403.06</v>
      </c>
      <c r="H3134" t="s">
        <v>13</v>
      </c>
      <c r="I3134">
        <v>-337403.06</v>
      </c>
      <c r="J3134" t="s">
        <v>13</v>
      </c>
      <c r="K3134">
        <v>-337403.06</v>
      </c>
      <c r="L3134" t="s">
        <v>13</v>
      </c>
      <c r="M3134" t="s">
        <v>13</v>
      </c>
      <c r="N3134" s="29">
        <v>0</v>
      </c>
      <c r="O3134" t="s">
        <v>13</v>
      </c>
    </row>
    <row r="3135" spans="1:15" x14ac:dyDescent="0.3">
      <c r="A3135" t="s">
        <v>8</v>
      </c>
      <c r="B3135" t="s">
        <v>9</v>
      </c>
      <c r="C3135" t="s">
        <v>14</v>
      </c>
      <c r="D3135" t="s">
        <v>11</v>
      </c>
      <c r="E3135">
        <v>5</v>
      </c>
      <c r="F3135" t="s">
        <v>192</v>
      </c>
      <c r="G3135" s="29">
        <v>-67.87</v>
      </c>
      <c r="H3135" t="s">
        <v>13</v>
      </c>
      <c r="I3135">
        <v>-67.87</v>
      </c>
      <c r="J3135" t="s">
        <v>13</v>
      </c>
      <c r="K3135">
        <v>-67.87</v>
      </c>
      <c r="L3135" t="s">
        <v>13</v>
      </c>
      <c r="M3135" t="s">
        <v>13</v>
      </c>
      <c r="N3135" s="29">
        <v>0</v>
      </c>
      <c r="O3135" t="s">
        <v>13</v>
      </c>
    </row>
    <row r="3136" spans="1:15" x14ac:dyDescent="0.3">
      <c r="A3136" t="s">
        <v>8</v>
      </c>
      <c r="B3136" t="s">
        <v>9</v>
      </c>
      <c r="C3136" t="s">
        <v>10</v>
      </c>
      <c r="D3136" t="s">
        <v>11</v>
      </c>
      <c r="E3136">
        <v>12</v>
      </c>
      <c r="F3136" t="s">
        <v>68</v>
      </c>
      <c r="G3136" s="29">
        <v>159397.19</v>
      </c>
      <c r="H3136" t="s">
        <v>13</v>
      </c>
      <c r="I3136">
        <v>159397.19</v>
      </c>
      <c r="J3136" t="s">
        <v>13</v>
      </c>
      <c r="K3136">
        <v>159397.19</v>
      </c>
      <c r="L3136" t="s">
        <v>13</v>
      </c>
      <c r="M3136" t="s">
        <v>13</v>
      </c>
      <c r="N3136" s="29">
        <v>0</v>
      </c>
      <c r="O3136">
        <v>1912766.28</v>
      </c>
    </row>
    <row r="3137" spans="1:15" x14ac:dyDescent="0.3">
      <c r="A3137" t="s">
        <v>16</v>
      </c>
      <c r="B3137" t="s">
        <v>9</v>
      </c>
      <c r="C3137" t="s">
        <v>14</v>
      </c>
      <c r="D3137" t="s">
        <v>11</v>
      </c>
      <c r="E3137">
        <v>-1</v>
      </c>
      <c r="F3137" t="s">
        <v>145</v>
      </c>
      <c r="G3137" s="29">
        <v>-842.59</v>
      </c>
      <c r="H3137" t="s">
        <v>13</v>
      </c>
      <c r="I3137">
        <v>-842.59</v>
      </c>
      <c r="J3137" t="s">
        <v>13</v>
      </c>
      <c r="K3137">
        <v>-842.59</v>
      </c>
      <c r="L3137" t="s">
        <v>13</v>
      </c>
      <c r="M3137" t="s">
        <v>13</v>
      </c>
      <c r="N3137" s="29">
        <v>0</v>
      </c>
      <c r="O3137" t="s">
        <v>13</v>
      </c>
    </row>
    <row r="3138" spans="1:15" x14ac:dyDescent="0.3">
      <c r="A3138" t="s">
        <v>18</v>
      </c>
      <c r="B3138" t="s">
        <v>9</v>
      </c>
      <c r="C3138" t="s">
        <v>10</v>
      </c>
      <c r="D3138" t="s">
        <v>11</v>
      </c>
      <c r="E3138">
        <v>2</v>
      </c>
      <c r="F3138" t="s">
        <v>331</v>
      </c>
      <c r="G3138" s="29">
        <v>51167.5</v>
      </c>
      <c r="H3138">
        <v>-3131891.52</v>
      </c>
      <c r="I3138">
        <v>51167.5</v>
      </c>
      <c r="J3138">
        <v>-1407013.55</v>
      </c>
      <c r="K3138">
        <v>51167.5</v>
      </c>
      <c r="L3138">
        <v>-17542572.260000002</v>
      </c>
      <c r="M3138" t="s">
        <v>13</v>
      </c>
      <c r="N3138" s="29">
        <v>0</v>
      </c>
      <c r="O3138">
        <v>102335</v>
      </c>
    </row>
    <row r="3139" spans="1:15" x14ac:dyDescent="0.3">
      <c r="A3139" t="s">
        <v>8</v>
      </c>
      <c r="B3139" t="s">
        <v>9</v>
      </c>
      <c r="C3139" t="s">
        <v>10</v>
      </c>
      <c r="D3139" t="s">
        <v>11</v>
      </c>
      <c r="E3139">
        <v>-1</v>
      </c>
      <c r="F3139" t="s">
        <v>397</v>
      </c>
      <c r="G3139" s="29">
        <v>4.51</v>
      </c>
      <c r="H3139">
        <v>-284.68</v>
      </c>
      <c r="I3139">
        <v>4.51</v>
      </c>
      <c r="J3139">
        <v>-13.73</v>
      </c>
      <c r="K3139">
        <v>4.51</v>
      </c>
      <c r="L3139">
        <v>-2623.47</v>
      </c>
      <c r="M3139">
        <v>0</v>
      </c>
      <c r="N3139" s="29">
        <v>0</v>
      </c>
      <c r="O3139" t="s">
        <v>13</v>
      </c>
    </row>
    <row r="3140" spans="1:15" x14ac:dyDescent="0.3">
      <c r="A3140" t="s">
        <v>16</v>
      </c>
      <c r="B3140" t="s">
        <v>9</v>
      </c>
      <c r="C3140" t="s">
        <v>14</v>
      </c>
      <c r="D3140" t="s">
        <v>11</v>
      </c>
      <c r="E3140">
        <v>-1</v>
      </c>
      <c r="F3140" t="s">
        <v>184</v>
      </c>
      <c r="G3140" s="29">
        <v>-63009.54</v>
      </c>
      <c r="H3140" t="s">
        <v>13</v>
      </c>
      <c r="I3140">
        <v>-63009.54</v>
      </c>
      <c r="J3140" t="s">
        <v>13</v>
      </c>
      <c r="K3140">
        <v>-63009.54</v>
      </c>
      <c r="L3140" t="s">
        <v>13</v>
      </c>
      <c r="M3140" t="s">
        <v>13</v>
      </c>
      <c r="N3140" s="29">
        <v>0</v>
      </c>
      <c r="O3140" t="s">
        <v>13</v>
      </c>
    </row>
    <row r="3141" spans="1:15" x14ac:dyDescent="0.3">
      <c r="A3141" t="s">
        <v>8</v>
      </c>
      <c r="B3141" t="s">
        <v>9</v>
      </c>
      <c r="C3141" t="s">
        <v>10</v>
      </c>
      <c r="D3141" t="s">
        <v>11</v>
      </c>
      <c r="E3141">
        <v>1</v>
      </c>
      <c r="F3141" t="s">
        <v>24</v>
      </c>
      <c r="G3141" s="29">
        <v>245070.74</v>
      </c>
      <c r="H3141">
        <v>-16765319.68</v>
      </c>
      <c r="I3141">
        <v>245070.74</v>
      </c>
      <c r="J3141">
        <v>-2802548.17</v>
      </c>
      <c r="K3141">
        <v>245070.74</v>
      </c>
      <c r="L3141">
        <v>-30676218.48</v>
      </c>
      <c r="M3141" t="s">
        <v>13</v>
      </c>
      <c r="N3141" s="29">
        <v>0</v>
      </c>
      <c r="O3141">
        <v>245070.74</v>
      </c>
    </row>
    <row r="3142" spans="1:15" x14ac:dyDescent="0.3">
      <c r="A3142" t="s">
        <v>16</v>
      </c>
      <c r="B3142" t="s">
        <v>9</v>
      </c>
      <c r="C3142" t="s">
        <v>14</v>
      </c>
      <c r="D3142" t="s">
        <v>11</v>
      </c>
      <c r="E3142">
        <v>7</v>
      </c>
      <c r="F3142" t="s">
        <v>424</v>
      </c>
      <c r="G3142" s="29">
        <v>-27279.71</v>
      </c>
      <c r="H3142" t="s">
        <v>13</v>
      </c>
      <c r="I3142">
        <v>-27279.71</v>
      </c>
      <c r="J3142" t="s">
        <v>13</v>
      </c>
      <c r="K3142">
        <v>-27279.71</v>
      </c>
      <c r="L3142" t="s">
        <v>13</v>
      </c>
      <c r="M3142" t="s">
        <v>13</v>
      </c>
      <c r="N3142" s="29">
        <v>0</v>
      </c>
      <c r="O3142" t="s">
        <v>13</v>
      </c>
    </row>
    <row r="3143" spans="1:15" x14ac:dyDescent="0.3">
      <c r="A3143" t="s">
        <v>18</v>
      </c>
      <c r="B3143" t="s">
        <v>9</v>
      </c>
      <c r="C3143" t="s">
        <v>14</v>
      </c>
      <c r="D3143" t="s">
        <v>11</v>
      </c>
      <c r="E3143">
        <v>2</v>
      </c>
      <c r="F3143" t="s">
        <v>90</v>
      </c>
      <c r="G3143" s="29">
        <v>-50261.42</v>
      </c>
      <c r="H3143" t="s">
        <v>13</v>
      </c>
      <c r="I3143">
        <v>-50261.42</v>
      </c>
      <c r="J3143" t="s">
        <v>13</v>
      </c>
      <c r="K3143">
        <v>-50261.42</v>
      </c>
      <c r="L3143" t="s">
        <v>13</v>
      </c>
      <c r="M3143" t="s">
        <v>13</v>
      </c>
      <c r="N3143" s="29">
        <v>0</v>
      </c>
      <c r="O3143" t="s">
        <v>13</v>
      </c>
    </row>
    <row r="3144" spans="1:15" x14ac:dyDescent="0.3">
      <c r="A3144" t="s">
        <v>8</v>
      </c>
      <c r="B3144" t="s">
        <v>9</v>
      </c>
      <c r="C3144" t="s">
        <v>14</v>
      </c>
      <c r="D3144" t="s">
        <v>11</v>
      </c>
      <c r="E3144">
        <v>-1</v>
      </c>
      <c r="F3144" t="s">
        <v>370</v>
      </c>
      <c r="G3144" s="29">
        <v>-16557.650000000001</v>
      </c>
      <c r="H3144" t="s">
        <v>13</v>
      </c>
      <c r="I3144">
        <v>-16557.650000000001</v>
      </c>
      <c r="J3144" t="s">
        <v>13</v>
      </c>
      <c r="K3144">
        <v>-16557.650000000001</v>
      </c>
      <c r="L3144" t="s">
        <v>13</v>
      </c>
      <c r="M3144" t="s">
        <v>13</v>
      </c>
      <c r="N3144" s="29">
        <v>0</v>
      </c>
      <c r="O3144" t="s">
        <v>13</v>
      </c>
    </row>
    <row r="3145" spans="1:15" x14ac:dyDescent="0.3">
      <c r="A3145" t="s">
        <v>8</v>
      </c>
      <c r="B3145" t="s">
        <v>9</v>
      </c>
      <c r="C3145" t="s">
        <v>10</v>
      </c>
      <c r="D3145" t="s">
        <v>11</v>
      </c>
      <c r="E3145">
        <v>5</v>
      </c>
      <c r="F3145" t="s">
        <v>134</v>
      </c>
      <c r="G3145" s="29">
        <v>9691104.9499999993</v>
      </c>
      <c r="H3145">
        <v>-880590455.61000001</v>
      </c>
      <c r="I3145">
        <v>9691104.9499999993</v>
      </c>
      <c r="J3145">
        <v>-418272711.50999999</v>
      </c>
      <c r="K3145">
        <v>9691104.9499999993</v>
      </c>
      <c r="L3145">
        <v>-4005969011.6599998</v>
      </c>
      <c r="M3145" t="s">
        <v>13</v>
      </c>
      <c r="N3145" s="29">
        <v>0</v>
      </c>
      <c r="O3145">
        <v>48455524.75</v>
      </c>
    </row>
    <row r="3146" spans="1:15" x14ac:dyDescent="0.3">
      <c r="A3146" t="s">
        <v>18</v>
      </c>
      <c r="B3146" t="s">
        <v>9</v>
      </c>
      <c r="C3146" t="s">
        <v>14</v>
      </c>
      <c r="D3146" t="s">
        <v>11</v>
      </c>
      <c r="E3146">
        <v>-1</v>
      </c>
      <c r="F3146" t="s">
        <v>477</v>
      </c>
      <c r="G3146" s="29">
        <v>-4121.8</v>
      </c>
      <c r="H3146" t="s">
        <v>13</v>
      </c>
      <c r="I3146">
        <v>-4121.8</v>
      </c>
      <c r="J3146" t="s">
        <v>13</v>
      </c>
      <c r="K3146">
        <v>-4121.8</v>
      </c>
      <c r="L3146" t="s">
        <v>13</v>
      </c>
      <c r="M3146" t="s">
        <v>13</v>
      </c>
      <c r="N3146" s="29">
        <v>0</v>
      </c>
      <c r="O3146" t="s">
        <v>13</v>
      </c>
    </row>
    <row r="3147" spans="1:15" x14ac:dyDescent="0.3">
      <c r="A3147" t="s">
        <v>16</v>
      </c>
      <c r="B3147" t="s">
        <v>9</v>
      </c>
      <c r="C3147" t="s">
        <v>14</v>
      </c>
      <c r="D3147" t="s">
        <v>11</v>
      </c>
      <c r="E3147">
        <v>9</v>
      </c>
      <c r="F3147" t="s">
        <v>163</v>
      </c>
      <c r="G3147" s="29">
        <v>-2285.02</v>
      </c>
      <c r="H3147" t="s">
        <v>13</v>
      </c>
      <c r="I3147">
        <v>-2285.02</v>
      </c>
      <c r="J3147" t="s">
        <v>13</v>
      </c>
      <c r="K3147">
        <v>-2285.02</v>
      </c>
      <c r="L3147" t="s">
        <v>13</v>
      </c>
      <c r="M3147" t="s">
        <v>13</v>
      </c>
      <c r="N3147" s="29">
        <v>0</v>
      </c>
      <c r="O3147" t="s">
        <v>13</v>
      </c>
    </row>
    <row r="3148" spans="1:15" x14ac:dyDescent="0.3">
      <c r="A3148" t="s">
        <v>8</v>
      </c>
      <c r="B3148" t="s">
        <v>9</v>
      </c>
      <c r="C3148" t="s">
        <v>14</v>
      </c>
      <c r="D3148" t="s">
        <v>11</v>
      </c>
      <c r="E3148">
        <v>0</v>
      </c>
      <c r="F3148" t="s">
        <v>540</v>
      </c>
      <c r="G3148" s="29">
        <v>-1392.45</v>
      </c>
      <c r="H3148" t="s">
        <v>13</v>
      </c>
      <c r="I3148">
        <v>-1392.45</v>
      </c>
      <c r="J3148" t="s">
        <v>13</v>
      </c>
      <c r="K3148">
        <v>-1392.45</v>
      </c>
      <c r="L3148" t="s">
        <v>13</v>
      </c>
      <c r="M3148" t="s">
        <v>13</v>
      </c>
      <c r="N3148" s="29">
        <v>0</v>
      </c>
      <c r="O3148" t="s">
        <v>13</v>
      </c>
    </row>
    <row r="3149" spans="1:15" x14ac:dyDescent="0.3">
      <c r="A3149" t="s">
        <v>8</v>
      </c>
      <c r="B3149" t="s">
        <v>9</v>
      </c>
      <c r="C3149" t="s">
        <v>14</v>
      </c>
      <c r="D3149" t="s">
        <v>11</v>
      </c>
      <c r="E3149">
        <v>7</v>
      </c>
      <c r="F3149" t="s">
        <v>232</v>
      </c>
      <c r="G3149" s="29">
        <v>-3877.75</v>
      </c>
      <c r="H3149" t="s">
        <v>13</v>
      </c>
      <c r="I3149">
        <v>-3877.75</v>
      </c>
      <c r="J3149" t="s">
        <v>13</v>
      </c>
      <c r="K3149">
        <v>-3877.75</v>
      </c>
      <c r="L3149" t="s">
        <v>13</v>
      </c>
      <c r="M3149" t="s">
        <v>13</v>
      </c>
      <c r="N3149" s="29">
        <v>0</v>
      </c>
      <c r="O3149" t="s">
        <v>13</v>
      </c>
    </row>
    <row r="3150" spans="1:15" x14ac:dyDescent="0.3">
      <c r="A3150" t="s">
        <v>8</v>
      </c>
      <c r="B3150" t="s">
        <v>9</v>
      </c>
      <c r="C3150" t="s">
        <v>10</v>
      </c>
      <c r="D3150" t="s">
        <v>11</v>
      </c>
      <c r="E3150">
        <v>3</v>
      </c>
      <c r="F3150" t="s">
        <v>308</v>
      </c>
      <c r="G3150" s="29">
        <v>265761.17</v>
      </c>
      <c r="H3150">
        <v>-6076677.1299999999</v>
      </c>
      <c r="I3150">
        <v>265761.17</v>
      </c>
      <c r="J3150">
        <v>-11237245.15</v>
      </c>
      <c r="K3150">
        <v>265761.17</v>
      </c>
      <c r="L3150">
        <v>-77653499.310000002</v>
      </c>
      <c r="M3150" t="s">
        <v>13</v>
      </c>
      <c r="N3150" s="29">
        <v>0</v>
      </c>
      <c r="O3150">
        <v>797283.51</v>
      </c>
    </row>
    <row r="3151" spans="1:15" x14ac:dyDescent="0.3">
      <c r="A3151" t="s">
        <v>8</v>
      </c>
      <c r="B3151" t="s">
        <v>9</v>
      </c>
      <c r="C3151" t="s">
        <v>14</v>
      </c>
      <c r="D3151" t="s">
        <v>11</v>
      </c>
      <c r="E3151">
        <v>-1</v>
      </c>
      <c r="F3151" t="s">
        <v>72</v>
      </c>
      <c r="G3151" s="29">
        <v>-0.19</v>
      </c>
      <c r="H3151" t="s">
        <v>13</v>
      </c>
      <c r="I3151">
        <v>-0.19</v>
      </c>
      <c r="J3151" t="s">
        <v>13</v>
      </c>
      <c r="K3151">
        <v>-0.19</v>
      </c>
      <c r="L3151" t="s">
        <v>13</v>
      </c>
      <c r="M3151">
        <v>0</v>
      </c>
      <c r="N3151" s="29">
        <v>0</v>
      </c>
      <c r="O3151" t="s">
        <v>13</v>
      </c>
    </row>
    <row r="3152" spans="1:15" x14ac:dyDescent="0.3">
      <c r="A3152" t="s">
        <v>8</v>
      </c>
      <c r="B3152" t="s">
        <v>9</v>
      </c>
      <c r="C3152" t="s">
        <v>14</v>
      </c>
      <c r="D3152" t="s">
        <v>11</v>
      </c>
      <c r="E3152">
        <v>2</v>
      </c>
      <c r="F3152" t="s">
        <v>317</v>
      </c>
      <c r="G3152" s="29">
        <v>-1298.19</v>
      </c>
      <c r="H3152" t="s">
        <v>13</v>
      </c>
      <c r="I3152">
        <v>-1298.19</v>
      </c>
      <c r="J3152" t="s">
        <v>13</v>
      </c>
      <c r="K3152">
        <v>-1298.19</v>
      </c>
      <c r="L3152" t="s">
        <v>13</v>
      </c>
      <c r="M3152" t="s">
        <v>13</v>
      </c>
      <c r="N3152" s="29">
        <v>0</v>
      </c>
      <c r="O3152" t="s">
        <v>13</v>
      </c>
    </row>
    <row r="3153" spans="1:15" x14ac:dyDescent="0.3">
      <c r="A3153" t="s">
        <v>16</v>
      </c>
      <c r="B3153" t="s">
        <v>9</v>
      </c>
      <c r="C3153" t="s">
        <v>14</v>
      </c>
      <c r="D3153" t="s">
        <v>11</v>
      </c>
      <c r="E3153">
        <v>2</v>
      </c>
      <c r="F3153" t="s">
        <v>122</v>
      </c>
      <c r="G3153" s="29">
        <v>-9826.73</v>
      </c>
      <c r="H3153" t="s">
        <v>13</v>
      </c>
      <c r="I3153">
        <v>-9826.73</v>
      </c>
      <c r="J3153" t="s">
        <v>13</v>
      </c>
      <c r="K3153">
        <v>-9826.73</v>
      </c>
      <c r="L3153" t="s">
        <v>13</v>
      </c>
      <c r="M3153" t="s">
        <v>13</v>
      </c>
      <c r="N3153" s="29">
        <v>0</v>
      </c>
      <c r="O3153" t="s">
        <v>13</v>
      </c>
    </row>
    <row r="3154" spans="1:15" x14ac:dyDescent="0.3">
      <c r="A3154" t="s">
        <v>8</v>
      </c>
      <c r="B3154" t="s">
        <v>9</v>
      </c>
      <c r="C3154" t="s">
        <v>10</v>
      </c>
      <c r="D3154" t="s">
        <v>11</v>
      </c>
      <c r="E3154">
        <v>-1</v>
      </c>
      <c r="F3154" t="s">
        <v>267</v>
      </c>
      <c r="G3154" s="29">
        <v>5335.17</v>
      </c>
      <c r="H3154">
        <v>608150.13</v>
      </c>
      <c r="I3154">
        <v>5335.17</v>
      </c>
      <c r="J3154">
        <v>288865.03000000003</v>
      </c>
      <c r="K3154">
        <v>5335.17</v>
      </c>
      <c r="L3154">
        <v>2766579.28</v>
      </c>
      <c r="M3154" t="s">
        <v>13</v>
      </c>
      <c r="N3154" s="29">
        <v>0</v>
      </c>
      <c r="O3154" t="s">
        <v>13</v>
      </c>
    </row>
    <row r="3155" spans="1:15" x14ac:dyDescent="0.3">
      <c r="A3155" t="s">
        <v>18</v>
      </c>
      <c r="B3155" t="s">
        <v>9</v>
      </c>
      <c r="C3155" t="s">
        <v>14</v>
      </c>
      <c r="D3155" t="s">
        <v>11</v>
      </c>
      <c r="E3155">
        <v>1</v>
      </c>
      <c r="F3155" t="s">
        <v>146</v>
      </c>
      <c r="G3155" s="29">
        <v>-33904.870000000003</v>
      </c>
      <c r="H3155" t="s">
        <v>13</v>
      </c>
      <c r="I3155">
        <v>-33904.870000000003</v>
      </c>
      <c r="J3155" t="s">
        <v>13</v>
      </c>
      <c r="K3155">
        <v>-33904.870000000003</v>
      </c>
      <c r="L3155" t="s">
        <v>13</v>
      </c>
      <c r="M3155" t="s">
        <v>13</v>
      </c>
      <c r="N3155" s="29">
        <v>0</v>
      </c>
      <c r="O3155" t="s">
        <v>13</v>
      </c>
    </row>
    <row r="3156" spans="1:15" x14ac:dyDescent="0.3">
      <c r="A3156" t="s">
        <v>8</v>
      </c>
      <c r="B3156" t="s">
        <v>9</v>
      </c>
      <c r="C3156" t="s">
        <v>10</v>
      </c>
      <c r="D3156" t="s">
        <v>11</v>
      </c>
      <c r="E3156">
        <v>0</v>
      </c>
      <c r="F3156" t="s">
        <v>499</v>
      </c>
      <c r="G3156" s="29">
        <v>4179.4399999999996</v>
      </c>
      <c r="H3156">
        <v>-289234.90000000002</v>
      </c>
      <c r="I3156">
        <v>4179.4399999999996</v>
      </c>
      <c r="J3156">
        <v>-20794.310000000001</v>
      </c>
      <c r="K3156">
        <v>4179.4399999999996</v>
      </c>
      <c r="L3156">
        <v>-450970</v>
      </c>
      <c r="M3156" t="s">
        <v>13</v>
      </c>
      <c r="N3156" s="29">
        <v>0</v>
      </c>
      <c r="O3156" t="s">
        <v>13</v>
      </c>
    </row>
    <row r="3157" spans="1:15" x14ac:dyDescent="0.3">
      <c r="A3157" t="s">
        <v>8</v>
      </c>
      <c r="B3157" t="s">
        <v>9</v>
      </c>
      <c r="C3157" t="s">
        <v>14</v>
      </c>
      <c r="D3157" t="s">
        <v>11</v>
      </c>
      <c r="E3157">
        <v>5</v>
      </c>
      <c r="F3157" t="s">
        <v>111</v>
      </c>
      <c r="G3157" s="29">
        <v>-389.43</v>
      </c>
      <c r="H3157" t="s">
        <v>13</v>
      </c>
      <c r="I3157">
        <v>-389.43</v>
      </c>
      <c r="J3157" t="s">
        <v>13</v>
      </c>
      <c r="K3157">
        <v>-389.43</v>
      </c>
      <c r="L3157" t="s">
        <v>13</v>
      </c>
      <c r="M3157" t="s">
        <v>13</v>
      </c>
      <c r="N3157" s="29">
        <v>0</v>
      </c>
      <c r="O3157" t="s">
        <v>13</v>
      </c>
    </row>
    <row r="3158" spans="1:15" x14ac:dyDescent="0.3">
      <c r="A3158" t="s">
        <v>18</v>
      </c>
      <c r="B3158" t="s">
        <v>9</v>
      </c>
      <c r="C3158" t="s">
        <v>14</v>
      </c>
      <c r="D3158" t="s">
        <v>11</v>
      </c>
      <c r="E3158">
        <v>4</v>
      </c>
      <c r="F3158" t="s">
        <v>264</v>
      </c>
      <c r="G3158" s="29">
        <v>-22150.59</v>
      </c>
      <c r="H3158" t="s">
        <v>13</v>
      </c>
      <c r="I3158">
        <v>-22150.59</v>
      </c>
      <c r="J3158" t="s">
        <v>13</v>
      </c>
      <c r="K3158">
        <v>-22150.59</v>
      </c>
      <c r="L3158" t="s">
        <v>13</v>
      </c>
      <c r="M3158" t="s">
        <v>13</v>
      </c>
      <c r="N3158" s="29">
        <v>0</v>
      </c>
      <c r="O3158" t="s">
        <v>13</v>
      </c>
    </row>
    <row r="3159" spans="1:15" x14ac:dyDescent="0.3">
      <c r="A3159" t="s">
        <v>8</v>
      </c>
      <c r="B3159" t="s">
        <v>9</v>
      </c>
      <c r="C3159" t="s">
        <v>10</v>
      </c>
      <c r="D3159" t="s">
        <v>11</v>
      </c>
      <c r="E3159">
        <v>2</v>
      </c>
      <c r="F3159" t="s">
        <v>398</v>
      </c>
      <c r="G3159" s="29">
        <v>183738.99</v>
      </c>
      <c r="H3159">
        <v>-15417169.9</v>
      </c>
      <c r="I3159">
        <v>183738.99</v>
      </c>
      <c r="J3159">
        <v>-7323019.7699999996</v>
      </c>
      <c r="K3159">
        <v>183738.99</v>
      </c>
      <c r="L3159">
        <v>-70135560.299999997</v>
      </c>
      <c r="M3159" t="s">
        <v>13</v>
      </c>
      <c r="N3159" s="29">
        <v>0</v>
      </c>
      <c r="O3159">
        <v>367477.98</v>
      </c>
    </row>
    <row r="3160" spans="1:15" x14ac:dyDescent="0.3">
      <c r="A3160" t="s">
        <v>8</v>
      </c>
      <c r="B3160" t="s">
        <v>9</v>
      </c>
      <c r="C3160" t="s">
        <v>10</v>
      </c>
      <c r="D3160" t="s">
        <v>11</v>
      </c>
      <c r="E3160">
        <v>6</v>
      </c>
      <c r="F3160" t="s">
        <v>428</v>
      </c>
      <c r="G3160" s="29">
        <v>92795.43</v>
      </c>
      <c r="H3160">
        <v>802897.74</v>
      </c>
      <c r="I3160">
        <v>92795.43</v>
      </c>
      <c r="J3160">
        <v>134195.29</v>
      </c>
      <c r="K3160">
        <v>92795.43</v>
      </c>
      <c r="L3160">
        <v>1469102.16</v>
      </c>
      <c r="M3160" t="s">
        <v>13</v>
      </c>
      <c r="N3160" s="29">
        <v>0</v>
      </c>
      <c r="O3160">
        <v>556772.57999999996</v>
      </c>
    </row>
    <row r="3161" spans="1:15" x14ac:dyDescent="0.3">
      <c r="A3161" t="s">
        <v>16</v>
      </c>
      <c r="B3161" t="s">
        <v>9</v>
      </c>
      <c r="C3161" t="s">
        <v>10</v>
      </c>
      <c r="D3161" t="s">
        <v>11</v>
      </c>
      <c r="E3161">
        <v>5</v>
      </c>
      <c r="F3161" t="s">
        <v>225</v>
      </c>
      <c r="G3161" s="29">
        <v>158499.17000000001</v>
      </c>
      <c r="H3161">
        <v>-16193837.710000001</v>
      </c>
      <c r="I3161">
        <v>158499.17000000001</v>
      </c>
      <c r="J3161">
        <v>-7691930.1299999999</v>
      </c>
      <c r="K3161">
        <v>158499.17000000001</v>
      </c>
      <c r="L3161">
        <v>-73668765.959999993</v>
      </c>
      <c r="M3161" t="s">
        <v>13</v>
      </c>
      <c r="N3161" s="29">
        <v>0</v>
      </c>
      <c r="O3161">
        <v>792495.85000000009</v>
      </c>
    </row>
    <row r="3162" spans="1:15" x14ac:dyDescent="0.3">
      <c r="A3162" t="s">
        <v>16</v>
      </c>
      <c r="B3162" t="s">
        <v>9</v>
      </c>
      <c r="C3162" t="s">
        <v>14</v>
      </c>
      <c r="D3162" t="s">
        <v>11</v>
      </c>
      <c r="E3162">
        <v>9</v>
      </c>
      <c r="F3162" t="s">
        <v>60</v>
      </c>
      <c r="G3162" s="29">
        <v>-201024.49</v>
      </c>
      <c r="H3162" t="s">
        <v>13</v>
      </c>
      <c r="I3162">
        <v>-201024.49</v>
      </c>
      <c r="J3162" t="s">
        <v>13</v>
      </c>
      <c r="K3162">
        <v>-201024.49</v>
      </c>
      <c r="L3162" t="s">
        <v>13</v>
      </c>
      <c r="M3162" t="s">
        <v>13</v>
      </c>
      <c r="N3162" s="29">
        <v>-1800.42</v>
      </c>
      <c r="O3162" t="s">
        <v>13</v>
      </c>
    </row>
    <row r="3163" spans="1:15" x14ac:dyDescent="0.3">
      <c r="A3163" t="s">
        <v>18</v>
      </c>
      <c r="B3163" t="s">
        <v>9</v>
      </c>
      <c r="C3163" t="s">
        <v>14</v>
      </c>
      <c r="D3163" t="s">
        <v>11</v>
      </c>
      <c r="E3163">
        <v>-4</v>
      </c>
      <c r="F3163" t="s">
        <v>290</v>
      </c>
      <c r="G3163" s="29">
        <v>-33139.19</v>
      </c>
      <c r="H3163" t="s">
        <v>13</v>
      </c>
      <c r="I3163">
        <v>-33139.19</v>
      </c>
      <c r="J3163" t="s">
        <v>13</v>
      </c>
      <c r="K3163">
        <v>-33139.19</v>
      </c>
      <c r="L3163" t="s">
        <v>13</v>
      </c>
      <c r="M3163" t="s">
        <v>13</v>
      </c>
      <c r="N3163" s="29">
        <v>0</v>
      </c>
      <c r="O3163" t="s">
        <v>13</v>
      </c>
    </row>
    <row r="3164" spans="1:15" x14ac:dyDescent="0.3">
      <c r="A3164" t="s">
        <v>8</v>
      </c>
      <c r="B3164" t="s">
        <v>9</v>
      </c>
      <c r="C3164" t="s">
        <v>14</v>
      </c>
      <c r="D3164" t="s">
        <v>11</v>
      </c>
      <c r="E3164">
        <v>-1</v>
      </c>
      <c r="F3164" t="s">
        <v>497</v>
      </c>
      <c r="G3164" s="29">
        <v>-0.04</v>
      </c>
      <c r="H3164" t="s">
        <v>13</v>
      </c>
      <c r="I3164">
        <v>-0.04</v>
      </c>
      <c r="J3164" t="s">
        <v>13</v>
      </c>
      <c r="K3164">
        <v>-0.04</v>
      </c>
      <c r="L3164" t="s">
        <v>13</v>
      </c>
      <c r="M3164" t="s">
        <v>13</v>
      </c>
      <c r="N3164" s="29">
        <v>0</v>
      </c>
      <c r="O3164" t="s">
        <v>13</v>
      </c>
    </row>
    <row r="3165" spans="1:15" x14ac:dyDescent="0.3">
      <c r="A3165" t="s">
        <v>16</v>
      </c>
      <c r="B3165" t="s">
        <v>9</v>
      </c>
      <c r="C3165" t="s">
        <v>14</v>
      </c>
      <c r="D3165" t="s">
        <v>11</v>
      </c>
      <c r="E3165">
        <v>5</v>
      </c>
      <c r="F3165" t="s">
        <v>225</v>
      </c>
      <c r="G3165" s="29">
        <v>-7526.07</v>
      </c>
      <c r="H3165" t="s">
        <v>13</v>
      </c>
      <c r="I3165">
        <v>-7526.07</v>
      </c>
      <c r="J3165" t="s">
        <v>13</v>
      </c>
      <c r="K3165">
        <v>-7526.07</v>
      </c>
      <c r="L3165" t="s">
        <v>13</v>
      </c>
      <c r="M3165" t="s">
        <v>13</v>
      </c>
      <c r="N3165" s="29">
        <v>0</v>
      </c>
      <c r="O3165" t="s">
        <v>13</v>
      </c>
    </row>
    <row r="3166" spans="1:15" x14ac:dyDescent="0.3">
      <c r="A3166" t="s">
        <v>16</v>
      </c>
      <c r="B3166" t="s">
        <v>9</v>
      </c>
      <c r="C3166" t="s">
        <v>10</v>
      </c>
      <c r="D3166" t="s">
        <v>11</v>
      </c>
      <c r="E3166">
        <v>1</v>
      </c>
      <c r="F3166" t="s">
        <v>399</v>
      </c>
      <c r="G3166" s="29">
        <v>195554.9</v>
      </c>
      <c r="H3166" t="s">
        <v>13</v>
      </c>
      <c r="I3166">
        <v>195554.9</v>
      </c>
      <c r="J3166" t="s">
        <v>13</v>
      </c>
      <c r="K3166">
        <v>195554.9</v>
      </c>
      <c r="L3166" t="s">
        <v>13</v>
      </c>
      <c r="M3166" t="s">
        <v>13</v>
      </c>
      <c r="N3166" s="29">
        <v>0</v>
      </c>
      <c r="O3166">
        <v>195554.9</v>
      </c>
    </row>
    <row r="3167" spans="1:15" x14ac:dyDescent="0.3">
      <c r="A3167" t="s">
        <v>18</v>
      </c>
      <c r="B3167" t="s">
        <v>9</v>
      </c>
      <c r="C3167" t="s">
        <v>10</v>
      </c>
      <c r="D3167" t="s">
        <v>11</v>
      </c>
      <c r="E3167">
        <v>2</v>
      </c>
      <c r="F3167" t="s">
        <v>232</v>
      </c>
      <c r="G3167" s="29">
        <v>8750.0300000000007</v>
      </c>
      <c r="H3167">
        <v>86012894.920000002</v>
      </c>
      <c r="I3167">
        <v>8750.0300000000007</v>
      </c>
      <c r="J3167">
        <v>6588881.7199999997</v>
      </c>
      <c r="K3167">
        <v>8750.0300000000007</v>
      </c>
      <c r="L3167">
        <v>34754061.18</v>
      </c>
      <c r="M3167" t="s">
        <v>13</v>
      </c>
      <c r="N3167" s="29">
        <v>0</v>
      </c>
      <c r="O3167">
        <v>17500.060000000001</v>
      </c>
    </row>
    <row r="3168" spans="1:15" x14ac:dyDescent="0.3">
      <c r="A3168" t="s">
        <v>16</v>
      </c>
      <c r="B3168" t="s">
        <v>9</v>
      </c>
      <c r="C3168" t="s">
        <v>10</v>
      </c>
      <c r="D3168" t="s">
        <v>11</v>
      </c>
      <c r="E3168">
        <v>4</v>
      </c>
      <c r="F3168" t="s">
        <v>147</v>
      </c>
      <c r="G3168" s="29">
        <v>1079783.45</v>
      </c>
      <c r="H3168">
        <v>-9224781.75</v>
      </c>
      <c r="I3168">
        <v>1079783.45</v>
      </c>
      <c r="J3168">
        <v>-4412108.4400000004</v>
      </c>
      <c r="K3168">
        <v>1079783.45</v>
      </c>
      <c r="L3168">
        <v>-41936968.700000003</v>
      </c>
      <c r="M3168" t="s">
        <v>13</v>
      </c>
      <c r="N3168" s="29">
        <v>0</v>
      </c>
      <c r="O3168">
        <v>4319133.8</v>
      </c>
    </row>
    <row r="3169" spans="1:15" x14ac:dyDescent="0.3">
      <c r="A3169" t="s">
        <v>8</v>
      </c>
      <c r="B3169" t="s">
        <v>9</v>
      </c>
      <c r="C3169" t="s">
        <v>14</v>
      </c>
      <c r="D3169" t="s">
        <v>11</v>
      </c>
      <c r="E3169">
        <v>3</v>
      </c>
      <c r="F3169" t="s">
        <v>143</v>
      </c>
      <c r="G3169" s="29">
        <v>-108.62</v>
      </c>
      <c r="H3169" t="s">
        <v>13</v>
      </c>
      <c r="I3169">
        <v>-108.62</v>
      </c>
      <c r="J3169" t="s">
        <v>13</v>
      </c>
      <c r="K3169">
        <v>-108.62</v>
      </c>
      <c r="L3169" t="s">
        <v>13</v>
      </c>
      <c r="M3169" t="s">
        <v>13</v>
      </c>
      <c r="N3169" s="29">
        <v>0</v>
      </c>
      <c r="O3169" t="s">
        <v>13</v>
      </c>
    </row>
    <row r="3170" spans="1:15" x14ac:dyDescent="0.3">
      <c r="A3170" t="s">
        <v>16</v>
      </c>
      <c r="B3170" t="s">
        <v>9</v>
      </c>
      <c r="C3170" t="s">
        <v>10</v>
      </c>
      <c r="D3170" t="s">
        <v>11</v>
      </c>
      <c r="E3170">
        <v>1</v>
      </c>
      <c r="F3170" t="s">
        <v>327</v>
      </c>
      <c r="G3170" s="29">
        <v>215381.75</v>
      </c>
      <c r="H3170">
        <v>-9941650.3800000008</v>
      </c>
      <c r="I3170">
        <v>215381.75</v>
      </c>
      <c r="J3170">
        <v>-6759404.2400000002</v>
      </c>
      <c r="K3170">
        <v>215381.75</v>
      </c>
      <c r="L3170">
        <v>-121156021.15000001</v>
      </c>
      <c r="M3170" t="s">
        <v>13</v>
      </c>
      <c r="N3170" s="29">
        <v>0</v>
      </c>
      <c r="O3170">
        <v>215381.75</v>
      </c>
    </row>
    <row r="3171" spans="1:15" x14ac:dyDescent="0.3">
      <c r="A3171" t="s">
        <v>8</v>
      </c>
      <c r="B3171" t="s">
        <v>9</v>
      </c>
      <c r="C3171" t="s">
        <v>14</v>
      </c>
      <c r="D3171" t="s">
        <v>11</v>
      </c>
      <c r="E3171">
        <v>2</v>
      </c>
      <c r="F3171" t="s">
        <v>477</v>
      </c>
      <c r="G3171" s="29">
        <v>-334.41</v>
      </c>
      <c r="H3171" t="s">
        <v>13</v>
      </c>
      <c r="I3171">
        <v>-334.41</v>
      </c>
      <c r="J3171" t="s">
        <v>13</v>
      </c>
      <c r="K3171">
        <v>-334.41</v>
      </c>
      <c r="L3171" t="s">
        <v>13</v>
      </c>
      <c r="M3171" t="s">
        <v>13</v>
      </c>
      <c r="N3171" s="29">
        <v>0</v>
      </c>
      <c r="O3171" t="s">
        <v>13</v>
      </c>
    </row>
    <row r="3172" spans="1:15" x14ac:dyDescent="0.3">
      <c r="A3172" t="s">
        <v>8</v>
      </c>
      <c r="B3172" t="s">
        <v>9</v>
      </c>
      <c r="C3172" t="s">
        <v>14</v>
      </c>
      <c r="D3172" t="s">
        <v>11</v>
      </c>
      <c r="E3172">
        <v>12</v>
      </c>
      <c r="F3172" t="s">
        <v>51</v>
      </c>
      <c r="G3172" s="29">
        <v>-300.14999999999998</v>
      </c>
      <c r="H3172" t="s">
        <v>13</v>
      </c>
      <c r="I3172">
        <v>-300.14999999999998</v>
      </c>
      <c r="J3172" t="s">
        <v>13</v>
      </c>
      <c r="K3172">
        <v>-300.14999999999998</v>
      </c>
      <c r="L3172" t="s">
        <v>13</v>
      </c>
      <c r="M3172" t="s">
        <v>13</v>
      </c>
      <c r="N3172" s="29">
        <v>0</v>
      </c>
      <c r="O3172" t="s">
        <v>13</v>
      </c>
    </row>
    <row r="3173" spans="1:15" x14ac:dyDescent="0.3">
      <c r="A3173" t="s">
        <v>16</v>
      </c>
      <c r="B3173" t="s">
        <v>9</v>
      </c>
      <c r="C3173" t="s">
        <v>10</v>
      </c>
      <c r="D3173" t="s">
        <v>11</v>
      </c>
      <c r="E3173">
        <v>0</v>
      </c>
      <c r="F3173" t="s">
        <v>105</v>
      </c>
      <c r="G3173" s="29">
        <v>229005.13</v>
      </c>
      <c r="H3173">
        <v>-72648747.859999999</v>
      </c>
      <c r="I3173">
        <v>229005.13</v>
      </c>
      <c r="J3173">
        <v>-12144213.23</v>
      </c>
      <c r="K3173">
        <v>229005.13</v>
      </c>
      <c r="L3173">
        <v>-132928504.09</v>
      </c>
      <c r="M3173" t="s">
        <v>13</v>
      </c>
      <c r="N3173" s="29">
        <v>0</v>
      </c>
      <c r="O3173" t="s">
        <v>13</v>
      </c>
    </row>
    <row r="3174" spans="1:15" x14ac:dyDescent="0.3">
      <c r="A3174" t="s">
        <v>18</v>
      </c>
      <c r="B3174" t="s">
        <v>9</v>
      </c>
      <c r="C3174" t="s">
        <v>14</v>
      </c>
      <c r="D3174" t="s">
        <v>11</v>
      </c>
      <c r="E3174">
        <v>-1</v>
      </c>
      <c r="F3174" t="s">
        <v>260</v>
      </c>
      <c r="G3174" s="29">
        <v>-80455.899999999994</v>
      </c>
      <c r="H3174" t="s">
        <v>13</v>
      </c>
      <c r="I3174">
        <v>-80455.899999999994</v>
      </c>
      <c r="J3174" t="s">
        <v>13</v>
      </c>
      <c r="K3174">
        <v>-80455.899999999994</v>
      </c>
      <c r="L3174" t="s">
        <v>13</v>
      </c>
      <c r="M3174" t="s">
        <v>13</v>
      </c>
      <c r="N3174" s="29">
        <v>0</v>
      </c>
      <c r="O3174" t="s">
        <v>13</v>
      </c>
    </row>
    <row r="3175" spans="1:15" x14ac:dyDescent="0.3">
      <c r="A3175" t="s">
        <v>8</v>
      </c>
      <c r="B3175" t="s">
        <v>9</v>
      </c>
      <c r="C3175" t="s">
        <v>14</v>
      </c>
      <c r="D3175" t="s">
        <v>11</v>
      </c>
      <c r="E3175">
        <v>2</v>
      </c>
      <c r="F3175" t="s">
        <v>107</v>
      </c>
      <c r="G3175" s="29">
        <v>-227.03</v>
      </c>
      <c r="H3175" t="s">
        <v>13</v>
      </c>
      <c r="I3175">
        <v>-227.03</v>
      </c>
      <c r="J3175" t="s">
        <v>13</v>
      </c>
      <c r="K3175">
        <v>-227.03</v>
      </c>
      <c r="L3175" t="s">
        <v>13</v>
      </c>
      <c r="M3175" t="s">
        <v>13</v>
      </c>
      <c r="N3175" s="29">
        <v>0</v>
      </c>
      <c r="O3175" t="s">
        <v>13</v>
      </c>
    </row>
    <row r="3176" spans="1:15" x14ac:dyDescent="0.3">
      <c r="A3176" t="s">
        <v>8</v>
      </c>
      <c r="B3176" t="s">
        <v>9</v>
      </c>
      <c r="C3176" t="s">
        <v>14</v>
      </c>
      <c r="D3176" t="s">
        <v>11</v>
      </c>
      <c r="E3176">
        <v>0</v>
      </c>
      <c r="F3176" t="s">
        <v>381</v>
      </c>
      <c r="G3176" s="29">
        <v>-2959.86</v>
      </c>
      <c r="H3176" t="s">
        <v>13</v>
      </c>
      <c r="I3176">
        <v>-2959.86</v>
      </c>
      <c r="J3176" t="s">
        <v>13</v>
      </c>
      <c r="K3176">
        <v>-2959.86</v>
      </c>
      <c r="L3176" t="s">
        <v>13</v>
      </c>
      <c r="M3176" t="s">
        <v>13</v>
      </c>
      <c r="N3176" s="29">
        <v>0</v>
      </c>
      <c r="O3176" t="s">
        <v>13</v>
      </c>
    </row>
    <row r="3177" spans="1:15" x14ac:dyDescent="0.3">
      <c r="A3177" t="s">
        <v>8</v>
      </c>
      <c r="B3177" t="s">
        <v>9</v>
      </c>
      <c r="C3177" t="s">
        <v>10</v>
      </c>
      <c r="D3177" t="s">
        <v>11</v>
      </c>
      <c r="E3177">
        <v>10</v>
      </c>
      <c r="F3177" t="s">
        <v>83</v>
      </c>
      <c r="G3177" s="29">
        <v>571520.51</v>
      </c>
      <c r="H3177">
        <v>-6.05</v>
      </c>
      <c r="I3177">
        <v>571520.51</v>
      </c>
      <c r="J3177">
        <v>-32.51</v>
      </c>
      <c r="K3177">
        <v>571520.51</v>
      </c>
      <c r="L3177" t="s">
        <v>13</v>
      </c>
      <c r="M3177" t="s">
        <v>13</v>
      </c>
      <c r="N3177" s="29">
        <v>0</v>
      </c>
      <c r="O3177">
        <v>5715205.0999999996</v>
      </c>
    </row>
    <row r="3178" spans="1:15" x14ac:dyDescent="0.3">
      <c r="A3178" t="s">
        <v>8</v>
      </c>
      <c r="B3178" t="s">
        <v>9</v>
      </c>
      <c r="C3178" t="s">
        <v>14</v>
      </c>
      <c r="D3178" t="s">
        <v>11</v>
      </c>
      <c r="E3178">
        <v>10</v>
      </c>
      <c r="F3178" t="s">
        <v>208</v>
      </c>
      <c r="G3178" s="29">
        <v>-38.69</v>
      </c>
      <c r="H3178" t="s">
        <v>13</v>
      </c>
      <c r="I3178">
        <v>-38.69</v>
      </c>
      <c r="J3178" t="s">
        <v>13</v>
      </c>
      <c r="K3178">
        <v>-38.69</v>
      </c>
      <c r="L3178" t="s">
        <v>13</v>
      </c>
      <c r="M3178" t="s">
        <v>13</v>
      </c>
      <c r="N3178" s="29">
        <v>0</v>
      </c>
      <c r="O3178" t="s">
        <v>13</v>
      </c>
    </row>
    <row r="3179" spans="1:15" x14ac:dyDescent="0.3">
      <c r="A3179" t="s">
        <v>16</v>
      </c>
      <c r="B3179" t="s">
        <v>9</v>
      </c>
      <c r="C3179" t="s">
        <v>10</v>
      </c>
      <c r="D3179" t="s">
        <v>11</v>
      </c>
      <c r="E3179">
        <v>-1</v>
      </c>
      <c r="F3179" t="s">
        <v>204</v>
      </c>
      <c r="G3179" s="29">
        <v>1098299.29</v>
      </c>
      <c r="H3179">
        <v>-142240809.90000001</v>
      </c>
      <c r="I3179">
        <v>1098299.29</v>
      </c>
      <c r="J3179">
        <v>-63902194.68</v>
      </c>
      <c r="K3179">
        <v>1098299.29</v>
      </c>
      <c r="L3179">
        <v>-796729277.00999999</v>
      </c>
      <c r="M3179" t="s">
        <v>13</v>
      </c>
      <c r="N3179" s="29">
        <v>0</v>
      </c>
      <c r="O3179" t="s">
        <v>13</v>
      </c>
    </row>
    <row r="3180" spans="1:15" x14ac:dyDescent="0.3">
      <c r="A3180" t="s">
        <v>16</v>
      </c>
      <c r="B3180" t="s">
        <v>9</v>
      </c>
      <c r="C3180" t="s">
        <v>10</v>
      </c>
      <c r="D3180" t="s">
        <v>11</v>
      </c>
      <c r="E3180">
        <v>5</v>
      </c>
      <c r="F3180" t="s">
        <v>449</v>
      </c>
      <c r="G3180" s="29" t="s">
        <v>13</v>
      </c>
      <c r="H3180" t="s">
        <v>13</v>
      </c>
      <c r="I3180" t="s">
        <v>13</v>
      </c>
      <c r="J3180" t="s">
        <v>13</v>
      </c>
      <c r="K3180" t="s">
        <v>13</v>
      </c>
      <c r="L3180" t="s">
        <v>13</v>
      </c>
      <c r="M3180" t="s">
        <v>13</v>
      </c>
      <c r="N3180" s="29">
        <v>0</v>
      </c>
      <c r="O3180" t="s">
        <v>13</v>
      </c>
    </row>
    <row r="3181" spans="1:15" x14ac:dyDescent="0.3">
      <c r="A3181" t="s">
        <v>16</v>
      </c>
      <c r="B3181" t="s">
        <v>9</v>
      </c>
      <c r="C3181" t="s">
        <v>14</v>
      </c>
      <c r="D3181" t="s">
        <v>11</v>
      </c>
      <c r="E3181">
        <v>12</v>
      </c>
      <c r="F3181" t="s">
        <v>278</v>
      </c>
      <c r="G3181" s="29">
        <v>-16101.89</v>
      </c>
      <c r="H3181" t="s">
        <v>13</v>
      </c>
      <c r="I3181">
        <v>-16101.89</v>
      </c>
      <c r="J3181" t="s">
        <v>13</v>
      </c>
      <c r="K3181">
        <v>-16101.89</v>
      </c>
      <c r="L3181" t="s">
        <v>13</v>
      </c>
      <c r="M3181" t="s">
        <v>13</v>
      </c>
      <c r="N3181" s="29">
        <v>0</v>
      </c>
      <c r="O3181" t="s">
        <v>13</v>
      </c>
    </row>
    <row r="3182" spans="1:15" x14ac:dyDescent="0.3">
      <c r="A3182" t="s">
        <v>8</v>
      </c>
      <c r="B3182" t="s">
        <v>9</v>
      </c>
      <c r="C3182" t="s">
        <v>14</v>
      </c>
      <c r="D3182" t="s">
        <v>11</v>
      </c>
      <c r="E3182">
        <v>-1</v>
      </c>
      <c r="F3182" t="s">
        <v>120</v>
      </c>
      <c r="G3182" s="29">
        <v>-12026.35</v>
      </c>
      <c r="H3182" t="s">
        <v>13</v>
      </c>
      <c r="I3182">
        <v>-12026.35</v>
      </c>
      <c r="J3182" t="s">
        <v>13</v>
      </c>
      <c r="K3182">
        <v>-12026.35</v>
      </c>
      <c r="L3182" t="s">
        <v>13</v>
      </c>
      <c r="M3182" t="s">
        <v>13</v>
      </c>
      <c r="N3182" s="29">
        <v>0</v>
      </c>
      <c r="O3182" t="s">
        <v>13</v>
      </c>
    </row>
    <row r="3183" spans="1:15" x14ac:dyDescent="0.3">
      <c r="A3183" t="s">
        <v>8</v>
      </c>
      <c r="B3183" t="s">
        <v>9</v>
      </c>
      <c r="C3183" t="s">
        <v>10</v>
      </c>
      <c r="D3183" t="s">
        <v>11</v>
      </c>
      <c r="E3183">
        <v>9</v>
      </c>
      <c r="F3183" t="s">
        <v>362</v>
      </c>
      <c r="G3183" s="29">
        <v>193029.29</v>
      </c>
      <c r="H3183">
        <v>-0.52</v>
      </c>
      <c r="I3183">
        <v>193029.29</v>
      </c>
      <c r="J3183">
        <v>-1.08</v>
      </c>
      <c r="K3183">
        <v>193029.29</v>
      </c>
      <c r="L3183" t="s">
        <v>13</v>
      </c>
      <c r="M3183" t="s">
        <v>13</v>
      </c>
      <c r="N3183" s="29">
        <v>0</v>
      </c>
      <c r="O3183">
        <v>1737263.61</v>
      </c>
    </row>
    <row r="3184" spans="1:15" x14ac:dyDescent="0.3">
      <c r="A3184" t="s">
        <v>16</v>
      </c>
      <c r="B3184" t="s">
        <v>9</v>
      </c>
      <c r="C3184" t="s">
        <v>14</v>
      </c>
      <c r="D3184" t="s">
        <v>11</v>
      </c>
      <c r="E3184">
        <v>2</v>
      </c>
      <c r="F3184" t="s">
        <v>116</v>
      </c>
      <c r="G3184" s="29">
        <v>-564.62</v>
      </c>
      <c r="H3184" t="s">
        <v>13</v>
      </c>
      <c r="I3184">
        <v>-564.62</v>
      </c>
      <c r="J3184" t="s">
        <v>13</v>
      </c>
      <c r="K3184">
        <v>-564.62</v>
      </c>
      <c r="L3184" t="s">
        <v>13</v>
      </c>
      <c r="M3184">
        <v>1</v>
      </c>
      <c r="N3184" s="29">
        <v>0</v>
      </c>
      <c r="O3184" t="s">
        <v>13</v>
      </c>
    </row>
    <row r="3185" spans="1:15" x14ac:dyDescent="0.3">
      <c r="A3185" t="s">
        <v>18</v>
      </c>
      <c r="B3185" t="s">
        <v>9</v>
      </c>
      <c r="C3185" t="s">
        <v>14</v>
      </c>
      <c r="D3185" t="s">
        <v>11</v>
      </c>
      <c r="E3185">
        <v>6</v>
      </c>
      <c r="F3185" t="s">
        <v>446</v>
      </c>
      <c r="G3185" s="29">
        <v>-12264.2</v>
      </c>
      <c r="H3185" t="s">
        <v>13</v>
      </c>
      <c r="I3185">
        <v>-12264.2</v>
      </c>
      <c r="J3185" t="s">
        <v>13</v>
      </c>
      <c r="K3185">
        <v>-12264.2</v>
      </c>
      <c r="L3185" t="s">
        <v>13</v>
      </c>
      <c r="M3185" t="s">
        <v>13</v>
      </c>
      <c r="N3185" s="29">
        <v>0</v>
      </c>
      <c r="O3185" t="s">
        <v>13</v>
      </c>
    </row>
    <row r="3186" spans="1:15" x14ac:dyDescent="0.3">
      <c r="A3186" t="s">
        <v>16</v>
      </c>
      <c r="B3186" t="s">
        <v>9</v>
      </c>
      <c r="C3186" t="s">
        <v>10</v>
      </c>
      <c r="D3186" t="s">
        <v>11</v>
      </c>
      <c r="E3186">
        <v>2</v>
      </c>
      <c r="F3186" t="s">
        <v>399</v>
      </c>
      <c r="G3186" s="29">
        <v>135960.78</v>
      </c>
      <c r="H3186" t="s">
        <v>13</v>
      </c>
      <c r="I3186">
        <v>135960.78</v>
      </c>
      <c r="J3186" t="s">
        <v>13</v>
      </c>
      <c r="K3186">
        <v>135960.78</v>
      </c>
      <c r="L3186" t="s">
        <v>13</v>
      </c>
      <c r="M3186" t="s">
        <v>13</v>
      </c>
      <c r="N3186" s="29">
        <v>135960.78</v>
      </c>
      <c r="O3186">
        <v>271921.56</v>
      </c>
    </row>
    <row r="3187" spans="1:15" x14ac:dyDescent="0.3">
      <c r="A3187" t="s">
        <v>8</v>
      </c>
      <c r="B3187" t="s">
        <v>9</v>
      </c>
      <c r="C3187" t="s">
        <v>10</v>
      </c>
      <c r="D3187" t="s">
        <v>11</v>
      </c>
      <c r="E3187">
        <v>0</v>
      </c>
      <c r="F3187" t="s">
        <v>149</v>
      </c>
      <c r="G3187" s="29">
        <v>1498752.19</v>
      </c>
      <c r="H3187">
        <v>-63769041.609999999</v>
      </c>
      <c r="I3187">
        <v>1498752.19</v>
      </c>
      <c r="J3187">
        <v>-30289732.510000002</v>
      </c>
      <c r="K3187">
        <v>1498752.19</v>
      </c>
      <c r="L3187">
        <v>-290097176.86000001</v>
      </c>
      <c r="M3187" t="s">
        <v>13</v>
      </c>
      <c r="N3187" s="29">
        <v>0</v>
      </c>
      <c r="O3187" t="s">
        <v>13</v>
      </c>
    </row>
    <row r="3188" spans="1:15" x14ac:dyDescent="0.3">
      <c r="A3188" t="s">
        <v>16</v>
      </c>
      <c r="B3188" t="s">
        <v>9</v>
      </c>
      <c r="C3188" t="s">
        <v>14</v>
      </c>
      <c r="D3188" t="s">
        <v>11</v>
      </c>
      <c r="E3188">
        <v>1</v>
      </c>
      <c r="F3188" t="s">
        <v>38</v>
      </c>
      <c r="G3188" s="29">
        <v>-26112.73</v>
      </c>
      <c r="H3188" t="s">
        <v>13</v>
      </c>
      <c r="I3188">
        <v>-26112.73</v>
      </c>
      <c r="J3188" t="s">
        <v>13</v>
      </c>
      <c r="K3188">
        <v>-26112.73</v>
      </c>
      <c r="L3188" t="s">
        <v>13</v>
      </c>
      <c r="M3188" t="s">
        <v>13</v>
      </c>
      <c r="N3188" s="29">
        <v>0</v>
      </c>
      <c r="O3188" t="s">
        <v>13</v>
      </c>
    </row>
    <row r="3189" spans="1:15" x14ac:dyDescent="0.3">
      <c r="A3189" t="s">
        <v>16</v>
      </c>
      <c r="B3189" t="s">
        <v>9</v>
      </c>
      <c r="C3189" t="s">
        <v>14</v>
      </c>
      <c r="D3189" t="s">
        <v>11</v>
      </c>
      <c r="E3189">
        <v>3</v>
      </c>
      <c r="F3189" t="s">
        <v>158</v>
      </c>
      <c r="G3189" s="29">
        <v>-12159.32</v>
      </c>
      <c r="H3189" t="s">
        <v>13</v>
      </c>
      <c r="I3189">
        <v>-12159.32</v>
      </c>
      <c r="J3189" t="s">
        <v>13</v>
      </c>
      <c r="K3189">
        <v>-12159.32</v>
      </c>
      <c r="L3189" t="s">
        <v>13</v>
      </c>
      <c r="M3189" t="s">
        <v>13</v>
      </c>
      <c r="N3189" s="29">
        <v>0</v>
      </c>
      <c r="O3189" t="s">
        <v>13</v>
      </c>
    </row>
    <row r="3190" spans="1:15" x14ac:dyDescent="0.3">
      <c r="A3190" t="s">
        <v>8</v>
      </c>
      <c r="B3190" t="s">
        <v>9</v>
      </c>
      <c r="C3190" t="s">
        <v>14</v>
      </c>
      <c r="D3190" t="s">
        <v>11</v>
      </c>
      <c r="E3190">
        <v>3</v>
      </c>
      <c r="F3190" t="s">
        <v>189</v>
      </c>
      <c r="G3190" s="29">
        <v>-1619.17</v>
      </c>
      <c r="H3190" t="s">
        <v>13</v>
      </c>
      <c r="I3190">
        <v>-1619.17</v>
      </c>
      <c r="J3190" t="s">
        <v>13</v>
      </c>
      <c r="K3190">
        <v>-1619.17</v>
      </c>
      <c r="L3190" t="s">
        <v>13</v>
      </c>
      <c r="M3190" t="s">
        <v>13</v>
      </c>
      <c r="N3190" s="29">
        <v>0</v>
      </c>
      <c r="O3190" t="s">
        <v>13</v>
      </c>
    </row>
    <row r="3191" spans="1:15" x14ac:dyDescent="0.3">
      <c r="A3191" t="s">
        <v>16</v>
      </c>
      <c r="B3191" t="s">
        <v>9</v>
      </c>
      <c r="C3191" t="s">
        <v>10</v>
      </c>
      <c r="D3191" t="s">
        <v>11</v>
      </c>
      <c r="E3191">
        <v>3</v>
      </c>
      <c r="F3191" t="s">
        <v>66</v>
      </c>
      <c r="G3191" s="29">
        <v>145667.23000000001</v>
      </c>
      <c r="H3191">
        <v>-17512000.289999999</v>
      </c>
      <c r="I3191">
        <v>145667.23000000001</v>
      </c>
      <c r="J3191">
        <v>-8318045.7300000004</v>
      </c>
      <c r="K3191">
        <v>145667.23000000001</v>
      </c>
      <c r="L3191">
        <v>-79665331.590000004</v>
      </c>
      <c r="M3191" t="s">
        <v>13</v>
      </c>
      <c r="N3191" s="29">
        <v>0</v>
      </c>
      <c r="O3191">
        <v>437001.69000000012</v>
      </c>
    </row>
    <row r="3192" spans="1:15" x14ac:dyDescent="0.3">
      <c r="A3192" t="s">
        <v>16</v>
      </c>
      <c r="B3192" t="s">
        <v>9</v>
      </c>
      <c r="C3192" t="s">
        <v>14</v>
      </c>
      <c r="D3192" t="s">
        <v>11</v>
      </c>
      <c r="E3192">
        <v>10</v>
      </c>
      <c r="F3192" t="s">
        <v>124</v>
      </c>
      <c r="G3192" s="29">
        <v>-57391.98</v>
      </c>
      <c r="H3192" t="s">
        <v>13</v>
      </c>
      <c r="I3192">
        <v>-57391.98</v>
      </c>
      <c r="J3192" t="s">
        <v>13</v>
      </c>
      <c r="K3192">
        <v>-57391.98</v>
      </c>
      <c r="L3192" t="s">
        <v>13</v>
      </c>
      <c r="M3192" t="s">
        <v>13</v>
      </c>
      <c r="N3192" s="29">
        <v>-14936.98</v>
      </c>
      <c r="O3192" t="s">
        <v>13</v>
      </c>
    </row>
    <row r="3193" spans="1:15" x14ac:dyDescent="0.3">
      <c r="A3193" t="s">
        <v>8</v>
      </c>
      <c r="B3193" t="s">
        <v>9</v>
      </c>
      <c r="C3193" t="s">
        <v>10</v>
      </c>
      <c r="D3193" t="s">
        <v>11</v>
      </c>
      <c r="E3193">
        <v>-1</v>
      </c>
      <c r="F3193" t="s">
        <v>378</v>
      </c>
      <c r="G3193" s="29">
        <v>2240150.7799999998</v>
      </c>
      <c r="H3193">
        <v>-22403686.300000001</v>
      </c>
      <c r="I3193">
        <v>2240150.7799999998</v>
      </c>
      <c r="J3193">
        <v>-54463104.469999999</v>
      </c>
      <c r="K3193">
        <v>2240150.7799999998</v>
      </c>
      <c r="L3193">
        <v>-2557380286.9200001</v>
      </c>
      <c r="M3193">
        <v>0</v>
      </c>
      <c r="N3193" s="29">
        <v>0</v>
      </c>
      <c r="O3193" t="s">
        <v>13</v>
      </c>
    </row>
    <row r="3194" spans="1:15" x14ac:dyDescent="0.3">
      <c r="A3194" t="s">
        <v>8</v>
      </c>
      <c r="B3194" t="s">
        <v>9</v>
      </c>
      <c r="C3194" t="s">
        <v>14</v>
      </c>
      <c r="D3194" t="s">
        <v>11</v>
      </c>
      <c r="E3194">
        <v>5</v>
      </c>
      <c r="F3194" t="s">
        <v>116</v>
      </c>
      <c r="G3194" s="29">
        <v>-45508.14</v>
      </c>
      <c r="H3194" t="s">
        <v>13</v>
      </c>
      <c r="I3194">
        <v>-45508.14</v>
      </c>
      <c r="J3194" t="s">
        <v>13</v>
      </c>
      <c r="K3194">
        <v>-45508.14</v>
      </c>
      <c r="L3194" t="s">
        <v>13</v>
      </c>
      <c r="M3194" t="s">
        <v>13</v>
      </c>
      <c r="N3194" s="29">
        <v>0</v>
      </c>
      <c r="O3194" t="s">
        <v>13</v>
      </c>
    </row>
    <row r="3195" spans="1:15" x14ac:dyDescent="0.3">
      <c r="A3195" t="s">
        <v>8</v>
      </c>
      <c r="B3195" t="s">
        <v>9</v>
      </c>
      <c r="C3195" t="s">
        <v>14</v>
      </c>
      <c r="D3195" t="s">
        <v>11</v>
      </c>
      <c r="E3195">
        <v>3</v>
      </c>
      <c r="F3195" t="s">
        <v>293</v>
      </c>
      <c r="G3195" s="29">
        <v>-46.46</v>
      </c>
      <c r="H3195" t="s">
        <v>13</v>
      </c>
      <c r="I3195">
        <v>-46.46</v>
      </c>
      <c r="J3195" t="s">
        <v>13</v>
      </c>
      <c r="K3195">
        <v>-46.46</v>
      </c>
      <c r="L3195" t="s">
        <v>13</v>
      </c>
      <c r="M3195">
        <v>1</v>
      </c>
      <c r="N3195" s="29">
        <v>-9.69</v>
      </c>
      <c r="O3195" t="s">
        <v>13</v>
      </c>
    </row>
    <row r="3196" spans="1:15" x14ac:dyDescent="0.3">
      <c r="A3196" t="s">
        <v>8</v>
      </c>
      <c r="B3196" t="s">
        <v>9</v>
      </c>
      <c r="C3196" t="s">
        <v>10</v>
      </c>
      <c r="D3196" t="s">
        <v>11</v>
      </c>
      <c r="E3196">
        <v>14</v>
      </c>
      <c r="F3196" t="s">
        <v>166</v>
      </c>
      <c r="G3196" s="29">
        <v>646596.66</v>
      </c>
      <c r="H3196">
        <v>-4.74</v>
      </c>
      <c r="I3196">
        <v>646596.66</v>
      </c>
      <c r="J3196">
        <v>-21.56</v>
      </c>
      <c r="K3196">
        <v>646596.66</v>
      </c>
      <c r="L3196" t="s">
        <v>13</v>
      </c>
      <c r="M3196" t="s">
        <v>13</v>
      </c>
      <c r="N3196" s="29">
        <v>0</v>
      </c>
      <c r="O3196">
        <v>9052353.2400000002</v>
      </c>
    </row>
    <row r="3197" spans="1:15" x14ac:dyDescent="0.3">
      <c r="A3197" t="s">
        <v>16</v>
      </c>
      <c r="B3197" t="s">
        <v>9</v>
      </c>
      <c r="C3197" t="s">
        <v>10</v>
      </c>
      <c r="D3197" t="s">
        <v>11</v>
      </c>
      <c r="E3197">
        <v>0</v>
      </c>
      <c r="F3197" t="s">
        <v>195</v>
      </c>
      <c r="G3197" s="29">
        <v>25306.71</v>
      </c>
      <c r="H3197">
        <v>-639110.57999999996</v>
      </c>
      <c r="I3197">
        <v>25306.71</v>
      </c>
      <c r="J3197">
        <v>-89803.66</v>
      </c>
      <c r="K3197">
        <v>25306.71</v>
      </c>
      <c r="L3197">
        <v>-4970018.53</v>
      </c>
      <c r="M3197" t="s">
        <v>13</v>
      </c>
      <c r="N3197" s="29">
        <v>0</v>
      </c>
      <c r="O3197" t="s">
        <v>13</v>
      </c>
    </row>
    <row r="3198" spans="1:15" x14ac:dyDescent="0.3">
      <c r="A3198" t="s">
        <v>16</v>
      </c>
      <c r="B3198" t="s">
        <v>9</v>
      </c>
      <c r="C3198" t="s">
        <v>10</v>
      </c>
      <c r="D3198" t="s">
        <v>11</v>
      </c>
      <c r="E3198">
        <v>0</v>
      </c>
      <c r="F3198" t="s">
        <v>175</v>
      </c>
      <c r="G3198" s="29">
        <v>26540.35</v>
      </c>
      <c r="H3198">
        <v>-7544821.25</v>
      </c>
      <c r="I3198">
        <v>26540.35</v>
      </c>
      <c r="J3198">
        <v>-5129781.76</v>
      </c>
      <c r="K3198">
        <v>26540.35</v>
      </c>
      <c r="L3198">
        <v>-91946557.049999997</v>
      </c>
      <c r="M3198" t="s">
        <v>13</v>
      </c>
      <c r="N3198" s="29">
        <v>0</v>
      </c>
      <c r="O3198" t="s">
        <v>13</v>
      </c>
    </row>
    <row r="3199" spans="1:15" x14ac:dyDescent="0.3">
      <c r="A3199" t="s">
        <v>18</v>
      </c>
      <c r="B3199" t="s">
        <v>9</v>
      </c>
      <c r="C3199" t="s">
        <v>14</v>
      </c>
      <c r="D3199" t="s">
        <v>11</v>
      </c>
      <c r="E3199">
        <v>-1</v>
      </c>
      <c r="F3199" t="s">
        <v>206</v>
      </c>
      <c r="G3199" s="29">
        <v>-0.02</v>
      </c>
      <c r="H3199" t="s">
        <v>13</v>
      </c>
      <c r="I3199">
        <v>-0.02</v>
      </c>
      <c r="J3199" t="s">
        <v>13</v>
      </c>
      <c r="K3199">
        <v>-0.02</v>
      </c>
      <c r="L3199" t="s">
        <v>13</v>
      </c>
      <c r="M3199" t="s">
        <v>13</v>
      </c>
      <c r="N3199" s="29">
        <v>0</v>
      </c>
      <c r="O3199" t="s">
        <v>13</v>
      </c>
    </row>
    <row r="3200" spans="1:15" x14ac:dyDescent="0.3">
      <c r="A3200" t="s">
        <v>8</v>
      </c>
      <c r="B3200" t="s">
        <v>9</v>
      </c>
      <c r="C3200" t="s">
        <v>14</v>
      </c>
      <c r="D3200" t="s">
        <v>11</v>
      </c>
      <c r="E3200">
        <v>-1</v>
      </c>
      <c r="F3200" t="s">
        <v>389</v>
      </c>
      <c r="G3200" s="29">
        <v>-9.0500000000000007</v>
      </c>
      <c r="H3200" t="s">
        <v>13</v>
      </c>
      <c r="I3200">
        <v>-9.0500000000000007</v>
      </c>
      <c r="J3200" t="s">
        <v>13</v>
      </c>
      <c r="K3200">
        <v>-9.0500000000000007</v>
      </c>
      <c r="L3200" t="s">
        <v>13</v>
      </c>
      <c r="M3200" t="s">
        <v>13</v>
      </c>
      <c r="N3200" s="29">
        <v>0</v>
      </c>
      <c r="O3200" t="s">
        <v>13</v>
      </c>
    </row>
    <row r="3201" spans="1:15" x14ac:dyDescent="0.3">
      <c r="A3201" t="s">
        <v>8</v>
      </c>
      <c r="B3201" t="s">
        <v>9</v>
      </c>
      <c r="C3201" t="s">
        <v>10</v>
      </c>
      <c r="D3201" t="s">
        <v>11</v>
      </c>
      <c r="E3201">
        <v>3</v>
      </c>
      <c r="F3201" t="s">
        <v>127</v>
      </c>
      <c r="G3201" s="29">
        <v>2278832.29</v>
      </c>
      <c r="H3201">
        <v>-850439448.85000002</v>
      </c>
      <c r="I3201">
        <v>2278832.29</v>
      </c>
      <c r="J3201">
        <v>-142162425.40000001</v>
      </c>
      <c r="K3201">
        <v>2278832.29</v>
      </c>
      <c r="L3201">
        <v>-1556085218.0699999</v>
      </c>
      <c r="M3201" t="s">
        <v>13</v>
      </c>
      <c r="N3201" s="29">
        <v>0</v>
      </c>
      <c r="O3201">
        <v>6836496.8700000001</v>
      </c>
    </row>
    <row r="3202" spans="1:15" x14ac:dyDescent="0.3">
      <c r="A3202" t="s">
        <v>16</v>
      </c>
      <c r="B3202" t="s">
        <v>9</v>
      </c>
      <c r="C3202" t="s">
        <v>10</v>
      </c>
      <c r="D3202" t="s">
        <v>11</v>
      </c>
      <c r="E3202">
        <v>2</v>
      </c>
      <c r="F3202" t="s">
        <v>327</v>
      </c>
      <c r="G3202" s="29">
        <v>295950.19</v>
      </c>
      <c r="H3202">
        <v>-91018810.450000003</v>
      </c>
      <c r="I3202">
        <v>295950.19</v>
      </c>
      <c r="J3202">
        <v>-61884386.380000003</v>
      </c>
      <c r="K3202">
        <v>295950.19</v>
      </c>
      <c r="L3202">
        <v>-1109219949.01</v>
      </c>
      <c r="M3202" t="s">
        <v>13</v>
      </c>
      <c r="N3202" s="29">
        <v>259.63</v>
      </c>
      <c r="O3202">
        <v>591900.38</v>
      </c>
    </row>
    <row r="3203" spans="1:15" x14ac:dyDescent="0.3">
      <c r="A3203" t="s">
        <v>16</v>
      </c>
      <c r="B3203" t="s">
        <v>9</v>
      </c>
      <c r="C3203" t="s">
        <v>10</v>
      </c>
      <c r="D3203" t="s">
        <v>11</v>
      </c>
      <c r="E3203">
        <v>4</v>
      </c>
      <c r="F3203" t="s">
        <v>156</v>
      </c>
      <c r="G3203" s="29">
        <v>73715.56</v>
      </c>
      <c r="H3203" t="s">
        <v>13</v>
      </c>
      <c r="I3203">
        <v>73715.56</v>
      </c>
      <c r="J3203" t="s">
        <v>13</v>
      </c>
      <c r="K3203">
        <v>73715.56</v>
      </c>
      <c r="L3203" t="s">
        <v>13</v>
      </c>
      <c r="M3203" t="s">
        <v>13</v>
      </c>
      <c r="N3203" s="29">
        <v>0</v>
      </c>
      <c r="O3203">
        <v>294862.24</v>
      </c>
    </row>
    <row r="3204" spans="1:15" x14ac:dyDescent="0.3">
      <c r="A3204" t="s">
        <v>16</v>
      </c>
      <c r="B3204" t="s">
        <v>9</v>
      </c>
      <c r="C3204" t="s">
        <v>14</v>
      </c>
      <c r="D3204" t="s">
        <v>11</v>
      </c>
      <c r="E3204">
        <v>11</v>
      </c>
      <c r="F3204" t="s">
        <v>110</v>
      </c>
      <c r="G3204" s="29">
        <v>-4332.6899999999996</v>
      </c>
      <c r="H3204" t="s">
        <v>13</v>
      </c>
      <c r="I3204">
        <v>-4332.6899999999996</v>
      </c>
      <c r="J3204" t="s">
        <v>13</v>
      </c>
      <c r="K3204">
        <v>-4332.6899999999996</v>
      </c>
      <c r="L3204" t="s">
        <v>13</v>
      </c>
      <c r="M3204" t="s">
        <v>13</v>
      </c>
      <c r="N3204" s="29">
        <v>0</v>
      </c>
      <c r="O3204" t="s">
        <v>13</v>
      </c>
    </row>
    <row r="3205" spans="1:15" x14ac:dyDescent="0.3">
      <c r="A3205" t="s">
        <v>8</v>
      </c>
      <c r="B3205" t="s">
        <v>9</v>
      </c>
      <c r="C3205" t="s">
        <v>10</v>
      </c>
      <c r="D3205" t="s">
        <v>11</v>
      </c>
      <c r="E3205">
        <v>-1</v>
      </c>
      <c r="F3205" t="s">
        <v>359</v>
      </c>
      <c r="G3205" s="29">
        <v>796647.09</v>
      </c>
      <c r="H3205">
        <v>-55640769.460000001</v>
      </c>
      <c r="I3205">
        <v>796647.09</v>
      </c>
      <c r="J3205">
        <v>-7818279.2800000003</v>
      </c>
      <c r="K3205">
        <v>796647.09</v>
      </c>
      <c r="L3205">
        <v>-432688279.98000002</v>
      </c>
      <c r="M3205" t="s">
        <v>13</v>
      </c>
      <c r="N3205" s="29">
        <v>0</v>
      </c>
      <c r="O3205" t="s">
        <v>13</v>
      </c>
    </row>
    <row r="3206" spans="1:15" x14ac:dyDescent="0.3">
      <c r="A3206" t="s">
        <v>8</v>
      </c>
      <c r="B3206" t="s">
        <v>9</v>
      </c>
      <c r="C3206" t="s">
        <v>14</v>
      </c>
      <c r="D3206" t="s">
        <v>11</v>
      </c>
      <c r="E3206">
        <v>10</v>
      </c>
      <c r="F3206" t="s">
        <v>40</v>
      </c>
      <c r="G3206" s="29">
        <v>-1548.22</v>
      </c>
      <c r="H3206" t="s">
        <v>13</v>
      </c>
      <c r="I3206">
        <v>-1548.22</v>
      </c>
      <c r="J3206" t="s">
        <v>13</v>
      </c>
      <c r="K3206">
        <v>-1548.22</v>
      </c>
      <c r="L3206" t="s">
        <v>13</v>
      </c>
      <c r="M3206" t="s">
        <v>13</v>
      </c>
      <c r="N3206" s="29">
        <v>0</v>
      </c>
      <c r="O3206" t="s">
        <v>13</v>
      </c>
    </row>
    <row r="3207" spans="1:15" x14ac:dyDescent="0.3">
      <c r="A3207" t="s">
        <v>18</v>
      </c>
      <c r="B3207" t="s">
        <v>9</v>
      </c>
      <c r="C3207" t="s">
        <v>10</v>
      </c>
      <c r="D3207" t="s">
        <v>11</v>
      </c>
      <c r="E3207">
        <v>4</v>
      </c>
      <c r="F3207" t="s">
        <v>370</v>
      </c>
      <c r="G3207" s="29">
        <v>7307.54</v>
      </c>
      <c r="H3207" t="s">
        <v>13</v>
      </c>
      <c r="I3207">
        <v>7307.54</v>
      </c>
      <c r="J3207" t="s">
        <v>13</v>
      </c>
      <c r="K3207">
        <v>7307.54</v>
      </c>
      <c r="L3207" t="s">
        <v>13</v>
      </c>
      <c r="M3207" t="s">
        <v>13</v>
      </c>
      <c r="N3207" s="29">
        <v>0</v>
      </c>
      <c r="O3207">
        <v>29230.16</v>
      </c>
    </row>
    <row r="3208" spans="1:15" x14ac:dyDescent="0.3">
      <c r="A3208" t="s">
        <v>16</v>
      </c>
      <c r="B3208" t="s">
        <v>9</v>
      </c>
      <c r="C3208" t="s">
        <v>14</v>
      </c>
      <c r="D3208" t="s">
        <v>11</v>
      </c>
      <c r="E3208">
        <v>4</v>
      </c>
      <c r="F3208" t="s">
        <v>308</v>
      </c>
      <c r="G3208" s="29">
        <v>-13085.06</v>
      </c>
      <c r="H3208" t="s">
        <v>13</v>
      </c>
      <c r="I3208">
        <v>-13085.06</v>
      </c>
      <c r="J3208" t="s">
        <v>13</v>
      </c>
      <c r="K3208">
        <v>-13085.06</v>
      </c>
      <c r="L3208" t="s">
        <v>13</v>
      </c>
      <c r="M3208" t="s">
        <v>13</v>
      </c>
      <c r="N3208" s="29">
        <v>0</v>
      </c>
      <c r="O3208" t="s">
        <v>13</v>
      </c>
    </row>
    <row r="3209" spans="1:15" x14ac:dyDescent="0.3">
      <c r="A3209" t="s">
        <v>16</v>
      </c>
      <c r="B3209" t="s">
        <v>9</v>
      </c>
      <c r="C3209" t="s">
        <v>10</v>
      </c>
      <c r="D3209" t="s">
        <v>11</v>
      </c>
      <c r="E3209">
        <v>2</v>
      </c>
      <c r="F3209" t="s">
        <v>214</v>
      </c>
      <c r="G3209" s="29">
        <v>9807.1299999999992</v>
      </c>
      <c r="H3209">
        <v>7561621.0300000003</v>
      </c>
      <c r="I3209">
        <v>9807.1299999999992</v>
      </c>
      <c r="J3209">
        <v>1264026.43</v>
      </c>
      <c r="K3209">
        <v>9807.1299999999992</v>
      </c>
      <c r="L3209">
        <v>13835819.609999999</v>
      </c>
      <c r="M3209" t="s">
        <v>13</v>
      </c>
      <c r="N3209" s="29">
        <v>0</v>
      </c>
      <c r="O3209">
        <v>19614.259999999998</v>
      </c>
    </row>
    <row r="3210" spans="1:15" x14ac:dyDescent="0.3">
      <c r="A3210" t="s">
        <v>8</v>
      </c>
      <c r="B3210" t="s">
        <v>9</v>
      </c>
      <c r="C3210" t="s">
        <v>14</v>
      </c>
      <c r="D3210" t="s">
        <v>11</v>
      </c>
      <c r="E3210">
        <v>14</v>
      </c>
      <c r="F3210" t="s">
        <v>204</v>
      </c>
      <c r="G3210" s="29">
        <v>-946.41</v>
      </c>
      <c r="H3210" t="s">
        <v>13</v>
      </c>
      <c r="I3210">
        <v>-946.41</v>
      </c>
      <c r="J3210" t="s">
        <v>13</v>
      </c>
      <c r="K3210">
        <v>-946.41</v>
      </c>
      <c r="L3210" t="s">
        <v>13</v>
      </c>
      <c r="M3210" t="s">
        <v>13</v>
      </c>
      <c r="N3210" s="29">
        <v>0</v>
      </c>
      <c r="O3210" t="s">
        <v>13</v>
      </c>
    </row>
    <row r="3211" spans="1:15" x14ac:dyDescent="0.3">
      <c r="A3211" t="s">
        <v>18</v>
      </c>
      <c r="B3211" t="s">
        <v>9</v>
      </c>
      <c r="C3211" t="s">
        <v>10</v>
      </c>
      <c r="D3211" t="s">
        <v>11</v>
      </c>
      <c r="E3211">
        <v>-4</v>
      </c>
      <c r="F3211" t="s">
        <v>116</v>
      </c>
      <c r="G3211" s="29">
        <v>2746898.97</v>
      </c>
      <c r="H3211">
        <v>-141368364.91</v>
      </c>
      <c r="I3211">
        <v>2746898.97</v>
      </c>
      <c r="J3211">
        <v>-10164024.43</v>
      </c>
      <c r="K3211">
        <v>2746898.97</v>
      </c>
      <c r="L3211">
        <v>-220420285</v>
      </c>
      <c r="M3211" t="s">
        <v>13</v>
      </c>
      <c r="N3211" s="29">
        <v>0</v>
      </c>
      <c r="O3211" t="s">
        <v>13</v>
      </c>
    </row>
    <row r="3212" spans="1:15" x14ac:dyDescent="0.3">
      <c r="A3212" t="s">
        <v>8</v>
      </c>
      <c r="B3212" t="s">
        <v>9</v>
      </c>
      <c r="C3212" t="s">
        <v>10</v>
      </c>
      <c r="D3212" t="s">
        <v>11</v>
      </c>
      <c r="E3212">
        <v>1</v>
      </c>
      <c r="F3212" t="s">
        <v>125</v>
      </c>
      <c r="G3212" s="29">
        <v>23126.39</v>
      </c>
      <c r="H3212">
        <v>-10937155.359999999</v>
      </c>
      <c r="I3212">
        <v>23126.39</v>
      </c>
      <c r="J3212">
        <v>-2213373.5299999998</v>
      </c>
      <c r="K3212">
        <v>23126.39</v>
      </c>
      <c r="L3212">
        <v>-17540051.109999999</v>
      </c>
      <c r="M3212" t="s">
        <v>13</v>
      </c>
      <c r="N3212" s="29">
        <v>0</v>
      </c>
      <c r="O3212">
        <v>23126.39</v>
      </c>
    </row>
    <row r="3213" spans="1:15" x14ac:dyDescent="0.3">
      <c r="A3213" t="s">
        <v>16</v>
      </c>
      <c r="B3213" t="s">
        <v>9</v>
      </c>
      <c r="C3213" t="s">
        <v>10</v>
      </c>
      <c r="D3213" t="s">
        <v>11</v>
      </c>
      <c r="E3213">
        <v>2</v>
      </c>
      <c r="F3213" t="s">
        <v>137</v>
      </c>
      <c r="G3213" s="29">
        <v>728554.59</v>
      </c>
      <c r="H3213">
        <v>-58622769.939999998</v>
      </c>
      <c r="I3213">
        <v>728554.59</v>
      </c>
      <c r="J3213">
        <v>-13871398.59</v>
      </c>
      <c r="K3213">
        <v>728554.59</v>
      </c>
      <c r="L3213">
        <v>-190742427.72</v>
      </c>
      <c r="M3213" t="s">
        <v>13</v>
      </c>
      <c r="N3213" s="29">
        <v>0</v>
      </c>
      <c r="O3213">
        <v>1457109.18</v>
      </c>
    </row>
    <row r="3214" spans="1:15" x14ac:dyDescent="0.3">
      <c r="A3214" t="s">
        <v>8</v>
      </c>
      <c r="B3214" t="s">
        <v>9</v>
      </c>
      <c r="C3214" t="s">
        <v>14</v>
      </c>
      <c r="D3214" t="s">
        <v>11</v>
      </c>
      <c r="E3214">
        <v>5</v>
      </c>
      <c r="F3214" t="s">
        <v>102</v>
      </c>
      <c r="G3214" s="29">
        <v>-11200.71</v>
      </c>
      <c r="H3214" t="s">
        <v>13</v>
      </c>
      <c r="I3214">
        <v>-11200.71</v>
      </c>
      <c r="J3214" t="s">
        <v>13</v>
      </c>
      <c r="K3214">
        <v>-11200.71</v>
      </c>
      <c r="L3214" t="s">
        <v>13</v>
      </c>
      <c r="M3214" t="s">
        <v>13</v>
      </c>
      <c r="N3214" s="29">
        <v>0</v>
      </c>
      <c r="O3214" t="s">
        <v>13</v>
      </c>
    </row>
    <row r="3215" spans="1:15" x14ac:dyDescent="0.3">
      <c r="A3215" t="s">
        <v>8</v>
      </c>
      <c r="B3215" t="s">
        <v>9</v>
      </c>
      <c r="C3215" t="s">
        <v>14</v>
      </c>
      <c r="D3215" t="s">
        <v>11</v>
      </c>
      <c r="E3215">
        <v>3</v>
      </c>
      <c r="F3215" t="s">
        <v>271</v>
      </c>
      <c r="G3215" s="29">
        <v>-2530.12</v>
      </c>
      <c r="H3215" t="s">
        <v>13</v>
      </c>
      <c r="I3215">
        <v>-2530.12</v>
      </c>
      <c r="J3215" t="s">
        <v>13</v>
      </c>
      <c r="K3215">
        <v>-2530.12</v>
      </c>
      <c r="L3215" t="s">
        <v>13</v>
      </c>
      <c r="M3215" t="s">
        <v>13</v>
      </c>
      <c r="N3215" s="29">
        <v>0</v>
      </c>
      <c r="O3215" t="s">
        <v>13</v>
      </c>
    </row>
    <row r="3216" spans="1:15" x14ac:dyDescent="0.3">
      <c r="A3216" t="s">
        <v>16</v>
      </c>
      <c r="B3216" t="s">
        <v>9</v>
      </c>
      <c r="C3216" t="s">
        <v>10</v>
      </c>
      <c r="D3216" t="s">
        <v>11</v>
      </c>
      <c r="E3216">
        <v>0</v>
      </c>
      <c r="F3216" t="s">
        <v>101</v>
      </c>
      <c r="G3216" s="29">
        <v>151227.48000000001</v>
      </c>
      <c r="H3216">
        <v>-462350.22</v>
      </c>
      <c r="I3216">
        <v>151227.48000000001</v>
      </c>
      <c r="J3216">
        <v>-93566.720000000001</v>
      </c>
      <c r="K3216">
        <v>151227.48000000001</v>
      </c>
      <c r="L3216">
        <v>-741476.76</v>
      </c>
      <c r="M3216" t="s">
        <v>13</v>
      </c>
      <c r="N3216" s="29">
        <v>0</v>
      </c>
      <c r="O3216" t="s">
        <v>13</v>
      </c>
    </row>
    <row r="3217" spans="1:15" x14ac:dyDescent="0.3">
      <c r="A3217" t="s">
        <v>8</v>
      </c>
      <c r="B3217" t="s">
        <v>9</v>
      </c>
      <c r="C3217" t="s">
        <v>14</v>
      </c>
      <c r="D3217" t="s">
        <v>11</v>
      </c>
      <c r="E3217">
        <v>0</v>
      </c>
      <c r="F3217" t="s">
        <v>489</v>
      </c>
      <c r="G3217" s="29">
        <v>-565.66</v>
      </c>
      <c r="H3217" t="s">
        <v>13</v>
      </c>
      <c r="I3217">
        <v>-565.66</v>
      </c>
      <c r="J3217" t="s">
        <v>13</v>
      </c>
      <c r="K3217">
        <v>-565.66</v>
      </c>
      <c r="L3217" t="s">
        <v>13</v>
      </c>
      <c r="M3217" t="s">
        <v>13</v>
      </c>
      <c r="N3217" s="29">
        <v>0</v>
      </c>
      <c r="O3217" t="s">
        <v>13</v>
      </c>
    </row>
    <row r="3218" spans="1:15" x14ac:dyDescent="0.3">
      <c r="A3218" t="s">
        <v>16</v>
      </c>
      <c r="B3218" t="s">
        <v>9</v>
      </c>
      <c r="C3218" t="s">
        <v>10</v>
      </c>
      <c r="D3218" t="s">
        <v>11</v>
      </c>
      <c r="E3218">
        <v>1</v>
      </c>
      <c r="F3218" t="s">
        <v>214</v>
      </c>
      <c r="G3218" s="29">
        <v>1792.11</v>
      </c>
      <c r="H3218">
        <v>-929719.16</v>
      </c>
      <c r="I3218">
        <v>1792.11</v>
      </c>
      <c r="J3218">
        <v>-155415.03</v>
      </c>
      <c r="K3218">
        <v>1792.11</v>
      </c>
      <c r="L3218">
        <v>-1701146.69</v>
      </c>
      <c r="M3218" t="s">
        <v>13</v>
      </c>
      <c r="N3218" s="29">
        <v>0</v>
      </c>
      <c r="O3218">
        <v>1792.11</v>
      </c>
    </row>
    <row r="3219" spans="1:15" x14ac:dyDescent="0.3">
      <c r="A3219" t="s">
        <v>16</v>
      </c>
      <c r="B3219" t="s">
        <v>9</v>
      </c>
      <c r="C3219" t="s">
        <v>14</v>
      </c>
      <c r="D3219" t="s">
        <v>11</v>
      </c>
      <c r="E3219">
        <v>1</v>
      </c>
      <c r="F3219" t="s">
        <v>179</v>
      </c>
      <c r="G3219" s="29">
        <v>-480.41</v>
      </c>
      <c r="H3219" t="s">
        <v>13</v>
      </c>
      <c r="I3219">
        <v>-480.41</v>
      </c>
      <c r="J3219" t="s">
        <v>13</v>
      </c>
      <c r="K3219">
        <v>-480.41</v>
      </c>
      <c r="L3219" t="s">
        <v>13</v>
      </c>
      <c r="M3219" t="s">
        <v>13</v>
      </c>
      <c r="N3219" s="29">
        <v>0</v>
      </c>
      <c r="O3219" t="s">
        <v>13</v>
      </c>
    </row>
    <row r="3220" spans="1:15" x14ac:dyDescent="0.3">
      <c r="A3220" t="s">
        <v>8</v>
      </c>
      <c r="B3220" t="s">
        <v>9</v>
      </c>
      <c r="C3220" t="s">
        <v>10</v>
      </c>
      <c r="D3220" t="s">
        <v>11</v>
      </c>
      <c r="E3220">
        <v>-1</v>
      </c>
      <c r="F3220" t="s">
        <v>99</v>
      </c>
      <c r="G3220" s="29">
        <v>15635.48</v>
      </c>
      <c r="H3220">
        <v>-466633.32</v>
      </c>
      <c r="I3220">
        <v>15635.48</v>
      </c>
      <c r="J3220">
        <v>-1040408.58</v>
      </c>
      <c r="K3220">
        <v>15635.48</v>
      </c>
      <c r="L3220">
        <v>-4161221.67</v>
      </c>
      <c r="M3220" t="s">
        <v>13</v>
      </c>
      <c r="N3220" s="29">
        <v>0</v>
      </c>
      <c r="O3220" t="s">
        <v>13</v>
      </c>
    </row>
    <row r="3221" spans="1:15" x14ac:dyDescent="0.3">
      <c r="A3221" t="s">
        <v>18</v>
      </c>
      <c r="B3221" t="s">
        <v>9</v>
      </c>
      <c r="C3221" t="s">
        <v>14</v>
      </c>
      <c r="D3221" t="s">
        <v>11</v>
      </c>
      <c r="E3221">
        <v>-1</v>
      </c>
      <c r="F3221" t="s">
        <v>250</v>
      </c>
      <c r="G3221" s="29">
        <v>-19613.189999999999</v>
      </c>
      <c r="H3221" t="s">
        <v>13</v>
      </c>
      <c r="I3221">
        <v>-19613.189999999999</v>
      </c>
      <c r="J3221" t="s">
        <v>13</v>
      </c>
      <c r="K3221">
        <v>-19613.189999999999</v>
      </c>
      <c r="L3221" t="s">
        <v>13</v>
      </c>
      <c r="M3221" t="s">
        <v>13</v>
      </c>
      <c r="N3221" s="29">
        <v>0</v>
      </c>
      <c r="O3221" t="s">
        <v>13</v>
      </c>
    </row>
    <row r="3222" spans="1:15" x14ac:dyDescent="0.3">
      <c r="A3222" t="s">
        <v>8</v>
      </c>
      <c r="B3222" t="s">
        <v>9</v>
      </c>
      <c r="C3222" t="s">
        <v>10</v>
      </c>
      <c r="D3222" t="s">
        <v>11</v>
      </c>
      <c r="E3222">
        <v>0</v>
      </c>
      <c r="F3222" t="s">
        <v>150</v>
      </c>
      <c r="G3222" s="29">
        <v>690721.2</v>
      </c>
      <c r="H3222">
        <v>-32493616.510000002</v>
      </c>
      <c r="I3222">
        <v>690721.2</v>
      </c>
      <c r="J3222">
        <v>-14597874.199999999</v>
      </c>
      <c r="K3222">
        <v>690721.2</v>
      </c>
      <c r="L3222">
        <v>-182005542.28</v>
      </c>
      <c r="M3222" t="s">
        <v>13</v>
      </c>
      <c r="N3222" s="29">
        <v>6.02</v>
      </c>
      <c r="O3222" t="s">
        <v>13</v>
      </c>
    </row>
    <row r="3223" spans="1:15" x14ac:dyDescent="0.3">
      <c r="A3223" t="s">
        <v>16</v>
      </c>
      <c r="B3223" t="s">
        <v>9</v>
      </c>
      <c r="C3223" t="s">
        <v>10</v>
      </c>
      <c r="D3223" t="s">
        <v>11</v>
      </c>
      <c r="E3223">
        <v>4</v>
      </c>
      <c r="F3223" t="s">
        <v>361</v>
      </c>
      <c r="G3223" s="29">
        <v>72.33</v>
      </c>
      <c r="H3223">
        <v>-57380.27</v>
      </c>
      <c r="I3223">
        <v>72.33</v>
      </c>
      <c r="J3223">
        <v>-39013.279999999999</v>
      </c>
      <c r="K3223">
        <v>72.33</v>
      </c>
      <c r="L3223">
        <v>-699276.74</v>
      </c>
      <c r="M3223" t="s">
        <v>13</v>
      </c>
      <c r="N3223" s="29">
        <v>0</v>
      </c>
      <c r="O3223">
        <v>289.32</v>
      </c>
    </row>
    <row r="3224" spans="1:15" x14ac:dyDescent="0.3">
      <c r="A3224" t="s">
        <v>16</v>
      </c>
      <c r="B3224" t="s">
        <v>9</v>
      </c>
      <c r="C3224" t="s">
        <v>14</v>
      </c>
      <c r="D3224" t="s">
        <v>11</v>
      </c>
      <c r="E3224">
        <v>4</v>
      </c>
      <c r="F3224" t="s">
        <v>108</v>
      </c>
      <c r="G3224" s="29">
        <v>-1740.41</v>
      </c>
      <c r="H3224" t="s">
        <v>13</v>
      </c>
      <c r="I3224">
        <v>-1740.41</v>
      </c>
      <c r="J3224" t="s">
        <v>13</v>
      </c>
      <c r="K3224">
        <v>-1740.41</v>
      </c>
      <c r="L3224" t="s">
        <v>13</v>
      </c>
      <c r="M3224" t="s">
        <v>13</v>
      </c>
      <c r="N3224" s="29">
        <v>0</v>
      </c>
      <c r="O3224" t="s">
        <v>13</v>
      </c>
    </row>
    <row r="3225" spans="1:15" x14ac:dyDescent="0.3">
      <c r="A3225" t="s">
        <v>8</v>
      </c>
      <c r="B3225" t="s">
        <v>9</v>
      </c>
      <c r="C3225" t="s">
        <v>10</v>
      </c>
      <c r="D3225" t="s">
        <v>11</v>
      </c>
      <c r="E3225">
        <v>10</v>
      </c>
      <c r="F3225" t="s">
        <v>146</v>
      </c>
      <c r="G3225" s="29">
        <v>49397.95</v>
      </c>
      <c r="H3225">
        <v>-2.4</v>
      </c>
      <c r="I3225">
        <v>49397.95</v>
      </c>
      <c r="J3225">
        <v>-12.86</v>
      </c>
      <c r="K3225">
        <v>49397.95</v>
      </c>
      <c r="L3225" t="s">
        <v>13</v>
      </c>
      <c r="M3225" t="s">
        <v>13</v>
      </c>
      <c r="N3225" s="29">
        <v>0</v>
      </c>
      <c r="O3225">
        <v>493979.5</v>
      </c>
    </row>
    <row r="3226" spans="1:15" x14ac:dyDescent="0.3">
      <c r="A3226" t="s">
        <v>16</v>
      </c>
      <c r="B3226" t="s">
        <v>9</v>
      </c>
      <c r="C3226" t="s">
        <v>10</v>
      </c>
      <c r="D3226" t="s">
        <v>11</v>
      </c>
      <c r="E3226">
        <v>3</v>
      </c>
      <c r="F3226" t="s">
        <v>211</v>
      </c>
      <c r="G3226" s="29">
        <v>692374.3</v>
      </c>
      <c r="H3226">
        <v>-24829325.98</v>
      </c>
      <c r="I3226">
        <v>692374.3</v>
      </c>
      <c r="J3226">
        <v>-11793710.92</v>
      </c>
      <c r="K3226">
        <v>692374.3</v>
      </c>
      <c r="L3226">
        <v>-112953200.95</v>
      </c>
      <c r="M3226" t="s">
        <v>13</v>
      </c>
      <c r="N3226" s="29">
        <v>0</v>
      </c>
      <c r="O3226">
        <v>2077122.9</v>
      </c>
    </row>
    <row r="3227" spans="1:15" x14ac:dyDescent="0.3">
      <c r="A3227" t="s">
        <v>16</v>
      </c>
      <c r="B3227" t="s">
        <v>9</v>
      </c>
      <c r="C3227" t="s">
        <v>14</v>
      </c>
      <c r="D3227" t="s">
        <v>11</v>
      </c>
      <c r="E3227">
        <v>1</v>
      </c>
      <c r="F3227" t="s">
        <v>218</v>
      </c>
      <c r="G3227" s="29">
        <v>-1474.5</v>
      </c>
      <c r="H3227" t="s">
        <v>13</v>
      </c>
      <c r="I3227">
        <v>-1474.5</v>
      </c>
      <c r="J3227" t="s">
        <v>13</v>
      </c>
      <c r="K3227">
        <v>-1474.5</v>
      </c>
      <c r="L3227" t="s">
        <v>13</v>
      </c>
      <c r="M3227" t="s">
        <v>13</v>
      </c>
      <c r="N3227" s="29">
        <v>0</v>
      </c>
      <c r="O3227" t="s">
        <v>13</v>
      </c>
    </row>
    <row r="3228" spans="1:15" x14ac:dyDescent="0.3">
      <c r="A3228" t="s">
        <v>18</v>
      </c>
      <c r="B3228" t="s">
        <v>9</v>
      </c>
      <c r="C3228" t="s">
        <v>14</v>
      </c>
      <c r="D3228" t="s">
        <v>11</v>
      </c>
      <c r="E3228">
        <v>2</v>
      </c>
      <c r="F3228" t="s">
        <v>43</v>
      </c>
      <c r="G3228" s="29">
        <v>-20229.37</v>
      </c>
      <c r="H3228" t="s">
        <v>13</v>
      </c>
      <c r="I3228">
        <v>-20229.37</v>
      </c>
      <c r="J3228" t="s">
        <v>13</v>
      </c>
      <c r="K3228">
        <v>-20229.37</v>
      </c>
      <c r="L3228" t="s">
        <v>13</v>
      </c>
      <c r="M3228" t="s">
        <v>13</v>
      </c>
      <c r="N3228" s="29">
        <v>0</v>
      </c>
      <c r="O3228" t="s">
        <v>13</v>
      </c>
    </row>
    <row r="3229" spans="1:15" x14ac:dyDescent="0.3">
      <c r="A3229" t="s">
        <v>8</v>
      </c>
      <c r="B3229" t="s">
        <v>9</v>
      </c>
      <c r="C3229" t="s">
        <v>14</v>
      </c>
      <c r="D3229" t="s">
        <v>11</v>
      </c>
      <c r="E3229">
        <v>3</v>
      </c>
      <c r="F3229" t="s">
        <v>348</v>
      </c>
      <c r="G3229" s="29">
        <v>-1379.85</v>
      </c>
      <c r="H3229" t="s">
        <v>13</v>
      </c>
      <c r="I3229">
        <v>-1379.85</v>
      </c>
      <c r="J3229" t="s">
        <v>13</v>
      </c>
      <c r="K3229">
        <v>-1379.85</v>
      </c>
      <c r="L3229" t="s">
        <v>13</v>
      </c>
      <c r="M3229" t="s">
        <v>13</v>
      </c>
      <c r="N3229" s="29">
        <v>0</v>
      </c>
      <c r="O3229" t="s">
        <v>13</v>
      </c>
    </row>
    <row r="3230" spans="1:15" x14ac:dyDescent="0.3">
      <c r="A3230" t="s">
        <v>16</v>
      </c>
      <c r="B3230" t="s">
        <v>9</v>
      </c>
      <c r="C3230" t="s">
        <v>10</v>
      </c>
      <c r="D3230" t="s">
        <v>11</v>
      </c>
      <c r="E3230">
        <v>-1</v>
      </c>
      <c r="F3230" t="s">
        <v>41</v>
      </c>
      <c r="G3230" s="29">
        <v>112.63</v>
      </c>
      <c r="H3230">
        <v>1704.68</v>
      </c>
      <c r="I3230">
        <v>112.63</v>
      </c>
      <c r="J3230">
        <v>809.71</v>
      </c>
      <c r="K3230">
        <v>112.63</v>
      </c>
      <c r="L3230">
        <v>7754.88</v>
      </c>
      <c r="M3230" t="s">
        <v>13</v>
      </c>
      <c r="N3230" s="29">
        <v>0</v>
      </c>
      <c r="O3230" t="s">
        <v>13</v>
      </c>
    </row>
    <row r="3231" spans="1:15" x14ac:dyDescent="0.3">
      <c r="A3231" t="s">
        <v>8</v>
      </c>
      <c r="B3231" t="s">
        <v>9</v>
      </c>
      <c r="C3231" t="s">
        <v>14</v>
      </c>
      <c r="D3231" t="s">
        <v>11</v>
      </c>
      <c r="E3231">
        <v>0</v>
      </c>
      <c r="F3231" t="s">
        <v>147</v>
      </c>
      <c r="G3231" s="29">
        <v>-18838.23</v>
      </c>
      <c r="H3231" t="s">
        <v>13</v>
      </c>
      <c r="I3231">
        <v>-18838.23</v>
      </c>
      <c r="J3231" t="s">
        <v>13</v>
      </c>
      <c r="K3231">
        <v>-18838.23</v>
      </c>
      <c r="L3231" t="s">
        <v>13</v>
      </c>
      <c r="M3231" t="s">
        <v>13</v>
      </c>
      <c r="N3231" s="29">
        <v>0</v>
      </c>
      <c r="O3231" t="s">
        <v>13</v>
      </c>
    </row>
    <row r="3232" spans="1:15" x14ac:dyDescent="0.3">
      <c r="A3232" t="s">
        <v>16</v>
      </c>
      <c r="B3232" t="s">
        <v>9</v>
      </c>
      <c r="C3232" t="s">
        <v>10</v>
      </c>
      <c r="D3232" t="s">
        <v>11</v>
      </c>
      <c r="E3232">
        <v>1</v>
      </c>
      <c r="F3232" t="s">
        <v>134</v>
      </c>
      <c r="G3232" s="29">
        <v>3154420.04</v>
      </c>
      <c r="H3232">
        <v>-329989910.07999998</v>
      </c>
      <c r="I3232">
        <v>3154420.04</v>
      </c>
      <c r="J3232">
        <v>-156742311.36000001</v>
      </c>
      <c r="K3232">
        <v>3154420.04</v>
      </c>
      <c r="L3232">
        <v>-1501185297.54</v>
      </c>
      <c r="M3232" t="s">
        <v>13</v>
      </c>
      <c r="N3232" s="29">
        <v>0</v>
      </c>
      <c r="O3232">
        <v>3154420.04</v>
      </c>
    </row>
    <row r="3233" spans="1:15" x14ac:dyDescent="0.3">
      <c r="A3233" t="s">
        <v>8</v>
      </c>
      <c r="B3233" t="s">
        <v>9</v>
      </c>
      <c r="C3233" t="s">
        <v>10</v>
      </c>
      <c r="D3233" t="s">
        <v>11</v>
      </c>
      <c r="E3233">
        <v>2</v>
      </c>
      <c r="F3233" t="s">
        <v>209</v>
      </c>
      <c r="G3233" s="29">
        <v>3538285.12</v>
      </c>
      <c r="H3233">
        <v>-640380805.86000001</v>
      </c>
      <c r="I3233">
        <v>3538285.12</v>
      </c>
      <c r="J3233">
        <v>-49055460</v>
      </c>
      <c r="K3233">
        <v>3538285.12</v>
      </c>
      <c r="L3233">
        <v>-258750410.83000001</v>
      </c>
      <c r="M3233" t="s">
        <v>13</v>
      </c>
      <c r="N3233" s="29">
        <v>0</v>
      </c>
      <c r="O3233">
        <v>7076570.2400000002</v>
      </c>
    </row>
    <row r="3234" spans="1:15" x14ac:dyDescent="0.3">
      <c r="A3234" t="s">
        <v>16</v>
      </c>
      <c r="B3234" t="s">
        <v>9</v>
      </c>
      <c r="C3234" t="s">
        <v>10</v>
      </c>
      <c r="D3234" t="s">
        <v>11</v>
      </c>
      <c r="E3234">
        <v>4</v>
      </c>
      <c r="F3234" t="s">
        <v>239</v>
      </c>
      <c r="G3234" s="29">
        <v>23953.64</v>
      </c>
      <c r="H3234">
        <v>-2546300.5</v>
      </c>
      <c r="I3234">
        <v>23953.64</v>
      </c>
      <c r="J3234">
        <v>-425648.3</v>
      </c>
      <c r="K3234">
        <v>23953.64</v>
      </c>
      <c r="L3234">
        <v>-4659074.32</v>
      </c>
      <c r="M3234" t="s">
        <v>13</v>
      </c>
      <c r="N3234" s="29">
        <v>0</v>
      </c>
      <c r="O3234">
        <v>95814.56</v>
      </c>
    </row>
    <row r="3235" spans="1:15" x14ac:dyDescent="0.3">
      <c r="A3235" t="s">
        <v>18</v>
      </c>
      <c r="B3235" t="s">
        <v>9</v>
      </c>
      <c r="C3235" t="s">
        <v>14</v>
      </c>
      <c r="D3235" t="s">
        <v>11</v>
      </c>
      <c r="E3235">
        <v>-4</v>
      </c>
      <c r="F3235" t="s">
        <v>106</v>
      </c>
      <c r="G3235" s="29">
        <v>-0.6</v>
      </c>
      <c r="H3235" t="s">
        <v>13</v>
      </c>
      <c r="I3235">
        <v>-0.6</v>
      </c>
      <c r="J3235" t="s">
        <v>13</v>
      </c>
      <c r="K3235">
        <v>-0.6</v>
      </c>
      <c r="L3235" t="s">
        <v>13</v>
      </c>
      <c r="M3235" t="s">
        <v>13</v>
      </c>
      <c r="N3235" s="29">
        <v>0</v>
      </c>
      <c r="O3235" t="s">
        <v>13</v>
      </c>
    </row>
    <row r="3236" spans="1:15" x14ac:dyDescent="0.3">
      <c r="A3236" t="s">
        <v>16</v>
      </c>
      <c r="B3236" t="s">
        <v>9</v>
      </c>
      <c r="C3236" t="s">
        <v>14</v>
      </c>
      <c r="D3236" t="s">
        <v>11</v>
      </c>
      <c r="E3236">
        <v>4</v>
      </c>
      <c r="F3236" t="s">
        <v>29</v>
      </c>
      <c r="G3236" s="29">
        <v>-1418.34</v>
      </c>
      <c r="H3236" t="s">
        <v>13</v>
      </c>
      <c r="I3236">
        <v>-1418.34</v>
      </c>
      <c r="J3236" t="s">
        <v>13</v>
      </c>
      <c r="K3236">
        <v>-1418.34</v>
      </c>
      <c r="L3236" t="s">
        <v>13</v>
      </c>
      <c r="M3236" t="s">
        <v>13</v>
      </c>
      <c r="N3236" s="29">
        <v>0</v>
      </c>
      <c r="O3236" t="s">
        <v>13</v>
      </c>
    </row>
    <row r="3237" spans="1:15" x14ac:dyDescent="0.3">
      <c r="A3237" t="s">
        <v>8</v>
      </c>
      <c r="B3237" t="s">
        <v>9</v>
      </c>
      <c r="C3237" t="s">
        <v>10</v>
      </c>
      <c r="D3237" t="s">
        <v>11</v>
      </c>
      <c r="E3237">
        <v>6</v>
      </c>
      <c r="F3237" t="s">
        <v>271</v>
      </c>
      <c r="G3237" s="29">
        <v>55.32</v>
      </c>
      <c r="H3237">
        <v>-6919.38</v>
      </c>
      <c r="I3237">
        <v>55.32</v>
      </c>
      <c r="J3237">
        <v>-3286.64</v>
      </c>
      <c r="K3237">
        <v>55.32</v>
      </c>
      <c r="L3237">
        <v>-31477.53</v>
      </c>
      <c r="M3237" t="s">
        <v>13</v>
      </c>
      <c r="N3237" s="29">
        <v>0</v>
      </c>
      <c r="O3237">
        <v>331.92</v>
      </c>
    </row>
    <row r="3238" spans="1:15" x14ac:dyDescent="0.3">
      <c r="A3238" t="s">
        <v>16</v>
      </c>
      <c r="B3238" t="s">
        <v>9</v>
      </c>
      <c r="C3238" t="s">
        <v>14</v>
      </c>
      <c r="D3238" t="s">
        <v>11</v>
      </c>
      <c r="E3238">
        <v>5</v>
      </c>
      <c r="F3238" t="s">
        <v>199</v>
      </c>
      <c r="G3238" s="29">
        <v>-4109.16</v>
      </c>
      <c r="H3238" t="s">
        <v>13</v>
      </c>
      <c r="I3238">
        <v>-4109.16</v>
      </c>
      <c r="J3238" t="s">
        <v>13</v>
      </c>
      <c r="K3238">
        <v>-4109.16</v>
      </c>
      <c r="L3238" t="s">
        <v>13</v>
      </c>
      <c r="M3238" t="s">
        <v>13</v>
      </c>
      <c r="N3238" s="29">
        <v>0</v>
      </c>
      <c r="O3238" t="s">
        <v>13</v>
      </c>
    </row>
    <row r="3239" spans="1:15" x14ac:dyDescent="0.3">
      <c r="A3239" t="s">
        <v>18</v>
      </c>
      <c r="B3239" t="s">
        <v>9</v>
      </c>
      <c r="C3239" t="s">
        <v>14</v>
      </c>
      <c r="D3239" t="s">
        <v>11</v>
      </c>
      <c r="E3239">
        <v>4</v>
      </c>
      <c r="F3239" t="s">
        <v>148</v>
      </c>
      <c r="G3239" s="29">
        <v>-101263.76</v>
      </c>
      <c r="H3239" t="s">
        <v>13</v>
      </c>
      <c r="I3239">
        <v>-101263.76</v>
      </c>
      <c r="J3239" t="s">
        <v>13</v>
      </c>
      <c r="K3239">
        <v>-101263.76</v>
      </c>
      <c r="L3239" t="s">
        <v>13</v>
      </c>
      <c r="M3239" t="s">
        <v>13</v>
      </c>
      <c r="N3239" s="29">
        <v>0</v>
      </c>
      <c r="O3239" t="s">
        <v>13</v>
      </c>
    </row>
    <row r="3240" spans="1:15" x14ac:dyDescent="0.3">
      <c r="A3240" t="s">
        <v>16</v>
      </c>
      <c r="B3240" t="s">
        <v>9</v>
      </c>
      <c r="C3240" t="s">
        <v>10</v>
      </c>
      <c r="D3240" t="s">
        <v>11</v>
      </c>
      <c r="E3240">
        <v>4</v>
      </c>
      <c r="F3240" t="s">
        <v>381</v>
      </c>
      <c r="G3240" s="29">
        <v>90619.73</v>
      </c>
      <c r="H3240" t="s">
        <v>13</v>
      </c>
      <c r="I3240">
        <v>90619.73</v>
      </c>
      <c r="J3240" t="s">
        <v>13</v>
      </c>
      <c r="K3240">
        <v>90619.73</v>
      </c>
      <c r="L3240" t="s">
        <v>13</v>
      </c>
      <c r="M3240" t="s">
        <v>13</v>
      </c>
      <c r="N3240" s="29">
        <v>0</v>
      </c>
      <c r="O3240">
        <v>362478.92</v>
      </c>
    </row>
    <row r="3241" spans="1:15" x14ac:dyDescent="0.3">
      <c r="A3241" t="s">
        <v>16</v>
      </c>
      <c r="B3241" t="s">
        <v>9</v>
      </c>
      <c r="C3241" t="s">
        <v>10</v>
      </c>
      <c r="D3241" t="s">
        <v>11</v>
      </c>
      <c r="E3241">
        <v>1</v>
      </c>
      <c r="F3241" t="s">
        <v>137</v>
      </c>
      <c r="G3241" s="29">
        <v>1230916.49</v>
      </c>
      <c r="H3241">
        <v>-103304743.70999999</v>
      </c>
      <c r="I3241">
        <v>1230916.49</v>
      </c>
      <c r="J3241">
        <v>-24444107.16</v>
      </c>
      <c r="K3241">
        <v>1230916.49</v>
      </c>
      <c r="L3241">
        <v>-336125326.85000002</v>
      </c>
      <c r="M3241" t="s">
        <v>13</v>
      </c>
      <c r="N3241" s="29">
        <v>0</v>
      </c>
      <c r="O3241">
        <v>1230916.49</v>
      </c>
    </row>
    <row r="3242" spans="1:15" x14ac:dyDescent="0.3">
      <c r="A3242" t="s">
        <v>16</v>
      </c>
      <c r="B3242" t="s">
        <v>9</v>
      </c>
      <c r="C3242" t="s">
        <v>10</v>
      </c>
      <c r="D3242" t="s">
        <v>11</v>
      </c>
      <c r="E3242">
        <v>0</v>
      </c>
      <c r="F3242" t="s">
        <v>212</v>
      </c>
      <c r="G3242" s="29">
        <v>5215.78</v>
      </c>
      <c r="H3242">
        <v>-364627.17</v>
      </c>
      <c r="I3242">
        <v>5215.78</v>
      </c>
      <c r="J3242">
        <v>-198214.15</v>
      </c>
      <c r="K3242">
        <v>5215.78</v>
      </c>
      <c r="L3242">
        <v>-3246641.93</v>
      </c>
      <c r="M3242" t="s">
        <v>13</v>
      </c>
      <c r="N3242" s="29">
        <v>0</v>
      </c>
      <c r="O3242" t="s">
        <v>13</v>
      </c>
    </row>
    <row r="3243" spans="1:15" x14ac:dyDescent="0.3">
      <c r="A3243" t="s">
        <v>8</v>
      </c>
      <c r="B3243" t="s">
        <v>9</v>
      </c>
      <c r="C3243" t="s">
        <v>10</v>
      </c>
      <c r="D3243" t="s">
        <v>11</v>
      </c>
      <c r="E3243">
        <v>3</v>
      </c>
      <c r="F3243" t="s">
        <v>111</v>
      </c>
      <c r="G3243" s="29">
        <v>4855963.1100000003</v>
      </c>
      <c r="H3243">
        <v>-573467388.62</v>
      </c>
      <c r="I3243">
        <v>4855963.1100000003</v>
      </c>
      <c r="J3243">
        <v>-116053717.63</v>
      </c>
      <c r="K3243">
        <v>4855963.1100000003</v>
      </c>
      <c r="L3243">
        <v>-919676732.53999996</v>
      </c>
      <c r="M3243" t="s">
        <v>13</v>
      </c>
      <c r="N3243" s="29">
        <v>105.17</v>
      </c>
      <c r="O3243">
        <v>14567889.33</v>
      </c>
    </row>
    <row r="3244" spans="1:15" x14ac:dyDescent="0.3">
      <c r="A3244" t="s">
        <v>16</v>
      </c>
      <c r="B3244" t="s">
        <v>9</v>
      </c>
      <c r="C3244" t="s">
        <v>14</v>
      </c>
      <c r="D3244" t="s">
        <v>11</v>
      </c>
      <c r="E3244">
        <v>2</v>
      </c>
      <c r="F3244" t="s">
        <v>226</v>
      </c>
      <c r="G3244" s="29">
        <v>-5566.33</v>
      </c>
      <c r="H3244" t="s">
        <v>13</v>
      </c>
      <c r="I3244">
        <v>-5566.33</v>
      </c>
      <c r="J3244" t="s">
        <v>13</v>
      </c>
      <c r="K3244">
        <v>-5566.33</v>
      </c>
      <c r="L3244" t="s">
        <v>13</v>
      </c>
      <c r="M3244" t="s">
        <v>13</v>
      </c>
      <c r="N3244" s="29">
        <v>0</v>
      </c>
      <c r="O3244" t="s">
        <v>13</v>
      </c>
    </row>
    <row r="3245" spans="1:15" x14ac:dyDescent="0.3">
      <c r="A3245" t="s">
        <v>16</v>
      </c>
      <c r="B3245" t="s">
        <v>9</v>
      </c>
      <c r="C3245" t="s">
        <v>14</v>
      </c>
      <c r="D3245" t="s">
        <v>11</v>
      </c>
      <c r="E3245">
        <v>-4</v>
      </c>
      <c r="F3245" t="s">
        <v>198</v>
      </c>
      <c r="G3245" s="29">
        <v>-2.95</v>
      </c>
      <c r="H3245" t="s">
        <v>13</v>
      </c>
      <c r="I3245">
        <v>-2.95</v>
      </c>
      <c r="J3245" t="s">
        <v>13</v>
      </c>
      <c r="K3245">
        <v>-2.95</v>
      </c>
      <c r="L3245" t="s">
        <v>13</v>
      </c>
      <c r="M3245" t="s">
        <v>13</v>
      </c>
      <c r="N3245" s="29">
        <v>0</v>
      </c>
      <c r="O3245" t="s">
        <v>13</v>
      </c>
    </row>
    <row r="3246" spans="1:15" x14ac:dyDescent="0.3">
      <c r="A3246" t="s">
        <v>8</v>
      </c>
      <c r="B3246" t="s">
        <v>9</v>
      </c>
      <c r="C3246" t="s">
        <v>10</v>
      </c>
      <c r="D3246" t="s">
        <v>11</v>
      </c>
      <c r="E3246">
        <v>4</v>
      </c>
      <c r="F3246" t="s">
        <v>181</v>
      </c>
      <c r="G3246" s="29">
        <v>162120.49</v>
      </c>
      <c r="H3246">
        <v>-17706058.210000001</v>
      </c>
      <c r="I3246">
        <v>162120.49</v>
      </c>
      <c r="J3246">
        <v>-8410221.5399999991</v>
      </c>
      <c r="K3246">
        <v>162120.49</v>
      </c>
      <c r="L3246">
        <v>-80548137.019999996</v>
      </c>
      <c r="M3246" t="s">
        <v>13</v>
      </c>
      <c r="N3246" s="29">
        <v>0</v>
      </c>
      <c r="O3246">
        <v>648481.96</v>
      </c>
    </row>
    <row r="3247" spans="1:15" x14ac:dyDescent="0.3">
      <c r="A3247" t="s">
        <v>16</v>
      </c>
      <c r="B3247" t="s">
        <v>9</v>
      </c>
      <c r="C3247" t="s">
        <v>10</v>
      </c>
      <c r="D3247" t="s">
        <v>11</v>
      </c>
      <c r="E3247">
        <v>6</v>
      </c>
      <c r="F3247" t="s">
        <v>171</v>
      </c>
      <c r="G3247" s="29">
        <v>150756.54</v>
      </c>
      <c r="H3247">
        <v>-979506299.09000003</v>
      </c>
      <c r="I3247">
        <v>150756.54</v>
      </c>
      <c r="J3247">
        <v>-118616478.72</v>
      </c>
      <c r="K3247">
        <v>150756.54</v>
      </c>
      <c r="L3247">
        <v>-630396836.63</v>
      </c>
      <c r="M3247" t="s">
        <v>13</v>
      </c>
      <c r="N3247" s="29">
        <v>0</v>
      </c>
      <c r="O3247">
        <v>904539.24</v>
      </c>
    </row>
    <row r="3248" spans="1:15" x14ac:dyDescent="0.3">
      <c r="A3248" t="s">
        <v>18</v>
      </c>
      <c r="B3248" t="s">
        <v>9</v>
      </c>
      <c r="C3248" t="s">
        <v>10</v>
      </c>
      <c r="D3248" t="s">
        <v>11</v>
      </c>
      <c r="E3248">
        <v>-1</v>
      </c>
      <c r="F3248" t="s">
        <v>309</v>
      </c>
      <c r="G3248" s="29">
        <v>1540.09</v>
      </c>
      <c r="H3248">
        <v>11726.57</v>
      </c>
      <c r="I3248">
        <v>1540.09</v>
      </c>
      <c r="J3248">
        <v>5570</v>
      </c>
      <c r="K3248">
        <v>1540.09</v>
      </c>
      <c r="L3248">
        <v>53346.16</v>
      </c>
      <c r="M3248" t="s">
        <v>13</v>
      </c>
      <c r="N3248" s="29">
        <v>0</v>
      </c>
      <c r="O3248" t="s">
        <v>13</v>
      </c>
    </row>
    <row r="3249" spans="1:15" x14ac:dyDescent="0.3">
      <c r="A3249" t="s">
        <v>18</v>
      </c>
      <c r="B3249" t="s">
        <v>9</v>
      </c>
      <c r="C3249" t="s">
        <v>10</v>
      </c>
      <c r="D3249" t="s">
        <v>11</v>
      </c>
      <c r="E3249">
        <v>-1</v>
      </c>
      <c r="F3249" t="s">
        <v>114</v>
      </c>
      <c r="G3249" s="29">
        <v>271924.3</v>
      </c>
      <c r="H3249">
        <v>7037132.2599999998</v>
      </c>
      <c r="I3249">
        <v>271924.3</v>
      </c>
      <c r="J3249">
        <v>3342561.72</v>
      </c>
      <c r="K3249">
        <v>271924.3</v>
      </c>
      <c r="L3249">
        <v>32013091.309999999</v>
      </c>
      <c r="M3249" t="s">
        <v>13</v>
      </c>
      <c r="N3249" s="29">
        <v>0</v>
      </c>
      <c r="O3249" t="s">
        <v>13</v>
      </c>
    </row>
    <row r="3250" spans="1:15" x14ac:dyDescent="0.3">
      <c r="A3250" t="s">
        <v>16</v>
      </c>
      <c r="B3250" t="s">
        <v>9</v>
      </c>
      <c r="C3250" t="s">
        <v>10</v>
      </c>
      <c r="D3250" t="s">
        <v>11</v>
      </c>
      <c r="E3250">
        <v>0</v>
      </c>
      <c r="F3250" t="s">
        <v>59</v>
      </c>
      <c r="G3250" s="29">
        <v>26161.119999999999</v>
      </c>
      <c r="H3250">
        <v>-1346740.21</v>
      </c>
      <c r="I3250">
        <v>26161.119999999999</v>
      </c>
      <c r="J3250">
        <v>-189235.18</v>
      </c>
      <c r="K3250">
        <v>26161.119999999999</v>
      </c>
      <c r="L3250">
        <v>-10472872.880000001</v>
      </c>
      <c r="M3250" t="s">
        <v>13</v>
      </c>
      <c r="N3250" s="29">
        <v>0</v>
      </c>
      <c r="O3250" t="s">
        <v>13</v>
      </c>
    </row>
    <row r="3251" spans="1:15" x14ac:dyDescent="0.3">
      <c r="A3251" t="s">
        <v>16</v>
      </c>
      <c r="B3251" t="s">
        <v>9</v>
      </c>
      <c r="C3251" t="s">
        <v>14</v>
      </c>
      <c r="D3251" t="s">
        <v>11</v>
      </c>
      <c r="E3251">
        <v>4</v>
      </c>
      <c r="F3251" t="s">
        <v>127</v>
      </c>
      <c r="G3251" s="29">
        <v>-49401.2</v>
      </c>
      <c r="H3251" t="s">
        <v>13</v>
      </c>
      <c r="I3251">
        <v>-49401.2</v>
      </c>
      <c r="J3251" t="s">
        <v>13</v>
      </c>
      <c r="K3251">
        <v>-49401.2</v>
      </c>
      <c r="L3251" t="s">
        <v>13</v>
      </c>
      <c r="M3251" t="s">
        <v>13</v>
      </c>
      <c r="N3251" s="29">
        <v>0</v>
      </c>
      <c r="O3251" t="s">
        <v>13</v>
      </c>
    </row>
    <row r="3252" spans="1:15" x14ac:dyDescent="0.3">
      <c r="A3252" t="s">
        <v>8</v>
      </c>
      <c r="B3252" t="s">
        <v>9</v>
      </c>
      <c r="C3252" t="s">
        <v>14</v>
      </c>
      <c r="D3252" t="s">
        <v>11</v>
      </c>
      <c r="E3252">
        <v>0</v>
      </c>
      <c r="F3252" t="s">
        <v>79</v>
      </c>
      <c r="G3252" s="29">
        <v>-43549.04</v>
      </c>
      <c r="H3252" t="s">
        <v>13</v>
      </c>
      <c r="I3252">
        <v>-43549.04</v>
      </c>
      <c r="J3252" t="s">
        <v>13</v>
      </c>
      <c r="K3252">
        <v>-43549.04</v>
      </c>
      <c r="L3252" t="s">
        <v>13</v>
      </c>
      <c r="M3252" t="s">
        <v>13</v>
      </c>
      <c r="N3252" s="29">
        <v>0</v>
      </c>
      <c r="O3252" t="s">
        <v>13</v>
      </c>
    </row>
    <row r="3253" spans="1:15" x14ac:dyDescent="0.3">
      <c r="A3253" t="s">
        <v>16</v>
      </c>
      <c r="B3253" t="s">
        <v>9</v>
      </c>
      <c r="C3253" t="s">
        <v>10</v>
      </c>
      <c r="D3253" t="s">
        <v>11</v>
      </c>
      <c r="E3253">
        <v>-1</v>
      </c>
      <c r="F3253" t="s">
        <v>109</v>
      </c>
      <c r="G3253" s="29">
        <v>292763.01</v>
      </c>
      <c r="H3253">
        <v>-18547368.57</v>
      </c>
      <c r="I3253">
        <v>292763.01</v>
      </c>
      <c r="J3253">
        <v>-8809836.6799999997</v>
      </c>
      <c r="K3253">
        <v>292763.01</v>
      </c>
      <c r="L3253">
        <v>-84375414.840000004</v>
      </c>
      <c r="M3253" t="s">
        <v>13</v>
      </c>
      <c r="N3253" s="29">
        <v>0</v>
      </c>
      <c r="O3253" t="s">
        <v>13</v>
      </c>
    </row>
    <row r="3254" spans="1:15" x14ac:dyDescent="0.3">
      <c r="A3254" t="s">
        <v>8</v>
      </c>
      <c r="B3254" t="s">
        <v>9</v>
      </c>
      <c r="C3254" t="s">
        <v>14</v>
      </c>
      <c r="D3254" t="s">
        <v>11</v>
      </c>
      <c r="E3254">
        <v>2</v>
      </c>
      <c r="F3254" t="s">
        <v>250</v>
      </c>
      <c r="G3254" s="29">
        <v>-2158.1</v>
      </c>
      <c r="H3254" t="s">
        <v>13</v>
      </c>
      <c r="I3254">
        <v>-2158.1</v>
      </c>
      <c r="J3254" t="s">
        <v>13</v>
      </c>
      <c r="K3254">
        <v>-2158.1</v>
      </c>
      <c r="L3254" t="s">
        <v>13</v>
      </c>
      <c r="M3254" t="s">
        <v>13</v>
      </c>
      <c r="N3254" s="29">
        <v>0</v>
      </c>
      <c r="O3254" t="s">
        <v>13</v>
      </c>
    </row>
    <row r="3255" spans="1:15" x14ac:dyDescent="0.3">
      <c r="A3255" t="s">
        <v>8</v>
      </c>
      <c r="B3255" t="s">
        <v>9</v>
      </c>
      <c r="C3255" t="s">
        <v>14</v>
      </c>
      <c r="D3255" t="s">
        <v>11</v>
      </c>
      <c r="E3255">
        <v>4</v>
      </c>
      <c r="F3255" t="s">
        <v>177</v>
      </c>
      <c r="G3255" s="29">
        <v>-462.49</v>
      </c>
      <c r="H3255" t="s">
        <v>13</v>
      </c>
      <c r="I3255">
        <v>-462.49</v>
      </c>
      <c r="J3255" t="s">
        <v>13</v>
      </c>
      <c r="K3255">
        <v>-462.49</v>
      </c>
      <c r="L3255" t="s">
        <v>13</v>
      </c>
      <c r="M3255" t="s">
        <v>13</v>
      </c>
      <c r="N3255" s="29">
        <v>0</v>
      </c>
      <c r="O3255" t="s">
        <v>13</v>
      </c>
    </row>
    <row r="3256" spans="1:15" x14ac:dyDescent="0.3">
      <c r="A3256" t="s">
        <v>8</v>
      </c>
      <c r="B3256" t="s">
        <v>9</v>
      </c>
      <c r="C3256" t="s">
        <v>10</v>
      </c>
      <c r="D3256" t="s">
        <v>11</v>
      </c>
      <c r="E3256">
        <v>-1</v>
      </c>
      <c r="F3256" t="s">
        <v>236</v>
      </c>
      <c r="G3256" s="29">
        <v>279510.31</v>
      </c>
      <c r="H3256">
        <v>-1266747817.0599999</v>
      </c>
      <c r="I3256">
        <v>279510.31</v>
      </c>
      <c r="J3256">
        <v>-153400918.02000001</v>
      </c>
      <c r="K3256">
        <v>279510.31</v>
      </c>
      <c r="L3256">
        <v>-815261542.90999997</v>
      </c>
      <c r="M3256" t="s">
        <v>13</v>
      </c>
      <c r="N3256" s="29">
        <v>0</v>
      </c>
      <c r="O3256" t="s">
        <v>13</v>
      </c>
    </row>
    <row r="3257" spans="1:15" x14ac:dyDescent="0.3">
      <c r="A3257" t="s">
        <v>8</v>
      </c>
      <c r="B3257" t="s">
        <v>9</v>
      </c>
      <c r="C3257" t="s">
        <v>10</v>
      </c>
      <c r="D3257" t="s">
        <v>11</v>
      </c>
      <c r="E3257">
        <v>6</v>
      </c>
      <c r="F3257" t="s">
        <v>163</v>
      </c>
      <c r="G3257" s="29">
        <v>34692.39</v>
      </c>
      <c r="H3257">
        <v>-6987.37</v>
      </c>
      <c r="I3257">
        <v>34692.39</v>
      </c>
      <c r="J3257">
        <v>-991.7</v>
      </c>
      <c r="K3257">
        <v>34692.39</v>
      </c>
      <c r="L3257">
        <v>-54322.3</v>
      </c>
      <c r="M3257" t="s">
        <v>13</v>
      </c>
      <c r="N3257" s="29">
        <v>0</v>
      </c>
      <c r="O3257">
        <v>208154.34</v>
      </c>
    </row>
    <row r="3258" spans="1:15" x14ac:dyDescent="0.3">
      <c r="A3258" t="s">
        <v>16</v>
      </c>
      <c r="B3258" t="s">
        <v>9</v>
      </c>
      <c r="C3258" t="s">
        <v>14</v>
      </c>
      <c r="D3258" t="s">
        <v>11</v>
      </c>
      <c r="E3258">
        <v>11</v>
      </c>
      <c r="F3258" t="s">
        <v>226</v>
      </c>
      <c r="G3258" s="29">
        <v>-13101.13</v>
      </c>
      <c r="H3258" t="s">
        <v>13</v>
      </c>
      <c r="I3258">
        <v>-13101.13</v>
      </c>
      <c r="J3258" t="s">
        <v>13</v>
      </c>
      <c r="K3258">
        <v>-13101.13</v>
      </c>
      <c r="L3258" t="s">
        <v>13</v>
      </c>
      <c r="M3258" t="s">
        <v>13</v>
      </c>
      <c r="N3258" s="29">
        <v>0</v>
      </c>
      <c r="O3258" t="s">
        <v>13</v>
      </c>
    </row>
    <row r="3259" spans="1:15" x14ac:dyDescent="0.3">
      <c r="A3259" t="s">
        <v>16</v>
      </c>
      <c r="B3259" t="s">
        <v>9</v>
      </c>
      <c r="C3259" t="s">
        <v>10</v>
      </c>
      <c r="D3259" t="s">
        <v>11</v>
      </c>
      <c r="E3259">
        <v>3</v>
      </c>
      <c r="F3259" t="s">
        <v>402</v>
      </c>
      <c r="G3259" s="29">
        <v>91551.12</v>
      </c>
      <c r="H3259">
        <v>-1472802.11</v>
      </c>
      <c r="I3259">
        <v>91551.12</v>
      </c>
      <c r="J3259">
        <v>-2723567.18</v>
      </c>
      <c r="K3259">
        <v>91551.12</v>
      </c>
      <c r="L3259">
        <v>-18820851.469999999</v>
      </c>
      <c r="M3259" t="s">
        <v>13</v>
      </c>
      <c r="N3259" s="29">
        <v>0</v>
      </c>
      <c r="O3259">
        <v>274653.36</v>
      </c>
    </row>
    <row r="3260" spans="1:15" x14ac:dyDescent="0.3">
      <c r="A3260" t="s">
        <v>18</v>
      </c>
      <c r="B3260" t="s">
        <v>9</v>
      </c>
      <c r="C3260" t="s">
        <v>14</v>
      </c>
      <c r="D3260" t="s">
        <v>11</v>
      </c>
      <c r="E3260">
        <v>10</v>
      </c>
      <c r="F3260" t="s">
        <v>282</v>
      </c>
      <c r="G3260" s="29">
        <v>-15361.35</v>
      </c>
      <c r="H3260" t="s">
        <v>13</v>
      </c>
      <c r="I3260">
        <v>-15361.35</v>
      </c>
      <c r="J3260" t="s">
        <v>13</v>
      </c>
      <c r="K3260">
        <v>-15361.35</v>
      </c>
      <c r="L3260" t="s">
        <v>13</v>
      </c>
      <c r="M3260" t="s">
        <v>13</v>
      </c>
      <c r="N3260" s="29">
        <v>0</v>
      </c>
      <c r="O3260" t="s">
        <v>13</v>
      </c>
    </row>
    <row r="3261" spans="1:15" x14ac:dyDescent="0.3">
      <c r="A3261" t="s">
        <v>16</v>
      </c>
      <c r="B3261" t="s">
        <v>9</v>
      </c>
      <c r="C3261" t="s">
        <v>10</v>
      </c>
      <c r="D3261" t="s">
        <v>11</v>
      </c>
      <c r="E3261">
        <v>0</v>
      </c>
      <c r="F3261" t="s">
        <v>241</v>
      </c>
      <c r="G3261" s="29">
        <v>13223.99</v>
      </c>
      <c r="H3261">
        <v>-1091294.92</v>
      </c>
      <c r="I3261">
        <v>13223.99</v>
      </c>
      <c r="J3261">
        <v>-518355.46</v>
      </c>
      <c r="K3261">
        <v>13223.99</v>
      </c>
      <c r="L3261">
        <v>-4964502.6399999997</v>
      </c>
      <c r="M3261" t="s">
        <v>13</v>
      </c>
      <c r="N3261" s="29">
        <v>0</v>
      </c>
      <c r="O3261" t="s">
        <v>13</v>
      </c>
    </row>
    <row r="3262" spans="1:15" x14ac:dyDescent="0.3">
      <c r="A3262" t="s">
        <v>16</v>
      </c>
      <c r="B3262" t="s">
        <v>9</v>
      </c>
      <c r="C3262" t="s">
        <v>10</v>
      </c>
      <c r="D3262" t="s">
        <v>11</v>
      </c>
      <c r="E3262">
        <v>4</v>
      </c>
      <c r="F3262" t="s">
        <v>436</v>
      </c>
      <c r="G3262" s="29">
        <v>156735.67999999999</v>
      </c>
      <c r="H3262">
        <v>-18306403.059999999</v>
      </c>
      <c r="I3262">
        <v>156735.67999999999</v>
      </c>
      <c r="J3262">
        <v>-16567966.93</v>
      </c>
      <c r="K3262">
        <v>156735.67999999999</v>
      </c>
      <c r="L3262">
        <v>-85598826.939999998</v>
      </c>
      <c r="M3262" t="s">
        <v>13</v>
      </c>
      <c r="N3262" s="29">
        <v>0</v>
      </c>
      <c r="O3262">
        <v>626942.71999999997</v>
      </c>
    </row>
    <row r="3263" spans="1:15" x14ac:dyDescent="0.3">
      <c r="A3263" t="s">
        <v>8</v>
      </c>
      <c r="B3263" t="s">
        <v>9</v>
      </c>
      <c r="C3263" t="s">
        <v>14</v>
      </c>
      <c r="D3263" t="s">
        <v>11</v>
      </c>
      <c r="E3263">
        <v>7</v>
      </c>
      <c r="F3263" t="s">
        <v>352</v>
      </c>
      <c r="G3263" s="29">
        <v>-2349.5300000000002</v>
      </c>
      <c r="H3263" t="s">
        <v>13</v>
      </c>
      <c r="I3263">
        <v>-2349.5300000000002</v>
      </c>
      <c r="J3263" t="s">
        <v>13</v>
      </c>
      <c r="K3263">
        <v>-2349.5300000000002</v>
      </c>
      <c r="L3263" t="s">
        <v>13</v>
      </c>
      <c r="M3263" t="s">
        <v>13</v>
      </c>
      <c r="N3263" s="29">
        <v>0</v>
      </c>
      <c r="O3263" t="s">
        <v>13</v>
      </c>
    </row>
    <row r="3264" spans="1:15" x14ac:dyDescent="0.3">
      <c r="A3264" t="s">
        <v>18</v>
      </c>
      <c r="B3264" t="s">
        <v>9</v>
      </c>
      <c r="C3264" t="s">
        <v>14</v>
      </c>
      <c r="D3264" t="s">
        <v>11</v>
      </c>
      <c r="E3264">
        <v>3</v>
      </c>
      <c r="F3264" t="s">
        <v>37</v>
      </c>
      <c r="G3264" s="29">
        <v>-329629.48</v>
      </c>
      <c r="H3264" t="s">
        <v>13</v>
      </c>
      <c r="I3264">
        <v>-329629.48</v>
      </c>
      <c r="J3264" t="s">
        <v>13</v>
      </c>
      <c r="K3264">
        <v>-329629.48</v>
      </c>
      <c r="L3264" t="s">
        <v>13</v>
      </c>
      <c r="M3264" t="s">
        <v>13</v>
      </c>
      <c r="N3264" s="29">
        <v>0</v>
      </c>
      <c r="O3264" t="s">
        <v>13</v>
      </c>
    </row>
    <row r="3265" spans="1:15" x14ac:dyDescent="0.3">
      <c r="A3265" t="s">
        <v>8</v>
      </c>
      <c r="B3265" t="s">
        <v>9</v>
      </c>
      <c r="C3265" t="s">
        <v>10</v>
      </c>
      <c r="D3265" t="s">
        <v>11</v>
      </c>
      <c r="E3265">
        <v>1</v>
      </c>
      <c r="F3265" t="s">
        <v>37</v>
      </c>
      <c r="G3265" s="29">
        <v>13971.85</v>
      </c>
      <c r="H3265" t="s">
        <v>13</v>
      </c>
      <c r="I3265">
        <v>13971.85</v>
      </c>
      <c r="J3265" t="s">
        <v>13</v>
      </c>
      <c r="K3265">
        <v>13971.85</v>
      </c>
      <c r="L3265" t="s">
        <v>13</v>
      </c>
      <c r="M3265">
        <v>1</v>
      </c>
      <c r="N3265" s="29">
        <v>0</v>
      </c>
      <c r="O3265">
        <v>13971.85</v>
      </c>
    </row>
    <row r="3266" spans="1:15" x14ac:dyDescent="0.3">
      <c r="A3266" t="s">
        <v>8</v>
      </c>
      <c r="B3266" t="s">
        <v>9</v>
      </c>
      <c r="C3266" t="s">
        <v>14</v>
      </c>
      <c r="D3266" t="s">
        <v>11</v>
      </c>
      <c r="E3266">
        <v>-1</v>
      </c>
      <c r="F3266" t="s">
        <v>55</v>
      </c>
      <c r="G3266" s="29">
        <v>-25209.01</v>
      </c>
      <c r="H3266" t="s">
        <v>13</v>
      </c>
      <c r="I3266">
        <v>-25209.01</v>
      </c>
      <c r="J3266" t="s">
        <v>13</v>
      </c>
      <c r="K3266">
        <v>-25209.01</v>
      </c>
      <c r="L3266" t="s">
        <v>13</v>
      </c>
      <c r="M3266" t="s">
        <v>13</v>
      </c>
      <c r="N3266" s="29">
        <v>0</v>
      </c>
      <c r="O3266" t="s">
        <v>13</v>
      </c>
    </row>
    <row r="3267" spans="1:15" x14ac:dyDescent="0.3">
      <c r="A3267" t="s">
        <v>16</v>
      </c>
      <c r="B3267" t="s">
        <v>9</v>
      </c>
      <c r="C3267" t="s">
        <v>14</v>
      </c>
      <c r="D3267" t="s">
        <v>11</v>
      </c>
      <c r="E3267">
        <v>10</v>
      </c>
      <c r="F3267" t="s">
        <v>224</v>
      </c>
      <c r="G3267" s="29">
        <v>-9494.81</v>
      </c>
      <c r="H3267" t="s">
        <v>13</v>
      </c>
      <c r="I3267">
        <v>-9494.81</v>
      </c>
      <c r="J3267" t="s">
        <v>13</v>
      </c>
      <c r="K3267">
        <v>-9494.81</v>
      </c>
      <c r="L3267" t="s">
        <v>13</v>
      </c>
      <c r="M3267" t="s">
        <v>13</v>
      </c>
      <c r="N3267" s="29">
        <v>0</v>
      </c>
      <c r="O3267" t="s">
        <v>13</v>
      </c>
    </row>
    <row r="3268" spans="1:15" x14ac:dyDescent="0.3">
      <c r="A3268" t="s">
        <v>16</v>
      </c>
      <c r="B3268" t="s">
        <v>9</v>
      </c>
      <c r="C3268" t="s">
        <v>10</v>
      </c>
      <c r="D3268" t="s">
        <v>11</v>
      </c>
      <c r="E3268">
        <v>9</v>
      </c>
      <c r="F3268" t="s">
        <v>60</v>
      </c>
      <c r="G3268" s="29">
        <v>2526536.9900000002</v>
      </c>
      <c r="H3268">
        <v>-1258284.3</v>
      </c>
      <c r="I3268">
        <v>2526536.9900000002</v>
      </c>
      <c r="J3268">
        <v>-565317.44999999995</v>
      </c>
      <c r="K3268">
        <v>2526536.9900000002</v>
      </c>
      <c r="L3268">
        <v>-7047954.1399999997</v>
      </c>
      <c r="M3268" t="s">
        <v>13</v>
      </c>
      <c r="N3268" s="29">
        <v>127804.85</v>
      </c>
      <c r="O3268">
        <v>22738832.91</v>
      </c>
    </row>
    <row r="3269" spans="1:15" x14ac:dyDescent="0.3">
      <c r="A3269" t="s">
        <v>16</v>
      </c>
      <c r="B3269" t="s">
        <v>9</v>
      </c>
      <c r="C3269" t="s">
        <v>14</v>
      </c>
      <c r="D3269" t="s">
        <v>11</v>
      </c>
      <c r="E3269">
        <v>-1</v>
      </c>
      <c r="F3269" t="s">
        <v>213</v>
      </c>
      <c r="G3269" s="29">
        <v>-29785.759999999998</v>
      </c>
      <c r="H3269" t="s">
        <v>13</v>
      </c>
      <c r="I3269">
        <v>-29785.759999999998</v>
      </c>
      <c r="J3269" t="s">
        <v>13</v>
      </c>
      <c r="K3269">
        <v>-29785.759999999998</v>
      </c>
      <c r="L3269" t="s">
        <v>13</v>
      </c>
      <c r="M3269" t="s">
        <v>13</v>
      </c>
      <c r="N3269" s="29">
        <v>0</v>
      </c>
      <c r="O3269" t="s">
        <v>13</v>
      </c>
    </row>
    <row r="3270" spans="1:15" x14ac:dyDescent="0.3">
      <c r="A3270" t="s">
        <v>8</v>
      </c>
      <c r="B3270" t="s">
        <v>9</v>
      </c>
      <c r="C3270" t="s">
        <v>14</v>
      </c>
      <c r="D3270" t="s">
        <v>11</v>
      </c>
      <c r="E3270">
        <v>-4</v>
      </c>
      <c r="F3270" t="s">
        <v>48</v>
      </c>
      <c r="G3270" s="29">
        <v>-7.0000000000000007E-2</v>
      </c>
      <c r="H3270" t="s">
        <v>13</v>
      </c>
      <c r="I3270">
        <v>-7.0000000000000007E-2</v>
      </c>
      <c r="J3270" t="s">
        <v>13</v>
      </c>
      <c r="K3270">
        <v>-7.0000000000000007E-2</v>
      </c>
      <c r="L3270" t="s">
        <v>13</v>
      </c>
      <c r="M3270" t="s">
        <v>13</v>
      </c>
      <c r="N3270" s="29">
        <v>0</v>
      </c>
      <c r="O3270" t="s">
        <v>13</v>
      </c>
    </row>
    <row r="3271" spans="1:15" x14ac:dyDescent="0.3">
      <c r="A3271" t="s">
        <v>18</v>
      </c>
      <c r="B3271" t="s">
        <v>9</v>
      </c>
      <c r="C3271" t="s">
        <v>10</v>
      </c>
      <c r="D3271" t="s">
        <v>11</v>
      </c>
      <c r="E3271">
        <v>-1</v>
      </c>
      <c r="F3271" t="s">
        <v>413</v>
      </c>
      <c r="G3271" s="29">
        <v>8141.08</v>
      </c>
      <c r="H3271">
        <v>382361.51</v>
      </c>
      <c r="I3271">
        <v>8141.08</v>
      </c>
      <c r="J3271">
        <v>346051.37</v>
      </c>
      <c r="K3271">
        <v>8141.08</v>
      </c>
      <c r="L3271">
        <v>1787881.96</v>
      </c>
      <c r="M3271" t="s">
        <v>13</v>
      </c>
      <c r="N3271" s="29">
        <v>0</v>
      </c>
      <c r="O3271" t="s">
        <v>13</v>
      </c>
    </row>
    <row r="3272" spans="1:15" x14ac:dyDescent="0.3">
      <c r="A3272" t="s">
        <v>8</v>
      </c>
      <c r="B3272" t="s">
        <v>9</v>
      </c>
      <c r="C3272" t="s">
        <v>10</v>
      </c>
      <c r="D3272" t="s">
        <v>11</v>
      </c>
      <c r="E3272">
        <v>0</v>
      </c>
      <c r="F3272" t="s">
        <v>325</v>
      </c>
      <c r="G3272" s="29">
        <v>3190002.23</v>
      </c>
      <c r="H3272">
        <v>-92994783.049999997</v>
      </c>
      <c r="I3272">
        <v>3190002.23</v>
      </c>
      <c r="J3272">
        <v>-44171702.009999998</v>
      </c>
      <c r="K3272">
        <v>3190002.23</v>
      </c>
      <c r="L3272">
        <v>-423050485.69999999</v>
      </c>
      <c r="M3272" t="s">
        <v>13</v>
      </c>
      <c r="N3272" s="29">
        <v>0</v>
      </c>
      <c r="O3272" t="s">
        <v>13</v>
      </c>
    </row>
    <row r="3273" spans="1:15" x14ac:dyDescent="0.3">
      <c r="A3273" t="s">
        <v>8</v>
      </c>
      <c r="B3273" t="s">
        <v>9</v>
      </c>
      <c r="C3273" t="s">
        <v>14</v>
      </c>
      <c r="D3273" t="s">
        <v>11</v>
      </c>
      <c r="E3273">
        <v>3</v>
      </c>
      <c r="F3273" t="s">
        <v>510</v>
      </c>
      <c r="G3273" s="29">
        <v>-488.64</v>
      </c>
      <c r="H3273" t="s">
        <v>13</v>
      </c>
      <c r="I3273">
        <v>-488.64</v>
      </c>
      <c r="J3273" t="s">
        <v>13</v>
      </c>
      <c r="K3273">
        <v>-488.64</v>
      </c>
      <c r="L3273" t="s">
        <v>13</v>
      </c>
      <c r="M3273" t="s">
        <v>13</v>
      </c>
      <c r="N3273" s="29">
        <v>0</v>
      </c>
      <c r="O3273" t="s">
        <v>13</v>
      </c>
    </row>
    <row r="3274" spans="1:15" x14ac:dyDescent="0.3">
      <c r="A3274" t="s">
        <v>18</v>
      </c>
      <c r="B3274" t="s">
        <v>9</v>
      </c>
      <c r="C3274" t="s">
        <v>10</v>
      </c>
      <c r="D3274" t="s">
        <v>11</v>
      </c>
      <c r="E3274">
        <v>1</v>
      </c>
      <c r="F3274" t="s">
        <v>378</v>
      </c>
      <c r="G3274" s="29">
        <v>8318.85</v>
      </c>
      <c r="H3274" t="s">
        <v>13</v>
      </c>
      <c r="I3274">
        <v>8318.85</v>
      </c>
      <c r="J3274" t="s">
        <v>13</v>
      </c>
      <c r="K3274">
        <v>8318.85</v>
      </c>
      <c r="L3274" t="s">
        <v>13</v>
      </c>
      <c r="M3274" t="s">
        <v>13</v>
      </c>
      <c r="N3274" s="29">
        <v>0</v>
      </c>
      <c r="O3274">
        <v>8318.85</v>
      </c>
    </row>
    <row r="3275" spans="1:15" x14ac:dyDescent="0.3">
      <c r="A3275" t="s">
        <v>8</v>
      </c>
      <c r="B3275" t="s">
        <v>9</v>
      </c>
      <c r="C3275" t="s">
        <v>14</v>
      </c>
      <c r="D3275" t="s">
        <v>11</v>
      </c>
      <c r="E3275">
        <v>10</v>
      </c>
      <c r="F3275" t="s">
        <v>278</v>
      </c>
      <c r="G3275" s="29">
        <v>-90.4</v>
      </c>
      <c r="H3275" t="s">
        <v>13</v>
      </c>
      <c r="I3275">
        <v>-90.4</v>
      </c>
      <c r="J3275" t="s">
        <v>13</v>
      </c>
      <c r="K3275">
        <v>-90.4</v>
      </c>
      <c r="L3275" t="s">
        <v>13</v>
      </c>
      <c r="M3275" t="s">
        <v>13</v>
      </c>
      <c r="N3275" s="29">
        <v>0</v>
      </c>
      <c r="O3275" t="s">
        <v>13</v>
      </c>
    </row>
    <row r="3276" spans="1:15" x14ac:dyDescent="0.3">
      <c r="A3276" t="s">
        <v>8</v>
      </c>
      <c r="B3276" t="s">
        <v>9</v>
      </c>
      <c r="C3276" t="s">
        <v>10</v>
      </c>
      <c r="D3276" t="s">
        <v>11</v>
      </c>
      <c r="E3276">
        <v>0</v>
      </c>
      <c r="F3276" t="s">
        <v>342</v>
      </c>
      <c r="G3276" s="29">
        <v>14407.5</v>
      </c>
      <c r="H3276">
        <v>-2605295.08</v>
      </c>
      <c r="I3276">
        <v>14407.5</v>
      </c>
      <c r="J3276">
        <v>-1237492.19</v>
      </c>
      <c r="K3276">
        <v>14407.5</v>
      </c>
      <c r="L3276">
        <v>-11851969.689999999</v>
      </c>
      <c r="M3276" t="s">
        <v>13</v>
      </c>
      <c r="N3276" s="29">
        <v>0</v>
      </c>
      <c r="O3276" t="s">
        <v>13</v>
      </c>
    </row>
    <row r="3277" spans="1:15" x14ac:dyDescent="0.3">
      <c r="A3277" t="s">
        <v>8</v>
      </c>
      <c r="B3277" t="s">
        <v>9</v>
      </c>
      <c r="C3277" t="s">
        <v>14</v>
      </c>
      <c r="D3277" t="s">
        <v>11</v>
      </c>
      <c r="E3277">
        <v>12</v>
      </c>
      <c r="F3277" t="s">
        <v>406</v>
      </c>
      <c r="G3277" s="29">
        <v>-123.11</v>
      </c>
      <c r="H3277" t="s">
        <v>13</v>
      </c>
      <c r="I3277">
        <v>-123.11</v>
      </c>
      <c r="J3277" t="s">
        <v>13</v>
      </c>
      <c r="K3277">
        <v>-123.11</v>
      </c>
      <c r="L3277" t="s">
        <v>13</v>
      </c>
      <c r="M3277" t="s">
        <v>13</v>
      </c>
      <c r="N3277" s="29">
        <v>0</v>
      </c>
      <c r="O3277" t="s">
        <v>13</v>
      </c>
    </row>
    <row r="3278" spans="1:15" x14ac:dyDescent="0.3">
      <c r="A3278" t="s">
        <v>8</v>
      </c>
      <c r="B3278" t="s">
        <v>9</v>
      </c>
      <c r="C3278" t="s">
        <v>10</v>
      </c>
      <c r="D3278" t="s">
        <v>11</v>
      </c>
      <c r="E3278">
        <v>14</v>
      </c>
      <c r="F3278" t="s">
        <v>72</v>
      </c>
      <c r="G3278" s="29">
        <v>2124719.48</v>
      </c>
      <c r="H3278">
        <v>-9.74</v>
      </c>
      <c r="I3278">
        <v>2124719.48</v>
      </c>
      <c r="J3278">
        <v>-52.3</v>
      </c>
      <c r="K3278">
        <v>2124719.48</v>
      </c>
      <c r="L3278">
        <v>0</v>
      </c>
      <c r="M3278" t="s">
        <v>13</v>
      </c>
      <c r="N3278" s="29">
        <v>0</v>
      </c>
      <c r="O3278">
        <v>29746072.719999999</v>
      </c>
    </row>
    <row r="3279" spans="1:15" x14ac:dyDescent="0.3">
      <c r="A3279" t="s">
        <v>18</v>
      </c>
      <c r="B3279" t="s">
        <v>9</v>
      </c>
      <c r="C3279" t="s">
        <v>14</v>
      </c>
      <c r="D3279" t="s">
        <v>11</v>
      </c>
      <c r="E3279">
        <v>3</v>
      </c>
      <c r="F3279" t="s">
        <v>246</v>
      </c>
      <c r="G3279" s="29">
        <v>-32946.79</v>
      </c>
      <c r="H3279" t="s">
        <v>13</v>
      </c>
      <c r="I3279">
        <v>-32946.79</v>
      </c>
      <c r="J3279" t="s">
        <v>13</v>
      </c>
      <c r="K3279">
        <v>-32946.79</v>
      </c>
      <c r="L3279" t="s">
        <v>13</v>
      </c>
      <c r="M3279" t="s">
        <v>13</v>
      </c>
      <c r="N3279" s="29">
        <v>0</v>
      </c>
      <c r="O3279" t="s">
        <v>13</v>
      </c>
    </row>
    <row r="3280" spans="1:15" x14ac:dyDescent="0.3">
      <c r="A3280" t="s">
        <v>16</v>
      </c>
      <c r="B3280" t="s">
        <v>9</v>
      </c>
      <c r="C3280" t="s">
        <v>14</v>
      </c>
      <c r="D3280" t="s">
        <v>11</v>
      </c>
      <c r="E3280">
        <v>1</v>
      </c>
      <c r="F3280" t="s">
        <v>68</v>
      </c>
      <c r="G3280" s="29">
        <v>-10728.74</v>
      </c>
      <c r="H3280" t="s">
        <v>13</v>
      </c>
      <c r="I3280">
        <v>-10728.74</v>
      </c>
      <c r="J3280" t="s">
        <v>13</v>
      </c>
      <c r="K3280">
        <v>-10728.74</v>
      </c>
      <c r="L3280" t="s">
        <v>13</v>
      </c>
      <c r="M3280" t="s">
        <v>13</v>
      </c>
      <c r="N3280" s="29">
        <v>0</v>
      </c>
      <c r="O3280" t="s">
        <v>13</v>
      </c>
    </row>
    <row r="3281" spans="1:15" x14ac:dyDescent="0.3">
      <c r="A3281" t="s">
        <v>16</v>
      </c>
      <c r="B3281" t="s">
        <v>9</v>
      </c>
      <c r="C3281" t="s">
        <v>10</v>
      </c>
      <c r="D3281" t="s">
        <v>11</v>
      </c>
      <c r="E3281">
        <v>2</v>
      </c>
      <c r="F3281" t="s">
        <v>307</v>
      </c>
      <c r="G3281" s="29">
        <v>25438.23</v>
      </c>
      <c r="H3281" t="s">
        <v>13</v>
      </c>
      <c r="I3281">
        <v>25438.23</v>
      </c>
      <c r="J3281" t="s">
        <v>13</v>
      </c>
      <c r="K3281">
        <v>25438.23</v>
      </c>
      <c r="L3281" t="s">
        <v>13</v>
      </c>
      <c r="M3281" t="s">
        <v>13</v>
      </c>
      <c r="N3281" s="29">
        <v>0</v>
      </c>
      <c r="O3281">
        <v>50876.46</v>
      </c>
    </row>
    <row r="3282" spans="1:15" x14ac:dyDescent="0.3">
      <c r="A3282" t="s">
        <v>16</v>
      </c>
      <c r="B3282" t="s">
        <v>9</v>
      </c>
      <c r="C3282" t="s">
        <v>14</v>
      </c>
      <c r="D3282" t="s">
        <v>11</v>
      </c>
      <c r="E3282">
        <v>1</v>
      </c>
      <c r="F3282" t="s">
        <v>198</v>
      </c>
      <c r="G3282" s="29">
        <v>-3837.43</v>
      </c>
      <c r="H3282" t="s">
        <v>13</v>
      </c>
      <c r="I3282">
        <v>-3837.43</v>
      </c>
      <c r="J3282" t="s">
        <v>13</v>
      </c>
      <c r="K3282">
        <v>-3837.43</v>
      </c>
      <c r="L3282" t="s">
        <v>13</v>
      </c>
      <c r="M3282" t="s">
        <v>13</v>
      </c>
      <c r="N3282" s="29">
        <v>0</v>
      </c>
      <c r="O3282" t="s">
        <v>13</v>
      </c>
    </row>
    <row r="3283" spans="1:15" x14ac:dyDescent="0.3">
      <c r="A3283" t="s">
        <v>8</v>
      </c>
      <c r="B3283" t="s">
        <v>9</v>
      </c>
      <c r="C3283" t="s">
        <v>10</v>
      </c>
      <c r="D3283" t="s">
        <v>11</v>
      </c>
      <c r="E3283">
        <v>-1</v>
      </c>
      <c r="F3283" t="s">
        <v>240</v>
      </c>
      <c r="G3283" s="29">
        <v>844770.8</v>
      </c>
      <c r="H3283">
        <v>-41646159.969999999</v>
      </c>
      <c r="I3283">
        <v>844770.8</v>
      </c>
      <c r="J3283">
        <v>-18709685.02</v>
      </c>
      <c r="K3283">
        <v>844770.8</v>
      </c>
      <c r="L3283">
        <v>-233271407.30000001</v>
      </c>
      <c r="M3283" t="s">
        <v>13</v>
      </c>
      <c r="N3283" s="29">
        <v>0</v>
      </c>
      <c r="O3283" t="s">
        <v>13</v>
      </c>
    </row>
    <row r="3284" spans="1:15" x14ac:dyDescent="0.3">
      <c r="A3284" t="s">
        <v>8</v>
      </c>
      <c r="B3284" t="s">
        <v>9</v>
      </c>
      <c r="C3284" t="s">
        <v>10</v>
      </c>
      <c r="D3284" t="s">
        <v>11</v>
      </c>
      <c r="E3284">
        <v>-1</v>
      </c>
      <c r="F3284" t="s">
        <v>253</v>
      </c>
      <c r="G3284" s="29">
        <v>1203.78</v>
      </c>
      <c r="H3284">
        <v>152643.6</v>
      </c>
      <c r="I3284">
        <v>1203.78</v>
      </c>
      <c r="J3284">
        <v>72504.37</v>
      </c>
      <c r="K3284">
        <v>1203.78</v>
      </c>
      <c r="L3284">
        <v>694404.01</v>
      </c>
      <c r="M3284" t="s">
        <v>13</v>
      </c>
      <c r="N3284" s="29">
        <v>0</v>
      </c>
      <c r="O3284" t="s">
        <v>13</v>
      </c>
    </row>
    <row r="3285" spans="1:15" x14ac:dyDescent="0.3">
      <c r="A3285" t="s">
        <v>16</v>
      </c>
      <c r="B3285" t="s">
        <v>9</v>
      </c>
      <c r="C3285" t="s">
        <v>10</v>
      </c>
      <c r="D3285" t="s">
        <v>11</v>
      </c>
      <c r="E3285">
        <v>4</v>
      </c>
      <c r="F3285" t="s">
        <v>394</v>
      </c>
      <c r="G3285" s="29">
        <v>18022.66</v>
      </c>
      <c r="H3285">
        <v>-539479.02</v>
      </c>
      <c r="I3285">
        <v>18022.66</v>
      </c>
      <c r="J3285">
        <v>-242362.89</v>
      </c>
      <c r="K3285">
        <v>18022.66</v>
      </c>
      <c r="L3285">
        <v>-3021768.03</v>
      </c>
      <c r="M3285" t="s">
        <v>13</v>
      </c>
      <c r="N3285" s="29">
        <v>0</v>
      </c>
      <c r="O3285">
        <v>72090.64</v>
      </c>
    </row>
    <row r="3286" spans="1:15" x14ac:dyDescent="0.3">
      <c r="A3286" t="s">
        <v>8</v>
      </c>
      <c r="B3286" t="s">
        <v>9</v>
      </c>
      <c r="C3286" t="s">
        <v>14</v>
      </c>
      <c r="D3286" t="s">
        <v>11</v>
      </c>
      <c r="E3286">
        <v>11</v>
      </c>
      <c r="F3286" t="s">
        <v>439</v>
      </c>
      <c r="G3286" s="29">
        <v>-165.56</v>
      </c>
      <c r="H3286" t="s">
        <v>13</v>
      </c>
      <c r="I3286">
        <v>-165.56</v>
      </c>
      <c r="J3286" t="s">
        <v>13</v>
      </c>
      <c r="K3286">
        <v>-165.56</v>
      </c>
      <c r="L3286" t="s">
        <v>13</v>
      </c>
      <c r="M3286" t="s">
        <v>13</v>
      </c>
      <c r="N3286" s="29">
        <v>0</v>
      </c>
      <c r="O3286" t="s">
        <v>13</v>
      </c>
    </row>
    <row r="3287" spans="1:15" x14ac:dyDescent="0.3">
      <c r="A3287" t="s">
        <v>8</v>
      </c>
      <c r="B3287" t="s">
        <v>9</v>
      </c>
      <c r="C3287" t="s">
        <v>10</v>
      </c>
      <c r="D3287" t="s">
        <v>11</v>
      </c>
      <c r="E3287">
        <v>2</v>
      </c>
      <c r="F3287" t="s">
        <v>37</v>
      </c>
      <c r="G3287" s="29">
        <v>4967941.3</v>
      </c>
      <c r="H3287">
        <v>-92596447.590000004</v>
      </c>
      <c r="I3287">
        <v>4967941.3</v>
      </c>
      <c r="J3287">
        <v>-41599298.670000002</v>
      </c>
      <c r="K3287">
        <v>4967941.3</v>
      </c>
      <c r="L3287">
        <v>-518657756.43000001</v>
      </c>
      <c r="M3287" t="s">
        <v>13</v>
      </c>
      <c r="N3287" s="29">
        <v>0</v>
      </c>
      <c r="O3287">
        <v>9935882.5999999996</v>
      </c>
    </row>
    <row r="3288" spans="1:15" x14ac:dyDescent="0.3">
      <c r="A3288" t="s">
        <v>8</v>
      </c>
      <c r="B3288" t="s">
        <v>9</v>
      </c>
      <c r="C3288" t="s">
        <v>10</v>
      </c>
      <c r="D3288" t="s">
        <v>11</v>
      </c>
      <c r="E3288">
        <v>1</v>
      </c>
      <c r="F3288" t="s">
        <v>389</v>
      </c>
      <c r="G3288" s="29">
        <v>125325.94</v>
      </c>
      <c r="H3288">
        <v>-54933115.549999997</v>
      </c>
      <c r="I3288">
        <v>125325.94</v>
      </c>
      <c r="J3288">
        <v>-25256227.829999998</v>
      </c>
      <c r="K3288">
        <v>125325.94</v>
      </c>
      <c r="L3288">
        <v>-741837060.09000003</v>
      </c>
      <c r="M3288" t="s">
        <v>13</v>
      </c>
      <c r="N3288" s="29">
        <v>0</v>
      </c>
      <c r="O3288">
        <v>125325.94</v>
      </c>
    </row>
    <row r="3289" spans="1:15" x14ac:dyDescent="0.3">
      <c r="A3289" t="s">
        <v>18</v>
      </c>
      <c r="B3289" t="s">
        <v>9</v>
      </c>
      <c r="C3289" t="s">
        <v>10</v>
      </c>
      <c r="D3289" t="s">
        <v>11</v>
      </c>
      <c r="E3289">
        <v>2</v>
      </c>
      <c r="F3289" t="s">
        <v>132</v>
      </c>
      <c r="G3289" s="29">
        <v>5508.93</v>
      </c>
      <c r="H3289">
        <v>-191542.73</v>
      </c>
      <c r="I3289">
        <v>5508.93</v>
      </c>
      <c r="J3289">
        <v>-90981.11</v>
      </c>
      <c r="K3289">
        <v>5508.93</v>
      </c>
      <c r="L3289">
        <v>-871363.32</v>
      </c>
      <c r="M3289" t="s">
        <v>13</v>
      </c>
      <c r="N3289" s="29">
        <v>0</v>
      </c>
      <c r="O3289">
        <v>11017.86</v>
      </c>
    </row>
    <row r="3290" spans="1:15" x14ac:dyDescent="0.3">
      <c r="A3290" t="s">
        <v>16</v>
      </c>
      <c r="B3290" t="s">
        <v>9</v>
      </c>
      <c r="C3290" t="s">
        <v>10</v>
      </c>
      <c r="D3290" t="s">
        <v>11</v>
      </c>
      <c r="E3290">
        <v>5</v>
      </c>
      <c r="F3290" t="s">
        <v>55</v>
      </c>
      <c r="G3290" s="29">
        <v>82.57</v>
      </c>
      <c r="H3290">
        <v>-5771.19</v>
      </c>
      <c r="I3290">
        <v>82.57</v>
      </c>
      <c r="J3290">
        <v>-2741.26</v>
      </c>
      <c r="K3290">
        <v>82.57</v>
      </c>
      <c r="L3290">
        <v>-26254.2</v>
      </c>
      <c r="M3290" t="s">
        <v>13</v>
      </c>
      <c r="N3290" s="29">
        <v>0</v>
      </c>
      <c r="O3290">
        <v>412.85</v>
      </c>
    </row>
    <row r="3291" spans="1:15" x14ac:dyDescent="0.3">
      <c r="A3291" t="s">
        <v>16</v>
      </c>
      <c r="B3291" t="s">
        <v>9</v>
      </c>
      <c r="C3291" t="s">
        <v>10</v>
      </c>
      <c r="D3291" t="s">
        <v>11</v>
      </c>
      <c r="E3291">
        <v>-1</v>
      </c>
      <c r="F3291" t="s">
        <v>365</v>
      </c>
      <c r="G3291" s="29">
        <v>1046515.95</v>
      </c>
      <c r="H3291">
        <v>-62865982.520000003</v>
      </c>
      <c r="I3291">
        <v>1046515.95</v>
      </c>
      <c r="J3291">
        <v>-29860791.41</v>
      </c>
      <c r="K3291">
        <v>1046515.95</v>
      </c>
      <c r="L3291">
        <v>-285989029.83999997</v>
      </c>
      <c r="M3291" t="s">
        <v>13</v>
      </c>
      <c r="N3291" s="29">
        <v>0</v>
      </c>
      <c r="O3291" t="s">
        <v>13</v>
      </c>
    </row>
    <row r="3292" spans="1:15" x14ac:dyDescent="0.3">
      <c r="A3292" t="s">
        <v>16</v>
      </c>
      <c r="B3292" t="s">
        <v>9</v>
      </c>
      <c r="C3292" t="s">
        <v>10</v>
      </c>
      <c r="D3292" t="s">
        <v>11</v>
      </c>
      <c r="E3292">
        <v>5</v>
      </c>
      <c r="F3292" t="s">
        <v>458</v>
      </c>
      <c r="G3292" s="29">
        <v>188672.13</v>
      </c>
      <c r="H3292">
        <v>-64310154.689999998</v>
      </c>
      <c r="I3292">
        <v>188672.13</v>
      </c>
      <c r="J3292">
        <v>-23399912.780000001</v>
      </c>
      <c r="K3292">
        <v>188672.13</v>
      </c>
      <c r="L3292">
        <v>-224775691.59999999</v>
      </c>
      <c r="M3292" t="s">
        <v>13</v>
      </c>
      <c r="N3292" s="29">
        <v>0</v>
      </c>
      <c r="O3292">
        <v>943360.65</v>
      </c>
    </row>
    <row r="3293" spans="1:15" x14ac:dyDescent="0.3">
      <c r="A3293" t="s">
        <v>16</v>
      </c>
      <c r="B3293" t="s">
        <v>9</v>
      </c>
      <c r="C3293" t="s">
        <v>10</v>
      </c>
      <c r="D3293" t="s">
        <v>11</v>
      </c>
      <c r="E3293">
        <v>2</v>
      </c>
      <c r="F3293" t="s">
        <v>154</v>
      </c>
      <c r="G3293" s="29">
        <v>392086.15</v>
      </c>
      <c r="H3293">
        <v>-503212566.30000001</v>
      </c>
      <c r="I3293">
        <v>392086.15</v>
      </c>
      <c r="J3293">
        <v>-38547887.32</v>
      </c>
      <c r="K3293">
        <v>392086.15</v>
      </c>
      <c r="L3293">
        <v>-203326609.44999999</v>
      </c>
      <c r="M3293" t="s">
        <v>13</v>
      </c>
      <c r="N3293" s="29">
        <v>0</v>
      </c>
      <c r="O3293">
        <v>784172.3</v>
      </c>
    </row>
    <row r="3294" spans="1:15" x14ac:dyDescent="0.3">
      <c r="A3294" t="s">
        <v>18</v>
      </c>
      <c r="B3294" t="s">
        <v>9</v>
      </c>
      <c r="C3294" t="s">
        <v>14</v>
      </c>
      <c r="D3294" t="s">
        <v>11</v>
      </c>
      <c r="E3294">
        <v>1</v>
      </c>
      <c r="F3294" t="s">
        <v>106</v>
      </c>
      <c r="G3294" s="29">
        <v>-63505.01</v>
      </c>
      <c r="H3294" t="s">
        <v>13</v>
      </c>
      <c r="I3294">
        <v>-63505.01</v>
      </c>
      <c r="J3294" t="s">
        <v>13</v>
      </c>
      <c r="K3294">
        <v>-63505.01</v>
      </c>
      <c r="L3294" t="s">
        <v>13</v>
      </c>
      <c r="M3294" t="s">
        <v>13</v>
      </c>
      <c r="N3294" s="29">
        <v>0</v>
      </c>
      <c r="O3294" t="s">
        <v>13</v>
      </c>
    </row>
    <row r="3295" spans="1:15" x14ac:dyDescent="0.3">
      <c r="A3295" t="s">
        <v>16</v>
      </c>
      <c r="B3295" t="s">
        <v>9</v>
      </c>
      <c r="C3295" t="s">
        <v>10</v>
      </c>
      <c r="D3295" t="s">
        <v>11</v>
      </c>
      <c r="E3295">
        <v>2</v>
      </c>
      <c r="F3295" t="s">
        <v>427</v>
      </c>
      <c r="G3295" s="29">
        <v>113985.72</v>
      </c>
      <c r="H3295">
        <v>-4080017.94</v>
      </c>
      <c r="I3295">
        <v>113985.72</v>
      </c>
      <c r="J3295">
        <v>-2217929.29</v>
      </c>
      <c r="K3295">
        <v>113985.72</v>
      </c>
      <c r="L3295">
        <v>-36328497.469999999</v>
      </c>
      <c r="M3295" t="s">
        <v>13</v>
      </c>
      <c r="N3295" s="29">
        <v>0</v>
      </c>
      <c r="O3295">
        <v>227971.44</v>
      </c>
    </row>
    <row r="3296" spans="1:15" x14ac:dyDescent="0.3">
      <c r="A3296" t="s">
        <v>8</v>
      </c>
      <c r="B3296" t="s">
        <v>9</v>
      </c>
      <c r="C3296" t="s">
        <v>14</v>
      </c>
      <c r="D3296" t="s">
        <v>11</v>
      </c>
      <c r="E3296">
        <v>-1</v>
      </c>
      <c r="F3296" t="s">
        <v>426</v>
      </c>
      <c r="G3296" s="29">
        <v>-64.569999999999993</v>
      </c>
      <c r="H3296" t="s">
        <v>13</v>
      </c>
      <c r="I3296">
        <v>-64.569999999999993</v>
      </c>
      <c r="J3296" t="s">
        <v>13</v>
      </c>
      <c r="K3296">
        <v>-64.569999999999993</v>
      </c>
      <c r="L3296" t="s">
        <v>13</v>
      </c>
      <c r="M3296" t="s">
        <v>13</v>
      </c>
      <c r="N3296" s="29">
        <v>0</v>
      </c>
      <c r="O3296" t="s">
        <v>13</v>
      </c>
    </row>
    <row r="3297" spans="1:15" x14ac:dyDescent="0.3">
      <c r="A3297" t="s">
        <v>18</v>
      </c>
      <c r="B3297" t="s">
        <v>9</v>
      </c>
      <c r="C3297" t="s">
        <v>10</v>
      </c>
      <c r="D3297" t="s">
        <v>11</v>
      </c>
      <c r="E3297">
        <v>3</v>
      </c>
      <c r="F3297" t="s">
        <v>114</v>
      </c>
      <c r="G3297" s="29">
        <v>142215.45000000001</v>
      </c>
      <c r="H3297">
        <v>-2774283.48</v>
      </c>
      <c r="I3297">
        <v>142215.45000000001</v>
      </c>
      <c r="J3297">
        <v>-1317760.19</v>
      </c>
      <c r="K3297">
        <v>142215.45000000001</v>
      </c>
      <c r="L3297">
        <v>-12620729.189999999</v>
      </c>
      <c r="M3297" t="s">
        <v>13</v>
      </c>
      <c r="N3297" s="29">
        <v>0</v>
      </c>
      <c r="O3297">
        <v>426646.35</v>
      </c>
    </row>
    <row r="3298" spans="1:15" x14ac:dyDescent="0.3">
      <c r="A3298" t="s">
        <v>18</v>
      </c>
      <c r="B3298" t="s">
        <v>9</v>
      </c>
      <c r="C3298" t="s">
        <v>14</v>
      </c>
      <c r="D3298" t="s">
        <v>11</v>
      </c>
      <c r="E3298">
        <v>1</v>
      </c>
      <c r="F3298" t="s">
        <v>391</v>
      </c>
      <c r="G3298" s="29">
        <v>-4187.78</v>
      </c>
      <c r="H3298" t="s">
        <v>13</v>
      </c>
      <c r="I3298">
        <v>-4187.78</v>
      </c>
      <c r="J3298" t="s">
        <v>13</v>
      </c>
      <c r="K3298">
        <v>-4187.78</v>
      </c>
      <c r="L3298" t="s">
        <v>13</v>
      </c>
      <c r="M3298" t="s">
        <v>13</v>
      </c>
      <c r="N3298" s="29">
        <v>0</v>
      </c>
      <c r="O3298" t="s">
        <v>13</v>
      </c>
    </row>
    <row r="3299" spans="1:15" x14ac:dyDescent="0.3">
      <c r="A3299" t="s">
        <v>16</v>
      </c>
      <c r="B3299" t="s">
        <v>9</v>
      </c>
      <c r="C3299" t="s">
        <v>14</v>
      </c>
      <c r="D3299" t="s">
        <v>11</v>
      </c>
      <c r="E3299">
        <v>7</v>
      </c>
      <c r="F3299" t="s">
        <v>471</v>
      </c>
      <c r="G3299" s="29">
        <v>-2355.1799999999998</v>
      </c>
      <c r="H3299" t="s">
        <v>13</v>
      </c>
      <c r="I3299">
        <v>-2355.1799999999998</v>
      </c>
      <c r="J3299" t="s">
        <v>13</v>
      </c>
      <c r="K3299">
        <v>-2355.1799999999998</v>
      </c>
      <c r="L3299" t="s">
        <v>13</v>
      </c>
      <c r="M3299" t="s">
        <v>13</v>
      </c>
      <c r="N3299" s="29">
        <v>0</v>
      </c>
      <c r="O3299" t="s">
        <v>13</v>
      </c>
    </row>
    <row r="3300" spans="1:15" x14ac:dyDescent="0.3">
      <c r="A3300" t="s">
        <v>16</v>
      </c>
      <c r="B3300" t="s">
        <v>9</v>
      </c>
      <c r="C3300" t="s">
        <v>14</v>
      </c>
      <c r="D3300" t="s">
        <v>11</v>
      </c>
      <c r="E3300">
        <v>0</v>
      </c>
      <c r="F3300" t="s">
        <v>83</v>
      </c>
      <c r="G3300" s="29">
        <v>-2177.71</v>
      </c>
      <c r="H3300" t="s">
        <v>13</v>
      </c>
      <c r="I3300">
        <v>-2177.71</v>
      </c>
      <c r="J3300" t="s">
        <v>13</v>
      </c>
      <c r="K3300">
        <v>-2177.71</v>
      </c>
      <c r="L3300" t="s">
        <v>13</v>
      </c>
      <c r="M3300" t="s">
        <v>13</v>
      </c>
      <c r="N3300" s="29">
        <v>0</v>
      </c>
      <c r="O3300" t="s">
        <v>13</v>
      </c>
    </row>
    <row r="3301" spans="1:15" x14ac:dyDescent="0.3">
      <c r="A3301" t="s">
        <v>18</v>
      </c>
      <c r="B3301" t="s">
        <v>9</v>
      </c>
      <c r="C3301" t="s">
        <v>10</v>
      </c>
      <c r="D3301" t="s">
        <v>11</v>
      </c>
      <c r="E3301">
        <v>-1</v>
      </c>
      <c r="F3301" t="s">
        <v>131</v>
      </c>
      <c r="G3301" s="29">
        <v>59965.68</v>
      </c>
      <c r="H3301">
        <v>-97008939.780000001</v>
      </c>
      <c r="I3301">
        <v>59965.68</v>
      </c>
      <c r="J3301">
        <v>-19631888.989999998</v>
      </c>
      <c r="K3301">
        <v>59965.68</v>
      </c>
      <c r="L3301">
        <v>-155574434.59</v>
      </c>
      <c r="M3301" t="s">
        <v>13</v>
      </c>
      <c r="N3301" s="29">
        <v>0</v>
      </c>
      <c r="O3301" t="s">
        <v>13</v>
      </c>
    </row>
    <row r="3302" spans="1:15" x14ac:dyDescent="0.3">
      <c r="A3302" t="s">
        <v>8</v>
      </c>
      <c r="B3302" t="s">
        <v>9</v>
      </c>
      <c r="C3302" t="s">
        <v>10</v>
      </c>
      <c r="D3302" t="s">
        <v>11</v>
      </c>
      <c r="E3302">
        <v>-4</v>
      </c>
      <c r="F3302" t="s">
        <v>114</v>
      </c>
      <c r="G3302" s="29">
        <v>6.56</v>
      </c>
      <c r="H3302">
        <v>-164.29</v>
      </c>
      <c r="I3302">
        <v>6.56</v>
      </c>
      <c r="J3302">
        <v>-78.03</v>
      </c>
      <c r="K3302">
        <v>6.56</v>
      </c>
      <c r="L3302">
        <v>-747.37</v>
      </c>
      <c r="M3302" t="s">
        <v>13</v>
      </c>
      <c r="N3302" s="29">
        <v>0</v>
      </c>
      <c r="O3302" t="s">
        <v>13</v>
      </c>
    </row>
    <row r="3303" spans="1:15" x14ac:dyDescent="0.3">
      <c r="A3303" t="s">
        <v>8</v>
      </c>
      <c r="B3303" t="s">
        <v>9</v>
      </c>
      <c r="C3303" t="s">
        <v>10</v>
      </c>
      <c r="D3303" t="s">
        <v>11</v>
      </c>
      <c r="E3303">
        <v>8</v>
      </c>
      <c r="F3303" t="s">
        <v>127</v>
      </c>
      <c r="G3303" s="29">
        <v>718464.58</v>
      </c>
      <c r="H3303">
        <v>-3.62</v>
      </c>
      <c r="I3303">
        <v>718464.58</v>
      </c>
      <c r="J3303">
        <v>-16.16</v>
      </c>
      <c r="K3303">
        <v>718464.58</v>
      </c>
      <c r="L3303" t="s">
        <v>13</v>
      </c>
      <c r="M3303" t="s">
        <v>13</v>
      </c>
      <c r="N3303" s="29">
        <v>0</v>
      </c>
      <c r="O3303">
        <v>5747716.6399999997</v>
      </c>
    </row>
    <row r="3304" spans="1:15" x14ac:dyDescent="0.3">
      <c r="A3304" t="s">
        <v>18</v>
      </c>
      <c r="B3304" t="s">
        <v>9</v>
      </c>
      <c r="C3304" t="s">
        <v>10</v>
      </c>
      <c r="D3304" t="s">
        <v>11</v>
      </c>
      <c r="E3304">
        <v>-4</v>
      </c>
      <c r="F3304" t="s">
        <v>145</v>
      </c>
      <c r="G3304" s="29">
        <v>7220.5</v>
      </c>
      <c r="H3304">
        <v>-132270.74</v>
      </c>
      <c r="I3304">
        <v>7220.5</v>
      </c>
      <c r="J3304">
        <v>-71903.39</v>
      </c>
      <c r="K3304">
        <v>7220.5</v>
      </c>
      <c r="L3304">
        <v>-1177739.21</v>
      </c>
      <c r="M3304" t="s">
        <v>13</v>
      </c>
      <c r="N3304" s="29">
        <v>0</v>
      </c>
      <c r="O3304" t="s">
        <v>13</v>
      </c>
    </row>
    <row r="3305" spans="1:15" x14ac:dyDescent="0.3">
      <c r="A3305" t="s">
        <v>8</v>
      </c>
      <c r="B3305" t="s">
        <v>9</v>
      </c>
      <c r="C3305" t="s">
        <v>10</v>
      </c>
      <c r="D3305" t="s">
        <v>11</v>
      </c>
      <c r="E3305">
        <v>9</v>
      </c>
      <c r="F3305" t="s">
        <v>202</v>
      </c>
      <c r="G3305" s="29">
        <v>225596.86</v>
      </c>
      <c r="H3305" t="s">
        <v>13</v>
      </c>
      <c r="I3305">
        <v>225596.86</v>
      </c>
      <c r="J3305" t="s">
        <v>13</v>
      </c>
      <c r="K3305">
        <v>225596.86</v>
      </c>
      <c r="L3305" t="s">
        <v>13</v>
      </c>
      <c r="M3305" t="s">
        <v>13</v>
      </c>
      <c r="N3305" s="29">
        <v>0</v>
      </c>
      <c r="O3305">
        <v>2030371.74</v>
      </c>
    </row>
    <row r="3306" spans="1:15" x14ac:dyDescent="0.3">
      <c r="A3306" t="s">
        <v>16</v>
      </c>
      <c r="B3306" t="s">
        <v>9</v>
      </c>
      <c r="C3306" t="s">
        <v>14</v>
      </c>
      <c r="D3306" t="s">
        <v>11</v>
      </c>
      <c r="E3306">
        <v>10</v>
      </c>
      <c r="F3306" t="s">
        <v>134</v>
      </c>
      <c r="G3306" s="29">
        <v>-24015.91</v>
      </c>
      <c r="H3306" t="s">
        <v>13</v>
      </c>
      <c r="I3306">
        <v>-24015.91</v>
      </c>
      <c r="J3306" t="s">
        <v>13</v>
      </c>
      <c r="K3306">
        <v>-24015.91</v>
      </c>
      <c r="L3306" t="s">
        <v>13</v>
      </c>
      <c r="M3306" t="s">
        <v>13</v>
      </c>
      <c r="N3306" s="29">
        <v>0</v>
      </c>
      <c r="O3306" t="s">
        <v>13</v>
      </c>
    </row>
    <row r="3307" spans="1:15" x14ac:dyDescent="0.3">
      <c r="A3307" t="s">
        <v>8</v>
      </c>
      <c r="B3307" t="s">
        <v>9</v>
      </c>
      <c r="C3307" t="s">
        <v>14</v>
      </c>
      <c r="D3307" t="s">
        <v>11</v>
      </c>
      <c r="E3307">
        <v>0</v>
      </c>
      <c r="F3307" t="s">
        <v>204</v>
      </c>
      <c r="G3307" s="29">
        <v>-15958.67</v>
      </c>
      <c r="H3307" t="s">
        <v>13</v>
      </c>
      <c r="I3307">
        <v>-15958.67</v>
      </c>
      <c r="J3307" t="s">
        <v>13</v>
      </c>
      <c r="K3307">
        <v>-15958.67</v>
      </c>
      <c r="L3307" t="s">
        <v>13</v>
      </c>
      <c r="M3307">
        <v>1</v>
      </c>
      <c r="N3307" s="29">
        <v>-17.09</v>
      </c>
      <c r="O3307" t="s">
        <v>13</v>
      </c>
    </row>
    <row r="3308" spans="1:15" x14ac:dyDescent="0.3">
      <c r="A3308" t="s">
        <v>8</v>
      </c>
      <c r="B3308" t="s">
        <v>9</v>
      </c>
      <c r="C3308" t="s">
        <v>14</v>
      </c>
      <c r="D3308" t="s">
        <v>11</v>
      </c>
      <c r="E3308">
        <v>0</v>
      </c>
      <c r="F3308" t="s">
        <v>123</v>
      </c>
      <c r="G3308" s="29">
        <v>-38582.58</v>
      </c>
      <c r="H3308" t="s">
        <v>13</v>
      </c>
      <c r="I3308">
        <v>-38582.58</v>
      </c>
      <c r="J3308" t="s">
        <v>13</v>
      </c>
      <c r="K3308">
        <v>-38582.58</v>
      </c>
      <c r="L3308" t="s">
        <v>13</v>
      </c>
      <c r="M3308" t="s">
        <v>13</v>
      </c>
      <c r="N3308" s="29">
        <v>0</v>
      </c>
      <c r="O3308" t="s">
        <v>13</v>
      </c>
    </row>
    <row r="3309" spans="1:15" x14ac:dyDescent="0.3">
      <c r="A3309" t="s">
        <v>18</v>
      </c>
      <c r="B3309" t="s">
        <v>9</v>
      </c>
      <c r="C3309" t="s">
        <v>10</v>
      </c>
      <c r="D3309" t="s">
        <v>11</v>
      </c>
      <c r="E3309">
        <v>6</v>
      </c>
      <c r="F3309" t="s">
        <v>240</v>
      </c>
      <c r="G3309" s="29">
        <v>18128.27</v>
      </c>
      <c r="H3309">
        <v>-538562.72</v>
      </c>
      <c r="I3309">
        <v>18128.27</v>
      </c>
      <c r="J3309">
        <v>-241951.24</v>
      </c>
      <c r="K3309">
        <v>18128.27</v>
      </c>
      <c r="L3309">
        <v>-3016635.6</v>
      </c>
      <c r="M3309" t="s">
        <v>13</v>
      </c>
      <c r="N3309" s="29">
        <v>0</v>
      </c>
      <c r="O3309">
        <v>108769.62</v>
      </c>
    </row>
    <row r="3310" spans="1:15" x14ac:dyDescent="0.3">
      <c r="A3310" t="s">
        <v>16</v>
      </c>
      <c r="B3310" t="s">
        <v>9</v>
      </c>
      <c r="C3310" t="s">
        <v>14</v>
      </c>
      <c r="D3310" t="s">
        <v>11</v>
      </c>
      <c r="E3310">
        <v>4</v>
      </c>
      <c r="F3310" t="s">
        <v>475</v>
      </c>
      <c r="G3310" s="29">
        <v>-2296.9</v>
      </c>
      <c r="H3310" t="s">
        <v>13</v>
      </c>
      <c r="I3310">
        <v>-2296.9</v>
      </c>
      <c r="J3310" t="s">
        <v>13</v>
      </c>
      <c r="K3310">
        <v>-2296.9</v>
      </c>
      <c r="L3310" t="s">
        <v>13</v>
      </c>
      <c r="M3310" t="s">
        <v>13</v>
      </c>
      <c r="N3310" s="29">
        <v>0</v>
      </c>
      <c r="O3310" t="s">
        <v>13</v>
      </c>
    </row>
    <row r="3311" spans="1:15" x14ac:dyDescent="0.3">
      <c r="A3311" t="s">
        <v>16</v>
      </c>
      <c r="B3311" t="s">
        <v>9</v>
      </c>
      <c r="C3311" t="s">
        <v>10</v>
      </c>
      <c r="D3311" t="s">
        <v>11</v>
      </c>
      <c r="E3311">
        <v>4</v>
      </c>
      <c r="F3311" t="s">
        <v>418</v>
      </c>
      <c r="G3311" s="29">
        <v>70873.710000000006</v>
      </c>
      <c r="H3311" t="s">
        <v>13</v>
      </c>
      <c r="I3311">
        <v>70873.710000000006</v>
      </c>
      <c r="J3311" t="s">
        <v>13</v>
      </c>
      <c r="K3311">
        <v>70873.710000000006</v>
      </c>
      <c r="L3311" t="s">
        <v>13</v>
      </c>
      <c r="M3311" t="s">
        <v>13</v>
      </c>
      <c r="N3311" s="29">
        <v>0</v>
      </c>
      <c r="O3311">
        <v>283494.84000000003</v>
      </c>
    </row>
    <row r="3312" spans="1:15" x14ac:dyDescent="0.3">
      <c r="A3312" t="s">
        <v>16</v>
      </c>
      <c r="B3312" t="s">
        <v>9</v>
      </c>
      <c r="C3312" t="s">
        <v>14</v>
      </c>
      <c r="D3312" t="s">
        <v>11</v>
      </c>
      <c r="E3312">
        <v>6</v>
      </c>
      <c r="F3312" t="s">
        <v>82</v>
      </c>
      <c r="G3312" s="29">
        <v>-6418.85</v>
      </c>
      <c r="H3312" t="s">
        <v>13</v>
      </c>
      <c r="I3312">
        <v>-6418.85</v>
      </c>
      <c r="J3312" t="s">
        <v>13</v>
      </c>
      <c r="K3312">
        <v>-6418.85</v>
      </c>
      <c r="L3312" t="s">
        <v>13</v>
      </c>
      <c r="M3312" t="s">
        <v>13</v>
      </c>
      <c r="N3312" s="29">
        <v>0</v>
      </c>
      <c r="O3312" t="s">
        <v>13</v>
      </c>
    </row>
    <row r="3313" spans="1:15" x14ac:dyDescent="0.3">
      <c r="A3313" t="s">
        <v>8</v>
      </c>
      <c r="B3313" t="s">
        <v>9</v>
      </c>
      <c r="C3313" t="s">
        <v>14</v>
      </c>
      <c r="D3313" t="s">
        <v>11</v>
      </c>
      <c r="E3313">
        <v>3</v>
      </c>
      <c r="F3313" t="s">
        <v>388</v>
      </c>
      <c r="G3313" s="29">
        <v>-254</v>
      </c>
      <c r="H3313" t="s">
        <v>13</v>
      </c>
      <c r="I3313">
        <v>-254</v>
      </c>
      <c r="J3313" t="s">
        <v>13</v>
      </c>
      <c r="K3313">
        <v>-254</v>
      </c>
      <c r="L3313" t="s">
        <v>13</v>
      </c>
      <c r="M3313" t="s">
        <v>13</v>
      </c>
      <c r="N3313" s="29">
        <v>0</v>
      </c>
      <c r="O3313" t="s">
        <v>13</v>
      </c>
    </row>
    <row r="3314" spans="1:15" x14ac:dyDescent="0.3">
      <c r="A3314" t="s">
        <v>18</v>
      </c>
      <c r="B3314" t="s">
        <v>9</v>
      </c>
      <c r="C3314" t="s">
        <v>10</v>
      </c>
      <c r="D3314" t="s">
        <v>11</v>
      </c>
      <c r="E3314">
        <v>2</v>
      </c>
      <c r="F3314" t="s">
        <v>181</v>
      </c>
      <c r="G3314" s="29">
        <v>88175.8</v>
      </c>
      <c r="H3314">
        <v>-3145137.91</v>
      </c>
      <c r="I3314">
        <v>88175.8</v>
      </c>
      <c r="J3314">
        <v>-1493912.78</v>
      </c>
      <c r="K3314">
        <v>88175.8</v>
      </c>
      <c r="L3314">
        <v>-14307814.66</v>
      </c>
      <c r="M3314" t="s">
        <v>13</v>
      </c>
      <c r="N3314" s="29">
        <v>0</v>
      </c>
      <c r="O3314">
        <v>176351.6</v>
      </c>
    </row>
    <row r="3315" spans="1:15" x14ac:dyDescent="0.3">
      <c r="A3315" t="s">
        <v>18</v>
      </c>
      <c r="B3315" t="s">
        <v>9</v>
      </c>
      <c r="C3315" t="s">
        <v>14</v>
      </c>
      <c r="D3315" t="s">
        <v>11</v>
      </c>
      <c r="E3315">
        <v>-1</v>
      </c>
      <c r="F3315" t="s">
        <v>446</v>
      </c>
      <c r="G3315" s="29">
        <v>-6849.54</v>
      </c>
      <c r="H3315" t="s">
        <v>13</v>
      </c>
      <c r="I3315">
        <v>-6849.54</v>
      </c>
      <c r="J3315" t="s">
        <v>13</v>
      </c>
      <c r="K3315">
        <v>-6849.54</v>
      </c>
      <c r="L3315" t="s">
        <v>13</v>
      </c>
      <c r="M3315" t="s">
        <v>13</v>
      </c>
      <c r="N3315" s="29">
        <v>0</v>
      </c>
      <c r="O3315" t="s">
        <v>13</v>
      </c>
    </row>
    <row r="3316" spans="1:15" x14ac:dyDescent="0.3">
      <c r="A3316" t="s">
        <v>8</v>
      </c>
      <c r="B3316" t="s">
        <v>9</v>
      </c>
      <c r="C3316" t="s">
        <v>14</v>
      </c>
      <c r="D3316" t="s">
        <v>11</v>
      </c>
      <c r="E3316">
        <v>7</v>
      </c>
      <c r="F3316" t="s">
        <v>92</v>
      </c>
      <c r="G3316" s="29">
        <v>-63899.25</v>
      </c>
      <c r="H3316" t="s">
        <v>13</v>
      </c>
      <c r="I3316">
        <v>-63899.25</v>
      </c>
      <c r="J3316" t="s">
        <v>13</v>
      </c>
      <c r="K3316">
        <v>-63899.25</v>
      </c>
      <c r="L3316" t="s">
        <v>13</v>
      </c>
      <c r="M3316" t="s">
        <v>13</v>
      </c>
      <c r="N3316" s="29">
        <v>0</v>
      </c>
      <c r="O3316" t="s">
        <v>13</v>
      </c>
    </row>
    <row r="3317" spans="1:15" x14ac:dyDescent="0.3">
      <c r="A3317" t="s">
        <v>8</v>
      </c>
      <c r="B3317" t="s">
        <v>9</v>
      </c>
      <c r="C3317" t="s">
        <v>10</v>
      </c>
      <c r="D3317" t="s">
        <v>11</v>
      </c>
      <c r="E3317">
        <v>0</v>
      </c>
      <c r="F3317" t="s">
        <v>348</v>
      </c>
      <c r="G3317" s="29">
        <v>11558391.76</v>
      </c>
      <c r="H3317">
        <v>-115595157.95</v>
      </c>
      <c r="I3317">
        <v>11558391.76</v>
      </c>
      <c r="J3317">
        <v>-281010503.27999997</v>
      </c>
      <c r="K3317">
        <v>11558391.76</v>
      </c>
      <c r="L3317">
        <v>-13195184675.99</v>
      </c>
      <c r="M3317">
        <v>0</v>
      </c>
      <c r="N3317" s="29">
        <v>0</v>
      </c>
      <c r="O3317" t="s">
        <v>13</v>
      </c>
    </row>
    <row r="3318" spans="1:15" x14ac:dyDescent="0.3">
      <c r="A3318" t="s">
        <v>8</v>
      </c>
      <c r="B3318" t="s">
        <v>9</v>
      </c>
      <c r="C3318" t="s">
        <v>10</v>
      </c>
      <c r="D3318" t="s">
        <v>11</v>
      </c>
      <c r="E3318">
        <v>7</v>
      </c>
      <c r="F3318" t="s">
        <v>242</v>
      </c>
      <c r="G3318" s="29">
        <v>101794.7</v>
      </c>
      <c r="H3318">
        <v>-2.96</v>
      </c>
      <c r="I3318">
        <v>101794.7</v>
      </c>
      <c r="J3318">
        <v>-15.9</v>
      </c>
      <c r="K3318">
        <v>101794.7</v>
      </c>
      <c r="L3318" t="s">
        <v>13</v>
      </c>
      <c r="M3318" t="s">
        <v>13</v>
      </c>
      <c r="N3318" s="29">
        <v>0</v>
      </c>
      <c r="O3318">
        <v>712562.9</v>
      </c>
    </row>
    <row r="3319" spans="1:15" x14ac:dyDescent="0.3">
      <c r="A3319" t="s">
        <v>16</v>
      </c>
      <c r="B3319" t="s">
        <v>9</v>
      </c>
      <c r="C3319" t="s">
        <v>10</v>
      </c>
      <c r="D3319" t="s">
        <v>11</v>
      </c>
      <c r="E3319">
        <v>7</v>
      </c>
      <c r="F3319" t="s">
        <v>174</v>
      </c>
      <c r="G3319" s="29">
        <v>430310.56</v>
      </c>
      <c r="H3319">
        <v>-17656959.300000001</v>
      </c>
      <c r="I3319">
        <v>430310.56</v>
      </c>
      <c r="J3319">
        <v>-8386899.9800000004</v>
      </c>
      <c r="K3319">
        <v>430310.56</v>
      </c>
      <c r="L3319">
        <v>-80324776.959999993</v>
      </c>
      <c r="M3319" t="s">
        <v>13</v>
      </c>
      <c r="N3319" s="29">
        <v>0</v>
      </c>
      <c r="O3319">
        <v>3012173.92</v>
      </c>
    </row>
    <row r="3320" spans="1:15" x14ac:dyDescent="0.3">
      <c r="A3320" t="s">
        <v>16</v>
      </c>
      <c r="B3320" t="s">
        <v>9</v>
      </c>
      <c r="C3320" t="s">
        <v>14</v>
      </c>
      <c r="D3320" t="s">
        <v>11</v>
      </c>
      <c r="E3320">
        <v>10</v>
      </c>
      <c r="F3320" t="s">
        <v>137</v>
      </c>
      <c r="G3320" s="29">
        <v>-1167.95</v>
      </c>
      <c r="H3320" t="s">
        <v>13</v>
      </c>
      <c r="I3320">
        <v>-1167.95</v>
      </c>
      <c r="J3320" t="s">
        <v>13</v>
      </c>
      <c r="K3320">
        <v>-1167.95</v>
      </c>
      <c r="L3320" t="s">
        <v>13</v>
      </c>
      <c r="M3320" t="s">
        <v>13</v>
      </c>
      <c r="N3320" s="29">
        <v>0</v>
      </c>
      <c r="O3320" t="s">
        <v>13</v>
      </c>
    </row>
    <row r="3321" spans="1:15" x14ac:dyDescent="0.3">
      <c r="A3321" t="s">
        <v>16</v>
      </c>
      <c r="B3321" t="s">
        <v>9</v>
      </c>
      <c r="C3321" t="s">
        <v>10</v>
      </c>
      <c r="D3321" t="s">
        <v>11</v>
      </c>
      <c r="E3321">
        <v>5</v>
      </c>
      <c r="F3321" t="s">
        <v>43</v>
      </c>
      <c r="G3321" s="29">
        <v>65859.87</v>
      </c>
      <c r="H3321">
        <v>-1762.15</v>
      </c>
      <c r="I3321">
        <v>65859.87</v>
      </c>
      <c r="J3321">
        <v>-3258.64</v>
      </c>
      <c r="K3321">
        <v>65859.87</v>
      </c>
      <c r="L3321">
        <v>-22518.42</v>
      </c>
      <c r="M3321" t="s">
        <v>13</v>
      </c>
      <c r="N3321" s="29">
        <v>0</v>
      </c>
      <c r="O3321">
        <v>329299.34999999998</v>
      </c>
    </row>
    <row r="3322" spans="1:15" x14ac:dyDescent="0.3">
      <c r="A3322" t="s">
        <v>8</v>
      </c>
      <c r="B3322" t="s">
        <v>9</v>
      </c>
      <c r="C3322" t="s">
        <v>10</v>
      </c>
      <c r="D3322" t="s">
        <v>11</v>
      </c>
      <c r="E3322">
        <v>2</v>
      </c>
      <c r="F3322" t="s">
        <v>478</v>
      </c>
      <c r="G3322" s="29">
        <v>14396.05</v>
      </c>
      <c r="H3322">
        <v>-1497889.24</v>
      </c>
      <c r="I3322">
        <v>14396.05</v>
      </c>
      <c r="J3322">
        <v>-250392.29</v>
      </c>
      <c r="K3322">
        <v>14396.05</v>
      </c>
      <c r="L3322">
        <v>-2740751.65</v>
      </c>
      <c r="M3322" t="s">
        <v>13</v>
      </c>
      <c r="N3322" s="29">
        <v>0</v>
      </c>
      <c r="O3322">
        <v>28792.1</v>
      </c>
    </row>
    <row r="3323" spans="1:15" x14ac:dyDescent="0.3">
      <c r="A3323" t="s">
        <v>18</v>
      </c>
      <c r="B3323" t="s">
        <v>9</v>
      </c>
      <c r="C3323" t="s">
        <v>10</v>
      </c>
      <c r="D3323" t="s">
        <v>11</v>
      </c>
      <c r="E3323">
        <v>-1</v>
      </c>
      <c r="F3323" t="s">
        <v>466</v>
      </c>
      <c r="G3323" s="29">
        <v>84964.04</v>
      </c>
      <c r="H3323">
        <v>-11452568.289999999</v>
      </c>
      <c r="I3323">
        <v>84964.04</v>
      </c>
      <c r="J3323">
        <v>-25534718.829999998</v>
      </c>
      <c r="K3323">
        <v>84964.04</v>
      </c>
      <c r="L3323">
        <v>-102128720.53</v>
      </c>
      <c r="M3323" t="s">
        <v>13</v>
      </c>
      <c r="N3323" s="29">
        <v>0</v>
      </c>
      <c r="O3323" t="s">
        <v>13</v>
      </c>
    </row>
    <row r="3324" spans="1:15" x14ac:dyDescent="0.3">
      <c r="A3324" t="s">
        <v>8</v>
      </c>
      <c r="B3324" t="s">
        <v>9</v>
      </c>
      <c r="C3324" t="s">
        <v>14</v>
      </c>
      <c r="D3324" t="s">
        <v>11</v>
      </c>
      <c r="E3324">
        <v>1</v>
      </c>
      <c r="F3324" t="s">
        <v>419</v>
      </c>
      <c r="G3324" s="29">
        <v>-2220.09</v>
      </c>
      <c r="H3324" t="s">
        <v>13</v>
      </c>
      <c r="I3324">
        <v>-2220.09</v>
      </c>
      <c r="J3324" t="s">
        <v>13</v>
      </c>
      <c r="K3324">
        <v>-2220.09</v>
      </c>
      <c r="L3324" t="s">
        <v>13</v>
      </c>
      <c r="M3324" t="s">
        <v>13</v>
      </c>
      <c r="N3324" s="29">
        <v>0</v>
      </c>
      <c r="O3324" t="s">
        <v>13</v>
      </c>
    </row>
    <row r="3325" spans="1:15" x14ac:dyDescent="0.3">
      <c r="A3325" t="s">
        <v>8</v>
      </c>
      <c r="B3325" t="s">
        <v>9</v>
      </c>
      <c r="C3325" t="s">
        <v>10</v>
      </c>
      <c r="D3325" t="s">
        <v>11</v>
      </c>
      <c r="E3325">
        <v>5</v>
      </c>
      <c r="F3325" t="s">
        <v>406</v>
      </c>
      <c r="G3325" s="29">
        <v>194841.33</v>
      </c>
      <c r="H3325">
        <v>8406328.7899999991</v>
      </c>
      <c r="I3325">
        <v>194841.33</v>
      </c>
      <c r="J3325">
        <v>1405214.58</v>
      </c>
      <c r="K3325">
        <v>194841.33</v>
      </c>
      <c r="L3325">
        <v>15381420.460000001</v>
      </c>
      <c r="M3325" t="s">
        <v>13</v>
      </c>
      <c r="N3325" s="29">
        <v>0</v>
      </c>
      <c r="O3325">
        <v>974206.64999999991</v>
      </c>
    </row>
    <row r="3326" spans="1:15" x14ac:dyDescent="0.3">
      <c r="A3326" t="s">
        <v>8</v>
      </c>
      <c r="B3326" t="s">
        <v>9</v>
      </c>
      <c r="C3326" t="s">
        <v>10</v>
      </c>
      <c r="D3326" t="s">
        <v>11</v>
      </c>
      <c r="E3326">
        <v>2</v>
      </c>
      <c r="F3326" t="s">
        <v>149</v>
      </c>
      <c r="G3326" s="29">
        <v>78849.33</v>
      </c>
      <c r="H3326">
        <v>-5845701.8799999999</v>
      </c>
      <c r="I3326">
        <v>78849.33</v>
      </c>
      <c r="J3326">
        <v>-2776656.85</v>
      </c>
      <c r="K3326">
        <v>78849.33</v>
      </c>
      <c r="L3326">
        <v>-26593180.149999999</v>
      </c>
      <c r="M3326" t="s">
        <v>13</v>
      </c>
      <c r="N3326" s="29">
        <v>0</v>
      </c>
      <c r="O3326">
        <v>157698.66</v>
      </c>
    </row>
    <row r="3327" spans="1:15" x14ac:dyDescent="0.3">
      <c r="A3327" t="s">
        <v>8</v>
      </c>
      <c r="B3327" t="s">
        <v>9</v>
      </c>
      <c r="C3327" t="s">
        <v>14</v>
      </c>
      <c r="D3327" t="s">
        <v>11</v>
      </c>
      <c r="E3327">
        <v>2</v>
      </c>
      <c r="F3327" t="s">
        <v>329</v>
      </c>
      <c r="G3327" s="29">
        <v>-854.38</v>
      </c>
      <c r="H3327" t="s">
        <v>13</v>
      </c>
      <c r="I3327">
        <v>-854.38</v>
      </c>
      <c r="J3327" t="s">
        <v>13</v>
      </c>
      <c r="K3327">
        <v>-854.38</v>
      </c>
      <c r="L3327" t="s">
        <v>13</v>
      </c>
      <c r="M3327" t="s">
        <v>13</v>
      </c>
      <c r="N3327" s="29">
        <v>0</v>
      </c>
      <c r="O3327" t="s">
        <v>13</v>
      </c>
    </row>
    <row r="3328" spans="1:15" x14ac:dyDescent="0.3">
      <c r="A3328" t="s">
        <v>16</v>
      </c>
      <c r="B3328" t="s">
        <v>9</v>
      </c>
      <c r="C3328" t="s">
        <v>10</v>
      </c>
      <c r="D3328" t="s">
        <v>11</v>
      </c>
      <c r="E3328">
        <v>7</v>
      </c>
      <c r="F3328" t="s">
        <v>213</v>
      </c>
      <c r="G3328" s="29" t="s">
        <v>13</v>
      </c>
      <c r="H3328" t="s">
        <v>13</v>
      </c>
      <c r="I3328" t="s">
        <v>13</v>
      </c>
      <c r="J3328" t="s">
        <v>13</v>
      </c>
      <c r="K3328" t="s">
        <v>13</v>
      </c>
      <c r="L3328" t="s">
        <v>13</v>
      </c>
      <c r="M3328" t="s">
        <v>13</v>
      </c>
      <c r="N3328" s="29">
        <v>0</v>
      </c>
      <c r="O3328" t="s">
        <v>13</v>
      </c>
    </row>
    <row r="3329" spans="1:15" x14ac:dyDescent="0.3">
      <c r="A3329" t="s">
        <v>16</v>
      </c>
      <c r="B3329" t="s">
        <v>9</v>
      </c>
      <c r="C3329" t="s">
        <v>10</v>
      </c>
      <c r="D3329" t="s">
        <v>11</v>
      </c>
      <c r="E3329">
        <v>-1</v>
      </c>
      <c r="F3329" t="s">
        <v>385</v>
      </c>
      <c r="G3329" s="29">
        <v>235373.94</v>
      </c>
      <c r="H3329">
        <v>-32917868.100000001</v>
      </c>
      <c r="I3329">
        <v>235373.94</v>
      </c>
      <c r="J3329">
        <v>-2366603.4500000002</v>
      </c>
      <c r="K3329">
        <v>235373.94</v>
      </c>
      <c r="L3329">
        <v>-51324963.689999998</v>
      </c>
      <c r="M3329" t="s">
        <v>13</v>
      </c>
      <c r="N3329" s="29">
        <v>0</v>
      </c>
      <c r="O3329" t="s">
        <v>13</v>
      </c>
    </row>
    <row r="3330" spans="1:15" x14ac:dyDescent="0.3">
      <c r="A3330" t="s">
        <v>8</v>
      </c>
      <c r="B3330" t="s">
        <v>9</v>
      </c>
      <c r="C3330" t="s">
        <v>14</v>
      </c>
      <c r="D3330" t="s">
        <v>11</v>
      </c>
      <c r="E3330">
        <v>11</v>
      </c>
      <c r="F3330" t="s">
        <v>351</v>
      </c>
      <c r="G3330" s="29">
        <v>-221.09</v>
      </c>
      <c r="H3330" t="s">
        <v>13</v>
      </c>
      <c r="I3330">
        <v>-221.09</v>
      </c>
      <c r="J3330" t="s">
        <v>13</v>
      </c>
      <c r="K3330">
        <v>-221.09</v>
      </c>
      <c r="L3330" t="s">
        <v>13</v>
      </c>
      <c r="M3330" t="s">
        <v>13</v>
      </c>
      <c r="N3330" s="29">
        <v>0</v>
      </c>
      <c r="O3330" t="s">
        <v>13</v>
      </c>
    </row>
    <row r="3331" spans="1:15" x14ac:dyDescent="0.3">
      <c r="A3331" t="s">
        <v>16</v>
      </c>
      <c r="B3331" t="s">
        <v>9</v>
      </c>
      <c r="C3331" t="s">
        <v>14</v>
      </c>
      <c r="D3331" t="s">
        <v>11</v>
      </c>
      <c r="E3331">
        <v>2</v>
      </c>
      <c r="F3331" t="s">
        <v>331</v>
      </c>
      <c r="G3331" s="29">
        <v>-18067.39</v>
      </c>
      <c r="H3331" t="s">
        <v>13</v>
      </c>
      <c r="I3331">
        <v>-18067.39</v>
      </c>
      <c r="J3331" t="s">
        <v>13</v>
      </c>
      <c r="K3331">
        <v>-18067.39</v>
      </c>
      <c r="L3331" t="s">
        <v>13</v>
      </c>
      <c r="M3331" t="s">
        <v>13</v>
      </c>
      <c r="N3331" s="29">
        <v>0</v>
      </c>
      <c r="O3331" t="s">
        <v>13</v>
      </c>
    </row>
    <row r="3332" spans="1:15" x14ac:dyDescent="0.3">
      <c r="A3332" t="s">
        <v>8</v>
      </c>
      <c r="B3332" t="s">
        <v>9</v>
      </c>
      <c r="C3332" t="s">
        <v>14</v>
      </c>
      <c r="D3332" t="s">
        <v>11</v>
      </c>
      <c r="E3332">
        <v>4</v>
      </c>
      <c r="F3332" t="s">
        <v>447</v>
      </c>
      <c r="G3332" s="29">
        <v>-67.37</v>
      </c>
      <c r="H3332" t="s">
        <v>13</v>
      </c>
      <c r="I3332">
        <v>-67.37</v>
      </c>
      <c r="J3332" t="s">
        <v>13</v>
      </c>
      <c r="K3332">
        <v>-67.37</v>
      </c>
      <c r="L3332" t="s">
        <v>13</v>
      </c>
      <c r="M3332" t="s">
        <v>13</v>
      </c>
      <c r="N3332" s="29">
        <v>0</v>
      </c>
      <c r="O3332" t="s">
        <v>13</v>
      </c>
    </row>
    <row r="3333" spans="1:15" x14ac:dyDescent="0.3">
      <c r="A3333" t="s">
        <v>8</v>
      </c>
      <c r="B3333" t="s">
        <v>9</v>
      </c>
      <c r="C3333" t="s">
        <v>14</v>
      </c>
      <c r="D3333" t="s">
        <v>11</v>
      </c>
      <c r="E3333">
        <v>4</v>
      </c>
      <c r="F3333" t="s">
        <v>173</v>
      </c>
      <c r="G3333" s="29">
        <v>-143.07</v>
      </c>
      <c r="H3333" t="s">
        <v>13</v>
      </c>
      <c r="I3333">
        <v>-143.07</v>
      </c>
      <c r="J3333" t="s">
        <v>13</v>
      </c>
      <c r="K3333">
        <v>-143.07</v>
      </c>
      <c r="L3333" t="s">
        <v>13</v>
      </c>
      <c r="M3333" t="s">
        <v>13</v>
      </c>
      <c r="N3333" s="29">
        <v>0</v>
      </c>
      <c r="O3333" t="s">
        <v>13</v>
      </c>
    </row>
    <row r="3334" spans="1:15" x14ac:dyDescent="0.3">
      <c r="A3334" t="s">
        <v>18</v>
      </c>
      <c r="B3334" t="s">
        <v>9</v>
      </c>
      <c r="C3334" t="s">
        <v>10</v>
      </c>
      <c r="D3334" t="s">
        <v>11</v>
      </c>
      <c r="E3334">
        <v>-4</v>
      </c>
      <c r="F3334" t="s">
        <v>537</v>
      </c>
      <c r="G3334" s="29">
        <v>1159.2</v>
      </c>
      <c r="H3334">
        <v>56086.27</v>
      </c>
      <c r="I3334">
        <v>1159.2</v>
      </c>
      <c r="J3334">
        <v>50760.160000000003</v>
      </c>
      <c r="K3334">
        <v>1159.2</v>
      </c>
      <c r="L3334">
        <v>262253.46000000002</v>
      </c>
      <c r="M3334" t="s">
        <v>13</v>
      </c>
      <c r="N3334" s="29">
        <v>0</v>
      </c>
      <c r="O3334" t="s">
        <v>13</v>
      </c>
    </row>
    <row r="3335" spans="1:15" x14ac:dyDescent="0.3">
      <c r="A3335" t="s">
        <v>8</v>
      </c>
      <c r="B3335" t="s">
        <v>9</v>
      </c>
      <c r="C3335" t="s">
        <v>10</v>
      </c>
      <c r="D3335" t="s">
        <v>11</v>
      </c>
      <c r="E3335">
        <v>6</v>
      </c>
      <c r="F3335" t="s">
        <v>118</v>
      </c>
      <c r="G3335" s="29">
        <v>694618.48</v>
      </c>
      <c r="H3335">
        <v>-56179945.850000001</v>
      </c>
      <c r="I3335">
        <v>694618.48</v>
      </c>
      <c r="J3335">
        <v>-26684978.940000001</v>
      </c>
      <c r="K3335">
        <v>694618.48</v>
      </c>
      <c r="L3335">
        <v>-255572975.15000001</v>
      </c>
      <c r="M3335" t="s">
        <v>13</v>
      </c>
      <c r="N3335" s="29">
        <v>0</v>
      </c>
      <c r="O3335">
        <v>4167710.88</v>
      </c>
    </row>
    <row r="3336" spans="1:15" x14ac:dyDescent="0.3">
      <c r="A3336" t="s">
        <v>16</v>
      </c>
      <c r="B3336" t="s">
        <v>9</v>
      </c>
      <c r="C3336" t="s">
        <v>14</v>
      </c>
      <c r="D3336" t="s">
        <v>11</v>
      </c>
      <c r="E3336">
        <v>1</v>
      </c>
      <c r="F3336" t="s">
        <v>242</v>
      </c>
      <c r="G3336" s="29">
        <v>-11550.09</v>
      </c>
      <c r="H3336" t="s">
        <v>13</v>
      </c>
      <c r="I3336">
        <v>-11550.09</v>
      </c>
      <c r="J3336" t="s">
        <v>13</v>
      </c>
      <c r="K3336">
        <v>-11550.09</v>
      </c>
      <c r="L3336" t="s">
        <v>13</v>
      </c>
      <c r="M3336" t="s">
        <v>13</v>
      </c>
      <c r="N3336" s="29">
        <v>0</v>
      </c>
      <c r="O3336" t="s">
        <v>13</v>
      </c>
    </row>
    <row r="3337" spans="1:15" x14ac:dyDescent="0.3">
      <c r="A3337" t="s">
        <v>18</v>
      </c>
      <c r="B3337" t="s">
        <v>9</v>
      </c>
      <c r="C3337" t="s">
        <v>10</v>
      </c>
      <c r="D3337" t="s">
        <v>11</v>
      </c>
      <c r="E3337">
        <v>-4</v>
      </c>
      <c r="F3337" t="s">
        <v>359</v>
      </c>
      <c r="G3337" s="29">
        <v>60081.89</v>
      </c>
      <c r="H3337">
        <v>17020.7</v>
      </c>
      <c r="I3337">
        <v>60081.89</v>
      </c>
      <c r="J3337">
        <v>2391.63</v>
      </c>
      <c r="K3337">
        <v>60081.89</v>
      </c>
      <c r="L3337">
        <v>132360.76999999999</v>
      </c>
      <c r="M3337" t="s">
        <v>13</v>
      </c>
      <c r="N3337" s="29">
        <v>0</v>
      </c>
      <c r="O3337" t="s">
        <v>13</v>
      </c>
    </row>
    <row r="3338" spans="1:15" x14ac:dyDescent="0.3">
      <c r="A3338" t="s">
        <v>16</v>
      </c>
      <c r="B3338" t="s">
        <v>9</v>
      </c>
      <c r="C3338" t="s">
        <v>14</v>
      </c>
      <c r="D3338" t="s">
        <v>11</v>
      </c>
      <c r="E3338">
        <v>1</v>
      </c>
      <c r="F3338" t="s">
        <v>204</v>
      </c>
      <c r="G3338" s="29">
        <v>-13986.98</v>
      </c>
      <c r="H3338" t="s">
        <v>13</v>
      </c>
      <c r="I3338">
        <v>-13986.98</v>
      </c>
      <c r="J3338" t="s">
        <v>13</v>
      </c>
      <c r="K3338">
        <v>-13986.98</v>
      </c>
      <c r="L3338" t="s">
        <v>13</v>
      </c>
      <c r="M3338" t="s">
        <v>13</v>
      </c>
      <c r="N3338" s="29">
        <v>0</v>
      </c>
      <c r="O3338" t="s">
        <v>13</v>
      </c>
    </row>
    <row r="3339" spans="1:15" x14ac:dyDescent="0.3">
      <c r="A3339" t="s">
        <v>8</v>
      </c>
      <c r="B3339" t="s">
        <v>9</v>
      </c>
      <c r="C3339" t="s">
        <v>10</v>
      </c>
      <c r="D3339" t="s">
        <v>11</v>
      </c>
      <c r="E3339">
        <v>4</v>
      </c>
      <c r="F3339" t="s">
        <v>294</v>
      </c>
      <c r="G3339" s="29">
        <v>50261.45</v>
      </c>
      <c r="H3339">
        <v>-5574.45</v>
      </c>
      <c r="I3339">
        <v>50261.45</v>
      </c>
      <c r="J3339">
        <v>-3030.32</v>
      </c>
      <c r="K3339">
        <v>50261.45</v>
      </c>
      <c r="L3339">
        <v>-49634.97</v>
      </c>
      <c r="M3339" t="s">
        <v>13</v>
      </c>
      <c r="N3339" s="29">
        <v>163.28</v>
      </c>
      <c r="O3339">
        <v>201045.8</v>
      </c>
    </row>
    <row r="3340" spans="1:15" x14ac:dyDescent="0.3">
      <c r="A3340" t="s">
        <v>8</v>
      </c>
      <c r="B3340" t="s">
        <v>9</v>
      </c>
      <c r="C3340" t="s">
        <v>10</v>
      </c>
      <c r="D3340" t="s">
        <v>11</v>
      </c>
      <c r="E3340">
        <v>1</v>
      </c>
      <c r="F3340" t="s">
        <v>483</v>
      </c>
      <c r="G3340" s="29" t="s">
        <v>13</v>
      </c>
      <c r="H3340" t="s">
        <v>13</v>
      </c>
      <c r="I3340" t="s">
        <v>13</v>
      </c>
      <c r="J3340" t="s">
        <v>13</v>
      </c>
      <c r="K3340" t="s">
        <v>13</v>
      </c>
      <c r="L3340" t="s">
        <v>13</v>
      </c>
      <c r="M3340" t="s">
        <v>13</v>
      </c>
      <c r="N3340" s="29">
        <v>0</v>
      </c>
      <c r="O3340" t="s">
        <v>13</v>
      </c>
    </row>
    <row r="3341" spans="1:15" x14ac:dyDescent="0.3">
      <c r="A3341" t="s">
        <v>18</v>
      </c>
      <c r="B3341" t="s">
        <v>9</v>
      </c>
      <c r="C3341" t="s">
        <v>10</v>
      </c>
      <c r="D3341" t="s">
        <v>11</v>
      </c>
      <c r="E3341">
        <v>2</v>
      </c>
      <c r="F3341" t="s">
        <v>222</v>
      </c>
      <c r="G3341" s="29">
        <v>61693.74</v>
      </c>
      <c r="H3341">
        <v>-4317838.96</v>
      </c>
      <c r="I3341">
        <v>61693.74</v>
      </c>
      <c r="J3341">
        <v>-2050935.43</v>
      </c>
      <c r="K3341">
        <v>61693.74</v>
      </c>
      <c r="L3341">
        <v>-19642648.850000001</v>
      </c>
      <c r="M3341" t="s">
        <v>13</v>
      </c>
      <c r="N3341" s="29">
        <v>0</v>
      </c>
      <c r="O3341">
        <v>123387.48</v>
      </c>
    </row>
    <row r="3342" spans="1:15" x14ac:dyDescent="0.3">
      <c r="A3342" t="s">
        <v>18</v>
      </c>
      <c r="B3342" t="s">
        <v>9</v>
      </c>
      <c r="C3342" t="s">
        <v>10</v>
      </c>
      <c r="D3342" t="s">
        <v>11</v>
      </c>
      <c r="E3342">
        <v>-4</v>
      </c>
      <c r="F3342" t="s">
        <v>82</v>
      </c>
      <c r="G3342" s="29">
        <v>29674.47</v>
      </c>
      <c r="H3342">
        <v>2757748.41</v>
      </c>
      <c r="I3342">
        <v>29674.47</v>
      </c>
      <c r="J3342">
        <v>1309902.04</v>
      </c>
      <c r="K3342">
        <v>29674.47</v>
      </c>
      <c r="L3342">
        <v>12545470.93</v>
      </c>
      <c r="M3342" t="s">
        <v>13</v>
      </c>
      <c r="N3342" s="29">
        <v>0</v>
      </c>
      <c r="O3342" t="s">
        <v>13</v>
      </c>
    </row>
    <row r="3343" spans="1:15" x14ac:dyDescent="0.3">
      <c r="A3343" t="s">
        <v>18</v>
      </c>
      <c r="B3343" t="s">
        <v>9</v>
      </c>
      <c r="C3343" t="s">
        <v>14</v>
      </c>
      <c r="D3343" t="s">
        <v>11</v>
      </c>
      <c r="E3343">
        <v>-1</v>
      </c>
      <c r="F3343" t="s">
        <v>221</v>
      </c>
      <c r="G3343" s="29">
        <v>-132129.79</v>
      </c>
      <c r="H3343" t="s">
        <v>13</v>
      </c>
      <c r="I3343">
        <v>-132129.79</v>
      </c>
      <c r="J3343" t="s">
        <v>13</v>
      </c>
      <c r="K3343">
        <v>-132129.79</v>
      </c>
      <c r="L3343" t="s">
        <v>13</v>
      </c>
      <c r="M3343" t="s">
        <v>13</v>
      </c>
      <c r="N3343" s="29">
        <v>0</v>
      </c>
      <c r="O3343" t="s">
        <v>13</v>
      </c>
    </row>
    <row r="3344" spans="1:15" x14ac:dyDescent="0.3">
      <c r="A3344" t="s">
        <v>18</v>
      </c>
      <c r="B3344" t="s">
        <v>9</v>
      </c>
      <c r="C3344" t="s">
        <v>14</v>
      </c>
      <c r="D3344" t="s">
        <v>11</v>
      </c>
      <c r="E3344">
        <v>5</v>
      </c>
      <c r="F3344" t="s">
        <v>110</v>
      </c>
      <c r="G3344" s="29">
        <v>-51579.58</v>
      </c>
      <c r="H3344" t="s">
        <v>13</v>
      </c>
      <c r="I3344">
        <v>-51579.58</v>
      </c>
      <c r="J3344" t="s">
        <v>13</v>
      </c>
      <c r="K3344">
        <v>-51579.58</v>
      </c>
      <c r="L3344" t="s">
        <v>13</v>
      </c>
      <c r="M3344" t="s">
        <v>13</v>
      </c>
      <c r="N3344" s="29">
        <v>0</v>
      </c>
      <c r="O3344" t="s">
        <v>13</v>
      </c>
    </row>
    <row r="3345" spans="1:15" x14ac:dyDescent="0.3">
      <c r="A3345" t="s">
        <v>16</v>
      </c>
      <c r="B3345" t="s">
        <v>9</v>
      </c>
      <c r="C3345" t="s">
        <v>10</v>
      </c>
      <c r="D3345" t="s">
        <v>11</v>
      </c>
      <c r="E3345">
        <v>1</v>
      </c>
      <c r="F3345" t="s">
        <v>51</v>
      </c>
      <c r="G3345" s="29">
        <v>824558.63</v>
      </c>
      <c r="H3345">
        <v>-95860281.930000007</v>
      </c>
      <c r="I3345">
        <v>824558.63</v>
      </c>
      <c r="J3345">
        <v>-45532791.649999999</v>
      </c>
      <c r="K3345">
        <v>824558.63</v>
      </c>
      <c r="L3345">
        <v>-436086189.43000001</v>
      </c>
      <c r="M3345" t="s">
        <v>13</v>
      </c>
      <c r="N3345" s="29">
        <v>0</v>
      </c>
      <c r="O3345">
        <v>824558.63</v>
      </c>
    </row>
    <row r="3346" spans="1:15" x14ac:dyDescent="0.3">
      <c r="A3346" t="s">
        <v>8</v>
      </c>
      <c r="B3346" t="s">
        <v>9</v>
      </c>
      <c r="C3346" t="s">
        <v>10</v>
      </c>
      <c r="D3346" t="s">
        <v>11</v>
      </c>
      <c r="E3346">
        <v>-1</v>
      </c>
      <c r="F3346" t="s">
        <v>360</v>
      </c>
      <c r="G3346" s="29">
        <v>57.19</v>
      </c>
      <c r="H3346">
        <v>-4259.3100000000004</v>
      </c>
      <c r="I3346">
        <v>57.19</v>
      </c>
      <c r="J3346">
        <v>-2895.93</v>
      </c>
      <c r="K3346">
        <v>57.19</v>
      </c>
      <c r="L3346">
        <v>-51906.93</v>
      </c>
      <c r="M3346">
        <v>0</v>
      </c>
      <c r="N3346" s="29">
        <v>0</v>
      </c>
      <c r="O3346" t="s">
        <v>13</v>
      </c>
    </row>
    <row r="3347" spans="1:15" x14ac:dyDescent="0.3">
      <c r="A3347" t="s">
        <v>8</v>
      </c>
      <c r="B3347" t="s">
        <v>9</v>
      </c>
      <c r="C3347" t="s">
        <v>10</v>
      </c>
      <c r="D3347" t="s">
        <v>11</v>
      </c>
      <c r="E3347">
        <v>9</v>
      </c>
      <c r="F3347" t="s">
        <v>346</v>
      </c>
      <c r="G3347" s="29">
        <v>148179.35999999999</v>
      </c>
      <c r="H3347">
        <v>-18.48</v>
      </c>
      <c r="I3347">
        <v>148179.35999999999</v>
      </c>
      <c r="J3347">
        <v>-97.55</v>
      </c>
      <c r="K3347">
        <v>148179.35999999999</v>
      </c>
      <c r="L3347" t="s">
        <v>13</v>
      </c>
      <c r="M3347" t="s">
        <v>13</v>
      </c>
      <c r="N3347" s="29">
        <v>0</v>
      </c>
      <c r="O3347">
        <v>1333614.24</v>
      </c>
    </row>
    <row r="3348" spans="1:15" x14ac:dyDescent="0.3">
      <c r="A3348" t="s">
        <v>8</v>
      </c>
      <c r="B3348" t="s">
        <v>9</v>
      </c>
      <c r="C3348" t="s">
        <v>14</v>
      </c>
      <c r="D3348" t="s">
        <v>11</v>
      </c>
      <c r="E3348">
        <v>1</v>
      </c>
      <c r="F3348" t="s">
        <v>515</v>
      </c>
      <c r="G3348" s="29">
        <v>-9.36</v>
      </c>
      <c r="H3348" t="s">
        <v>13</v>
      </c>
      <c r="I3348">
        <v>-9.36</v>
      </c>
      <c r="J3348" t="s">
        <v>13</v>
      </c>
      <c r="K3348">
        <v>-9.36</v>
      </c>
      <c r="L3348" t="s">
        <v>13</v>
      </c>
      <c r="M3348" t="s">
        <v>13</v>
      </c>
      <c r="N3348" s="29">
        <v>0</v>
      </c>
      <c r="O3348" t="s">
        <v>13</v>
      </c>
    </row>
    <row r="3349" spans="1:15" x14ac:dyDescent="0.3">
      <c r="A3349" t="s">
        <v>18</v>
      </c>
      <c r="B3349" t="s">
        <v>9</v>
      </c>
      <c r="C3349" t="s">
        <v>10</v>
      </c>
      <c r="D3349" t="s">
        <v>11</v>
      </c>
      <c r="E3349">
        <v>-1</v>
      </c>
      <c r="F3349" t="s">
        <v>318</v>
      </c>
      <c r="G3349" s="29">
        <v>162.97</v>
      </c>
      <c r="H3349">
        <v>201321.73</v>
      </c>
      <c r="I3349">
        <v>162.97</v>
      </c>
      <c r="J3349">
        <v>15421.93</v>
      </c>
      <c r="K3349">
        <v>162.97</v>
      </c>
      <c r="L3349">
        <v>81345.33</v>
      </c>
      <c r="M3349" t="s">
        <v>13</v>
      </c>
      <c r="N3349" s="29">
        <v>0</v>
      </c>
      <c r="O3349" t="s">
        <v>13</v>
      </c>
    </row>
    <row r="3350" spans="1:15" x14ac:dyDescent="0.3">
      <c r="A3350" t="s">
        <v>18</v>
      </c>
      <c r="B3350" t="s">
        <v>9</v>
      </c>
      <c r="C3350" t="s">
        <v>14</v>
      </c>
      <c r="D3350" t="s">
        <v>11</v>
      </c>
      <c r="E3350">
        <v>-1</v>
      </c>
      <c r="F3350" t="s">
        <v>12</v>
      </c>
      <c r="G3350" s="29">
        <v>-3924.8</v>
      </c>
      <c r="H3350" t="s">
        <v>13</v>
      </c>
      <c r="I3350">
        <v>-3924.8</v>
      </c>
      <c r="J3350" t="s">
        <v>13</v>
      </c>
      <c r="K3350">
        <v>-3924.8</v>
      </c>
      <c r="L3350" t="s">
        <v>13</v>
      </c>
      <c r="M3350" t="s">
        <v>13</v>
      </c>
      <c r="N3350" s="29">
        <v>0</v>
      </c>
      <c r="O3350" t="s">
        <v>13</v>
      </c>
    </row>
    <row r="3351" spans="1:15" x14ac:dyDescent="0.3">
      <c r="A3351" t="s">
        <v>8</v>
      </c>
      <c r="B3351" t="s">
        <v>9</v>
      </c>
      <c r="C3351" t="s">
        <v>10</v>
      </c>
      <c r="D3351" t="s">
        <v>11</v>
      </c>
      <c r="E3351">
        <v>5</v>
      </c>
      <c r="F3351" t="s">
        <v>130</v>
      </c>
      <c r="G3351" s="29">
        <v>102533.34</v>
      </c>
      <c r="H3351">
        <v>-2141452.1800000002</v>
      </c>
      <c r="I3351">
        <v>102533.34</v>
      </c>
      <c r="J3351">
        <v>-357972.47</v>
      </c>
      <c r="K3351">
        <v>102533.34</v>
      </c>
      <c r="L3351">
        <v>-3918306.13</v>
      </c>
      <c r="M3351" t="s">
        <v>13</v>
      </c>
      <c r="N3351" s="29">
        <v>0</v>
      </c>
      <c r="O3351">
        <v>512666.7</v>
      </c>
    </row>
    <row r="3352" spans="1:15" x14ac:dyDescent="0.3">
      <c r="A3352" t="s">
        <v>18</v>
      </c>
      <c r="B3352" t="s">
        <v>9</v>
      </c>
      <c r="C3352" t="s">
        <v>10</v>
      </c>
      <c r="D3352" t="s">
        <v>11</v>
      </c>
      <c r="E3352">
        <v>-1</v>
      </c>
      <c r="F3352" t="s">
        <v>118</v>
      </c>
      <c r="G3352" s="29">
        <v>144357.18</v>
      </c>
      <c r="H3352">
        <v>3796495.49</v>
      </c>
      <c r="I3352">
        <v>144357.18</v>
      </c>
      <c r="J3352">
        <v>1803284.59</v>
      </c>
      <c r="K3352">
        <v>144357.18</v>
      </c>
      <c r="L3352">
        <v>17270805.579999998</v>
      </c>
      <c r="M3352" t="s">
        <v>13</v>
      </c>
      <c r="N3352" s="29">
        <v>0</v>
      </c>
      <c r="O3352" t="s">
        <v>13</v>
      </c>
    </row>
    <row r="3353" spans="1:15" x14ac:dyDescent="0.3">
      <c r="A3353" t="s">
        <v>8</v>
      </c>
      <c r="B3353" t="s">
        <v>9</v>
      </c>
      <c r="C3353" t="s">
        <v>10</v>
      </c>
      <c r="D3353" t="s">
        <v>11</v>
      </c>
      <c r="E3353">
        <v>3</v>
      </c>
      <c r="F3353" t="s">
        <v>99</v>
      </c>
      <c r="G3353" s="29">
        <v>20617951.829999998</v>
      </c>
      <c r="H3353">
        <v>-86334338.450000003</v>
      </c>
      <c r="I3353">
        <v>20617951.829999998</v>
      </c>
      <c r="J3353">
        <v>-192491582.78</v>
      </c>
      <c r="K3353">
        <v>20617951.829999998</v>
      </c>
      <c r="L3353">
        <v>-769890082.87</v>
      </c>
      <c r="M3353" t="s">
        <v>13</v>
      </c>
      <c r="N3353" s="29">
        <v>0</v>
      </c>
      <c r="O3353">
        <v>61853855.489999987</v>
      </c>
    </row>
    <row r="3354" spans="1:15" x14ac:dyDescent="0.3">
      <c r="A3354" t="s">
        <v>8</v>
      </c>
      <c r="B3354" t="s">
        <v>9</v>
      </c>
      <c r="C3354" t="s">
        <v>14</v>
      </c>
      <c r="D3354" t="s">
        <v>11</v>
      </c>
      <c r="E3354">
        <v>1</v>
      </c>
      <c r="F3354" t="s">
        <v>87</v>
      </c>
      <c r="G3354" s="29">
        <v>-63.35</v>
      </c>
      <c r="H3354" t="s">
        <v>13</v>
      </c>
      <c r="I3354">
        <v>-63.35</v>
      </c>
      <c r="J3354" t="s">
        <v>13</v>
      </c>
      <c r="K3354">
        <v>-63.35</v>
      </c>
      <c r="L3354" t="s">
        <v>13</v>
      </c>
      <c r="M3354" t="s">
        <v>13</v>
      </c>
      <c r="N3354" s="29">
        <v>0</v>
      </c>
      <c r="O3354" t="s">
        <v>13</v>
      </c>
    </row>
    <row r="3355" spans="1:15" x14ac:dyDescent="0.3">
      <c r="A3355" t="s">
        <v>16</v>
      </c>
      <c r="B3355" t="s">
        <v>9</v>
      </c>
      <c r="C3355" t="s">
        <v>14</v>
      </c>
      <c r="D3355" t="s">
        <v>11</v>
      </c>
      <c r="E3355">
        <v>15</v>
      </c>
      <c r="F3355" t="s">
        <v>336</v>
      </c>
      <c r="G3355" s="29">
        <v>-6278.31</v>
      </c>
      <c r="H3355" t="s">
        <v>13</v>
      </c>
      <c r="I3355">
        <v>-6278.31</v>
      </c>
      <c r="J3355" t="s">
        <v>13</v>
      </c>
      <c r="K3355">
        <v>-6278.31</v>
      </c>
      <c r="L3355" t="s">
        <v>13</v>
      </c>
      <c r="M3355" t="s">
        <v>13</v>
      </c>
      <c r="N3355" s="29">
        <v>0</v>
      </c>
      <c r="O3355" t="s">
        <v>13</v>
      </c>
    </row>
    <row r="3356" spans="1:15" x14ac:dyDescent="0.3">
      <c r="A3356" t="s">
        <v>16</v>
      </c>
      <c r="B3356" t="s">
        <v>9</v>
      </c>
      <c r="C3356" t="s">
        <v>14</v>
      </c>
      <c r="D3356" t="s">
        <v>11</v>
      </c>
      <c r="E3356">
        <v>3</v>
      </c>
      <c r="F3356" t="s">
        <v>162</v>
      </c>
      <c r="G3356" s="29">
        <v>-7524.98</v>
      </c>
      <c r="H3356" t="s">
        <v>13</v>
      </c>
      <c r="I3356">
        <v>-7524.98</v>
      </c>
      <c r="J3356" t="s">
        <v>13</v>
      </c>
      <c r="K3356">
        <v>-7524.98</v>
      </c>
      <c r="L3356" t="s">
        <v>13</v>
      </c>
      <c r="M3356" t="s">
        <v>13</v>
      </c>
      <c r="N3356" s="29">
        <v>0</v>
      </c>
      <c r="O3356" t="s">
        <v>13</v>
      </c>
    </row>
    <row r="3357" spans="1:15" x14ac:dyDescent="0.3">
      <c r="A3357" t="s">
        <v>8</v>
      </c>
      <c r="B3357" t="s">
        <v>9</v>
      </c>
      <c r="C3357" t="s">
        <v>10</v>
      </c>
      <c r="D3357" t="s">
        <v>11</v>
      </c>
      <c r="E3357">
        <v>0</v>
      </c>
      <c r="F3357" t="s">
        <v>403</v>
      </c>
      <c r="G3357" s="29">
        <v>59491.48</v>
      </c>
      <c r="H3357">
        <v>-234606.46</v>
      </c>
      <c r="I3357">
        <v>59491.48</v>
      </c>
      <c r="J3357">
        <v>-399965.21</v>
      </c>
      <c r="K3357">
        <v>59491.48</v>
      </c>
      <c r="L3357">
        <v>-273940105.12</v>
      </c>
      <c r="M3357">
        <v>1</v>
      </c>
      <c r="N3357" s="29">
        <v>9808.5300000000007</v>
      </c>
      <c r="O3357" t="s">
        <v>13</v>
      </c>
    </row>
    <row r="3358" spans="1:15" x14ac:dyDescent="0.3">
      <c r="A3358" t="s">
        <v>16</v>
      </c>
      <c r="B3358" t="s">
        <v>9</v>
      </c>
      <c r="C3358" t="s">
        <v>14</v>
      </c>
      <c r="D3358" t="s">
        <v>11</v>
      </c>
      <c r="E3358">
        <v>2</v>
      </c>
      <c r="F3358" t="s">
        <v>160</v>
      </c>
      <c r="G3358" s="29">
        <v>-11446.58</v>
      </c>
      <c r="H3358" t="s">
        <v>13</v>
      </c>
      <c r="I3358">
        <v>-11446.58</v>
      </c>
      <c r="J3358" t="s">
        <v>13</v>
      </c>
      <c r="K3358">
        <v>-11446.58</v>
      </c>
      <c r="L3358" t="s">
        <v>13</v>
      </c>
      <c r="M3358" t="s">
        <v>13</v>
      </c>
      <c r="N3358" s="29">
        <v>0</v>
      </c>
      <c r="O3358" t="s">
        <v>13</v>
      </c>
    </row>
    <row r="3359" spans="1:15" x14ac:dyDescent="0.3">
      <c r="A3359" t="s">
        <v>8</v>
      </c>
      <c r="B3359" t="s">
        <v>9</v>
      </c>
      <c r="C3359" t="s">
        <v>10</v>
      </c>
      <c r="D3359" t="s">
        <v>11</v>
      </c>
      <c r="E3359">
        <v>16</v>
      </c>
      <c r="F3359" t="s">
        <v>206</v>
      </c>
      <c r="G3359" s="29">
        <v>7442338.7599999998</v>
      </c>
      <c r="H3359" t="s">
        <v>13</v>
      </c>
      <c r="I3359">
        <v>7442338.7599999998</v>
      </c>
      <c r="J3359" t="s">
        <v>13</v>
      </c>
      <c r="K3359">
        <v>7442338.7599999998</v>
      </c>
      <c r="L3359" t="s">
        <v>13</v>
      </c>
      <c r="M3359" t="s">
        <v>13</v>
      </c>
      <c r="N3359" s="29">
        <v>0</v>
      </c>
      <c r="O3359">
        <v>119077420.16</v>
      </c>
    </row>
    <row r="3360" spans="1:15" x14ac:dyDescent="0.3">
      <c r="A3360" t="s">
        <v>8</v>
      </c>
      <c r="B3360" t="s">
        <v>9</v>
      </c>
      <c r="C3360" t="s">
        <v>10</v>
      </c>
      <c r="D3360" t="s">
        <v>11</v>
      </c>
      <c r="E3360">
        <v>2</v>
      </c>
      <c r="F3360" t="s">
        <v>150</v>
      </c>
      <c r="G3360" s="29">
        <v>1272516.2</v>
      </c>
      <c r="H3360">
        <v>-42731956</v>
      </c>
      <c r="I3360">
        <v>1272516.2</v>
      </c>
      <c r="J3360">
        <v>-19197485.140000001</v>
      </c>
      <c r="K3360">
        <v>1272516.2</v>
      </c>
      <c r="L3360">
        <v>-239353253.63</v>
      </c>
      <c r="M3360" t="s">
        <v>13</v>
      </c>
      <c r="N3360" s="29">
        <v>139.26</v>
      </c>
      <c r="O3360">
        <v>2545032.4</v>
      </c>
    </row>
    <row r="3361" spans="1:15" x14ac:dyDescent="0.3">
      <c r="A3361" t="s">
        <v>18</v>
      </c>
      <c r="B3361" t="s">
        <v>9</v>
      </c>
      <c r="C3361" t="s">
        <v>14</v>
      </c>
      <c r="D3361" t="s">
        <v>11</v>
      </c>
      <c r="E3361">
        <v>2</v>
      </c>
      <c r="F3361" t="s">
        <v>53</v>
      </c>
      <c r="G3361" s="29">
        <v>-7267.66</v>
      </c>
      <c r="H3361" t="s">
        <v>13</v>
      </c>
      <c r="I3361">
        <v>-7267.66</v>
      </c>
      <c r="J3361" t="s">
        <v>13</v>
      </c>
      <c r="K3361">
        <v>-7267.66</v>
      </c>
      <c r="L3361" t="s">
        <v>13</v>
      </c>
      <c r="M3361" t="s">
        <v>13</v>
      </c>
      <c r="N3361" s="29">
        <v>0</v>
      </c>
      <c r="O3361" t="s">
        <v>13</v>
      </c>
    </row>
    <row r="3362" spans="1:15" x14ac:dyDescent="0.3">
      <c r="A3362" t="s">
        <v>16</v>
      </c>
      <c r="B3362" t="s">
        <v>9</v>
      </c>
      <c r="C3362" t="s">
        <v>10</v>
      </c>
      <c r="D3362" t="s">
        <v>11</v>
      </c>
      <c r="E3362">
        <v>5</v>
      </c>
      <c r="F3362" t="s">
        <v>321</v>
      </c>
      <c r="G3362" s="29">
        <v>26104.34</v>
      </c>
      <c r="H3362">
        <v>-1.42</v>
      </c>
      <c r="I3362">
        <v>26104.34</v>
      </c>
      <c r="J3362">
        <v>-7.65</v>
      </c>
      <c r="K3362">
        <v>26104.34</v>
      </c>
      <c r="L3362" t="s">
        <v>13</v>
      </c>
      <c r="M3362" t="s">
        <v>13</v>
      </c>
      <c r="N3362" s="29">
        <v>0</v>
      </c>
      <c r="O3362">
        <v>130521.7</v>
      </c>
    </row>
    <row r="3363" spans="1:15" x14ac:dyDescent="0.3">
      <c r="A3363" t="s">
        <v>8</v>
      </c>
      <c r="B3363" t="s">
        <v>9</v>
      </c>
      <c r="C3363" t="s">
        <v>14</v>
      </c>
      <c r="D3363" t="s">
        <v>11</v>
      </c>
      <c r="E3363">
        <v>1</v>
      </c>
      <c r="F3363" t="s">
        <v>200</v>
      </c>
      <c r="G3363" s="29">
        <v>-614.27</v>
      </c>
      <c r="H3363" t="s">
        <v>13</v>
      </c>
      <c r="I3363">
        <v>-614.27</v>
      </c>
      <c r="J3363" t="s">
        <v>13</v>
      </c>
      <c r="K3363">
        <v>-614.27</v>
      </c>
      <c r="L3363" t="s">
        <v>13</v>
      </c>
      <c r="M3363" t="s">
        <v>13</v>
      </c>
      <c r="N3363" s="29">
        <v>0</v>
      </c>
      <c r="O3363" t="s">
        <v>13</v>
      </c>
    </row>
    <row r="3364" spans="1:15" x14ac:dyDescent="0.3">
      <c r="A3364" t="s">
        <v>16</v>
      </c>
      <c r="B3364" t="s">
        <v>9</v>
      </c>
      <c r="C3364" t="s">
        <v>10</v>
      </c>
      <c r="D3364" t="s">
        <v>11</v>
      </c>
      <c r="E3364">
        <v>7</v>
      </c>
      <c r="F3364" t="s">
        <v>92</v>
      </c>
      <c r="G3364" s="29">
        <v>1700355.51</v>
      </c>
      <c r="H3364">
        <v>-1765450.29</v>
      </c>
      <c r="I3364">
        <v>1700355.51</v>
      </c>
      <c r="J3364">
        <v>-793134.9</v>
      </c>
      <c r="K3364">
        <v>1700355.51</v>
      </c>
      <c r="L3364">
        <v>-9888765.0199999996</v>
      </c>
      <c r="M3364" t="s">
        <v>13</v>
      </c>
      <c r="N3364" s="29">
        <v>0</v>
      </c>
      <c r="O3364">
        <v>11902488.57</v>
      </c>
    </row>
    <row r="3365" spans="1:15" x14ac:dyDescent="0.3">
      <c r="A3365" t="s">
        <v>18</v>
      </c>
      <c r="B3365" t="s">
        <v>9</v>
      </c>
      <c r="C3365" t="s">
        <v>10</v>
      </c>
      <c r="D3365" t="s">
        <v>11</v>
      </c>
      <c r="E3365">
        <v>5</v>
      </c>
      <c r="F3365" t="s">
        <v>282</v>
      </c>
      <c r="G3365" s="29">
        <v>180894.17</v>
      </c>
      <c r="H3365">
        <v>-12117244.550000001</v>
      </c>
      <c r="I3365">
        <v>180894.17</v>
      </c>
      <c r="J3365">
        <v>-1702636.44</v>
      </c>
      <c r="K3365">
        <v>180894.17</v>
      </c>
      <c r="L3365">
        <v>-94229281</v>
      </c>
      <c r="M3365" t="s">
        <v>13</v>
      </c>
      <c r="N3365" s="29">
        <v>0</v>
      </c>
      <c r="O3365">
        <v>904470.85000000009</v>
      </c>
    </row>
    <row r="3366" spans="1:15" x14ac:dyDescent="0.3">
      <c r="A3366" t="s">
        <v>8</v>
      </c>
      <c r="B3366" t="s">
        <v>9</v>
      </c>
      <c r="C3366" t="s">
        <v>10</v>
      </c>
      <c r="D3366" t="s">
        <v>11</v>
      </c>
      <c r="E3366">
        <v>0</v>
      </c>
      <c r="F3366" t="s">
        <v>502</v>
      </c>
      <c r="G3366" s="29">
        <v>29872.87</v>
      </c>
      <c r="H3366">
        <v>918556.07</v>
      </c>
      <c r="I3366">
        <v>29872.87</v>
      </c>
      <c r="J3366">
        <v>153548.64000000001</v>
      </c>
      <c r="K3366">
        <v>29872.87</v>
      </c>
      <c r="L3366">
        <v>1680720.13</v>
      </c>
      <c r="M3366" t="s">
        <v>13</v>
      </c>
      <c r="N3366" s="29">
        <v>0</v>
      </c>
      <c r="O3366" t="s">
        <v>13</v>
      </c>
    </row>
    <row r="3367" spans="1:15" x14ac:dyDescent="0.3">
      <c r="A3367" t="s">
        <v>18</v>
      </c>
      <c r="B3367" t="s">
        <v>9</v>
      </c>
      <c r="C3367" t="s">
        <v>10</v>
      </c>
      <c r="D3367" t="s">
        <v>11</v>
      </c>
      <c r="E3367">
        <v>-1</v>
      </c>
      <c r="F3367" t="s">
        <v>19</v>
      </c>
      <c r="G3367" s="29">
        <v>465060.25</v>
      </c>
      <c r="H3367">
        <v>9267780.0700000003</v>
      </c>
      <c r="I3367">
        <v>465060.25</v>
      </c>
      <c r="J3367">
        <v>4402088.32</v>
      </c>
      <c r="K3367">
        <v>465060.25</v>
      </c>
      <c r="L3367">
        <v>42160618.390000001</v>
      </c>
      <c r="M3367" t="s">
        <v>13</v>
      </c>
      <c r="N3367" s="29">
        <v>0</v>
      </c>
      <c r="O3367" t="s">
        <v>13</v>
      </c>
    </row>
    <row r="3368" spans="1:15" x14ac:dyDescent="0.3">
      <c r="A3368" t="s">
        <v>16</v>
      </c>
      <c r="B3368" t="s">
        <v>9</v>
      </c>
      <c r="C3368" t="s">
        <v>14</v>
      </c>
      <c r="D3368" t="s">
        <v>11</v>
      </c>
      <c r="E3368">
        <v>1</v>
      </c>
      <c r="F3368" t="s">
        <v>42</v>
      </c>
      <c r="G3368" s="29">
        <v>-232777.35</v>
      </c>
      <c r="H3368" t="s">
        <v>13</v>
      </c>
      <c r="I3368">
        <v>-232777.35</v>
      </c>
      <c r="J3368" t="s">
        <v>13</v>
      </c>
      <c r="K3368">
        <v>-232777.35</v>
      </c>
      <c r="L3368" t="s">
        <v>13</v>
      </c>
      <c r="M3368" t="s">
        <v>13</v>
      </c>
      <c r="N3368" s="29">
        <v>0</v>
      </c>
      <c r="O3368" t="s">
        <v>13</v>
      </c>
    </row>
    <row r="3369" spans="1:15" x14ac:dyDescent="0.3">
      <c r="A3369" t="s">
        <v>8</v>
      </c>
      <c r="B3369" t="s">
        <v>9</v>
      </c>
      <c r="C3369" t="s">
        <v>14</v>
      </c>
      <c r="D3369" t="s">
        <v>11</v>
      </c>
      <c r="E3369">
        <v>2</v>
      </c>
      <c r="F3369" t="s">
        <v>118</v>
      </c>
      <c r="G3369" s="29">
        <v>-8815.61</v>
      </c>
      <c r="H3369" t="s">
        <v>13</v>
      </c>
      <c r="I3369">
        <v>-8815.61</v>
      </c>
      <c r="J3369" t="s">
        <v>13</v>
      </c>
      <c r="K3369">
        <v>-8815.61</v>
      </c>
      <c r="L3369" t="s">
        <v>13</v>
      </c>
      <c r="M3369" t="s">
        <v>13</v>
      </c>
      <c r="N3369" s="29">
        <v>0</v>
      </c>
      <c r="O3369" t="s">
        <v>13</v>
      </c>
    </row>
    <row r="3370" spans="1:15" x14ac:dyDescent="0.3">
      <c r="A3370" t="s">
        <v>8</v>
      </c>
      <c r="B3370" t="s">
        <v>9</v>
      </c>
      <c r="C3370" t="s">
        <v>10</v>
      </c>
      <c r="D3370" t="s">
        <v>11</v>
      </c>
      <c r="E3370">
        <v>1</v>
      </c>
      <c r="F3370" t="s">
        <v>377</v>
      </c>
      <c r="G3370" s="29">
        <v>6790673.4199999999</v>
      </c>
      <c r="H3370">
        <v>-408187371.94999999</v>
      </c>
      <c r="I3370">
        <v>6790673.4199999999</v>
      </c>
      <c r="J3370">
        <v>-277529722.91000003</v>
      </c>
      <c r="K3370">
        <v>6790673.4199999999</v>
      </c>
      <c r="L3370">
        <v>-4974461576.8900003</v>
      </c>
      <c r="M3370" t="s">
        <v>13</v>
      </c>
      <c r="N3370" s="29">
        <v>0</v>
      </c>
      <c r="O3370">
        <v>6790673.4199999999</v>
      </c>
    </row>
    <row r="3371" spans="1:15" x14ac:dyDescent="0.3">
      <c r="A3371" t="s">
        <v>16</v>
      </c>
      <c r="B3371" t="s">
        <v>9</v>
      </c>
      <c r="C3371" t="s">
        <v>14</v>
      </c>
      <c r="D3371" t="s">
        <v>11</v>
      </c>
      <c r="E3371">
        <v>1</v>
      </c>
      <c r="F3371" t="s">
        <v>95</v>
      </c>
      <c r="G3371" s="29">
        <v>-22871.66</v>
      </c>
      <c r="H3371" t="s">
        <v>13</v>
      </c>
      <c r="I3371">
        <v>-22871.66</v>
      </c>
      <c r="J3371" t="s">
        <v>13</v>
      </c>
      <c r="K3371">
        <v>-22871.66</v>
      </c>
      <c r="L3371" t="s">
        <v>13</v>
      </c>
      <c r="M3371" t="s">
        <v>13</v>
      </c>
      <c r="N3371" s="29">
        <v>0</v>
      </c>
      <c r="O3371" t="s">
        <v>13</v>
      </c>
    </row>
    <row r="3372" spans="1:15" x14ac:dyDescent="0.3">
      <c r="A3372" t="s">
        <v>18</v>
      </c>
      <c r="B3372" t="s">
        <v>9</v>
      </c>
      <c r="C3372" t="s">
        <v>10</v>
      </c>
      <c r="D3372" t="s">
        <v>11</v>
      </c>
      <c r="E3372">
        <v>2</v>
      </c>
      <c r="F3372" t="s">
        <v>437</v>
      </c>
      <c r="G3372" s="29">
        <v>52.36</v>
      </c>
      <c r="H3372">
        <v>-6516.74</v>
      </c>
      <c r="I3372">
        <v>52.36</v>
      </c>
      <c r="J3372">
        <v>-2371.1799999999998</v>
      </c>
      <c r="K3372">
        <v>52.36</v>
      </c>
      <c r="L3372">
        <v>-22777.17</v>
      </c>
      <c r="M3372" t="s">
        <v>13</v>
      </c>
      <c r="N3372" s="29">
        <v>0</v>
      </c>
      <c r="O3372">
        <v>104.72</v>
      </c>
    </row>
    <row r="3373" spans="1:15" x14ac:dyDescent="0.3">
      <c r="A3373" t="s">
        <v>18</v>
      </c>
      <c r="B3373" t="s">
        <v>9</v>
      </c>
      <c r="C3373" t="s">
        <v>10</v>
      </c>
      <c r="D3373" t="s">
        <v>11</v>
      </c>
      <c r="E3373">
        <v>3</v>
      </c>
      <c r="F3373" t="s">
        <v>169</v>
      </c>
      <c r="G3373" s="29">
        <v>5420.58</v>
      </c>
      <c r="H3373">
        <v>-350790.02</v>
      </c>
      <c r="I3373">
        <v>5420.58</v>
      </c>
      <c r="J3373">
        <v>-166622.17000000001</v>
      </c>
      <c r="K3373">
        <v>5420.58</v>
      </c>
      <c r="L3373">
        <v>-1595808.74</v>
      </c>
      <c r="M3373" t="s">
        <v>13</v>
      </c>
      <c r="N3373" s="29">
        <v>0</v>
      </c>
      <c r="O3373">
        <v>16261.74</v>
      </c>
    </row>
    <row r="3374" spans="1:15" x14ac:dyDescent="0.3">
      <c r="A3374" t="s">
        <v>16</v>
      </c>
      <c r="B3374" t="s">
        <v>9</v>
      </c>
      <c r="C3374" t="s">
        <v>10</v>
      </c>
      <c r="D3374" t="s">
        <v>11</v>
      </c>
      <c r="E3374">
        <v>-1</v>
      </c>
      <c r="F3374" t="s">
        <v>218</v>
      </c>
      <c r="G3374" s="29">
        <v>8956.66</v>
      </c>
      <c r="H3374">
        <v>-1965478.86</v>
      </c>
      <c r="I3374">
        <v>8956.66</v>
      </c>
      <c r="J3374">
        <v>-141306.56</v>
      </c>
      <c r="K3374">
        <v>8956.66</v>
      </c>
      <c r="L3374">
        <v>-3064540.6</v>
      </c>
      <c r="M3374" t="s">
        <v>13</v>
      </c>
      <c r="N3374" s="29">
        <v>0</v>
      </c>
      <c r="O3374" t="s">
        <v>13</v>
      </c>
    </row>
    <row r="3375" spans="1:15" x14ac:dyDescent="0.3">
      <c r="A3375" t="s">
        <v>16</v>
      </c>
      <c r="B3375" t="s">
        <v>9</v>
      </c>
      <c r="C3375" t="s">
        <v>10</v>
      </c>
      <c r="D3375" t="s">
        <v>11</v>
      </c>
      <c r="E3375">
        <v>11</v>
      </c>
      <c r="F3375" t="s">
        <v>42</v>
      </c>
      <c r="G3375" s="29">
        <v>204283.35</v>
      </c>
      <c r="H3375">
        <v>-3.02</v>
      </c>
      <c r="I3375">
        <v>204283.35</v>
      </c>
      <c r="J3375">
        <v>-16.23</v>
      </c>
      <c r="K3375">
        <v>204283.35</v>
      </c>
      <c r="L3375" t="s">
        <v>13</v>
      </c>
      <c r="M3375" t="s">
        <v>13</v>
      </c>
      <c r="N3375" s="29">
        <v>0</v>
      </c>
      <c r="O3375">
        <v>2247116.85</v>
      </c>
    </row>
    <row r="3376" spans="1:15" x14ac:dyDescent="0.3">
      <c r="A3376" t="s">
        <v>16</v>
      </c>
      <c r="B3376" t="s">
        <v>9</v>
      </c>
      <c r="C3376" t="s">
        <v>10</v>
      </c>
      <c r="D3376" t="s">
        <v>11</v>
      </c>
      <c r="E3376">
        <v>7</v>
      </c>
      <c r="F3376" t="s">
        <v>236</v>
      </c>
      <c r="G3376" s="29">
        <v>237919.08</v>
      </c>
      <c r="H3376">
        <v>-25229913.699999999</v>
      </c>
      <c r="I3376">
        <v>237919.08</v>
      </c>
      <c r="J3376">
        <v>-3055431.09</v>
      </c>
      <c r="K3376">
        <v>237919.08</v>
      </c>
      <c r="L3376">
        <v>-16237610.52</v>
      </c>
      <c r="M3376" t="s">
        <v>13</v>
      </c>
      <c r="N3376" s="29">
        <v>0</v>
      </c>
      <c r="O3376">
        <v>1665433.56</v>
      </c>
    </row>
    <row r="3377" spans="1:15" x14ac:dyDescent="0.3">
      <c r="A3377" t="s">
        <v>8</v>
      </c>
      <c r="B3377" t="s">
        <v>9</v>
      </c>
      <c r="C3377" t="s">
        <v>14</v>
      </c>
      <c r="D3377" t="s">
        <v>11</v>
      </c>
      <c r="E3377">
        <v>-1</v>
      </c>
      <c r="F3377" t="s">
        <v>449</v>
      </c>
      <c r="G3377" s="29">
        <v>-2530.42</v>
      </c>
      <c r="H3377" t="s">
        <v>13</v>
      </c>
      <c r="I3377">
        <v>-2530.42</v>
      </c>
      <c r="J3377" t="s">
        <v>13</v>
      </c>
      <c r="K3377">
        <v>-2530.42</v>
      </c>
      <c r="L3377" t="s">
        <v>13</v>
      </c>
      <c r="M3377" t="s">
        <v>13</v>
      </c>
      <c r="N3377" s="29">
        <v>0</v>
      </c>
      <c r="O3377" t="s">
        <v>13</v>
      </c>
    </row>
    <row r="3378" spans="1:15" x14ac:dyDescent="0.3">
      <c r="A3378" t="s">
        <v>16</v>
      </c>
      <c r="B3378" t="s">
        <v>9</v>
      </c>
      <c r="C3378" t="s">
        <v>10</v>
      </c>
      <c r="D3378" t="s">
        <v>11</v>
      </c>
      <c r="E3378">
        <v>0</v>
      </c>
      <c r="F3378" t="s">
        <v>134</v>
      </c>
      <c r="G3378" s="29">
        <v>475780.61</v>
      </c>
      <c r="H3378">
        <v>-35991860.810000002</v>
      </c>
      <c r="I3378">
        <v>475780.61</v>
      </c>
      <c r="J3378">
        <v>-17095828.239999998</v>
      </c>
      <c r="K3378">
        <v>475780.61</v>
      </c>
      <c r="L3378">
        <v>-163733654.56999999</v>
      </c>
      <c r="M3378" t="s">
        <v>13</v>
      </c>
      <c r="N3378" s="29">
        <v>0</v>
      </c>
      <c r="O3378" t="s">
        <v>13</v>
      </c>
    </row>
    <row r="3379" spans="1:15" x14ac:dyDescent="0.3">
      <c r="A3379" t="s">
        <v>18</v>
      </c>
      <c r="B3379" t="s">
        <v>9</v>
      </c>
      <c r="C3379" t="s">
        <v>14</v>
      </c>
      <c r="D3379" t="s">
        <v>11</v>
      </c>
      <c r="E3379">
        <v>-1</v>
      </c>
      <c r="F3379" t="s">
        <v>196</v>
      </c>
      <c r="G3379" s="29">
        <v>-2373.85</v>
      </c>
      <c r="H3379" t="s">
        <v>13</v>
      </c>
      <c r="I3379">
        <v>-2373.85</v>
      </c>
      <c r="J3379" t="s">
        <v>13</v>
      </c>
      <c r="K3379">
        <v>-2373.85</v>
      </c>
      <c r="L3379" t="s">
        <v>13</v>
      </c>
      <c r="M3379" t="s">
        <v>13</v>
      </c>
      <c r="N3379" s="29">
        <v>0</v>
      </c>
      <c r="O3379" t="s">
        <v>13</v>
      </c>
    </row>
    <row r="3380" spans="1:15" x14ac:dyDescent="0.3">
      <c r="A3380" t="s">
        <v>8</v>
      </c>
      <c r="B3380" t="s">
        <v>9</v>
      </c>
      <c r="C3380" t="s">
        <v>14</v>
      </c>
      <c r="D3380" t="s">
        <v>11</v>
      </c>
      <c r="E3380">
        <v>9</v>
      </c>
      <c r="F3380" t="s">
        <v>160</v>
      </c>
      <c r="G3380" s="29">
        <v>-6557.3</v>
      </c>
      <c r="H3380" t="s">
        <v>13</v>
      </c>
      <c r="I3380">
        <v>-6557.3</v>
      </c>
      <c r="J3380" t="s">
        <v>13</v>
      </c>
      <c r="K3380">
        <v>-6557.3</v>
      </c>
      <c r="L3380" t="s">
        <v>13</v>
      </c>
      <c r="M3380" t="s">
        <v>13</v>
      </c>
      <c r="N3380" s="29">
        <v>0</v>
      </c>
      <c r="O3380" t="s">
        <v>13</v>
      </c>
    </row>
    <row r="3381" spans="1:15" x14ac:dyDescent="0.3">
      <c r="A3381" t="s">
        <v>16</v>
      </c>
      <c r="B3381" t="s">
        <v>9</v>
      </c>
      <c r="C3381" t="s">
        <v>14</v>
      </c>
      <c r="D3381" t="s">
        <v>11</v>
      </c>
      <c r="E3381">
        <v>5</v>
      </c>
      <c r="F3381" t="s">
        <v>90</v>
      </c>
      <c r="G3381" s="29">
        <v>-2745.5</v>
      </c>
      <c r="H3381" t="s">
        <v>13</v>
      </c>
      <c r="I3381">
        <v>-2745.5</v>
      </c>
      <c r="J3381" t="s">
        <v>13</v>
      </c>
      <c r="K3381">
        <v>-2745.5</v>
      </c>
      <c r="L3381" t="s">
        <v>13</v>
      </c>
      <c r="M3381" t="s">
        <v>13</v>
      </c>
      <c r="N3381" s="29">
        <v>0</v>
      </c>
      <c r="O3381" t="s">
        <v>13</v>
      </c>
    </row>
    <row r="3382" spans="1:15" x14ac:dyDescent="0.3">
      <c r="A3382" t="s">
        <v>16</v>
      </c>
      <c r="B3382" t="s">
        <v>9</v>
      </c>
      <c r="C3382" t="s">
        <v>14</v>
      </c>
      <c r="D3382" t="s">
        <v>11</v>
      </c>
      <c r="E3382">
        <v>2</v>
      </c>
      <c r="F3382" t="s">
        <v>378</v>
      </c>
      <c r="G3382" s="29">
        <v>-10115.15</v>
      </c>
      <c r="H3382" t="s">
        <v>13</v>
      </c>
      <c r="I3382">
        <v>-10115.15</v>
      </c>
      <c r="J3382" t="s">
        <v>13</v>
      </c>
      <c r="K3382">
        <v>-10115.15</v>
      </c>
      <c r="L3382" t="s">
        <v>13</v>
      </c>
      <c r="M3382" t="s">
        <v>13</v>
      </c>
      <c r="N3382" s="29">
        <v>0</v>
      </c>
      <c r="O3382" t="s">
        <v>13</v>
      </c>
    </row>
    <row r="3383" spans="1:15" x14ac:dyDescent="0.3">
      <c r="A3383" t="s">
        <v>18</v>
      </c>
      <c r="B3383" t="s">
        <v>9</v>
      </c>
      <c r="C3383" t="s">
        <v>10</v>
      </c>
      <c r="D3383" t="s">
        <v>11</v>
      </c>
      <c r="E3383">
        <v>5</v>
      </c>
      <c r="F3383" t="s">
        <v>235</v>
      </c>
      <c r="G3383" s="29">
        <v>11489.11</v>
      </c>
      <c r="H3383" t="s">
        <v>13</v>
      </c>
      <c r="I3383">
        <v>11489.11</v>
      </c>
      <c r="J3383" t="s">
        <v>13</v>
      </c>
      <c r="K3383">
        <v>11489.11</v>
      </c>
      <c r="L3383" t="s">
        <v>13</v>
      </c>
      <c r="M3383" t="s">
        <v>13</v>
      </c>
      <c r="N3383" s="29">
        <v>0</v>
      </c>
      <c r="O3383">
        <v>57445.55</v>
      </c>
    </row>
    <row r="3384" spans="1:15" x14ac:dyDescent="0.3">
      <c r="A3384" t="s">
        <v>16</v>
      </c>
      <c r="B3384" t="s">
        <v>9</v>
      </c>
      <c r="C3384" t="s">
        <v>14</v>
      </c>
      <c r="D3384" t="s">
        <v>11</v>
      </c>
      <c r="E3384">
        <v>-1</v>
      </c>
      <c r="F3384" t="s">
        <v>227</v>
      </c>
      <c r="G3384" s="29">
        <v>-0.27</v>
      </c>
      <c r="H3384" t="s">
        <v>13</v>
      </c>
      <c r="I3384">
        <v>-0.27</v>
      </c>
      <c r="J3384" t="s">
        <v>13</v>
      </c>
      <c r="K3384">
        <v>-0.27</v>
      </c>
      <c r="L3384" t="s">
        <v>13</v>
      </c>
      <c r="M3384" t="s">
        <v>13</v>
      </c>
      <c r="N3384" s="29">
        <v>0</v>
      </c>
      <c r="O3384" t="s">
        <v>13</v>
      </c>
    </row>
    <row r="3385" spans="1:15" x14ac:dyDescent="0.3">
      <c r="A3385" t="s">
        <v>8</v>
      </c>
      <c r="B3385" t="s">
        <v>9</v>
      </c>
      <c r="C3385" t="s">
        <v>14</v>
      </c>
      <c r="D3385" t="s">
        <v>11</v>
      </c>
      <c r="E3385">
        <v>-4</v>
      </c>
      <c r="F3385" t="s">
        <v>134</v>
      </c>
      <c r="G3385" s="29">
        <v>-0.37</v>
      </c>
      <c r="H3385" t="s">
        <v>13</v>
      </c>
      <c r="I3385">
        <v>-0.37</v>
      </c>
      <c r="J3385" t="s">
        <v>13</v>
      </c>
      <c r="K3385">
        <v>-0.37</v>
      </c>
      <c r="L3385" t="s">
        <v>13</v>
      </c>
      <c r="M3385" t="s">
        <v>13</v>
      </c>
      <c r="N3385" s="29">
        <v>0</v>
      </c>
      <c r="O3385" t="s">
        <v>13</v>
      </c>
    </row>
    <row r="3386" spans="1:15" x14ac:dyDescent="0.3">
      <c r="A3386" t="s">
        <v>8</v>
      </c>
      <c r="B3386" t="s">
        <v>9</v>
      </c>
      <c r="C3386" t="s">
        <v>10</v>
      </c>
      <c r="D3386" t="s">
        <v>11</v>
      </c>
      <c r="E3386">
        <v>5</v>
      </c>
      <c r="F3386" t="s">
        <v>427</v>
      </c>
      <c r="G3386" s="29">
        <v>164.63</v>
      </c>
      <c r="H3386">
        <v>-9412.43</v>
      </c>
      <c r="I3386">
        <v>164.63</v>
      </c>
      <c r="J3386">
        <v>-5116.67</v>
      </c>
      <c r="K3386">
        <v>164.63</v>
      </c>
      <c r="L3386">
        <v>-83808.33</v>
      </c>
      <c r="M3386" t="s">
        <v>13</v>
      </c>
      <c r="N3386" s="29">
        <v>164.63</v>
      </c>
      <c r="O3386">
        <v>823.15</v>
      </c>
    </row>
    <row r="3387" spans="1:15" x14ac:dyDescent="0.3">
      <c r="A3387" t="s">
        <v>18</v>
      </c>
      <c r="B3387" t="s">
        <v>9</v>
      </c>
      <c r="C3387" t="s">
        <v>14</v>
      </c>
      <c r="D3387" t="s">
        <v>11</v>
      </c>
      <c r="E3387">
        <v>0</v>
      </c>
      <c r="F3387" t="s">
        <v>68</v>
      </c>
      <c r="G3387" s="29">
        <v>-915.38</v>
      </c>
      <c r="H3387" t="s">
        <v>13</v>
      </c>
      <c r="I3387">
        <v>-915.38</v>
      </c>
      <c r="J3387" t="s">
        <v>13</v>
      </c>
      <c r="K3387">
        <v>-915.38</v>
      </c>
      <c r="L3387" t="s">
        <v>13</v>
      </c>
      <c r="M3387" t="s">
        <v>13</v>
      </c>
      <c r="N3387" s="29">
        <v>0</v>
      </c>
      <c r="O3387" t="s">
        <v>13</v>
      </c>
    </row>
    <row r="3388" spans="1:15" x14ac:dyDescent="0.3">
      <c r="A3388" t="s">
        <v>16</v>
      </c>
      <c r="B3388" t="s">
        <v>9</v>
      </c>
      <c r="C3388" t="s">
        <v>14</v>
      </c>
      <c r="D3388" t="s">
        <v>11</v>
      </c>
      <c r="E3388">
        <v>4</v>
      </c>
      <c r="F3388" t="s">
        <v>139</v>
      </c>
      <c r="G3388" s="29">
        <v>-54067.74</v>
      </c>
      <c r="H3388" t="s">
        <v>13</v>
      </c>
      <c r="I3388">
        <v>-54067.74</v>
      </c>
      <c r="J3388" t="s">
        <v>13</v>
      </c>
      <c r="K3388">
        <v>-54067.74</v>
      </c>
      <c r="L3388" t="s">
        <v>13</v>
      </c>
      <c r="M3388" t="s">
        <v>13</v>
      </c>
      <c r="N3388" s="29">
        <v>0</v>
      </c>
      <c r="O3388" t="s">
        <v>13</v>
      </c>
    </row>
    <row r="3389" spans="1:15" x14ac:dyDescent="0.3">
      <c r="A3389" t="s">
        <v>16</v>
      </c>
      <c r="B3389" t="s">
        <v>9</v>
      </c>
      <c r="C3389" t="s">
        <v>14</v>
      </c>
      <c r="D3389" t="s">
        <v>11</v>
      </c>
      <c r="E3389">
        <v>-1</v>
      </c>
      <c r="F3389" t="s">
        <v>112</v>
      </c>
      <c r="G3389" s="29">
        <v>-935.13</v>
      </c>
      <c r="H3389" t="s">
        <v>13</v>
      </c>
      <c r="I3389">
        <v>-935.13</v>
      </c>
      <c r="J3389" t="s">
        <v>13</v>
      </c>
      <c r="K3389">
        <v>-935.13</v>
      </c>
      <c r="L3389" t="s">
        <v>13</v>
      </c>
      <c r="M3389" t="s">
        <v>13</v>
      </c>
      <c r="N3389" s="29">
        <v>0</v>
      </c>
      <c r="O3389" t="s">
        <v>13</v>
      </c>
    </row>
    <row r="3390" spans="1:15" x14ac:dyDescent="0.3">
      <c r="A3390" t="s">
        <v>16</v>
      </c>
      <c r="B3390" t="s">
        <v>9</v>
      </c>
      <c r="C3390" t="s">
        <v>10</v>
      </c>
      <c r="D3390" t="s">
        <v>11</v>
      </c>
      <c r="E3390">
        <v>2</v>
      </c>
      <c r="F3390" t="s">
        <v>101</v>
      </c>
      <c r="G3390" s="29">
        <v>1156868.57</v>
      </c>
      <c r="H3390">
        <v>-315391625.10000002</v>
      </c>
      <c r="I3390">
        <v>1156868.57</v>
      </c>
      <c r="J3390">
        <v>-63826421.060000002</v>
      </c>
      <c r="K3390">
        <v>1156868.57</v>
      </c>
      <c r="L3390">
        <v>-505797442.00999999</v>
      </c>
      <c r="M3390" t="s">
        <v>13</v>
      </c>
      <c r="N3390" s="29">
        <v>0</v>
      </c>
      <c r="O3390">
        <v>2313737.14</v>
      </c>
    </row>
    <row r="3391" spans="1:15" x14ac:dyDescent="0.3">
      <c r="A3391" t="s">
        <v>8</v>
      </c>
      <c r="B3391" t="s">
        <v>9</v>
      </c>
      <c r="C3391" t="s">
        <v>10</v>
      </c>
      <c r="D3391" t="s">
        <v>11</v>
      </c>
      <c r="E3391">
        <v>4</v>
      </c>
      <c r="F3391" t="s">
        <v>76</v>
      </c>
      <c r="G3391" s="29">
        <v>206886.25</v>
      </c>
      <c r="H3391">
        <v>-6875906.3899999997</v>
      </c>
      <c r="I3391">
        <v>206886.25</v>
      </c>
      <c r="J3391">
        <v>-12715219.789999999</v>
      </c>
      <c r="K3391">
        <v>206886.25</v>
      </c>
      <c r="L3391">
        <v>-87866779.459999993</v>
      </c>
      <c r="M3391" t="s">
        <v>13</v>
      </c>
      <c r="N3391" s="29">
        <v>0</v>
      </c>
      <c r="O3391">
        <v>827545</v>
      </c>
    </row>
    <row r="3392" spans="1:15" x14ac:dyDescent="0.3">
      <c r="A3392" t="s">
        <v>8</v>
      </c>
      <c r="B3392" t="s">
        <v>9</v>
      </c>
      <c r="C3392" t="s">
        <v>10</v>
      </c>
      <c r="D3392" t="s">
        <v>11</v>
      </c>
      <c r="E3392">
        <v>-1</v>
      </c>
      <c r="F3392" t="s">
        <v>102</v>
      </c>
      <c r="G3392" s="29">
        <v>1725883.46</v>
      </c>
      <c r="H3392">
        <v>-27455369.050000001</v>
      </c>
      <c r="I3392">
        <v>1725883.46</v>
      </c>
      <c r="J3392">
        <v>-11872334.35</v>
      </c>
      <c r="K3392">
        <v>1725883.46</v>
      </c>
      <c r="L3392">
        <v>-151236114.81</v>
      </c>
      <c r="M3392" t="s">
        <v>13</v>
      </c>
      <c r="N3392" s="29">
        <v>0</v>
      </c>
      <c r="O3392" t="s">
        <v>13</v>
      </c>
    </row>
    <row r="3393" spans="1:15" x14ac:dyDescent="0.3">
      <c r="A3393" t="s">
        <v>16</v>
      </c>
      <c r="B3393" t="s">
        <v>9</v>
      </c>
      <c r="C3393" t="s">
        <v>10</v>
      </c>
      <c r="D3393" t="s">
        <v>11</v>
      </c>
      <c r="E3393">
        <v>1</v>
      </c>
      <c r="F3393" t="s">
        <v>78</v>
      </c>
      <c r="G3393" s="29">
        <v>81201.899999999994</v>
      </c>
      <c r="H3393">
        <v>-14599793.92</v>
      </c>
      <c r="I3393">
        <v>81201.899999999994</v>
      </c>
      <c r="J3393">
        <v>-2440551.48</v>
      </c>
      <c r="K3393">
        <v>81201.899999999994</v>
      </c>
      <c r="L3393">
        <v>-26713863.890000001</v>
      </c>
      <c r="M3393" t="s">
        <v>13</v>
      </c>
      <c r="N3393" s="29">
        <v>0</v>
      </c>
      <c r="O3393">
        <v>81201.899999999994</v>
      </c>
    </row>
    <row r="3394" spans="1:15" x14ac:dyDescent="0.3">
      <c r="A3394" t="s">
        <v>16</v>
      </c>
      <c r="B3394" t="s">
        <v>9</v>
      </c>
      <c r="C3394" t="s">
        <v>14</v>
      </c>
      <c r="D3394" t="s">
        <v>11</v>
      </c>
      <c r="E3394">
        <v>4</v>
      </c>
      <c r="F3394" t="s">
        <v>320</v>
      </c>
      <c r="G3394" s="29">
        <v>-2657.98</v>
      </c>
      <c r="H3394" t="s">
        <v>13</v>
      </c>
      <c r="I3394">
        <v>-2657.98</v>
      </c>
      <c r="J3394" t="s">
        <v>13</v>
      </c>
      <c r="K3394">
        <v>-2657.98</v>
      </c>
      <c r="L3394" t="s">
        <v>13</v>
      </c>
      <c r="M3394" t="s">
        <v>13</v>
      </c>
      <c r="N3394" s="29">
        <v>0</v>
      </c>
      <c r="O3394" t="s">
        <v>13</v>
      </c>
    </row>
    <row r="3395" spans="1:15" x14ac:dyDescent="0.3">
      <c r="A3395" t="s">
        <v>18</v>
      </c>
      <c r="B3395" t="s">
        <v>9</v>
      </c>
      <c r="C3395" t="s">
        <v>10</v>
      </c>
      <c r="D3395" t="s">
        <v>11</v>
      </c>
      <c r="E3395">
        <v>-4</v>
      </c>
      <c r="F3395" t="s">
        <v>430</v>
      </c>
      <c r="G3395" s="29">
        <v>64332.66</v>
      </c>
      <c r="H3395">
        <v>460795.62</v>
      </c>
      <c r="I3395">
        <v>64332.66</v>
      </c>
      <c r="J3395">
        <v>417026.55</v>
      </c>
      <c r="K3395">
        <v>64332.66</v>
      </c>
      <c r="L3395">
        <v>2154642.65</v>
      </c>
      <c r="M3395" t="s">
        <v>13</v>
      </c>
      <c r="N3395" s="29">
        <v>0</v>
      </c>
      <c r="O3395" t="s">
        <v>13</v>
      </c>
    </row>
    <row r="3396" spans="1:15" x14ac:dyDescent="0.3">
      <c r="A3396" t="s">
        <v>8</v>
      </c>
      <c r="B3396" t="s">
        <v>9</v>
      </c>
      <c r="C3396" t="s">
        <v>14</v>
      </c>
      <c r="D3396" t="s">
        <v>11</v>
      </c>
      <c r="E3396">
        <v>3</v>
      </c>
      <c r="F3396" t="s">
        <v>417</v>
      </c>
      <c r="G3396" s="29">
        <v>-406.56</v>
      </c>
      <c r="H3396" t="s">
        <v>13</v>
      </c>
      <c r="I3396">
        <v>-406.56</v>
      </c>
      <c r="J3396" t="s">
        <v>13</v>
      </c>
      <c r="K3396">
        <v>-406.56</v>
      </c>
      <c r="L3396" t="s">
        <v>13</v>
      </c>
      <c r="M3396" t="s">
        <v>13</v>
      </c>
      <c r="N3396" s="29">
        <v>0</v>
      </c>
      <c r="O3396" t="s">
        <v>13</v>
      </c>
    </row>
    <row r="3397" spans="1:15" x14ac:dyDescent="0.3">
      <c r="A3397" t="s">
        <v>16</v>
      </c>
      <c r="B3397" t="s">
        <v>9</v>
      </c>
      <c r="C3397" t="s">
        <v>10</v>
      </c>
      <c r="D3397" t="s">
        <v>11</v>
      </c>
      <c r="E3397">
        <v>1</v>
      </c>
      <c r="F3397" t="s">
        <v>144</v>
      </c>
      <c r="G3397" s="29">
        <v>2578.25</v>
      </c>
      <c r="H3397">
        <v>-257509.82</v>
      </c>
      <c r="I3397">
        <v>2578.25</v>
      </c>
      <c r="J3397">
        <v>-175082.9</v>
      </c>
      <c r="K3397">
        <v>2578.25</v>
      </c>
      <c r="L3397">
        <v>-3138197.8</v>
      </c>
      <c r="M3397" t="s">
        <v>13</v>
      </c>
      <c r="N3397" s="29">
        <v>0</v>
      </c>
      <c r="O3397">
        <v>2578.25</v>
      </c>
    </row>
    <row r="3398" spans="1:15" x14ac:dyDescent="0.3">
      <c r="A3398" t="s">
        <v>16</v>
      </c>
      <c r="B3398" t="s">
        <v>9</v>
      </c>
      <c r="C3398" t="s">
        <v>10</v>
      </c>
      <c r="D3398" t="s">
        <v>11</v>
      </c>
      <c r="E3398">
        <v>1</v>
      </c>
      <c r="F3398" t="s">
        <v>59</v>
      </c>
      <c r="G3398" s="29">
        <v>86576.77</v>
      </c>
      <c r="H3398">
        <v>2798600.79</v>
      </c>
      <c r="I3398">
        <v>86576.77</v>
      </c>
      <c r="J3398">
        <v>393241.19</v>
      </c>
      <c r="K3398">
        <v>86576.77</v>
      </c>
      <c r="L3398">
        <v>21763210.210000001</v>
      </c>
      <c r="M3398" t="s">
        <v>13</v>
      </c>
      <c r="N3398" s="29">
        <v>0</v>
      </c>
      <c r="O3398">
        <v>86576.77</v>
      </c>
    </row>
    <row r="3399" spans="1:15" x14ac:dyDescent="0.3">
      <c r="A3399" t="s">
        <v>16</v>
      </c>
      <c r="B3399" t="s">
        <v>9</v>
      </c>
      <c r="C3399" t="s">
        <v>10</v>
      </c>
      <c r="D3399" t="s">
        <v>11</v>
      </c>
      <c r="E3399">
        <v>3</v>
      </c>
      <c r="F3399" t="s">
        <v>455</v>
      </c>
      <c r="G3399" s="29">
        <v>76053.279999999999</v>
      </c>
      <c r="H3399">
        <v>-3595372.94</v>
      </c>
      <c r="I3399">
        <v>76053.279999999999</v>
      </c>
      <c r="J3399">
        <v>-1615234.24</v>
      </c>
      <c r="K3399">
        <v>76053.279999999999</v>
      </c>
      <c r="L3399">
        <v>-20138657.16</v>
      </c>
      <c r="M3399" t="s">
        <v>13</v>
      </c>
      <c r="N3399" s="29">
        <v>0</v>
      </c>
      <c r="O3399">
        <v>228159.84</v>
      </c>
    </row>
    <row r="3400" spans="1:15" x14ac:dyDescent="0.3">
      <c r="A3400" t="s">
        <v>16</v>
      </c>
      <c r="B3400" t="s">
        <v>9</v>
      </c>
      <c r="C3400" t="s">
        <v>14</v>
      </c>
      <c r="D3400" t="s">
        <v>11</v>
      </c>
      <c r="E3400">
        <v>5</v>
      </c>
      <c r="F3400" t="s">
        <v>370</v>
      </c>
      <c r="G3400" s="29">
        <v>-5060.0200000000004</v>
      </c>
      <c r="H3400" t="s">
        <v>13</v>
      </c>
      <c r="I3400">
        <v>-5060.0200000000004</v>
      </c>
      <c r="J3400" t="s">
        <v>13</v>
      </c>
      <c r="K3400">
        <v>-5060.0200000000004</v>
      </c>
      <c r="L3400" t="s">
        <v>13</v>
      </c>
      <c r="M3400" t="s">
        <v>13</v>
      </c>
      <c r="N3400" s="29">
        <v>0</v>
      </c>
      <c r="O3400" t="s">
        <v>13</v>
      </c>
    </row>
    <row r="3401" spans="1:15" x14ac:dyDescent="0.3">
      <c r="A3401" t="s">
        <v>8</v>
      </c>
      <c r="B3401" t="s">
        <v>9</v>
      </c>
      <c r="C3401" t="s">
        <v>10</v>
      </c>
      <c r="D3401" t="s">
        <v>11</v>
      </c>
      <c r="E3401">
        <v>-1</v>
      </c>
      <c r="F3401" t="s">
        <v>232</v>
      </c>
      <c r="G3401" s="29">
        <v>3269478.43</v>
      </c>
      <c r="H3401">
        <v>-493186921.48000002</v>
      </c>
      <c r="I3401">
        <v>3269478.43</v>
      </c>
      <c r="J3401">
        <v>-37779882.030000001</v>
      </c>
      <c r="K3401">
        <v>3269478.43</v>
      </c>
      <c r="L3401">
        <v>-199275676.88</v>
      </c>
      <c r="M3401" t="s">
        <v>13</v>
      </c>
      <c r="N3401" s="29">
        <v>0</v>
      </c>
      <c r="O3401" t="s">
        <v>13</v>
      </c>
    </row>
    <row r="3402" spans="1:15" x14ac:dyDescent="0.3">
      <c r="A3402" t="s">
        <v>16</v>
      </c>
      <c r="B3402" t="s">
        <v>9</v>
      </c>
      <c r="C3402" t="s">
        <v>10</v>
      </c>
      <c r="D3402" t="s">
        <v>11</v>
      </c>
      <c r="E3402">
        <v>4</v>
      </c>
      <c r="F3402" t="s">
        <v>123</v>
      </c>
      <c r="G3402" s="29">
        <v>69082.58</v>
      </c>
      <c r="H3402">
        <v>-8821495</v>
      </c>
      <c r="I3402">
        <v>69082.58</v>
      </c>
      <c r="J3402">
        <v>-4190132.35</v>
      </c>
      <c r="K3402">
        <v>69082.58</v>
      </c>
      <c r="L3402">
        <v>-40130614.030000001</v>
      </c>
      <c r="M3402" t="s">
        <v>13</v>
      </c>
      <c r="N3402" s="29">
        <v>0</v>
      </c>
      <c r="O3402">
        <v>276330.32</v>
      </c>
    </row>
    <row r="3403" spans="1:15" x14ac:dyDescent="0.3">
      <c r="A3403" t="s">
        <v>16</v>
      </c>
      <c r="B3403" t="s">
        <v>9</v>
      </c>
      <c r="C3403" t="s">
        <v>10</v>
      </c>
      <c r="D3403" t="s">
        <v>11</v>
      </c>
      <c r="E3403">
        <v>1</v>
      </c>
      <c r="F3403" t="s">
        <v>463</v>
      </c>
      <c r="G3403" s="29">
        <v>14.97</v>
      </c>
      <c r="H3403" t="s">
        <v>13</v>
      </c>
      <c r="I3403">
        <v>14.97</v>
      </c>
      <c r="J3403" t="s">
        <v>13</v>
      </c>
      <c r="K3403">
        <v>14.97</v>
      </c>
      <c r="L3403" t="s">
        <v>13</v>
      </c>
      <c r="M3403" t="s">
        <v>13</v>
      </c>
      <c r="N3403" s="29">
        <v>0</v>
      </c>
      <c r="O3403">
        <v>14.97</v>
      </c>
    </row>
    <row r="3404" spans="1:15" x14ac:dyDescent="0.3">
      <c r="A3404" t="s">
        <v>8</v>
      </c>
      <c r="B3404" t="s">
        <v>9</v>
      </c>
      <c r="C3404" t="s">
        <v>10</v>
      </c>
      <c r="D3404" t="s">
        <v>11</v>
      </c>
      <c r="E3404">
        <v>11</v>
      </c>
      <c r="F3404" t="s">
        <v>92</v>
      </c>
      <c r="G3404" s="29">
        <v>9814965.2799999993</v>
      </c>
      <c r="H3404">
        <v>-11</v>
      </c>
      <c r="I3404">
        <v>9814965.2799999993</v>
      </c>
      <c r="J3404">
        <v>-53.64</v>
      </c>
      <c r="K3404">
        <v>9814965.2799999993</v>
      </c>
      <c r="L3404" t="s">
        <v>13</v>
      </c>
      <c r="M3404" t="s">
        <v>13</v>
      </c>
      <c r="N3404" s="29">
        <v>356537</v>
      </c>
      <c r="O3404">
        <v>107964618.08</v>
      </c>
    </row>
    <row r="3405" spans="1:15" x14ac:dyDescent="0.3">
      <c r="A3405" t="s">
        <v>8</v>
      </c>
      <c r="B3405" t="s">
        <v>9</v>
      </c>
      <c r="C3405" t="s">
        <v>14</v>
      </c>
      <c r="D3405" t="s">
        <v>11</v>
      </c>
      <c r="E3405">
        <v>1</v>
      </c>
      <c r="F3405" t="s">
        <v>454</v>
      </c>
      <c r="G3405" s="29">
        <v>-1234.27</v>
      </c>
      <c r="H3405" t="s">
        <v>13</v>
      </c>
      <c r="I3405">
        <v>-1234.27</v>
      </c>
      <c r="J3405" t="s">
        <v>13</v>
      </c>
      <c r="K3405">
        <v>-1234.27</v>
      </c>
      <c r="L3405" t="s">
        <v>13</v>
      </c>
      <c r="M3405" t="s">
        <v>13</v>
      </c>
      <c r="N3405" s="29">
        <v>0</v>
      </c>
      <c r="O3405" t="s">
        <v>13</v>
      </c>
    </row>
    <row r="3406" spans="1:15" x14ac:dyDescent="0.3">
      <c r="A3406" t="s">
        <v>18</v>
      </c>
      <c r="B3406" t="s">
        <v>9</v>
      </c>
      <c r="C3406" t="s">
        <v>10</v>
      </c>
      <c r="D3406" t="s">
        <v>11</v>
      </c>
      <c r="E3406">
        <v>-1</v>
      </c>
      <c r="F3406" t="s">
        <v>495</v>
      </c>
      <c r="G3406" s="29">
        <v>26975.46</v>
      </c>
      <c r="H3406">
        <v>94049.13</v>
      </c>
      <c r="I3406">
        <v>26975.46</v>
      </c>
      <c r="J3406">
        <v>42258.13</v>
      </c>
      <c r="K3406">
        <v>26975.46</v>
      </c>
      <c r="L3406">
        <v>526817.98</v>
      </c>
      <c r="M3406" t="s">
        <v>13</v>
      </c>
      <c r="N3406" s="29">
        <v>0</v>
      </c>
      <c r="O3406" t="s">
        <v>13</v>
      </c>
    </row>
    <row r="3407" spans="1:15" x14ac:dyDescent="0.3">
      <c r="A3407" t="s">
        <v>8</v>
      </c>
      <c r="B3407" t="s">
        <v>9</v>
      </c>
      <c r="C3407" t="s">
        <v>14</v>
      </c>
      <c r="D3407" t="s">
        <v>11</v>
      </c>
      <c r="E3407">
        <v>4</v>
      </c>
      <c r="F3407" t="s">
        <v>389</v>
      </c>
      <c r="G3407" s="29">
        <v>-2700.2</v>
      </c>
      <c r="H3407" t="s">
        <v>13</v>
      </c>
      <c r="I3407">
        <v>-2700.2</v>
      </c>
      <c r="J3407" t="s">
        <v>13</v>
      </c>
      <c r="K3407">
        <v>-2700.2</v>
      </c>
      <c r="L3407" t="s">
        <v>13</v>
      </c>
      <c r="M3407" t="s">
        <v>13</v>
      </c>
      <c r="N3407" s="29">
        <v>0</v>
      </c>
      <c r="O3407" t="s">
        <v>13</v>
      </c>
    </row>
    <row r="3408" spans="1:15" x14ac:dyDescent="0.3">
      <c r="A3408" t="s">
        <v>16</v>
      </c>
      <c r="B3408" t="s">
        <v>9</v>
      </c>
      <c r="C3408" t="s">
        <v>10</v>
      </c>
      <c r="D3408" t="s">
        <v>11</v>
      </c>
      <c r="E3408">
        <v>3</v>
      </c>
      <c r="F3408" t="s">
        <v>411</v>
      </c>
      <c r="G3408" s="29">
        <v>110466.34</v>
      </c>
      <c r="H3408">
        <v>-1551940.49</v>
      </c>
      <c r="I3408">
        <v>110466.34</v>
      </c>
      <c r="J3408">
        <v>-843646.84</v>
      </c>
      <c r="K3408">
        <v>110466.34</v>
      </c>
      <c r="L3408">
        <v>-13818484.83</v>
      </c>
      <c r="M3408" t="s">
        <v>13</v>
      </c>
      <c r="N3408" s="29">
        <v>61.26</v>
      </c>
      <c r="O3408">
        <v>331399.02</v>
      </c>
    </row>
    <row r="3409" spans="1:15" x14ac:dyDescent="0.3">
      <c r="A3409" t="s">
        <v>16</v>
      </c>
      <c r="B3409" t="s">
        <v>9</v>
      </c>
      <c r="C3409" t="s">
        <v>14</v>
      </c>
      <c r="D3409" t="s">
        <v>11</v>
      </c>
      <c r="E3409">
        <v>4</v>
      </c>
      <c r="F3409" t="s">
        <v>99</v>
      </c>
      <c r="G3409" s="29">
        <v>-7063.21</v>
      </c>
      <c r="H3409" t="s">
        <v>13</v>
      </c>
      <c r="I3409">
        <v>-7063.21</v>
      </c>
      <c r="J3409" t="s">
        <v>13</v>
      </c>
      <c r="K3409">
        <v>-7063.21</v>
      </c>
      <c r="L3409" t="s">
        <v>13</v>
      </c>
      <c r="M3409" t="s">
        <v>13</v>
      </c>
      <c r="N3409" s="29">
        <v>0</v>
      </c>
      <c r="O3409" t="s">
        <v>13</v>
      </c>
    </row>
    <row r="3410" spans="1:15" x14ac:dyDescent="0.3">
      <c r="A3410" t="s">
        <v>8</v>
      </c>
      <c r="B3410" t="s">
        <v>9</v>
      </c>
      <c r="C3410" t="s">
        <v>14</v>
      </c>
      <c r="D3410" t="s">
        <v>11</v>
      </c>
      <c r="E3410">
        <v>0</v>
      </c>
      <c r="F3410" t="s">
        <v>418</v>
      </c>
      <c r="G3410" s="29">
        <v>-25503.71</v>
      </c>
      <c r="H3410" t="s">
        <v>13</v>
      </c>
      <c r="I3410">
        <v>-25503.71</v>
      </c>
      <c r="J3410" t="s">
        <v>13</v>
      </c>
      <c r="K3410">
        <v>-25503.71</v>
      </c>
      <c r="L3410" t="s">
        <v>13</v>
      </c>
      <c r="M3410" t="s">
        <v>13</v>
      </c>
      <c r="N3410" s="29">
        <v>0</v>
      </c>
      <c r="O3410" t="s">
        <v>13</v>
      </c>
    </row>
    <row r="3411" spans="1:15" x14ac:dyDescent="0.3">
      <c r="A3411" t="s">
        <v>8</v>
      </c>
      <c r="B3411" t="s">
        <v>9</v>
      </c>
      <c r="C3411" t="s">
        <v>14</v>
      </c>
      <c r="D3411" t="s">
        <v>11</v>
      </c>
      <c r="E3411">
        <v>1</v>
      </c>
      <c r="F3411" t="s">
        <v>175</v>
      </c>
      <c r="G3411" s="29">
        <v>-4646.43</v>
      </c>
      <c r="H3411" t="s">
        <v>13</v>
      </c>
      <c r="I3411">
        <v>-4646.43</v>
      </c>
      <c r="J3411" t="s">
        <v>13</v>
      </c>
      <c r="K3411">
        <v>-4646.43</v>
      </c>
      <c r="L3411" t="s">
        <v>13</v>
      </c>
      <c r="M3411" t="s">
        <v>13</v>
      </c>
      <c r="N3411" s="29">
        <v>0</v>
      </c>
      <c r="O3411" t="s">
        <v>13</v>
      </c>
    </row>
    <row r="3412" spans="1:15" x14ac:dyDescent="0.3">
      <c r="A3412" t="s">
        <v>8</v>
      </c>
      <c r="B3412" t="s">
        <v>9</v>
      </c>
      <c r="C3412" t="s">
        <v>10</v>
      </c>
      <c r="D3412" t="s">
        <v>11</v>
      </c>
      <c r="E3412">
        <v>2</v>
      </c>
      <c r="F3412" t="s">
        <v>325</v>
      </c>
      <c r="G3412" s="29">
        <v>1030235.15</v>
      </c>
      <c r="H3412">
        <v>-33504956.780000001</v>
      </c>
      <c r="I3412">
        <v>1030235.15</v>
      </c>
      <c r="J3412">
        <v>-15914559.060000001</v>
      </c>
      <c r="K3412">
        <v>1030235.15</v>
      </c>
      <c r="L3412">
        <v>-152420251.69999999</v>
      </c>
      <c r="M3412" t="s">
        <v>13</v>
      </c>
      <c r="N3412" s="29">
        <v>0</v>
      </c>
      <c r="O3412">
        <v>2060470.3</v>
      </c>
    </row>
    <row r="3413" spans="1:15" x14ac:dyDescent="0.3">
      <c r="A3413" t="s">
        <v>8</v>
      </c>
      <c r="B3413" t="s">
        <v>9</v>
      </c>
      <c r="C3413" t="s">
        <v>10</v>
      </c>
      <c r="D3413" t="s">
        <v>11</v>
      </c>
      <c r="E3413">
        <v>2</v>
      </c>
      <c r="F3413" t="s">
        <v>342</v>
      </c>
      <c r="G3413" s="29">
        <v>5839.3</v>
      </c>
      <c r="H3413">
        <v>-476146.27</v>
      </c>
      <c r="I3413">
        <v>5839.3</v>
      </c>
      <c r="J3413">
        <v>-226165.28</v>
      </c>
      <c r="K3413">
        <v>5839.3</v>
      </c>
      <c r="L3413">
        <v>-2166077.52</v>
      </c>
      <c r="M3413" t="s">
        <v>13</v>
      </c>
      <c r="N3413" s="29">
        <v>0</v>
      </c>
      <c r="O3413">
        <v>11678.6</v>
      </c>
    </row>
    <row r="3414" spans="1:15" x14ac:dyDescent="0.3">
      <c r="A3414" t="s">
        <v>16</v>
      </c>
      <c r="B3414" t="s">
        <v>9</v>
      </c>
      <c r="C3414" t="s">
        <v>14</v>
      </c>
      <c r="D3414" t="s">
        <v>11</v>
      </c>
      <c r="E3414">
        <v>0</v>
      </c>
      <c r="F3414" t="s">
        <v>345</v>
      </c>
      <c r="G3414" s="29">
        <v>-6744.11</v>
      </c>
      <c r="H3414" t="s">
        <v>13</v>
      </c>
      <c r="I3414">
        <v>-6744.11</v>
      </c>
      <c r="J3414" t="s">
        <v>13</v>
      </c>
      <c r="K3414">
        <v>-6744.11</v>
      </c>
      <c r="L3414" t="s">
        <v>13</v>
      </c>
      <c r="M3414" t="s">
        <v>13</v>
      </c>
      <c r="N3414" s="29">
        <v>0</v>
      </c>
      <c r="O3414" t="s">
        <v>13</v>
      </c>
    </row>
    <row r="3415" spans="1:15" x14ac:dyDescent="0.3">
      <c r="A3415" t="s">
        <v>8</v>
      </c>
      <c r="B3415" t="s">
        <v>9</v>
      </c>
      <c r="C3415" t="s">
        <v>14</v>
      </c>
      <c r="D3415" t="s">
        <v>11</v>
      </c>
      <c r="E3415">
        <v>4</v>
      </c>
      <c r="F3415" t="s">
        <v>186</v>
      </c>
      <c r="G3415" s="29">
        <v>-121.96</v>
      </c>
      <c r="H3415" t="s">
        <v>13</v>
      </c>
      <c r="I3415">
        <v>-121.96</v>
      </c>
      <c r="J3415" t="s">
        <v>13</v>
      </c>
      <c r="K3415">
        <v>-121.96</v>
      </c>
      <c r="L3415" t="s">
        <v>13</v>
      </c>
      <c r="M3415" t="s">
        <v>13</v>
      </c>
      <c r="N3415" s="29">
        <v>0</v>
      </c>
      <c r="O3415" t="s">
        <v>13</v>
      </c>
    </row>
    <row r="3416" spans="1:15" x14ac:dyDescent="0.3">
      <c r="A3416" t="s">
        <v>18</v>
      </c>
      <c r="B3416" t="s">
        <v>9</v>
      </c>
      <c r="C3416" t="s">
        <v>14</v>
      </c>
      <c r="D3416" t="s">
        <v>11</v>
      </c>
      <c r="E3416">
        <v>1</v>
      </c>
      <c r="F3416" t="s">
        <v>243</v>
      </c>
      <c r="G3416" s="29">
        <v>-10538.39</v>
      </c>
      <c r="H3416" t="s">
        <v>13</v>
      </c>
      <c r="I3416">
        <v>-10538.39</v>
      </c>
      <c r="J3416" t="s">
        <v>13</v>
      </c>
      <c r="K3416">
        <v>-10538.39</v>
      </c>
      <c r="L3416" t="s">
        <v>13</v>
      </c>
      <c r="M3416" t="s">
        <v>13</v>
      </c>
      <c r="N3416" s="29">
        <v>0</v>
      </c>
      <c r="O3416" t="s">
        <v>13</v>
      </c>
    </row>
    <row r="3417" spans="1:15" x14ac:dyDescent="0.3">
      <c r="A3417" t="s">
        <v>16</v>
      </c>
      <c r="B3417" t="s">
        <v>9</v>
      </c>
      <c r="C3417" t="s">
        <v>14</v>
      </c>
      <c r="D3417" t="s">
        <v>11</v>
      </c>
      <c r="E3417">
        <v>-4</v>
      </c>
      <c r="F3417" t="s">
        <v>205</v>
      </c>
      <c r="G3417" s="29">
        <v>-885.39</v>
      </c>
      <c r="H3417" t="s">
        <v>13</v>
      </c>
      <c r="I3417">
        <v>-885.39</v>
      </c>
      <c r="J3417" t="s">
        <v>13</v>
      </c>
      <c r="K3417">
        <v>-885.39</v>
      </c>
      <c r="L3417" t="s">
        <v>13</v>
      </c>
      <c r="M3417" t="s">
        <v>13</v>
      </c>
      <c r="N3417" s="29">
        <v>0</v>
      </c>
      <c r="O3417" t="s">
        <v>13</v>
      </c>
    </row>
    <row r="3418" spans="1:15" x14ac:dyDescent="0.3">
      <c r="A3418" t="s">
        <v>8</v>
      </c>
      <c r="B3418" t="s">
        <v>9</v>
      </c>
      <c r="C3418" t="s">
        <v>10</v>
      </c>
      <c r="D3418" t="s">
        <v>11</v>
      </c>
      <c r="E3418">
        <v>6</v>
      </c>
      <c r="F3418" t="s">
        <v>301</v>
      </c>
      <c r="G3418" s="29">
        <v>2072508.29</v>
      </c>
      <c r="H3418" t="s">
        <v>13</v>
      </c>
      <c r="I3418">
        <v>2072508.29</v>
      </c>
      <c r="J3418" t="s">
        <v>13</v>
      </c>
      <c r="K3418">
        <v>2072508.29</v>
      </c>
      <c r="L3418" t="s">
        <v>13</v>
      </c>
      <c r="M3418" t="s">
        <v>13</v>
      </c>
      <c r="N3418" s="29">
        <v>0</v>
      </c>
      <c r="O3418">
        <v>12435049.74</v>
      </c>
    </row>
    <row r="3419" spans="1:15" x14ac:dyDescent="0.3">
      <c r="A3419" t="s">
        <v>8</v>
      </c>
      <c r="B3419" t="s">
        <v>9</v>
      </c>
      <c r="C3419" t="s">
        <v>14</v>
      </c>
      <c r="D3419" t="s">
        <v>11</v>
      </c>
      <c r="E3419">
        <v>5</v>
      </c>
      <c r="F3419" t="s">
        <v>145</v>
      </c>
      <c r="G3419" s="29">
        <v>-118.11</v>
      </c>
      <c r="H3419" t="s">
        <v>13</v>
      </c>
      <c r="I3419">
        <v>-118.11</v>
      </c>
      <c r="J3419" t="s">
        <v>13</v>
      </c>
      <c r="K3419">
        <v>-118.11</v>
      </c>
      <c r="L3419" t="s">
        <v>13</v>
      </c>
      <c r="M3419" t="s">
        <v>13</v>
      </c>
      <c r="N3419" s="29">
        <v>0</v>
      </c>
      <c r="O3419" t="s">
        <v>13</v>
      </c>
    </row>
    <row r="3420" spans="1:15" x14ac:dyDescent="0.3">
      <c r="A3420" t="s">
        <v>16</v>
      </c>
      <c r="B3420" t="s">
        <v>9</v>
      </c>
      <c r="C3420" t="s">
        <v>10</v>
      </c>
      <c r="D3420" t="s">
        <v>11</v>
      </c>
      <c r="E3420">
        <v>7</v>
      </c>
      <c r="F3420" t="s">
        <v>82</v>
      </c>
      <c r="G3420" s="29">
        <v>110.09</v>
      </c>
      <c r="H3420">
        <v>-43550.14</v>
      </c>
      <c r="I3420">
        <v>110.09</v>
      </c>
      <c r="J3420">
        <v>-20685.93</v>
      </c>
      <c r="K3420">
        <v>110.09</v>
      </c>
      <c r="L3420">
        <v>-198117.65</v>
      </c>
      <c r="M3420" t="s">
        <v>13</v>
      </c>
      <c r="N3420" s="29">
        <v>0</v>
      </c>
      <c r="O3420">
        <v>770.63</v>
      </c>
    </row>
    <row r="3421" spans="1:15" x14ac:dyDescent="0.3">
      <c r="A3421" t="s">
        <v>16</v>
      </c>
      <c r="B3421" t="s">
        <v>9</v>
      </c>
      <c r="C3421" t="s">
        <v>10</v>
      </c>
      <c r="D3421" t="s">
        <v>11</v>
      </c>
      <c r="E3421">
        <v>-1</v>
      </c>
      <c r="F3421" t="s">
        <v>119</v>
      </c>
      <c r="G3421" s="29">
        <v>56695.18</v>
      </c>
      <c r="H3421">
        <v>29018</v>
      </c>
      <c r="I3421">
        <v>56695.18</v>
      </c>
      <c r="J3421">
        <v>26262.44</v>
      </c>
      <c r="K3421">
        <v>56695.18</v>
      </c>
      <c r="L3421">
        <v>135684.89000000001</v>
      </c>
      <c r="M3421" t="s">
        <v>13</v>
      </c>
      <c r="N3421" s="29">
        <v>0</v>
      </c>
      <c r="O3421" t="s">
        <v>13</v>
      </c>
    </row>
    <row r="3422" spans="1:15" x14ac:dyDescent="0.3">
      <c r="A3422" t="s">
        <v>16</v>
      </c>
      <c r="B3422" t="s">
        <v>9</v>
      </c>
      <c r="C3422" t="s">
        <v>14</v>
      </c>
      <c r="D3422" t="s">
        <v>11</v>
      </c>
      <c r="E3422">
        <v>4</v>
      </c>
      <c r="F3422" t="s">
        <v>347</v>
      </c>
      <c r="G3422" s="29">
        <v>-1230.1400000000001</v>
      </c>
      <c r="H3422" t="s">
        <v>13</v>
      </c>
      <c r="I3422">
        <v>-1230.1400000000001</v>
      </c>
      <c r="J3422" t="s">
        <v>13</v>
      </c>
      <c r="K3422">
        <v>-1230.1400000000001</v>
      </c>
      <c r="L3422" t="s">
        <v>13</v>
      </c>
      <c r="M3422" t="s">
        <v>13</v>
      </c>
      <c r="N3422" s="29">
        <v>-1230.1400000000001</v>
      </c>
      <c r="O3422" t="s">
        <v>13</v>
      </c>
    </row>
    <row r="3423" spans="1:15" x14ac:dyDescent="0.3">
      <c r="A3423" t="s">
        <v>18</v>
      </c>
      <c r="B3423" t="s">
        <v>9</v>
      </c>
      <c r="C3423" t="s">
        <v>10</v>
      </c>
      <c r="D3423" t="s">
        <v>11</v>
      </c>
      <c r="E3423">
        <v>1</v>
      </c>
      <c r="F3423" t="s">
        <v>32</v>
      </c>
      <c r="G3423" s="29">
        <v>81385.23</v>
      </c>
      <c r="H3423">
        <v>-208467926.56999999</v>
      </c>
      <c r="I3423">
        <v>81385.23</v>
      </c>
      <c r="J3423">
        <v>-99020427.060000002</v>
      </c>
      <c r="K3423">
        <v>81385.23</v>
      </c>
      <c r="L3423">
        <v>-948359194.96000004</v>
      </c>
      <c r="M3423" t="s">
        <v>13</v>
      </c>
      <c r="N3423" s="29">
        <v>0</v>
      </c>
      <c r="O3423">
        <v>81385.23</v>
      </c>
    </row>
    <row r="3424" spans="1:15" x14ac:dyDescent="0.3">
      <c r="A3424" t="s">
        <v>16</v>
      </c>
      <c r="B3424" t="s">
        <v>9</v>
      </c>
      <c r="C3424" t="s">
        <v>14</v>
      </c>
      <c r="D3424" t="s">
        <v>11</v>
      </c>
      <c r="E3424">
        <v>3</v>
      </c>
      <c r="F3424" t="s">
        <v>299</v>
      </c>
      <c r="G3424" s="29">
        <v>-33379</v>
      </c>
      <c r="H3424" t="s">
        <v>13</v>
      </c>
      <c r="I3424">
        <v>-33379</v>
      </c>
      <c r="J3424" t="s">
        <v>13</v>
      </c>
      <c r="K3424">
        <v>-33379</v>
      </c>
      <c r="L3424" t="s">
        <v>13</v>
      </c>
      <c r="M3424" t="s">
        <v>13</v>
      </c>
      <c r="N3424" s="29">
        <v>0</v>
      </c>
      <c r="O3424" t="s">
        <v>13</v>
      </c>
    </row>
    <row r="3425" spans="1:15" x14ac:dyDescent="0.3">
      <c r="A3425" t="s">
        <v>8</v>
      </c>
      <c r="B3425" t="s">
        <v>9</v>
      </c>
      <c r="C3425" t="s">
        <v>14</v>
      </c>
      <c r="D3425" t="s">
        <v>11</v>
      </c>
      <c r="E3425">
        <v>4</v>
      </c>
      <c r="F3425" t="s">
        <v>90</v>
      </c>
      <c r="G3425" s="29">
        <v>-2483.9499999999998</v>
      </c>
      <c r="H3425" t="s">
        <v>13</v>
      </c>
      <c r="I3425">
        <v>-2483.9499999999998</v>
      </c>
      <c r="J3425" t="s">
        <v>13</v>
      </c>
      <c r="K3425">
        <v>-2483.9499999999998</v>
      </c>
      <c r="L3425" t="s">
        <v>13</v>
      </c>
      <c r="M3425" t="s">
        <v>13</v>
      </c>
      <c r="N3425" s="29">
        <v>0</v>
      </c>
      <c r="O3425" t="s">
        <v>13</v>
      </c>
    </row>
    <row r="3426" spans="1:15" x14ac:dyDescent="0.3">
      <c r="A3426" t="s">
        <v>16</v>
      </c>
      <c r="B3426" t="s">
        <v>9</v>
      </c>
      <c r="C3426" t="s">
        <v>14</v>
      </c>
      <c r="D3426" t="s">
        <v>11</v>
      </c>
      <c r="E3426">
        <v>0</v>
      </c>
      <c r="F3426" t="s">
        <v>146</v>
      </c>
      <c r="G3426" s="29">
        <v>-2062.39</v>
      </c>
      <c r="H3426" t="s">
        <v>13</v>
      </c>
      <c r="I3426">
        <v>-2062.39</v>
      </c>
      <c r="J3426" t="s">
        <v>13</v>
      </c>
      <c r="K3426">
        <v>-2062.39</v>
      </c>
      <c r="L3426" t="s">
        <v>13</v>
      </c>
      <c r="M3426" t="s">
        <v>13</v>
      </c>
      <c r="N3426" s="29">
        <v>0</v>
      </c>
      <c r="O3426" t="s">
        <v>13</v>
      </c>
    </row>
    <row r="3427" spans="1:15" x14ac:dyDescent="0.3">
      <c r="A3427" t="s">
        <v>8</v>
      </c>
      <c r="B3427" t="s">
        <v>9</v>
      </c>
      <c r="C3427" t="s">
        <v>10</v>
      </c>
      <c r="D3427" t="s">
        <v>11</v>
      </c>
      <c r="E3427">
        <v>0</v>
      </c>
      <c r="F3427" t="s">
        <v>90</v>
      </c>
      <c r="G3427" s="29">
        <v>99852.38</v>
      </c>
      <c r="H3427">
        <v>-1093069.2</v>
      </c>
      <c r="I3427">
        <v>99852.38</v>
      </c>
      <c r="J3427">
        <v>-2479792.46</v>
      </c>
      <c r="K3427">
        <v>99852.38</v>
      </c>
      <c r="L3427">
        <v>-111839433.76000001</v>
      </c>
      <c r="M3427">
        <v>1</v>
      </c>
      <c r="N3427" s="29">
        <v>371.45</v>
      </c>
      <c r="O3427" t="s">
        <v>13</v>
      </c>
    </row>
    <row r="3428" spans="1:15" x14ac:dyDescent="0.3">
      <c r="A3428" t="s">
        <v>16</v>
      </c>
      <c r="B3428" t="s">
        <v>9</v>
      </c>
      <c r="C3428" t="s">
        <v>10</v>
      </c>
      <c r="D3428" t="s">
        <v>11</v>
      </c>
      <c r="E3428">
        <v>1</v>
      </c>
      <c r="F3428" t="s">
        <v>130</v>
      </c>
      <c r="G3428" s="29">
        <v>1378.67</v>
      </c>
      <c r="H3428">
        <v>-1179298.8600000001</v>
      </c>
      <c r="I3428">
        <v>1378.67</v>
      </c>
      <c r="J3428">
        <v>-197135.63</v>
      </c>
      <c r="K3428">
        <v>1378.67</v>
      </c>
      <c r="L3428">
        <v>-2157813.2799999998</v>
      </c>
      <c r="M3428" t="s">
        <v>13</v>
      </c>
      <c r="N3428" s="29">
        <v>0</v>
      </c>
      <c r="O3428">
        <v>1378.67</v>
      </c>
    </row>
    <row r="3429" spans="1:15" x14ac:dyDescent="0.3">
      <c r="A3429" t="s">
        <v>8</v>
      </c>
      <c r="B3429" t="s">
        <v>9</v>
      </c>
      <c r="C3429" t="s">
        <v>10</v>
      </c>
      <c r="D3429" t="s">
        <v>11</v>
      </c>
      <c r="E3429">
        <v>-1</v>
      </c>
      <c r="F3429" t="s">
        <v>308</v>
      </c>
      <c r="G3429" s="29">
        <v>1054378.46</v>
      </c>
      <c r="H3429">
        <v>-29708474.170000002</v>
      </c>
      <c r="I3429">
        <v>1054378.46</v>
      </c>
      <c r="J3429">
        <v>-54938151.280000001</v>
      </c>
      <c r="K3429">
        <v>1054378.46</v>
      </c>
      <c r="L3429">
        <v>-379642842.57999998</v>
      </c>
      <c r="M3429" t="s">
        <v>13</v>
      </c>
      <c r="N3429" s="29">
        <v>0</v>
      </c>
      <c r="O3429" t="s">
        <v>13</v>
      </c>
    </row>
    <row r="3430" spans="1:15" x14ac:dyDescent="0.3">
      <c r="A3430" t="s">
        <v>8</v>
      </c>
      <c r="B3430" t="s">
        <v>9</v>
      </c>
      <c r="C3430" t="s">
        <v>14</v>
      </c>
      <c r="D3430" t="s">
        <v>11</v>
      </c>
      <c r="E3430">
        <v>0</v>
      </c>
      <c r="F3430" t="s">
        <v>394</v>
      </c>
      <c r="G3430" s="29">
        <v>-8063.61</v>
      </c>
      <c r="H3430" t="s">
        <v>13</v>
      </c>
      <c r="I3430">
        <v>-8063.61</v>
      </c>
      <c r="J3430" t="s">
        <v>13</v>
      </c>
      <c r="K3430">
        <v>-8063.61</v>
      </c>
      <c r="L3430" t="s">
        <v>13</v>
      </c>
      <c r="M3430" t="s">
        <v>13</v>
      </c>
      <c r="N3430" s="29">
        <v>-4.05</v>
      </c>
      <c r="O3430" t="s">
        <v>13</v>
      </c>
    </row>
    <row r="3431" spans="1:15" x14ac:dyDescent="0.3">
      <c r="A3431" t="s">
        <v>18</v>
      </c>
      <c r="B3431" t="s">
        <v>9</v>
      </c>
      <c r="C3431" t="s">
        <v>10</v>
      </c>
      <c r="D3431" t="s">
        <v>11</v>
      </c>
      <c r="E3431">
        <v>4</v>
      </c>
      <c r="F3431" t="s">
        <v>268</v>
      </c>
      <c r="G3431" s="29">
        <v>70332.789999999994</v>
      </c>
      <c r="H3431" t="s">
        <v>13</v>
      </c>
      <c r="I3431">
        <v>70332.789999999994</v>
      </c>
      <c r="J3431" t="s">
        <v>13</v>
      </c>
      <c r="K3431">
        <v>70332.789999999994</v>
      </c>
      <c r="L3431" t="s">
        <v>13</v>
      </c>
      <c r="M3431" t="s">
        <v>13</v>
      </c>
      <c r="N3431" s="29">
        <v>0</v>
      </c>
      <c r="O3431">
        <v>281331.15999999997</v>
      </c>
    </row>
    <row r="3432" spans="1:15" x14ac:dyDescent="0.3">
      <c r="A3432" t="s">
        <v>16</v>
      </c>
      <c r="B3432" t="s">
        <v>9</v>
      </c>
      <c r="C3432" t="s">
        <v>10</v>
      </c>
      <c r="D3432" t="s">
        <v>11</v>
      </c>
      <c r="E3432">
        <v>1</v>
      </c>
      <c r="F3432" t="s">
        <v>124</v>
      </c>
      <c r="G3432" s="29">
        <v>697099.56</v>
      </c>
      <c r="H3432">
        <v>502276046.73000002</v>
      </c>
      <c r="I3432">
        <v>697099.56</v>
      </c>
      <c r="J3432">
        <v>238576691.25</v>
      </c>
      <c r="K3432">
        <v>697099.56</v>
      </c>
      <c r="L3432">
        <v>2284946709.5599999</v>
      </c>
      <c r="M3432" t="s">
        <v>13</v>
      </c>
      <c r="N3432" s="29">
        <v>0</v>
      </c>
      <c r="O3432">
        <v>697099.56</v>
      </c>
    </row>
    <row r="3433" spans="1:15" x14ac:dyDescent="0.3">
      <c r="A3433" t="s">
        <v>8</v>
      </c>
      <c r="B3433" t="s">
        <v>9</v>
      </c>
      <c r="C3433" t="s">
        <v>10</v>
      </c>
      <c r="D3433" t="s">
        <v>11</v>
      </c>
      <c r="E3433">
        <v>3</v>
      </c>
      <c r="F3433" t="s">
        <v>310</v>
      </c>
      <c r="G3433" s="29">
        <v>1544871.5</v>
      </c>
      <c r="H3433">
        <v>-49529669.799999997</v>
      </c>
      <c r="I3433">
        <v>1544871.5</v>
      </c>
      <c r="J3433">
        <v>-44826179.259999998</v>
      </c>
      <c r="K3433">
        <v>1544871.5</v>
      </c>
      <c r="L3433">
        <v>-231595548.12</v>
      </c>
      <c r="M3433" t="s">
        <v>13</v>
      </c>
      <c r="N3433" s="29">
        <v>0</v>
      </c>
      <c r="O3433">
        <v>4634614.5</v>
      </c>
    </row>
    <row r="3434" spans="1:15" x14ac:dyDescent="0.3">
      <c r="A3434" t="s">
        <v>8</v>
      </c>
      <c r="B3434" t="s">
        <v>9</v>
      </c>
      <c r="C3434" t="s">
        <v>10</v>
      </c>
      <c r="D3434" t="s">
        <v>11</v>
      </c>
      <c r="E3434">
        <v>6</v>
      </c>
      <c r="F3434" t="s">
        <v>351</v>
      </c>
      <c r="G3434" s="29">
        <v>1005219.24</v>
      </c>
      <c r="H3434">
        <v>-6.54</v>
      </c>
      <c r="I3434">
        <v>1005219.24</v>
      </c>
      <c r="J3434">
        <v>-35.1</v>
      </c>
      <c r="K3434">
        <v>1005219.24</v>
      </c>
      <c r="L3434" t="s">
        <v>13</v>
      </c>
      <c r="M3434" t="s">
        <v>13</v>
      </c>
      <c r="N3434" s="29">
        <v>0</v>
      </c>
      <c r="O3434">
        <v>6031315.4399999985</v>
      </c>
    </row>
    <row r="3435" spans="1:15" x14ac:dyDescent="0.3">
      <c r="A3435" t="s">
        <v>8</v>
      </c>
      <c r="B3435" t="s">
        <v>9</v>
      </c>
      <c r="C3435" t="s">
        <v>14</v>
      </c>
      <c r="D3435" t="s">
        <v>11</v>
      </c>
      <c r="E3435">
        <v>-1</v>
      </c>
      <c r="F3435" t="s">
        <v>125</v>
      </c>
      <c r="G3435" s="29">
        <v>-9.2100000000000009</v>
      </c>
      <c r="H3435" t="s">
        <v>13</v>
      </c>
      <c r="I3435">
        <v>-9.2100000000000009</v>
      </c>
      <c r="J3435" t="s">
        <v>13</v>
      </c>
      <c r="K3435">
        <v>-9.2100000000000009</v>
      </c>
      <c r="L3435" t="s">
        <v>13</v>
      </c>
      <c r="M3435" t="s">
        <v>13</v>
      </c>
      <c r="N3435" s="29">
        <v>0</v>
      </c>
      <c r="O3435" t="s">
        <v>13</v>
      </c>
    </row>
    <row r="3436" spans="1:15" x14ac:dyDescent="0.3">
      <c r="A3436" t="s">
        <v>16</v>
      </c>
      <c r="B3436" t="s">
        <v>9</v>
      </c>
      <c r="C3436" t="s">
        <v>10</v>
      </c>
      <c r="D3436" t="s">
        <v>11</v>
      </c>
      <c r="E3436">
        <v>5</v>
      </c>
      <c r="F3436" t="s">
        <v>478</v>
      </c>
      <c r="G3436" s="29">
        <v>34014.6</v>
      </c>
      <c r="H3436">
        <v>-5128139.47</v>
      </c>
      <c r="I3436">
        <v>34014.6</v>
      </c>
      <c r="J3436">
        <v>-857237.33</v>
      </c>
      <c r="K3436">
        <v>34014.6</v>
      </c>
      <c r="L3436">
        <v>-9383174.8900000006</v>
      </c>
      <c r="M3436" t="s">
        <v>13</v>
      </c>
      <c r="N3436" s="29">
        <v>0</v>
      </c>
      <c r="O3436">
        <v>170073</v>
      </c>
    </row>
    <row r="3437" spans="1:15" x14ac:dyDescent="0.3">
      <c r="A3437" t="s">
        <v>16</v>
      </c>
      <c r="B3437" t="s">
        <v>9</v>
      </c>
      <c r="C3437" t="s">
        <v>10</v>
      </c>
      <c r="D3437" t="s">
        <v>11</v>
      </c>
      <c r="E3437">
        <v>1</v>
      </c>
      <c r="F3437" t="s">
        <v>419</v>
      </c>
      <c r="G3437" s="29">
        <v>79752.509999999995</v>
      </c>
      <c r="H3437" t="s">
        <v>13</v>
      </c>
      <c r="I3437">
        <v>79752.509999999995</v>
      </c>
      <c r="J3437" t="s">
        <v>13</v>
      </c>
      <c r="K3437">
        <v>79752.509999999995</v>
      </c>
      <c r="L3437" t="s">
        <v>13</v>
      </c>
      <c r="M3437" t="s">
        <v>13</v>
      </c>
      <c r="N3437" s="29">
        <v>0</v>
      </c>
      <c r="O3437">
        <v>79752.509999999995</v>
      </c>
    </row>
    <row r="3438" spans="1:15" x14ac:dyDescent="0.3">
      <c r="A3438" t="s">
        <v>8</v>
      </c>
      <c r="B3438" t="s">
        <v>9</v>
      </c>
      <c r="C3438" t="s">
        <v>10</v>
      </c>
      <c r="D3438" t="s">
        <v>11</v>
      </c>
      <c r="E3438">
        <v>1</v>
      </c>
      <c r="F3438" t="s">
        <v>293</v>
      </c>
      <c r="G3438" s="29">
        <v>45173.58</v>
      </c>
      <c r="H3438" t="s">
        <v>13</v>
      </c>
      <c r="I3438">
        <v>45173.58</v>
      </c>
      <c r="J3438" t="s">
        <v>13</v>
      </c>
      <c r="K3438">
        <v>45173.58</v>
      </c>
      <c r="L3438" t="s">
        <v>13</v>
      </c>
      <c r="M3438">
        <v>1</v>
      </c>
      <c r="N3438" s="29">
        <v>0</v>
      </c>
      <c r="O3438">
        <v>45173.58</v>
      </c>
    </row>
    <row r="3439" spans="1:15" x14ac:dyDescent="0.3">
      <c r="A3439" t="s">
        <v>8</v>
      </c>
      <c r="B3439" t="s">
        <v>9</v>
      </c>
      <c r="C3439" t="s">
        <v>14</v>
      </c>
      <c r="D3439" t="s">
        <v>11</v>
      </c>
      <c r="E3439">
        <v>10</v>
      </c>
      <c r="F3439" t="s">
        <v>157</v>
      </c>
      <c r="G3439" s="29">
        <v>-136.1</v>
      </c>
      <c r="H3439" t="s">
        <v>13</v>
      </c>
      <c r="I3439">
        <v>-136.1</v>
      </c>
      <c r="J3439" t="s">
        <v>13</v>
      </c>
      <c r="K3439">
        <v>-136.1</v>
      </c>
      <c r="L3439" t="s">
        <v>13</v>
      </c>
      <c r="M3439" t="s">
        <v>13</v>
      </c>
      <c r="N3439" s="29">
        <v>0</v>
      </c>
      <c r="O3439" t="s">
        <v>13</v>
      </c>
    </row>
    <row r="3440" spans="1:15" x14ac:dyDescent="0.3">
      <c r="A3440" t="s">
        <v>8</v>
      </c>
      <c r="B3440" t="s">
        <v>9</v>
      </c>
      <c r="C3440" t="s">
        <v>14</v>
      </c>
      <c r="D3440" t="s">
        <v>11</v>
      </c>
      <c r="E3440">
        <v>-1</v>
      </c>
      <c r="F3440" t="s">
        <v>315</v>
      </c>
      <c r="G3440" s="29">
        <v>-4103.6899999999996</v>
      </c>
      <c r="H3440" t="s">
        <v>13</v>
      </c>
      <c r="I3440">
        <v>-4103.6899999999996</v>
      </c>
      <c r="J3440" t="s">
        <v>13</v>
      </c>
      <c r="K3440">
        <v>-4103.6899999999996</v>
      </c>
      <c r="L3440" t="s">
        <v>13</v>
      </c>
      <c r="M3440" t="s">
        <v>13</v>
      </c>
      <c r="N3440" s="29">
        <v>0</v>
      </c>
      <c r="O3440" t="s">
        <v>13</v>
      </c>
    </row>
    <row r="3441" spans="1:15" x14ac:dyDescent="0.3">
      <c r="A3441" t="s">
        <v>18</v>
      </c>
      <c r="B3441" t="s">
        <v>9</v>
      </c>
      <c r="C3441" t="s">
        <v>10</v>
      </c>
      <c r="D3441" t="s">
        <v>11</v>
      </c>
      <c r="E3441">
        <v>5</v>
      </c>
      <c r="F3441" t="s">
        <v>190</v>
      </c>
      <c r="G3441" s="29">
        <v>359711.65</v>
      </c>
      <c r="H3441">
        <v>-7220025.25</v>
      </c>
      <c r="I3441">
        <v>359711.65</v>
      </c>
      <c r="J3441">
        <v>-13351572.25</v>
      </c>
      <c r="K3441">
        <v>359711.65</v>
      </c>
      <c r="L3441">
        <v>-92264277.640000001</v>
      </c>
      <c r="M3441" t="s">
        <v>13</v>
      </c>
      <c r="N3441" s="29">
        <v>0</v>
      </c>
      <c r="O3441">
        <v>1798558.25</v>
      </c>
    </row>
    <row r="3442" spans="1:15" x14ac:dyDescent="0.3">
      <c r="A3442" t="s">
        <v>8</v>
      </c>
      <c r="B3442" t="s">
        <v>9</v>
      </c>
      <c r="C3442" t="s">
        <v>14</v>
      </c>
      <c r="D3442" t="s">
        <v>11</v>
      </c>
      <c r="E3442">
        <v>0</v>
      </c>
      <c r="F3442" t="s">
        <v>180</v>
      </c>
      <c r="G3442" s="29">
        <v>-857.4</v>
      </c>
      <c r="H3442" t="s">
        <v>13</v>
      </c>
      <c r="I3442">
        <v>-857.4</v>
      </c>
      <c r="J3442" t="s">
        <v>13</v>
      </c>
      <c r="K3442">
        <v>-857.4</v>
      </c>
      <c r="L3442" t="s">
        <v>13</v>
      </c>
      <c r="M3442" t="s">
        <v>13</v>
      </c>
      <c r="N3442" s="29">
        <v>0</v>
      </c>
      <c r="O3442" t="s">
        <v>13</v>
      </c>
    </row>
    <row r="3443" spans="1:15" x14ac:dyDescent="0.3">
      <c r="A3443" t="s">
        <v>18</v>
      </c>
      <c r="B3443" t="s">
        <v>9</v>
      </c>
      <c r="C3443" t="s">
        <v>14</v>
      </c>
      <c r="D3443" t="s">
        <v>11</v>
      </c>
      <c r="E3443">
        <v>-1</v>
      </c>
      <c r="F3443" t="s">
        <v>332</v>
      </c>
      <c r="G3443" s="29">
        <v>-42.95</v>
      </c>
      <c r="H3443" t="s">
        <v>13</v>
      </c>
      <c r="I3443">
        <v>-42.95</v>
      </c>
      <c r="J3443" t="s">
        <v>13</v>
      </c>
      <c r="K3443">
        <v>-42.95</v>
      </c>
      <c r="L3443" t="s">
        <v>13</v>
      </c>
      <c r="M3443" t="s">
        <v>13</v>
      </c>
      <c r="N3443" s="29">
        <v>0</v>
      </c>
      <c r="O3443" t="s">
        <v>13</v>
      </c>
    </row>
    <row r="3444" spans="1:15" x14ac:dyDescent="0.3">
      <c r="A3444" t="s">
        <v>8</v>
      </c>
      <c r="B3444" t="s">
        <v>9</v>
      </c>
      <c r="C3444" t="s">
        <v>10</v>
      </c>
      <c r="D3444" t="s">
        <v>11</v>
      </c>
      <c r="E3444">
        <v>0</v>
      </c>
      <c r="F3444" t="s">
        <v>175</v>
      </c>
      <c r="G3444" s="29">
        <v>4406473.58</v>
      </c>
      <c r="H3444">
        <v>-198799981.58000001</v>
      </c>
      <c r="I3444">
        <v>4406473.58</v>
      </c>
      <c r="J3444">
        <v>-135165630.18000001</v>
      </c>
      <c r="K3444">
        <v>4406473.58</v>
      </c>
      <c r="L3444">
        <v>-2422717945.1500001</v>
      </c>
      <c r="M3444" t="s">
        <v>13</v>
      </c>
      <c r="N3444" s="29">
        <v>0</v>
      </c>
      <c r="O3444" t="s">
        <v>13</v>
      </c>
    </row>
    <row r="3445" spans="1:15" x14ac:dyDescent="0.3">
      <c r="A3445" t="s">
        <v>18</v>
      </c>
      <c r="B3445" t="s">
        <v>9</v>
      </c>
      <c r="C3445" t="s">
        <v>14</v>
      </c>
      <c r="D3445" t="s">
        <v>11</v>
      </c>
      <c r="E3445">
        <v>-1</v>
      </c>
      <c r="F3445" t="s">
        <v>313</v>
      </c>
      <c r="G3445" s="29">
        <v>-1513.36</v>
      </c>
      <c r="H3445" t="s">
        <v>13</v>
      </c>
      <c r="I3445">
        <v>-1513.36</v>
      </c>
      <c r="J3445" t="s">
        <v>13</v>
      </c>
      <c r="K3445">
        <v>-1513.36</v>
      </c>
      <c r="L3445" t="s">
        <v>13</v>
      </c>
      <c r="M3445" t="s">
        <v>13</v>
      </c>
      <c r="N3445" s="29">
        <v>0</v>
      </c>
      <c r="O3445" t="s">
        <v>13</v>
      </c>
    </row>
    <row r="3446" spans="1:15" x14ac:dyDescent="0.3">
      <c r="A3446" t="s">
        <v>16</v>
      </c>
      <c r="B3446" t="s">
        <v>9</v>
      </c>
      <c r="C3446" t="s">
        <v>10</v>
      </c>
      <c r="D3446" t="s">
        <v>11</v>
      </c>
      <c r="E3446">
        <v>-1</v>
      </c>
      <c r="F3446" t="s">
        <v>84</v>
      </c>
      <c r="G3446" s="29">
        <v>119026.11</v>
      </c>
      <c r="H3446">
        <v>-21130334.039999999</v>
      </c>
      <c r="I3446">
        <v>119026.11</v>
      </c>
      <c r="J3446">
        <v>-3532218.95</v>
      </c>
      <c r="K3446">
        <v>119026.11</v>
      </c>
      <c r="L3446">
        <v>-38663071.030000001</v>
      </c>
      <c r="M3446" t="s">
        <v>13</v>
      </c>
      <c r="N3446" s="29">
        <v>0</v>
      </c>
      <c r="O3446" t="s">
        <v>13</v>
      </c>
    </row>
    <row r="3447" spans="1:15" x14ac:dyDescent="0.3">
      <c r="A3447" t="s">
        <v>18</v>
      </c>
      <c r="B3447" t="s">
        <v>9</v>
      </c>
      <c r="C3447" t="s">
        <v>14</v>
      </c>
      <c r="D3447" t="s">
        <v>11</v>
      </c>
      <c r="E3447">
        <v>1</v>
      </c>
      <c r="F3447" t="s">
        <v>62</v>
      </c>
      <c r="G3447" s="29">
        <v>-12396.12</v>
      </c>
      <c r="H3447" t="s">
        <v>13</v>
      </c>
      <c r="I3447">
        <v>-12396.12</v>
      </c>
      <c r="J3447" t="s">
        <v>13</v>
      </c>
      <c r="K3447">
        <v>-12396.12</v>
      </c>
      <c r="L3447" t="s">
        <v>13</v>
      </c>
      <c r="M3447" t="s">
        <v>13</v>
      </c>
      <c r="N3447" s="29">
        <v>0</v>
      </c>
      <c r="O3447" t="s">
        <v>13</v>
      </c>
    </row>
    <row r="3448" spans="1:15" x14ac:dyDescent="0.3">
      <c r="A3448" t="s">
        <v>8</v>
      </c>
      <c r="B3448" t="s">
        <v>9</v>
      </c>
      <c r="C3448" t="s">
        <v>10</v>
      </c>
      <c r="D3448" t="s">
        <v>11</v>
      </c>
      <c r="E3448">
        <v>1</v>
      </c>
      <c r="F3448" t="s">
        <v>295</v>
      </c>
      <c r="G3448" s="29">
        <v>40633.839999999997</v>
      </c>
      <c r="H3448">
        <v>-107702.2</v>
      </c>
      <c r="I3448">
        <v>40633.839999999997</v>
      </c>
      <c r="J3448">
        <v>-48385.67</v>
      </c>
      <c r="K3448">
        <v>40633.839999999997</v>
      </c>
      <c r="L3448">
        <v>-603268.93999999994</v>
      </c>
      <c r="M3448" t="s">
        <v>13</v>
      </c>
      <c r="N3448" s="29">
        <v>0</v>
      </c>
      <c r="O3448">
        <v>40633.839999999997</v>
      </c>
    </row>
    <row r="3449" spans="1:15" x14ac:dyDescent="0.3">
      <c r="A3449" t="s">
        <v>8</v>
      </c>
      <c r="B3449" t="s">
        <v>9</v>
      </c>
      <c r="C3449" t="s">
        <v>14</v>
      </c>
      <c r="D3449" t="s">
        <v>11</v>
      </c>
      <c r="E3449">
        <v>-1</v>
      </c>
      <c r="F3449" t="s">
        <v>328</v>
      </c>
      <c r="G3449" s="29">
        <v>-1069.67</v>
      </c>
      <c r="H3449" t="s">
        <v>13</v>
      </c>
      <c r="I3449">
        <v>-1069.67</v>
      </c>
      <c r="J3449" t="s">
        <v>13</v>
      </c>
      <c r="K3449">
        <v>-1069.67</v>
      </c>
      <c r="L3449" t="s">
        <v>13</v>
      </c>
      <c r="M3449" t="s">
        <v>13</v>
      </c>
      <c r="N3449" s="29">
        <v>0</v>
      </c>
      <c r="O3449" t="s">
        <v>13</v>
      </c>
    </row>
    <row r="3450" spans="1:15" x14ac:dyDescent="0.3">
      <c r="A3450" t="s">
        <v>8</v>
      </c>
      <c r="B3450" t="s">
        <v>9</v>
      </c>
      <c r="C3450" t="s">
        <v>14</v>
      </c>
      <c r="D3450" t="s">
        <v>11</v>
      </c>
      <c r="E3450">
        <v>1</v>
      </c>
      <c r="F3450" t="s">
        <v>449</v>
      </c>
      <c r="G3450" s="29">
        <v>-370.14</v>
      </c>
      <c r="H3450" t="s">
        <v>13</v>
      </c>
      <c r="I3450">
        <v>-370.14</v>
      </c>
      <c r="J3450" t="s">
        <v>13</v>
      </c>
      <c r="K3450">
        <v>-370.14</v>
      </c>
      <c r="L3450" t="s">
        <v>13</v>
      </c>
      <c r="M3450" t="s">
        <v>13</v>
      </c>
      <c r="N3450" s="29">
        <v>0</v>
      </c>
      <c r="O3450" t="s">
        <v>13</v>
      </c>
    </row>
    <row r="3451" spans="1:15" x14ac:dyDescent="0.3">
      <c r="A3451" t="s">
        <v>16</v>
      </c>
      <c r="B3451" t="s">
        <v>9</v>
      </c>
      <c r="C3451" t="s">
        <v>14</v>
      </c>
      <c r="D3451" t="s">
        <v>11</v>
      </c>
      <c r="E3451">
        <v>4</v>
      </c>
      <c r="F3451" t="s">
        <v>306</v>
      </c>
      <c r="G3451" s="29">
        <v>-17250.669999999998</v>
      </c>
      <c r="H3451" t="s">
        <v>13</v>
      </c>
      <c r="I3451">
        <v>-17250.669999999998</v>
      </c>
      <c r="J3451" t="s">
        <v>13</v>
      </c>
      <c r="K3451">
        <v>-17250.669999999998</v>
      </c>
      <c r="L3451" t="s">
        <v>13</v>
      </c>
      <c r="M3451" t="s">
        <v>13</v>
      </c>
      <c r="N3451" s="29">
        <v>0</v>
      </c>
      <c r="O3451" t="s">
        <v>13</v>
      </c>
    </row>
    <row r="3452" spans="1:15" x14ac:dyDescent="0.3">
      <c r="A3452" t="s">
        <v>8</v>
      </c>
      <c r="B3452" t="s">
        <v>9</v>
      </c>
      <c r="C3452" t="s">
        <v>10</v>
      </c>
      <c r="D3452" t="s">
        <v>11</v>
      </c>
      <c r="E3452">
        <v>-1</v>
      </c>
      <c r="F3452" t="s">
        <v>208</v>
      </c>
      <c r="G3452" s="29">
        <v>5907.87</v>
      </c>
      <c r="H3452">
        <v>-112155.46</v>
      </c>
      <c r="I3452">
        <v>5907.87</v>
      </c>
      <c r="J3452">
        <v>-50386.23</v>
      </c>
      <c r="K3452">
        <v>5907.87</v>
      </c>
      <c r="L3452">
        <v>-628213.06000000006</v>
      </c>
      <c r="M3452" t="s">
        <v>13</v>
      </c>
      <c r="N3452" s="29">
        <v>0</v>
      </c>
      <c r="O3452" t="s">
        <v>13</v>
      </c>
    </row>
    <row r="3453" spans="1:15" x14ac:dyDescent="0.3">
      <c r="A3453" t="s">
        <v>8</v>
      </c>
      <c r="B3453" t="s">
        <v>9</v>
      </c>
      <c r="C3453" t="s">
        <v>14</v>
      </c>
      <c r="D3453" t="s">
        <v>11</v>
      </c>
      <c r="E3453">
        <v>2</v>
      </c>
      <c r="F3453" t="s">
        <v>47</v>
      </c>
      <c r="G3453" s="29">
        <v>-258.06</v>
      </c>
      <c r="H3453" t="s">
        <v>13</v>
      </c>
      <c r="I3453">
        <v>-258.06</v>
      </c>
      <c r="J3453" t="s">
        <v>13</v>
      </c>
      <c r="K3453">
        <v>-258.06</v>
      </c>
      <c r="L3453" t="s">
        <v>13</v>
      </c>
      <c r="M3453" t="s">
        <v>13</v>
      </c>
      <c r="N3453" s="29">
        <v>0</v>
      </c>
      <c r="O3453" t="s">
        <v>13</v>
      </c>
    </row>
    <row r="3454" spans="1:15" x14ac:dyDescent="0.3">
      <c r="A3454" t="s">
        <v>8</v>
      </c>
      <c r="B3454" t="s">
        <v>9</v>
      </c>
      <c r="C3454" t="s">
        <v>14</v>
      </c>
      <c r="D3454" t="s">
        <v>11</v>
      </c>
      <c r="E3454">
        <v>-1</v>
      </c>
      <c r="F3454" t="s">
        <v>285</v>
      </c>
      <c r="G3454" s="29">
        <v>-60.39</v>
      </c>
      <c r="H3454" t="s">
        <v>13</v>
      </c>
      <c r="I3454">
        <v>-60.39</v>
      </c>
      <c r="J3454" t="s">
        <v>13</v>
      </c>
      <c r="K3454">
        <v>-60.39</v>
      </c>
      <c r="L3454" t="s">
        <v>13</v>
      </c>
      <c r="M3454" t="s">
        <v>13</v>
      </c>
      <c r="N3454" s="29">
        <v>0</v>
      </c>
      <c r="O3454" t="s">
        <v>13</v>
      </c>
    </row>
    <row r="3455" spans="1:15" x14ac:dyDescent="0.3">
      <c r="A3455" t="s">
        <v>8</v>
      </c>
      <c r="B3455" t="s">
        <v>9</v>
      </c>
      <c r="C3455" t="s">
        <v>14</v>
      </c>
      <c r="D3455" t="s">
        <v>11</v>
      </c>
      <c r="E3455">
        <v>6</v>
      </c>
      <c r="F3455" t="s">
        <v>151</v>
      </c>
      <c r="G3455" s="29">
        <v>-34.81</v>
      </c>
      <c r="H3455" t="s">
        <v>13</v>
      </c>
      <c r="I3455">
        <v>-34.81</v>
      </c>
      <c r="J3455" t="s">
        <v>13</v>
      </c>
      <c r="K3455">
        <v>-34.81</v>
      </c>
      <c r="L3455" t="s">
        <v>13</v>
      </c>
      <c r="M3455" t="s">
        <v>13</v>
      </c>
      <c r="N3455" s="29">
        <v>0</v>
      </c>
      <c r="O3455" t="s">
        <v>13</v>
      </c>
    </row>
    <row r="3456" spans="1:15" x14ac:dyDescent="0.3">
      <c r="A3456" t="s">
        <v>8</v>
      </c>
      <c r="B3456" t="s">
        <v>9</v>
      </c>
      <c r="C3456" t="s">
        <v>10</v>
      </c>
      <c r="D3456" t="s">
        <v>11</v>
      </c>
      <c r="E3456">
        <v>7</v>
      </c>
      <c r="F3456" t="s">
        <v>240</v>
      </c>
      <c r="G3456" s="29">
        <v>77769.62</v>
      </c>
      <c r="H3456">
        <v>-0.32</v>
      </c>
      <c r="I3456">
        <v>77769.62</v>
      </c>
      <c r="J3456">
        <v>-0.67</v>
      </c>
      <c r="K3456">
        <v>77769.62</v>
      </c>
      <c r="L3456" t="s">
        <v>13</v>
      </c>
      <c r="M3456" t="s">
        <v>13</v>
      </c>
      <c r="N3456" s="29">
        <v>0</v>
      </c>
      <c r="O3456">
        <v>544387.34</v>
      </c>
    </row>
    <row r="3457" spans="1:15" x14ac:dyDescent="0.3">
      <c r="A3457" t="s">
        <v>18</v>
      </c>
      <c r="B3457" t="s">
        <v>9</v>
      </c>
      <c r="C3457" t="s">
        <v>10</v>
      </c>
      <c r="D3457" t="s">
        <v>11</v>
      </c>
      <c r="E3457">
        <v>5</v>
      </c>
      <c r="F3457" t="s">
        <v>57</v>
      </c>
      <c r="G3457" s="29">
        <v>12593.87</v>
      </c>
      <c r="H3457">
        <v>-449921.09</v>
      </c>
      <c r="I3457">
        <v>12593.87</v>
      </c>
      <c r="J3457">
        <v>-202128.67</v>
      </c>
      <c r="K3457">
        <v>12593.87</v>
      </c>
      <c r="L3457">
        <v>-2520129.83</v>
      </c>
      <c r="M3457" t="s">
        <v>13</v>
      </c>
      <c r="N3457" s="29">
        <v>0</v>
      </c>
      <c r="O3457">
        <v>62969.350000000013</v>
      </c>
    </row>
    <row r="3458" spans="1:15" x14ac:dyDescent="0.3">
      <c r="A3458" t="s">
        <v>18</v>
      </c>
      <c r="B3458" t="s">
        <v>9</v>
      </c>
      <c r="C3458" t="s">
        <v>14</v>
      </c>
      <c r="D3458" t="s">
        <v>11</v>
      </c>
      <c r="E3458">
        <v>3</v>
      </c>
      <c r="F3458" t="s">
        <v>33</v>
      </c>
      <c r="G3458" s="29">
        <v>-52052.3</v>
      </c>
      <c r="H3458" t="s">
        <v>13</v>
      </c>
      <c r="I3458">
        <v>-52052.3</v>
      </c>
      <c r="J3458" t="s">
        <v>13</v>
      </c>
      <c r="K3458">
        <v>-52052.3</v>
      </c>
      <c r="L3458" t="s">
        <v>13</v>
      </c>
      <c r="M3458" t="s">
        <v>13</v>
      </c>
      <c r="N3458" s="29">
        <v>0</v>
      </c>
      <c r="O3458" t="s">
        <v>13</v>
      </c>
    </row>
    <row r="3459" spans="1:15" x14ac:dyDescent="0.3">
      <c r="A3459" t="s">
        <v>16</v>
      </c>
      <c r="B3459" t="s">
        <v>9</v>
      </c>
      <c r="C3459" t="s">
        <v>10</v>
      </c>
      <c r="D3459" t="s">
        <v>11</v>
      </c>
      <c r="E3459">
        <v>-1</v>
      </c>
      <c r="F3459" t="s">
        <v>174</v>
      </c>
      <c r="G3459" s="29">
        <v>809944.07</v>
      </c>
      <c r="H3459">
        <v>-96863138.730000004</v>
      </c>
      <c r="I3459">
        <v>809944.07</v>
      </c>
      <c r="J3459">
        <v>-46009150.490000002</v>
      </c>
      <c r="K3459">
        <v>809944.07</v>
      </c>
      <c r="L3459">
        <v>-440648474.31999999</v>
      </c>
      <c r="M3459" t="s">
        <v>13</v>
      </c>
      <c r="N3459" s="29">
        <v>0</v>
      </c>
      <c r="O3459" t="s">
        <v>13</v>
      </c>
    </row>
    <row r="3460" spans="1:15" x14ac:dyDescent="0.3">
      <c r="A3460" t="s">
        <v>16</v>
      </c>
      <c r="B3460" t="s">
        <v>9</v>
      </c>
      <c r="C3460" t="s">
        <v>14</v>
      </c>
      <c r="D3460" t="s">
        <v>11</v>
      </c>
      <c r="E3460">
        <v>0</v>
      </c>
      <c r="F3460" t="s">
        <v>317</v>
      </c>
      <c r="G3460" s="29">
        <v>-18098.919999999998</v>
      </c>
      <c r="H3460" t="s">
        <v>13</v>
      </c>
      <c r="I3460">
        <v>-18098.919999999998</v>
      </c>
      <c r="J3460" t="s">
        <v>13</v>
      </c>
      <c r="K3460">
        <v>-18098.919999999998</v>
      </c>
      <c r="L3460" t="s">
        <v>13</v>
      </c>
      <c r="M3460" t="s">
        <v>13</v>
      </c>
      <c r="N3460" s="29">
        <v>0</v>
      </c>
      <c r="O3460" t="s">
        <v>13</v>
      </c>
    </row>
    <row r="3461" spans="1:15" x14ac:dyDescent="0.3">
      <c r="A3461" t="s">
        <v>8</v>
      </c>
      <c r="B3461" t="s">
        <v>9</v>
      </c>
      <c r="C3461" t="s">
        <v>10</v>
      </c>
      <c r="D3461" t="s">
        <v>11</v>
      </c>
      <c r="E3461">
        <v>2</v>
      </c>
      <c r="F3461" t="s">
        <v>295</v>
      </c>
      <c r="G3461" s="29">
        <v>38003.5</v>
      </c>
      <c r="H3461">
        <v>17302.2</v>
      </c>
      <c r="I3461">
        <v>38003.5</v>
      </c>
      <c r="J3461">
        <v>7774.29</v>
      </c>
      <c r="K3461">
        <v>38003.5</v>
      </c>
      <c r="L3461">
        <v>96918.86</v>
      </c>
      <c r="M3461" t="s">
        <v>13</v>
      </c>
      <c r="N3461" s="29">
        <v>0</v>
      </c>
      <c r="O3461">
        <v>76007</v>
      </c>
    </row>
    <row r="3462" spans="1:15" x14ac:dyDescent="0.3">
      <c r="A3462" t="s">
        <v>8</v>
      </c>
      <c r="B3462" t="s">
        <v>9</v>
      </c>
      <c r="C3462" t="s">
        <v>14</v>
      </c>
      <c r="D3462" t="s">
        <v>11</v>
      </c>
      <c r="E3462">
        <v>-4</v>
      </c>
      <c r="F3462" t="s">
        <v>370</v>
      </c>
      <c r="G3462" s="29">
        <v>-0.59</v>
      </c>
      <c r="H3462" t="s">
        <v>13</v>
      </c>
      <c r="I3462">
        <v>-0.59</v>
      </c>
      <c r="J3462" t="s">
        <v>13</v>
      </c>
      <c r="K3462">
        <v>-0.59</v>
      </c>
      <c r="L3462" t="s">
        <v>13</v>
      </c>
      <c r="M3462" t="s">
        <v>13</v>
      </c>
      <c r="N3462" s="29">
        <v>0</v>
      </c>
      <c r="O3462" t="s">
        <v>13</v>
      </c>
    </row>
    <row r="3463" spans="1:15" x14ac:dyDescent="0.3">
      <c r="A3463" t="s">
        <v>18</v>
      </c>
      <c r="B3463" t="s">
        <v>9</v>
      </c>
      <c r="C3463" t="s">
        <v>10</v>
      </c>
      <c r="D3463" t="s">
        <v>11</v>
      </c>
      <c r="E3463">
        <v>0</v>
      </c>
      <c r="F3463" t="s">
        <v>277</v>
      </c>
      <c r="G3463" s="29">
        <v>13042.41</v>
      </c>
      <c r="H3463">
        <v>29246.94</v>
      </c>
      <c r="I3463">
        <v>13042.41</v>
      </c>
      <c r="J3463">
        <v>13141.23</v>
      </c>
      <c r="K3463">
        <v>13042.41</v>
      </c>
      <c r="L3463">
        <v>163827.29</v>
      </c>
      <c r="M3463" t="s">
        <v>13</v>
      </c>
      <c r="N3463" s="29">
        <v>0</v>
      </c>
      <c r="O3463" t="s">
        <v>13</v>
      </c>
    </row>
    <row r="3464" spans="1:15" x14ac:dyDescent="0.3">
      <c r="A3464" t="s">
        <v>16</v>
      </c>
      <c r="B3464" t="s">
        <v>9</v>
      </c>
      <c r="C3464" t="s">
        <v>10</v>
      </c>
      <c r="D3464" t="s">
        <v>11</v>
      </c>
      <c r="E3464">
        <v>3</v>
      </c>
      <c r="F3464" t="s">
        <v>39</v>
      </c>
      <c r="G3464" s="29">
        <v>289621.78000000003</v>
      </c>
      <c r="H3464">
        <v>-58766380.700000003</v>
      </c>
      <c r="I3464">
        <v>289621.78000000003</v>
      </c>
      <c r="J3464">
        <v>-13905379.84</v>
      </c>
      <c r="K3464">
        <v>289621.78000000003</v>
      </c>
      <c r="L3464">
        <v>-191209699.81</v>
      </c>
      <c r="M3464" t="s">
        <v>13</v>
      </c>
      <c r="N3464" s="29">
        <v>0</v>
      </c>
      <c r="O3464">
        <v>868865.34000000008</v>
      </c>
    </row>
    <row r="3465" spans="1:15" x14ac:dyDescent="0.3">
      <c r="A3465" t="s">
        <v>16</v>
      </c>
      <c r="B3465" t="s">
        <v>9</v>
      </c>
      <c r="C3465" t="s">
        <v>14</v>
      </c>
      <c r="D3465" t="s">
        <v>11</v>
      </c>
      <c r="E3465">
        <v>2</v>
      </c>
      <c r="F3465" t="s">
        <v>282</v>
      </c>
      <c r="G3465" s="29">
        <v>-42115.5</v>
      </c>
      <c r="H3465" t="s">
        <v>13</v>
      </c>
      <c r="I3465">
        <v>-42115.5</v>
      </c>
      <c r="J3465" t="s">
        <v>13</v>
      </c>
      <c r="K3465">
        <v>-42115.5</v>
      </c>
      <c r="L3465" t="s">
        <v>13</v>
      </c>
      <c r="M3465" t="s">
        <v>13</v>
      </c>
      <c r="N3465" s="29">
        <v>0</v>
      </c>
      <c r="O3465" t="s">
        <v>13</v>
      </c>
    </row>
    <row r="3466" spans="1:15" x14ac:dyDescent="0.3">
      <c r="A3466" t="s">
        <v>16</v>
      </c>
      <c r="B3466" t="s">
        <v>9</v>
      </c>
      <c r="C3466" t="s">
        <v>10</v>
      </c>
      <c r="D3466" t="s">
        <v>11</v>
      </c>
      <c r="E3466">
        <v>9</v>
      </c>
      <c r="F3466" t="s">
        <v>362</v>
      </c>
      <c r="G3466" s="29">
        <v>650071.46</v>
      </c>
      <c r="H3466" t="s">
        <v>13</v>
      </c>
      <c r="I3466">
        <v>650071.46</v>
      </c>
      <c r="J3466" t="s">
        <v>13</v>
      </c>
      <c r="K3466">
        <v>650071.46</v>
      </c>
      <c r="L3466" t="s">
        <v>13</v>
      </c>
      <c r="M3466" t="s">
        <v>13</v>
      </c>
      <c r="N3466" s="29">
        <v>0</v>
      </c>
      <c r="O3466">
        <v>5850643.1399999997</v>
      </c>
    </row>
    <row r="3467" spans="1:15" x14ac:dyDescent="0.3">
      <c r="A3467" t="s">
        <v>8</v>
      </c>
      <c r="B3467" t="s">
        <v>9</v>
      </c>
      <c r="C3467" t="s">
        <v>10</v>
      </c>
      <c r="D3467" t="s">
        <v>11</v>
      </c>
      <c r="E3467">
        <v>0</v>
      </c>
      <c r="F3467" t="s">
        <v>113</v>
      </c>
      <c r="G3467" s="29">
        <v>674554.05</v>
      </c>
      <c r="H3467">
        <v>-20841616.809999999</v>
      </c>
      <c r="I3467">
        <v>674554.05</v>
      </c>
      <c r="J3467">
        <v>-72402603.079999998</v>
      </c>
      <c r="K3467">
        <v>674554.05</v>
      </c>
      <c r="L3467">
        <v>-2689559877.5999999</v>
      </c>
      <c r="M3467">
        <v>1</v>
      </c>
      <c r="N3467" s="29">
        <v>0</v>
      </c>
      <c r="O3467" t="s">
        <v>13</v>
      </c>
    </row>
    <row r="3468" spans="1:15" x14ac:dyDescent="0.3">
      <c r="A3468" t="s">
        <v>16</v>
      </c>
      <c r="B3468" t="s">
        <v>9</v>
      </c>
      <c r="C3468" t="s">
        <v>14</v>
      </c>
      <c r="D3468" t="s">
        <v>11</v>
      </c>
      <c r="E3468">
        <v>2</v>
      </c>
      <c r="F3468" t="s">
        <v>395</v>
      </c>
      <c r="G3468" s="29">
        <v>-7762.25</v>
      </c>
      <c r="H3468" t="s">
        <v>13</v>
      </c>
      <c r="I3468">
        <v>-7762.25</v>
      </c>
      <c r="J3468" t="s">
        <v>13</v>
      </c>
      <c r="K3468">
        <v>-7762.25</v>
      </c>
      <c r="L3468" t="s">
        <v>13</v>
      </c>
      <c r="M3468" t="s">
        <v>13</v>
      </c>
      <c r="N3468" s="29">
        <v>0</v>
      </c>
      <c r="O3468" t="s">
        <v>13</v>
      </c>
    </row>
    <row r="3469" spans="1:15" x14ac:dyDescent="0.3">
      <c r="A3469" t="s">
        <v>8</v>
      </c>
      <c r="B3469" t="s">
        <v>9</v>
      </c>
      <c r="C3469" t="s">
        <v>10</v>
      </c>
      <c r="D3469" t="s">
        <v>11</v>
      </c>
      <c r="E3469">
        <v>2</v>
      </c>
      <c r="F3469" t="s">
        <v>34</v>
      </c>
      <c r="G3469" s="29">
        <v>758277.02</v>
      </c>
      <c r="H3469">
        <v>40238932.82</v>
      </c>
      <c r="I3469">
        <v>758277.02</v>
      </c>
      <c r="J3469">
        <v>9521379.8000000007</v>
      </c>
      <c r="K3469">
        <v>758277.02</v>
      </c>
      <c r="L3469">
        <v>130926466.55</v>
      </c>
      <c r="M3469" t="s">
        <v>13</v>
      </c>
      <c r="N3469" s="29">
        <v>0</v>
      </c>
      <c r="O3469">
        <v>1516554.04</v>
      </c>
    </row>
    <row r="3470" spans="1:15" x14ac:dyDescent="0.3">
      <c r="A3470" t="s">
        <v>8</v>
      </c>
      <c r="B3470" t="s">
        <v>9</v>
      </c>
      <c r="C3470" t="s">
        <v>10</v>
      </c>
      <c r="D3470" t="s">
        <v>11</v>
      </c>
      <c r="E3470">
        <v>6</v>
      </c>
      <c r="F3470" t="s">
        <v>152</v>
      </c>
      <c r="G3470" s="29">
        <v>140870.45000000001</v>
      </c>
      <c r="H3470">
        <v>-1.89</v>
      </c>
      <c r="I3470">
        <v>140870.45000000001</v>
      </c>
      <c r="J3470">
        <v>-10.16</v>
      </c>
      <c r="K3470">
        <v>140870.45000000001</v>
      </c>
      <c r="L3470" t="s">
        <v>13</v>
      </c>
      <c r="M3470" t="s">
        <v>13</v>
      </c>
      <c r="N3470" s="29">
        <v>0</v>
      </c>
      <c r="O3470">
        <v>845222.70000000007</v>
      </c>
    </row>
    <row r="3471" spans="1:15" x14ac:dyDescent="0.3">
      <c r="A3471" t="s">
        <v>8</v>
      </c>
      <c r="B3471" t="s">
        <v>9</v>
      </c>
      <c r="C3471" t="s">
        <v>14</v>
      </c>
      <c r="D3471" t="s">
        <v>11</v>
      </c>
      <c r="E3471">
        <v>0</v>
      </c>
      <c r="F3471" t="s">
        <v>468</v>
      </c>
      <c r="G3471" s="29">
        <v>-28.92</v>
      </c>
      <c r="H3471" t="s">
        <v>13</v>
      </c>
      <c r="I3471">
        <v>-28.92</v>
      </c>
      <c r="J3471" t="s">
        <v>13</v>
      </c>
      <c r="K3471">
        <v>-28.92</v>
      </c>
      <c r="L3471" t="s">
        <v>13</v>
      </c>
      <c r="M3471" t="s">
        <v>13</v>
      </c>
      <c r="N3471" s="29">
        <v>0</v>
      </c>
      <c r="O3471" t="s">
        <v>13</v>
      </c>
    </row>
    <row r="3472" spans="1:15" x14ac:dyDescent="0.3">
      <c r="A3472" t="s">
        <v>16</v>
      </c>
      <c r="B3472" t="s">
        <v>9</v>
      </c>
      <c r="C3472" t="s">
        <v>14</v>
      </c>
      <c r="D3472" t="s">
        <v>11</v>
      </c>
      <c r="E3472">
        <v>-4</v>
      </c>
      <c r="F3472" t="s">
        <v>349</v>
      </c>
      <c r="G3472" s="29">
        <v>-1.72</v>
      </c>
      <c r="H3472" t="s">
        <v>13</v>
      </c>
      <c r="I3472">
        <v>-1.72</v>
      </c>
      <c r="J3472" t="s">
        <v>13</v>
      </c>
      <c r="K3472">
        <v>-1.72</v>
      </c>
      <c r="L3472" t="s">
        <v>13</v>
      </c>
      <c r="M3472" t="s">
        <v>13</v>
      </c>
      <c r="N3472" s="29">
        <v>0</v>
      </c>
      <c r="O3472" t="s">
        <v>13</v>
      </c>
    </row>
    <row r="3473" spans="1:15" x14ac:dyDescent="0.3">
      <c r="A3473" t="s">
        <v>8</v>
      </c>
      <c r="B3473" t="s">
        <v>9</v>
      </c>
      <c r="C3473" t="s">
        <v>14</v>
      </c>
      <c r="D3473" t="s">
        <v>11</v>
      </c>
      <c r="E3473">
        <v>10</v>
      </c>
      <c r="F3473" t="s">
        <v>84</v>
      </c>
      <c r="G3473" s="29">
        <v>-41.44</v>
      </c>
      <c r="H3473" t="s">
        <v>13</v>
      </c>
      <c r="I3473">
        <v>-41.44</v>
      </c>
      <c r="J3473" t="s">
        <v>13</v>
      </c>
      <c r="K3473">
        <v>-41.44</v>
      </c>
      <c r="L3473" t="s">
        <v>13</v>
      </c>
      <c r="M3473" t="s">
        <v>13</v>
      </c>
      <c r="N3473" s="29">
        <v>0</v>
      </c>
      <c r="O3473" t="s">
        <v>13</v>
      </c>
    </row>
    <row r="3474" spans="1:15" x14ac:dyDescent="0.3">
      <c r="A3474" t="s">
        <v>16</v>
      </c>
      <c r="B3474" t="s">
        <v>9</v>
      </c>
      <c r="C3474" t="s">
        <v>10</v>
      </c>
      <c r="D3474" t="s">
        <v>11</v>
      </c>
      <c r="E3474">
        <v>2</v>
      </c>
      <c r="F3474" t="s">
        <v>398</v>
      </c>
      <c r="G3474" s="29">
        <v>19200.78</v>
      </c>
      <c r="H3474">
        <v>-542969.71</v>
      </c>
      <c r="I3474">
        <v>19200.78</v>
      </c>
      <c r="J3474">
        <v>-257905.83</v>
      </c>
      <c r="K3474">
        <v>19200.78</v>
      </c>
      <c r="L3474">
        <v>-2470069.7599999998</v>
      </c>
      <c r="M3474" t="s">
        <v>13</v>
      </c>
      <c r="N3474" s="29">
        <v>0</v>
      </c>
      <c r="O3474">
        <v>38401.56</v>
      </c>
    </row>
    <row r="3475" spans="1:15" x14ac:dyDescent="0.3">
      <c r="A3475" t="s">
        <v>18</v>
      </c>
      <c r="B3475" t="s">
        <v>9</v>
      </c>
      <c r="C3475" t="s">
        <v>10</v>
      </c>
      <c r="D3475" t="s">
        <v>11</v>
      </c>
      <c r="E3475">
        <v>1</v>
      </c>
      <c r="F3475" t="s">
        <v>546</v>
      </c>
      <c r="G3475" s="29">
        <v>534154.42000000004</v>
      </c>
      <c r="H3475">
        <v>16154357.42</v>
      </c>
      <c r="I3475">
        <v>534154.42000000004</v>
      </c>
      <c r="J3475">
        <v>29873248.77</v>
      </c>
      <c r="K3475">
        <v>534154.42000000004</v>
      </c>
      <c r="L3475">
        <v>206435868.08000001</v>
      </c>
      <c r="M3475" t="s">
        <v>13</v>
      </c>
      <c r="N3475" s="29">
        <v>0</v>
      </c>
      <c r="O3475">
        <v>534154.42000000004</v>
      </c>
    </row>
    <row r="3476" spans="1:15" x14ac:dyDescent="0.3">
      <c r="A3476" t="s">
        <v>8</v>
      </c>
      <c r="B3476" t="s">
        <v>9</v>
      </c>
      <c r="C3476" t="s">
        <v>14</v>
      </c>
      <c r="D3476" t="s">
        <v>11</v>
      </c>
      <c r="E3476">
        <v>9</v>
      </c>
      <c r="F3476" t="s">
        <v>72</v>
      </c>
      <c r="G3476" s="29">
        <v>-6668.83</v>
      </c>
      <c r="H3476" t="s">
        <v>13</v>
      </c>
      <c r="I3476">
        <v>-6668.83</v>
      </c>
      <c r="J3476" t="s">
        <v>13</v>
      </c>
      <c r="K3476">
        <v>-6668.83</v>
      </c>
      <c r="L3476" t="s">
        <v>13</v>
      </c>
      <c r="M3476" t="s">
        <v>13</v>
      </c>
      <c r="N3476" s="29">
        <v>0</v>
      </c>
      <c r="O3476" t="s">
        <v>13</v>
      </c>
    </row>
    <row r="3477" spans="1:15" x14ac:dyDescent="0.3">
      <c r="A3477" t="s">
        <v>8</v>
      </c>
      <c r="B3477" t="s">
        <v>9</v>
      </c>
      <c r="C3477" t="s">
        <v>10</v>
      </c>
      <c r="D3477" t="s">
        <v>11</v>
      </c>
      <c r="E3477">
        <v>2</v>
      </c>
      <c r="F3477" t="s">
        <v>49</v>
      </c>
      <c r="G3477" s="29">
        <v>3794504.13</v>
      </c>
      <c r="H3477">
        <v>-176710633.37</v>
      </c>
      <c r="I3477">
        <v>3794504.13</v>
      </c>
      <c r="J3477">
        <v>-83935992.799999997</v>
      </c>
      <c r="K3477">
        <v>3794504.13</v>
      </c>
      <c r="L3477">
        <v>-803889388.47000003</v>
      </c>
      <c r="M3477" t="s">
        <v>13</v>
      </c>
      <c r="N3477" s="29">
        <v>0</v>
      </c>
      <c r="O3477">
        <v>7589008.2599999998</v>
      </c>
    </row>
    <row r="3478" spans="1:15" x14ac:dyDescent="0.3">
      <c r="A3478" t="s">
        <v>8</v>
      </c>
      <c r="B3478" t="s">
        <v>9</v>
      </c>
      <c r="C3478" t="s">
        <v>14</v>
      </c>
      <c r="D3478" t="s">
        <v>11</v>
      </c>
      <c r="E3478">
        <v>3</v>
      </c>
      <c r="F3478" t="s">
        <v>391</v>
      </c>
      <c r="G3478" s="29">
        <v>-822.69</v>
      </c>
      <c r="H3478" t="s">
        <v>13</v>
      </c>
      <c r="I3478">
        <v>-822.69</v>
      </c>
      <c r="J3478" t="s">
        <v>13</v>
      </c>
      <c r="K3478">
        <v>-822.69</v>
      </c>
      <c r="L3478" t="s">
        <v>13</v>
      </c>
      <c r="M3478" t="s">
        <v>13</v>
      </c>
      <c r="N3478" s="29">
        <v>0</v>
      </c>
      <c r="O3478" t="s">
        <v>13</v>
      </c>
    </row>
    <row r="3479" spans="1:15" x14ac:dyDescent="0.3">
      <c r="A3479" t="s">
        <v>16</v>
      </c>
      <c r="B3479" t="s">
        <v>9</v>
      </c>
      <c r="C3479" t="s">
        <v>10</v>
      </c>
      <c r="D3479" t="s">
        <v>11</v>
      </c>
      <c r="E3479">
        <v>3</v>
      </c>
      <c r="F3479" t="s">
        <v>68</v>
      </c>
      <c r="G3479" s="29">
        <v>295393.5</v>
      </c>
      <c r="H3479">
        <v>-604839513.97000003</v>
      </c>
      <c r="I3479">
        <v>295393.5</v>
      </c>
      <c r="J3479">
        <v>-46332869.93</v>
      </c>
      <c r="K3479">
        <v>295393.5</v>
      </c>
      <c r="L3479">
        <v>-244389699.52000001</v>
      </c>
      <c r="M3479" t="s">
        <v>13</v>
      </c>
      <c r="N3479" s="29">
        <v>0</v>
      </c>
      <c r="O3479">
        <v>886180.5</v>
      </c>
    </row>
    <row r="3480" spans="1:15" x14ac:dyDescent="0.3">
      <c r="A3480" t="s">
        <v>8</v>
      </c>
      <c r="B3480" t="s">
        <v>9</v>
      </c>
      <c r="C3480" t="s">
        <v>10</v>
      </c>
      <c r="D3480" t="s">
        <v>11</v>
      </c>
      <c r="E3480">
        <v>-4</v>
      </c>
      <c r="F3480" t="s">
        <v>83</v>
      </c>
      <c r="G3480" s="29">
        <v>30.83</v>
      </c>
      <c r="H3480">
        <v>978.7</v>
      </c>
      <c r="I3480">
        <v>30.83</v>
      </c>
      <c r="J3480">
        <v>464.87</v>
      </c>
      <c r="K3480">
        <v>30.83</v>
      </c>
      <c r="L3480">
        <v>4452.25</v>
      </c>
      <c r="M3480" t="s">
        <v>13</v>
      </c>
      <c r="N3480" s="29">
        <v>0</v>
      </c>
      <c r="O3480" t="s">
        <v>13</v>
      </c>
    </row>
    <row r="3481" spans="1:15" x14ac:dyDescent="0.3">
      <c r="A3481" t="s">
        <v>8</v>
      </c>
      <c r="B3481" t="s">
        <v>9</v>
      </c>
      <c r="C3481" t="s">
        <v>14</v>
      </c>
      <c r="D3481" t="s">
        <v>11</v>
      </c>
      <c r="E3481">
        <v>6</v>
      </c>
      <c r="F3481" t="s">
        <v>295</v>
      </c>
      <c r="G3481" s="29">
        <v>-74.39</v>
      </c>
      <c r="H3481" t="s">
        <v>13</v>
      </c>
      <c r="I3481">
        <v>-74.39</v>
      </c>
      <c r="J3481" t="s">
        <v>13</v>
      </c>
      <c r="K3481">
        <v>-74.39</v>
      </c>
      <c r="L3481" t="s">
        <v>13</v>
      </c>
      <c r="M3481" t="s">
        <v>13</v>
      </c>
      <c r="N3481" s="29">
        <v>0</v>
      </c>
      <c r="O3481" t="s">
        <v>13</v>
      </c>
    </row>
    <row r="3482" spans="1:15" x14ac:dyDescent="0.3">
      <c r="A3482" t="s">
        <v>8</v>
      </c>
      <c r="B3482" t="s">
        <v>9</v>
      </c>
      <c r="C3482" t="s">
        <v>14</v>
      </c>
      <c r="D3482" t="s">
        <v>11</v>
      </c>
      <c r="E3482">
        <v>-1</v>
      </c>
      <c r="F3482" t="s">
        <v>200</v>
      </c>
      <c r="G3482" s="29">
        <v>-76.36</v>
      </c>
      <c r="H3482" t="s">
        <v>13</v>
      </c>
      <c r="I3482">
        <v>-76.36</v>
      </c>
      <c r="J3482" t="s">
        <v>13</v>
      </c>
      <c r="K3482">
        <v>-76.36</v>
      </c>
      <c r="L3482" t="s">
        <v>13</v>
      </c>
      <c r="M3482" t="s">
        <v>13</v>
      </c>
      <c r="N3482" s="29">
        <v>0</v>
      </c>
      <c r="O3482" t="s">
        <v>13</v>
      </c>
    </row>
    <row r="3483" spans="1:15" x14ac:dyDescent="0.3">
      <c r="A3483" t="s">
        <v>8</v>
      </c>
      <c r="B3483" t="s">
        <v>9</v>
      </c>
      <c r="C3483" t="s">
        <v>14</v>
      </c>
      <c r="D3483" t="s">
        <v>11</v>
      </c>
      <c r="E3483">
        <v>7</v>
      </c>
      <c r="F3483" t="s">
        <v>153</v>
      </c>
      <c r="G3483" s="29">
        <v>-597.12</v>
      </c>
      <c r="H3483" t="s">
        <v>13</v>
      </c>
      <c r="I3483">
        <v>-597.12</v>
      </c>
      <c r="J3483" t="s">
        <v>13</v>
      </c>
      <c r="K3483">
        <v>-597.12</v>
      </c>
      <c r="L3483" t="s">
        <v>13</v>
      </c>
      <c r="M3483" t="s">
        <v>13</v>
      </c>
      <c r="N3483" s="29">
        <v>0</v>
      </c>
      <c r="O3483" t="s">
        <v>13</v>
      </c>
    </row>
    <row r="3484" spans="1:15" x14ac:dyDescent="0.3">
      <c r="A3484" t="s">
        <v>8</v>
      </c>
      <c r="B3484" t="s">
        <v>9</v>
      </c>
      <c r="C3484" t="s">
        <v>14</v>
      </c>
      <c r="D3484" t="s">
        <v>11</v>
      </c>
      <c r="E3484">
        <v>2</v>
      </c>
      <c r="F3484" t="s">
        <v>290</v>
      </c>
      <c r="G3484" s="29">
        <v>-220.45</v>
      </c>
      <c r="H3484" t="s">
        <v>13</v>
      </c>
      <c r="I3484">
        <v>-220.45</v>
      </c>
      <c r="J3484" t="s">
        <v>13</v>
      </c>
      <c r="K3484">
        <v>-220.45</v>
      </c>
      <c r="L3484" t="s">
        <v>13</v>
      </c>
      <c r="M3484" t="s">
        <v>13</v>
      </c>
      <c r="N3484" s="29">
        <v>0</v>
      </c>
      <c r="O3484" t="s">
        <v>13</v>
      </c>
    </row>
    <row r="3485" spans="1:15" x14ac:dyDescent="0.3">
      <c r="A3485" t="s">
        <v>8</v>
      </c>
      <c r="B3485" t="s">
        <v>9</v>
      </c>
      <c r="C3485" t="s">
        <v>10</v>
      </c>
      <c r="D3485" t="s">
        <v>11</v>
      </c>
      <c r="E3485">
        <v>1</v>
      </c>
      <c r="F3485" t="s">
        <v>376</v>
      </c>
      <c r="G3485" s="29">
        <v>238924.51</v>
      </c>
      <c r="H3485">
        <v>-70036603.109999999</v>
      </c>
      <c r="I3485">
        <v>238924.51</v>
      </c>
      <c r="J3485">
        <v>-8481308.6500000004</v>
      </c>
      <c r="K3485">
        <v>238924.51</v>
      </c>
      <c r="L3485">
        <v>-45074598.390000001</v>
      </c>
      <c r="M3485" t="s">
        <v>13</v>
      </c>
      <c r="N3485" s="29">
        <v>0</v>
      </c>
      <c r="O3485">
        <v>238924.51</v>
      </c>
    </row>
    <row r="3486" spans="1:15" x14ac:dyDescent="0.3">
      <c r="A3486" t="s">
        <v>18</v>
      </c>
      <c r="B3486" t="s">
        <v>9</v>
      </c>
      <c r="C3486" t="s">
        <v>10</v>
      </c>
      <c r="D3486" t="s">
        <v>11</v>
      </c>
      <c r="E3486">
        <v>3</v>
      </c>
      <c r="F3486" t="s">
        <v>83</v>
      </c>
      <c r="G3486" s="29">
        <v>355511.83</v>
      </c>
      <c r="H3486">
        <v>279403893.07999998</v>
      </c>
      <c r="I3486">
        <v>355511.83</v>
      </c>
      <c r="J3486">
        <v>132714385.70999999</v>
      </c>
      <c r="K3486">
        <v>355511.83</v>
      </c>
      <c r="L3486">
        <v>1271060040.1199999</v>
      </c>
      <c r="M3486" t="s">
        <v>13</v>
      </c>
      <c r="N3486" s="29">
        <v>0</v>
      </c>
      <c r="O3486">
        <v>1066535.49</v>
      </c>
    </row>
    <row r="3487" spans="1:15" x14ac:dyDescent="0.3">
      <c r="A3487" t="s">
        <v>8</v>
      </c>
      <c r="B3487" t="s">
        <v>9</v>
      </c>
      <c r="C3487" t="s">
        <v>14</v>
      </c>
      <c r="D3487" t="s">
        <v>11</v>
      </c>
      <c r="E3487">
        <v>1</v>
      </c>
      <c r="F3487" t="s">
        <v>107</v>
      </c>
      <c r="G3487" s="29">
        <v>-5204.3500000000004</v>
      </c>
      <c r="H3487" t="s">
        <v>13</v>
      </c>
      <c r="I3487">
        <v>-5204.3500000000004</v>
      </c>
      <c r="J3487" t="s">
        <v>13</v>
      </c>
      <c r="K3487">
        <v>-5204.3500000000004</v>
      </c>
      <c r="L3487" t="s">
        <v>13</v>
      </c>
      <c r="M3487">
        <v>1</v>
      </c>
      <c r="N3487" s="29">
        <v>0</v>
      </c>
      <c r="O3487" t="s">
        <v>13</v>
      </c>
    </row>
    <row r="3488" spans="1:15" x14ac:dyDescent="0.3">
      <c r="A3488" t="s">
        <v>16</v>
      </c>
      <c r="B3488" t="s">
        <v>9</v>
      </c>
      <c r="C3488" t="s">
        <v>14</v>
      </c>
      <c r="D3488" t="s">
        <v>11</v>
      </c>
      <c r="E3488">
        <v>2</v>
      </c>
      <c r="F3488" t="s">
        <v>238</v>
      </c>
      <c r="G3488" s="29">
        <v>-11046.94</v>
      </c>
      <c r="H3488" t="s">
        <v>13</v>
      </c>
      <c r="I3488">
        <v>-11046.94</v>
      </c>
      <c r="J3488" t="s">
        <v>13</v>
      </c>
      <c r="K3488">
        <v>-11046.94</v>
      </c>
      <c r="L3488" t="s">
        <v>13</v>
      </c>
      <c r="M3488" t="s">
        <v>13</v>
      </c>
      <c r="N3488" s="29">
        <v>0</v>
      </c>
      <c r="O3488" t="s">
        <v>13</v>
      </c>
    </row>
    <row r="3489" spans="1:15" x14ac:dyDescent="0.3">
      <c r="A3489" t="s">
        <v>16</v>
      </c>
      <c r="B3489" t="s">
        <v>9</v>
      </c>
      <c r="C3489" t="s">
        <v>14</v>
      </c>
      <c r="D3489" t="s">
        <v>11</v>
      </c>
      <c r="E3489">
        <v>1</v>
      </c>
      <c r="F3489" t="s">
        <v>304</v>
      </c>
      <c r="G3489" s="29">
        <v>-592.34</v>
      </c>
      <c r="H3489" t="s">
        <v>13</v>
      </c>
      <c r="I3489">
        <v>-592.34</v>
      </c>
      <c r="J3489" t="s">
        <v>13</v>
      </c>
      <c r="K3489">
        <v>-592.34</v>
      </c>
      <c r="L3489" t="s">
        <v>13</v>
      </c>
      <c r="M3489" t="s">
        <v>13</v>
      </c>
      <c r="N3489" s="29">
        <v>0</v>
      </c>
      <c r="O3489" t="s">
        <v>13</v>
      </c>
    </row>
    <row r="3490" spans="1:15" x14ac:dyDescent="0.3">
      <c r="A3490" t="s">
        <v>18</v>
      </c>
      <c r="B3490" t="s">
        <v>9</v>
      </c>
      <c r="C3490" t="s">
        <v>14</v>
      </c>
      <c r="D3490" t="s">
        <v>11</v>
      </c>
      <c r="E3490">
        <v>-4</v>
      </c>
      <c r="F3490" t="s">
        <v>260</v>
      </c>
      <c r="G3490" s="29">
        <v>-113.34</v>
      </c>
      <c r="H3490" t="s">
        <v>13</v>
      </c>
      <c r="I3490">
        <v>-113.34</v>
      </c>
      <c r="J3490" t="s">
        <v>13</v>
      </c>
      <c r="K3490">
        <v>-113.34</v>
      </c>
      <c r="L3490" t="s">
        <v>13</v>
      </c>
      <c r="M3490" t="s">
        <v>13</v>
      </c>
      <c r="N3490" s="29">
        <v>0</v>
      </c>
      <c r="O3490" t="s">
        <v>13</v>
      </c>
    </row>
    <row r="3491" spans="1:15" x14ac:dyDescent="0.3">
      <c r="A3491" t="s">
        <v>16</v>
      </c>
      <c r="B3491" t="s">
        <v>9</v>
      </c>
      <c r="C3491" t="s">
        <v>14</v>
      </c>
      <c r="D3491" t="s">
        <v>11</v>
      </c>
      <c r="E3491">
        <v>-1</v>
      </c>
      <c r="F3491" t="s">
        <v>480</v>
      </c>
      <c r="G3491" s="29">
        <v>-2385.15</v>
      </c>
      <c r="H3491" t="s">
        <v>13</v>
      </c>
      <c r="I3491">
        <v>-2385.15</v>
      </c>
      <c r="J3491" t="s">
        <v>13</v>
      </c>
      <c r="K3491">
        <v>-2385.15</v>
      </c>
      <c r="L3491" t="s">
        <v>13</v>
      </c>
      <c r="M3491" t="s">
        <v>13</v>
      </c>
      <c r="N3491" s="29">
        <v>0</v>
      </c>
      <c r="O3491" t="s">
        <v>13</v>
      </c>
    </row>
    <row r="3492" spans="1:15" x14ac:dyDescent="0.3">
      <c r="A3492" t="s">
        <v>16</v>
      </c>
      <c r="B3492" t="s">
        <v>9</v>
      </c>
      <c r="C3492" t="s">
        <v>10</v>
      </c>
      <c r="D3492" t="s">
        <v>11</v>
      </c>
      <c r="E3492">
        <v>5</v>
      </c>
      <c r="F3492" t="s">
        <v>100</v>
      </c>
      <c r="G3492" s="29" t="s">
        <v>13</v>
      </c>
      <c r="H3492" t="s">
        <v>13</v>
      </c>
      <c r="I3492" t="s">
        <v>13</v>
      </c>
      <c r="J3492" t="s">
        <v>13</v>
      </c>
      <c r="K3492" t="s">
        <v>13</v>
      </c>
      <c r="L3492" t="s">
        <v>13</v>
      </c>
      <c r="M3492" t="s">
        <v>13</v>
      </c>
      <c r="N3492" s="29">
        <v>0</v>
      </c>
      <c r="O3492" t="s">
        <v>13</v>
      </c>
    </row>
    <row r="3493" spans="1:15" x14ac:dyDescent="0.3">
      <c r="A3493" t="s">
        <v>8</v>
      </c>
      <c r="B3493" t="s">
        <v>9</v>
      </c>
      <c r="C3493" t="s">
        <v>14</v>
      </c>
      <c r="D3493" t="s">
        <v>11</v>
      </c>
      <c r="E3493">
        <v>1</v>
      </c>
      <c r="F3493" t="s">
        <v>472</v>
      </c>
      <c r="G3493" s="29">
        <v>-86.11</v>
      </c>
      <c r="H3493" t="s">
        <v>13</v>
      </c>
      <c r="I3493">
        <v>-86.11</v>
      </c>
      <c r="J3493" t="s">
        <v>13</v>
      </c>
      <c r="K3493">
        <v>-86.11</v>
      </c>
      <c r="L3493" t="s">
        <v>13</v>
      </c>
      <c r="M3493" t="s">
        <v>13</v>
      </c>
      <c r="N3493" s="29">
        <v>0</v>
      </c>
      <c r="O3493" t="s">
        <v>13</v>
      </c>
    </row>
    <row r="3494" spans="1:15" x14ac:dyDescent="0.3">
      <c r="A3494" t="s">
        <v>8</v>
      </c>
      <c r="B3494" t="s">
        <v>9</v>
      </c>
      <c r="C3494" t="s">
        <v>10</v>
      </c>
      <c r="D3494" t="s">
        <v>11</v>
      </c>
      <c r="E3494">
        <v>8</v>
      </c>
      <c r="F3494" t="s">
        <v>40</v>
      </c>
      <c r="G3494" s="29">
        <v>678811.63</v>
      </c>
      <c r="H3494">
        <v>-5.64</v>
      </c>
      <c r="I3494">
        <v>678811.63</v>
      </c>
      <c r="J3494">
        <v>-30.27</v>
      </c>
      <c r="K3494">
        <v>678811.63</v>
      </c>
      <c r="L3494" t="s">
        <v>13</v>
      </c>
      <c r="M3494" t="s">
        <v>13</v>
      </c>
      <c r="N3494" s="29">
        <v>0</v>
      </c>
      <c r="O3494">
        <v>5430493.04</v>
      </c>
    </row>
    <row r="3495" spans="1:15" x14ac:dyDescent="0.3">
      <c r="A3495" t="s">
        <v>16</v>
      </c>
      <c r="B3495" t="s">
        <v>9</v>
      </c>
      <c r="C3495" t="s">
        <v>10</v>
      </c>
      <c r="D3495" t="s">
        <v>11</v>
      </c>
      <c r="E3495">
        <v>-1</v>
      </c>
      <c r="F3495" t="s">
        <v>267</v>
      </c>
      <c r="G3495" s="29">
        <v>82.28</v>
      </c>
      <c r="H3495">
        <v>562.79999999999995</v>
      </c>
      <c r="I3495">
        <v>82.28</v>
      </c>
      <c r="J3495">
        <v>267.32</v>
      </c>
      <c r="K3495">
        <v>82.28</v>
      </c>
      <c r="L3495">
        <v>2560.27</v>
      </c>
      <c r="M3495" t="s">
        <v>13</v>
      </c>
      <c r="N3495" s="29">
        <v>0</v>
      </c>
      <c r="O3495" t="s">
        <v>13</v>
      </c>
    </row>
    <row r="3496" spans="1:15" x14ac:dyDescent="0.3">
      <c r="A3496" t="s">
        <v>8</v>
      </c>
      <c r="B3496" t="s">
        <v>9</v>
      </c>
      <c r="C3496" t="s">
        <v>14</v>
      </c>
      <c r="D3496" t="s">
        <v>11</v>
      </c>
      <c r="E3496">
        <v>1</v>
      </c>
      <c r="F3496" t="s">
        <v>228</v>
      </c>
      <c r="G3496" s="29">
        <v>-1305.17</v>
      </c>
      <c r="H3496" t="s">
        <v>13</v>
      </c>
      <c r="I3496">
        <v>-1305.17</v>
      </c>
      <c r="J3496" t="s">
        <v>13</v>
      </c>
      <c r="K3496">
        <v>-1305.17</v>
      </c>
      <c r="L3496" t="s">
        <v>13</v>
      </c>
      <c r="M3496" t="s">
        <v>13</v>
      </c>
      <c r="N3496" s="29">
        <v>0</v>
      </c>
      <c r="O3496" t="s">
        <v>13</v>
      </c>
    </row>
    <row r="3497" spans="1:15" x14ac:dyDescent="0.3">
      <c r="A3497" t="s">
        <v>8</v>
      </c>
      <c r="B3497" t="s">
        <v>9</v>
      </c>
      <c r="C3497" t="s">
        <v>14</v>
      </c>
      <c r="D3497" t="s">
        <v>11</v>
      </c>
      <c r="E3497">
        <v>3</v>
      </c>
      <c r="F3497" t="s">
        <v>362</v>
      </c>
      <c r="G3497" s="29">
        <v>-2295.7800000000002</v>
      </c>
      <c r="H3497" t="s">
        <v>13</v>
      </c>
      <c r="I3497">
        <v>-2295.7800000000002</v>
      </c>
      <c r="J3497" t="s">
        <v>13</v>
      </c>
      <c r="K3497">
        <v>-2295.7800000000002</v>
      </c>
      <c r="L3497" t="s">
        <v>13</v>
      </c>
      <c r="M3497" t="s">
        <v>13</v>
      </c>
      <c r="N3497" s="29">
        <v>0</v>
      </c>
      <c r="O3497" t="s">
        <v>13</v>
      </c>
    </row>
    <row r="3498" spans="1:15" x14ac:dyDescent="0.3">
      <c r="A3498" t="s">
        <v>8</v>
      </c>
      <c r="B3498" t="s">
        <v>9</v>
      </c>
      <c r="C3498" t="s">
        <v>14</v>
      </c>
      <c r="D3498" t="s">
        <v>11</v>
      </c>
      <c r="E3498">
        <v>0</v>
      </c>
      <c r="F3498" t="s">
        <v>181</v>
      </c>
      <c r="G3498" s="29">
        <v>-7933.73</v>
      </c>
      <c r="H3498" t="s">
        <v>13</v>
      </c>
      <c r="I3498">
        <v>-7933.73</v>
      </c>
      <c r="J3498" t="s">
        <v>13</v>
      </c>
      <c r="K3498">
        <v>-7933.73</v>
      </c>
      <c r="L3498" t="s">
        <v>13</v>
      </c>
      <c r="M3498" t="s">
        <v>13</v>
      </c>
      <c r="N3498" s="29">
        <v>0</v>
      </c>
      <c r="O3498" t="s">
        <v>13</v>
      </c>
    </row>
    <row r="3499" spans="1:15" x14ac:dyDescent="0.3">
      <c r="A3499" t="s">
        <v>8</v>
      </c>
      <c r="B3499" t="s">
        <v>9</v>
      </c>
      <c r="C3499" t="s">
        <v>14</v>
      </c>
      <c r="D3499" t="s">
        <v>11</v>
      </c>
      <c r="E3499">
        <v>4</v>
      </c>
      <c r="F3499" t="s">
        <v>17</v>
      </c>
      <c r="G3499" s="29">
        <v>-1119.47</v>
      </c>
      <c r="H3499" t="s">
        <v>13</v>
      </c>
      <c r="I3499">
        <v>-1119.47</v>
      </c>
      <c r="J3499" t="s">
        <v>13</v>
      </c>
      <c r="K3499">
        <v>-1119.47</v>
      </c>
      <c r="L3499" t="s">
        <v>13</v>
      </c>
      <c r="M3499" t="s">
        <v>13</v>
      </c>
      <c r="N3499" s="29">
        <v>0</v>
      </c>
      <c r="O3499" t="s">
        <v>13</v>
      </c>
    </row>
    <row r="3500" spans="1:15" x14ac:dyDescent="0.3">
      <c r="A3500" t="s">
        <v>16</v>
      </c>
      <c r="B3500" t="s">
        <v>9</v>
      </c>
      <c r="C3500" t="s">
        <v>14</v>
      </c>
      <c r="D3500" t="s">
        <v>11</v>
      </c>
      <c r="E3500">
        <v>-1</v>
      </c>
      <c r="F3500" t="s">
        <v>573</v>
      </c>
      <c r="G3500" s="29">
        <v>-0.03</v>
      </c>
      <c r="H3500" t="s">
        <v>13</v>
      </c>
      <c r="I3500">
        <v>-0.03</v>
      </c>
      <c r="J3500" t="s">
        <v>13</v>
      </c>
      <c r="K3500">
        <v>-0.03</v>
      </c>
      <c r="L3500" t="s">
        <v>13</v>
      </c>
      <c r="M3500" t="s">
        <v>13</v>
      </c>
      <c r="N3500" s="29">
        <v>0</v>
      </c>
      <c r="O3500" t="s">
        <v>13</v>
      </c>
    </row>
    <row r="3501" spans="1:15" x14ac:dyDescent="0.3">
      <c r="A3501" t="s">
        <v>8</v>
      </c>
      <c r="B3501" t="s">
        <v>9</v>
      </c>
      <c r="C3501" t="s">
        <v>14</v>
      </c>
      <c r="D3501" t="s">
        <v>11</v>
      </c>
      <c r="E3501">
        <v>4</v>
      </c>
      <c r="F3501" t="s">
        <v>371</v>
      </c>
      <c r="G3501" s="29">
        <v>-71</v>
      </c>
      <c r="H3501" t="s">
        <v>13</v>
      </c>
      <c r="I3501">
        <v>-71</v>
      </c>
      <c r="J3501" t="s">
        <v>13</v>
      </c>
      <c r="K3501">
        <v>-71</v>
      </c>
      <c r="L3501" t="s">
        <v>13</v>
      </c>
      <c r="M3501" t="s">
        <v>13</v>
      </c>
      <c r="N3501" s="29">
        <v>0</v>
      </c>
      <c r="O3501" t="s">
        <v>13</v>
      </c>
    </row>
    <row r="3502" spans="1:15" x14ac:dyDescent="0.3">
      <c r="A3502" t="s">
        <v>18</v>
      </c>
      <c r="B3502" t="s">
        <v>9</v>
      </c>
      <c r="C3502" t="s">
        <v>10</v>
      </c>
      <c r="D3502" t="s">
        <v>11</v>
      </c>
      <c r="E3502">
        <v>4</v>
      </c>
      <c r="F3502" t="s">
        <v>48</v>
      </c>
      <c r="G3502" s="29">
        <v>214951.86</v>
      </c>
      <c r="H3502">
        <v>-3340580.11</v>
      </c>
      <c r="I3502">
        <v>214951.86</v>
      </c>
      <c r="J3502">
        <v>-1215514.1200000001</v>
      </c>
      <c r="K3502">
        <v>214951.86</v>
      </c>
      <c r="L3502">
        <v>-11675928.57</v>
      </c>
      <c r="M3502" t="s">
        <v>13</v>
      </c>
      <c r="N3502" s="29">
        <v>0</v>
      </c>
      <c r="O3502">
        <v>859807.44</v>
      </c>
    </row>
    <row r="3503" spans="1:15" x14ac:dyDescent="0.3">
      <c r="A3503" t="s">
        <v>18</v>
      </c>
      <c r="B3503" t="s">
        <v>9</v>
      </c>
      <c r="C3503" t="s">
        <v>14</v>
      </c>
      <c r="D3503" t="s">
        <v>11</v>
      </c>
      <c r="E3503">
        <v>2</v>
      </c>
      <c r="F3503" t="s">
        <v>96</v>
      </c>
      <c r="G3503" s="29">
        <v>-13858.3</v>
      </c>
      <c r="H3503" t="s">
        <v>13</v>
      </c>
      <c r="I3503">
        <v>-13858.3</v>
      </c>
      <c r="J3503" t="s">
        <v>13</v>
      </c>
      <c r="K3503">
        <v>-13858.3</v>
      </c>
      <c r="L3503" t="s">
        <v>13</v>
      </c>
      <c r="M3503" t="s">
        <v>13</v>
      </c>
      <c r="N3503" s="29">
        <v>0</v>
      </c>
      <c r="O3503" t="s">
        <v>13</v>
      </c>
    </row>
    <row r="3504" spans="1:15" x14ac:dyDescent="0.3">
      <c r="A3504" t="s">
        <v>16</v>
      </c>
      <c r="B3504" t="s">
        <v>9</v>
      </c>
      <c r="C3504" t="s">
        <v>14</v>
      </c>
      <c r="D3504" t="s">
        <v>11</v>
      </c>
      <c r="E3504">
        <v>7</v>
      </c>
      <c r="F3504" t="s">
        <v>311</v>
      </c>
      <c r="G3504" s="29">
        <v>-11267.92</v>
      </c>
      <c r="H3504" t="s">
        <v>13</v>
      </c>
      <c r="I3504">
        <v>-11267.92</v>
      </c>
      <c r="J3504" t="s">
        <v>13</v>
      </c>
      <c r="K3504">
        <v>-11267.92</v>
      </c>
      <c r="L3504" t="s">
        <v>13</v>
      </c>
      <c r="M3504" t="s">
        <v>13</v>
      </c>
      <c r="N3504" s="29">
        <v>0</v>
      </c>
      <c r="O3504" t="s">
        <v>13</v>
      </c>
    </row>
    <row r="3505" spans="1:15" x14ac:dyDescent="0.3">
      <c r="A3505" t="s">
        <v>8</v>
      </c>
      <c r="B3505" t="s">
        <v>9</v>
      </c>
      <c r="C3505" t="s">
        <v>14</v>
      </c>
      <c r="D3505" t="s">
        <v>11</v>
      </c>
      <c r="E3505">
        <v>-1</v>
      </c>
      <c r="F3505" t="s">
        <v>454</v>
      </c>
      <c r="G3505" s="29">
        <v>-9.89</v>
      </c>
      <c r="H3505" t="s">
        <v>13</v>
      </c>
      <c r="I3505">
        <v>-9.89</v>
      </c>
      <c r="J3505" t="s">
        <v>13</v>
      </c>
      <c r="K3505">
        <v>-9.89</v>
      </c>
      <c r="L3505" t="s">
        <v>13</v>
      </c>
      <c r="M3505" t="s">
        <v>13</v>
      </c>
      <c r="N3505" s="29">
        <v>0</v>
      </c>
      <c r="O3505" t="s">
        <v>13</v>
      </c>
    </row>
    <row r="3506" spans="1:15" x14ac:dyDescent="0.3">
      <c r="A3506" t="s">
        <v>8</v>
      </c>
      <c r="B3506" t="s">
        <v>9</v>
      </c>
      <c r="C3506" t="s">
        <v>14</v>
      </c>
      <c r="D3506" t="s">
        <v>11</v>
      </c>
      <c r="E3506">
        <v>0</v>
      </c>
      <c r="F3506" t="s">
        <v>292</v>
      </c>
      <c r="G3506" s="29">
        <v>-331.36</v>
      </c>
      <c r="H3506" t="s">
        <v>13</v>
      </c>
      <c r="I3506">
        <v>-331.36</v>
      </c>
      <c r="J3506" t="s">
        <v>13</v>
      </c>
      <c r="K3506">
        <v>-331.36</v>
      </c>
      <c r="L3506" t="s">
        <v>13</v>
      </c>
      <c r="M3506" t="s">
        <v>13</v>
      </c>
      <c r="N3506" s="29">
        <v>0</v>
      </c>
      <c r="O3506" t="s">
        <v>13</v>
      </c>
    </row>
    <row r="3507" spans="1:15" x14ac:dyDescent="0.3">
      <c r="A3507" t="s">
        <v>8</v>
      </c>
      <c r="B3507" t="s">
        <v>9</v>
      </c>
      <c r="C3507" t="s">
        <v>10</v>
      </c>
      <c r="D3507" t="s">
        <v>11</v>
      </c>
      <c r="E3507">
        <v>1</v>
      </c>
      <c r="F3507" t="s">
        <v>463</v>
      </c>
      <c r="G3507" s="29">
        <v>1210803</v>
      </c>
      <c r="H3507">
        <v>-11790045.699999999</v>
      </c>
      <c r="I3507">
        <v>1210803</v>
      </c>
      <c r="J3507">
        <v>-47226345.759999998</v>
      </c>
      <c r="K3507">
        <v>1210803</v>
      </c>
      <c r="L3507">
        <v>-2413561061.21</v>
      </c>
      <c r="M3507">
        <v>1</v>
      </c>
      <c r="N3507" s="29">
        <v>59562.95</v>
      </c>
      <c r="O3507">
        <v>1210803</v>
      </c>
    </row>
    <row r="3508" spans="1:15" x14ac:dyDescent="0.3">
      <c r="A3508" t="s">
        <v>8</v>
      </c>
      <c r="B3508" t="s">
        <v>9</v>
      </c>
      <c r="C3508" t="s">
        <v>10</v>
      </c>
      <c r="D3508" t="s">
        <v>11</v>
      </c>
      <c r="E3508">
        <v>-1</v>
      </c>
      <c r="F3508" t="s">
        <v>411</v>
      </c>
      <c r="G3508" s="29">
        <v>1031524.77</v>
      </c>
      <c r="H3508">
        <v>-3334963.21</v>
      </c>
      <c r="I3508">
        <v>1031524.77</v>
      </c>
      <c r="J3508">
        <v>-1812911.77</v>
      </c>
      <c r="K3508">
        <v>1031524.77</v>
      </c>
      <c r="L3508">
        <v>-29694526.870000001</v>
      </c>
      <c r="M3508" t="s">
        <v>13</v>
      </c>
      <c r="N3508" s="29">
        <v>0</v>
      </c>
      <c r="O3508" t="s">
        <v>13</v>
      </c>
    </row>
    <row r="3509" spans="1:15" x14ac:dyDescent="0.3">
      <c r="A3509" t="s">
        <v>8</v>
      </c>
      <c r="B3509" t="s">
        <v>9</v>
      </c>
      <c r="C3509" t="s">
        <v>14</v>
      </c>
      <c r="D3509" t="s">
        <v>11</v>
      </c>
      <c r="E3509">
        <v>3</v>
      </c>
      <c r="F3509" t="s">
        <v>508</v>
      </c>
      <c r="G3509" s="29">
        <v>-410.23</v>
      </c>
      <c r="H3509" t="s">
        <v>13</v>
      </c>
      <c r="I3509">
        <v>-410.23</v>
      </c>
      <c r="J3509" t="s">
        <v>13</v>
      </c>
      <c r="K3509">
        <v>-410.23</v>
      </c>
      <c r="L3509" t="s">
        <v>13</v>
      </c>
      <c r="M3509" t="s">
        <v>13</v>
      </c>
      <c r="N3509" s="29">
        <v>0</v>
      </c>
      <c r="O3509" t="s">
        <v>13</v>
      </c>
    </row>
    <row r="3510" spans="1:15" x14ac:dyDescent="0.3">
      <c r="A3510" t="s">
        <v>16</v>
      </c>
      <c r="B3510" t="s">
        <v>9</v>
      </c>
      <c r="C3510" t="s">
        <v>10</v>
      </c>
      <c r="D3510" t="s">
        <v>11</v>
      </c>
      <c r="E3510">
        <v>5</v>
      </c>
      <c r="F3510" t="s">
        <v>113</v>
      </c>
      <c r="G3510" s="29">
        <v>512108.63</v>
      </c>
      <c r="H3510">
        <v>-17820.52</v>
      </c>
      <c r="I3510">
        <v>512108.63</v>
      </c>
      <c r="J3510">
        <v>-8464.59</v>
      </c>
      <c r="K3510">
        <v>512108.63</v>
      </c>
      <c r="L3510">
        <v>-81068.86</v>
      </c>
      <c r="M3510" t="s">
        <v>13</v>
      </c>
      <c r="N3510" s="29">
        <v>0</v>
      </c>
      <c r="O3510">
        <v>2560543.15</v>
      </c>
    </row>
    <row r="3511" spans="1:15" x14ac:dyDescent="0.3">
      <c r="A3511" t="s">
        <v>16</v>
      </c>
      <c r="B3511" t="s">
        <v>9</v>
      </c>
      <c r="C3511" t="s">
        <v>14</v>
      </c>
      <c r="D3511" t="s">
        <v>11</v>
      </c>
      <c r="E3511">
        <v>4</v>
      </c>
      <c r="F3511" t="s">
        <v>205</v>
      </c>
      <c r="G3511" s="29">
        <v>-49277.25</v>
      </c>
      <c r="H3511" t="s">
        <v>13</v>
      </c>
      <c r="I3511">
        <v>-49277.25</v>
      </c>
      <c r="J3511" t="s">
        <v>13</v>
      </c>
      <c r="K3511">
        <v>-49277.25</v>
      </c>
      <c r="L3511" t="s">
        <v>13</v>
      </c>
      <c r="M3511" t="s">
        <v>13</v>
      </c>
      <c r="N3511" s="29">
        <v>0</v>
      </c>
      <c r="O3511" t="s">
        <v>13</v>
      </c>
    </row>
    <row r="3512" spans="1:15" x14ac:dyDescent="0.3">
      <c r="A3512" t="s">
        <v>16</v>
      </c>
      <c r="B3512" t="s">
        <v>9</v>
      </c>
      <c r="C3512" t="s">
        <v>14</v>
      </c>
      <c r="D3512" t="s">
        <v>11</v>
      </c>
      <c r="E3512">
        <v>3</v>
      </c>
      <c r="F3512" t="s">
        <v>216</v>
      </c>
      <c r="G3512" s="29">
        <v>-15230.48</v>
      </c>
      <c r="H3512" t="s">
        <v>13</v>
      </c>
      <c r="I3512">
        <v>-15230.48</v>
      </c>
      <c r="J3512" t="s">
        <v>13</v>
      </c>
      <c r="K3512">
        <v>-15230.48</v>
      </c>
      <c r="L3512" t="s">
        <v>13</v>
      </c>
      <c r="M3512" t="s">
        <v>13</v>
      </c>
      <c r="N3512" s="29">
        <v>0</v>
      </c>
      <c r="O3512" t="s">
        <v>13</v>
      </c>
    </row>
    <row r="3513" spans="1:15" x14ac:dyDescent="0.3">
      <c r="A3513" t="s">
        <v>8</v>
      </c>
      <c r="B3513" t="s">
        <v>9</v>
      </c>
      <c r="C3513" t="s">
        <v>10</v>
      </c>
      <c r="D3513" t="s">
        <v>11</v>
      </c>
      <c r="E3513">
        <v>6</v>
      </c>
      <c r="F3513" t="s">
        <v>234</v>
      </c>
      <c r="G3513" s="29">
        <v>116.34</v>
      </c>
      <c r="H3513">
        <v>669330.84</v>
      </c>
      <c r="I3513">
        <v>116.34</v>
      </c>
      <c r="J3513">
        <v>111887.38</v>
      </c>
      <c r="K3513">
        <v>116.34</v>
      </c>
      <c r="L3513">
        <v>1224702.3600000001</v>
      </c>
      <c r="M3513" t="s">
        <v>13</v>
      </c>
      <c r="N3513" s="29">
        <v>0</v>
      </c>
      <c r="O3513">
        <v>698.04</v>
      </c>
    </row>
    <row r="3514" spans="1:15" x14ac:dyDescent="0.3">
      <c r="A3514" t="s">
        <v>8</v>
      </c>
      <c r="B3514" t="s">
        <v>9</v>
      </c>
      <c r="C3514" t="s">
        <v>14</v>
      </c>
      <c r="D3514" t="s">
        <v>11</v>
      </c>
      <c r="E3514">
        <v>14</v>
      </c>
      <c r="F3514" t="s">
        <v>139</v>
      </c>
      <c r="G3514" s="29">
        <v>-170.22</v>
      </c>
      <c r="H3514" t="s">
        <v>13</v>
      </c>
      <c r="I3514">
        <v>-170.22</v>
      </c>
      <c r="J3514" t="s">
        <v>13</v>
      </c>
      <c r="K3514">
        <v>-170.22</v>
      </c>
      <c r="L3514" t="s">
        <v>13</v>
      </c>
      <c r="M3514" t="s">
        <v>13</v>
      </c>
      <c r="N3514" s="29">
        <v>0</v>
      </c>
      <c r="O3514" t="s">
        <v>13</v>
      </c>
    </row>
    <row r="3515" spans="1:15" x14ac:dyDescent="0.3">
      <c r="A3515" t="s">
        <v>8</v>
      </c>
      <c r="B3515" t="s">
        <v>9</v>
      </c>
      <c r="C3515" t="s">
        <v>10</v>
      </c>
      <c r="D3515" t="s">
        <v>11</v>
      </c>
      <c r="E3515">
        <v>3</v>
      </c>
      <c r="F3515" t="s">
        <v>194</v>
      </c>
      <c r="G3515" s="29">
        <v>442616.21</v>
      </c>
      <c r="H3515">
        <v>-131238181.39</v>
      </c>
      <c r="I3515">
        <v>442616.21</v>
      </c>
      <c r="J3515">
        <v>-21938223.879999999</v>
      </c>
      <c r="K3515">
        <v>442616.21</v>
      </c>
      <c r="L3515">
        <v>-240132084.19</v>
      </c>
      <c r="M3515" t="s">
        <v>13</v>
      </c>
      <c r="N3515" s="29">
        <v>0</v>
      </c>
      <c r="O3515">
        <v>1327848.6299999999</v>
      </c>
    </row>
    <row r="3516" spans="1:15" x14ac:dyDescent="0.3">
      <c r="A3516" t="s">
        <v>18</v>
      </c>
      <c r="B3516" t="s">
        <v>9</v>
      </c>
      <c r="C3516" t="s">
        <v>10</v>
      </c>
      <c r="D3516" t="s">
        <v>11</v>
      </c>
      <c r="E3516">
        <v>2</v>
      </c>
      <c r="F3516" t="s">
        <v>170</v>
      </c>
      <c r="G3516" s="29">
        <v>24802.28</v>
      </c>
      <c r="H3516">
        <v>-1700354.1</v>
      </c>
      <c r="I3516">
        <v>24802.28</v>
      </c>
      <c r="J3516">
        <v>-122246.01</v>
      </c>
      <c r="K3516">
        <v>24802.28</v>
      </c>
      <c r="L3516">
        <v>-2651165.59</v>
      </c>
      <c r="M3516" t="s">
        <v>13</v>
      </c>
      <c r="N3516" s="29">
        <v>0</v>
      </c>
      <c r="O3516">
        <v>49604.56</v>
      </c>
    </row>
    <row r="3517" spans="1:15" x14ac:dyDescent="0.3">
      <c r="A3517" t="s">
        <v>16</v>
      </c>
      <c r="B3517" t="s">
        <v>9</v>
      </c>
      <c r="C3517" t="s">
        <v>10</v>
      </c>
      <c r="D3517" t="s">
        <v>11</v>
      </c>
      <c r="E3517">
        <v>3</v>
      </c>
      <c r="F3517" t="s">
        <v>164</v>
      </c>
      <c r="G3517" s="29">
        <v>145109.06</v>
      </c>
      <c r="H3517">
        <v>-21662612.91</v>
      </c>
      <c r="I3517">
        <v>145109.06</v>
      </c>
      <c r="J3517">
        <v>-3621196.46</v>
      </c>
      <c r="K3517">
        <v>145109.06</v>
      </c>
      <c r="L3517">
        <v>-39637004.189999998</v>
      </c>
      <c r="M3517" t="s">
        <v>13</v>
      </c>
      <c r="N3517" s="29">
        <v>0</v>
      </c>
      <c r="O3517">
        <v>435327.18</v>
      </c>
    </row>
    <row r="3518" spans="1:15" x14ac:dyDescent="0.3">
      <c r="A3518" t="s">
        <v>8</v>
      </c>
      <c r="B3518" t="s">
        <v>9</v>
      </c>
      <c r="C3518" t="s">
        <v>10</v>
      </c>
      <c r="D3518" t="s">
        <v>11</v>
      </c>
      <c r="E3518">
        <v>3</v>
      </c>
      <c r="F3518" t="s">
        <v>119</v>
      </c>
      <c r="G3518" s="29">
        <v>834215.06</v>
      </c>
      <c r="H3518">
        <v>-44072616.880000003</v>
      </c>
      <c r="I3518">
        <v>834215.06</v>
      </c>
      <c r="J3518">
        <v>-39887336.5</v>
      </c>
      <c r="K3518">
        <v>834215.06</v>
      </c>
      <c r="L3518">
        <v>-206078949.09999999</v>
      </c>
      <c r="M3518" t="s">
        <v>13</v>
      </c>
      <c r="N3518" s="29">
        <v>0</v>
      </c>
      <c r="O3518">
        <v>2502645.1800000002</v>
      </c>
    </row>
    <row r="3519" spans="1:15" x14ac:dyDescent="0.3">
      <c r="A3519" t="s">
        <v>16</v>
      </c>
      <c r="B3519" t="s">
        <v>9</v>
      </c>
      <c r="C3519" t="s">
        <v>10</v>
      </c>
      <c r="D3519" t="s">
        <v>11</v>
      </c>
      <c r="E3519">
        <v>7</v>
      </c>
      <c r="F3519" t="s">
        <v>231</v>
      </c>
      <c r="G3519" s="29">
        <v>2993750.33</v>
      </c>
      <c r="H3519">
        <v>-2.27</v>
      </c>
      <c r="I3519">
        <v>2993750.33</v>
      </c>
      <c r="J3519">
        <v>-12.2</v>
      </c>
      <c r="K3519">
        <v>2993750.33</v>
      </c>
      <c r="L3519" t="s">
        <v>13</v>
      </c>
      <c r="M3519" t="s">
        <v>13</v>
      </c>
      <c r="N3519" s="29">
        <v>0</v>
      </c>
      <c r="O3519">
        <v>20956252.309999999</v>
      </c>
    </row>
    <row r="3520" spans="1:15" x14ac:dyDescent="0.3">
      <c r="A3520" t="s">
        <v>16</v>
      </c>
      <c r="B3520" t="s">
        <v>9</v>
      </c>
      <c r="C3520" t="s">
        <v>14</v>
      </c>
      <c r="D3520" t="s">
        <v>11</v>
      </c>
      <c r="E3520">
        <v>10</v>
      </c>
      <c r="F3520" t="s">
        <v>55</v>
      </c>
      <c r="G3520" s="29">
        <v>-15285.47</v>
      </c>
      <c r="H3520" t="s">
        <v>13</v>
      </c>
      <c r="I3520">
        <v>-15285.47</v>
      </c>
      <c r="J3520" t="s">
        <v>13</v>
      </c>
      <c r="K3520">
        <v>-15285.47</v>
      </c>
      <c r="L3520" t="s">
        <v>13</v>
      </c>
      <c r="M3520" t="s">
        <v>13</v>
      </c>
      <c r="N3520" s="29">
        <v>0</v>
      </c>
      <c r="O3520" t="s">
        <v>13</v>
      </c>
    </row>
    <row r="3521" spans="1:15" x14ac:dyDescent="0.3">
      <c r="A3521" t="s">
        <v>16</v>
      </c>
      <c r="B3521" t="s">
        <v>9</v>
      </c>
      <c r="C3521" t="s">
        <v>14</v>
      </c>
      <c r="D3521" t="s">
        <v>11</v>
      </c>
      <c r="E3521">
        <v>11</v>
      </c>
      <c r="F3521" t="s">
        <v>72</v>
      </c>
      <c r="G3521" s="29">
        <v>-144738.4</v>
      </c>
      <c r="H3521" t="s">
        <v>13</v>
      </c>
      <c r="I3521">
        <v>-144738.4</v>
      </c>
      <c r="J3521" t="s">
        <v>13</v>
      </c>
      <c r="K3521">
        <v>-144738.4</v>
      </c>
      <c r="L3521" t="s">
        <v>13</v>
      </c>
      <c r="M3521" t="s">
        <v>13</v>
      </c>
      <c r="N3521" s="29">
        <v>0</v>
      </c>
      <c r="O3521" t="s">
        <v>13</v>
      </c>
    </row>
    <row r="3522" spans="1:15" x14ac:dyDescent="0.3">
      <c r="A3522" t="s">
        <v>16</v>
      </c>
      <c r="B3522" t="s">
        <v>9</v>
      </c>
      <c r="C3522" t="s">
        <v>14</v>
      </c>
      <c r="D3522" t="s">
        <v>11</v>
      </c>
      <c r="E3522">
        <v>2</v>
      </c>
      <c r="F3522" t="s">
        <v>277</v>
      </c>
      <c r="G3522" s="29">
        <v>-16783.23</v>
      </c>
      <c r="H3522" t="s">
        <v>13</v>
      </c>
      <c r="I3522">
        <v>-16783.23</v>
      </c>
      <c r="J3522" t="s">
        <v>13</v>
      </c>
      <c r="K3522">
        <v>-16783.23</v>
      </c>
      <c r="L3522" t="s">
        <v>13</v>
      </c>
      <c r="M3522" t="s">
        <v>13</v>
      </c>
      <c r="N3522" s="29">
        <v>0</v>
      </c>
      <c r="O3522" t="s">
        <v>13</v>
      </c>
    </row>
    <row r="3523" spans="1:15" x14ac:dyDescent="0.3">
      <c r="A3523" t="s">
        <v>16</v>
      </c>
      <c r="B3523" t="s">
        <v>9</v>
      </c>
      <c r="C3523" t="s">
        <v>14</v>
      </c>
      <c r="D3523" t="s">
        <v>11</v>
      </c>
      <c r="E3523">
        <v>4</v>
      </c>
      <c r="F3523" t="s">
        <v>231</v>
      </c>
      <c r="G3523" s="29">
        <v>-23278.94</v>
      </c>
      <c r="H3523" t="s">
        <v>13</v>
      </c>
      <c r="I3523">
        <v>-23278.94</v>
      </c>
      <c r="J3523" t="s">
        <v>13</v>
      </c>
      <c r="K3523">
        <v>-23278.94</v>
      </c>
      <c r="L3523" t="s">
        <v>13</v>
      </c>
      <c r="M3523" t="s">
        <v>13</v>
      </c>
      <c r="N3523" s="29">
        <v>0</v>
      </c>
      <c r="O3523" t="s">
        <v>13</v>
      </c>
    </row>
    <row r="3524" spans="1:15" x14ac:dyDescent="0.3">
      <c r="A3524" t="s">
        <v>8</v>
      </c>
      <c r="B3524" t="s">
        <v>9</v>
      </c>
      <c r="C3524" t="s">
        <v>14</v>
      </c>
      <c r="D3524" t="s">
        <v>11</v>
      </c>
      <c r="E3524">
        <v>0</v>
      </c>
      <c r="F3524" t="s">
        <v>215</v>
      </c>
      <c r="G3524" s="29">
        <v>-4267.68</v>
      </c>
      <c r="H3524" t="s">
        <v>13</v>
      </c>
      <c r="I3524">
        <v>-4267.68</v>
      </c>
      <c r="J3524" t="s">
        <v>13</v>
      </c>
      <c r="K3524">
        <v>-4267.68</v>
      </c>
      <c r="L3524" t="s">
        <v>13</v>
      </c>
      <c r="M3524" t="s">
        <v>13</v>
      </c>
      <c r="N3524" s="29">
        <v>0</v>
      </c>
      <c r="O3524" t="s">
        <v>13</v>
      </c>
    </row>
    <row r="3525" spans="1:15" x14ac:dyDescent="0.3">
      <c r="A3525" t="s">
        <v>8</v>
      </c>
      <c r="B3525" t="s">
        <v>9</v>
      </c>
      <c r="C3525" t="s">
        <v>10</v>
      </c>
      <c r="D3525" t="s">
        <v>11</v>
      </c>
      <c r="E3525">
        <v>3</v>
      </c>
      <c r="F3525" t="s">
        <v>67</v>
      </c>
      <c r="G3525" s="29">
        <v>82.3</v>
      </c>
      <c r="H3525">
        <v>-2094.4899999999998</v>
      </c>
      <c r="I3525">
        <v>82.3</v>
      </c>
      <c r="J3525">
        <v>-994.87</v>
      </c>
      <c r="K3525">
        <v>82.3</v>
      </c>
      <c r="L3525">
        <v>-9528.23</v>
      </c>
      <c r="M3525" t="s">
        <v>13</v>
      </c>
      <c r="N3525" s="29">
        <v>0</v>
      </c>
      <c r="O3525">
        <v>246.9</v>
      </c>
    </row>
    <row r="3526" spans="1:15" x14ac:dyDescent="0.3">
      <c r="A3526" t="s">
        <v>8</v>
      </c>
      <c r="B3526" t="s">
        <v>9</v>
      </c>
      <c r="C3526" t="s">
        <v>14</v>
      </c>
      <c r="D3526" t="s">
        <v>11</v>
      </c>
      <c r="E3526">
        <v>8</v>
      </c>
      <c r="F3526" t="s">
        <v>120</v>
      </c>
      <c r="G3526" s="29">
        <v>-363.24</v>
      </c>
      <c r="H3526" t="s">
        <v>13</v>
      </c>
      <c r="I3526">
        <v>-363.24</v>
      </c>
      <c r="J3526" t="s">
        <v>13</v>
      </c>
      <c r="K3526">
        <v>-363.24</v>
      </c>
      <c r="L3526" t="s">
        <v>13</v>
      </c>
      <c r="M3526" t="s">
        <v>13</v>
      </c>
      <c r="N3526" s="29">
        <v>0</v>
      </c>
      <c r="O3526" t="s">
        <v>13</v>
      </c>
    </row>
    <row r="3527" spans="1:15" x14ac:dyDescent="0.3">
      <c r="A3527" t="s">
        <v>16</v>
      </c>
      <c r="B3527" t="s">
        <v>9</v>
      </c>
      <c r="C3527" t="s">
        <v>14</v>
      </c>
      <c r="D3527" t="s">
        <v>11</v>
      </c>
      <c r="E3527">
        <v>1</v>
      </c>
      <c r="F3527" t="s">
        <v>322</v>
      </c>
      <c r="G3527" s="29">
        <v>-305.88</v>
      </c>
      <c r="H3527" t="s">
        <v>13</v>
      </c>
      <c r="I3527">
        <v>-305.88</v>
      </c>
      <c r="J3527" t="s">
        <v>13</v>
      </c>
      <c r="K3527">
        <v>-305.88</v>
      </c>
      <c r="L3527" t="s">
        <v>13</v>
      </c>
      <c r="M3527" t="s">
        <v>13</v>
      </c>
      <c r="N3527" s="29">
        <v>0</v>
      </c>
      <c r="O3527" t="s">
        <v>13</v>
      </c>
    </row>
    <row r="3528" spans="1:15" x14ac:dyDescent="0.3">
      <c r="A3528" t="s">
        <v>8</v>
      </c>
      <c r="B3528" t="s">
        <v>9</v>
      </c>
      <c r="C3528" t="s">
        <v>10</v>
      </c>
      <c r="D3528" t="s">
        <v>11</v>
      </c>
      <c r="E3528">
        <v>1</v>
      </c>
      <c r="F3528" t="s">
        <v>434</v>
      </c>
      <c r="G3528" s="29">
        <v>112186.19</v>
      </c>
      <c r="H3528">
        <v>-482762295.07999998</v>
      </c>
      <c r="I3528">
        <v>112186.19</v>
      </c>
      <c r="J3528">
        <v>-229307833.65000001</v>
      </c>
      <c r="K3528">
        <v>112186.19</v>
      </c>
      <c r="L3528">
        <v>-2196175061.7600002</v>
      </c>
      <c r="M3528" t="s">
        <v>13</v>
      </c>
      <c r="N3528" s="29">
        <v>0</v>
      </c>
      <c r="O3528">
        <v>112186.19</v>
      </c>
    </row>
    <row r="3529" spans="1:15" x14ac:dyDescent="0.3">
      <c r="A3529" t="s">
        <v>8</v>
      </c>
      <c r="B3529" t="s">
        <v>9</v>
      </c>
      <c r="C3529" t="s">
        <v>14</v>
      </c>
      <c r="D3529" t="s">
        <v>11</v>
      </c>
      <c r="E3529">
        <v>2</v>
      </c>
      <c r="F3529" t="s">
        <v>479</v>
      </c>
      <c r="G3529" s="29">
        <v>-2023.93</v>
      </c>
      <c r="H3529" t="s">
        <v>13</v>
      </c>
      <c r="I3529">
        <v>-2023.93</v>
      </c>
      <c r="J3529" t="s">
        <v>13</v>
      </c>
      <c r="K3529">
        <v>-2023.93</v>
      </c>
      <c r="L3529" t="s">
        <v>13</v>
      </c>
      <c r="M3529" t="s">
        <v>13</v>
      </c>
      <c r="N3529" s="29">
        <v>0</v>
      </c>
      <c r="O3529" t="s">
        <v>13</v>
      </c>
    </row>
    <row r="3530" spans="1:15" x14ac:dyDescent="0.3">
      <c r="A3530" t="s">
        <v>16</v>
      </c>
      <c r="B3530" t="s">
        <v>9</v>
      </c>
      <c r="C3530" t="s">
        <v>10</v>
      </c>
      <c r="D3530" t="s">
        <v>11</v>
      </c>
      <c r="E3530">
        <v>-1</v>
      </c>
      <c r="F3530" t="s">
        <v>182</v>
      </c>
      <c r="G3530" s="29">
        <v>905159.83</v>
      </c>
      <c r="H3530">
        <v>-111735316.18000001</v>
      </c>
      <c r="I3530">
        <v>905159.83</v>
      </c>
      <c r="J3530">
        <v>-50197487.57</v>
      </c>
      <c r="K3530">
        <v>905159.83</v>
      </c>
      <c r="L3530">
        <v>-625859732.77999997</v>
      </c>
      <c r="M3530" t="s">
        <v>13</v>
      </c>
      <c r="N3530" s="29">
        <v>0</v>
      </c>
      <c r="O3530" t="s">
        <v>13</v>
      </c>
    </row>
    <row r="3531" spans="1:15" x14ac:dyDescent="0.3">
      <c r="A3531" t="s">
        <v>8</v>
      </c>
      <c r="B3531" t="s">
        <v>9</v>
      </c>
      <c r="C3531" t="s">
        <v>10</v>
      </c>
      <c r="D3531" t="s">
        <v>11</v>
      </c>
      <c r="E3531">
        <v>0</v>
      </c>
      <c r="F3531" t="s">
        <v>48</v>
      </c>
      <c r="G3531" s="29">
        <v>8188359.21</v>
      </c>
      <c r="H3531">
        <v>-515064442.04000002</v>
      </c>
      <c r="I3531">
        <v>8188359.21</v>
      </c>
      <c r="J3531">
        <v>-187411510.31999999</v>
      </c>
      <c r="K3531">
        <v>8188359.21</v>
      </c>
      <c r="L3531">
        <v>-1800243936.5899999</v>
      </c>
      <c r="M3531" t="s">
        <v>13</v>
      </c>
      <c r="N3531" s="29">
        <v>0</v>
      </c>
      <c r="O3531" t="s">
        <v>13</v>
      </c>
    </row>
    <row r="3532" spans="1:15" x14ac:dyDescent="0.3">
      <c r="A3532" t="s">
        <v>8</v>
      </c>
      <c r="B3532" t="s">
        <v>9</v>
      </c>
      <c r="C3532" t="s">
        <v>14</v>
      </c>
      <c r="D3532" t="s">
        <v>11</v>
      </c>
      <c r="E3532">
        <v>2</v>
      </c>
      <c r="F3532" t="s">
        <v>390</v>
      </c>
      <c r="G3532" s="29">
        <v>-1010.78</v>
      </c>
      <c r="H3532" t="s">
        <v>13</v>
      </c>
      <c r="I3532">
        <v>-1010.78</v>
      </c>
      <c r="J3532" t="s">
        <v>13</v>
      </c>
      <c r="K3532">
        <v>-1010.78</v>
      </c>
      <c r="L3532" t="s">
        <v>13</v>
      </c>
      <c r="M3532" t="s">
        <v>13</v>
      </c>
      <c r="N3532" s="29">
        <v>0</v>
      </c>
      <c r="O3532" t="s">
        <v>13</v>
      </c>
    </row>
    <row r="3533" spans="1:15" x14ac:dyDescent="0.3">
      <c r="A3533" t="s">
        <v>18</v>
      </c>
      <c r="B3533" t="s">
        <v>9</v>
      </c>
      <c r="C3533" t="s">
        <v>10</v>
      </c>
      <c r="D3533" t="s">
        <v>11</v>
      </c>
      <c r="E3533">
        <v>-4</v>
      </c>
      <c r="F3533" t="s">
        <v>67</v>
      </c>
      <c r="G3533" s="29">
        <v>232.11</v>
      </c>
      <c r="H3533">
        <v>7368.31</v>
      </c>
      <c r="I3533">
        <v>232.11</v>
      </c>
      <c r="J3533">
        <v>3499.87</v>
      </c>
      <c r="K3533">
        <v>232.11</v>
      </c>
      <c r="L3533">
        <v>33519.699999999997</v>
      </c>
      <c r="M3533" t="s">
        <v>13</v>
      </c>
      <c r="N3533" s="29">
        <v>0</v>
      </c>
      <c r="O3533" t="s">
        <v>13</v>
      </c>
    </row>
    <row r="3534" spans="1:15" x14ac:dyDescent="0.3">
      <c r="A3534" t="s">
        <v>8</v>
      </c>
      <c r="B3534" t="s">
        <v>9</v>
      </c>
      <c r="C3534" t="s">
        <v>10</v>
      </c>
      <c r="D3534" t="s">
        <v>11</v>
      </c>
      <c r="E3534">
        <v>5</v>
      </c>
      <c r="F3534" t="s">
        <v>135</v>
      </c>
      <c r="G3534" s="29">
        <v>30062.639999999999</v>
      </c>
      <c r="H3534">
        <v>-23951121.77</v>
      </c>
      <c r="I3534">
        <v>30062.639999999999</v>
      </c>
      <c r="J3534">
        <v>-889183.61</v>
      </c>
      <c r="K3534">
        <v>30062.639999999999</v>
      </c>
      <c r="L3534">
        <v>-7436100.7999999998</v>
      </c>
      <c r="M3534" t="s">
        <v>13</v>
      </c>
      <c r="N3534" s="29">
        <v>0</v>
      </c>
      <c r="O3534">
        <v>150313.20000000001</v>
      </c>
    </row>
    <row r="3535" spans="1:15" x14ac:dyDescent="0.3">
      <c r="A3535" t="s">
        <v>8</v>
      </c>
      <c r="B3535" t="s">
        <v>9</v>
      </c>
      <c r="C3535" t="s">
        <v>10</v>
      </c>
      <c r="D3535" t="s">
        <v>11</v>
      </c>
      <c r="E3535">
        <v>0</v>
      </c>
      <c r="F3535" t="s">
        <v>154</v>
      </c>
      <c r="G3535" s="29">
        <v>598378.67000000004</v>
      </c>
      <c r="H3535">
        <v>-1090889297.3199999</v>
      </c>
      <c r="I3535">
        <v>598378.67000000004</v>
      </c>
      <c r="J3535">
        <v>-83566021.659999996</v>
      </c>
      <c r="K3535">
        <v>598378.67000000004</v>
      </c>
      <c r="L3535">
        <v>-440781565.06999999</v>
      </c>
      <c r="M3535" t="s">
        <v>13</v>
      </c>
      <c r="N3535" s="29">
        <v>0</v>
      </c>
      <c r="O3535" t="s">
        <v>13</v>
      </c>
    </row>
    <row r="3536" spans="1:15" x14ac:dyDescent="0.3">
      <c r="A3536" t="s">
        <v>16</v>
      </c>
      <c r="B3536" t="s">
        <v>9</v>
      </c>
      <c r="C3536" t="s">
        <v>10</v>
      </c>
      <c r="D3536" t="s">
        <v>11</v>
      </c>
      <c r="E3536">
        <v>0</v>
      </c>
      <c r="F3536" t="s">
        <v>293</v>
      </c>
      <c r="G3536" s="29">
        <v>3311430.86</v>
      </c>
      <c r="H3536" t="s">
        <v>13</v>
      </c>
      <c r="I3536">
        <v>3311430.86</v>
      </c>
      <c r="J3536" t="s">
        <v>13</v>
      </c>
      <c r="K3536">
        <v>3311430.86</v>
      </c>
      <c r="L3536" t="s">
        <v>13</v>
      </c>
      <c r="M3536">
        <v>1</v>
      </c>
      <c r="N3536" s="29">
        <v>0</v>
      </c>
      <c r="O3536" t="s">
        <v>13</v>
      </c>
    </row>
    <row r="3537" spans="1:15" x14ac:dyDescent="0.3">
      <c r="A3537" t="s">
        <v>16</v>
      </c>
      <c r="B3537" t="s">
        <v>9</v>
      </c>
      <c r="C3537" t="s">
        <v>14</v>
      </c>
      <c r="D3537" t="s">
        <v>11</v>
      </c>
      <c r="E3537">
        <v>1</v>
      </c>
      <c r="F3537" t="s">
        <v>338</v>
      </c>
      <c r="G3537" s="29">
        <v>-414.91</v>
      </c>
      <c r="H3537" t="s">
        <v>13</v>
      </c>
      <c r="I3537">
        <v>-414.91</v>
      </c>
      <c r="J3537" t="s">
        <v>13</v>
      </c>
      <c r="K3537">
        <v>-414.91</v>
      </c>
      <c r="L3537" t="s">
        <v>13</v>
      </c>
      <c r="M3537" t="s">
        <v>13</v>
      </c>
      <c r="N3537" s="29">
        <v>0</v>
      </c>
      <c r="O3537" t="s">
        <v>13</v>
      </c>
    </row>
    <row r="3538" spans="1:15" x14ac:dyDescent="0.3">
      <c r="A3538" t="s">
        <v>18</v>
      </c>
      <c r="B3538" t="s">
        <v>9</v>
      </c>
      <c r="C3538" t="s">
        <v>14</v>
      </c>
      <c r="D3538" t="s">
        <v>11</v>
      </c>
      <c r="E3538">
        <v>-1</v>
      </c>
      <c r="F3538" t="s">
        <v>287</v>
      </c>
      <c r="G3538" s="29">
        <v>-133.83000000000001</v>
      </c>
      <c r="H3538" t="s">
        <v>13</v>
      </c>
      <c r="I3538">
        <v>-133.83000000000001</v>
      </c>
      <c r="J3538" t="s">
        <v>13</v>
      </c>
      <c r="K3538">
        <v>-133.83000000000001</v>
      </c>
      <c r="L3538" t="s">
        <v>13</v>
      </c>
      <c r="M3538" t="s">
        <v>13</v>
      </c>
      <c r="N3538" s="29">
        <v>0</v>
      </c>
      <c r="O3538" t="s">
        <v>13</v>
      </c>
    </row>
    <row r="3539" spans="1:15" x14ac:dyDescent="0.3">
      <c r="A3539" t="s">
        <v>8</v>
      </c>
      <c r="B3539" t="s">
        <v>9</v>
      </c>
      <c r="C3539" t="s">
        <v>10</v>
      </c>
      <c r="D3539" t="s">
        <v>11</v>
      </c>
      <c r="E3539">
        <v>12</v>
      </c>
      <c r="F3539" t="s">
        <v>33</v>
      </c>
      <c r="G3539" s="29">
        <v>120371.95</v>
      </c>
      <c r="H3539">
        <v>-3.09</v>
      </c>
      <c r="I3539">
        <v>120371.95</v>
      </c>
      <c r="J3539">
        <v>-16.59</v>
      </c>
      <c r="K3539">
        <v>120371.95</v>
      </c>
      <c r="L3539" t="s">
        <v>13</v>
      </c>
      <c r="M3539" t="s">
        <v>13</v>
      </c>
      <c r="N3539" s="29">
        <v>0</v>
      </c>
      <c r="O3539">
        <v>1444463.4</v>
      </c>
    </row>
    <row r="3540" spans="1:15" x14ac:dyDescent="0.3">
      <c r="A3540" t="s">
        <v>8</v>
      </c>
      <c r="B3540" t="s">
        <v>9</v>
      </c>
      <c r="C3540" t="s">
        <v>14</v>
      </c>
      <c r="D3540" t="s">
        <v>11</v>
      </c>
      <c r="E3540">
        <v>5</v>
      </c>
      <c r="F3540" t="s">
        <v>119</v>
      </c>
      <c r="G3540" s="29">
        <v>-1248.06</v>
      </c>
      <c r="H3540" t="s">
        <v>13</v>
      </c>
      <c r="I3540">
        <v>-1248.06</v>
      </c>
      <c r="J3540" t="s">
        <v>13</v>
      </c>
      <c r="K3540">
        <v>-1248.06</v>
      </c>
      <c r="L3540" t="s">
        <v>13</v>
      </c>
      <c r="M3540" t="s">
        <v>13</v>
      </c>
      <c r="N3540" s="29">
        <v>0</v>
      </c>
      <c r="O3540" t="s">
        <v>13</v>
      </c>
    </row>
    <row r="3541" spans="1:15" x14ac:dyDescent="0.3">
      <c r="A3541" t="s">
        <v>16</v>
      </c>
      <c r="B3541" t="s">
        <v>9</v>
      </c>
      <c r="C3541" t="s">
        <v>14</v>
      </c>
      <c r="D3541" t="s">
        <v>11</v>
      </c>
      <c r="E3541">
        <v>-4</v>
      </c>
      <c r="F3541" t="s">
        <v>487</v>
      </c>
      <c r="G3541" s="29">
        <v>-50.81</v>
      </c>
      <c r="H3541" t="s">
        <v>13</v>
      </c>
      <c r="I3541">
        <v>-50.81</v>
      </c>
      <c r="J3541" t="s">
        <v>13</v>
      </c>
      <c r="K3541">
        <v>-50.81</v>
      </c>
      <c r="L3541" t="s">
        <v>13</v>
      </c>
      <c r="M3541" t="s">
        <v>13</v>
      </c>
      <c r="N3541" s="29">
        <v>0</v>
      </c>
      <c r="O3541" t="s">
        <v>13</v>
      </c>
    </row>
    <row r="3542" spans="1:15" x14ac:dyDescent="0.3">
      <c r="A3542" t="s">
        <v>8</v>
      </c>
      <c r="B3542" t="s">
        <v>9</v>
      </c>
      <c r="C3542" t="s">
        <v>10</v>
      </c>
      <c r="D3542" t="s">
        <v>11</v>
      </c>
      <c r="E3542">
        <v>11</v>
      </c>
      <c r="F3542" t="s">
        <v>157</v>
      </c>
      <c r="G3542" s="29">
        <v>115278.3</v>
      </c>
      <c r="H3542">
        <v>-9.58</v>
      </c>
      <c r="I3542">
        <v>115278.3</v>
      </c>
      <c r="J3542">
        <v>-51.46</v>
      </c>
      <c r="K3542">
        <v>115278.3</v>
      </c>
      <c r="L3542" t="s">
        <v>13</v>
      </c>
      <c r="M3542" t="s">
        <v>13</v>
      </c>
      <c r="N3542" s="29">
        <v>0</v>
      </c>
      <c r="O3542">
        <v>1268061.3</v>
      </c>
    </row>
    <row r="3543" spans="1:15" x14ac:dyDescent="0.3">
      <c r="A3543" t="s">
        <v>18</v>
      </c>
      <c r="B3543" t="s">
        <v>9</v>
      </c>
      <c r="C3543" t="s">
        <v>10</v>
      </c>
      <c r="D3543" t="s">
        <v>11</v>
      </c>
      <c r="E3543">
        <v>-1</v>
      </c>
      <c r="F3543" t="s">
        <v>313</v>
      </c>
      <c r="G3543" s="29">
        <v>1987.6</v>
      </c>
      <c r="H3543">
        <v>3663.1</v>
      </c>
      <c r="I3543">
        <v>1987.6</v>
      </c>
      <c r="J3543">
        <v>1645.85</v>
      </c>
      <c r="K3543">
        <v>1987.6</v>
      </c>
      <c r="L3543">
        <v>20518.71</v>
      </c>
      <c r="M3543" t="s">
        <v>13</v>
      </c>
      <c r="N3543" s="29">
        <v>0</v>
      </c>
      <c r="O3543" t="s">
        <v>13</v>
      </c>
    </row>
    <row r="3544" spans="1:15" x14ac:dyDescent="0.3">
      <c r="A3544" t="s">
        <v>8</v>
      </c>
      <c r="B3544" t="s">
        <v>9</v>
      </c>
      <c r="C3544" t="s">
        <v>10</v>
      </c>
      <c r="D3544" t="s">
        <v>11</v>
      </c>
      <c r="E3544">
        <v>3</v>
      </c>
      <c r="F3544" t="s">
        <v>104</v>
      </c>
      <c r="G3544" s="29">
        <v>1270479.8899999999</v>
      </c>
      <c r="H3544">
        <v>-2517563202.5500002</v>
      </c>
      <c r="I3544">
        <v>1270479.8899999999</v>
      </c>
      <c r="J3544">
        <v>-192854345.19</v>
      </c>
      <c r="K3544">
        <v>1270479.8899999999</v>
      </c>
      <c r="L3544">
        <v>-1017239284.78</v>
      </c>
      <c r="M3544" t="s">
        <v>13</v>
      </c>
      <c r="N3544" s="29">
        <v>0</v>
      </c>
      <c r="O3544">
        <v>3811439.67</v>
      </c>
    </row>
    <row r="3545" spans="1:15" x14ac:dyDescent="0.3">
      <c r="A3545" t="s">
        <v>16</v>
      </c>
      <c r="B3545" t="s">
        <v>9</v>
      </c>
      <c r="C3545" t="s">
        <v>14</v>
      </c>
      <c r="D3545" t="s">
        <v>11</v>
      </c>
      <c r="E3545">
        <v>0</v>
      </c>
      <c r="F3545" t="s">
        <v>428</v>
      </c>
      <c r="G3545" s="29">
        <v>-54.07</v>
      </c>
      <c r="H3545" t="s">
        <v>13</v>
      </c>
      <c r="I3545">
        <v>-54.07</v>
      </c>
      <c r="J3545" t="s">
        <v>13</v>
      </c>
      <c r="K3545">
        <v>-54.07</v>
      </c>
      <c r="L3545" t="s">
        <v>13</v>
      </c>
      <c r="M3545" t="s">
        <v>13</v>
      </c>
      <c r="N3545" s="29">
        <v>0</v>
      </c>
      <c r="O3545" t="s">
        <v>13</v>
      </c>
    </row>
    <row r="3546" spans="1:15" x14ac:dyDescent="0.3">
      <c r="A3546" t="s">
        <v>16</v>
      </c>
      <c r="B3546" t="s">
        <v>9</v>
      </c>
      <c r="C3546" t="s">
        <v>10</v>
      </c>
      <c r="D3546" t="s">
        <v>11</v>
      </c>
      <c r="E3546">
        <v>4</v>
      </c>
      <c r="F3546" t="s">
        <v>132</v>
      </c>
      <c r="G3546" s="29">
        <v>63080.82</v>
      </c>
      <c r="H3546">
        <v>-57286205.240000002</v>
      </c>
      <c r="I3546">
        <v>63080.82</v>
      </c>
      <c r="J3546">
        <v>-27210442.399999999</v>
      </c>
      <c r="K3546">
        <v>63080.82</v>
      </c>
      <c r="L3546">
        <v>-260605553.94999999</v>
      </c>
      <c r="M3546" t="s">
        <v>13</v>
      </c>
      <c r="N3546" s="29">
        <v>0</v>
      </c>
      <c r="O3546">
        <v>252323.28</v>
      </c>
    </row>
    <row r="3547" spans="1:15" x14ac:dyDescent="0.3">
      <c r="A3547" t="s">
        <v>16</v>
      </c>
      <c r="B3547" t="s">
        <v>9</v>
      </c>
      <c r="C3547" t="s">
        <v>14</v>
      </c>
      <c r="D3547" t="s">
        <v>11</v>
      </c>
      <c r="E3547">
        <v>-1</v>
      </c>
      <c r="F3547" t="s">
        <v>354</v>
      </c>
      <c r="G3547" s="29">
        <v>-925.49</v>
      </c>
      <c r="H3547" t="s">
        <v>13</v>
      </c>
      <c r="I3547">
        <v>-925.49</v>
      </c>
      <c r="J3547" t="s">
        <v>13</v>
      </c>
      <c r="K3547">
        <v>-925.49</v>
      </c>
      <c r="L3547" t="s">
        <v>13</v>
      </c>
      <c r="M3547" t="s">
        <v>13</v>
      </c>
      <c r="N3547" s="29">
        <v>0</v>
      </c>
      <c r="O3547" t="s">
        <v>13</v>
      </c>
    </row>
    <row r="3548" spans="1:15" x14ac:dyDescent="0.3">
      <c r="A3548" t="s">
        <v>8</v>
      </c>
      <c r="B3548" t="s">
        <v>9</v>
      </c>
      <c r="C3548" t="s">
        <v>14</v>
      </c>
      <c r="D3548" t="s">
        <v>11</v>
      </c>
      <c r="E3548">
        <v>3</v>
      </c>
      <c r="F3548" t="s">
        <v>387</v>
      </c>
      <c r="G3548" s="29">
        <v>-1650.27</v>
      </c>
      <c r="H3548" t="s">
        <v>13</v>
      </c>
      <c r="I3548">
        <v>-1650.27</v>
      </c>
      <c r="J3548" t="s">
        <v>13</v>
      </c>
      <c r="K3548">
        <v>-1650.27</v>
      </c>
      <c r="L3548" t="s">
        <v>13</v>
      </c>
      <c r="M3548" t="s">
        <v>13</v>
      </c>
      <c r="N3548" s="29">
        <v>0</v>
      </c>
      <c r="O3548" t="s">
        <v>13</v>
      </c>
    </row>
    <row r="3549" spans="1:15" x14ac:dyDescent="0.3">
      <c r="A3549" t="s">
        <v>18</v>
      </c>
      <c r="B3549" t="s">
        <v>9</v>
      </c>
      <c r="C3549" t="s">
        <v>14</v>
      </c>
      <c r="D3549" t="s">
        <v>11</v>
      </c>
      <c r="E3549">
        <v>-1</v>
      </c>
      <c r="F3549" t="s">
        <v>129</v>
      </c>
      <c r="G3549" s="29">
        <v>-6646.3</v>
      </c>
      <c r="H3549" t="s">
        <v>13</v>
      </c>
      <c r="I3549">
        <v>-6646.3</v>
      </c>
      <c r="J3549" t="s">
        <v>13</v>
      </c>
      <c r="K3549">
        <v>-6646.3</v>
      </c>
      <c r="L3549" t="s">
        <v>13</v>
      </c>
      <c r="M3549" t="s">
        <v>13</v>
      </c>
      <c r="N3549" s="29">
        <v>0</v>
      </c>
      <c r="O3549" t="s">
        <v>13</v>
      </c>
    </row>
    <row r="3550" spans="1:15" x14ac:dyDescent="0.3">
      <c r="A3550" t="s">
        <v>8</v>
      </c>
      <c r="B3550" t="s">
        <v>9</v>
      </c>
      <c r="C3550" t="s">
        <v>10</v>
      </c>
      <c r="D3550" t="s">
        <v>11</v>
      </c>
      <c r="E3550">
        <v>4</v>
      </c>
      <c r="F3550" t="s">
        <v>465</v>
      </c>
      <c r="G3550" s="29">
        <v>678774.31</v>
      </c>
      <c r="H3550" t="s">
        <v>13</v>
      </c>
      <c r="I3550">
        <v>678774.31</v>
      </c>
      <c r="J3550" t="s">
        <v>13</v>
      </c>
      <c r="K3550">
        <v>678774.31</v>
      </c>
      <c r="L3550" t="s">
        <v>13</v>
      </c>
      <c r="M3550" t="s">
        <v>13</v>
      </c>
      <c r="N3550" s="29">
        <v>0</v>
      </c>
      <c r="O3550">
        <v>2715097.24</v>
      </c>
    </row>
    <row r="3551" spans="1:15" x14ac:dyDescent="0.3">
      <c r="A3551" t="s">
        <v>16</v>
      </c>
      <c r="B3551" t="s">
        <v>9</v>
      </c>
      <c r="C3551" t="s">
        <v>10</v>
      </c>
      <c r="D3551" t="s">
        <v>11</v>
      </c>
      <c r="E3551">
        <v>2</v>
      </c>
      <c r="F3551" t="s">
        <v>449</v>
      </c>
      <c r="G3551" s="29">
        <v>62981.53</v>
      </c>
      <c r="H3551" t="s">
        <v>13</v>
      </c>
      <c r="I3551">
        <v>62981.53</v>
      </c>
      <c r="J3551" t="s">
        <v>13</v>
      </c>
      <c r="K3551">
        <v>62981.53</v>
      </c>
      <c r="L3551" t="s">
        <v>13</v>
      </c>
      <c r="M3551" t="s">
        <v>13</v>
      </c>
      <c r="N3551" s="29">
        <v>0</v>
      </c>
      <c r="O3551">
        <v>125963.06</v>
      </c>
    </row>
    <row r="3552" spans="1:15" x14ac:dyDescent="0.3">
      <c r="A3552" t="s">
        <v>8</v>
      </c>
      <c r="B3552" t="s">
        <v>9</v>
      </c>
      <c r="C3552" t="s">
        <v>14</v>
      </c>
      <c r="D3552" t="s">
        <v>11</v>
      </c>
      <c r="E3552">
        <v>1</v>
      </c>
      <c r="F3552" t="s">
        <v>453</v>
      </c>
      <c r="G3552" s="29">
        <v>-1024.21</v>
      </c>
      <c r="H3552" t="s">
        <v>13</v>
      </c>
      <c r="I3552">
        <v>-1024.21</v>
      </c>
      <c r="J3552" t="s">
        <v>13</v>
      </c>
      <c r="K3552">
        <v>-1024.21</v>
      </c>
      <c r="L3552" t="s">
        <v>13</v>
      </c>
      <c r="M3552" t="s">
        <v>13</v>
      </c>
      <c r="N3552" s="29">
        <v>0</v>
      </c>
      <c r="O3552" t="s">
        <v>13</v>
      </c>
    </row>
    <row r="3553" spans="1:15" x14ac:dyDescent="0.3">
      <c r="A3553" t="s">
        <v>18</v>
      </c>
      <c r="B3553" t="s">
        <v>9</v>
      </c>
      <c r="C3553" t="s">
        <v>10</v>
      </c>
      <c r="D3553" t="s">
        <v>11</v>
      </c>
      <c r="E3553">
        <v>-4</v>
      </c>
      <c r="F3553" t="s">
        <v>520</v>
      </c>
      <c r="G3553" s="29">
        <v>6090.06</v>
      </c>
      <c r="H3553">
        <v>-5145113.3899999997</v>
      </c>
      <c r="I3553">
        <v>6090.06</v>
      </c>
      <c r="J3553">
        <v>-1217443.6399999999</v>
      </c>
      <c r="K3553">
        <v>6090.06</v>
      </c>
      <c r="L3553">
        <v>-16740788.960000001</v>
      </c>
      <c r="M3553" t="s">
        <v>13</v>
      </c>
      <c r="N3553" s="29">
        <v>0</v>
      </c>
      <c r="O3553" t="s">
        <v>13</v>
      </c>
    </row>
    <row r="3554" spans="1:15" x14ac:dyDescent="0.3">
      <c r="A3554" t="s">
        <v>16</v>
      </c>
      <c r="B3554" t="s">
        <v>9</v>
      </c>
      <c r="C3554" t="s">
        <v>14</v>
      </c>
      <c r="D3554" t="s">
        <v>11</v>
      </c>
      <c r="E3554">
        <v>3</v>
      </c>
      <c r="F3554" t="s">
        <v>563</v>
      </c>
      <c r="G3554" s="29">
        <v>-4422.6099999999997</v>
      </c>
      <c r="H3554" t="s">
        <v>13</v>
      </c>
      <c r="I3554">
        <v>-4422.6099999999997</v>
      </c>
      <c r="J3554" t="s">
        <v>13</v>
      </c>
      <c r="K3554">
        <v>-4422.6099999999997</v>
      </c>
      <c r="L3554" t="s">
        <v>13</v>
      </c>
      <c r="M3554" t="s">
        <v>13</v>
      </c>
      <c r="N3554" s="29">
        <v>0</v>
      </c>
      <c r="O3554" t="s">
        <v>13</v>
      </c>
    </row>
    <row r="3555" spans="1:15" x14ac:dyDescent="0.3">
      <c r="A3555" t="s">
        <v>8</v>
      </c>
      <c r="B3555" t="s">
        <v>9</v>
      </c>
      <c r="C3555" t="s">
        <v>10</v>
      </c>
      <c r="D3555" t="s">
        <v>11</v>
      </c>
      <c r="E3555">
        <v>0</v>
      </c>
      <c r="F3555" t="s">
        <v>124</v>
      </c>
      <c r="G3555" s="29">
        <v>1592916.56</v>
      </c>
      <c r="H3555">
        <v>-101188441.59999999</v>
      </c>
      <c r="I3555">
        <v>1592916.56</v>
      </c>
      <c r="J3555">
        <v>-48063629.57</v>
      </c>
      <c r="K3555">
        <v>1592916.56</v>
      </c>
      <c r="L3555">
        <v>-460324944.33999997</v>
      </c>
      <c r="M3555" t="s">
        <v>13</v>
      </c>
      <c r="N3555" s="29">
        <v>0</v>
      </c>
      <c r="O3555" t="s">
        <v>13</v>
      </c>
    </row>
    <row r="3556" spans="1:15" x14ac:dyDescent="0.3">
      <c r="A3556" t="s">
        <v>8</v>
      </c>
      <c r="B3556" t="s">
        <v>9</v>
      </c>
      <c r="C3556" t="s">
        <v>10</v>
      </c>
      <c r="D3556" t="s">
        <v>11</v>
      </c>
      <c r="E3556">
        <v>8</v>
      </c>
      <c r="F3556" t="s">
        <v>204</v>
      </c>
      <c r="G3556" s="29">
        <v>1242566.6200000001</v>
      </c>
      <c r="H3556">
        <v>-7.35</v>
      </c>
      <c r="I3556">
        <v>1242566.6200000001</v>
      </c>
      <c r="J3556">
        <v>-38.94</v>
      </c>
      <c r="K3556">
        <v>1242566.6200000001</v>
      </c>
      <c r="L3556" t="s">
        <v>13</v>
      </c>
      <c r="M3556" t="s">
        <v>13</v>
      </c>
      <c r="N3556" s="29">
        <v>0</v>
      </c>
      <c r="O3556">
        <v>9940532.9600000009</v>
      </c>
    </row>
    <row r="3557" spans="1:15" x14ac:dyDescent="0.3">
      <c r="A3557" t="s">
        <v>8</v>
      </c>
      <c r="B3557" t="s">
        <v>9</v>
      </c>
      <c r="C3557" t="s">
        <v>10</v>
      </c>
      <c r="D3557" t="s">
        <v>11</v>
      </c>
      <c r="E3557">
        <v>3</v>
      </c>
      <c r="F3557" t="s">
        <v>402</v>
      </c>
      <c r="G3557" s="29">
        <v>76684.56</v>
      </c>
      <c r="H3557">
        <v>-1926141.4</v>
      </c>
      <c r="I3557">
        <v>76684.56</v>
      </c>
      <c r="J3557">
        <v>-3561901.12</v>
      </c>
      <c r="K3557">
        <v>76684.56</v>
      </c>
      <c r="L3557">
        <v>-24614047.52</v>
      </c>
      <c r="M3557" t="s">
        <v>13</v>
      </c>
      <c r="N3557" s="29">
        <v>112.85</v>
      </c>
      <c r="O3557">
        <v>230053.68</v>
      </c>
    </row>
    <row r="3558" spans="1:15" x14ac:dyDescent="0.3">
      <c r="A3558" t="s">
        <v>8</v>
      </c>
      <c r="B3558" t="s">
        <v>9</v>
      </c>
      <c r="C3558" t="s">
        <v>10</v>
      </c>
      <c r="D3558" t="s">
        <v>11</v>
      </c>
      <c r="E3558">
        <v>9</v>
      </c>
      <c r="F3558" t="s">
        <v>348</v>
      </c>
      <c r="G3558" s="29">
        <v>424155.15</v>
      </c>
      <c r="H3558">
        <v>-12891233.869999999</v>
      </c>
      <c r="I3558">
        <v>424155.15</v>
      </c>
      <c r="J3558">
        <v>-8764848.6400000006</v>
      </c>
      <c r="K3558">
        <v>424155.15</v>
      </c>
      <c r="L3558">
        <v>-157101743.03</v>
      </c>
      <c r="M3558" t="s">
        <v>13</v>
      </c>
      <c r="N3558" s="29">
        <v>424155.15</v>
      </c>
      <c r="O3558">
        <v>3817396.35</v>
      </c>
    </row>
    <row r="3559" spans="1:15" x14ac:dyDescent="0.3">
      <c r="A3559" t="s">
        <v>8</v>
      </c>
      <c r="B3559" t="s">
        <v>9</v>
      </c>
      <c r="C3559" t="s">
        <v>10</v>
      </c>
      <c r="D3559" t="s">
        <v>11</v>
      </c>
      <c r="E3559">
        <v>3</v>
      </c>
      <c r="F3559" t="s">
        <v>429</v>
      </c>
      <c r="G3559" s="29">
        <v>9.2899999999999991</v>
      </c>
      <c r="H3559">
        <v>-150.88</v>
      </c>
      <c r="I3559">
        <v>9.2899999999999991</v>
      </c>
      <c r="J3559">
        <v>-82.02</v>
      </c>
      <c r="K3559">
        <v>9.2899999999999991</v>
      </c>
      <c r="L3559">
        <v>-1343.4</v>
      </c>
      <c r="M3559" t="s">
        <v>13</v>
      </c>
      <c r="N3559" s="29">
        <v>0</v>
      </c>
      <c r="O3559">
        <v>27.87</v>
      </c>
    </row>
    <row r="3560" spans="1:15" x14ac:dyDescent="0.3">
      <c r="A3560" t="s">
        <v>8</v>
      </c>
      <c r="B3560" t="s">
        <v>9</v>
      </c>
      <c r="C3560" t="s">
        <v>14</v>
      </c>
      <c r="D3560" t="s">
        <v>11</v>
      </c>
      <c r="E3560">
        <v>3</v>
      </c>
      <c r="F3560" t="s">
        <v>23</v>
      </c>
      <c r="G3560" s="29">
        <v>-2133.37</v>
      </c>
      <c r="H3560" t="s">
        <v>13</v>
      </c>
      <c r="I3560">
        <v>-2133.37</v>
      </c>
      <c r="J3560" t="s">
        <v>13</v>
      </c>
      <c r="K3560">
        <v>-2133.37</v>
      </c>
      <c r="L3560" t="s">
        <v>13</v>
      </c>
      <c r="M3560" t="s">
        <v>13</v>
      </c>
      <c r="N3560" s="29">
        <v>0</v>
      </c>
      <c r="O3560" t="s">
        <v>13</v>
      </c>
    </row>
    <row r="3561" spans="1:15" x14ac:dyDescent="0.3">
      <c r="A3561" t="s">
        <v>8</v>
      </c>
      <c r="B3561" t="s">
        <v>9</v>
      </c>
      <c r="C3561" t="s">
        <v>14</v>
      </c>
      <c r="D3561" t="s">
        <v>11</v>
      </c>
      <c r="E3561">
        <v>1</v>
      </c>
      <c r="F3561" t="s">
        <v>135</v>
      </c>
      <c r="G3561" s="29">
        <v>-5.81</v>
      </c>
      <c r="H3561" t="s">
        <v>13</v>
      </c>
      <c r="I3561">
        <v>-5.81</v>
      </c>
      <c r="J3561" t="s">
        <v>13</v>
      </c>
      <c r="K3561">
        <v>-5.81</v>
      </c>
      <c r="L3561" t="s">
        <v>13</v>
      </c>
      <c r="M3561" t="s">
        <v>13</v>
      </c>
      <c r="N3561" s="29">
        <v>0</v>
      </c>
      <c r="O3561" t="s">
        <v>13</v>
      </c>
    </row>
    <row r="3562" spans="1:15" x14ac:dyDescent="0.3">
      <c r="A3562" t="s">
        <v>8</v>
      </c>
      <c r="B3562" t="s">
        <v>9</v>
      </c>
      <c r="C3562" t="s">
        <v>10</v>
      </c>
      <c r="D3562" t="s">
        <v>11</v>
      </c>
      <c r="E3562">
        <v>2</v>
      </c>
      <c r="F3562" t="s">
        <v>434</v>
      </c>
      <c r="G3562" s="29">
        <v>317648.83</v>
      </c>
      <c r="H3562">
        <v>-38095751.960000001</v>
      </c>
      <c r="I3562">
        <v>317648.83</v>
      </c>
      <c r="J3562">
        <v>-18095149.050000001</v>
      </c>
      <c r="K3562">
        <v>317648.83</v>
      </c>
      <c r="L3562">
        <v>-173304653.75</v>
      </c>
      <c r="M3562" t="s">
        <v>13</v>
      </c>
      <c r="N3562" s="29">
        <v>0</v>
      </c>
      <c r="O3562">
        <v>635297.66</v>
      </c>
    </row>
    <row r="3563" spans="1:15" x14ac:dyDescent="0.3">
      <c r="A3563" t="s">
        <v>8</v>
      </c>
      <c r="B3563" t="s">
        <v>9</v>
      </c>
      <c r="C3563" t="s">
        <v>10</v>
      </c>
      <c r="D3563" t="s">
        <v>11</v>
      </c>
      <c r="E3563">
        <v>0</v>
      </c>
      <c r="F3563" t="s">
        <v>406</v>
      </c>
      <c r="G3563" s="29">
        <v>21285.43</v>
      </c>
      <c r="H3563">
        <v>-1341041.97</v>
      </c>
      <c r="I3563">
        <v>21285.43</v>
      </c>
      <c r="J3563">
        <v>-224173.16</v>
      </c>
      <c r="K3563">
        <v>21285.43</v>
      </c>
      <c r="L3563">
        <v>-2453761.5299999998</v>
      </c>
      <c r="M3563" t="s">
        <v>13</v>
      </c>
      <c r="N3563" s="29">
        <v>0</v>
      </c>
      <c r="O3563" t="s">
        <v>13</v>
      </c>
    </row>
    <row r="3564" spans="1:15" x14ac:dyDescent="0.3">
      <c r="A3564" t="s">
        <v>8</v>
      </c>
      <c r="B3564" t="s">
        <v>9</v>
      </c>
      <c r="C3564" t="s">
        <v>10</v>
      </c>
      <c r="D3564" t="s">
        <v>11</v>
      </c>
      <c r="E3564">
        <v>4</v>
      </c>
      <c r="F3564" t="s">
        <v>436</v>
      </c>
      <c r="G3564" s="29">
        <v>1939703.27</v>
      </c>
      <c r="H3564">
        <v>-113058230.81999999</v>
      </c>
      <c r="I3564">
        <v>1939703.27</v>
      </c>
      <c r="J3564">
        <v>-102321850.08</v>
      </c>
      <c r="K3564">
        <v>1939703.27</v>
      </c>
      <c r="L3564">
        <v>-528648467.99000001</v>
      </c>
      <c r="M3564" t="s">
        <v>13</v>
      </c>
      <c r="N3564" s="29">
        <v>38.61</v>
      </c>
      <c r="O3564">
        <v>7758813.0800000001</v>
      </c>
    </row>
    <row r="3565" spans="1:15" x14ac:dyDescent="0.3">
      <c r="A3565" t="s">
        <v>8</v>
      </c>
      <c r="B3565" t="s">
        <v>9</v>
      </c>
      <c r="C3565" t="s">
        <v>10</v>
      </c>
      <c r="D3565" t="s">
        <v>11</v>
      </c>
      <c r="E3565">
        <v>6</v>
      </c>
      <c r="F3565" t="s">
        <v>73</v>
      </c>
      <c r="G3565" s="29">
        <v>646099.23</v>
      </c>
      <c r="H3565">
        <v>-3.94</v>
      </c>
      <c r="I3565">
        <v>646099.23</v>
      </c>
      <c r="J3565">
        <v>-21.14</v>
      </c>
      <c r="K3565">
        <v>646099.23</v>
      </c>
      <c r="L3565" t="s">
        <v>13</v>
      </c>
      <c r="M3565" t="s">
        <v>13</v>
      </c>
      <c r="N3565" s="29">
        <v>0</v>
      </c>
      <c r="O3565">
        <v>3876595.38</v>
      </c>
    </row>
    <row r="3566" spans="1:15" x14ac:dyDescent="0.3">
      <c r="A3566" t="s">
        <v>8</v>
      </c>
      <c r="B3566" t="s">
        <v>9</v>
      </c>
      <c r="C3566" t="s">
        <v>14</v>
      </c>
      <c r="D3566" t="s">
        <v>11</v>
      </c>
      <c r="E3566">
        <v>6</v>
      </c>
      <c r="F3566" t="s">
        <v>17</v>
      </c>
      <c r="G3566" s="29">
        <v>-2704.58</v>
      </c>
      <c r="H3566" t="s">
        <v>13</v>
      </c>
      <c r="I3566">
        <v>-2704.58</v>
      </c>
      <c r="J3566" t="s">
        <v>13</v>
      </c>
      <c r="K3566">
        <v>-2704.58</v>
      </c>
      <c r="L3566" t="s">
        <v>13</v>
      </c>
      <c r="M3566" t="s">
        <v>13</v>
      </c>
      <c r="N3566" s="29">
        <v>0</v>
      </c>
      <c r="O3566" t="s">
        <v>13</v>
      </c>
    </row>
    <row r="3567" spans="1:15" x14ac:dyDescent="0.3">
      <c r="A3567" t="s">
        <v>16</v>
      </c>
      <c r="B3567" t="s">
        <v>9</v>
      </c>
      <c r="C3567" t="s">
        <v>14</v>
      </c>
      <c r="D3567" t="s">
        <v>11</v>
      </c>
      <c r="E3567">
        <v>1</v>
      </c>
      <c r="F3567" t="s">
        <v>155</v>
      </c>
      <c r="G3567" s="29">
        <v>-18965.150000000001</v>
      </c>
      <c r="H3567" t="s">
        <v>13</v>
      </c>
      <c r="I3567">
        <v>-18965.150000000001</v>
      </c>
      <c r="J3567" t="s">
        <v>13</v>
      </c>
      <c r="K3567">
        <v>-18965.150000000001</v>
      </c>
      <c r="L3567" t="s">
        <v>13</v>
      </c>
      <c r="M3567" t="s">
        <v>13</v>
      </c>
      <c r="N3567" s="29">
        <v>0</v>
      </c>
      <c r="O3567" t="s">
        <v>13</v>
      </c>
    </row>
    <row r="3568" spans="1:15" x14ac:dyDescent="0.3">
      <c r="A3568" t="s">
        <v>18</v>
      </c>
      <c r="B3568" t="s">
        <v>9</v>
      </c>
      <c r="C3568" t="s">
        <v>14</v>
      </c>
      <c r="D3568" t="s">
        <v>11</v>
      </c>
      <c r="E3568">
        <v>8</v>
      </c>
      <c r="F3568" t="s">
        <v>232</v>
      </c>
      <c r="G3568" s="29">
        <v>-43573.85</v>
      </c>
      <c r="H3568" t="s">
        <v>13</v>
      </c>
      <c r="I3568">
        <v>-43573.85</v>
      </c>
      <c r="J3568" t="s">
        <v>13</v>
      </c>
      <c r="K3568">
        <v>-43573.85</v>
      </c>
      <c r="L3568" t="s">
        <v>13</v>
      </c>
      <c r="M3568" t="s">
        <v>13</v>
      </c>
      <c r="N3568" s="29">
        <v>0</v>
      </c>
      <c r="O3568" t="s">
        <v>13</v>
      </c>
    </row>
    <row r="3569" spans="1:15" x14ac:dyDescent="0.3">
      <c r="A3569" t="s">
        <v>18</v>
      </c>
      <c r="B3569" t="s">
        <v>9</v>
      </c>
      <c r="C3569" t="s">
        <v>14</v>
      </c>
      <c r="D3569" t="s">
        <v>11</v>
      </c>
      <c r="E3569">
        <v>6</v>
      </c>
      <c r="F3569" t="s">
        <v>146</v>
      </c>
      <c r="G3569" s="29">
        <v>-24473.73</v>
      </c>
      <c r="H3569" t="s">
        <v>13</v>
      </c>
      <c r="I3569">
        <v>-24473.73</v>
      </c>
      <c r="J3569" t="s">
        <v>13</v>
      </c>
      <c r="K3569">
        <v>-24473.73</v>
      </c>
      <c r="L3569" t="s">
        <v>13</v>
      </c>
      <c r="M3569" t="s">
        <v>13</v>
      </c>
      <c r="N3569" s="29">
        <v>0</v>
      </c>
      <c r="O3569" t="s">
        <v>13</v>
      </c>
    </row>
    <row r="3570" spans="1:15" x14ac:dyDescent="0.3">
      <c r="A3570" t="s">
        <v>8</v>
      </c>
      <c r="B3570" t="s">
        <v>9</v>
      </c>
      <c r="C3570" t="s">
        <v>10</v>
      </c>
      <c r="D3570" t="s">
        <v>11</v>
      </c>
      <c r="E3570">
        <v>5</v>
      </c>
      <c r="F3570" t="s">
        <v>24</v>
      </c>
      <c r="G3570" s="29">
        <v>199344.04</v>
      </c>
      <c r="H3570">
        <v>-13380728.390000001</v>
      </c>
      <c r="I3570">
        <v>199344.04</v>
      </c>
      <c r="J3570">
        <v>-2236768.59</v>
      </c>
      <c r="K3570">
        <v>199344.04</v>
      </c>
      <c r="L3570">
        <v>-24483288.629999999</v>
      </c>
      <c r="M3570" t="s">
        <v>13</v>
      </c>
      <c r="N3570" s="29">
        <v>0</v>
      </c>
      <c r="O3570">
        <v>996720.20000000007</v>
      </c>
    </row>
    <row r="3571" spans="1:15" x14ac:dyDescent="0.3">
      <c r="A3571" t="s">
        <v>18</v>
      </c>
      <c r="B3571" t="s">
        <v>9</v>
      </c>
      <c r="C3571" t="s">
        <v>14</v>
      </c>
      <c r="D3571" t="s">
        <v>11</v>
      </c>
      <c r="E3571">
        <v>0</v>
      </c>
      <c r="F3571" t="s">
        <v>430</v>
      </c>
      <c r="G3571" s="29">
        <v>-55610.11</v>
      </c>
      <c r="H3571" t="s">
        <v>13</v>
      </c>
      <c r="I3571">
        <v>-55610.11</v>
      </c>
      <c r="J3571" t="s">
        <v>13</v>
      </c>
      <c r="K3571">
        <v>-55610.11</v>
      </c>
      <c r="L3571" t="s">
        <v>13</v>
      </c>
      <c r="M3571" t="s">
        <v>13</v>
      </c>
      <c r="N3571" s="29">
        <v>0</v>
      </c>
      <c r="O3571" t="s">
        <v>13</v>
      </c>
    </row>
    <row r="3572" spans="1:15" x14ac:dyDescent="0.3">
      <c r="A3572" t="s">
        <v>8</v>
      </c>
      <c r="B3572" t="s">
        <v>9</v>
      </c>
      <c r="C3572" t="s">
        <v>14</v>
      </c>
      <c r="D3572" t="s">
        <v>11</v>
      </c>
      <c r="E3572">
        <v>3</v>
      </c>
      <c r="F3572" t="s">
        <v>440</v>
      </c>
      <c r="G3572" s="29">
        <v>-2458.09</v>
      </c>
      <c r="H3572" t="s">
        <v>13</v>
      </c>
      <c r="I3572">
        <v>-2458.09</v>
      </c>
      <c r="J3572" t="s">
        <v>13</v>
      </c>
      <c r="K3572">
        <v>-2458.09</v>
      </c>
      <c r="L3572" t="s">
        <v>13</v>
      </c>
      <c r="M3572" t="s">
        <v>13</v>
      </c>
      <c r="N3572" s="29">
        <v>0</v>
      </c>
      <c r="O3572" t="s">
        <v>13</v>
      </c>
    </row>
    <row r="3573" spans="1:15" x14ac:dyDescent="0.3">
      <c r="A3573" t="s">
        <v>16</v>
      </c>
      <c r="B3573" t="s">
        <v>9</v>
      </c>
      <c r="C3573" t="s">
        <v>10</v>
      </c>
      <c r="D3573" t="s">
        <v>11</v>
      </c>
      <c r="E3573">
        <v>2</v>
      </c>
      <c r="F3573" t="s">
        <v>315</v>
      </c>
      <c r="G3573" s="29">
        <v>62248.29</v>
      </c>
      <c r="H3573">
        <v>-139998.07999999999</v>
      </c>
      <c r="I3573">
        <v>62248.29</v>
      </c>
      <c r="J3573">
        <v>-62894.64</v>
      </c>
      <c r="K3573">
        <v>62248.29</v>
      </c>
      <c r="L3573">
        <v>-784167.13</v>
      </c>
      <c r="M3573" t="s">
        <v>13</v>
      </c>
      <c r="N3573" s="29">
        <v>0</v>
      </c>
      <c r="O3573">
        <v>124496.58</v>
      </c>
    </row>
    <row r="3574" spans="1:15" x14ac:dyDescent="0.3">
      <c r="A3574" t="s">
        <v>16</v>
      </c>
      <c r="B3574" t="s">
        <v>9</v>
      </c>
      <c r="C3574" t="s">
        <v>10</v>
      </c>
      <c r="D3574" t="s">
        <v>11</v>
      </c>
      <c r="E3574">
        <v>3</v>
      </c>
      <c r="F3574" t="s">
        <v>178</v>
      </c>
      <c r="G3574" s="29">
        <v>30349.89</v>
      </c>
      <c r="H3574">
        <v>-4657773.6900000004</v>
      </c>
      <c r="I3574">
        <v>30349.89</v>
      </c>
      <c r="J3574">
        <v>-2141473.1800000002</v>
      </c>
      <c r="K3574">
        <v>30349.89</v>
      </c>
      <c r="L3574">
        <v>-62900294.409999996</v>
      </c>
      <c r="M3574" t="s">
        <v>13</v>
      </c>
      <c r="N3574" s="29">
        <v>0</v>
      </c>
      <c r="O3574">
        <v>91049.67</v>
      </c>
    </row>
    <row r="3575" spans="1:15" x14ac:dyDescent="0.3">
      <c r="A3575" t="s">
        <v>16</v>
      </c>
      <c r="B3575" t="s">
        <v>9</v>
      </c>
      <c r="C3575" t="s">
        <v>14</v>
      </c>
      <c r="D3575" t="s">
        <v>11</v>
      </c>
      <c r="E3575">
        <v>4</v>
      </c>
      <c r="F3575" t="s">
        <v>119</v>
      </c>
      <c r="G3575" s="29">
        <v>-12455.44</v>
      </c>
      <c r="H3575" t="s">
        <v>13</v>
      </c>
      <c r="I3575">
        <v>-12455.44</v>
      </c>
      <c r="J3575" t="s">
        <v>13</v>
      </c>
      <c r="K3575">
        <v>-12455.44</v>
      </c>
      <c r="L3575" t="s">
        <v>13</v>
      </c>
      <c r="M3575" t="s">
        <v>13</v>
      </c>
      <c r="N3575" s="29">
        <v>0</v>
      </c>
      <c r="O3575" t="s">
        <v>13</v>
      </c>
    </row>
    <row r="3576" spans="1:15" x14ac:dyDescent="0.3">
      <c r="A3576" t="s">
        <v>8</v>
      </c>
      <c r="B3576" t="s">
        <v>9</v>
      </c>
      <c r="C3576" t="s">
        <v>10</v>
      </c>
      <c r="D3576" t="s">
        <v>11</v>
      </c>
      <c r="E3576">
        <v>0</v>
      </c>
      <c r="F3576" t="s">
        <v>78</v>
      </c>
      <c r="G3576" s="29">
        <v>854644.97</v>
      </c>
      <c r="H3576">
        <v>-28989847.039999999</v>
      </c>
      <c r="I3576">
        <v>854644.97</v>
      </c>
      <c r="J3576">
        <v>-4846042.1900000004</v>
      </c>
      <c r="K3576">
        <v>854644.97</v>
      </c>
      <c r="L3576">
        <v>-53043956.75</v>
      </c>
      <c r="M3576" t="s">
        <v>13</v>
      </c>
      <c r="N3576" s="29">
        <v>0</v>
      </c>
      <c r="O3576" t="s">
        <v>13</v>
      </c>
    </row>
    <row r="3577" spans="1:15" x14ac:dyDescent="0.3">
      <c r="A3577" t="s">
        <v>18</v>
      </c>
      <c r="B3577" t="s">
        <v>9</v>
      </c>
      <c r="C3577" t="s">
        <v>10</v>
      </c>
      <c r="D3577" t="s">
        <v>11</v>
      </c>
      <c r="E3577">
        <v>13</v>
      </c>
      <c r="F3577" t="s">
        <v>120</v>
      </c>
      <c r="G3577" s="29">
        <v>494415.06</v>
      </c>
      <c r="H3577" t="s">
        <v>13</v>
      </c>
      <c r="I3577">
        <v>494415.06</v>
      </c>
      <c r="J3577" t="s">
        <v>13</v>
      </c>
      <c r="K3577">
        <v>494415.06</v>
      </c>
      <c r="L3577" t="s">
        <v>13</v>
      </c>
      <c r="M3577" t="s">
        <v>13</v>
      </c>
      <c r="N3577" s="29">
        <v>0</v>
      </c>
      <c r="O3577">
        <v>6427395.7800000003</v>
      </c>
    </row>
    <row r="3578" spans="1:15" x14ac:dyDescent="0.3">
      <c r="A3578" t="s">
        <v>18</v>
      </c>
      <c r="B3578" t="s">
        <v>9</v>
      </c>
      <c r="C3578" t="s">
        <v>10</v>
      </c>
      <c r="D3578" t="s">
        <v>11</v>
      </c>
      <c r="E3578">
        <v>6</v>
      </c>
      <c r="F3578" t="s">
        <v>42</v>
      </c>
      <c r="G3578" s="29">
        <v>1209266.33</v>
      </c>
      <c r="H3578">
        <v>-33641180.380000003</v>
      </c>
      <c r="I3578">
        <v>1209266.33</v>
      </c>
      <c r="J3578">
        <v>-4727040</v>
      </c>
      <c r="K3578">
        <v>1209266.33</v>
      </c>
      <c r="L3578">
        <v>-261609330.94</v>
      </c>
      <c r="M3578" t="s">
        <v>13</v>
      </c>
      <c r="N3578" s="29">
        <v>0</v>
      </c>
      <c r="O3578">
        <v>7255597.9800000004</v>
      </c>
    </row>
    <row r="3579" spans="1:15" x14ac:dyDescent="0.3">
      <c r="A3579" t="s">
        <v>8</v>
      </c>
      <c r="B3579" t="s">
        <v>9</v>
      </c>
      <c r="C3579" t="s">
        <v>10</v>
      </c>
      <c r="D3579" t="s">
        <v>11</v>
      </c>
      <c r="E3579">
        <v>12</v>
      </c>
      <c r="F3579" t="s">
        <v>463</v>
      </c>
      <c r="G3579" s="29">
        <v>789232</v>
      </c>
      <c r="H3579">
        <v>-3.2</v>
      </c>
      <c r="I3579">
        <v>789232</v>
      </c>
      <c r="J3579">
        <v>-17.21</v>
      </c>
      <c r="K3579">
        <v>789232</v>
      </c>
      <c r="L3579" t="s">
        <v>13</v>
      </c>
      <c r="M3579" t="s">
        <v>13</v>
      </c>
      <c r="N3579" s="29">
        <v>0</v>
      </c>
      <c r="O3579">
        <v>9470784</v>
      </c>
    </row>
    <row r="3580" spans="1:15" x14ac:dyDescent="0.3">
      <c r="A3580" t="s">
        <v>8</v>
      </c>
      <c r="B3580" t="s">
        <v>9</v>
      </c>
      <c r="C3580" t="s">
        <v>10</v>
      </c>
      <c r="D3580" t="s">
        <v>11</v>
      </c>
      <c r="E3580">
        <v>0</v>
      </c>
      <c r="F3580" t="s">
        <v>212</v>
      </c>
      <c r="G3580" s="29">
        <v>149041.53</v>
      </c>
      <c r="H3580">
        <v>-5826422.5300000003</v>
      </c>
      <c r="I3580">
        <v>149041.53</v>
      </c>
      <c r="J3580">
        <v>-3167288.32</v>
      </c>
      <c r="K3580">
        <v>149041.53</v>
      </c>
      <c r="L3580">
        <v>-51878491.5</v>
      </c>
      <c r="M3580" t="s">
        <v>13</v>
      </c>
      <c r="N3580" s="29">
        <v>0</v>
      </c>
      <c r="O3580" t="s">
        <v>13</v>
      </c>
    </row>
    <row r="3581" spans="1:15" x14ac:dyDescent="0.3">
      <c r="A3581" t="s">
        <v>16</v>
      </c>
      <c r="B3581" t="s">
        <v>9</v>
      </c>
      <c r="C3581" t="s">
        <v>14</v>
      </c>
      <c r="D3581" t="s">
        <v>11</v>
      </c>
      <c r="E3581">
        <v>1</v>
      </c>
      <c r="F3581" t="s">
        <v>102</v>
      </c>
      <c r="G3581" s="29">
        <v>-23334.75</v>
      </c>
      <c r="H3581" t="s">
        <v>13</v>
      </c>
      <c r="I3581">
        <v>-23334.75</v>
      </c>
      <c r="J3581" t="s">
        <v>13</v>
      </c>
      <c r="K3581">
        <v>-23334.75</v>
      </c>
      <c r="L3581" t="s">
        <v>13</v>
      </c>
      <c r="M3581" t="s">
        <v>13</v>
      </c>
      <c r="N3581" s="29">
        <v>0</v>
      </c>
      <c r="O3581" t="s">
        <v>13</v>
      </c>
    </row>
    <row r="3582" spans="1:15" x14ac:dyDescent="0.3">
      <c r="A3582" t="s">
        <v>8</v>
      </c>
      <c r="B3582" t="s">
        <v>9</v>
      </c>
      <c r="C3582" t="s">
        <v>14</v>
      </c>
      <c r="D3582" t="s">
        <v>11</v>
      </c>
      <c r="E3582">
        <v>7</v>
      </c>
      <c r="F3582" t="s">
        <v>38</v>
      </c>
      <c r="G3582" s="29">
        <v>-2048.41</v>
      </c>
      <c r="H3582" t="s">
        <v>13</v>
      </c>
      <c r="I3582">
        <v>-2048.41</v>
      </c>
      <c r="J3582" t="s">
        <v>13</v>
      </c>
      <c r="K3582">
        <v>-2048.41</v>
      </c>
      <c r="L3582" t="s">
        <v>13</v>
      </c>
      <c r="M3582" t="s">
        <v>13</v>
      </c>
      <c r="N3582" s="29">
        <v>0</v>
      </c>
      <c r="O3582" t="s">
        <v>13</v>
      </c>
    </row>
    <row r="3583" spans="1:15" x14ac:dyDescent="0.3">
      <c r="A3583" t="s">
        <v>8</v>
      </c>
      <c r="B3583" t="s">
        <v>9</v>
      </c>
      <c r="C3583" t="s">
        <v>14</v>
      </c>
      <c r="D3583" t="s">
        <v>11</v>
      </c>
      <c r="E3583">
        <v>-1</v>
      </c>
      <c r="F3583" t="s">
        <v>144</v>
      </c>
      <c r="G3583" s="29">
        <v>-10723.04</v>
      </c>
      <c r="H3583" t="s">
        <v>13</v>
      </c>
      <c r="I3583">
        <v>-10723.04</v>
      </c>
      <c r="J3583" t="s">
        <v>13</v>
      </c>
      <c r="K3583">
        <v>-10723.04</v>
      </c>
      <c r="L3583" t="s">
        <v>13</v>
      </c>
      <c r="M3583" t="s">
        <v>13</v>
      </c>
      <c r="N3583" s="29">
        <v>0</v>
      </c>
      <c r="O3583" t="s">
        <v>13</v>
      </c>
    </row>
    <row r="3584" spans="1:15" x14ac:dyDescent="0.3">
      <c r="A3584" t="s">
        <v>8</v>
      </c>
      <c r="B3584" t="s">
        <v>9</v>
      </c>
      <c r="C3584" t="s">
        <v>14</v>
      </c>
      <c r="D3584" t="s">
        <v>11</v>
      </c>
      <c r="E3584">
        <v>-1</v>
      </c>
      <c r="F3584" t="s">
        <v>142</v>
      </c>
      <c r="G3584" s="29">
        <v>-0.26</v>
      </c>
      <c r="H3584" t="s">
        <v>13</v>
      </c>
      <c r="I3584">
        <v>-0.26</v>
      </c>
      <c r="J3584" t="s">
        <v>13</v>
      </c>
      <c r="K3584">
        <v>-0.26</v>
      </c>
      <c r="L3584" t="s">
        <v>13</v>
      </c>
      <c r="M3584">
        <v>1</v>
      </c>
      <c r="N3584" s="29">
        <v>-0.15</v>
      </c>
      <c r="O3584" t="s">
        <v>13</v>
      </c>
    </row>
    <row r="3585" spans="1:15" x14ac:dyDescent="0.3">
      <c r="A3585" t="s">
        <v>8</v>
      </c>
      <c r="B3585" t="s">
        <v>9</v>
      </c>
      <c r="C3585" t="s">
        <v>10</v>
      </c>
      <c r="D3585" t="s">
        <v>11</v>
      </c>
      <c r="E3585">
        <v>3</v>
      </c>
      <c r="F3585" t="s">
        <v>80</v>
      </c>
      <c r="G3585" s="29">
        <v>176246.36</v>
      </c>
      <c r="H3585">
        <v>-1082870.08</v>
      </c>
      <c r="I3585">
        <v>176246.36</v>
      </c>
      <c r="J3585">
        <v>-2002488.58</v>
      </c>
      <c r="K3585">
        <v>176246.36</v>
      </c>
      <c r="L3585">
        <v>-13837932.99</v>
      </c>
      <c r="M3585" t="s">
        <v>13</v>
      </c>
      <c r="N3585" s="29">
        <v>0</v>
      </c>
      <c r="O3585">
        <v>528739.07999999996</v>
      </c>
    </row>
    <row r="3586" spans="1:15" x14ac:dyDescent="0.3">
      <c r="A3586" t="s">
        <v>16</v>
      </c>
      <c r="B3586" t="s">
        <v>9</v>
      </c>
      <c r="C3586" t="s">
        <v>10</v>
      </c>
      <c r="D3586" t="s">
        <v>11</v>
      </c>
      <c r="E3586">
        <v>-1</v>
      </c>
      <c r="F3586" t="s">
        <v>99</v>
      </c>
      <c r="G3586" s="29">
        <v>56387.08</v>
      </c>
      <c r="H3586">
        <v>-1666374.74</v>
      </c>
      <c r="I3586">
        <v>56387.08</v>
      </c>
      <c r="J3586">
        <v>-3715359.57</v>
      </c>
      <c r="K3586">
        <v>56387.08</v>
      </c>
      <c r="L3586">
        <v>-14859966.550000001</v>
      </c>
      <c r="M3586" t="s">
        <v>13</v>
      </c>
      <c r="N3586" s="29">
        <v>0</v>
      </c>
      <c r="O3586" t="s">
        <v>13</v>
      </c>
    </row>
    <row r="3587" spans="1:15" x14ac:dyDescent="0.3">
      <c r="A3587" t="s">
        <v>8</v>
      </c>
      <c r="B3587" t="s">
        <v>9</v>
      </c>
      <c r="C3587" t="s">
        <v>14</v>
      </c>
      <c r="D3587" t="s">
        <v>11</v>
      </c>
      <c r="E3587">
        <v>1</v>
      </c>
      <c r="F3587" t="s">
        <v>281</v>
      </c>
      <c r="G3587" s="29">
        <v>-9408.94</v>
      </c>
      <c r="H3587" t="s">
        <v>13</v>
      </c>
      <c r="I3587">
        <v>-9408.94</v>
      </c>
      <c r="J3587" t="s">
        <v>13</v>
      </c>
      <c r="K3587">
        <v>-9408.94</v>
      </c>
      <c r="L3587" t="s">
        <v>13</v>
      </c>
      <c r="M3587" t="s">
        <v>13</v>
      </c>
      <c r="N3587" s="29">
        <v>-7.14</v>
      </c>
      <c r="O3587" t="s">
        <v>13</v>
      </c>
    </row>
    <row r="3588" spans="1:15" x14ac:dyDescent="0.3">
      <c r="A3588" t="s">
        <v>8</v>
      </c>
      <c r="B3588" t="s">
        <v>9</v>
      </c>
      <c r="C3588" t="s">
        <v>10</v>
      </c>
      <c r="D3588" t="s">
        <v>11</v>
      </c>
      <c r="E3588">
        <v>2</v>
      </c>
      <c r="F3588" t="s">
        <v>20</v>
      </c>
      <c r="G3588" s="29">
        <v>31382.85</v>
      </c>
      <c r="H3588">
        <v>-1206490.03</v>
      </c>
      <c r="I3588">
        <v>31382.85</v>
      </c>
      <c r="J3588">
        <v>-542019.99</v>
      </c>
      <c r="K3588">
        <v>31382.85</v>
      </c>
      <c r="L3588">
        <v>-6757877.2800000003</v>
      </c>
      <c r="M3588" t="s">
        <v>13</v>
      </c>
      <c r="N3588" s="29">
        <v>0</v>
      </c>
      <c r="O3588">
        <v>62765.7</v>
      </c>
    </row>
    <row r="3589" spans="1:15" x14ac:dyDescent="0.3">
      <c r="A3589" t="s">
        <v>18</v>
      </c>
      <c r="B3589" t="s">
        <v>9</v>
      </c>
      <c r="C3589" t="s">
        <v>10</v>
      </c>
      <c r="D3589" t="s">
        <v>11</v>
      </c>
      <c r="E3589">
        <v>-4</v>
      </c>
      <c r="F3589" t="s">
        <v>80</v>
      </c>
      <c r="G3589" s="29">
        <v>9970.7199999999993</v>
      </c>
      <c r="H3589">
        <v>660855.98</v>
      </c>
      <c r="I3589">
        <v>9970.7199999999993</v>
      </c>
      <c r="J3589">
        <v>1222079.8700000001</v>
      </c>
      <c r="K3589">
        <v>9970.7199999999993</v>
      </c>
      <c r="L3589">
        <v>8445051.3100000005</v>
      </c>
      <c r="M3589" t="s">
        <v>13</v>
      </c>
      <c r="N3589" s="29">
        <v>0</v>
      </c>
      <c r="O3589" t="s">
        <v>13</v>
      </c>
    </row>
    <row r="3590" spans="1:15" x14ac:dyDescent="0.3">
      <c r="A3590" t="s">
        <v>8</v>
      </c>
      <c r="B3590" t="s">
        <v>9</v>
      </c>
      <c r="C3590" t="s">
        <v>14</v>
      </c>
      <c r="D3590" t="s">
        <v>11</v>
      </c>
      <c r="E3590">
        <v>7</v>
      </c>
      <c r="F3590" t="s">
        <v>205</v>
      </c>
      <c r="G3590" s="29">
        <v>-336.22</v>
      </c>
      <c r="H3590" t="s">
        <v>13</v>
      </c>
      <c r="I3590">
        <v>-336.22</v>
      </c>
      <c r="J3590" t="s">
        <v>13</v>
      </c>
      <c r="K3590">
        <v>-336.22</v>
      </c>
      <c r="L3590" t="s">
        <v>13</v>
      </c>
      <c r="M3590" t="s">
        <v>13</v>
      </c>
      <c r="N3590" s="29">
        <v>0</v>
      </c>
      <c r="O3590" t="s">
        <v>13</v>
      </c>
    </row>
    <row r="3591" spans="1:15" x14ac:dyDescent="0.3">
      <c r="A3591" t="s">
        <v>18</v>
      </c>
      <c r="B3591" t="s">
        <v>9</v>
      </c>
      <c r="C3591" t="s">
        <v>10</v>
      </c>
      <c r="D3591" t="s">
        <v>11</v>
      </c>
      <c r="E3591">
        <v>1</v>
      </c>
      <c r="F3591" t="s">
        <v>89</v>
      </c>
      <c r="G3591" s="29">
        <v>1284.44</v>
      </c>
      <c r="H3591" t="s">
        <v>13</v>
      </c>
      <c r="I3591">
        <v>1284.44</v>
      </c>
      <c r="J3591" t="s">
        <v>13</v>
      </c>
      <c r="K3591">
        <v>1284.44</v>
      </c>
      <c r="L3591" t="s">
        <v>13</v>
      </c>
      <c r="M3591" t="s">
        <v>13</v>
      </c>
      <c r="N3591" s="29">
        <v>0</v>
      </c>
      <c r="O3591">
        <v>1284.44</v>
      </c>
    </row>
    <row r="3592" spans="1:15" x14ac:dyDescent="0.3">
      <c r="A3592" t="s">
        <v>8</v>
      </c>
      <c r="B3592" t="s">
        <v>9</v>
      </c>
      <c r="C3592" t="s">
        <v>14</v>
      </c>
      <c r="D3592" t="s">
        <v>11</v>
      </c>
      <c r="E3592">
        <v>-1</v>
      </c>
      <c r="F3592" t="s">
        <v>339</v>
      </c>
      <c r="G3592" s="29">
        <v>-435.42</v>
      </c>
      <c r="H3592" t="s">
        <v>13</v>
      </c>
      <c r="I3592">
        <v>-435.42</v>
      </c>
      <c r="J3592" t="s">
        <v>13</v>
      </c>
      <c r="K3592">
        <v>-435.42</v>
      </c>
      <c r="L3592" t="s">
        <v>13</v>
      </c>
      <c r="M3592" t="s">
        <v>13</v>
      </c>
      <c r="N3592" s="29">
        <v>0</v>
      </c>
      <c r="O3592" t="s">
        <v>13</v>
      </c>
    </row>
    <row r="3593" spans="1:15" x14ac:dyDescent="0.3">
      <c r="A3593" t="s">
        <v>18</v>
      </c>
      <c r="B3593" t="s">
        <v>9</v>
      </c>
      <c r="C3593" t="s">
        <v>10</v>
      </c>
      <c r="D3593" t="s">
        <v>11</v>
      </c>
      <c r="E3593">
        <v>4</v>
      </c>
      <c r="F3593" t="s">
        <v>175</v>
      </c>
      <c r="G3593" s="29">
        <v>460.85</v>
      </c>
      <c r="H3593">
        <v>-44700.76</v>
      </c>
      <c r="I3593">
        <v>460.85</v>
      </c>
      <c r="J3593">
        <v>-30392.39</v>
      </c>
      <c r="K3593">
        <v>460.85</v>
      </c>
      <c r="L3593">
        <v>-544755.28</v>
      </c>
      <c r="M3593" t="s">
        <v>13</v>
      </c>
      <c r="N3593" s="29">
        <v>0</v>
      </c>
      <c r="O3593">
        <v>1843.4</v>
      </c>
    </row>
    <row r="3594" spans="1:15" x14ac:dyDescent="0.3">
      <c r="A3594" t="s">
        <v>8</v>
      </c>
      <c r="B3594" t="s">
        <v>9</v>
      </c>
      <c r="C3594" t="s">
        <v>10</v>
      </c>
      <c r="D3594" t="s">
        <v>11</v>
      </c>
      <c r="E3594">
        <v>1</v>
      </c>
      <c r="F3594" t="s">
        <v>209</v>
      </c>
      <c r="G3594" s="29">
        <v>465300.85</v>
      </c>
      <c r="H3594">
        <v>-226905481.97</v>
      </c>
      <c r="I3594">
        <v>465300.85</v>
      </c>
      <c r="J3594">
        <v>-17381771.43</v>
      </c>
      <c r="K3594">
        <v>465300.85</v>
      </c>
      <c r="L3594">
        <v>-91682770.849999994</v>
      </c>
      <c r="M3594" t="s">
        <v>13</v>
      </c>
      <c r="N3594" s="29">
        <v>0</v>
      </c>
      <c r="O3594">
        <v>465300.85</v>
      </c>
    </row>
    <row r="3595" spans="1:15" x14ac:dyDescent="0.3">
      <c r="A3595" t="s">
        <v>8</v>
      </c>
      <c r="B3595" t="s">
        <v>9</v>
      </c>
      <c r="C3595" t="s">
        <v>14</v>
      </c>
      <c r="D3595" t="s">
        <v>11</v>
      </c>
      <c r="E3595">
        <v>12</v>
      </c>
      <c r="F3595" t="s">
        <v>173</v>
      </c>
      <c r="G3595" s="29">
        <v>-756.6</v>
      </c>
      <c r="H3595" t="s">
        <v>13</v>
      </c>
      <c r="I3595">
        <v>-756.6</v>
      </c>
      <c r="J3595" t="s">
        <v>13</v>
      </c>
      <c r="K3595">
        <v>-756.6</v>
      </c>
      <c r="L3595" t="s">
        <v>13</v>
      </c>
      <c r="M3595" t="s">
        <v>13</v>
      </c>
      <c r="N3595" s="29">
        <v>0</v>
      </c>
      <c r="O3595" t="s">
        <v>13</v>
      </c>
    </row>
    <row r="3596" spans="1:15" x14ac:dyDescent="0.3">
      <c r="A3596" t="s">
        <v>8</v>
      </c>
      <c r="B3596" t="s">
        <v>9</v>
      </c>
      <c r="C3596" t="s">
        <v>14</v>
      </c>
      <c r="D3596" t="s">
        <v>11</v>
      </c>
      <c r="E3596">
        <v>1</v>
      </c>
      <c r="F3596" t="s">
        <v>177</v>
      </c>
      <c r="G3596" s="29">
        <v>-121.57</v>
      </c>
      <c r="H3596" t="s">
        <v>13</v>
      </c>
      <c r="I3596">
        <v>-121.57</v>
      </c>
      <c r="J3596" t="s">
        <v>13</v>
      </c>
      <c r="K3596">
        <v>-121.57</v>
      </c>
      <c r="L3596" t="s">
        <v>13</v>
      </c>
      <c r="M3596" t="s">
        <v>13</v>
      </c>
      <c r="N3596" s="29">
        <v>0</v>
      </c>
      <c r="O3596" t="s">
        <v>13</v>
      </c>
    </row>
    <row r="3597" spans="1:15" x14ac:dyDescent="0.3">
      <c r="A3597" t="s">
        <v>18</v>
      </c>
      <c r="B3597" t="s">
        <v>9</v>
      </c>
      <c r="C3597" t="s">
        <v>10</v>
      </c>
      <c r="D3597" t="s">
        <v>11</v>
      </c>
      <c r="E3597">
        <v>-1</v>
      </c>
      <c r="F3597" t="s">
        <v>290</v>
      </c>
      <c r="G3597" s="29">
        <v>15783.09</v>
      </c>
      <c r="H3597">
        <v>-1018640.03</v>
      </c>
      <c r="I3597">
        <v>15783.09</v>
      </c>
      <c r="J3597">
        <v>-143132.68</v>
      </c>
      <c r="K3597">
        <v>15783.09</v>
      </c>
      <c r="L3597">
        <v>-7921414.5999999996</v>
      </c>
      <c r="M3597" t="s">
        <v>13</v>
      </c>
      <c r="N3597" s="29">
        <v>0</v>
      </c>
      <c r="O3597" t="s">
        <v>13</v>
      </c>
    </row>
    <row r="3598" spans="1:15" x14ac:dyDescent="0.3">
      <c r="A3598" t="s">
        <v>8</v>
      </c>
      <c r="B3598" t="s">
        <v>9</v>
      </c>
      <c r="C3598" t="s">
        <v>14</v>
      </c>
      <c r="D3598" t="s">
        <v>11</v>
      </c>
      <c r="E3598">
        <v>1</v>
      </c>
      <c r="F3598" t="s">
        <v>24</v>
      </c>
      <c r="G3598" s="29">
        <v>-1539.07</v>
      </c>
      <c r="H3598" t="s">
        <v>13</v>
      </c>
      <c r="I3598">
        <v>-1539.07</v>
      </c>
      <c r="J3598" t="s">
        <v>13</v>
      </c>
      <c r="K3598">
        <v>-1539.07</v>
      </c>
      <c r="L3598" t="s">
        <v>13</v>
      </c>
      <c r="M3598" t="s">
        <v>13</v>
      </c>
      <c r="N3598" s="29">
        <v>0</v>
      </c>
      <c r="O3598" t="s">
        <v>13</v>
      </c>
    </row>
    <row r="3599" spans="1:15" x14ac:dyDescent="0.3">
      <c r="A3599" t="s">
        <v>16</v>
      </c>
      <c r="B3599" t="s">
        <v>9</v>
      </c>
      <c r="C3599" t="s">
        <v>10</v>
      </c>
      <c r="D3599" t="s">
        <v>11</v>
      </c>
      <c r="E3599">
        <v>1</v>
      </c>
      <c r="F3599" t="s">
        <v>74</v>
      </c>
      <c r="G3599" s="29">
        <v>157900.89000000001</v>
      </c>
      <c r="H3599">
        <v>-105742295.53</v>
      </c>
      <c r="I3599">
        <v>157900.89000000001</v>
      </c>
      <c r="J3599">
        <v>-7602256.6200000001</v>
      </c>
      <c r="K3599">
        <v>157900.89000000001</v>
      </c>
      <c r="L3599">
        <v>-164871535.81999999</v>
      </c>
      <c r="M3599" t="s">
        <v>13</v>
      </c>
      <c r="N3599" s="29">
        <v>0</v>
      </c>
      <c r="O3599">
        <v>157900.89000000001</v>
      </c>
    </row>
    <row r="3600" spans="1:15" x14ac:dyDescent="0.3">
      <c r="A3600" t="s">
        <v>8</v>
      </c>
      <c r="B3600" t="s">
        <v>9</v>
      </c>
      <c r="C3600" t="s">
        <v>14</v>
      </c>
      <c r="D3600" t="s">
        <v>11</v>
      </c>
      <c r="E3600">
        <v>3</v>
      </c>
      <c r="F3600" t="s">
        <v>145</v>
      </c>
      <c r="G3600" s="29">
        <v>-36.520000000000003</v>
      </c>
      <c r="H3600" t="s">
        <v>13</v>
      </c>
      <c r="I3600">
        <v>-36.520000000000003</v>
      </c>
      <c r="J3600" t="s">
        <v>13</v>
      </c>
      <c r="K3600">
        <v>-36.520000000000003</v>
      </c>
      <c r="L3600" t="s">
        <v>13</v>
      </c>
      <c r="M3600">
        <v>0</v>
      </c>
      <c r="N3600" s="29">
        <v>0</v>
      </c>
      <c r="O3600" t="s">
        <v>13</v>
      </c>
    </row>
    <row r="3601" spans="1:15" x14ac:dyDescent="0.3">
      <c r="A3601" t="s">
        <v>8</v>
      </c>
      <c r="B3601" t="s">
        <v>9</v>
      </c>
      <c r="C3601" t="s">
        <v>10</v>
      </c>
      <c r="D3601" t="s">
        <v>11</v>
      </c>
      <c r="E3601">
        <v>12</v>
      </c>
      <c r="F3601" t="s">
        <v>124</v>
      </c>
      <c r="G3601" s="29">
        <v>16745313.970000001</v>
      </c>
      <c r="H3601">
        <v>-5224810.76</v>
      </c>
      <c r="I3601">
        <v>16745313.970000001</v>
      </c>
      <c r="J3601">
        <v>-2481740.2599999998</v>
      </c>
      <c r="K3601">
        <v>16745313.970000001</v>
      </c>
      <c r="L3601">
        <v>-23768628.039999999</v>
      </c>
      <c r="M3601" t="s">
        <v>13</v>
      </c>
      <c r="N3601" s="29">
        <v>576855.84</v>
      </c>
      <c r="O3601">
        <v>200943767.63999999</v>
      </c>
    </row>
    <row r="3602" spans="1:15" x14ac:dyDescent="0.3">
      <c r="A3602" t="s">
        <v>8</v>
      </c>
      <c r="B3602" t="s">
        <v>9</v>
      </c>
      <c r="C3602" t="s">
        <v>14</v>
      </c>
      <c r="D3602" t="s">
        <v>11</v>
      </c>
      <c r="E3602">
        <v>6</v>
      </c>
      <c r="F3602" t="s">
        <v>100</v>
      </c>
      <c r="G3602" s="29">
        <v>-65.25</v>
      </c>
      <c r="H3602" t="s">
        <v>13</v>
      </c>
      <c r="I3602">
        <v>-65.25</v>
      </c>
      <c r="J3602" t="s">
        <v>13</v>
      </c>
      <c r="K3602">
        <v>-65.25</v>
      </c>
      <c r="L3602" t="s">
        <v>13</v>
      </c>
      <c r="M3602" t="s">
        <v>13</v>
      </c>
      <c r="N3602" s="29">
        <v>0</v>
      </c>
      <c r="O3602" t="s">
        <v>13</v>
      </c>
    </row>
    <row r="3603" spans="1:15" x14ac:dyDescent="0.3">
      <c r="A3603" t="s">
        <v>16</v>
      </c>
      <c r="B3603" t="s">
        <v>9</v>
      </c>
      <c r="C3603" t="s">
        <v>14</v>
      </c>
      <c r="D3603" t="s">
        <v>11</v>
      </c>
      <c r="E3603">
        <v>7</v>
      </c>
      <c r="F3603" t="s">
        <v>371</v>
      </c>
      <c r="G3603" s="29">
        <v>-91197.61</v>
      </c>
      <c r="H3603" t="s">
        <v>13</v>
      </c>
      <c r="I3603">
        <v>-91197.61</v>
      </c>
      <c r="J3603" t="s">
        <v>13</v>
      </c>
      <c r="K3603">
        <v>-91197.61</v>
      </c>
      <c r="L3603" t="s">
        <v>13</v>
      </c>
      <c r="M3603" t="s">
        <v>13</v>
      </c>
      <c r="N3603" s="29">
        <v>0</v>
      </c>
      <c r="O3603" t="s">
        <v>13</v>
      </c>
    </row>
    <row r="3604" spans="1:15" x14ac:dyDescent="0.3">
      <c r="A3604" t="s">
        <v>18</v>
      </c>
      <c r="B3604" t="s">
        <v>9</v>
      </c>
      <c r="C3604" t="s">
        <v>10</v>
      </c>
      <c r="D3604" t="s">
        <v>11</v>
      </c>
      <c r="E3604">
        <v>-1</v>
      </c>
      <c r="F3604" t="s">
        <v>185</v>
      </c>
      <c r="G3604" s="29">
        <v>2770.68</v>
      </c>
      <c r="H3604">
        <v>41119.199999999997</v>
      </c>
      <c r="I3604">
        <v>2770.68</v>
      </c>
      <c r="J3604">
        <v>22352.85</v>
      </c>
      <c r="K3604">
        <v>2770.68</v>
      </c>
      <c r="L3604">
        <v>366126.36</v>
      </c>
      <c r="M3604" t="s">
        <v>13</v>
      </c>
      <c r="N3604" s="29">
        <v>0</v>
      </c>
      <c r="O3604" t="s">
        <v>13</v>
      </c>
    </row>
    <row r="3605" spans="1:15" x14ac:dyDescent="0.3">
      <c r="A3605" t="s">
        <v>18</v>
      </c>
      <c r="B3605" t="s">
        <v>9</v>
      </c>
      <c r="C3605" t="s">
        <v>10</v>
      </c>
      <c r="D3605" t="s">
        <v>11</v>
      </c>
      <c r="E3605">
        <v>6</v>
      </c>
      <c r="F3605" t="s">
        <v>41</v>
      </c>
      <c r="G3605" s="29">
        <v>400531.41</v>
      </c>
      <c r="H3605" t="s">
        <v>13</v>
      </c>
      <c r="I3605">
        <v>400531.41</v>
      </c>
      <c r="J3605" t="s">
        <v>13</v>
      </c>
      <c r="K3605">
        <v>400531.41</v>
      </c>
      <c r="L3605" t="s">
        <v>13</v>
      </c>
      <c r="M3605" t="s">
        <v>13</v>
      </c>
      <c r="N3605" s="29">
        <v>0</v>
      </c>
      <c r="O3605">
        <v>2403188.46</v>
      </c>
    </row>
    <row r="3606" spans="1:15" x14ac:dyDescent="0.3">
      <c r="A3606" t="s">
        <v>8</v>
      </c>
      <c r="B3606" t="s">
        <v>9</v>
      </c>
      <c r="C3606" t="s">
        <v>14</v>
      </c>
      <c r="D3606" t="s">
        <v>11</v>
      </c>
      <c r="E3606">
        <v>9</v>
      </c>
      <c r="F3606" t="s">
        <v>79</v>
      </c>
      <c r="G3606" s="29">
        <v>-1476.9</v>
      </c>
      <c r="H3606" t="s">
        <v>13</v>
      </c>
      <c r="I3606">
        <v>-1476.9</v>
      </c>
      <c r="J3606" t="s">
        <v>13</v>
      </c>
      <c r="K3606">
        <v>-1476.9</v>
      </c>
      <c r="L3606" t="s">
        <v>13</v>
      </c>
      <c r="M3606" t="s">
        <v>13</v>
      </c>
      <c r="N3606" s="29">
        <v>0</v>
      </c>
      <c r="O3606" t="s">
        <v>13</v>
      </c>
    </row>
    <row r="3607" spans="1:15" x14ac:dyDescent="0.3">
      <c r="A3607" t="s">
        <v>16</v>
      </c>
      <c r="B3607" t="s">
        <v>9</v>
      </c>
      <c r="C3607" t="s">
        <v>10</v>
      </c>
      <c r="D3607" t="s">
        <v>11</v>
      </c>
      <c r="E3607">
        <v>-1</v>
      </c>
      <c r="F3607" t="s">
        <v>359</v>
      </c>
      <c r="G3607" s="29">
        <v>167469.75</v>
      </c>
      <c r="H3607">
        <v>-18430705.940000001</v>
      </c>
      <c r="I3607">
        <v>167469.75</v>
      </c>
      <c r="J3607">
        <v>-2589763.0099999998</v>
      </c>
      <c r="K3607">
        <v>167469.75</v>
      </c>
      <c r="L3607">
        <v>-143325668.09</v>
      </c>
      <c r="M3607" t="s">
        <v>13</v>
      </c>
      <c r="N3607" s="29">
        <v>0</v>
      </c>
      <c r="O3607" t="s">
        <v>13</v>
      </c>
    </row>
    <row r="3608" spans="1:15" x14ac:dyDescent="0.3">
      <c r="A3608" t="s">
        <v>16</v>
      </c>
      <c r="B3608" t="s">
        <v>9</v>
      </c>
      <c r="C3608" t="s">
        <v>10</v>
      </c>
      <c r="D3608" t="s">
        <v>11</v>
      </c>
      <c r="E3608">
        <v>1</v>
      </c>
      <c r="F3608" t="s">
        <v>228</v>
      </c>
      <c r="G3608" s="29">
        <v>55802.79</v>
      </c>
      <c r="H3608">
        <v>-2969502.15</v>
      </c>
      <c r="I3608">
        <v>55802.79</v>
      </c>
      <c r="J3608">
        <v>-1410487.34</v>
      </c>
      <c r="K3608">
        <v>55802.79</v>
      </c>
      <c r="L3608">
        <v>-13508815.050000001</v>
      </c>
      <c r="M3608" t="s">
        <v>13</v>
      </c>
      <c r="N3608" s="29">
        <v>0</v>
      </c>
      <c r="O3608">
        <v>55802.79</v>
      </c>
    </row>
    <row r="3609" spans="1:15" x14ac:dyDescent="0.3">
      <c r="A3609" t="s">
        <v>8</v>
      </c>
      <c r="B3609" t="s">
        <v>9</v>
      </c>
      <c r="C3609" t="s">
        <v>10</v>
      </c>
      <c r="D3609" t="s">
        <v>11</v>
      </c>
      <c r="E3609">
        <v>6</v>
      </c>
      <c r="F3609" t="s">
        <v>290</v>
      </c>
      <c r="G3609" s="29">
        <v>38517.29</v>
      </c>
      <c r="H3609">
        <v>-3.3</v>
      </c>
      <c r="I3609">
        <v>38517.29</v>
      </c>
      <c r="J3609">
        <v>-17.73</v>
      </c>
      <c r="K3609">
        <v>38517.29</v>
      </c>
      <c r="L3609" t="s">
        <v>13</v>
      </c>
      <c r="M3609" t="s">
        <v>13</v>
      </c>
      <c r="N3609" s="29">
        <v>0</v>
      </c>
      <c r="O3609">
        <v>231103.74</v>
      </c>
    </row>
    <row r="3610" spans="1:15" x14ac:dyDescent="0.3">
      <c r="A3610" t="s">
        <v>16</v>
      </c>
      <c r="B3610" t="s">
        <v>9</v>
      </c>
      <c r="C3610" t="s">
        <v>10</v>
      </c>
      <c r="D3610" t="s">
        <v>11</v>
      </c>
      <c r="E3610">
        <v>6</v>
      </c>
      <c r="F3610" t="s">
        <v>348</v>
      </c>
      <c r="G3610" s="29">
        <v>117918.38</v>
      </c>
      <c r="H3610" t="s">
        <v>13</v>
      </c>
      <c r="I3610">
        <v>117918.38</v>
      </c>
      <c r="J3610" t="s">
        <v>13</v>
      </c>
      <c r="K3610">
        <v>117918.38</v>
      </c>
      <c r="L3610" t="s">
        <v>13</v>
      </c>
      <c r="M3610" t="s">
        <v>13</v>
      </c>
      <c r="N3610" s="29">
        <v>0</v>
      </c>
      <c r="O3610">
        <v>707510.28</v>
      </c>
    </row>
    <row r="3611" spans="1:15" x14ac:dyDescent="0.3">
      <c r="A3611" t="s">
        <v>8</v>
      </c>
      <c r="B3611" t="s">
        <v>9</v>
      </c>
      <c r="C3611" t="s">
        <v>14</v>
      </c>
      <c r="D3611" t="s">
        <v>11</v>
      </c>
      <c r="E3611">
        <v>4</v>
      </c>
      <c r="F3611" t="s">
        <v>416</v>
      </c>
      <c r="G3611" s="29">
        <v>-81.62</v>
      </c>
      <c r="H3611" t="s">
        <v>13</v>
      </c>
      <c r="I3611">
        <v>-81.62</v>
      </c>
      <c r="J3611" t="s">
        <v>13</v>
      </c>
      <c r="K3611">
        <v>-81.62</v>
      </c>
      <c r="L3611" t="s">
        <v>13</v>
      </c>
      <c r="M3611" t="s">
        <v>13</v>
      </c>
      <c r="N3611" s="29">
        <v>0</v>
      </c>
      <c r="O3611" t="s">
        <v>13</v>
      </c>
    </row>
    <row r="3612" spans="1:15" x14ac:dyDescent="0.3">
      <c r="A3612" t="s">
        <v>8</v>
      </c>
      <c r="B3612" t="s">
        <v>9</v>
      </c>
      <c r="C3612" t="s">
        <v>14</v>
      </c>
      <c r="D3612" t="s">
        <v>11</v>
      </c>
      <c r="E3612">
        <v>1</v>
      </c>
      <c r="F3612" t="s">
        <v>268</v>
      </c>
      <c r="G3612" s="29">
        <v>-874.48</v>
      </c>
      <c r="H3612" t="s">
        <v>13</v>
      </c>
      <c r="I3612">
        <v>-874.48</v>
      </c>
      <c r="J3612" t="s">
        <v>13</v>
      </c>
      <c r="K3612">
        <v>-874.48</v>
      </c>
      <c r="L3612" t="s">
        <v>13</v>
      </c>
      <c r="M3612" t="s">
        <v>13</v>
      </c>
      <c r="N3612" s="29">
        <v>-16.57</v>
      </c>
      <c r="O3612" t="s">
        <v>13</v>
      </c>
    </row>
    <row r="3613" spans="1:15" x14ac:dyDescent="0.3">
      <c r="A3613" t="s">
        <v>18</v>
      </c>
      <c r="B3613" t="s">
        <v>9</v>
      </c>
      <c r="C3613" t="s">
        <v>10</v>
      </c>
      <c r="D3613" t="s">
        <v>11</v>
      </c>
      <c r="E3613">
        <v>3</v>
      </c>
      <c r="F3613" t="s">
        <v>345</v>
      </c>
      <c r="G3613" s="29">
        <v>18949.349999999999</v>
      </c>
      <c r="H3613">
        <v>-1177515.76</v>
      </c>
      <c r="I3613">
        <v>18949.349999999999</v>
      </c>
      <c r="J3613">
        <v>-559309.6</v>
      </c>
      <c r="K3613">
        <v>18949.349999999999</v>
      </c>
      <c r="L3613">
        <v>-5356737.1900000004</v>
      </c>
      <c r="M3613" t="s">
        <v>13</v>
      </c>
      <c r="N3613" s="29">
        <v>0</v>
      </c>
      <c r="O3613">
        <v>56848.05</v>
      </c>
    </row>
    <row r="3614" spans="1:15" x14ac:dyDescent="0.3">
      <c r="A3614" t="s">
        <v>8</v>
      </c>
      <c r="B3614" t="s">
        <v>9</v>
      </c>
      <c r="C3614" t="s">
        <v>14</v>
      </c>
      <c r="D3614" t="s">
        <v>11</v>
      </c>
      <c r="E3614">
        <v>3</v>
      </c>
      <c r="F3614" t="s">
        <v>69</v>
      </c>
      <c r="G3614" s="29">
        <v>-804.43</v>
      </c>
      <c r="H3614" t="s">
        <v>13</v>
      </c>
      <c r="I3614">
        <v>-804.43</v>
      </c>
      <c r="J3614" t="s">
        <v>13</v>
      </c>
      <c r="K3614">
        <v>-804.43</v>
      </c>
      <c r="L3614" t="s">
        <v>13</v>
      </c>
      <c r="M3614" t="s">
        <v>13</v>
      </c>
      <c r="N3614" s="29">
        <v>0</v>
      </c>
      <c r="O3614" t="s">
        <v>13</v>
      </c>
    </row>
    <row r="3615" spans="1:15" x14ac:dyDescent="0.3">
      <c r="A3615" t="s">
        <v>16</v>
      </c>
      <c r="B3615" t="s">
        <v>9</v>
      </c>
      <c r="C3615" t="s">
        <v>10</v>
      </c>
      <c r="D3615" t="s">
        <v>11</v>
      </c>
      <c r="E3615">
        <v>0</v>
      </c>
      <c r="F3615" t="s">
        <v>173</v>
      </c>
      <c r="G3615" s="29">
        <v>7804.31</v>
      </c>
      <c r="H3615">
        <v>158989.88</v>
      </c>
      <c r="I3615">
        <v>7804.31</v>
      </c>
      <c r="J3615">
        <v>75518.55</v>
      </c>
      <c r="K3615">
        <v>7804.31</v>
      </c>
      <c r="L3615">
        <v>723272.27</v>
      </c>
      <c r="M3615" t="s">
        <v>13</v>
      </c>
      <c r="N3615" s="29">
        <v>0</v>
      </c>
      <c r="O3615" t="s">
        <v>13</v>
      </c>
    </row>
    <row r="3616" spans="1:15" x14ac:dyDescent="0.3">
      <c r="A3616" t="s">
        <v>8</v>
      </c>
      <c r="B3616" t="s">
        <v>9</v>
      </c>
      <c r="C3616" t="s">
        <v>10</v>
      </c>
      <c r="D3616" t="s">
        <v>11</v>
      </c>
      <c r="E3616">
        <v>-1</v>
      </c>
      <c r="F3616" t="s">
        <v>481</v>
      </c>
      <c r="G3616" s="29">
        <v>228078.88</v>
      </c>
      <c r="H3616">
        <v>-3461704.21</v>
      </c>
      <c r="I3616">
        <v>228078.88</v>
      </c>
      <c r="J3616">
        <v>-3132969.41</v>
      </c>
      <c r="K3616">
        <v>228078.88</v>
      </c>
      <c r="L3616">
        <v>-16186566.98</v>
      </c>
      <c r="M3616" t="s">
        <v>13</v>
      </c>
      <c r="N3616" s="29">
        <v>0</v>
      </c>
      <c r="O3616" t="s">
        <v>13</v>
      </c>
    </row>
    <row r="3617" spans="1:15" x14ac:dyDescent="0.3">
      <c r="A3617" t="s">
        <v>8</v>
      </c>
      <c r="B3617" t="s">
        <v>9</v>
      </c>
      <c r="C3617" t="s">
        <v>10</v>
      </c>
      <c r="D3617" t="s">
        <v>11</v>
      </c>
      <c r="E3617">
        <v>9</v>
      </c>
      <c r="F3617" t="s">
        <v>206</v>
      </c>
      <c r="G3617" s="29">
        <v>13157523.73</v>
      </c>
      <c r="H3617" t="s">
        <v>13</v>
      </c>
      <c r="I3617">
        <v>13157523.73</v>
      </c>
      <c r="J3617" t="s">
        <v>13</v>
      </c>
      <c r="K3617">
        <v>13157523.73</v>
      </c>
      <c r="L3617" t="s">
        <v>13</v>
      </c>
      <c r="M3617" t="s">
        <v>13</v>
      </c>
      <c r="N3617" s="29">
        <v>0</v>
      </c>
      <c r="O3617">
        <v>118417713.56999999</v>
      </c>
    </row>
    <row r="3618" spans="1:15" x14ac:dyDescent="0.3">
      <c r="A3618" t="s">
        <v>8</v>
      </c>
      <c r="B3618" t="s">
        <v>9</v>
      </c>
      <c r="C3618" t="s">
        <v>14</v>
      </c>
      <c r="D3618" t="s">
        <v>11</v>
      </c>
      <c r="E3618">
        <v>6</v>
      </c>
      <c r="F3618" t="s">
        <v>137</v>
      </c>
      <c r="G3618" s="29">
        <v>-1988.86</v>
      </c>
      <c r="H3618" t="s">
        <v>13</v>
      </c>
      <c r="I3618">
        <v>-1988.86</v>
      </c>
      <c r="J3618" t="s">
        <v>13</v>
      </c>
      <c r="K3618">
        <v>-1988.86</v>
      </c>
      <c r="L3618" t="s">
        <v>13</v>
      </c>
      <c r="M3618" t="s">
        <v>13</v>
      </c>
      <c r="N3618" s="29">
        <v>0</v>
      </c>
      <c r="O3618" t="s">
        <v>13</v>
      </c>
    </row>
    <row r="3619" spans="1:15" x14ac:dyDescent="0.3">
      <c r="A3619" t="s">
        <v>16</v>
      </c>
      <c r="B3619" t="s">
        <v>9</v>
      </c>
      <c r="C3619" t="s">
        <v>14</v>
      </c>
      <c r="D3619" t="s">
        <v>11</v>
      </c>
      <c r="E3619">
        <v>3</v>
      </c>
      <c r="F3619" t="s">
        <v>465</v>
      </c>
      <c r="G3619" s="29">
        <v>-1683.59</v>
      </c>
      <c r="H3619" t="s">
        <v>13</v>
      </c>
      <c r="I3619">
        <v>-1683.59</v>
      </c>
      <c r="J3619" t="s">
        <v>13</v>
      </c>
      <c r="K3619">
        <v>-1683.59</v>
      </c>
      <c r="L3619" t="s">
        <v>13</v>
      </c>
      <c r="M3619" t="s">
        <v>13</v>
      </c>
      <c r="N3619" s="29">
        <v>0</v>
      </c>
      <c r="O3619" t="s">
        <v>13</v>
      </c>
    </row>
    <row r="3620" spans="1:15" x14ac:dyDescent="0.3">
      <c r="A3620" t="s">
        <v>16</v>
      </c>
      <c r="B3620" t="s">
        <v>9</v>
      </c>
      <c r="C3620" t="s">
        <v>10</v>
      </c>
      <c r="D3620" t="s">
        <v>11</v>
      </c>
      <c r="E3620">
        <v>0</v>
      </c>
      <c r="F3620" t="s">
        <v>458</v>
      </c>
      <c r="G3620" s="29">
        <v>1693.91</v>
      </c>
      <c r="H3620">
        <v>-577370.93999999994</v>
      </c>
      <c r="I3620">
        <v>1693.91</v>
      </c>
      <c r="J3620">
        <v>-210082.37</v>
      </c>
      <c r="K3620">
        <v>1693.91</v>
      </c>
      <c r="L3620">
        <v>-2018016.47</v>
      </c>
      <c r="M3620" t="s">
        <v>13</v>
      </c>
      <c r="N3620" s="29">
        <v>0</v>
      </c>
      <c r="O3620" t="s">
        <v>13</v>
      </c>
    </row>
    <row r="3621" spans="1:15" x14ac:dyDescent="0.3">
      <c r="A3621" t="s">
        <v>16</v>
      </c>
      <c r="B3621" t="s">
        <v>9</v>
      </c>
      <c r="C3621" t="s">
        <v>10</v>
      </c>
      <c r="D3621" t="s">
        <v>11</v>
      </c>
      <c r="E3621">
        <v>9</v>
      </c>
      <c r="F3621" t="s">
        <v>150</v>
      </c>
      <c r="G3621" s="29">
        <v>39533.24</v>
      </c>
      <c r="H3621">
        <v>-2.83</v>
      </c>
      <c r="I3621">
        <v>39533.24</v>
      </c>
      <c r="J3621">
        <v>-15.19</v>
      </c>
      <c r="K3621">
        <v>39533.24</v>
      </c>
      <c r="L3621" t="s">
        <v>13</v>
      </c>
      <c r="M3621" t="s">
        <v>13</v>
      </c>
      <c r="N3621" s="29">
        <v>0</v>
      </c>
      <c r="O3621">
        <v>355799.16</v>
      </c>
    </row>
    <row r="3622" spans="1:15" x14ac:dyDescent="0.3">
      <c r="A3622" t="s">
        <v>8</v>
      </c>
      <c r="B3622" t="s">
        <v>9</v>
      </c>
      <c r="C3622" t="s">
        <v>10</v>
      </c>
      <c r="D3622" t="s">
        <v>11</v>
      </c>
      <c r="E3622">
        <v>-1</v>
      </c>
      <c r="F3622" t="s">
        <v>568</v>
      </c>
      <c r="G3622" s="29">
        <v>2004.89</v>
      </c>
      <c r="H3622">
        <v>-15726.76</v>
      </c>
      <c r="I3622">
        <v>2004.89</v>
      </c>
      <c r="J3622">
        <v>-2628.95</v>
      </c>
      <c r="K3622">
        <v>2004.89</v>
      </c>
      <c r="L3622">
        <v>-28775.97</v>
      </c>
      <c r="M3622" t="s">
        <v>13</v>
      </c>
      <c r="N3622" s="29">
        <v>0</v>
      </c>
      <c r="O3622" t="s">
        <v>13</v>
      </c>
    </row>
    <row r="3623" spans="1:15" x14ac:dyDescent="0.3">
      <c r="A3623" t="s">
        <v>16</v>
      </c>
      <c r="B3623" t="s">
        <v>9</v>
      </c>
      <c r="C3623" t="s">
        <v>14</v>
      </c>
      <c r="D3623" t="s">
        <v>11</v>
      </c>
      <c r="E3623">
        <v>6</v>
      </c>
      <c r="F3623" t="s">
        <v>336</v>
      </c>
      <c r="G3623" s="29">
        <v>-1065.97</v>
      </c>
      <c r="H3623" t="s">
        <v>13</v>
      </c>
      <c r="I3623">
        <v>-1065.97</v>
      </c>
      <c r="J3623" t="s">
        <v>13</v>
      </c>
      <c r="K3623">
        <v>-1065.97</v>
      </c>
      <c r="L3623" t="s">
        <v>13</v>
      </c>
      <c r="M3623" t="s">
        <v>13</v>
      </c>
      <c r="N3623" s="29">
        <v>0</v>
      </c>
      <c r="O3623" t="s">
        <v>13</v>
      </c>
    </row>
    <row r="3624" spans="1:15" x14ac:dyDescent="0.3">
      <c r="A3624" t="s">
        <v>8</v>
      </c>
      <c r="B3624" t="s">
        <v>9</v>
      </c>
      <c r="C3624" t="s">
        <v>14</v>
      </c>
      <c r="D3624" t="s">
        <v>11</v>
      </c>
      <c r="E3624">
        <v>5</v>
      </c>
      <c r="F3624" t="s">
        <v>57</v>
      </c>
      <c r="G3624" s="29">
        <v>-605.36</v>
      </c>
      <c r="H3624" t="s">
        <v>13</v>
      </c>
      <c r="I3624">
        <v>-605.36</v>
      </c>
      <c r="J3624" t="s">
        <v>13</v>
      </c>
      <c r="K3624">
        <v>-605.36</v>
      </c>
      <c r="L3624" t="s">
        <v>13</v>
      </c>
      <c r="M3624" t="s">
        <v>13</v>
      </c>
      <c r="N3624" s="29">
        <v>0</v>
      </c>
      <c r="O3624" t="s">
        <v>13</v>
      </c>
    </row>
    <row r="3625" spans="1:15" x14ac:dyDescent="0.3">
      <c r="A3625" t="s">
        <v>8</v>
      </c>
      <c r="B3625" t="s">
        <v>9</v>
      </c>
      <c r="C3625" t="s">
        <v>14</v>
      </c>
      <c r="D3625" t="s">
        <v>11</v>
      </c>
      <c r="E3625">
        <v>1</v>
      </c>
      <c r="F3625" t="s">
        <v>334</v>
      </c>
      <c r="G3625" s="29">
        <v>-436.18</v>
      </c>
      <c r="H3625" t="s">
        <v>13</v>
      </c>
      <c r="I3625">
        <v>-436.18</v>
      </c>
      <c r="J3625" t="s">
        <v>13</v>
      </c>
      <c r="K3625">
        <v>-436.18</v>
      </c>
      <c r="L3625" t="s">
        <v>13</v>
      </c>
      <c r="M3625">
        <v>1</v>
      </c>
      <c r="N3625" s="29">
        <v>0</v>
      </c>
      <c r="O3625" t="s">
        <v>13</v>
      </c>
    </row>
    <row r="3626" spans="1:15" x14ac:dyDescent="0.3">
      <c r="A3626" t="s">
        <v>18</v>
      </c>
      <c r="B3626" t="s">
        <v>9</v>
      </c>
      <c r="C3626" t="s">
        <v>14</v>
      </c>
      <c r="D3626" t="s">
        <v>11</v>
      </c>
      <c r="E3626">
        <v>-1</v>
      </c>
      <c r="F3626" t="s">
        <v>370</v>
      </c>
      <c r="G3626" s="29">
        <v>-135182.42000000001</v>
      </c>
      <c r="H3626" t="s">
        <v>13</v>
      </c>
      <c r="I3626">
        <v>-135182.42000000001</v>
      </c>
      <c r="J3626" t="s">
        <v>13</v>
      </c>
      <c r="K3626">
        <v>-135182.42000000001</v>
      </c>
      <c r="L3626" t="s">
        <v>13</v>
      </c>
      <c r="M3626" t="s">
        <v>13</v>
      </c>
      <c r="N3626" s="29">
        <v>0</v>
      </c>
      <c r="O3626" t="s">
        <v>13</v>
      </c>
    </row>
    <row r="3627" spans="1:15" x14ac:dyDescent="0.3">
      <c r="A3627" t="s">
        <v>8</v>
      </c>
      <c r="B3627" t="s">
        <v>9</v>
      </c>
      <c r="C3627" t="s">
        <v>10</v>
      </c>
      <c r="D3627" t="s">
        <v>11</v>
      </c>
      <c r="E3627">
        <v>0</v>
      </c>
      <c r="F3627" t="s">
        <v>317</v>
      </c>
      <c r="G3627" s="29">
        <v>348275.42</v>
      </c>
      <c r="H3627">
        <v>-26584661.27</v>
      </c>
      <c r="I3627">
        <v>348275.42</v>
      </c>
      <c r="J3627">
        <v>-3735503.81</v>
      </c>
      <c r="K3627">
        <v>348275.42</v>
      </c>
      <c r="L3627">
        <v>-206734584.53</v>
      </c>
      <c r="M3627" t="s">
        <v>13</v>
      </c>
      <c r="N3627" s="29">
        <v>0</v>
      </c>
      <c r="O3627" t="s">
        <v>13</v>
      </c>
    </row>
    <row r="3628" spans="1:15" x14ac:dyDescent="0.3">
      <c r="A3628" t="s">
        <v>8</v>
      </c>
      <c r="B3628" t="s">
        <v>9</v>
      </c>
      <c r="C3628" t="s">
        <v>14</v>
      </c>
      <c r="D3628" t="s">
        <v>11</v>
      </c>
      <c r="E3628">
        <v>2</v>
      </c>
      <c r="F3628" t="s">
        <v>120</v>
      </c>
      <c r="G3628" s="29">
        <v>-5664.02</v>
      </c>
      <c r="H3628" t="s">
        <v>13</v>
      </c>
      <c r="I3628">
        <v>-5664.02</v>
      </c>
      <c r="J3628" t="s">
        <v>13</v>
      </c>
      <c r="K3628">
        <v>-5664.02</v>
      </c>
      <c r="L3628" t="s">
        <v>13</v>
      </c>
      <c r="M3628" t="s">
        <v>13</v>
      </c>
      <c r="N3628" s="29">
        <v>0</v>
      </c>
      <c r="O3628" t="s">
        <v>13</v>
      </c>
    </row>
    <row r="3629" spans="1:15" x14ac:dyDescent="0.3">
      <c r="A3629" t="s">
        <v>16</v>
      </c>
      <c r="B3629" t="s">
        <v>9</v>
      </c>
      <c r="C3629" t="s">
        <v>10</v>
      </c>
      <c r="D3629" t="s">
        <v>11</v>
      </c>
      <c r="E3629">
        <v>6</v>
      </c>
      <c r="F3629" t="s">
        <v>124</v>
      </c>
      <c r="G3629" s="29">
        <v>1052412.73</v>
      </c>
      <c r="H3629" t="s">
        <v>13</v>
      </c>
      <c r="I3629">
        <v>1052412.73</v>
      </c>
      <c r="J3629" t="s">
        <v>13</v>
      </c>
      <c r="K3629">
        <v>1052412.73</v>
      </c>
      <c r="L3629" t="s">
        <v>13</v>
      </c>
      <c r="M3629" t="s">
        <v>13</v>
      </c>
      <c r="N3629" s="29">
        <v>0</v>
      </c>
      <c r="O3629">
        <v>6314476.3799999999</v>
      </c>
    </row>
    <row r="3630" spans="1:15" x14ac:dyDescent="0.3">
      <c r="A3630" t="s">
        <v>18</v>
      </c>
      <c r="B3630" t="s">
        <v>9</v>
      </c>
      <c r="C3630" t="s">
        <v>10</v>
      </c>
      <c r="D3630" t="s">
        <v>11</v>
      </c>
      <c r="E3630">
        <v>3</v>
      </c>
      <c r="F3630" t="s">
        <v>281</v>
      </c>
      <c r="G3630" s="29">
        <v>78600.69</v>
      </c>
      <c r="H3630">
        <v>1279524.8600000001</v>
      </c>
      <c r="I3630">
        <v>78600.69</v>
      </c>
      <c r="J3630">
        <v>607761.11</v>
      </c>
      <c r="K3630">
        <v>78600.69</v>
      </c>
      <c r="L3630">
        <v>5820778.25</v>
      </c>
      <c r="M3630" t="s">
        <v>13</v>
      </c>
      <c r="N3630" s="29">
        <v>0</v>
      </c>
      <c r="O3630">
        <v>235802.07</v>
      </c>
    </row>
    <row r="3631" spans="1:15" x14ac:dyDescent="0.3">
      <c r="A3631" t="s">
        <v>16</v>
      </c>
      <c r="B3631" t="s">
        <v>9</v>
      </c>
      <c r="C3631" t="s">
        <v>14</v>
      </c>
      <c r="D3631" t="s">
        <v>11</v>
      </c>
      <c r="E3631">
        <v>0</v>
      </c>
      <c r="F3631" t="s">
        <v>121</v>
      </c>
      <c r="G3631" s="29">
        <v>-20217</v>
      </c>
      <c r="H3631" t="s">
        <v>13</v>
      </c>
      <c r="I3631">
        <v>-20217</v>
      </c>
      <c r="J3631" t="s">
        <v>13</v>
      </c>
      <c r="K3631">
        <v>-20217</v>
      </c>
      <c r="L3631" t="s">
        <v>13</v>
      </c>
      <c r="M3631" t="s">
        <v>13</v>
      </c>
      <c r="N3631" s="29">
        <v>0</v>
      </c>
      <c r="O3631" t="s">
        <v>13</v>
      </c>
    </row>
    <row r="3632" spans="1:15" x14ac:dyDescent="0.3">
      <c r="A3632" t="s">
        <v>8</v>
      </c>
      <c r="B3632" t="s">
        <v>9</v>
      </c>
      <c r="C3632" t="s">
        <v>14</v>
      </c>
      <c r="D3632" t="s">
        <v>11</v>
      </c>
      <c r="E3632">
        <v>4</v>
      </c>
      <c r="F3632" t="s">
        <v>131</v>
      </c>
      <c r="G3632" s="29">
        <v>-1073.8599999999999</v>
      </c>
      <c r="H3632" t="s">
        <v>13</v>
      </c>
      <c r="I3632">
        <v>-1073.8599999999999</v>
      </c>
      <c r="J3632" t="s">
        <v>13</v>
      </c>
      <c r="K3632">
        <v>-1073.8599999999999</v>
      </c>
      <c r="L3632" t="s">
        <v>13</v>
      </c>
      <c r="M3632" t="s">
        <v>13</v>
      </c>
      <c r="N3632" s="29">
        <v>-143.61000000000001</v>
      </c>
      <c r="O3632" t="s">
        <v>13</v>
      </c>
    </row>
    <row r="3633" spans="1:15" x14ac:dyDescent="0.3">
      <c r="A3633" t="s">
        <v>18</v>
      </c>
      <c r="B3633" t="s">
        <v>9</v>
      </c>
      <c r="C3633" t="s">
        <v>10</v>
      </c>
      <c r="D3633" t="s">
        <v>11</v>
      </c>
      <c r="E3633">
        <v>7</v>
      </c>
      <c r="F3633" t="s">
        <v>100</v>
      </c>
      <c r="G3633" s="29">
        <v>62979.040000000001</v>
      </c>
      <c r="H3633" t="s">
        <v>13</v>
      </c>
      <c r="I3633">
        <v>62979.040000000001</v>
      </c>
      <c r="J3633" t="s">
        <v>13</v>
      </c>
      <c r="K3633">
        <v>62979.040000000001</v>
      </c>
      <c r="L3633" t="s">
        <v>13</v>
      </c>
      <c r="M3633" t="s">
        <v>13</v>
      </c>
      <c r="N3633" s="29">
        <v>0</v>
      </c>
      <c r="O3633">
        <v>440853.28</v>
      </c>
    </row>
    <row r="3634" spans="1:15" x14ac:dyDescent="0.3">
      <c r="A3634" t="s">
        <v>16</v>
      </c>
      <c r="B3634" t="s">
        <v>9</v>
      </c>
      <c r="C3634" t="s">
        <v>14</v>
      </c>
      <c r="D3634" t="s">
        <v>11</v>
      </c>
      <c r="E3634">
        <v>-1</v>
      </c>
      <c r="F3634" t="s">
        <v>181</v>
      </c>
      <c r="G3634" s="29">
        <v>-54980.36</v>
      </c>
      <c r="H3634" t="s">
        <v>13</v>
      </c>
      <c r="I3634">
        <v>-54980.36</v>
      </c>
      <c r="J3634" t="s">
        <v>13</v>
      </c>
      <c r="K3634">
        <v>-54980.36</v>
      </c>
      <c r="L3634" t="s">
        <v>13</v>
      </c>
      <c r="M3634" t="s">
        <v>13</v>
      </c>
      <c r="N3634" s="29">
        <v>0</v>
      </c>
      <c r="O3634" t="s">
        <v>13</v>
      </c>
    </row>
    <row r="3635" spans="1:15" x14ac:dyDescent="0.3">
      <c r="A3635" t="s">
        <v>18</v>
      </c>
      <c r="B3635" t="s">
        <v>9</v>
      </c>
      <c r="C3635" t="s">
        <v>14</v>
      </c>
      <c r="D3635" t="s">
        <v>11</v>
      </c>
      <c r="E3635">
        <v>-4</v>
      </c>
      <c r="F3635" t="s">
        <v>269</v>
      </c>
      <c r="G3635" s="29">
        <v>-14294.98</v>
      </c>
      <c r="H3635" t="s">
        <v>13</v>
      </c>
      <c r="I3635">
        <v>-14294.98</v>
      </c>
      <c r="J3635" t="s">
        <v>13</v>
      </c>
      <c r="K3635">
        <v>-14294.98</v>
      </c>
      <c r="L3635" t="s">
        <v>13</v>
      </c>
      <c r="M3635" t="s">
        <v>13</v>
      </c>
      <c r="N3635" s="29">
        <v>0</v>
      </c>
      <c r="O3635" t="s">
        <v>13</v>
      </c>
    </row>
    <row r="3636" spans="1:15" x14ac:dyDescent="0.3">
      <c r="A3636" t="s">
        <v>8</v>
      </c>
      <c r="B3636" t="s">
        <v>9</v>
      </c>
      <c r="C3636" t="s">
        <v>14</v>
      </c>
      <c r="D3636" t="s">
        <v>11</v>
      </c>
      <c r="E3636">
        <v>-1</v>
      </c>
      <c r="F3636" t="s">
        <v>509</v>
      </c>
      <c r="G3636" s="29">
        <v>-0.15</v>
      </c>
      <c r="H3636" t="s">
        <v>13</v>
      </c>
      <c r="I3636">
        <v>-0.15</v>
      </c>
      <c r="J3636" t="s">
        <v>13</v>
      </c>
      <c r="K3636">
        <v>-0.15</v>
      </c>
      <c r="L3636" t="s">
        <v>13</v>
      </c>
      <c r="M3636" t="s">
        <v>13</v>
      </c>
      <c r="N3636" s="29">
        <v>0</v>
      </c>
      <c r="O3636" t="s">
        <v>13</v>
      </c>
    </row>
    <row r="3637" spans="1:15" x14ac:dyDescent="0.3">
      <c r="A3637" t="s">
        <v>8</v>
      </c>
      <c r="B3637" t="s">
        <v>9</v>
      </c>
      <c r="C3637" t="s">
        <v>14</v>
      </c>
      <c r="D3637" t="s">
        <v>11</v>
      </c>
      <c r="E3637">
        <v>2</v>
      </c>
      <c r="F3637" t="s">
        <v>357</v>
      </c>
      <c r="G3637" s="29">
        <v>-439.55</v>
      </c>
      <c r="H3637" t="s">
        <v>13</v>
      </c>
      <c r="I3637">
        <v>-439.55</v>
      </c>
      <c r="J3637" t="s">
        <v>13</v>
      </c>
      <c r="K3637">
        <v>-439.55</v>
      </c>
      <c r="L3637" t="s">
        <v>13</v>
      </c>
      <c r="M3637" t="s">
        <v>13</v>
      </c>
      <c r="N3637" s="29">
        <v>0</v>
      </c>
      <c r="O3637" t="s">
        <v>13</v>
      </c>
    </row>
    <row r="3638" spans="1:15" x14ac:dyDescent="0.3">
      <c r="A3638" t="s">
        <v>8</v>
      </c>
      <c r="B3638" t="s">
        <v>9</v>
      </c>
      <c r="C3638" t="s">
        <v>10</v>
      </c>
      <c r="D3638" t="s">
        <v>11</v>
      </c>
      <c r="E3638">
        <v>4</v>
      </c>
      <c r="F3638" t="s">
        <v>363</v>
      </c>
      <c r="G3638" s="29">
        <v>461206.64</v>
      </c>
      <c r="H3638">
        <v>-8415211.8300000001</v>
      </c>
      <c r="I3638">
        <v>461206.64</v>
      </c>
      <c r="J3638">
        <v>-5721566.9800000004</v>
      </c>
      <c r="K3638">
        <v>461206.64</v>
      </c>
      <c r="L3638">
        <v>-102553755.55</v>
      </c>
      <c r="M3638" t="s">
        <v>13</v>
      </c>
      <c r="N3638" s="29">
        <v>0</v>
      </c>
      <c r="O3638">
        <v>1844826.56</v>
      </c>
    </row>
    <row r="3639" spans="1:15" x14ac:dyDescent="0.3">
      <c r="A3639" t="s">
        <v>18</v>
      </c>
      <c r="B3639" t="s">
        <v>9</v>
      </c>
      <c r="C3639" t="s">
        <v>14</v>
      </c>
      <c r="D3639" t="s">
        <v>11</v>
      </c>
      <c r="E3639">
        <v>-4</v>
      </c>
      <c r="F3639" t="s">
        <v>96</v>
      </c>
      <c r="G3639" s="29">
        <v>-228101.27</v>
      </c>
      <c r="H3639" t="s">
        <v>13</v>
      </c>
      <c r="I3639">
        <v>-228101.27</v>
      </c>
      <c r="J3639" t="s">
        <v>13</v>
      </c>
      <c r="K3639">
        <v>-228101.27</v>
      </c>
      <c r="L3639" t="s">
        <v>13</v>
      </c>
      <c r="M3639" t="s">
        <v>13</v>
      </c>
      <c r="N3639" s="29">
        <v>0</v>
      </c>
      <c r="O3639" t="s">
        <v>13</v>
      </c>
    </row>
    <row r="3640" spans="1:15" x14ac:dyDescent="0.3">
      <c r="A3640" t="s">
        <v>18</v>
      </c>
      <c r="B3640" t="s">
        <v>9</v>
      </c>
      <c r="C3640" t="s">
        <v>14</v>
      </c>
      <c r="D3640" t="s">
        <v>11</v>
      </c>
      <c r="E3640">
        <v>2</v>
      </c>
      <c r="F3640" t="s">
        <v>114</v>
      </c>
      <c r="G3640" s="29">
        <v>-97196.88</v>
      </c>
      <c r="H3640" t="s">
        <v>13</v>
      </c>
      <c r="I3640">
        <v>-97196.88</v>
      </c>
      <c r="J3640" t="s">
        <v>13</v>
      </c>
      <c r="K3640">
        <v>-97196.88</v>
      </c>
      <c r="L3640" t="s">
        <v>13</v>
      </c>
      <c r="M3640" t="s">
        <v>13</v>
      </c>
      <c r="N3640" s="29">
        <v>0</v>
      </c>
      <c r="O3640" t="s">
        <v>13</v>
      </c>
    </row>
    <row r="3641" spans="1:15" x14ac:dyDescent="0.3">
      <c r="A3641" t="s">
        <v>8</v>
      </c>
      <c r="B3641" t="s">
        <v>9</v>
      </c>
      <c r="C3641" t="s">
        <v>10</v>
      </c>
      <c r="D3641" t="s">
        <v>11</v>
      </c>
      <c r="E3641">
        <v>3</v>
      </c>
      <c r="F3641" t="s">
        <v>217</v>
      </c>
      <c r="G3641" s="29">
        <v>651.62</v>
      </c>
      <c r="H3641" t="s">
        <v>13</v>
      </c>
      <c r="I3641">
        <v>651.62</v>
      </c>
      <c r="J3641" t="s">
        <v>13</v>
      </c>
      <c r="K3641">
        <v>651.62</v>
      </c>
      <c r="L3641" t="s">
        <v>13</v>
      </c>
      <c r="M3641" t="s">
        <v>13</v>
      </c>
      <c r="N3641" s="29">
        <v>0</v>
      </c>
      <c r="O3641">
        <v>1954.86</v>
      </c>
    </row>
    <row r="3642" spans="1:15" x14ac:dyDescent="0.3">
      <c r="A3642" t="s">
        <v>18</v>
      </c>
      <c r="B3642" t="s">
        <v>9</v>
      </c>
      <c r="C3642" t="s">
        <v>10</v>
      </c>
      <c r="D3642" t="s">
        <v>11</v>
      </c>
      <c r="E3642">
        <v>6</v>
      </c>
      <c r="F3642" t="s">
        <v>32</v>
      </c>
      <c r="G3642" s="29">
        <v>458889.43</v>
      </c>
      <c r="H3642" t="s">
        <v>13</v>
      </c>
      <c r="I3642">
        <v>458889.43</v>
      </c>
      <c r="J3642" t="s">
        <v>13</v>
      </c>
      <c r="K3642">
        <v>458889.43</v>
      </c>
      <c r="L3642" t="s">
        <v>13</v>
      </c>
      <c r="M3642" t="s">
        <v>13</v>
      </c>
      <c r="N3642" s="29">
        <v>0</v>
      </c>
      <c r="O3642">
        <v>2753336.58</v>
      </c>
    </row>
    <row r="3643" spans="1:15" x14ac:dyDescent="0.3">
      <c r="A3643" t="s">
        <v>8</v>
      </c>
      <c r="B3643" t="s">
        <v>9</v>
      </c>
      <c r="C3643" t="s">
        <v>10</v>
      </c>
      <c r="D3643" t="s">
        <v>11</v>
      </c>
      <c r="E3643">
        <v>2</v>
      </c>
      <c r="F3643" t="s">
        <v>351</v>
      </c>
      <c r="G3643" s="29">
        <v>6471778.2699999996</v>
      </c>
      <c r="H3643">
        <v>-801196534.05999994</v>
      </c>
      <c r="I3643">
        <v>6471778.2699999996</v>
      </c>
      <c r="J3643">
        <v>-380561299.98000002</v>
      </c>
      <c r="K3643">
        <v>6471778.2699999996</v>
      </c>
      <c r="L3643">
        <v>-3644791441.4899998</v>
      </c>
      <c r="M3643" t="s">
        <v>13</v>
      </c>
      <c r="N3643" s="29">
        <v>0</v>
      </c>
      <c r="O3643">
        <v>12943556.539999999</v>
      </c>
    </row>
    <row r="3644" spans="1:15" x14ac:dyDescent="0.3">
      <c r="A3644" t="s">
        <v>18</v>
      </c>
      <c r="B3644" t="s">
        <v>9</v>
      </c>
      <c r="C3644" t="s">
        <v>14</v>
      </c>
      <c r="D3644" t="s">
        <v>11</v>
      </c>
      <c r="E3644">
        <v>0</v>
      </c>
      <c r="F3644" t="s">
        <v>232</v>
      </c>
      <c r="G3644" s="29">
        <v>-15659.28</v>
      </c>
      <c r="H3644" t="s">
        <v>13</v>
      </c>
      <c r="I3644">
        <v>-15659.28</v>
      </c>
      <c r="J3644" t="s">
        <v>13</v>
      </c>
      <c r="K3644">
        <v>-15659.28</v>
      </c>
      <c r="L3644" t="s">
        <v>13</v>
      </c>
      <c r="M3644" t="s">
        <v>13</v>
      </c>
      <c r="N3644" s="29">
        <v>0</v>
      </c>
      <c r="O3644" t="s">
        <v>13</v>
      </c>
    </row>
    <row r="3645" spans="1:15" x14ac:dyDescent="0.3">
      <c r="A3645" t="s">
        <v>18</v>
      </c>
      <c r="B3645" t="s">
        <v>9</v>
      </c>
      <c r="C3645" t="s">
        <v>14</v>
      </c>
      <c r="D3645" t="s">
        <v>11</v>
      </c>
      <c r="E3645">
        <v>1</v>
      </c>
      <c r="F3645" t="s">
        <v>214</v>
      </c>
      <c r="G3645" s="29">
        <v>-9700.68</v>
      </c>
      <c r="H3645" t="s">
        <v>13</v>
      </c>
      <c r="I3645">
        <v>-9700.68</v>
      </c>
      <c r="J3645" t="s">
        <v>13</v>
      </c>
      <c r="K3645">
        <v>-9700.68</v>
      </c>
      <c r="L3645" t="s">
        <v>13</v>
      </c>
      <c r="M3645" t="s">
        <v>13</v>
      </c>
      <c r="N3645" s="29">
        <v>0</v>
      </c>
      <c r="O3645" t="s">
        <v>13</v>
      </c>
    </row>
    <row r="3646" spans="1:15" x14ac:dyDescent="0.3">
      <c r="A3646" t="s">
        <v>8</v>
      </c>
      <c r="B3646" t="s">
        <v>9</v>
      </c>
      <c r="C3646" t="s">
        <v>14</v>
      </c>
      <c r="D3646" t="s">
        <v>11</v>
      </c>
      <c r="E3646">
        <v>4</v>
      </c>
      <c r="F3646" t="s">
        <v>156</v>
      </c>
      <c r="G3646" s="29">
        <v>-651.46</v>
      </c>
      <c r="H3646" t="s">
        <v>13</v>
      </c>
      <c r="I3646">
        <v>-651.46</v>
      </c>
      <c r="J3646" t="s">
        <v>13</v>
      </c>
      <c r="K3646">
        <v>-651.46</v>
      </c>
      <c r="L3646" t="s">
        <v>13</v>
      </c>
      <c r="M3646" t="s">
        <v>13</v>
      </c>
      <c r="N3646" s="29">
        <v>0</v>
      </c>
      <c r="O3646" t="s">
        <v>13</v>
      </c>
    </row>
    <row r="3647" spans="1:15" x14ac:dyDescent="0.3">
      <c r="A3647" t="s">
        <v>16</v>
      </c>
      <c r="B3647" t="s">
        <v>9</v>
      </c>
      <c r="C3647" t="s">
        <v>10</v>
      </c>
      <c r="D3647" t="s">
        <v>11</v>
      </c>
      <c r="E3647">
        <v>3</v>
      </c>
      <c r="F3647" t="s">
        <v>170</v>
      </c>
      <c r="G3647" s="29">
        <v>567427.38</v>
      </c>
      <c r="H3647">
        <v>-208458175.77000001</v>
      </c>
      <c r="I3647">
        <v>567427.38</v>
      </c>
      <c r="J3647">
        <v>-14986931.57</v>
      </c>
      <c r="K3647">
        <v>567427.38</v>
      </c>
      <c r="L3647">
        <v>-325024337.89999998</v>
      </c>
      <c r="M3647" t="s">
        <v>13</v>
      </c>
      <c r="N3647" s="29">
        <v>0</v>
      </c>
      <c r="O3647">
        <v>1702282.14</v>
      </c>
    </row>
    <row r="3648" spans="1:15" x14ac:dyDescent="0.3">
      <c r="A3648" t="s">
        <v>18</v>
      </c>
      <c r="B3648" t="s">
        <v>9</v>
      </c>
      <c r="C3648" t="s">
        <v>10</v>
      </c>
      <c r="D3648" t="s">
        <v>11</v>
      </c>
      <c r="E3648">
        <v>6</v>
      </c>
      <c r="F3648" t="s">
        <v>158</v>
      </c>
      <c r="G3648" s="29">
        <v>95228.52</v>
      </c>
      <c r="H3648" t="s">
        <v>13</v>
      </c>
      <c r="I3648">
        <v>95228.52</v>
      </c>
      <c r="J3648" t="s">
        <v>13</v>
      </c>
      <c r="K3648">
        <v>95228.52</v>
      </c>
      <c r="L3648" t="s">
        <v>13</v>
      </c>
      <c r="M3648" t="s">
        <v>13</v>
      </c>
      <c r="N3648" s="29">
        <v>0</v>
      </c>
      <c r="O3648">
        <v>571371.12</v>
      </c>
    </row>
    <row r="3649" spans="1:15" x14ac:dyDescent="0.3">
      <c r="A3649" t="s">
        <v>8</v>
      </c>
      <c r="B3649" t="s">
        <v>9</v>
      </c>
      <c r="C3649" t="s">
        <v>10</v>
      </c>
      <c r="D3649" t="s">
        <v>11</v>
      </c>
      <c r="E3649">
        <v>9</v>
      </c>
      <c r="F3649" t="s">
        <v>33</v>
      </c>
      <c r="G3649" s="29">
        <v>50482.49</v>
      </c>
      <c r="H3649">
        <v>-2.4500000000000002</v>
      </c>
      <c r="I3649">
        <v>50482.49</v>
      </c>
      <c r="J3649">
        <v>-13.15</v>
      </c>
      <c r="K3649">
        <v>50482.49</v>
      </c>
      <c r="L3649" t="s">
        <v>13</v>
      </c>
      <c r="M3649" t="s">
        <v>13</v>
      </c>
      <c r="N3649" s="29">
        <v>0</v>
      </c>
      <c r="O3649">
        <v>454342.41</v>
      </c>
    </row>
    <row r="3650" spans="1:15" x14ac:dyDescent="0.3">
      <c r="A3650" t="s">
        <v>18</v>
      </c>
      <c r="B3650" t="s">
        <v>9</v>
      </c>
      <c r="C3650" t="s">
        <v>14</v>
      </c>
      <c r="D3650" t="s">
        <v>11</v>
      </c>
      <c r="E3650">
        <v>11</v>
      </c>
      <c r="F3650" t="s">
        <v>280</v>
      </c>
      <c r="G3650" s="29">
        <v>-325147.83</v>
      </c>
      <c r="H3650" t="s">
        <v>13</v>
      </c>
      <c r="I3650">
        <v>-325147.83</v>
      </c>
      <c r="J3650" t="s">
        <v>13</v>
      </c>
      <c r="K3650">
        <v>-325147.83</v>
      </c>
      <c r="L3650" t="s">
        <v>13</v>
      </c>
      <c r="M3650" t="s">
        <v>13</v>
      </c>
      <c r="N3650" s="29">
        <v>0</v>
      </c>
      <c r="O3650" t="s">
        <v>13</v>
      </c>
    </row>
    <row r="3651" spans="1:15" x14ac:dyDescent="0.3">
      <c r="A3651" t="s">
        <v>8</v>
      </c>
      <c r="B3651" t="s">
        <v>9</v>
      </c>
      <c r="C3651" t="s">
        <v>10</v>
      </c>
      <c r="D3651" t="s">
        <v>11</v>
      </c>
      <c r="E3651">
        <v>5</v>
      </c>
      <c r="F3651" t="s">
        <v>286</v>
      </c>
      <c r="G3651" s="29">
        <v>1045511.92</v>
      </c>
      <c r="H3651">
        <v>-1293.2</v>
      </c>
      <c r="I3651">
        <v>1045511.92</v>
      </c>
      <c r="J3651">
        <v>-590.30999999999995</v>
      </c>
      <c r="K3651">
        <v>1045511.92</v>
      </c>
      <c r="L3651">
        <v>-7232.93</v>
      </c>
      <c r="M3651" t="s">
        <v>13</v>
      </c>
      <c r="N3651" s="29">
        <v>0</v>
      </c>
      <c r="O3651">
        <v>5227559.6000000006</v>
      </c>
    </row>
    <row r="3652" spans="1:15" x14ac:dyDescent="0.3">
      <c r="A3652" t="s">
        <v>16</v>
      </c>
      <c r="B3652" t="s">
        <v>9</v>
      </c>
      <c r="C3652" t="s">
        <v>10</v>
      </c>
      <c r="D3652" t="s">
        <v>11</v>
      </c>
      <c r="E3652">
        <v>8</v>
      </c>
      <c r="F3652" t="s">
        <v>190</v>
      </c>
      <c r="G3652" s="29">
        <v>370261.83</v>
      </c>
      <c r="H3652" t="s">
        <v>13</v>
      </c>
      <c r="I3652">
        <v>370261.83</v>
      </c>
      <c r="J3652" t="s">
        <v>13</v>
      </c>
      <c r="K3652">
        <v>370261.83</v>
      </c>
      <c r="L3652" t="s">
        <v>13</v>
      </c>
      <c r="M3652" t="s">
        <v>13</v>
      </c>
      <c r="N3652" s="29">
        <v>0</v>
      </c>
      <c r="O3652">
        <v>2962094.64</v>
      </c>
    </row>
    <row r="3653" spans="1:15" x14ac:dyDescent="0.3">
      <c r="A3653" t="s">
        <v>18</v>
      </c>
      <c r="B3653" t="s">
        <v>9</v>
      </c>
      <c r="C3653" t="s">
        <v>10</v>
      </c>
      <c r="D3653" t="s">
        <v>11</v>
      </c>
      <c r="E3653">
        <v>0</v>
      </c>
      <c r="F3653" t="s">
        <v>161</v>
      </c>
      <c r="G3653" s="29">
        <v>39085.35</v>
      </c>
      <c r="H3653">
        <v>-840.53</v>
      </c>
      <c r="I3653">
        <v>39085.35</v>
      </c>
      <c r="J3653">
        <v>-1554.34</v>
      </c>
      <c r="K3653">
        <v>39085.35</v>
      </c>
      <c r="L3653">
        <v>-10741.04</v>
      </c>
      <c r="M3653" t="s">
        <v>13</v>
      </c>
      <c r="N3653" s="29">
        <v>0</v>
      </c>
      <c r="O3653" t="s">
        <v>13</v>
      </c>
    </row>
    <row r="3654" spans="1:15" x14ac:dyDescent="0.3">
      <c r="A3654" t="s">
        <v>8</v>
      </c>
      <c r="B3654" t="s">
        <v>9</v>
      </c>
      <c r="C3654" t="s">
        <v>14</v>
      </c>
      <c r="D3654" t="s">
        <v>11</v>
      </c>
      <c r="E3654">
        <v>8</v>
      </c>
      <c r="F3654" t="s">
        <v>103</v>
      </c>
      <c r="G3654" s="29">
        <v>-1743.56</v>
      </c>
      <c r="H3654" t="s">
        <v>13</v>
      </c>
      <c r="I3654">
        <v>-1743.56</v>
      </c>
      <c r="J3654" t="s">
        <v>13</v>
      </c>
      <c r="K3654">
        <v>-1743.56</v>
      </c>
      <c r="L3654" t="s">
        <v>13</v>
      </c>
      <c r="M3654" t="s">
        <v>13</v>
      </c>
      <c r="N3654" s="29">
        <v>0</v>
      </c>
      <c r="O3654" t="s">
        <v>13</v>
      </c>
    </row>
    <row r="3655" spans="1:15" x14ac:dyDescent="0.3">
      <c r="A3655" t="s">
        <v>16</v>
      </c>
      <c r="B3655" t="s">
        <v>9</v>
      </c>
      <c r="C3655" t="s">
        <v>10</v>
      </c>
      <c r="D3655" t="s">
        <v>11</v>
      </c>
      <c r="E3655">
        <v>0</v>
      </c>
      <c r="F3655" t="s">
        <v>73</v>
      </c>
      <c r="G3655" s="29">
        <v>96356.28</v>
      </c>
      <c r="H3655">
        <v>-7316965.8399999999</v>
      </c>
      <c r="I3655">
        <v>96356.28</v>
      </c>
      <c r="J3655">
        <v>-3287178.36</v>
      </c>
      <c r="K3655">
        <v>96356.28</v>
      </c>
      <c r="L3655">
        <v>-40984300.630000003</v>
      </c>
      <c r="M3655" t="s">
        <v>13</v>
      </c>
      <c r="N3655" s="29">
        <v>275.39</v>
      </c>
      <c r="O3655" t="s">
        <v>13</v>
      </c>
    </row>
    <row r="3656" spans="1:15" x14ac:dyDescent="0.3">
      <c r="A3656" t="s">
        <v>18</v>
      </c>
      <c r="B3656" t="s">
        <v>9</v>
      </c>
      <c r="C3656" t="s">
        <v>10</v>
      </c>
      <c r="D3656" t="s">
        <v>11</v>
      </c>
      <c r="E3656">
        <v>7</v>
      </c>
      <c r="F3656" t="s">
        <v>113</v>
      </c>
      <c r="G3656" s="29">
        <v>105340.32</v>
      </c>
      <c r="H3656">
        <v>3343925.55</v>
      </c>
      <c r="I3656">
        <v>105340.32</v>
      </c>
      <c r="J3656">
        <v>1588330.14</v>
      </c>
      <c r="K3656">
        <v>105340.32</v>
      </c>
      <c r="L3656">
        <v>15212091.390000001</v>
      </c>
      <c r="M3656" t="s">
        <v>13</v>
      </c>
      <c r="N3656" s="29">
        <v>0</v>
      </c>
      <c r="O3656">
        <v>737382.24</v>
      </c>
    </row>
    <row r="3657" spans="1:15" x14ac:dyDescent="0.3">
      <c r="A3657" t="s">
        <v>8</v>
      </c>
      <c r="B3657" t="s">
        <v>9</v>
      </c>
      <c r="C3657" t="s">
        <v>14</v>
      </c>
      <c r="D3657" t="s">
        <v>11</v>
      </c>
      <c r="E3657">
        <v>1</v>
      </c>
      <c r="F3657" t="s">
        <v>345</v>
      </c>
      <c r="G3657" s="29">
        <v>-90.26</v>
      </c>
      <c r="H3657" t="s">
        <v>13</v>
      </c>
      <c r="I3657">
        <v>-90.26</v>
      </c>
      <c r="J3657" t="s">
        <v>13</v>
      </c>
      <c r="K3657">
        <v>-90.26</v>
      </c>
      <c r="L3657" t="s">
        <v>13</v>
      </c>
      <c r="M3657" t="s">
        <v>13</v>
      </c>
      <c r="N3657" s="29">
        <v>0</v>
      </c>
      <c r="O3657" t="s">
        <v>13</v>
      </c>
    </row>
    <row r="3658" spans="1:15" x14ac:dyDescent="0.3">
      <c r="A3658" t="s">
        <v>16</v>
      </c>
      <c r="B3658" t="s">
        <v>9</v>
      </c>
      <c r="C3658" t="s">
        <v>14</v>
      </c>
      <c r="D3658" t="s">
        <v>11</v>
      </c>
      <c r="E3658">
        <v>3</v>
      </c>
      <c r="F3658" t="s">
        <v>174</v>
      </c>
      <c r="G3658" s="29">
        <v>-23875.23</v>
      </c>
      <c r="H3658" t="s">
        <v>13</v>
      </c>
      <c r="I3658">
        <v>-23875.23</v>
      </c>
      <c r="J3658" t="s">
        <v>13</v>
      </c>
      <c r="K3658">
        <v>-23875.23</v>
      </c>
      <c r="L3658" t="s">
        <v>13</v>
      </c>
      <c r="M3658" t="s">
        <v>13</v>
      </c>
      <c r="N3658" s="29">
        <v>0</v>
      </c>
      <c r="O3658" t="s">
        <v>13</v>
      </c>
    </row>
    <row r="3659" spans="1:15" x14ac:dyDescent="0.3">
      <c r="A3659" t="s">
        <v>16</v>
      </c>
      <c r="B3659" t="s">
        <v>9</v>
      </c>
      <c r="C3659" t="s">
        <v>14</v>
      </c>
      <c r="D3659" t="s">
        <v>11</v>
      </c>
      <c r="E3659">
        <v>5</v>
      </c>
      <c r="F3659" t="s">
        <v>118</v>
      </c>
      <c r="G3659" s="29">
        <v>-10440.75</v>
      </c>
      <c r="H3659" t="s">
        <v>13</v>
      </c>
      <c r="I3659">
        <v>-10440.75</v>
      </c>
      <c r="J3659" t="s">
        <v>13</v>
      </c>
      <c r="K3659">
        <v>-10440.75</v>
      </c>
      <c r="L3659" t="s">
        <v>13</v>
      </c>
      <c r="M3659" t="s">
        <v>13</v>
      </c>
      <c r="N3659" s="29">
        <v>0</v>
      </c>
      <c r="O3659" t="s">
        <v>13</v>
      </c>
    </row>
    <row r="3660" spans="1:15" x14ac:dyDescent="0.3">
      <c r="A3660" t="s">
        <v>16</v>
      </c>
      <c r="B3660" t="s">
        <v>9</v>
      </c>
      <c r="C3660" t="s">
        <v>10</v>
      </c>
      <c r="D3660" t="s">
        <v>11</v>
      </c>
      <c r="E3660">
        <v>9</v>
      </c>
      <c r="F3660" t="s">
        <v>377</v>
      </c>
      <c r="G3660" s="29">
        <v>364754.27</v>
      </c>
      <c r="H3660">
        <v>-4258314.53</v>
      </c>
      <c r="I3660">
        <v>364754.27</v>
      </c>
      <c r="J3660">
        <v>-2895260.66</v>
      </c>
      <c r="K3660">
        <v>364754.27</v>
      </c>
      <c r="L3660">
        <v>-51894848.979999997</v>
      </c>
      <c r="M3660" t="s">
        <v>13</v>
      </c>
      <c r="N3660" s="29">
        <v>364754.27</v>
      </c>
      <c r="O3660">
        <v>3282788.43</v>
      </c>
    </row>
    <row r="3661" spans="1:15" x14ac:dyDescent="0.3">
      <c r="A3661" t="s">
        <v>16</v>
      </c>
      <c r="B3661" t="s">
        <v>9</v>
      </c>
      <c r="C3661" t="s">
        <v>14</v>
      </c>
      <c r="D3661" t="s">
        <v>11</v>
      </c>
      <c r="E3661">
        <v>4</v>
      </c>
      <c r="F3661" t="s">
        <v>378</v>
      </c>
      <c r="G3661" s="29">
        <v>-14865.11</v>
      </c>
      <c r="H3661" t="s">
        <v>13</v>
      </c>
      <c r="I3661">
        <v>-14865.11</v>
      </c>
      <c r="J3661" t="s">
        <v>13</v>
      </c>
      <c r="K3661">
        <v>-14865.11</v>
      </c>
      <c r="L3661" t="s">
        <v>13</v>
      </c>
      <c r="M3661" t="s">
        <v>13</v>
      </c>
      <c r="N3661" s="29">
        <v>0</v>
      </c>
      <c r="O3661" t="s">
        <v>13</v>
      </c>
    </row>
    <row r="3662" spans="1:15" x14ac:dyDescent="0.3">
      <c r="A3662" t="s">
        <v>8</v>
      </c>
      <c r="B3662" t="s">
        <v>9</v>
      </c>
      <c r="C3662" t="s">
        <v>10</v>
      </c>
      <c r="D3662" t="s">
        <v>11</v>
      </c>
      <c r="E3662">
        <v>10</v>
      </c>
      <c r="F3662" t="s">
        <v>311</v>
      </c>
      <c r="G3662" s="29">
        <v>1188962.17</v>
      </c>
      <c r="H3662">
        <v>-7.18</v>
      </c>
      <c r="I3662">
        <v>1188962.17</v>
      </c>
      <c r="J3662">
        <v>-24.67</v>
      </c>
      <c r="K3662">
        <v>1188962.17</v>
      </c>
      <c r="L3662" t="s">
        <v>13</v>
      </c>
      <c r="M3662" t="s">
        <v>13</v>
      </c>
      <c r="N3662" s="29">
        <v>0</v>
      </c>
      <c r="O3662">
        <v>11889621.699999999</v>
      </c>
    </row>
    <row r="3663" spans="1:15" x14ac:dyDescent="0.3">
      <c r="A3663" t="s">
        <v>8</v>
      </c>
      <c r="B3663" t="s">
        <v>9</v>
      </c>
      <c r="C3663" t="s">
        <v>14</v>
      </c>
      <c r="D3663" t="s">
        <v>11</v>
      </c>
      <c r="E3663">
        <v>6</v>
      </c>
      <c r="F3663" t="s">
        <v>25</v>
      </c>
      <c r="G3663" s="29">
        <v>-296.47000000000003</v>
      </c>
      <c r="H3663" t="s">
        <v>13</v>
      </c>
      <c r="I3663">
        <v>-296.47000000000003</v>
      </c>
      <c r="J3663" t="s">
        <v>13</v>
      </c>
      <c r="K3663">
        <v>-296.47000000000003</v>
      </c>
      <c r="L3663" t="s">
        <v>13</v>
      </c>
      <c r="M3663" t="s">
        <v>13</v>
      </c>
      <c r="N3663" s="29">
        <v>0</v>
      </c>
      <c r="O3663" t="s">
        <v>13</v>
      </c>
    </row>
    <row r="3664" spans="1:15" x14ac:dyDescent="0.3">
      <c r="A3664" t="s">
        <v>18</v>
      </c>
      <c r="B3664" t="s">
        <v>9</v>
      </c>
      <c r="C3664" t="s">
        <v>14</v>
      </c>
      <c r="D3664" t="s">
        <v>11</v>
      </c>
      <c r="E3664">
        <v>2</v>
      </c>
      <c r="F3664" t="s">
        <v>280</v>
      </c>
      <c r="G3664" s="29">
        <v>-95089.62</v>
      </c>
      <c r="H3664" t="s">
        <v>13</v>
      </c>
      <c r="I3664">
        <v>-95089.62</v>
      </c>
      <c r="J3664" t="s">
        <v>13</v>
      </c>
      <c r="K3664">
        <v>-95089.62</v>
      </c>
      <c r="L3664" t="s">
        <v>13</v>
      </c>
      <c r="M3664" t="s">
        <v>13</v>
      </c>
      <c r="N3664" s="29">
        <v>0</v>
      </c>
      <c r="O3664" t="s">
        <v>13</v>
      </c>
    </row>
    <row r="3665" spans="1:15" x14ac:dyDescent="0.3">
      <c r="A3665" t="s">
        <v>8</v>
      </c>
      <c r="B3665" t="s">
        <v>9</v>
      </c>
      <c r="C3665" t="s">
        <v>10</v>
      </c>
      <c r="D3665" t="s">
        <v>11</v>
      </c>
      <c r="E3665">
        <v>2</v>
      </c>
      <c r="F3665" t="s">
        <v>417</v>
      </c>
      <c r="G3665" s="29">
        <v>54286.66</v>
      </c>
      <c r="H3665">
        <v>-679206.44</v>
      </c>
      <c r="I3665">
        <v>54286.66</v>
      </c>
      <c r="J3665">
        <v>-1256016.92</v>
      </c>
      <c r="K3665">
        <v>54286.66</v>
      </c>
      <c r="L3665">
        <v>-8679539.1099999994</v>
      </c>
      <c r="M3665" t="s">
        <v>13</v>
      </c>
      <c r="N3665" s="29">
        <v>0</v>
      </c>
      <c r="O3665">
        <v>108573.32</v>
      </c>
    </row>
    <row r="3666" spans="1:15" x14ac:dyDescent="0.3">
      <c r="A3666" t="s">
        <v>16</v>
      </c>
      <c r="B3666" t="s">
        <v>9</v>
      </c>
      <c r="C3666" t="s">
        <v>14</v>
      </c>
      <c r="D3666" t="s">
        <v>11</v>
      </c>
      <c r="E3666">
        <v>-1</v>
      </c>
      <c r="F3666" t="s">
        <v>180</v>
      </c>
      <c r="G3666" s="29">
        <v>-5742.42</v>
      </c>
      <c r="H3666" t="s">
        <v>13</v>
      </c>
      <c r="I3666">
        <v>-5742.42</v>
      </c>
      <c r="J3666" t="s">
        <v>13</v>
      </c>
      <c r="K3666">
        <v>-5742.42</v>
      </c>
      <c r="L3666" t="s">
        <v>13</v>
      </c>
      <c r="M3666" t="s">
        <v>13</v>
      </c>
      <c r="N3666" s="29">
        <v>0</v>
      </c>
      <c r="O3666" t="s">
        <v>13</v>
      </c>
    </row>
    <row r="3667" spans="1:15" x14ac:dyDescent="0.3">
      <c r="A3667" t="s">
        <v>8</v>
      </c>
      <c r="B3667" t="s">
        <v>9</v>
      </c>
      <c r="C3667" t="s">
        <v>10</v>
      </c>
      <c r="D3667" t="s">
        <v>11</v>
      </c>
      <c r="E3667">
        <v>9</v>
      </c>
      <c r="F3667" t="s">
        <v>124</v>
      </c>
      <c r="G3667" s="29">
        <v>3484525.97</v>
      </c>
      <c r="H3667">
        <v>-4185852.88</v>
      </c>
      <c r="I3667">
        <v>3484525.97</v>
      </c>
      <c r="J3667">
        <v>-1988431.87</v>
      </c>
      <c r="K3667">
        <v>3484525.97</v>
      </c>
      <c r="L3667">
        <v>-19042041.68</v>
      </c>
      <c r="M3667" t="s">
        <v>13</v>
      </c>
      <c r="N3667" s="29">
        <v>0</v>
      </c>
      <c r="O3667">
        <v>31360733.73</v>
      </c>
    </row>
    <row r="3668" spans="1:15" x14ac:dyDescent="0.3">
      <c r="A3668" t="s">
        <v>8</v>
      </c>
      <c r="B3668" t="s">
        <v>9</v>
      </c>
      <c r="C3668" t="s">
        <v>14</v>
      </c>
      <c r="D3668" t="s">
        <v>11</v>
      </c>
      <c r="E3668">
        <v>2</v>
      </c>
      <c r="F3668" t="s">
        <v>149</v>
      </c>
      <c r="G3668" s="29">
        <v>-257.91000000000003</v>
      </c>
      <c r="H3668" t="s">
        <v>13</v>
      </c>
      <c r="I3668">
        <v>-257.91000000000003</v>
      </c>
      <c r="J3668" t="s">
        <v>13</v>
      </c>
      <c r="K3668">
        <v>-257.91000000000003</v>
      </c>
      <c r="L3668" t="s">
        <v>13</v>
      </c>
      <c r="M3668" t="s">
        <v>13</v>
      </c>
      <c r="N3668" s="29">
        <v>0</v>
      </c>
      <c r="O3668" t="s">
        <v>13</v>
      </c>
    </row>
    <row r="3669" spans="1:15" x14ac:dyDescent="0.3">
      <c r="A3669" t="s">
        <v>8</v>
      </c>
      <c r="B3669" t="s">
        <v>9</v>
      </c>
      <c r="C3669" t="s">
        <v>10</v>
      </c>
      <c r="D3669" t="s">
        <v>11</v>
      </c>
      <c r="E3669">
        <v>0</v>
      </c>
      <c r="F3669" t="s">
        <v>323</v>
      </c>
      <c r="G3669" s="29">
        <v>271839.88</v>
      </c>
      <c r="H3669">
        <v>15502500.58</v>
      </c>
      <c r="I3669">
        <v>271839.88</v>
      </c>
      <c r="J3669">
        <v>10540258.59</v>
      </c>
      <c r="K3669">
        <v>271839.88</v>
      </c>
      <c r="L3669">
        <v>188924468.12</v>
      </c>
      <c r="M3669" t="s">
        <v>13</v>
      </c>
      <c r="N3669" s="29">
        <v>0</v>
      </c>
      <c r="O3669" t="s">
        <v>13</v>
      </c>
    </row>
    <row r="3670" spans="1:15" x14ac:dyDescent="0.3">
      <c r="A3670" t="s">
        <v>18</v>
      </c>
      <c r="B3670" t="s">
        <v>9</v>
      </c>
      <c r="C3670" t="s">
        <v>14</v>
      </c>
      <c r="D3670" t="s">
        <v>11</v>
      </c>
      <c r="E3670">
        <v>-1</v>
      </c>
      <c r="F3670" t="s">
        <v>321</v>
      </c>
      <c r="G3670" s="29">
        <v>-30190.83</v>
      </c>
      <c r="H3670" t="s">
        <v>13</v>
      </c>
      <c r="I3670">
        <v>-30190.83</v>
      </c>
      <c r="J3670" t="s">
        <v>13</v>
      </c>
      <c r="K3670">
        <v>-30190.83</v>
      </c>
      <c r="L3670" t="s">
        <v>13</v>
      </c>
      <c r="M3670" t="s">
        <v>13</v>
      </c>
      <c r="N3670" s="29">
        <v>0</v>
      </c>
      <c r="O3670" t="s">
        <v>13</v>
      </c>
    </row>
    <row r="3671" spans="1:15" x14ac:dyDescent="0.3">
      <c r="A3671" t="s">
        <v>16</v>
      </c>
      <c r="B3671" t="s">
        <v>9</v>
      </c>
      <c r="C3671" t="s">
        <v>10</v>
      </c>
      <c r="D3671" t="s">
        <v>11</v>
      </c>
      <c r="E3671">
        <v>4</v>
      </c>
      <c r="F3671" t="s">
        <v>204</v>
      </c>
      <c r="G3671" s="29">
        <v>83527.16</v>
      </c>
      <c r="H3671">
        <v>22120256.23</v>
      </c>
      <c r="I3671">
        <v>83527.16</v>
      </c>
      <c r="J3671">
        <v>9937604.7799999993</v>
      </c>
      <c r="K3671">
        <v>83527.16</v>
      </c>
      <c r="L3671">
        <v>123901543.36</v>
      </c>
      <c r="M3671" t="s">
        <v>13</v>
      </c>
      <c r="N3671" s="29">
        <v>439.9</v>
      </c>
      <c r="O3671">
        <v>334108.64</v>
      </c>
    </row>
    <row r="3672" spans="1:15" x14ac:dyDescent="0.3">
      <c r="A3672" t="s">
        <v>18</v>
      </c>
      <c r="B3672" t="s">
        <v>9</v>
      </c>
      <c r="C3672" t="s">
        <v>10</v>
      </c>
      <c r="D3672" t="s">
        <v>11</v>
      </c>
      <c r="E3672">
        <v>5</v>
      </c>
      <c r="F3672" t="s">
        <v>365</v>
      </c>
      <c r="G3672" s="29">
        <v>10897.24</v>
      </c>
      <c r="H3672">
        <v>-357184.17</v>
      </c>
      <c r="I3672">
        <v>10897.24</v>
      </c>
      <c r="J3672">
        <v>-169659.33</v>
      </c>
      <c r="K3672">
        <v>10897.24</v>
      </c>
      <c r="L3672">
        <v>-1624896.94</v>
      </c>
      <c r="M3672" t="s">
        <v>13</v>
      </c>
      <c r="N3672" s="29">
        <v>0</v>
      </c>
      <c r="O3672">
        <v>54486.2</v>
      </c>
    </row>
    <row r="3673" spans="1:15" x14ac:dyDescent="0.3">
      <c r="A3673" t="s">
        <v>8</v>
      </c>
      <c r="B3673" t="s">
        <v>9</v>
      </c>
      <c r="C3673" t="s">
        <v>10</v>
      </c>
      <c r="D3673" t="s">
        <v>11</v>
      </c>
      <c r="E3673">
        <v>4</v>
      </c>
      <c r="F3673" t="s">
        <v>174</v>
      </c>
      <c r="G3673" s="29">
        <v>316870.07</v>
      </c>
      <c r="H3673">
        <v>-26546406.309999999</v>
      </c>
      <c r="I3673">
        <v>316870.07</v>
      </c>
      <c r="J3673">
        <v>-12609308.939999999</v>
      </c>
      <c r="K3673">
        <v>316870.07</v>
      </c>
      <c r="L3673">
        <v>-120764517.27</v>
      </c>
      <c r="M3673" t="s">
        <v>13</v>
      </c>
      <c r="N3673" s="29">
        <v>0</v>
      </c>
      <c r="O3673">
        <v>1267480.28</v>
      </c>
    </row>
    <row r="3674" spans="1:15" x14ac:dyDescent="0.3">
      <c r="A3674" t="s">
        <v>18</v>
      </c>
      <c r="B3674" t="s">
        <v>9</v>
      </c>
      <c r="C3674" t="s">
        <v>14</v>
      </c>
      <c r="D3674" t="s">
        <v>11</v>
      </c>
      <c r="E3674">
        <v>0</v>
      </c>
      <c r="F3674" t="s">
        <v>277</v>
      </c>
      <c r="G3674" s="29">
        <v>-9811.2900000000009</v>
      </c>
      <c r="H3674" t="s">
        <v>13</v>
      </c>
      <c r="I3674">
        <v>-9811.2900000000009</v>
      </c>
      <c r="J3674" t="s">
        <v>13</v>
      </c>
      <c r="K3674">
        <v>-9811.2900000000009</v>
      </c>
      <c r="L3674" t="s">
        <v>13</v>
      </c>
      <c r="M3674" t="s">
        <v>13</v>
      </c>
      <c r="N3674" s="29">
        <v>0</v>
      </c>
      <c r="O3674" t="s">
        <v>13</v>
      </c>
    </row>
    <row r="3675" spans="1:15" x14ac:dyDescent="0.3">
      <c r="A3675" t="s">
        <v>16</v>
      </c>
      <c r="B3675" t="s">
        <v>9</v>
      </c>
      <c r="C3675" t="s">
        <v>10</v>
      </c>
      <c r="D3675" t="s">
        <v>11</v>
      </c>
      <c r="E3675">
        <v>-4</v>
      </c>
      <c r="F3675" t="s">
        <v>311</v>
      </c>
      <c r="G3675" s="29">
        <v>2620.39</v>
      </c>
      <c r="H3675">
        <v>-231288.27</v>
      </c>
      <c r="I3675">
        <v>2620.39</v>
      </c>
      <c r="J3675">
        <v>-38662.94</v>
      </c>
      <c r="K3675">
        <v>2620.39</v>
      </c>
      <c r="L3675">
        <v>-423197.99</v>
      </c>
      <c r="M3675" t="s">
        <v>13</v>
      </c>
      <c r="N3675" s="29">
        <v>0</v>
      </c>
      <c r="O3675" t="s">
        <v>13</v>
      </c>
    </row>
    <row r="3676" spans="1:15" x14ac:dyDescent="0.3">
      <c r="A3676" t="s">
        <v>18</v>
      </c>
      <c r="B3676" t="s">
        <v>9</v>
      </c>
      <c r="C3676" t="s">
        <v>10</v>
      </c>
      <c r="D3676" t="s">
        <v>11</v>
      </c>
      <c r="E3676">
        <v>3</v>
      </c>
      <c r="F3676" t="s">
        <v>424</v>
      </c>
      <c r="G3676" s="29">
        <v>55231.02</v>
      </c>
      <c r="H3676">
        <v>-9003276.6500000004</v>
      </c>
      <c r="I3676">
        <v>55231.02</v>
      </c>
      <c r="J3676">
        <v>-647283.93000000005</v>
      </c>
      <c r="K3676">
        <v>55231.02</v>
      </c>
      <c r="L3676">
        <v>-14037756.289999999</v>
      </c>
      <c r="M3676" t="s">
        <v>13</v>
      </c>
      <c r="N3676" s="29">
        <v>0</v>
      </c>
      <c r="O3676">
        <v>165693.06</v>
      </c>
    </row>
    <row r="3677" spans="1:15" x14ac:dyDescent="0.3">
      <c r="A3677" t="s">
        <v>16</v>
      </c>
      <c r="B3677" t="s">
        <v>9</v>
      </c>
      <c r="C3677" t="s">
        <v>10</v>
      </c>
      <c r="D3677" t="s">
        <v>11</v>
      </c>
      <c r="E3677">
        <v>-4</v>
      </c>
      <c r="F3677" t="s">
        <v>49</v>
      </c>
      <c r="G3677" s="29">
        <v>48875.65</v>
      </c>
      <c r="H3677">
        <v>-2678377.02</v>
      </c>
      <c r="I3677">
        <v>48875.65</v>
      </c>
      <c r="J3677">
        <v>-1272205.6299999999</v>
      </c>
      <c r="K3677">
        <v>48875.65</v>
      </c>
      <c r="L3677">
        <v>-12184434.050000001</v>
      </c>
      <c r="M3677" t="s">
        <v>13</v>
      </c>
      <c r="N3677" s="29">
        <v>0</v>
      </c>
      <c r="O3677" t="s">
        <v>13</v>
      </c>
    </row>
    <row r="3678" spans="1:15" x14ac:dyDescent="0.3">
      <c r="A3678" t="s">
        <v>16</v>
      </c>
      <c r="B3678" t="s">
        <v>9</v>
      </c>
      <c r="C3678" t="s">
        <v>10</v>
      </c>
      <c r="D3678" t="s">
        <v>11</v>
      </c>
      <c r="E3678">
        <v>0</v>
      </c>
      <c r="F3678" t="s">
        <v>31</v>
      </c>
      <c r="G3678" s="29">
        <v>1504.28</v>
      </c>
      <c r="H3678" t="s">
        <v>13</v>
      </c>
      <c r="I3678">
        <v>1504.28</v>
      </c>
      <c r="J3678" t="s">
        <v>13</v>
      </c>
      <c r="K3678">
        <v>1504.28</v>
      </c>
      <c r="L3678" t="s">
        <v>13</v>
      </c>
      <c r="M3678" t="s">
        <v>13</v>
      </c>
      <c r="N3678" s="29">
        <v>0</v>
      </c>
      <c r="O3678" t="s">
        <v>13</v>
      </c>
    </row>
    <row r="3679" spans="1:15" x14ac:dyDescent="0.3">
      <c r="A3679" t="s">
        <v>8</v>
      </c>
      <c r="B3679" t="s">
        <v>9</v>
      </c>
      <c r="C3679" t="s">
        <v>10</v>
      </c>
      <c r="D3679" t="s">
        <v>11</v>
      </c>
      <c r="E3679">
        <v>4</v>
      </c>
      <c r="F3679" t="s">
        <v>291</v>
      </c>
      <c r="G3679" s="29">
        <v>920542</v>
      </c>
      <c r="H3679">
        <v>-411011.23</v>
      </c>
      <c r="I3679">
        <v>920542</v>
      </c>
      <c r="J3679">
        <v>-29549.32</v>
      </c>
      <c r="K3679">
        <v>920542</v>
      </c>
      <c r="L3679">
        <v>-640841.52</v>
      </c>
      <c r="M3679" t="s">
        <v>13</v>
      </c>
      <c r="N3679" s="29">
        <v>108.08</v>
      </c>
      <c r="O3679">
        <v>3682168</v>
      </c>
    </row>
    <row r="3680" spans="1:15" x14ac:dyDescent="0.3">
      <c r="A3680" t="s">
        <v>18</v>
      </c>
      <c r="B3680" t="s">
        <v>9</v>
      </c>
      <c r="C3680" t="s">
        <v>10</v>
      </c>
      <c r="D3680" t="s">
        <v>11</v>
      </c>
      <c r="E3680">
        <v>3</v>
      </c>
      <c r="F3680" t="s">
        <v>398</v>
      </c>
      <c r="G3680" s="29">
        <v>114631.14</v>
      </c>
      <c r="H3680">
        <v>-4540144.5199999996</v>
      </c>
      <c r="I3680">
        <v>114631.14</v>
      </c>
      <c r="J3680">
        <v>-2156528.62</v>
      </c>
      <c r="K3680">
        <v>114631.14</v>
      </c>
      <c r="L3680">
        <v>-20653958</v>
      </c>
      <c r="M3680" t="s">
        <v>13</v>
      </c>
      <c r="N3680" s="29">
        <v>0</v>
      </c>
      <c r="O3680">
        <v>343893.42</v>
      </c>
    </row>
    <row r="3681" spans="1:15" x14ac:dyDescent="0.3">
      <c r="A3681" t="s">
        <v>8</v>
      </c>
      <c r="B3681" t="s">
        <v>9</v>
      </c>
      <c r="C3681" t="s">
        <v>14</v>
      </c>
      <c r="D3681" t="s">
        <v>11</v>
      </c>
      <c r="E3681">
        <v>2</v>
      </c>
      <c r="F3681" t="s">
        <v>370</v>
      </c>
      <c r="G3681" s="29">
        <v>-10078.049999999999</v>
      </c>
      <c r="H3681" t="s">
        <v>13</v>
      </c>
      <c r="I3681">
        <v>-10078.049999999999</v>
      </c>
      <c r="J3681" t="s">
        <v>13</v>
      </c>
      <c r="K3681">
        <v>-10078.049999999999</v>
      </c>
      <c r="L3681" t="s">
        <v>13</v>
      </c>
      <c r="M3681" t="s">
        <v>13</v>
      </c>
      <c r="N3681" s="29">
        <v>0</v>
      </c>
      <c r="O3681" t="s">
        <v>13</v>
      </c>
    </row>
    <row r="3682" spans="1:15" x14ac:dyDescent="0.3">
      <c r="A3682" t="s">
        <v>18</v>
      </c>
      <c r="B3682" t="s">
        <v>9</v>
      </c>
      <c r="C3682" t="s">
        <v>14</v>
      </c>
      <c r="D3682" t="s">
        <v>11</v>
      </c>
      <c r="E3682">
        <v>-1</v>
      </c>
      <c r="F3682" t="s">
        <v>534</v>
      </c>
      <c r="G3682" s="29">
        <v>-110.78</v>
      </c>
      <c r="H3682" t="s">
        <v>13</v>
      </c>
      <c r="I3682">
        <v>-110.78</v>
      </c>
      <c r="J3682" t="s">
        <v>13</v>
      </c>
      <c r="K3682">
        <v>-110.78</v>
      </c>
      <c r="L3682" t="s">
        <v>13</v>
      </c>
      <c r="M3682" t="s">
        <v>13</v>
      </c>
      <c r="N3682" s="29">
        <v>0</v>
      </c>
      <c r="O3682" t="s">
        <v>13</v>
      </c>
    </row>
    <row r="3683" spans="1:15" x14ac:dyDescent="0.3">
      <c r="A3683" t="s">
        <v>8</v>
      </c>
      <c r="B3683" t="s">
        <v>9</v>
      </c>
      <c r="C3683" t="s">
        <v>10</v>
      </c>
      <c r="D3683" t="s">
        <v>11</v>
      </c>
      <c r="E3683">
        <v>3</v>
      </c>
      <c r="F3683" t="s">
        <v>299</v>
      </c>
      <c r="G3683" s="29">
        <v>131751.73000000001</v>
      </c>
      <c r="H3683">
        <v>-3177170.11</v>
      </c>
      <c r="I3683">
        <v>131751.73000000001</v>
      </c>
      <c r="J3683">
        <v>-1427355.12</v>
      </c>
      <c r="K3683">
        <v>131751.73000000001</v>
      </c>
      <c r="L3683">
        <v>-17796189.899999999</v>
      </c>
      <c r="M3683" t="s">
        <v>13</v>
      </c>
      <c r="N3683" s="29">
        <v>0</v>
      </c>
      <c r="O3683">
        <v>395255.19000000012</v>
      </c>
    </row>
    <row r="3684" spans="1:15" x14ac:dyDescent="0.3">
      <c r="A3684" t="s">
        <v>18</v>
      </c>
      <c r="B3684" t="s">
        <v>9</v>
      </c>
      <c r="C3684" t="s">
        <v>14</v>
      </c>
      <c r="D3684" t="s">
        <v>11</v>
      </c>
      <c r="E3684">
        <v>-4</v>
      </c>
      <c r="F3684" t="s">
        <v>105</v>
      </c>
      <c r="G3684" s="29">
        <v>-30351.42</v>
      </c>
      <c r="H3684" t="s">
        <v>13</v>
      </c>
      <c r="I3684">
        <v>-30351.42</v>
      </c>
      <c r="J3684" t="s">
        <v>13</v>
      </c>
      <c r="K3684">
        <v>-30351.42</v>
      </c>
      <c r="L3684" t="s">
        <v>13</v>
      </c>
      <c r="M3684" t="s">
        <v>13</v>
      </c>
      <c r="N3684" s="29">
        <v>0</v>
      </c>
      <c r="O3684" t="s">
        <v>13</v>
      </c>
    </row>
    <row r="3685" spans="1:15" x14ac:dyDescent="0.3">
      <c r="A3685" t="s">
        <v>18</v>
      </c>
      <c r="B3685" t="s">
        <v>9</v>
      </c>
      <c r="C3685" t="s">
        <v>10</v>
      </c>
      <c r="D3685" t="s">
        <v>11</v>
      </c>
      <c r="E3685">
        <v>0</v>
      </c>
      <c r="F3685" t="s">
        <v>52</v>
      </c>
      <c r="G3685" s="29">
        <v>114966.96</v>
      </c>
      <c r="H3685" t="s">
        <v>13</v>
      </c>
      <c r="I3685">
        <v>114966.96</v>
      </c>
      <c r="J3685" t="s">
        <v>13</v>
      </c>
      <c r="K3685">
        <v>114966.96</v>
      </c>
      <c r="L3685" t="s">
        <v>13</v>
      </c>
      <c r="M3685" t="s">
        <v>13</v>
      </c>
      <c r="N3685" s="29">
        <v>0</v>
      </c>
      <c r="O3685" t="s">
        <v>13</v>
      </c>
    </row>
    <row r="3686" spans="1:15" x14ac:dyDescent="0.3">
      <c r="A3686" t="s">
        <v>16</v>
      </c>
      <c r="B3686" t="s">
        <v>9</v>
      </c>
      <c r="C3686" t="s">
        <v>14</v>
      </c>
      <c r="D3686" t="s">
        <v>11</v>
      </c>
      <c r="E3686">
        <v>0</v>
      </c>
      <c r="F3686" t="s">
        <v>307</v>
      </c>
      <c r="G3686" s="29">
        <v>-274.7</v>
      </c>
      <c r="H3686" t="s">
        <v>13</v>
      </c>
      <c r="I3686">
        <v>-274.7</v>
      </c>
      <c r="J3686" t="s">
        <v>13</v>
      </c>
      <c r="K3686">
        <v>-274.7</v>
      </c>
      <c r="L3686" t="s">
        <v>13</v>
      </c>
      <c r="M3686" t="s">
        <v>13</v>
      </c>
      <c r="N3686" s="29">
        <v>0</v>
      </c>
      <c r="O3686" t="s">
        <v>13</v>
      </c>
    </row>
    <row r="3687" spans="1:15" x14ac:dyDescent="0.3">
      <c r="A3687" t="s">
        <v>8</v>
      </c>
      <c r="B3687" t="s">
        <v>9</v>
      </c>
      <c r="C3687" t="s">
        <v>14</v>
      </c>
      <c r="D3687" t="s">
        <v>11</v>
      </c>
      <c r="E3687">
        <v>-1</v>
      </c>
      <c r="F3687" t="s">
        <v>459</v>
      </c>
      <c r="G3687" s="29">
        <v>-2584.2399999999998</v>
      </c>
      <c r="H3687" t="s">
        <v>13</v>
      </c>
      <c r="I3687">
        <v>-2584.2399999999998</v>
      </c>
      <c r="J3687" t="s">
        <v>13</v>
      </c>
      <c r="K3687">
        <v>-2584.2399999999998</v>
      </c>
      <c r="L3687" t="s">
        <v>13</v>
      </c>
      <c r="M3687" t="s">
        <v>13</v>
      </c>
      <c r="N3687" s="29">
        <v>0</v>
      </c>
      <c r="O3687" t="s">
        <v>13</v>
      </c>
    </row>
    <row r="3688" spans="1:15" x14ac:dyDescent="0.3">
      <c r="A3688" t="s">
        <v>8</v>
      </c>
      <c r="B3688" t="s">
        <v>9</v>
      </c>
      <c r="C3688" t="s">
        <v>10</v>
      </c>
      <c r="D3688" t="s">
        <v>11</v>
      </c>
      <c r="E3688">
        <v>2</v>
      </c>
      <c r="F3688" t="s">
        <v>545</v>
      </c>
      <c r="G3688" s="29">
        <v>890094.71</v>
      </c>
      <c r="H3688" t="s">
        <v>13</v>
      </c>
      <c r="I3688">
        <v>890094.71</v>
      </c>
      <c r="J3688" t="s">
        <v>13</v>
      </c>
      <c r="K3688">
        <v>890094.71</v>
      </c>
      <c r="L3688" t="s">
        <v>13</v>
      </c>
      <c r="M3688">
        <v>0</v>
      </c>
      <c r="N3688" s="29">
        <v>0</v>
      </c>
      <c r="O3688">
        <v>1780189.42</v>
      </c>
    </row>
    <row r="3689" spans="1:15" x14ac:dyDescent="0.3">
      <c r="A3689" t="s">
        <v>18</v>
      </c>
      <c r="B3689" t="s">
        <v>9</v>
      </c>
      <c r="C3689" t="s">
        <v>10</v>
      </c>
      <c r="D3689" t="s">
        <v>11</v>
      </c>
      <c r="E3689">
        <v>-1</v>
      </c>
      <c r="F3689" t="s">
        <v>117</v>
      </c>
      <c r="G3689" s="29">
        <v>154670.51999999999</v>
      </c>
      <c r="H3689">
        <v>-40766276.210000001</v>
      </c>
      <c r="I3689">
        <v>154670.51999999999</v>
      </c>
      <c r="J3689">
        <v>-19363622.18</v>
      </c>
      <c r="K3689">
        <v>154670.51999999999</v>
      </c>
      <c r="L3689">
        <v>-185453341.90000001</v>
      </c>
      <c r="M3689" t="s">
        <v>13</v>
      </c>
      <c r="N3689" s="29">
        <v>0</v>
      </c>
      <c r="O3689" t="s">
        <v>13</v>
      </c>
    </row>
    <row r="3690" spans="1:15" x14ac:dyDescent="0.3">
      <c r="A3690" t="s">
        <v>18</v>
      </c>
      <c r="B3690" t="s">
        <v>9</v>
      </c>
      <c r="C3690" t="s">
        <v>14</v>
      </c>
      <c r="D3690" t="s">
        <v>11</v>
      </c>
      <c r="E3690">
        <v>-1</v>
      </c>
      <c r="F3690" t="s">
        <v>357</v>
      </c>
      <c r="G3690" s="29">
        <v>-22.79</v>
      </c>
      <c r="H3690" t="s">
        <v>13</v>
      </c>
      <c r="I3690">
        <v>-22.79</v>
      </c>
      <c r="J3690" t="s">
        <v>13</v>
      </c>
      <c r="K3690">
        <v>-22.79</v>
      </c>
      <c r="L3690" t="s">
        <v>13</v>
      </c>
      <c r="M3690" t="s">
        <v>13</v>
      </c>
      <c r="N3690" s="29">
        <v>0</v>
      </c>
      <c r="O3690" t="s">
        <v>13</v>
      </c>
    </row>
    <row r="3691" spans="1:15" x14ac:dyDescent="0.3">
      <c r="A3691" t="s">
        <v>16</v>
      </c>
      <c r="B3691" t="s">
        <v>9</v>
      </c>
      <c r="C3691" t="s">
        <v>14</v>
      </c>
      <c r="D3691" t="s">
        <v>11</v>
      </c>
      <c r="E3691">
        <v>2</v>
      </c>
      <c r="F3691" t="s">
        <v>182</v>
      </c>
      <c r="G3691" s="29">
        <v>-13824.45</v>
      </c>
      <c r="H3691" t="s">
        <v>13</v>
      </c>
      <c r="I3691">
        <v>-13824.45</v>
      </c>
      <c r="J3691" t="s">
        <v>13</v>
      </c>
      <c r="K3691">
        <v>-13824.45</v>
      </c>
      <c r="L3691" t="s">
        <v>13</v>
      </c>
      <c r="M3691" t="s">
        <v>13</v>
      </c>
      <c r="N3691" s="29">
        <v>0</v>
      </c>
      <c r="O3691" t="s">
        <v>13</v>
      </c>
    </row>
    <row r="3692" spans="1:15" x14ac:dyDescent="0.3">
      <c r="A3692" t="s">
        <v>16</v>
      </c>
      <c r="B3692" t="s">
        <v>9</v>
      </c>
      <c r="C3692" t="s">
        <v>10</v>
      </c>
      <c r="D3692" t="s">
        <v>11</v>
      </c>
      <c r="E3692">
        <v>2</v>
      </c>
      <c r="F3692" t="s">
        <v>142</v>
      </c>
      <c r="G3692" s="29">
        <v>27117.74</v>
      </c>
      <c r="H3692">
        <v>-470738.5</v>
      </c>
      <c r="I3692">
        <v>27117.74</v>
      </c>
      <c r="J3692">
        <v>-78694.44</v>
      </c>
      <c r="K3692">
        <v>27117.74</v>
      </c>
      <c r="L3692">
        <v>-861328.79</v>
      </c>
      <c r="M3692" t="s">
        <v>13</v>
      </c>
      <c r="N3692" s="29">
        <v>0</v>
      </c>
      <c r="O3692">
        <v>54235.48</v>
      </c>
    </row>
    <row r="3693" spans="1:15" x14ac:dyDescent="0.3">
      <c r="A3693" t="s">
        <v>8</v>
      </c>
      <c r="B3693" t="s">
        <v>9</v>
      </c>
      <c r="C3693" t="s">
        <v>10</v>
      </c>
      <c r="D3693" t="s">
        <v>11</v>
      </c>
      <c r="E3693">
        <v>2</v>
      </c>
      <c r="F3693" t="s">
        <v>439</v>
      </c>
      <c r="G3693" s="29">
        <v>375499.03</v>
      </c>
      <c r="H3693">
        <v>-40025622.659999996</v>
      </c>
      <c r="I3693">
        <v>375499.03</v>
      </c>
      <c r="J3693">
        <v>-5624140.3399999999</v>
      </c>
      <c r="K3693">
        <v>375499.03</v>
      </c>
      <c r="L3693">
        <v>-311257698.04000002</v>
      </c>
      <c r="M3693" t="s">
        <v>13</v>
      </c>
      <c r="N3693" s="29">
        <v>0</v>
      </c>
      <c r="O3693">
        <v>750998.06</v>
      </c>
    </row>
    <row r="3694" spans="1:15" x14ac:dyDescent="0.3">
      <c r="A3694" t="s">
        <v>16</v>
      </c>
      <c r="B3694" t="s">
        <v>9</v>
      </c>
      <c r="C3694" t="s">
        <v>14</v>
      </c>
      <c r="D3694" t="s">
        <v>11</v>
      </c>
      <c r="E3694">
        <v>-4</v>
      </c>
      <c r="F3694" t="s">
        <v>238</v>
      </c>
      <c r="G3694" s="29">
        <v>-6.86</v>
      </c>
      <c r="H3694" t="s">
        <v>13</v>
      </c>
      <c r="I3694">
        <v>-6.86</v>
      </c>
      <c r="J3694" t="s">
        <v>13</v>
      </c>
      <c r="K3694">
        <v>-6.86</v>
      </c>
      <c r="L3694" t="s">
        <v>13</v>
      </c>
      <c r="M3694" t="s">
        <v>13</v>
      </c>
      <c r="N3694" s="29">
        <v>0</v>
      </c>
      <c r="O3694" t="s">
        <v>13</v>
      </c>
    </row>
    <row r="3695" spans="1:15" x14ac:dyDescent="0.3">
      <c r="A3695" t="s">
        <v>8</v>
      </c>
      <c r="B3695" t="s">
        <v>9</v>
      </c>
      <c r="C3695" t="s">
        <v>14</v>
      </c>
      <c r="D3695" t="s">
        <v>11</v>
      </c>
      <c r="E3695">
        <v>3</v>
      </c>
      <c r="F3695" t="s">
        <v>117</v>
      </c>
      <c r="G3695" s="29">
        <v>-3766.04</v>
      </c>
      <c r="H3695" t="s">
        <v>13</v>
      </c>
      <c r="I3695">
        <v>-3766.04</v>
      </c>
      <c r="J3695" t="s">
        <v>13</v>
      </c>
      <c r="K3695">
        <v>-3766.04</v>
      </c>
      <c r="L3695" t="s">
        <v>13</v>
      </c>
      <c r="M3695" t="s">
        <v>13</v>
      </c>
      <c r="N3695" s="29">
        <v>0</v>
      </c>
      <c r="O3695" t="s">
        <v>13</v>
      </c>
    </row>
    <row r="3696" spans="1:15" x14ac:dyDescent="0.3">
      <c r="A3696" t="s">
        <v>8</v>
      </c>
      <c r="B3696" t="s">
        <v>9</v>
      </c>
      <c r="C3696" t="s">
        <v>14</v>
      </c>
      <c r="D3696" t="s">
        <v>11</v>
      </c>
      <c r="E3696">
        <v>-1</v>
      </c>
      <c r="F3696" t="s">
        <v>565</v>
      </c>
      <c r="G3696" s="29">
        <v>-0.04</v>
      </c>
      <c r="H3696" t="s">
        <v>13</v>
      </c>
      <c r="I3696">
        <v>-0.04</v>
      </c>
      <c r="J3696" t="s">
        <v>13</v>
      </c>
      <c r="K3696">
        <v>-0.04</v>
      </c>
      <c r="L3696" t="s">
        <v>13</v>
      </c>
      <c r="M3696" t="s">
        <v>13</v>
      </c>
      <c r="N3696" s="29">
        <v>0</v>
      </c>
      <c r="O3696" t="s">
        <v>13</v>
      </c>
    </row>
    <row r="3697" spans="1:15" x14ac:dyDescent="0.3">
      <c r="A3697" t="s">
        <v>16</v>
      </c>
      <c r="B3697" t="s">
        <v>9</v>
      </c>
      <c r="C3697" t="s">
        <v>14</v>
      </c>
      <c r="D3697" t="s">
        <v>11</v>
      </c>
      <c r="E3697">
        <v>-1</v>
      </c>
      <c r="F3697" t="s">
        <v>155</v>
      </c>
      <c r="G3697" s="29">
        <v>-38954.519999999997</v>
      </c>
      <c r="H3697" t="s">
        <v>13</v>
      </c>
      <c r="I3697">
        <v>-38954.519999999997</v>
      </c>
      <c r="J3697" t="s">
        <v>13</v>
      </c>
      <c r="K3697">
        <v>-38954.519999999997</v>
      </c>
      <c r="L3697" t="s">
        <v>13</v>
      </c>
      <c r="M3697" t="s">
        <v>13</v>
      </c>
      <c r="N3697" s="29">
        <v>0</v>
      </c>
      <c r="O3697" t="s">
        <v>13</v>
      </c>
    </row>
    <row r="3698" spans="1:15" x14ac:dyDescent="0.3">
      <c r="A3698" t="s">
        <v>16</v>
      </c>
      <c r="B3698" t="s">
        <v>9</v>
      </c>
      <c r="C3698" t="s">
        <v>14</v>
      </c>
      <c r="D3698" t="s">
        <v>11</v>
      </c>
      <c r="E3698">
        <v>1</v>
      </c>
      <c r="F3698" t="s">
        <v>166</v>
      </c>
      <c r="G3698" s="29">
        <v>-19534.18</v>
      </c>
      <c r="H3698" t="s">
        <v>13</v>
      </c>
      <c r="I3698">
        <v>-19534.18</v>
      </c>
      <c r="J3698" t="s">
        <v>13</v>
      </c>
      <c r="K3698">
        <v>-19534.18</v>
      </c>
      <c r="L3698" t="s">
        <v>13</v>
      </c>
      <c r="M3698" t="s">
        <v>13</v>
      </c>
      <c r="N3698" s="29">
        <v>0</v>
      </c>
      <c r="O3698" t="s">
        <v>13</v>
      </c>
    </row>
    <row r="3699" spans="1:15" x14ac:dyDescent="0.3">
      <c r="A3699" t="s">
        <v>16</v>
      </c>
      <c r="B3699" t="s">
        <v>9</v>
      </c>
      <c r="C3699" t="s">
        <v>10</v>
      </c>
      <c r="D3699" t="s">
        <v>11</v>
      </c>
      <c r="E3699">
        <v>1</v>
      </c>
      <c r="F3699" t="s">
        <v>345</v>
      </c>
      <c r="G3699" s="29">
        <v>141004.09</v>
      </c>
      <c r="H3699">
        <v>-1360099.68</v>
      </c>
      <c r="I3699">
        <v>141004.09</v>
      </c>
      <c r="J3699">
        <v>-646035.35</v>
      </c>
      <c r="K3699">
        <v>141004.09</v>
      </c>
      <c r="L3699">
        <v>-6187345.2400000002</v>
      </c>
      <c r="M3699" t="s">
        <v>13</v>
      </c>
      <c r="N3699" s="29">
        <v>0</v>
      </c>
      <c r="O3699">
        <v>141004.09</v>
      </c>
    </row>
    <row r="3700" spans="1:15" x14ac:dyDescent="0.3">
      <c r="A3700" t="s">
        <v>18</v>
      </c>
      <c r="B3700" t="s">
        <v>9</v>
      </c>
      <c r="C3700" t="s">
        <v>14</v>
      </c>
      <c r="D3700" t="s">
        <v>11</v>
      </c>
      <c r="E3700">
        <v>3</v>
      </c>
      <c r="F3700" t="s">
        <v>477</v>
      </c>
      <c r="G3700" s="29">
        <v>-4303.13</v>
      </c>
      <c r="H3700" t="s">
        <v>13</v>
      </c>
      <c r="I3700">
        <v>-4303.13</v>
      </c>
      <c r="J3700" t="s">
        <v>13</v>
      </c>
      <c r="K3700">
        <v>-4303.13</v>
      </c>
      <c r="L3700" t="s">
        <v>13</v>
      </c>
      <c r="M3700" t="s">
        <v>13</v>
      </c>
      <c r="N3700" s="29">
        <v>0</v>
      </c>
      <c r="O3700" t="s">
        <v>13</v>
      </c>
    </row>
    <row r="3701" spans="1:15" x14ac:dyDescent="0.3">
      <c r="A3701" t="s">
        <v>18</v>
      </c>
      <c r="B3701" t="s">
        <v>9</v>
      </c>
      <c r="C3701" t="s">
        <v>10</v>
      </c>
      <c r="D3701" t="s">
        <v>11</v>
      </c>
      <c r="E3701">
        <v>6</v>
      </c>
      <c r="F3701" t="s">
        <v>183</v>
      </c>
      <c r="G3701" s="29">
        <v>820.76</v>
      </c>
      <c r="H3701" t="s">
        <v>13</v>
      </c>
      <c r="I3701">
        <v>820.76</v>
      </c>
      <c r="J3701" t="s">
        <v>13</v>
      </c>
      <c r="K3701">
        <v>820.76</v>
      </c>
      <c r="L3701" t="s">
        <v>13</v>
      </c>
      <c r="M3701" t="s">
        <v>13</v>
      </c>
      <c r="N3701" s="29">
        <v>0</v>
      </c>
      <c r="O3701">
        <v>4924.5599999999986</v>
      </c>
    </row>
    <row r="3702" spans="1:15" x14ac:dyDescent="0.3">
      <c r="A3702" t="s">
        <v>8</v>
      </c>
      <c r="B3702" t="s">
        <v>9</v>
      </c>
      <c r="C3702" t="s">
        <v>10</v>
      </c>
      <c r="D3702" t="s">
        <v>11</v>
      </c>
      <c r="E3702">
        <v>0</v>
      </c>
      <c r="F3702" t="s">
        <v>148</v>
      </c>
      <c r="G3702" s="29">
        <v>78155.429999999993</v>
      </c>
      <c r="H3702">
        <v>-38813.879999999997</v>
      </c>
      <c r="I3702">
        <v>78155.429999999993</v>
      </c>
      <c r="J3702">
        <v>-75241.72</v>
      </c>
      <c r="K3702">
        <v>78155.429999999993</v>
      </c>
      <c r="L3702">
        <v>-4982830.92</v>
      </c>
      <c r="M3702">
        <v>1</v>
      </c>
      <c r="N3702" s="29">
        <v>0</v>
      </c>
      <c r="O3702" t="s">
        <v>13</v>
      </c>
    </row>
    <row r="3703" spans="1:15" x14ac:dyDescent="0.3">
      <c r="A3703" t="s">
        <v>16</v>
      </c>
      <c r="B3703" t="s">
        <v>9</v>
      </c>
      <c r="C3703" t="s">
        <v>10</v>
      </c>
      <c r="D3703" t="s">
        <v>11</v>
      </c>
      <c r="E3703">
        <v>6</v>
      </c>
      <c r="F3703" t="s">
        <v>224</v>
      </c>
      <c r="G3703" s="29">
        <v>58869.65</v>
      </c>
      <c r="H3703">
        <v>-1570316.21</v>
      </c>
      <c r="I3703">
        <v>58869.65</v>
      </c>
      <c r="J3703">
        <v>-262507.89</v>
      </c>
      <c r="K3703">
        <v>58869.65</v>
      </c>
      <c r="L3703">
        <v>-2873271.38</v>
      </c>
      <c r="M3703" t="s">
        <v>13</v>
      </c>
      <c r="N3703" s="29">
        <v>0</v>
      </c>
      <c r="O3703">
        <v>353217.9</v>
      </c>
    </row>
    <row r="3704" spans="1:15" x14ac:dyDescent="0.3">
      <c r="A3704" t="s">
        <v>8</v>
      </c>
      <c r="B3704" t="s">
        <v>9</v>
      </c>
      <c r="C3704" t="s">
        <v>14</v>
      </c>
      <c r="D3704" t="s">
        <v>11</v>
      </c>
      <c r="E3704">
        <v>4</v>
      </c>
      <c r="F3704" t="s">
        <v>513</v>
      </c>
      <c r="G3704" s="29">
        <v>-191.25</v>
      </c>
      <c r="H3704" t="s">
        <v>13</v>
      </c>
      <c r="I3704">
        <v>-191.25</v>
      </c>
      <c r="J3704" t="s">
        <v>13</v>
      </c>
      <c r="K3704">
        <v>-191.25</v>
      </c>
      <c r="L3704" t="s">
        <v>13</v>
      </c>
      <c r="M3704" t="s">
        <v>13</v>
      </c>
      <c r="N3704" s="29">
        <v>0</v>
      </c>
      <c r="O3704" t="s">
        <v>13</v>
      </c>
    </row>
    <row r="3705" spans="1:15" x14ac:dyDescent="0.3">
      <c r="A3705" t="s">
        <v>16</v>
      </c>
      <c r="B3705" t="s">
        <v>9</v>
      </c>
      <c r="C3705" t="s">
        <v>14</v>
      </c>
      <c r="D3705" t="s">
        <v>11</v>
      </c>
      <c r="E3705">
        <v>3</v>
      </c>
      <c r="F3705" t="s">
        <v>415</v>
      </c>
      <c r="G3705" s="29">
        <v>-820.46</v>
      </c>
      <c r="H3705" t="s">
        <v>13</v>
      </c>
      <c r="I3705">
        <v>-820.46</v>
      </c>
      <c r="J3705" t="s">
        <v>13</v>
      </c>
      <c r="K3705">
        <v>-820.46</v>
      </c>
      <c r="L3705" t="s">
        <v>13</v>
      </c>
      <c r="M3705" t="s">
        <v>13</v>
      </c>
      <c r="N3705" s="29">
        <v>0</v>
      </c>
      <c r="O3705" t="s">
        <v>13</v>
      </c>
    </row>
    <row r="3706" spans="1:15" x14ac:dyDescent="0.3">
      <c r="A3706" t="s">
        <v>8</v>
      </c>
      <c r="B3706" t="s">
        <v>9</v>
      </c>
      <c r="C3706" t="s">
        <v>14</v>
      </c>
      <c r="D3706" t="s">
        <v>11</v>
      </c>
      <c r="E3706">
        <v>3</v>
      </c>
      <c r="F3706" t="s">
        <v>370</v>
      </c>
      <c r="G3706" s="29">
        <v>-21319.18</v>
      </c>
      <c r="H3706" t="s">
        <v>13</v>
      </c>
      <c r="I3706">
        <v>-21319.18</v>
      </c>
      <c r="J3706" t="s">
        <v>13</v>
      </c>
      <c r="K3706">
        <v>-21319.18</v>
      </c>
      <c r="L3706" t="s">
        <v>13</v>
      </c>
      <c r="M3706" t="s">
        <v>13</v>
      </c>
      <c r="N3706" s="29">
        <v>0</v>
      </c>
      <c r="O3706" t="s">
        <v>13</v>
      </c>
    </row>
    <row r="3707" spans="1:15" x14ac:dyDescent="0.3">
      <c r="A3707" t="s">
        <v>8</v>
      </c>
      <c r="B3707" t="s">
        <v>9</v>
      </c>
      <c r="C3707" t="s">
        <v>14</v>
      </c>
      <c r="D3707" t="s">
        <v>11</v>
      </c>
      <c r="E3707">
        <v>4</v>
      </c>
      <c r="F3707" t="s">
        <v>439</v>
      </c>
      <c r="G3707" s="29">
        <v>-913.22</v>
      </c>
      <c r="H3707" t="s">
        <v>13</v>
      </c>
      <c r="I3707">
        <v>-913.22</v>
      </c>
      <c r="J3707" t="s">
        <v>13</v>
      </c>
      <c r="K3707">
        <v>-913.22</v>
      </c>
      <c r="L3707" t="s">
        <v>13</v>
      </c>
      <c r="M3707" t="s">
        <v>13</v>
      </c>
      <c r="N3707" s="29">
        <v>0</v>
      </c>
      <c r="O3707" t="s">
        <v>13</v>
      </c>
    </row>
    <row r="3708" spans="1:15" x14ac:dyDescent="0.3">
      <c r="A3708" t="s">
        <v>16</v>
      </c>
      <c r="B3708" t="s">
        <v>9</v>
      </c>
      <c r="C3708" t="s">
        <v>10</v>
      </c>
      <c r="D3708" t="s">
        <v>11</v>
      </c>
      <c r="E3708">
        <v>2</v>
      </c>
      <c r="F3708" t="s">
        <v>146</v>
      </c>
      <c r="G3708" s="29">
        <v>264702.68</v>
      </c>
      <c r="H3708">
        <v>-22495612.670000002</v>
      </c>
      <c r="I3708">
        <v>264702.68</v>
      </c>
      <c r="J3708">
        <v>-3160937.27</v>
      </c>
      <c r="K3708">
        <v>264702.68</v>
      </c>
      <c r="L3708">
        <v>-174936257.09</v>
      </c>
      <c r="M3708" t="s">
        <v>13</v>
      </c>
      <c r="N3708" s="29">
        <v>0</v>
      </c>
      <c r="O3708">
        <v>529405.36</v>
      </c>
    </row>
    <row r="3709" spans="1:15" x14ac:dyDescent="0.3">
      <c r="A3709" t="s">
        <v>8</v>
      </c>
      <c r="B3709" t="s">
        <v>9</v>
      </c>
      <c r="C3709" t="s">
        <v>10</v>
      </c>
      <c r="D3709" t="s">
        <v>11</v>
      </c>
      <c r="E3709">
        <v>7</v>
      </c>
      <c r="F3709" t="s">
        <v>170</v>
      </c>
      <c r="G3709" s="29">
        <v>475.76</v>
      </c>
      <c r="H3709">
        <v>-254814.82</v>
      </c>
      <c r="I3709">
        <v>475.76</v>
      </c>
      <c r="J3709">
        <v>-18319.7</v>
      </c>
      <c r="K3709">
        <v>475.76</v>
      </c>
      <c r="L3709">
        <v>-397302.8</v>
      </c>
      <c r="M3709" t="s">
        <v>13</v>
      </c>
      <c r="N3709" s="29">
        <v>0</v>
      </c>
      <c r="O3709">
        <v>3330.32</v>
      </c>
    </row>
    <row r="3710" spans="1:15" x14ac:dyDescent="0.3">
      <c r="A3710" t="s">
        <v>8</v>
      </c>
      <c r="B3710" t="s">
        <v>9</v>
      </c>
      <c r="C3710" t="s">
        <v>10</v>
      </c>
      <c r="D3710" t="s">
        <v>11</v>
      </c>
      <c r="E3710">
        <v>1</v>
      </c>
      <c r="F3710" t="s">
        <v>466</v>
      </c>
      <c r="G3710" s="29">
        <v>64939.27</v>
      </c>
      <c r="H3710">
        <v>-1095468.1599999999</v>
      </c>
      <c r="I3710">
        <v>64939.27</v>
      </c>
      <c r="J3710">
        <v>-2442462.69</v>
      </c>
      <c r="K3710">
        <v>64939.27</v>
      </c>
      <c r="L3710">
        <v>-9768883.2599999998</v>
      </c>
      <c r="M3710" t="s">
        <v>13</v>
      </c>
      <c r="N3710" s="29">
        <v>0</v>
      </c>
      <c r="O3710">
        <v>64939.27</v>
      </c>
    </row>
    <row r="3711" spans="1:15" x14ac:dyDescent="0.3">
      <c r="A3711" t="s">
        <v>8</v>
      </c>
      <c r="B3711" t="s">
        <v>9</v>
      </c>
      <c r="C3711" t="s">
        <v>14</v>
      </c>
      <c r="D3711" t="s">
        <v>11</v>
      </c>
      <c r="E3711">
        <v>-1</v>
      </c>
      <c r="F3711" t="s">
        <v>220</v>
      </c>
      <c r="G3711" s="29">
        <v>-354.79</v>
      </c>
      <c r="H3711" t="s">
        <v>13</v>
      </c>
      <c r="I3711">
        <v>-354.79</v>
      </c>
      <c r="J3711" t="s">
        <v>13</v>
      </c>
      <c r="K3711">
        <v>-354.79</v>
      </c>
      <c r="L3711" t="s">
        <v>13</v>
      </c>
      <c r="M3711" t="s">
        <v>13</v>
      </c>
      <c r="N3711" s="29">
        <v>0</v>
      </c>
      <c r="O3711" t="s">
        <v>13</v>
      </c>
    </row>
    <row r="3712" spans="1:15" x14ac:dyDescent="0.3">
      <c r="A3712" t="s">
        <v>8</v>
      </c>
      <c r="B3712" t="s">
        <v>9</v>
      </c>
      <c r="C3712" t="s">
        <v>14</v>
      </c>
      <c r="D3712" t="s">
        <v>11</v>
      </c>
      <c r="E3712">
        <v>5</v>
      </c>
      <c r="F3712" t="s">
        <v>71</v>
      </c>
      <c r="G3712" s="29">
        <v>-2420.4</v>
      </c>
      <c r="H3712" t="s">
        <v>13</v>
      </c>
      <c r="I3712">
        <v>-2420.4</v>
      </c>
      <c r="J3712" t="s">
        <v>13</v>
      </c>
      <c r="K3712">
        <v>-2420.4</v>
      </c>
      <c r="L3712" t="s">
        <v>13</v>
      </c>
      <c r="M3712" t="s">
        <v>13</v>
      </c>
      <c r="N3712" s="29">
        <v>0</v>
      </c>
      <c r="O3712" t="s">
        <v>13</v>
      </c>
    </row>
    <row r="3713" spans="1:15" x14ac:dyDescent="0.3">
      <c r="A3713" t="s">
        <v>8</v>
      </c>
      <c r="B3713" t="s">
        <v>9</v>
      </c>
      <c r="C3713" t="s">
        <v>14</v>
      </c>
      <c r="D3713" t="s">
        <v>11</v>
      </c>
      <c r="E3713">
        <v>3</v>
      </c>
      <c r="F3713" t="s">
        <v>484</v>
      </c>
      <c r="G3713" s="29">
        <v>-177.09</v>
      </c>
      <c r="H3713" t="s">
        <v>13</v>
      </c>
      <c r="I3713">
        <v>-177.09</v>
      </c>
      <c r="J3713" t="s">
        <v>13</v>
      </c>
      <c r="K3713">
        <v>-177.09</v>
      </c>
      <c r="L3713" t="s">
        <v>13</v>
      </c>
      <c r="M3713" t="s">
        <v>13</v>
      </c>
      <c r="N3713" s="29">
        <v>-45.27</v>
      </c>
      <c r="O3713" t="s">
        <v>13</v>
      </c>
    </row>
    <row r="3714" spans="1:15" x14ac:dyDescent="0.3">
      <c r="A3714" t="s">
        <v>16</v>
      </c>
      <c r="B3714" t="s">
        <v>9</v>
      </c>
      <c r="C3714" t="s">
        <v>14</v>
      </c>
      <c r="D3714" t="s">
        <v>11</v>
      </c>
      <c r="E3714">
        <v>3</v>
      </c>
      <c r="F3714" t="s">
        <v>182</v>
      </c>
      <c r="G3714" s="29">
        <v>-9984.44</v>
      </c>
      <c r="H3714" t="s">
        <v>13</v>
      </c>
      <c r="I3714">
        <v>-9984.44</v>
      </c>
      <c r="J3714" t="s">
        <v>13</v>
      </c>
      <c r="K3714">
        <v>-9984.44</v>
      </c>
      <c r="L3714" t="s">
        <v>13</v>
      </c>
      <c r="M3714" t="s">
        <v>13</v>
      </c>
      <c r="N3714" s="29">
        <v>0</v>
      </c>
      <c r="O3714" t="s">
        <v>13</v>
      </c>
    </row>
    <row r="3715" spans="1:15" x14ac:dyDescent="0.3">
      <c r="A3715" t="s">
        <v>16</v>
      </c>
      <c r="B3715" t="s">
        <v>9</v>
      </c>
      <c r="C3715" t="s">
        <v>10</v>
      </c>
      <c r="D3715" t="s">
        <v>11</v>
      </c>
      <c r="E3715">
        <v>-1</v>
      </c>
      <c r="F3715" t="s">
        <v>526</v>
      </c>
      <c r="G3715" s="29">
        <v>961.14</v>
      </c>
      <c r="H3715">
        <v>-935528.17</v>
      </c>
      <c r="I3715">
        <v>961.14</v>
      </c>
      <c r="J3715">
        <v>-221365.93</v>
      </c>
      <c r="K3715">
        <v>961.14</v>
      </c>
      <c r="L3715">
        <v>-3043952.27</v>
      </c>
      <c r="M3715" t="s">
        <v>13</v>
      </c>
      <c r="N3715" s="29">
        <v>0</v>
      </c>
      <c r="O3715" t="s">
        <v>13</v>
      </c>
    </row>
    <row r="3716" spans="1:15" x14ac:dyDescent="0.3">
      <c r="A3716" t="s">
        <v>16</v>
      </c>
      <c r="B3716" t="s">
        <v>9</v>
      </c>
      <c r="C3716" t="s">
        <v>14</v>
      </c>
      <c r="D3716" t="s">
        <v>11</v>
      </c>
      <c r="E3716">
        <v>2</v>
      </c>
      <c r="F3716" t="s">
        <v>213</v>
      </c>
      <c r="G3716" s="29">
        <v>-5444.2</v>
      </c>
      <c r="H3716" t="s">
        <v>13</v>
      </c>
      <c r="I3716">
        <v>-5444.2</v>
      </c>
      <c r="J3716" t="s">
        <v>13</v>
      </c>
      <c r="K3716">
        <v>-5444.2</v>
      </c>
      <c r="L3716" t="s">
        <v>13</v>
      </c>
      <c r="M3716" t="s">
        <v>13</v>
      </c>
      <c r="N3716" s="29">
        <v>0</v>
      </c>
      <c r="O3716" t="s">
        <v>13</v>
      </c>
    </row>
    <row r="3717" spans="1:15" x14ac:dyDescent="0.3">
      <c r="A3717" t="s">
        <v>8</v>
      </c>
      <c r="B3717" t="s">
        <v>9</v>
      </c>
      <c r="C3717" t="s">
        <v>14</v>
      </c>
      <c r="D3717" t="s">
        <v>11</v>
      </c>
      <c r="E3717">
        <v>5</v>
      </c>
      <c r="F3717" t="s">
        <v>336</v>
      </c>
      <c r="G3717" s="29">
        <v>-3265.79</v>
      </c>
      <c r="H3717" t="s">
        <v>13</v>
      </c>
      <c r="I3717">
        <v>-3265.79</v>
      </c>
      <c r="J3717" t="s">
        <v>13</v>
      </c>
      <c r="K3717">
        <v>-3265.79</v>
      </c>
      <c r="L3717" t="s">
        <v>13</v>
      </c>
      <c r="M3717" t="s">
        <v>13</v>
      </c>
      <c r="N3717" s="29">
        <v>0</v>
      </c>
      <c r="O3717" t="s">
        <v>13</v>
      </c>
    </row>
    <row r="3718" spans="1:15" x14ac:dyDescent="0.3">
      <c r="A3718" t="s">
        <v>18</v>
      </c>
      <c r="B3718" t="s">
        <v>9</v>
      </c>
      <c r="C3718" t="s">
        <v>14</v>
      </c>
      <c r="D3718" t="s">
        <v>11</v>
      </c>
      <c r="E3718">
        <v>-1</v>
      </c>
      <c r="F3718" t="s">
        <v>342</v>
      </c>
      <c r="G3718" s="29">
        <v>-2982.75</v>
      </c>
      <c r="H3718" t="s">
        <v>13</v>
      </c>
      <c r="I3718">
        <v>-2982.75</v>
      </c>
      <c r="J3718" t="s">
        <v>13</v>
      </c>
      <c r="K3718">
        <v>-2982.75</v>
      </c>
      <c r="L3718" t="s">
        <v>13</v>
      </c>
      <c r="M3718" t="s">
        <v>13</v>
      </c>
      <c r="N3718" s="29">
        <v>0</v>
      </c>
      <c r="O3718" t="s">
        <v>13</v>
      </c>
    </row>
    <row r="3719" spans="1:15" x14ac:dyDescent="0.3">
      <c r="A3719" t="s">
        <v>18</v>
      </c>
      <c r="B3719" t="s">
        <v>9</v>
      </c>
      <c r="C3719" t="s">
        <v>14</v>
      </c>
      <c r="D3719" t="s">
        <v>11</v>
      </c>
      <c r="E3719">
        <v>-4</v>
      </c>
      <c r="F3719" t="s">
        <v>35</v>
      </c>
      <c r="G3719" s="29">
        <v>-152582.69</v>
      </c>
      <c r="H3719" t="s">
        <v>13</v>
      </c>
      <c r="I3719">
        <v>-152582.69</v>
      </c>
      <c r="J3719" t="s">
        <v>13</v>
      </c>
      <c r="K3719">
        <v>-152582.69</v>
      </c>
      <c r="L3719" t="s">
        <v>13</v>
      </c>
      <c r="M3719" t="s">
        <v>13</v>
      </c>
      <c r="N3719" s="29">
        <v>0</v>
      </c>
      <c r="O3719" t="s">
        <v>13</v>
      </c>
    </row>
    <row r="3720" spans="1:15" x14ac:dyDescent="0.3">
      <c r="A3720" t="s">
        <v>16</v>
      </c>
      <c r="B3720" t="s">
        <v>9</v>
      </c>
      <c r="C3720" t="s">
        <v>14</v>
      </c>
      <c r="D3720" t="s">
        <v>11</v>
      </c>
      <c r="E3720">
        <v>-1</v>
      </c>
      <c r="F3720" t="s">
        <v>401</v>
      </c>
      <c r="G3720" s="29">
        <v>-3360.29</v>
      </c>
      <c r="H3720" t="s">
        <v>13</v>
      </c>
      <c r="I3720">
        <v>-3360.29</v>
      </c>
      <c r="J3720" t="s">
        <v>13</v>
      </c>
      <c r="K3720">
        <v>-3360.29</v>
      </c>
      <c r="L3720" t="s">
        <v>13</v>
      </c>
      <c r="M3720" t="s">
        <v>13</v>
      </c>
      <c r="N3720" s="29">
        <v>0</v>
      </c>
      <c r="O3720" t="s">
        <v>13</v>
      </c>
    </row>
    <row r="3721" spans="1:15" x14ac:dyDescent="0.3">
      <c r="A3721" t="s">
        <v>16</v>
      </c>
      <c r="B3721" t="s">
        <v>9</v>
      </c>
      <c r="C3721" t="s">
        <v>14</v>
      </c>
      <c r="D3721" t="s">
        <v>11</v>
      </c>
      <c r="E3721">
        <v>2</v>
      </c>
      <c r="F3721" t="s">
        <v>310</v>
      </c>
      <c r="G3721" s="29">
        <v>-21728.959999999999</v>
      </c>
      <c r="H3721" t="s">
        <v>13</v>
      </c>
      <c r="I3721">
        <v>-21728.959999999999</v>
      </c>
      <c r="J3721" t="s">
        <v>13</v>
      </c>
      <c r="K3721">
        <v>-21728.959999999999</v>
      </c>
      <c r="L3721" t="s">
        <v>13</v>
      </c>
      <c r="M3721" t="s">
        <v>13</v>
      </c>
      <c r="N3721" s="29">
        <v>0</v>
      </c>
      <c r="O3721" t="s">
        <v>13</v>
      </c>
    </row>
    <row r="3722" spans="1:15" x14ac:dyDescent="0.3">
      <c r="A3722" t="s">
        <v>16</v>
      </c>
      <c r="B3722" t="s">
        <v>9</v>
      </c>
      <c r="C3722" t="s">
        <v>10</v>
      </c>
      <c r="D3722" t="s">
        <v>11</v>
      </c>
      <c r="E3722">
        <v>1</v>
      </c>
      <c r="F3722" t="s">
        <v>286</v>
      </c>
      <c r="G3722" s="29">
        <v>29557.56</v>
      </c>
      <c r="H3722">
        <v>-1027828.36</v>
      </c>
      <c r="I3722">
        <v>29557.56</v>
      </c>
      <c r="J3722">
        <v>-461755.59</v>
      </c>
      <c r="K3722">
        <v>29557.56</v>
      </c>
      <c r="L3722">
        <v>-5757144.9100000001</v>
      </c>
      <c r="M3722" t="s">
        <v>13</v>
      </c>
      <c r="N3722" s="29">
        <v>0</v>
      </c>
      <c r="O3722">
        <v>29557.56</v>
      </c>
    </row>
    <row r="3723" spans="1:15" x14ac:dyDescent="0.3">
      <c r="A3723" t="s">
        <v>8</v>
      </c>
      <c r="B3723" t="s">
        <v>9</v>
      </c>
      <c r="C3723" t="s">
        <v>14</v>
      </c>
      <c r="D3723" t="s">
        <v>11</v>
      </c>
      <c r="E3723">
        <v>4</v>
      </c>
      <c r="F3723" t="s">
        <v>25</v>
      </c>
      <c r="G3723" s="29">
        <v>-22.19</v>
      </c>
      <c r="H3723" t="s">
        <v>13</v>
      </c>
      <c r="I3723">
        <v>-22.19</v>
      </c>
      <c r="J3723" t="s">
        <v>13</v>
      </c>
      <c r="K3723">
        <v>-22.19</v>
      </c>
      <c r="L3723" t="s">
        <v>13</v>
      </c>
      <c r="M3723" t="s">
        <v>13</v>
      </c>
      <c r="N3723" s="29">
        <v>0</v>
      </c>
      <c r="O3723" t="s">
        <v>13</v>
      </c>
    </row>
    <row r="3724" spans="1:15" x14ac:dyDescent="0.3">
      <c r="A3724" t="s">
        <v>8</v>
      </c>
      <c r="B3724" t="s">
        <v>9</v>
      </c>
      <c r="C3724" t="s">
        <v>10</v>
      </c>
      <c r="D3724" t="s">
        <v>11</v>
      </c>
      <c r="E3724">
        <v>-1</v>
      </c>
      <c r="F3724" t="s">
        <v>468</v>
      </c>
      <c r="G3724" s="29">
        <v>911.39</v>
      </c>
      <c r="H3724">
        <v>-17541.45</v>
      </c>
      <c r="I3724">
        <v>911.39</v>
      </c>
      <c r="J3724">
        <v>-39110.519999999997</v>
      </c>
      <c r="K3724">
        <v>911.39</v>
      </c>
      <c r="L3724">
        <v>-156426.59</v>
      </c>
      <c r="M3724" t="s">
        <v>13</v>
      </c>
      <c r="N3724" s="29">
        <v>0</v>
      </c>
      <c r="O3724" t="s">
        <v>13</v>
      </c>
    </row>
    <row r="3725" spans="1:15" x14ac:dyDescent="0.3">
      <c r="A3725" t="s">
        <v>16</v>
      </c>
      <c r="B3725" t="s">
        <v>9</v>
      </c>
      <c r="C3725" t="s">
        <v>10</v>
      </c>
      <c r="D3725" t="s">
        <v>11</v>
      </c>
      <c r="E3725">
        <v>13</v>
      </c>
      <c r="F3725" t="s">
        <v>92</v>
      </c>
      <c r="G3725" s="29">
        <v>400489.87</v>
      </c>
      <c r="H3725" t="s">
        <v>13</v>
      </c>
      <c r="I3725">
        <v>400489.87</v>
      </c>
      <c r="J3725" t="s">
        <v>13</v>
      </c>
      <c r="K3725">
        <v>400489.87</v>
      </c>
      <c r="L3725" t="s">
        <v>13</v>
      </c>
      <c r="M3725" t="s">
        <v>13</v>
      </c>
      <c r="N3725" s="29">
        <v>400489.87</v>
      </c>
      <c r="O3725">
        <v>5206368.3099999996</v>
      </c>
    </row>
    <row r="3726" spans="1:15" x14ac:dyDescent="0.3">
      <c r="A3726" t="s">
        <v>16</v>
      </c>
      <c r="B3726" t="s">
        <v>9</v>
      </c>
      <c r="C3726" t="s">
        <v>14</v>
      </c>
      <c r="D3726" t="s">
        <v>11</v>
      </c>
      <c r="E3726">
        <v>-1</v>
      </c>
      <c r="F3726" t="s">
        <v>570</v>
      </c>
      <c r="G3726" s="29">
        <v>-0.01</v>
      </c>
      <c r="H3726" t="s">
        <v>13</v>
      </c>
      <c r="I3726">
        <v>-0.01</v>
      </c>
      <c r="J3726" t="s">
        <v>13</v>
      </c>
      <c r="K3726">
        <v>-0.01</v>
      </c>
      <c r="L3726" t="s">
        <v>13</v>
      </c>
      <c r="M3726" t="s">
        <v>13</v>
      </c>
      <c r="N3726" s="29">
        <v>0</v>
      </c>
      <c r="O3726" t="s">
        <v>13</v>
      </c>
    </row>
    <row r="3727" spans="1:15" x14ac:dyDescent="0.3">
      <c r="A3727" t="s">
        <v>8</v>
      </c>
      <c r="B3727" t="s">
        <v>9</v>
      </c>
      <c r="C3727" t="s">
        <v>14</v>
      </c>
      <c r="D3727" t="s">
        <v>11</v>
      </c>
      <c r="E3727">
        <v>1</v>
      </c>
      <c r="F3727" t="s">
        <v>81</v>
      </c>
      <c r="G3727" s="29">
        <v>-275.87</v>
      </c>
      <c r="H3727" t="s">
        <v>13</v>
      </c>
      <c r="I3727">
        <v>-275.87</v>
      </c>
      <c r="J3727" t="s">
        <v>13</v>
      </c>
      <c r="K3727">
        <v>-275.87</v>
      </c>
      <c r="L3727" t="s">
        <v>13</v>
      </c>
      <c r="M3727" t="s">
        <v>13</v>
      </c>
      <c r="N3727" s="29">
        <v>0</v>
      </c>
      <c r="O3727" t="s">
        <v>13</v>
      </c>
    </row>
    <row r="3728" spans="1:15" x14ac:dyDescent="0.3">
      <c r="A3728" t="s">
        <v>18</v>
      </c>
      <c r="B3728" t="s">
        <v>9</v>
      </c>
      <c r="C3728" t="s">
        <v>14</v>
      </c>
      <c r="D3728" t="s">
        <v>11</v>
      </c>
      <c r="E3728">
        <v>-4</v>
      </c>
      <c r="F3728" t="s">
        <v>33</v>
      </c>
      <c r="G3728" s="29">
        <v>-7804.77</v>
      </c>
      <c r="H3728" t="s">
        <v>13</v>
      </c>
      <c r="I3728">
        <v>-7804.77</v>
      </c>
      <c r="J3728" t="s">
        <v>13</v>
      </c>
      <c r="K3728">
        <v>-7804.77</v>
      </c>
      <c r="L3728" t="s">
        <v>13</v>
      </c>
      <c r="M3728" t="s">
        <v>13</v>
      </c>
      <c r="N3728" s="29">
        <v>0</v>
      </c>
      <c r="O3728" t="s">
        <v>13</v>
      </c>
    </row>
    <row r="3729" spans="1:15" x14ac:dyDescent="0.3">
      <c r="A3729" t="s">
        <v>8</v>
      </c>
      <c r="B3729" t="s">
        <v>9</v>
      </c>
      <c r="C3729" t="s">
        <v>10</v>
      </c>
      <c r="D3729" t="s">
        <v>11</v>
      </c>
      <c r="E3729">
        <v>3</v>
      </c>
      <c r="F3729" t="s">
        <v>294</v>
      </c>
      <c r="G3729" s="29">
        <v>186736.58</v>
      </c>
      <c r="H3729" t="s">
        <v>13</v>
      </c>
      <c r="I3729">
        <v>186736.58</v>
      </c>
      <c r="J3729" t="s">
        <v>13</v>
      </c>
      <c r="K3729">
        <v>186736.58</v>
      </c>
      <c r="L3729" t="s">
        <v>13</v>
      </c>
      <c r="M3729" t="s">
        <v>13</v>
      </c>
      <c r="N3729" s="29">
        <v>0</v>
      </c>
      <c r="O3729">
        <v>560209.74</v>
      </c>
    </row>
    <row r="3730" spans="1:15" x14ac:dyDescent="0.3">
      <c r="A3730" t="s">
        <v>8</v>
      </c>
      <c r="B3730" t="s">
        <v>9</v>
      </c>
      <c r="C3730" t="s">
        <v>14</v>
      </c>
      <c r="D3730" t="s">
        <v>11</v>
      </c>
      <c r="E3730">
        <v>7</v>
      </c>
      <c r="F3730" t="s">
        <v>35</v>
      </c>
      <c r="G3730" s="29">
        <v>-454.77</v>
      </c>
      <c r="H3730" t="s">
        <v>13</v>
      </c>
      <c r="I3730">
        <v>-454.77</v>
      </c>
      <c r="J3730" t="s">
        <v>13</v>
      </c>
      <c r="K3730">
        <v>-454.77</v>
      </c>
      <c r="L3730" t="s">
        <v>13</v>
      </c>
      <c r="M3730" t="s">
        <v>13</v>
      </c>
      <c r="N3730" s="29">
        <v>0</v>
      </c>
      <c r="O3730" t="s">
        <v>13</v>
      </c>
    </row>
    <row r="3731" spans="1:15" x14ac:dyDescent="0.3">
      <c r="A3731" t="s">
        <v>8</v>
      </c>
      <c r="B3731" t="s">
        <v>9</v>
      </c>
      <c r="C3731" t="s">
        <v>14</v>
      </c>
      <c r="D3731" t="s">
        <v>11</v>
      </c>
      <c r="E3731">
        <v>10</v>
      </c>
      <c r="F3731" t="s">
        <v>277</v>
      </c>
      <c r="G3731" s="29">
        <v>-33.29</v>
      </c>
      <c r="H3731" t="s">
        <v>13</v>
      </c>
      <c r="I3731">
        <v>-33.29</v>
      </c>
      <c r="J3731" t="s">
        <v>13</v>
      </c>
      <c r="K3731">
        <v>-33.29</v>
      </c>
      <c r="L3731" t="s">
        <v>13</v>
      </c>
      <c r="M3731" t="s">
        <v>13</v>
      </c>
      <c r="N3731" s="29">
        <v>0</v>
      </c>
      <c r="O3731" t="s">
        <v>13</v>
      </c>
    </row>
    <row r="3732" spans="1:15" x14ac:dyDescent="0.3">
      <c r="A3732" t="s">
        <v>16</v>
      </c>
      <c r="B3732" t="s">
        <v>9</v>
      </c>
      <c r="C3732" t="s">
        <v>14</v>
      </c>
      <c r="D3732" t="s">
        <v>11</v>
      </c>
      <c r="E3732">
        <v>-1</v>
      </c>
      <c r="F3732" t="s">
        <v>423</v>
      </c>
      <c r="G3732" s="29">
        <v>-85.41</v>
      </c>
      <c r="H3732" t="s">
        <v>13</v>
      </c>
      <c r="I3732">
        <v>-85.41</v>
      </c>
      <c r="J3732" t="s">
        <v>13</v>
      </c>
      <c r="K3732">
        <v>-85.41</v>
      </c>
      <c r="L3732" t="s">
        <v>13</v>
      </c>
      <c r="M3732" t="s">
        <v>13</v>
      </c>
      <c r="N3732" s="29">
        <v>0</v>
      </c>
      <c r="O3732" t="s">
        <v>13</v>
      </c>
    </row>
    <row r="3733" spans="1:15" x14ac:dyDescent="0.3">
      <c r="A3733" t="s">
        <v>16</v>
      </c>
      <c r="B3733" t="s">
        <v>9</v>
      </c>
      <c r="C3733" t="s">
        <v>14</v>
      </c>
      <c r="D3733" t="s">
        <v>11</v>
      </c>
      <c r="E3733">
        <v>5</v>
      </c>
      <c r="F3733" t="s">
        <v>172</v>
      </c>
      <c r="G3733" s="29">
        <v>-734.93</v>
      </c>
      <c r="H3733" t="s">
        <v>13</v>
      </c>
      <c r="I3733">
        <v>-734.93</v>
      </c>
      <c r="J3733" t="s">
        <v>13</v>
      </c>
      <c r="K3733">
        <v>-734.93</v>
      </c>
      <c r="L3733" t="s">
        <v>13</v>
      </c>
      <c r="M3733" t="s">
        <v>13</v>
      </c>
      <c r="N3733" s="29">
        <v>0</v>
      </c>
      <c r="O3733" t="s">
        <v>13</v>
      </c>
    </row>
    <row r="3734" spans="1:15" x14ac:dyDescent="0.3">
      <c r="A3734" t="s">
        <v>8</v>
      </c>
      <c r="B3734" t="s">
        <v>9</v>
      </c>
      <c r="C3734" t="s">
        <v>14</v>
      </c>
      <c r="D3734" t="s">
        <v>11</v>
      </c>
      <c r="E3734">
        <v>0</v>
      </c>
      <c r="F3734" t="s">
        <v>242</v>
      </c>
      <c r="G3734" s="29">
        <v>-27691.06</v>
      </c>
      <c r="H3734" t="s">
        <v>13</v>
      </c>
      <c r="I3734">
        <v>-27691.06</v>
      </c>
      <c r="J3734" t="s">
        <v>13</v>
      </c>
      <c r="K3734">
        <v>-27691.06</v>
      </c>
      <c r="L3734" t="s">
        <v>13</v>
      </c>
      <c r="M3734" t="s">
        <v>13</v>
      </c>
      <c r="N3734" s="29">
        <v>0</v>
      </c>
      <c r="O3734" t="s">
        <v>13</v>
      </c>
    </row>
    <row r="3735" spans="1:15" x14ac:dyDescent="0.3">
      <c r="A3735" t="s">
        <v>16</v>
      </c>
      <c r="B3735" t="s">
        <v>9</v>
      </c>
      <c r="C3735" t="s">
        <v>10</v>
      </c>
      <c r="D3735" t="s">
        <v>11</v>
      </c>
      <c r="E3735">
        <v>0</v>
      </c>
      <c r="F3735" t="s">
        <v>479</v>
      </c>
      <c r="G3735" s="29">
        <v>47570.31</v>
      </c>
      <c r="H3735">
        <v>-173060.45</v>
      </c>
      <c r="I3735">
        <v>47570.31</v>
      </c>
      <c r="J3735">
        <v>-40949.800000000003</v>
      </c>
      <c r="K3735">
        <v>47570.31</v>
      </c>
      <c r="L3735">
        <v>-563091.27</v>
      </c>
      <c r="M3735" t="s">
        <v>13</v>
      </c>
      <c r="N3735" s="29">
        <v>0</v>
      </c>
      <c r="O3735" t="s">
        <v>13</v>
      </c>
    </row>
    <row r="3736" spans="1:15" x14ac:dyDescent="0.3">
      <c r="A3736" t="s">
        <v>16</v>
      </c>
      <c r="B3736" t="s">
        <v>9</v>
      </c>
      <c r="C3736" t="s">
        <v>14</v>
      </c>
      <c r="D3736" t="s">
        <v>11</v>
      </c>
      <c r="E3736">
        <v>2</v>
      </c>
      <c r="F3736" t="s">
        <v>475</v>
      </c>
      <c r="G3736" s="29">
        <v>-2423.62</v>
      </c>
      <c r="H3736" t="s">
        <v>13</v>
      </c>
      <c r="I3736">
        <v>-2423.62</v>
      </c>
      <c r="J3736" t="s">
        <v>13</v>
      </c>
      <c r="K3736">
        <v>-2423.62</v>
      </c>
      <c r="L3736" t="s">
        <v>13</v>
      </c>
      <c r="M3736" t="s">
        <v>13</v>
      </c>
      <c r="N3736" s="29">
        <v>0</v>
      </c>
      <c r="O3736" t="s">
        <v>13</v>
      </c>
    </row>
    <row r="3737" spans="1:15" x14ac:dyDescent="0.3">
      <c r="A3737" t="s">
        <v>18</v>
      </c>
      <c r="B3737" t="s">
        <v>9</v>
      </c>
      <c r="C3737" t="s">
        <v>10</v>
      </c>
      <c r="D3737" t="s">
        <v>11</v>
      </c>
      <c r="E3737">
        <v>-1</v>
      </c>
      <c r="F3737" t="s">
        <v>389</v>
      </c>
      <c r="G3737" s="29">
        <v>12943.19</v>
      </c>
      <c r="H3737">
        <v>36375.56</v>
      </c>
      <c r="I3737">
        <v>12943.19</v>
      </c>
      <c r="J3737">
        <v>16724.240000000002</v>
      </c>
      <c r="K3737">
        <v>12943.19</v>
      </c>
      <c r="L3737">
        <v>491230.96</v>
      </c>
      <c r="M3737" t="s">
        <v>13</v>
      </c>
      <c r="N3737" s="29">
        <v>0</v>
      </c>
      <c r="O3737" t="s">
        <v>13</v>
      </c>
    </row>
    <row r="3738" spans="1:15" x14ac:dyDescent="0.3">
      <c r="A3738" t="s">
        <v>8</v>
      </c>
      <c r="B3738" t="s">
        <v>9</v>
      </c>
      <c r="C3738" t="s">
        <v>14</v>
      </c>
      <c r="D3738" t="s">
        <v>11</v>
      </c>
      <c r="E3738">
        <v>7</v>
      </c>
      <c r="F3738" t="s">
        <v>160</v>
      </c>
      <c r="G3738" s="29">
        <v>-70.05</v>
      </c>
      <c r="H3738" t="s">
        <v>13</v>
      </c>
      <c r="I3738">
        <v>-70.05</v>
      </c>
      <c r="J3738" t="s">
        <v>13</v>
      </c>
      <c r="K3738">
        <v>-70.05</v>
      </c>
      <c r="L3738" t="s">
        <v>13</v>
      </c>
      <c r="M3738" t="s">
        <v>13</v>
      </c>
      <c r="N3738" s="29">
        <v>0</v>
      </c>
      <c r="O3738" t="s">
        <v>13</v>
      </c>
    </row>
    <row r="3739" spans="1:15" x14ac:dyDescent="0.3">
      <c r="A3739" t="s">
        <v>16</v>
      </c>
      <c r="B3739" t="s">
        <v>9</v>
      </c>
      <c r="C3739" t="s">
        <v>10</v>
      </c>
      <c r="D3739" t="s">
        <v>11</v>
      </c>
      <c r="E3739">
        <v>4</v>
      </c>
      <c r="F3739" t="s">
        <v>278</v>
      </c>
      <c r="G3739" s="29">
        <v>238411.91</v>
      </c>
      <c r="H3739">
        <v>-14961693.720000001</v>
      </c>
      <c r="I3739">
        <v>238411.91</v>
      </c>
      <c r="J3739">
        <v>-6721594.79</v>
      </c>
      <c r="K3739">
        <v>238411.91</v>
      </c>
      <c r="L3739">
        <v>-83804496.849999994</v>
      </c>
      <c r="M3739" t="s">
        <v>13</v>
      </c>
      <c r="N3739" s="29">
        <v>0</v>
      </c>
      <c r="O3739">
        <v>953647.64</v>
      </c>
    </row>
    <row r="3740" spans="1:15" x14ac:dyDescent="0.3">
      <c r="A3740" t="s">
        <v>16</v>
      </c>
      <c r="B3740" t="s">
        <v>9</v>
      </c>
      <c r="C3740" t="s">
        <v>10</v>
      </c>
      <c r="D3740" t="s">
        <v>11</v>
      </c>
      <c r="E3740">
        <v>5</v>
      </c>
      <c r="F3740" t="s">
        <v>439</v>
      </c>
      <c r="G3740" s="29">
        <v>150026.14000000001</v>
      </c>
      <c r="H3740">
        <v>-5701136.0499999998</v>
      </c>
      <c r="I3740">
        <v>150026.14000000001</v>
      </c>
      <c r="J3740">
        <v>-801086.58</v>
      </c>
      <c r="K3740">
        <v>150026.14000000001</v>
      </c>
      <c r="L3740">
        <v>-44334662.770000003</v>
      </c>
      <c r="M3740" t="s">
        <v>13</v>
      </c>
      <c r="N3740" s="29">
        <v>0</v>
      </c>
      <c r="O3740">
        <v>750130.70000000007</v>
      </c>
    </row>
    <row r="3741" spans="1:15" x14ac:dyDescent="0.3">
      <c r="A3741" t="s">
        <v>16</v>
      </c>
      <c r="B3741" t="s">
        <v>9</v>
      </c>
      <c r="C3741" t="s">
        <v>14</v>
      </c>
      <c r="D3741" t="s">
        <v>11</v>
      </c>
      <c r="E3741">
        <v>3</v>
      </c>
      <c r="F3741" t="s">
        <v>99</v>
      </c>
      <c r="G3741" s="29">
        <v>-1582.81</v>
      </c>
      <c r="H3741" t="s">
        <v>13</v>
      </c>
      <c r="I3741">
        <v>-1582.81</v>
      </c>
      <c r="J3741" t="s">
        <v>13</v>
      </c>
      <c r="K3741">
        <v>-1582.81</v>
      </c>
      <c r="L3741" t="s">
        <v>13</v>
      </c>
      <c r="M3741" t="s">
        <v>13</v>
      </c>
      <c r="N3741" s="29">
        <v>0</v>
      </c>
      <c r="O3741" t="s">
        <v>13</v>
      </c>
    </row>
    <row r="3742" spans="1:15" x14ac:dyDescent="0.3">
      <c r="A3742" t="s">
        <v>8</v>
      </c>
      <c r="B3742" t="s">
        <v>9</v>
      </c>
      <c r="C3742" t="s">
        <v>10</v>
      </c>
      <c r="D3742" t="s">
        <v>11</v>
      </c>
      <c r="E3742">
        <v>3</v>
      </c>
      <c r="F3742" t="s">
        <v>255</v>
      </c>
      <c r="G3742" s="29">
        <v>392640.79</v>
      </c>
      <c r="H3742" t="s">
        <v>13</v>
      </c>
      <c r="I3742">
        <v>392640.79</v>
      </c>
      <c r="J3742" t="s">
        <v>13</v>
      </c>
      <c r="K3742">
        <v>392640.79</v>
      </c>
      <c r="L3742" t="s">
        <v>13</v>
      </c>
      <c r="M3742" t="s">
        <v>13</v>
      </c>
      <c r="N3742" s="29">
        <v>0</v>
      </c>
      <c r="O3742">
        <v>1177922.3700000001</v>
      </c>
    </row>
    <row r="3743" spans="1:15" x14ac:dyDescent="0.3">
      <c r="A3743" t="s">
        <v>16</v>
      </c>
      <c r="B3743" t="s">
        <v>9</v>
      </c>
      <c r="C3743" t="s">
        <v>14</v>
      </c>
      <c r="D3743" t="s">
        <v>11</v>
      </c>
      <c r="E3743">
        <v>8</v>
      </c>
      <c r="F3743" t="s">
        <v>190</v>
      </c>
      <c r="G3743" s="29">
        <v>-17787.740000000002</v>
      </c>
      <c r="H3743" t="s">
        <v>13</v>
      </c>
      <c r="I3743">
        <v>-17787.740000000002</v>
      </c>
      <c r="J3743" t="s">
        <v>13</v>
      </c>
      <c r="K3743">
        <v>-17787.740000000002</v>
      </c>
      <c r="L3743" t="s">
        <v>13</v>
      </c>
      <c r="M3743" t="s">
        <v>13</v>
      </c>
      <c r="N3743" s="29">
        <v>0</v>
      </c>
      <c r="O3743" t="s">
        <v>13</v>
      </c>
    </row>
    <row r="3744" spans="1:15" x14ac:dyDescent="0.3">
      <c r="A3744" t="s">
        <v>16</v>
      </c>
      <c r="B3744" t="s">
        <v>9</v>
      </c>
      <c r="C3744" t="s">
        <v>10</v>
      </c>
      <c r="D3744" t="s">
        <v>11</v>
      </c>
      <c r="E3744">
        <v>0</v>
      </c>
      <c r="F3744" t="s">
        <v>508</v>
      </c>
      <c r="G3744" s="29">
        <v>20243.59</v>
      </c>
      <c r="H3744">
        <v>-5703492.4000000004</v>
      </c>
      <c r="I3744">
        <v>20243.59</v>
      </c>
      <c r="J3744">
        <v>-410047.96</v>
      </c>
      <c r="K3744">
        <v>20243.59</v>
      </c>
      <c r="L3744">
        <v>-8892785.4900000002</v>
      </c>
      <c r="M3744" t="s">
        <v>13</v>
      </c>
      <c r="N3744" s="29">
        <v>0</v>
      </c>
      <c r="O3744" t="s">
        <v>13</v>
      </c>
    </row>
    <row r="3745" spans="1:15" x14ac:dyDescent="0.3">
      <c r="A3745" t="s">
        <v>8</v>
      </c>
      <c r="B3745" t="s">
        <v>9</v>
      </c>
      <c r="C3745" t="s">
        <v>14</v>
      </c>
      <c r="D3745" t="s">
        <v>11</v>
      </c>
      <c r="E3745">
        <v>-1</v>
      </c>
      <c r="F3745" t="s">
        <v>169</v>
      </c>
      <c r="G3745" s="29">
        <v>-451.06</v>
      </c>
      <c r="H3745" t="s">
        <v>13</v>
      </c>
      <c r="I3745">
        <v>-451.06</v>
      </c>
      <c r="J3745" t="s">
        <v>13</v>
      </c>
      <c r="K3745">
        <v>-451.06</v>
      </c>
      <c r="L3745" t="s">
        <v>13</v>
      </c>
      <c r="M3745" t="s">
        <v>13</v>
      </c>
      <c r="N3745" s="29">
        <v>0</v>
      </c>
      <c r="O3745" t="s">
        <v>13</v>
      </c>
    </row>
    <row r="3746" spans="1:15" x14ac:dyDescent="0.3">
      <c r="A3746" t="s">
        <v>8</v>
      </c>
      <c r="B3746" t="s">
        <v>9</v>
      </c>
      <c r="C3746" t="s">
        <v>14</v>
      </c>
      <c r="D3746" t="s">
        <v>11</v>
      </c>
      <c r="E3746">
        <v>3</v>
      </c>
      <c r="F3746" t="s">
        <v>321</v>
      </c>
      <c r="G3746" s="29">
        <v>-1835.78</v>
      </c>
      <c r="H3746" t="s">
        <v>13</v>
      </c>
      <c r="I3746">
        <v>-1835.78</v>
      </c>
      <c r="J3746" t="s">
        <v>13</v>
      </c>
      <c r="K3746">
        <v>-1835.78</v>
      </c>
      <c r="L3746" t="s">
        <v>13</v>
      </c>
      <c r="M3746" t="s">
        <v>13</v>
      </c>
      <c r="N3746" s="29">
        <v>0</v>
      </c>
      <c r="O3746" t="s">
        <v>13</v>
      </c>
    </row>
    <row r="3747" spans="1:15" x14ac:dyDescent="0.3">
      <c r="A3747" t="s">
        <v>16</v>
      </c>
      <c r="B3747" t="s">
        <v>9</v>
      </c>
      <c r="C3747" t="s">
        <v>14</v>
      </c>
      <c r="D3747" t="s">
        <v>11</v>
      </c>
      <c r="E3747">
        <v>10</v>
      </c>
      <c r="F3747" t="s">
        <v>69</v>
      </c>
      <c r="G3747" s="29">
        <v>-236832.56</v>
      </c>
      <c r="H3747" t="s">
        <v>13</v>
      </c>
      <c r="I3747">
        <v>-236832.56</v>
      </c>
      <c r="J3747" t="s">
        <v>13</v>
      </c>
      <c r="K3747">
        <v>-236832.56</v>
      </c>
      <c r="L3747" t="s">
        <v>13</v>
      </c>
      <c r="M3747" t="s">
        <v>13</v>
      </c>
      <c r="N3747" s="29">
        <v>0</v>
      </c>
      <c r="O3747" t="s">
        <v>13</v>
      </c>
    </row>
    <row r="3748" spans="1:15" x14ac:dyDescent="0.3">
      <c r="A3748" t="s">
        <v>16</v>
      </c>
      <c r="B3748" t="s">
        <v>9</v>
      </c>
      <c r="C3748" t="s">
        <v>14</v>
      </c>
      <c r="D3748" t="s">
        <v>11</v>
      </c>
      <c r="E3748">
        <v>7</v>
      </c>
      <c r="F3748" t="s">
        <v>118</v>
      </c>
      <c r="G3748" s="29">
        <v>-4399.63</v>
      </c>
      <c r="H3748" t="s">
        <v>13</v>
      </c>
      <c r="I3748">
        <v>-4399.63</v>
      </c>
      <c r="J3748" t="s">
        <v>13</v>
      </c>
      <c r="K3748">
        <v>-4399.63</v>
      </c>
      <c r="L3748" t="s">
        <v>13</v>
      </c>
      <c r="M3748" t="s">
        <v>13</v>
      </c>
      <c r="N3748" s="29">
        <v>0</v>
      </c>
      <c r="O3748" t="s">
        <v>13</v>
      </c>
    </row>
    <row r="3749" spans="1:15" x14ac:dyDescent="0.3">
      <c r="A3749" t="s">
        <v>8</v>
      </c>
      <c r="B3749" t="s">
        <v>9</v>
      </c>
      <c r="C3749" t="s">
        <v>10</v>
      </c>
      <c r="D3749" t="s">
        <v>11</v>
      </c>
      <c r="E3749">
        <v>0</v>
      </c>
      <c r="F3749" t="s">
        <v>409</v>
      </c>
      <c r="G3749" s="29">
        <v>28767.59</v>
      </c>
      <c r="H3749">
        <v>1633089.3</v>
      </c>
      <c r="I3749">
        <v>28767.59</v>
      </c>
      <c r="J3749">
        <v>775703.02</v>
      </c>
      <c r="K3749">
        <v>28767.59</v>
      </c>
      <c r="L3749">
        <v>7429225.5999999996</v>
      </c>
      <c r="M3749" t="s">
        <v>13</v>
      </c>
      <c r="N3749" s="29">
        <v>0</v>
      </c>
      <c r="O3749" t="s">
        <v>13</v>
      </c>
    </row>
    <row r="3750" spans="1:15" x14ac:dyDescent="0.3">
      <c r="A3750" t="s">
        <v>18</v>
      </c>
      <c r="B3750" t="s">
        <v>9</v>
      </c>
      <c r="C3750" t="s">
        <v>14</v>
      </c>
      <c r="D3750" t="s">
        <v>11</v>
      </c>
      <c r="E3750">
        <v>1</v>
      </c>
      <c r="F3750" t="s">
        <v>416</v>
      </c>
      <c r="G3750" s="29">
        <v>-3718.84</v>
      </c>
      <c r="H3750" t="s">
        <v>13</v>
      </c>
      <c r="I3750">
        <v>-3718.84</v>
      </c>
      <c r="J3750" t="s">
        <v>13</v>
      </c>
      <c r="K3750">
        <v>-3718.84</v>
      </c>
      <c r="L3750" t="s">
        <v>13</v>
      </c>
      <c r="M3750" t="s">
        <v>13</v>
      </c>
      <c r="N3750" s="29">
        <v>0</v>
      </c>
      <c r="O3750" t="s">
        <v>13</v>
      </c>
    </row>
    <row r="3751" spans="1:15" x14ac:dyDescent="0.3">
      <c r="A3751" t="s">
        <v>18</v>
      </c>
      <c r="B3751" t="s">
        <v>9</v>
      </c>
      <c r="C3751" t="s">
        <v>14</v>
      </c>
      <c r="D3751" t="s">
        <v>11</v>
      </c>
      <c r="E3751">
        <v>4</v>
      </c>
      <c r="F3751" t="s">
        <v>268</v>
      </c>
      <c r="G3751" s="29">
        <v>-45610.39</v>
      </c>
      <c r="H3751" t="s">
        <v>13</v>
      </c>
      <c r="I3751">
        <v>-45610.39</v>
      </c>
      <c r="J3751" t="s">
        <v>13</v>
      </c>
      <c r="K3751">
        <v>-45610.39</v>
      </c>
      <c r="L3751" t="s">
        <v>13</v>
      </c>
      <c r="M3751" t="s">
        <v>13</v>
      </c>
      <c r="N3751" s="29">
        <v>0</v>
      </c>
      <c r="O3751" t="s">
        <v>13</v>
      </c>
    </row>
    <row r="3752" spans="1:15" x14ac:dyDescent="0.3">
      <c r="A3752" t="s">
        <v>18</v>
      </c>
      <c r="B3752" t="s">
        <v>9</v>
      </c>
      <c r="C3752" t="s">
        <v>14</v>
      </c>
      <c r="D3752" t="s">
        <v>11</v>
      </c>
      <c r="E3752">
        <v>-1</v>
      </c>
      <c r="F3752" t="s">
        <v>458</v>
      </c>
      <c r="G3752" s="29">
        <v>-1055.49</v>
      </c>
      <c r="H3752" t="s">
        <v>13</v>
      </c>
      <c r="I3752">
        <v>-1055.49</v>
      </c>
      <c r="J3752" t="s">
        <v>13</v>
      </c>
      <c r="K3752">
        <v>-1055.49</v>
      </c>
      <c r="L3752" t="s">
        <v>13</v>
      </c>
      <c r="M3752" t="s">
        <v>13</v>
      </c>
      <c r="N3752" s="29">
        <v>0</v>
      </c>
      <c r="O3752" t="s">
        <v>13</v>
      </c>
    </row>
    <row r="3753" spans="1:15" x14ac:dyDescent="0.3">
      <c r="A3753" t="s">
        <v>18</v>
      </c>
      <c r="B3753" t="s">
        <v>9</v>
      </c>
      <c r="C3753" t="s">
        <v>14</v>
      </c>
      <c r="D3753" t="s">
        <v>11</v>
      </c>
      <c r="E3753">
        <v>-4</v>
      </c>
      <c r="F3753" t="s">
        <v>124</v>
      </c>
      <c r="G3753" s="29">
        <v>-76759.25</v>
      </c>
      <c r="H3753" t="s">
        <v>13</v>
      </c>
      <c r="I3753">
        <v>-76759.25</v>
      </c>
      <c r="J3753" t="s">
        <v>13</v>
      </c>
      <c r="K3753">
        <v>-76759.25</v>
      </c>
      <c r="L3753" t="s">
        <v>13</v>
      </c>
      <c r="M3753" t="s">
        <v>13</v>
      </c>
      <c r="N3753" s="29">
        <v>0</v>
      </c>
      <c r="O3753" t="s">
        <v>13</v>
      </c>
    </row>
    <row r="3754" spans="1:15" x14ac:dyDescent="0.3">
      <c r="A3754" t="s">
        <v>8</v>
      </c>
      <c r="B3754" t="s">
        <v>9</v>
      </c>
      <c r="C3754" t="s">
        <v>10</v>
      </c>
      <c r="D3754" t="s">
        <v>11</v>
      </c>
      <c r="E3754">
        <v>9</v>
      </c>
      <c r="F3754" t="s">
        <v>224</v>
      </c>
      <c r="G3754" s="29">
        <v>679387.26</v>
      </c>
      <c r="H3754">
        <v>-640364942.99000001</v>
      </c>
      <c r="I3754">
        <v>679387.26</v>
      </c>
      <c r="J3754">
        <v>-107045620.59999999</v>
      </c>
      <c r="K3754">
        <v>679387.26</v>
      </c>
      <c r="L3754">
        <v>-1171702962.4200001</v>
      </c>
      <c r="M3754" t="s">
        <v>13</v>
      </c>
      <c r="N3754" s="29">
        <v>0</v>
      </c>
      <c r="O3754">
        <v>6114485.3399999999</v>
      </c>
    </row>
    <row r="3755" spans="1:15" x14ac:dyDescent="0.3">
      <c r="A3755" t="s">
        <v>16</v>
      </c>
      <c r="B3755" t="s">
        <v>9</v>
      </c>
      <c r="C3755" t="s">
        <v>14</v>
      </c>
      <c r="D3755" t="s">
        <v>11</v>
      </c>
      <c r="E3755">
        <v>0</v>
      </c>
      <c r="F3755" t="s">
        <v>33</v>
      </c>
      <c r="G3755" s="29">
        <v>-644.91999999999996</v>
      </c>
      <c r="H3755" t="s">
        <v>13</v>
      </c>
      <c r="I3755">
        <v>-644.91999999999996</v>
      </c>
      <c r="J3755" t="s">
        <v>13</v>
      </c>
      <c r="K3755">
        <v>-644.91999999999996</v>
      </c>
      <c r="L3755" t="s">
        <v>13</v>
      </c>
      <c r="M3755" t="s">
        <v>13</v>
      </c>
      <c r="N3755" s="29">
        <v>0</v>
      </c>
      <c r="O3755" t="s">
        <v>13</v>
      </c>
    </row>
    <row r="3756" spans="1:15" x14ac:dyDescent="0.3">
      <c r="A3756" t="s">
        <v>8</v>
      </c>
      <c r="B3756" t="s">
        <v>9</v>
      </c>
      <c r="C3756" t="s">
        <v>14</v>
      </c>
      <c r="D3756" t="s">
        <v>11</v>
      </c>
      <c r="E3756">
        <v>10</v>
      </c>
      <c r="F3756" t="s">
        <v>465</v>
      </c>
      <c r="G3756" s="29">
        <v>-101.26</v>
      </c>
      <c r="H3756" t="s">
        <v>13</v>
      </c>
      <c r="I3756">
        <v>-101.26</v>
      </c>
      <c r="J3756" t="s">
        <v>13</v>
      </c>
      <c r="K3756">
        <v>-101.26</v>
      </c>
      <c r="L3756" t="s">
        <v>13</v>
      </c>
      <c r="M3756" t="s">
        <v>13</v>
      </c>
      <c r="N3756" s="29">
        <v>0</v>
      </c>
      <c r="O3756" t="s">
        <v>13</v>
      </c>
    </row>
    <row r="3757" spans="1:15" x14ac:dyDescent="0.3">
      <c r="A3757" t="s">
        <v>8</v>
      </c>
      <c r="B3757" t="s">
        <v>9</v>
      </c>
      <c r="C3757" t="s">
        <v>14</v>
      </c>
      <c r="D3757" t="s">
        <v>11</v>
      </c>
      <c r="E3757">
        <v>0</v>
      </c>
      <c r="F3757" t="s">
        <v>209</v>
      </c>
      <c r="G3757" s="29">
        <v>-6014.25</v>
      </c>
      <c r="H3757" t="s">
        <v>13</v>
      </c>
      <c r="I3757">
        <v>-6014.25</v>
      </c>
      <c r="J3757" t="s">
        <v>13</v>
      </c>
      <c r="K3757">
        <v>-6014.25</v>
      </c>
      <c r="L3757" t="s">
        <v>13</v>
      </c>
      <c r="M3757" t="s">
        <v>13</v>
      </c>
      <c r="N3757" s="29">
        <v>0</v>
      </c>
      <c r="O3757" t="s">
        <v>13</v>
      </c>
    </row>
    <row r="3758" spans="1:15" x14ac:dyDescent="0.3">
      <c r="A3758" t="s">
        <v>8</v>
      </c>
      <c r="B3758" t="s">
        <v>9</v>
      </c>
      <c r="C3758" t="s">
        <v>10</v>
      </c>
      <c r="D3758" t="s">
        <v>11</v>
      </c>
      <c r="E3758">
        <v>0</v>
      </c>
      <c r="F3758" t="s">
        <v>197</v>
      </c>
      <c r="G3758" s="29">
        <v>31103.03</v>
      </c>
      <c r="H3758">
        <v>-19198239.370000001</v>
      </c>
      <c r="I3758">
        <v>31103.03</v>
      </c>
      <c r="J3758">
        <v>-9118994.4299999997</v>
      </c>
      <c r="K3758">
        <v>31103.03</v>
      </c>
      <c r="L3758">
        <v>-87336345.359999999</v>
      </c>
      <c r="M3758" t="s">
        <v>13</v>
      </c>
      <c r="N3758" s="29">
        <v>0</v>
      </c>
      <c r="O3758" t="s">
        <v>13</v>
      </c>
    </row>
    <row r="3759" spans="1:15" x14ac:dyDescent="0.3">
      <c r="A3759" t="s">
        <v>8</v>
      </c>
      <c r="B3759" t="s">
        <v>9</v>
      </c>
      <c r="C3759" t="s">
        <v>14</v>
      </c>
      <c r="D3759" t="s">
        <v>11</v>
      </c>
      <c r="E3759">
        <v>5</v>
      </c>
      <c r="F3759" t="s">
        <v>496</v>
      </c>
      <c r="G3759" s="29">
        <v>-860.58</v>
      </c>
      <c r="H3759" t="s">
        <v>13</v>
      </c>
      <c r="I3759">
        <v>-860.58</v>
      </c>
      <c r="J3759" t="s">
        <v>13</v>
      </c>
      <c r="K3759">
        <v>-860.58</v>
      </c>
      <c r="L3759" t="s">
        <v>13</v>
      </c>
      <c r="M3759" t="s">
        <v>13</v>
      </c>
      <c r="N3759" s="29">
        <v>0</v>
      </c>
      <c r="O3759" t="s">
        <v>13</v>
      </c>
    </row>
    <row r="3760" spans="1:15" x14ac:dyDescent="0.3">
      <c r="A3760" t="s">
        <v>16</v>
      </c>
      <c r="B3760" t="s">
        <v>9</v>
      </c>
      <c r="C3760" t="s">
        <v>10</v>
      </c>
      <c r="D3760" t="s">
        <v>11</v>
      </c>
      <c r="E3760">
        <v>3</v>
      </c>
      <c r="F3760" t="s">
        <v>394</v>
      </c>
      <c r="G3760" s="29">
        <v>7078.41</v>
      </c>
      <c r="H3760" t="s">
        <v>13</v>
      </c>
      <c r="I3760">
        <v>7078.41</v>
      </c>
      <c r="J3760" t="s">
        <v>13</v>
      </c>
      <c r="K3760">
        <v>7078.41</v>
      </c>
      <c r="L3760" t="s">
        <v>13</v>
      </c>
      <c r="M3760" t="s">
        <v>13</v>
      </c>
      <c r="N3760" s="29">
        <v>0</v>
      </c>
      <c r="O3760">
        <v>21235.23</v>
      </c>
    </row>
    <row r="3761" spans="1:15" x14ac:dyDescent="0.3">
      <c r="A3761" t="s">
        <v>18</v>
      </c>
      <c r="B3761" t="s">
        <v>9</v>
      </c>
      <c r="C3761" t="s">
        <v>10</v>
      </c>
      <c r="D3761" t="s">
        <v>11</v>
      </c>
      <c r="E3761">
        <v>21</v>
      </c>
      <c r="F3761" t="s">
        <v>57</v>
      </c>
      <c r="G3761" s="29">
        <v>4442522.72</v>
      </c>
      <c r="H3761">
        <v>0</v>
      </c>
      <c r="I3761">
        <v>4442522.72</v>
      </c>
      <c r="J3761">
        <v>0</v>
      </c>
      <c r="K3761">
        <v>4442522.72</v>
      </c>
      <c r="L3761">
        <v>0</v>
      </c>
      <c r="M3761" t="s">
        <v>13</v>
      </c>
      <c r="N3761" s="29">
        <v>0</v>
      </c>
      <c r="O3761">
        <v>93292977.11999999</v>
      </c>
    </row>
    <row r="3762" spans="1:15" x14ac:dyDescent="0.3">
      <c r="A3762" t="s">
        <v>16</v>
      </c>
      <c r="B3762" t="s">
        <v>9</v>
      </c>
      <c r="C3762" t="s">
        <v>10</v>
      </c>
      <c r="D3762" t="s">
        <v>11</v>
      </c>
      <c r="E3762">
        <v>-1</v>
      </c>
      <c r="F3762" t="s">
        <v>395</v>
      </c>
      <c r="G3762" s="29">
        <v>112574.5</v>
      </c>
      <c r="H3762">
        <v>-62416946.469999999</v>
      </c>
      <c r="I3762">
        <v>112574.5</v>
      </c>
      <c r="J3762">
        <v>-139165215.53999999</v>
      </c>
      <c r="K3762">
        <v>112574.5</v>
      </c>
      <c r="L3762">
        <v>-556605737.08000004</v>
      </c>
      <c r="M3762" t="s">
        <v>13</v>
      </c>
      <c r="N3762" s="29">
        <v>0</v>
      </c>
      <c r="O3762" t="s">
        <v>13</v>
      </c>
    </row>
    <row r="3763" spans="1:15" x14ac:dyDescent="0.3">
      <c r="A3763" t="s">
        <v>8</v>
      </c>
      <c r="B3763" t="s">
        <v>9</v>
      </c>
      <c r="C3763" t="s">
        <v>14</v>
      </c>
      <c r="D3763" t="s">
        <v>11</v>
      </c>
      <c r="E3763">
        <v>1</v>
      </c>
      <c r="F3763" t="s">
        <v>463</v>
      </c>
      <c r="G3763" s="29">
        <v>-2223.85</v>
      </c>
      <c r="H3763" t="s">
        <v>13</v>
      </c>
      <c r="I3763">
        <v>-2223.85</v>
      </c>
      <c r="J3763" t="s">
        <v>13</v>
      </c>
      <c r="K3763">
        <v>-2223.85</v>
      </c>
      <c r="L3763" t="s">
        <v>13</v>
      </c>
      <c r="M3763">
        <v>1</v>
      </c>
      <c r="N3763" s="29">
        <v>-47.59</v>
      </c>
      <c r="O3763" t="s">
        <v>13</v>
      </c>
    </row>
    <row r="3764" spans="1:15" x14ac:dyDescent="0.3">
      <c r="A3764" t="s">
        <v>8</v>
      </c>
      <c r="B3764" t="s">
        <v>9</v>
      </c>
      <c r="C3764" t="s">
        <v>10</v>
      </c>
      <c r="D3764" t="s">
        <v>11</v>
      </c>
      <c r="E3764">
        <v>7</v>
      </c>
      <c r="F3764" t="s">
        <v>166</v>
      </c>
      <c r="G3764" s="29">
        <v>477636.92</v>
      </c>
      <c r="H3764">
        <v>-1821.97</v>
      </c>
      <c r="I3764">
        <v>477636.92</v>
      </c>
      <c r="J3764">
        <v>-929.94</v>
      </c>
      <c r="K3764">
        <v>477636.92</v>
      </c>
      <c r="L3764">
        <v>-10078.52</v>
      </c>
      <c r="M3764" t="s">
        <v>13</v>
      </c>
      <c r="N3764" s="29">
        <v>0</v>
      </c>
      <c r="O3764">
        <v>3343458.44</v>
      </c>
    </row>
    <row r="3765" spans="1:15" x14ac:dyDescent="0.3">
      <c r="A3765" t="s">
        <v>8</v>
      </c>
      <c r="B3765" t="s">
        <v>9</v>
      </c>
      <c r="C3765" t="s">
        <v>10</v>
      </c>
      <c r="D3765" t="s">
        <v>11</v>
      </c>
      <c r="E3765">
        <v>3</v>
      </c>
      <c r="F3765" t="s">
        <v>155</v>
      </c>
      <c r="G3765" s="29">
        <v>769147.58</v>
      </c>
      <c r="H3765">
        <v>-1433942218.2</v>
      </c>
      <c r="I3765">
        <v>769147.58</v>
      </c>
      <c r="J3765">
        <v>-109845102.3</v>
      </c>
      <c r="K3765">
        <v>769147.58</v>
      </c>
      <c r="L3765">
        <v>-579394533.16999996</v>
      </c>
      <c r="M3765" t="s">
        <v>13</v>
      </c>
      <c r="N3765" s="29">
        <v>0</v>
      </c>
      <c r="O3765">
        <v>2307442.7400000002</v>
      </c>
    </row>
    <row r="3766" spans="1:15" x14ac:dyDescent="0.3">
      <c r="A3766" t="s">
        <v>8</v>
      </c>
      <c r="B3766" t="s">
        <v>9</v>
      </c>
      <c r="C3766" t="s">
        <v>14</v>
      </c>
      <c r="D3766" t="s">
        <v>11</v>
      </c>
      <c r="E3766">
        <v>3</v>
      </c>
      <c r="F3766" t="s">
        <v>90</v>
      </c>
      <c r="G3766" s="29">
        <v>-8304.67</v>
      </c>
      <c r="H3766" t="s">
        <v>13</v>
      </c>
      <c r="I3766">
        <v>-8304.67</v>
      </c>
      <c r="J3766" t="s">
        <v>13</v>
      </c>
      <c r="K3766">
        <v>-8304.67</v>
      </c>
      <c r="L3766" t="s">
        <v>13</v>
      </c>
      <c r="M3766" t="s">
        <v>13</v>
      </c>
      <c r="N3766" s="29">
        <v>0</v>
      </c>
      <c r="O3766" t="s">
        <v>13</v>
      </c>
    </row>
    <row r="3767" spans="1:15" x14ac:dyDescent="0.3">
      <c r="A3767" t="s">
        <v>8</v>
      </c>
      <c r="B3767" t="s">
        <v>9</v>
      </c>
      <c r="C3767" t="s">
        <v>10</v>
      </c>
      <c r="D3767" t="s">
        <v>11</v>
      </c>
      <c r="E3767">
        <v>-1</v>
      </c>
      <c r="F3767" t="s">
        <v>215</v>
      </c>
      <c r="G3767" s="29">
        <v>812763.22</v>
      </c>
      <c r="H3767">
        <v>-19794453.68</v>
      </c>
      <c r="I3767">
        <v>812763.22</v>
      </c>
      <c r="J3767">
        <v>-4005842.33</v>
      </c>
      <c r="K3767">
        <v>812763.22</v>
      </c>
      <c r="L3767">
        <v>-31744609.800000001</v>
      </c>
      <c r="M3767" t="s">
        <v>13</v>
      </c>
      <c r="N3767" s="29">
        <v>0</v>
      </c>
      <c r="O3767" t="s">
        <v>13</v>
      </c>
    </row>
    <row r="3768" spans="1:15" x14ac:dyDescent="0.3">
      <c r="A3768" t="s">
        <v>8</v>
      </c>
      <c r="B3768" t="s">
        <v>9</v>
      </c>
      <c r="C3768" t="s">
        <v>14</v>
      </c>
      <c r="D3768" t="s">
        <v>11</v>
      </c>
      <c r="E3768">
        <v>3</v>
      </c>
      <c r="F3768" t="s">
        <v>37</v>
      </c>
      <c r="G3768" s="29">
        <v>-15363.37</v>
      </c>
      <c r="H3768" t="s">
        <v>13</v>
      </c>
      <c r="I3768">
        <v>-15363.37</v>
      </c>
      <c r="J3768" t="s">
        <v>13</v>
      </c>
      <c r="K3768">
        <v>-15363.37</v>
      </c>
      <c r="L3768" t="s">
        <v>13</v>
      </c>
      <c r="M3768" t="s">
        <v>13</v>
      </c>
      <c r="N3768" s="29">
        <v>-81.77</v>
      </c>
      <c r="O3768" t="s">
        <v>13</v>
      </c>
    </row>
    <row r="3769" spans="1:15" x14ac:dyDescent="0.3">
      <c r="A3769" t="s">
        <v>18</v>
      </c>
      <c r="B3769" t="s">
        <v>9</v>
      </c>
      <c r="C3769" t="s">
        <v>14</v>
      </c>
      <c r="D3769" t="s">
        <v>11</v>
      </c>
      <c r="E3769">
        <v>3</v>
      </c>
      <c r="F3769" t="s">
        <v>260</v>
      </c>
      <c r="G3769" s="29">
        <v>-303594.46000000002</v>
      </c>
      <c r="H3769" t="s">
        <v>13</v>
      </c>
      <c r="I3769">
        <v>-303594.46000000002</v>
      </c>
      <c r="J3769" t="s">
        <v>13</v>
      </c>
      <c r="K3769">
        <v>-303594.46000000002</v>
      </c>
      <c r="L3769" t="s">
        <v>13</v>
      </c>
      <c r="M3769" t="s">
        <v>13</v>
      </c>
      <c r="N3769" s="29">
        <v>0</v>
      </c>
      <c r="O3769" t="s">
        <v>13</v>
      </c>
    </row>
    <row r="3770" spans="1:15" x14ac:dyDescent="0.3">
      <c r="A3770" t="s">
        <v>8</v>
      </c>
      <c r="B3770" t="s">
        <v>9</v>
      </c>
      <c r="C3770" t="s">
        <v>10</v>
      </c>
      <c r="D3770" t="s">
        <v>11</v>
      </c>
      <c r="E3770">
        <v>4</v>
      </c>
      <c r="F3770" t="s">
        <v>21</v>
      </c>
      <c r="G3770" s="29">
        <v>362.66</v>
      </c>
      <c r="H3770">
        <v>-22329.07</v>
      </c>
      <c r="I3770">
        <v>362.66</v>
      </c>
      <c r="J3770">
        <v>-10606.11</v>
      </c>
      <c r="K3770">
        <v>362.66</v>
      </c>
      <c r="L3770">
        <v>-101579.07</v>
      </c>
      <c r="M3770" t="s">
        <v>13</v>
      </c>
      <c r="N3770" s="29">
        <v>0</v>
      </c>
      <c r="O3770">
        <v>1450.64</v>
      </c>
    </row>
    <row r="3771" spans="1:15" x14ac:dyDescent="0.3">
      <c r="A3771" t="s">
        <v>8</v>
      </c>
      <c r="B3771" t="s">
        <v>9</v>
      </c>
      <c r="C3771" t="s">
        <v>10</v>
      </c>
      <c r="D3771" t="s">
        <v>11</v>
      </c>
      <c r="E3771">
        <v>-1</v>
      </c>
      <c r="F3771" t="s">
        <v>132</v>
      </c>
      <c r="G3771" s="29">
        <v>722033.85</v>
      </c>
      <c r="H3771">
        <v>-72710016.060000002</v>
      </c>
      <c r="I3771">
        <v>722033.85</v>
      </c>
      <c r="J3771">
        <v>-34536622.100000001</v>
      </c>
      <c r="K3771">
        <v>722033.85</v>
      </c>
      <c r="L3771">
        <v>-330771374.88</v>
      </c>
      <c r="M3771" t="s">
        <v>13</v>
      </c>
      <c r="N3771" s="29">
        <v>0</v>
      </c>
      <c r="O3771" t="s">
        <v>13</v>
      </c>
    </row>
    <row r="3772" spans="1:15" x14ac:dyDescent="0.3">
      <c r="A3772" t="s">
        <v>8</v>
      </c>
      <c r="B3772" t="s">
        <v>9</v>
      </c>
      <c r="C3772" t="s">
        <v>10</v>
      </c>
      <c r="D3772" t="s">
        <v>11</v>
      </c>
      <c r="E3772">
        <v>3</v>
      </c>
      <c r="F3772" t="s">
        <v>378</v>
      </c>
      <c r="G3772" s="29">
        <v>230866.13</v>
      </c>
      <c r="H3772">
        <v>-29531393.02</v>
      </c>
      <c r="I3772">
        <v>230866.13</v>
      </c>
      <c r="J3772">
        <v>-14027151.310000001</v>
      </c>
      <c r="K3772">
        <v>230866.13</v>
      </c>
      <c r="L3772">
        <v>-134343774.44999999</v>
      </c>
      <c r="M3772" t="s">
        <v>13</v>
      </c>
      <c r="N3772" s="29">
        <v>0</v>
      </c>
      <c r="O3772">
        <v>692598.39</v>
      </c>
    </row>
    <row r="3773" spans="1:15" x14ac:dyDescent="0.3">
      <c r="A3773" t="s">
        <v>16</v>
      </c>
      <c r="B3773" t="s">
        <v>9</v>
      </c>
      <c r="C3773" t="s">
        <v>10</v>
      </c>
      <c r="D3773" t="s">
        <v>11</v>
      </c>
      <c r="E3773">
        <v>-4</v>
      </c>
      <c r="F3773" t="s">
        <v>249</v>
      </c>
      <c r="G3773" s="29">
        <v>30.75</v>
      </c>
      <c r="H3773">
        <v>944.7</v>
      </c>
      <c r="I3773">
        <v>30.75</v>
      </c>
      <c r="J3773">
        <v>157.91999999999999</v>
      </c>
      <c r="K3773">
        <v>30.75</v>
      </c>
      <c r="L3773">
        <v>1728.57</v>
      </c>
      <c r="M3773" t="s">
        <v>13</v>
      </c>
      <c r="N3773" s="29">
        <v>0</v>
      </c>
      <c r="O3773" t="s">
        <v>13</v>
      </c>
    </row>
    <row r="3774" spans="1:15" x14ac:dyDescent="0.3">
      <c r="A3774" t="s">
        <v>18</v>
      </c>
      <c r="B3774" t="s">
        <v>9</v>
      </c>
      <c r="C3774" t="s">
        <v>14</v>
      </c>
      <c r="D3774" t="s">
        <v>11</v>
      </c>
      <c r="E3774">
        <v>0</v>
      </c>
      <c r="F3774" t="s">
        <v>298</v>
      </c>
      <c r="G3774" s="29">
        <v>-3784.79</v>
      </c>
      <c r="H3774" t="s">
        <v>13</v>
      </c>
      <c r="I3774">
        <v>-3784.79</v>
      </c>
      <c r="J3774" t="s">
        <v>13</v>
      </c>
      <c r="K3774">
        <v>-3784.79</v>
      </c>
      <c r="L3774" t="s">
        <v>13</v>
      </c>
      <c r="M3774" t="s">
        <v>13</v>
      </c>
      <c r="N3774" s="29">
        <v>0</v>
      </c>
      <c r="O3774" t="s">
        <v>13</v>
      </c>
    </row>
    <row r="3775" spans="1:15" x14ac:dyDescent="0.3">
      <c r="A3775" t="s">
        <v>16</v>
      </c>
      <c r="B3775" t="s">
        <v>9</v>
      </c>
      <c r="C3775" t="s">
        <v>14</v>
      </c>
      <c r="D3775" t="s">
        <v>11</v>
      </c>
      <c r="E3775">
        <v>16</v>
      </c>
      <c r="F3775" t="s">
        <v>205</v>
      </c>
      <c r="G3775" s="29">
        <v>-8684.5</v>
      </c>
      <c r="H3775" t="s">
        <v>13</v>
      </c>
      <c r="I3775">
        <v>-8684.5</v>
      </c>
      <c r="J3775" t="s">
        <v>13</v>
      </c>
      <c r="K3775">
        <v>-8684.5</v>
      </c>
      <c r="L3775" t="s">
        <v>13</v>
      </c>
      <c r="M3775" t="s">
        <v>13</v>
      </c>
      <c r="N3775" s="29">
        <v>0</v>
      </c>
      <c r="O3775" t="s">
        <v>13</v>
      </c>
    </row>
    <row r="3776" spans="1:15" x14ac:dyDescent="0.3">
      <c r="A3776" t="s">
        <v>16</v>
      </c>
      <c r="B3776" t="s">
        <v>9</v>
      </c>
      <c r="C3776" t="s">
        <v>10</v>
      </c>
      <c r="D3776" t="s">
        <v>11</v>
      </c>
      <c r="E3776">
        <v>3</v>
      </c>
      <c r="F3776" t="s">
        <v>418</v>
      </c>
      <c r="G3776" s="29">
        <v>93617.19</v>
      </c>
      <c r="H3776">
        <v>-2433821.84</v>
      </c>
      <c r="I3776">
        <v>93617.19</v>
      </c>
      <c r="J3776">
        <v>-4500725.01</v>
      </c>
      <c r="K3776">
        <v>93617.19</v>
      </c>
      <c r="L3776">
        <v>-31101666.079999998</v>
      </c>
      <c r="M3776" t="s">
        <v>13</v>
      </c>
      <c r="N3776" s="29">
        <v>0</v>
      </c>
      <c r="O3776">
        <v>280851.57</v>
      </c>
    </row>
    <row r="3777" spans="1:15" x14ac:dyDescent="0.3">
      <c r="A3777" t="s">
        <v>8</v>
      </c>
      <c r="B3777" t="s">
        <v>9</v>
      </c>
      <c r="C3777" t="s">
        <v>14</v>
      </c>
      <c r="D3777" t="s">
        <v>11</v>
      </c>
      <c r="E3777">
        <v>5</v>
      </c>
      <c r="F3777" t="s">
        <v>176</v>
      </c>
      <c r="G3777" s="29">
        <v>-1877.66</v>
      </c>
      <c r="H3777" t="s">
        <v>13</v>
      </c>
      <c r="I3777">
        <v>-1877.66</v>
      </c>
      <c r="J3777" t="s">
        <v>13</v>
      </c>
      <c r="K3777">
        <v>-1877.66</v>
      </c>
      <c r="L3777" t="s">
        <v>13</v>
      </c>
      <c r="M3777" t="s">
        <v>13</v>
      </c>
      <c r="N3777" s="29">
        <v>0</v>
      </c>
      <c r="O3777" t="s">
        <v>13</v>
      </c>
    </row>
    <row r="3778" spans="1:15" x14ac:dyDescent="0.3">
      <c r="A3778" t="s">
        <v>18</v>
      </c>
      <c r="B3778" t="s">
        <v>9</v>
      </c>
      <c r="C3778" t="s">
        <v>10</v>
      </c>
      <c r="D3778" t="s">
        <v>11</v>
      </c>
      <c r="E3778">
        <v>2</v>
      </c>
      <c r="F3778" t="s">
        <v>56</v>
      </c>
      <c r="G3778" s="29">
        <v>20159.150000000001</v>
      </c>
      <c r="H3778">
        <v>1805722.96</v>
      </c>
      <c r="I3778">
        <v>20159.150000000001</v>
      </c>
      <c r="J3778">
        <v>1634245.58</v>
      </c>
      <c r="K3778">
        <v>20159.150000000001</v>
      </c>
      <c r="L3778">
        <v>8443371.7699999996</v>
      </c>
      <c r="M3778" t="s">
        <v>13</v>
      </c>
      <c r="N3778" s="29">
        <v>0</v>
      </c>
      <c r="O3778">
        <v>40318.300000000003</v>
      </c>
    </row>
    <row r="3779" spans="1:15" x14ac:dyDescent="0.3">
      <c r="A3779" t="s">
        <v>18</v>
      </c>
      <c r="B3779" t="s">
        <v>9</v>
      </c>
      <c r="C3779" t="s">
        <v>10</v>
      </c>
      <c r="D3779" t="s">
        <v>11</v>
      </c>
      <c r="E3779">
        <v>-1</v>
      </c>
      <c r="F3779" t="s">
        <v>488</v>
      </c>
      <c r="G3779" s="29">
        <v>20038.21</v>
      </c>
      <c r="H3779">
        <v>0</v>
      </c>
      <c r="I3779">
        <v>20038.21</v>
      </c>
      <c r="J3779">
        <v>0</v>
      </c>
      <c r="K3779">
        <v>20038.21</v>
      </c>
      <c r="L3779">
        <v>0</v>
      </c>
      <c r="M3779" t="s">
        <v>13</v>
      </c>
      <c r="N3779" s="29">
        <v>0</v>
      </c>
      <c r="O3779" t="s">
        <v>13</v>
      </c>
    </row>
    <row r="3780" spans="1:15" x14ac:dyDescent="0.3">
      <c r="A3780" t="s">
        <v>8</v>
      </c>
      <c r="B3780" t="s">
        <v>9</v>
      </c>
      <c r="C3780" t="s">
        <v>14</v>
      </c>
      <c r="D3780" t="s">
        <v>11</v>
      </c>
      <c r="E3780">
        <v>12</v>
      </c>
      <c r="F3780" t="s">
        <v>148</v>
      </c>
      <c r="G3780" s="29">
        <v>-781.58</v>
      </c>
      <c r="H3780" t="s">
        <v>13</v>
      </c>
      <c r="I3780">
        <v>-781.58</v>
      </c>
      <c r="J3780" t="s">
        <v>13</v>
      </c>
      <c r="K3780">
        <v>-781.58</v>
      </c>
      <c r="L3780" t="s">
        <v>13</v>
      </c>
      <c r="M3780" t="s">
        <v>13</v>
      </c>
      <c r="N3780" s="29">
        <v>0</v>
      </c>
      <c r="O3780" t="s">
        <v>13</v>
      </c>
    </row>
    <row r="3781" spans="1:15" x14ac:dyDescent="0.3">
      <c r="A3781" t="s">
        <v>18</v>
      </c>
      <c r="B3781" t="s">
        <v>9</v>
      </c>
      <c r="C3781" t="s">
        <v>14</v>
      </c>
      <c r="D3781" t="s">
        <v>11</v>
      </c>
      <c r="E3781">
        <v>-1</v>
      </c>
      <c r="F3781" t="s">
        <v>312</v>
      </c>
      <c r="G3781" s="29">
        <v>-2065.4899999999998</v>
      </c>
      <c r="H3781" t="s">
        <v>13</v>
      </c>
      <c r="I3781">
        <v>-2065.4899999999998</v>
      </c>
      <c r="J3781" t="s">
        <v>13</v>
      </c>
      <c r="K3781">
        <v>-2065.4899999999998</v>
      </c>
      <c r="L3781" t="s">
        <v>13</v>
      </c>
      <c r="M3781" t="s">
        <v>13</v>
      </c>
      <c r="N3781" s="29">
        <v>0</v>
      </c>
      <c r="O3781" t="s">
        <v>13</v>
      </c>
    </row>
    <row r="3782" spans="1:15" x14ac:dyDescent="0.3">
      <c r="A3782" t="s">
        <v>8</v>
      </c>
      <c r="B3782" t="s">
        <v>9</v>
      </c>
      <c r="C3782" t="s">
        <v>10</v>
      </c>
      <c r="D3782" t="s">
        <v>11</v>
      </c>
      <c r="E3782">
        <v>2</v>
      </c>
      <c r="F3782" t="s">
        <v>47</v>
      </c>
      <c r="G3782" s="29">
        <v>110170.41</v>
      </c>
      <c r="H3782" t="s">
        <v>13</v>
      </c>
      <c r="I3782">
        <v>110170.41</v>
      </c>
      <c r="J3782" t="s">
        <v>13</v>
      </c>
      <c r="K3782">
        <v>110170.41</v>
      </c>
      <c r="L3782" t="s">
        <v>13</v>
      </c>
      <c r="M3782" t="s">
        <v>13</v>
      </c>
      <c r="N3782" s="29">
        <v>0</v>
      </c>
      <c r="O3782">
        <v>220340.82</v>
      </c>
    </row>
    <row r="3783" spans="1:15" x14ac:dyDescent="0.3">
      <c r="A3783" t="s">
        <v>8</v>
      </c>
      <c r="B3783" t="s">
        <v>9</v>
      </c>
      <c r="C3783" t="s">
        <v>10</v>
      </c>
      <c r="D3783" t="s">
        <v>11</v>
      </c>
      <c r="E3783">
        <v>4</v>
      </c>
      <c r="F3783" t="s">
        <v>211</v>
      </c>
      <c r="G3783" s="29">
        <v>242710.96</v>
      </c>
      <c r="H3783" t="s">
        <v>13</v>
      </c>
      <c r="I3783">
        <v>242710.96</v>
      </c>
      <c r="J3783" t="s">
        <v>13</v>
      </c>
      <c r="K3783">
        <v>242710.96</v>
      </c>
      <c r="L3783" t="s">
        <v>13</v>
      </c>
      <c r="M3783" t="s">
        <v>13</v>
      </c>
      <c r="N3783" s="29">
        <v>0</v>
      </c>
      <c r="O3783">
        <v>970843.84</v>
      </c>
    </row>
    <row r="3784" spans="1:15" x14ac:dyDescent="0.3">
      <c r="A3784" t="s">
        <v>16</v>
      </c>
      <c r="B3784" t="s">
        <v>9</v>
      </c>
      <c r="C3784" t="s">
        <v>10</v>
      </c>
      <c r="D3784" t="s">
        <v>11</v>
      </c>
      <c r="E3784">
        <v>5</v>
      </c>
      <c r="F3784" t="s">
        <v>362</v>
      </c>
      <c r="G3784" s="29">
        <v>73986.61</v>
      </c>
      <c r="H3784">
        <v>-2.23</v>
      </c>
      <c r="I3784">
        <v>73986.61</v>
      </c>
      <c r="J3784">
        <v>-11.96</v>
      </c>
      <c r="K3784">
        <v>73986.61</v>
      </c>
      <c r="L3784" t="s">
        <v>13</v>
      </c>
      <c r="M3784" t="s">
        <v>13</v>
      </c>
      <c r="N3784" s="29">
        <v>0</v>
      </c>
      <c r="O3784">
        <v>369933.05</v>
      </c>
    </row>
    <row r="3785" spans="1:15" x14ac:dyDescent="0.3">
      <c r="A3785" t="s">
        <v>8</v>
      </c>
      <c r="B3785" t="s">
        <v>9</v>
      </c>
      <c r="C3785" t="s">
        <v>14</v>
      </c>
      <c r="D3785" t="s">
        <v>11</v>
      </c>
      <c r="E3785">
        <v>0</v>
      </c>
      <c r="F3785" t="s">
        <v>65</v>
      </c>
      <c r="G3785" s="29">
        <v>-110.17</v>
      </c>
      <c r="H3785" t="s">
        <v>13</v>
      </c>
      <c r="I3785">
        <v>-110.17</v>
      </c>
      <c r="J3785" t="s">
        <v>13</v>
      </c>
      <c r="K3785">
        <v>-110.17</v>
      </c>
      <c r="L3785" t="s">
        <v>13</v>
      </c>
      <c r="M3785">
        <v>0</v>
      </c>
      <c r="N3785" s="29">
        <v>0</v>
      </c>
      <c r="O3785" t="s">
        <v>13</v>
      </c>
    </row>
    <row r="3786" spans="1:15" x14ac:dyDescent="0.3">
      <c r="A3786" t="s">
        <v>8</v>
      </c>
      <c r="B3786" t="s">
        <v>9</v>
      </c>
      <c r="C3786" t="s">
        <v>10</v>
      </c>
      <c r="D3786" t="s">
        <v>11</v>
      </c>
      <c r="E3786">
        <v>1</v>
      </c>
      <c r="F3786" t="s">
        <v>31</v>
      </c>
      <c r="G3786" s="29">
        <v>31389.84</v>
      </c>
      <c r="H3786">
        <v>-3269293.47</v>
      </c>
      <c r="I3786">
        <v>31389.84</v>
      </c>
      <c r="J3786">
        <v>-1552885.57</v>
      </c>
      <c r="K3786">
        <v>31389.84</v>
      </c>
      <c r="L3786">
        <v>-14872621.27</v>
      </c>
      <c r="M3786" t="s">
        <v>13</v>
      </c>
      <c r="N3786" s="29">
        <v>0</v>
      </c>
      <c r="O3786">
        <v>31389.84</v>
      </c>
    </row>
    <row r="3787" spans="1:15" x14ac:dyDescent="0.3">
      <c r="A3787" t="s">
        <v>18</v>
      </c>
      <c r="B3787" t="s">
        <v>9</v>
      </c>
      <c r="C3787" t="s">
        <v>14</v>
      </c>
      <c r="D3787" t="s">
        <v>11</v>
      </c>
      <c r="E3787">
        <v>5</v>
      </c>
      <c r="F3787" t="s">
        <v>305</v>
      </c>
      <c r="G3787" s="29">
        <v>-11389.94</v>
      </c>
      <c r="H3787" t="s">
        <v>13</v>
      </c>
      <c r="I3787">
        <v>-11389.94</v>
      </c>
      <c r="J3787" t="s">
        <v>13</v>
      </c>
      <c r="K3787">
        <v>-11389.94</v>
      </c>
      <c r="L3787" t="s">
        <v>13</v>
      </c>
      <c r="M3787" t="s">
        <v>13</v>
      </c>
      <c r="N3787" s="29">
        <v>0</v>
      </c>
      <c r="O3787" t="s">
        <v>13</v>
      </c>
    </row>
    <row r="3788" spans="1:15" x14ac:dyDescent="0.3">
      <c r="A3788" t="s">
        <v>8</v>
      </c>
      <c r="B3788" t="s">
        <v>9</v>
      </c>
      <c r="C3788" t="s">
        <v>10</v>
      </c>
      <c r="D3788" t="s">
        <v>11</v>
      </c>
      <c r="E3788">
        <v>5</v>
      </c>
      <c r="F3788" t="s">
        <v>250</v>
      </c>
      <c r="G3788" s="29">
        <v>29.18</v>
      </c>
      <c r="H3788">
        <v>-3467.69</v>
      </c>
      <c r="I3788">
        <v>29.18</v>
      </c>
      <c r="J3788">
        <v>-1557.87</v>
      </c>
      <c r="K3788">
        <v>29.18</v>
      </c>
      <c r="L3788">
        <v>-19423.490000000002</v>
      </c>
      <c r="M3788" t="s">
        <v>13</v>
      </c>
      <c r="N3788" s="29">
        <v>0</v>
      </c>
      <c r="O3788">
        <v>145.9</v>
      </c>
    </row>
    <row r="3789" spans="1:15" x14ac:dyDescent="0.3">
      <c r="A3789" t="s">
        <v>16</v>
      </c>
      <c r="B3789" t="s">
        <v>9</v>
      </c>
      <c r="C3789" t="s">
        <v>14</v>
      </c>
      <c r="D3789" t="s">
        <v>11</v>
      </c>
      <c r="E3789">
        <v>-1</v>
      </c>
      <c r="F3789" t="s">
        <v>187</v>
      </c>
      <c r="G3789" s="29">
        <v>-162698.12</v>
      </c>
      <c r="H3789" t="s">
        <v>13</v>
      </c>
      <c r="I3789">
        <v>-162698.12</v>
      </c>
      <c r="J3789" t="s">
        <v>13</v>
      </c>
      <c r="K3789">
        <v>-162698.12</v>
      </c>
      <c r="L3789" t="s">
        <v>13</v>
      </c>
      <c r="M3789" t="s">
        <v>13</v>
      </c>
      <c r="N3789" s="29">
        <v>0</v>
      </c>
      <c r="O3789" t="s">
        <v>13</v>
      </c>
    </row>
    <row r="3790" spans="1:15" x14ac:dyDescent="0.3">
      <c r="A3790" t="s">
        <v>18</v>
      </c>
      <c r="B3790" t="s">
        <v>9</v>
      </c>
      <c r="C3790" t="s">
        <v>10</v>
      </c>
      <c r="D3790" t="s">
        <v>11</v>
      </c>
      <c r="E3790">
        <v>-4</v>
      </c>
      <c r="F3790" t="s">
        <v>381</v>
      </c>
      <c r="G3790" s="29">
        <v>456.58</v>
      </c>
      <c r="H3790">
        <v>14494.09</v>
      </c>
      <c r="I3790">
        <v>456.58</v>
      </c>
      <c r="J3790">
        <v>6884.54</v>
      </c>
      <c r="K3790">
        <v>456.58</v>
      </c>
      <c r="L3790">
        <v>65936.09</v>
      </c>
      <c r="M3790" t="s">
        <v>13</v>
      </c>
      <c r="N3790" s="29">
        <v>0</v>
      </c>
      <c r="O3790" t="s">
        <v>13</v>
      </c>
    </row>
    <row r="3791" spans="1:15" x14ac:dyDescent="0.3">
      <c r="A3791" t="s">
        <v>18</v>
      </c>
      <c r="B3791" t="s">
        <v>9</v>
      </c>
      <c r="C3791" t="s">
        <v>10</v>
      </c>
      <c r="D3791" t="s">
        <v>11</v>
      </c>
      <c r="E3791">
        <v>-1</v>
      </c>
      <c r="F3791" t="s">
        <v>137</v>
      </c>
      <c r="G3791" s="29">
        <v>17672.650000000001</v>
      </c>
      <c r="H3791">
        <v>1723191.34</v>
      </c>
      <c r="I3791">
        <v>17672.650000000001</v>
      </c>
      <c r="J3791">
        <v>407744.11</v>
      </c>
      <c r="K3791">
        <v>17672.650000000001</v>
      </c>
      <c r="L3791">
        <v>5606787.8200000003</v>
      </c>
      <c r="M3791" t="s">
        <v>13</v>
      </c>
      <c r="N3791" s="29">
        <v>0</v>
      </c>
      <c r="O3791" t="s">
        <v>13</v>
      </c>
    </row>
    <row r="3792" spans="1:15" x14ac:dyDescent="0.3">
      <c r="A3792" t="s">
        <v>16</v>
      </c>
      <c r="B3792" t="s">
        <v>9</v>
      </c>
      <c r="C3792" t="s">
        <v>10</v>
      </c>
      <c r="D3792" t="s">
        <v>11</v>
      </c>
      <c r="E3792">
        <v>-1</v>
      </c>
      <c r="F3792" t="s">
        <v>397</v>
      </c>
      <c r="G3792" s="29">
        <v>229976.53</v>
      </c>
      <c r="H3792">
        <v>-7051574.7800000003</v>
      </c>
      <c r="I3792">
        <v>229976.53</v>
      </c>
      <c r="J3792">
        <v>-4794419.71</v>
      </c>
      <c r="K3792">
        <v>229976.53</v>
      </c>
      <c r="L3792">
        <v>-85935504.739999995</v>
      </c>
      <c r="M3792" t="s">
        <v>13</v>
      </c>
      <c r="N3792" s="29">
        <v>0</v>
      </c>
      <c r="O3792" t="s">
        <v>13</v>
      </c>
    </row>
    <row r="3793" spans="1:15" x14ac:dyDescent="0.3">
      <c r="A3793" t="s">
        <v>8</v>
      </c>
      <c r="B3793" t="s">
        <v>9</v>
      </c>
      <c r="C3793" t="s">
        <v>14</v>
      </c>
      <c r="D3793" t="s">
        <v>11</v>
      </c>
      <c r="E3793">
        <v>1</v>
      </c>
      <c r="F3793" t="s">
        <v>141</v>
      </c>
      <c r="G3793" s="29">
        <v>-216.57</v>
      </c>
      <c r="H3793" t="s">
        <v>13</v>
      </c>
      <c r="I3793">
        <v>-216.57</v>
      </c>
      <c r="J3793" t="s">
        <v>13</v>
      </c>
      <c r="K3793">
        <v>-216.57</v>
      </c>
      <c r="L3793" t="s">
        <v>13</v>
      </c>
      <c r="M3793" t="s">
        <v>13</v>
      </c>
      <c r="N3793" s="29">
        <v>0</v>
      </c>
      <c r="O3793" t="s">
        <v>13</v>
      </c>
    </row>
    <row r="3794" spans="1:15" x14ac:dyDescent="0.3">
      <c r="A3794" t="s">
        <v>16</v>
      </c>
      <c r="B3794" t="s">
        <v>9</v>
      </c>
      <c r="C3794" t="s">
        <v>14</v>
      </c>
      <c r="D3794" t="s">
        <v>11</v>
      </c>
      <c r="E3794">
        <v>0</v>
      </c>
      <c r="F3794" t="s">
        <v>268</v>
      </c>
      <c r="G3794" s="29">
        <v>-808.58</v>
      </c>
      <c r="H3794" t="s">
        <v>13</v>
      </c>
      <c r="I3794">
        <v>-808.58</v>
      </c>
      <c r="J3794" t="s">
        <v>13</v>
      </c>
      <c r="K3794">
        <v>-808.58</v>
      </c>
      <c r="L3794" t="s">
        <v>13</v>
      </c>
      <c r="M3794" t="s">
        <v>13</v>
      </c>
      <c r="N3794" s="29">
        <v>0</v>
      </c>
      <c r="O3794" t="s">
        <v>13</v>
      </c>
    </row>
    <row r="3795" spans="1:15" x14ac:dyDescent="0.3">
      <c r="A3795" t="s">
        <v>8</v>
      </c>
      <c r="B3795" t="s">
        <v>9</v>
      </c>
      <c r="C3795" t="s">
        <v>14</v>
      </c>
      <c r="D3795" t="s">
        <v>11</v>
      </c>
      <c r="E3795">
        <v>1</v>
      </c>
      <c r="F3795" t="s">
        <v>197</v>
      </c>
      <c r="G3795" s="29">
        <v>-576.95000000000005</v>
      </c>
      <c r="H3795" t="s">
        <v>13</v>
      </c>
      <c r="I3795">
        <v>-576.95000000000005</v>
      </c>
      <c r="J3795" t="s">
        <v>13</v>
      </c>
      <c r="K3795">
        <v>-576.95000000000005</v>
      </c>
      <c r="L3795" t="s">
        <v>13</v>
      </c>
      <c r="M3795" t="s">
        <v>13</v>
      </c>
      <c r="N3795" s="29">
        <v>-27.21</v>
      </c>
      <c r="O3795" t="s">
        <v>13</v>
      </c>
    </row>
    <row r="3796" spans="1:15" x14ac:dyDescent="0.3">
      <c r="A3796" t="s">
        <v>18</v>
      </c>
      <c r="B3796" t="s">
        <v>9</v>
      </c>
      <c r="C3796" t="s">
        <v>14</v>
      </c>
      <c r="D3796" t="s">
        <v>11</v>
      </c>
      <c r="E3796">
        <v>-4</v>
      </c>
      <c r="F3796" t="s">
        <v>398</v>
      </c>
      <c r="G3796" s="29">
        <v>-154.93</v>
      </c>
      <c r="H3796" t="s">
        <v>13</v>
      </c>
      <c r="I3796">
        <v>-154.93</v>
      </c>
      <c r="J3796" t="s">
        <v>13</v>
      </c>
      <c r="K3796">
        <v>-154.93</v>
      </c>
      <c r="L3796" t="s">
        <v>13</v>
      </c>
      <c r="M3796" t="s">
        <v>13</v>
      </c>
      <c r="N3796" s="29">
        <v>0</v>
      </c>
      <c r="O3796" t="s">
        <v>13</v>
      </c>
    </row>
    <row r="3797" spans="1:15" x14ac:dyDescent="0.3">
      <c r="A3797" t="s">
        <v>8</v>
      </c>
      <c r="B3797" t="s">
        <v>9</v>
      </c>
      <c r="C3797" t="s">
        <v>14</v>
      </c>
      <c r="D3797" t="s">
        <v>11</v>
      </c>
      <c r="E3797">
        <v>0</v>
      </c>
      <c r="F3797" t="s">
        <v>289</v>
      </c>
      <c r="G3797" s="29">
        <v>-1213.58</v>
      </c>
      <c r="H3797" t="s">
        <v>13</v>
      </c>
      <c r="I3797">
        <v>-1213.58</v>
      </c>
      <c r="J3797" t="s">
        <v>13</v>
      </c>
      <c r="K3797">
        <v>-1213.58</v>
      </c>
      <c r="L3797" t="s">
        <v>13</v>
      </c>
      <c r="M3797">
        <v>0</v>
      </c>
      <c r="N3797" s="29">
        <v>-34.22</v>
      </c>
      <c r="O3797" t="s">
        <v>13</v>
      </c>
    </row>
    <row r="3798" spans="1:15" x14ac:dyDescent="0.3">
      <c r="A3798" t="s">
        <v>18</v>
      </c>
      <c r="B3798" t="s">
        <v>9</v>
      </c>
      <c r="C3798" t="s">
        <v>10</v>
      </c>
      <c r="D3798" t="s">
        <v>11</v>
      </c>
      <c r="E3798">
        <v>7</v>
      </c>
      <c r="F3798" t="s">
        <v>68</v>
      </c>
      <c r="G3798" s="29">
        <v>21120.19</v>
      </c>
      <c r="H3798" t="s">
        <v>13</v>
      </c>
      <c r="I3798">
        <v>21120.19</v>
      </c>
      <c r="J3798" t="s">
        <v>13</v>
      </c>
      <c r="K3798">
        <v>21120.19</v>
      </c>
      <c r="L3798" t="s">
        <v>13</v>
      </c>
      <c r="M3798" t="s">
        <v>13</v>
      </c>
      <c r="N3798" s="29">
        <v>0</v>
      </c>
      <c r="O3798">
        <v>147841.32999999999</v>
      </c>
    </row>
    <row r="3799" spans="1:15" x14ac:dyDescent="0.3">
      <c r="A3799" t="s">
        <v>16</v>
      </c>
      <c r="B3799" t="s">
        <v>9</v>
      </c>
      <c r="C3799" t="s">
        <v>10</v>
      </c>
      <c r="D3799" t="s">
        <v>11</v>
      </c>
      <c r="E3799">
        <v>3</v>
      </c>
      <c r="F3799" t="s">
        <v>44</v>
      </c>
      <c r="G3799" s="29">
        <v>135635.94</v>
      </c>
      <c r="H3799">
        <v>-1373297.34</v>
      </c>
      <c r="I3799">
        <v>135635.94</v>
      </c>
      <c r="J3799">
        <v>-746535.05</v>
      </c>
      <c r="K3799">
        <v>135635.94</v>
      </c>
      <c r="L3799">
        <v>-12227845.49</v>
      </c>
      <c r="M3799" t="s">
        <v>13</v>
      </c>
      <c r="N3799" s="29">
        <v>0</v>
      </c>
      <c r="O3799">
        <v>406907.82</v>
      </c>
    </row>
    <row r="3800" spans="1:15" x14ac:dyDescent="0.3">
      <c r="A3800" t="s">
        <v>16</v>
      </c>
      <c r="B3800" t="s">
        <v>9</v>
      </c>
      <c r="C3800" t="s">
        <v>10</v>
      </c>
      <c r="D3800" t="s">
        <v>11</v>
      </c>
      <c r="E3800">
        <v>10</v>
      </c>
      <c r="F3800" t="s">
        <v>105</v>
      </c>
      <c r="G3800" s="29">
        <v>104175.35</v>
      </c>
      <c r="H3800">
        <v>-3.37</v>
      </c>
      <c r="I3800">
        <v>104175.35</v>
      </c>
      <c r="J3800">
        <v>-18.079999999999998</v>
      </c>
      <c r="K3800">
        <v>104175.35</v>
      </c>
      <c r="L3800" t="s">
        <v>13</v>
      </c>
      <c r="M3800" t="s">
        <v>13</v>
      </c>
      <c r="N3800" s="29">
        <v>0</v>
      </c>
      <c r="O3800">
        <v>1041753.5</v>
      </c>
    </row>
    <row r="3801" spans="1:15" x14ac:dyDescent="0.3">
      <c r="A3801" t="s">
        <v>18</v>
      </c>
      <c r="B3801" t="s">
        <v>9</v>
      </c>
      <c r="C3801" t="s">
        <v>14</v>
      </c>
      <c r="D3801" t="s">
        <v>11</v>
      </c>
      <c r="E3801">
        <v>-1</v>
      </c>
      <c r="F3801" t="s">
        <v>35</v>
      </c>
      <c r="G3801" s="29">
        <v>-6630.31</v>
      </c>
      <c r="H3801" t="s">
        <v>13</v>
      </c>
      <c r="I3801">
        <v>-6630.31</v>
      </c>
      <c r="J3801" t="s">
        <v>13</v>
      </c>
      <c r="K3801">
        <v>-6630.31</v>
      </c>
      <c r="L3801" t="s">
        <v>13</v>
      </c>
      <c r="M3801" t="s">
        <v>13</v>
      </c>
      <c r="N3801" s="29">
        <v>0</v>
      </c>
      <c r="O3801" t="s">
        <v>13</v>
      </c>
    </row>
    <row r="3802" spans="1:15" x14ac:dyDescent="0.3">
      <c r="A3802" t="s">
        <v>18</v>
      </c>
      <c r="B3802" t="s">
        <v>9</v>
      </c>
      <c r="C3802" t="s">
        <v>14</v>
      </c>
      <c r="D3802" t="s">
        <v>11</v>
      </c>
      <c r="E3802">
        <v>-4</v>
      </c>
      <c r="F3802" t="s">
        <v>426</v>
      </c>
      <c r="G3802" s="29">
        <v>-262.86</v>
      </c>
      <c r="H3802" t="s">
        <v>13</v>
      </c>
      <c r="I3802">
        <v>-262.86</v>
      </c>
      <c r="J3802" t="s">
        <v>13</v>
      </c>
      <c r="K3802">
        <v>-262.86</v>
      </c>
      <c r="L3802" t="s">
        <v>13</v>
      </c>
      <c r="M3802" t="s">
        <v>13</v>
      </c>
      <c r="N3802" s="29">
        <v>0</v>
      </c>
      <c r="O3802" t="s">
        <v>13</v>
      </c>
    </row>
    <row r="3803" spans="1:15" x14ac:dyDescent="0.3">
      <c r="A3803" t="s">
        <v>16</v>
      </c>
      <c r="B3803" t="s">
        <v>9</v>
      </c>
      <c r="C3803" t="s">
        <v>14</v>
      </c>
      <c r="D3803" t="s">
        <v>11</v>
      </c>
      <c r="E3803">
        <v>3</v>
      </c>
      <c r="F3803" t="s">
        <v>67</v>
      </c>
      <c r="G3803" s="29">
        <v>-5470.04</v>
      </c>
      <c r="H3803" t="s">
        <v>13</v>
      </c>
      <c r="I3803">
        <v>-5470.04</v>
      </c>
      <c r="J3803" t="s">
        <v>13</v>
      </c>
      <c r="K3803">
        <v>-5470.04</v>
      </c>
      <c r="L3803" t="s">
        <v>13</v>
      </c>
      <c r="M3803" t="s">
        <v>13</v>
      </c>
      <c r="N3803" s="29">
        <v>0</v>
      </c>
      <c r="O3803" t="s">
        <v>13</v>
      </c>
    </row>
    <row r="3804" spans="1:15" x14ac:dyDescent="0.3">
      <c r="A3804" t="s">
        <v>8</v>
      </c>
      <c r="B3804" t="s">
        <v>9</v>
      </c>
      <c r="C3804" t="s">
        <v>10</v>
      </c>
      <c r="D3804" t="s">
        <v>11</v>
      </c>
      <c r="E3804">
        <v>4</v>
      </c>
      <c r="F3804" t="s">
        <v>191</v>
      </c>
      <c r="G3804" s="29">
        <v>241359.31</v>
      </c>
      <c r="H3804" t="s">
        <v>13</v>
      </c>
      <c r="I3804">
        <v>241359.31</v>
      </c>
      <c r="J3804" t="s">
        <v>13</v>
      </c>
      <c r="K3804">
        <v>241359.31</v>
      </c>
      <c r="L3804" t="s">
        <v>13</v>
      </c>
      <c r="M3804" t="s">
        <v>13</v>
      </c>
      <c r="N3804" s="29">
        <v>0</v>
      </c>
      <c r="O3804">
        <v>965437.24</v>
      </c>
    </row>
    <row r="3805" spans="1:15" x14ac:dyDescent="0.3">
      <c r="A3805" t="s">
        <v>18</v>
      </c>
      <c r="B3805" t="s">
        <v>9</v>
      </c>
      <c r="C3805" t="s">
        <v>14</v>
      </c>
      <c r="D3805" t="s">
        <v>11</v>
      </c>
      <c r="E3805">
        <v>2</v>
      </c>
      <c r="F3805" t="s">
        <v>83</v>
      </c>
      <c r="G3805" s="29">
        <v>-114509.19</v>
      </c>
      <c r="H3805" t="s">
        <v>13</v>
      </c>
      <c r="I3805">
        <v>-114509.19</v>
      </c>
      <c r="J3805" t="s">
        <v>13</v>
      </c>
      <c r="K3805">
        <v>-114509.19</v>
      </c>
      <c r="L3805" t="s">
        <v>13</v>
      </c>
      <c r="M3805" t="s">
        <v>13</v>
      </c>
      <c r="N3805" s="29">
        <v>0</v>
      </c>
      <c r="O3805" t="s">
        <v>13</v>
      </c>
    </row>
    <row r="3806" spans="1:15" x14ac:dyDescent="0.3">
      <c r="A3806" t="s">
        <v>8</v>
      </c>
      <c r="B3806" t="s">
        <v>9</v>
      </c>
      <c r="C3806" t="s">
        <v>10</v>
      </c>
      <c r="D3806" t="s">
        <v>11</v>
      </c>
      <c r="E3806">
        <v>5</v>
      </c>
      <c r="F3806" t="s">
        <v>86</v>
      </c>
      <c r="G3806" s="29">
        <v>329469.67</v>
      </c>
      <c r="H3806">
        <v>-14338209.630000001</v>
      </c>
      <c r="I3806">
        <v>329469.67</v>
      </c>
      <c r="J3806">
        <v>-6810523.1600000001</v>
      </c>
      <c r="K3806">
        <v>329469.67</v>
      </c>
      <c r="L3806">
        <v>-65227170.280000001</v>
      </c>
      <c r="M3806" t="s">
        <v>13</v>
      </c>
      <c r="N3806" s="29">
        <v>0</v>
      </c>
      <c r="O3806">
        <v>1647348.35</v>
      </c>
    </row>
    <row r="3807" spans="1:15" x14ac:dyDescent="0.3">
      <c r="A3807" t="s">
        <v>18</v>
      </c>
      <c r="B3807" t="s">
        <v>9</v>
      </c>
      <c r="C3807" t="s">
        <v>14</v>
      </c>
      <c r="D3807" t="s">
        <v>11</v>
      </c>
      <c r="E3807">
        <v>5</v>
      </c>
      <c r="F3807" t="s">
        <v>204</v>
      </c>
      <c r="G3807" s="29">
        <v>-49368.7</v>
      </c>
      <c r="H3807" t="s">
        <v>13</v>
      </c>
      <c r="I3807">
        <v>-49368.7</v>
      </c>
      <c r="J3807" t="s">
        <v>13</v>
      </c>
      <c r="K3807">
        <v>-49368.7</v>
      </c>
      <c r="L3807" t="s">
        <v>13</v>
      </c>
      <c r="M3807" t="s">
        <v>13</v>
      </c>
      <c r="N3807" s="29">
        <v>0</v>
      </c>
      <c r="O3807" t="s">
        <v>13</v>
      </c>
    </row>
    <row r="3808" spans="1:15" x14ac:dyDescent="0.3">
      <c r="A3808" t="s">
        <v>8</v>
      </c>
      <c r="B3808" t="s">
        <v>9</v>
      </c>
      <c r="C3808" t="s">
        <v>14</v>
      </c>
      <c r="D3808" t="s">
        <v>11</v>
      </c>
      <c r="E3808">
        <v>0</v>
      </c>
      <c r="F3808" t="s">
        <v>127</v>
      </c>
      <c r="G3808" s="29">
        <v>-14800.55</v>
      </c>
      <c r="H3808" t="s">
        <v>13</v>
      </c>
      <c r="I3808">
        <v>-14800.55</v>
      </c>
      <c r="J3808" t="s">
        <v>13</v>
      </c>
      <c r="K3808">
        <v>-14800.55</v>
      </c>
      <c r="L3808" t="s">
        <v>13</v>
      </c>
      <c r="M3808" t="s">
        <v>13</v>
      </c>
      <c r="N3808" s="29">
        <v>0</v>
      </c>
      <c r="O3808" t="s">
        <v>13</v>
      </c>
    </row>
    <row r="3809" spans="1:15" x14ac:dyDescent="0.3">
      <c r="A3809" t="s">
        <v>16</v>
      </c>
      <c r="B3809" t="s">
        <v>9</v>
      </c>
      <c r="C3809" t="s">
        <v>14</v>
      </c>
      <c r="D3809" t="s">
        <v>11</v>
      </c>
      <c r="E3809">
        <v>3</v>
      </c>
      <c r="F3809" t="s">
        <v>207</v>
      </c>
      <c r="G3809" s="29">
        <v>-78.28</v>
      </c>
      <c r="H3809" t="s">
        <v>13</v>
      </c>
      <c r="I3809">
        <v>-78.28</v>
      </c>
      <c r="J3809" t="s">
        <v>13</v>
      </c>
      <c r="K3809">
        <v>-78.28</v>
      </c>
      <c r="L3809" t="s">
        <v>13</v>
      </c>
      <c r="M3809" t="s">
        <v>13</v>
      </c>
      <c r="N3809" s="29">
        <v>0</v>
      </c>
      <c r="O3809" t="s">
        <v>13</v>
      </c>
    </row>
    <row r="3810" spans="1:15" x14ac:dyDescent="0.3">
      <c r="A3810" t="s">
        <v>8</v>
      </c>
      <c r="B3810" t="s">
        <v>9</v>
      </c>
      <c r="C3810" t="s">
        <v>14</v>
      </c>
      <c r="D3810" t="s">
        <v>11</v>
      </c>
      <c r="E3810">
        <v>11</v>
      </c>
      <c r="F3810" t="s">
        <v>49</v>
      </c>
      <c r="G3810" s="29">
        <v>-129.36000000000001</v>
      </c>
      <c r="H3810" t="s">
        <v>13</v>
      </c>
      <c r="I3810">
        <v>-129.36000000000001</v>
      </c>
      <c r="J3810" t="s">
        <v>13</v>
      </c>
      <c r="K3810">
        <v>-129.36000000000001</v>
      </c>
      <c r="L3810" t="s">
        <v>13</v>
      </c>
      <c r="M3810" t="s">
        <v>13</v>
      </c>
      <c r="N3810" s="29">
        <v>0</v>
      </c>
      <c r="O3810" t="s">
        <v>13</v>
      </c>
    </row>
    <row r="3811" spans="1:15" x14ac:dyDescent="0.3">
      <c r="A3811" t="s">
        <v>8</v>
      </c>
      <c r="B3811" t="s">
        <v>9</v>
      </c>
      <c r="C3811" t="s">
        <v>10</v>
      </c>
      <c r="D3811" t="s">
        <v>11</v>
      </c>
      <c r="E3811">
        <v>1</v>
      </c>
      <c r="F3811" t="s">
        <v>73</v>
      </c>
      <c r="G3811" s="29">
        <v>18599289.039999999</v>
      </c>
      <c r="H3811">
        <v>-5790395.5899999999</v>
      </c>
      <c r="I3811">
        <v>18599289.039999999</v>
      </c>
      <c r="J3811">
        <v>-2601356.0699999998</v>
      </c>
      <c r="K3811">
        <v>18599289.039999999</v>
      </c>
      <c r="L3811">
        <v>-32433573.210000001</v>
      </c>
      <c r="M3811" t="s">
        <v>13</v>
      </c>
      <c r="N3811" s="29">
        <v>303523.13</v>
      </c>
      <c r="O3811">
        <v>18599289.039999999</v>
      </c>
    </row>
    <row r="3812" spans="1:15" x14ac:dyDescent="0.3">
      <c r="A3812" t="s">
        <v>16</v>
      </c>
      <c r="B3812" t="s">
        <v>9</v>
      </c>
      <c r="C3812" t="s">
        <v>10</v>
      </c>
      <c r="D3812" t="s">
        <v>11</v>
      </c>
      <c r="E3812">
        <v>2</v>
      </c>
      <c r="F3812" t="s">
        <v>233</v>
      </c>
      <c r="G3812" s="29">
        <v>24759.71</v>
      </c>
      <c r="H3812">
        <v>786991.26</v>
      </c>
      <c r="I3812">
        <v>24759.71</v>
      </c>
      <c r="J3812">
        <v>353558.66</v>
      </c>
      <c r="K3812">
        <v>24759.71</v>
      </c>
      <c r="L3812">
        <v>4408151.08</v>
      </c>
      <c r="M3812" t="s">
        <v>13</v>
      </c>
      <c r="N3812" s="29">
        <v>0</v>
      </c>
      <c r="O3812">
        <v>49519.42</v>
      </c>
    </row>
    <row r="3813" spans="1:15" x14ac:dyDescent="0.3">
      <c r="A3813" t="s">
        <v>8</v>
      </c>
      <c r="B3813" t="s">
        <v>9</v>
      </c>
      <c r="C3813" t="s">
        <v>10</v>
      </c>
      <c r="D3813" t="s">
        <v>11</v>
      </c>
      <c r="E3813">
        <v>1</v>
      </c>
      <c r="F3813" t="s">
        <v>387</v>
      </c>
      <c r="G3813" s="29">
        <v>134567.23000000001</v>
      </c>
      <c r="H3813">
        <v>-20299072.210000001</v>
      </c>
      <c r="I3813">
        <v>134567.23000000001</v>
      </c>
      <c r="J3813">
        <v>-9641880.3200000003</v>
      </c>
      <c r="K3813">
        <v>134567.23000000001</v>
      </c>
      <c r="L3813">
        <v>-92344237.780000001</v>
      </c>
      <c r="M3813" t="s">
        <v>13</v>
      </c>
      <c r="N3813" s="29">
        <v>0</v>
      </c>
      <c r="O3813">
        <v>134567.23000000001</v>
      </c>
    </row>
    <row r="3814" spans="1:15" x14ac:dyDescent="0.3">
      <c r="A3814" t="s">
        <v>18</v>
      </c>
      <c r="B3814" t="s">
        <v>9</v>
      </c>
      <c r="C3814" t="s">
        <v>14</v>
      </c>
      <c r="D3814" t="s">
        <v>11</v>
      </c>
      <c r="E3814">
        <v>3</v>
      </c>
      <c r="F3814" t="s">
        <v>346</v>
      </c>
      <c r="G3814" s="29">
        <v>-14709.93</v>
      </c>
      <c r="H3814" t="s">
        <v>13</v>
      </c>
      <c r="I3814">
        <v>-14709.93</v>
      </c>
      <c r="J3814" t="s">
        <v>13</v>
      </c>
      <c r="K3814">
        <v>-14709.93</v>
      </c>
      <c r="L3814" t="s">
        <v>13</v>
      </c>
      <c r="M3814" t="s">
        <v>13</v>
      </c>
      <c r="N3814" s="29">
        <v>0</v>
      </c>
      <c r="O3814" t="s">
        <v>13</v>
      </c>
    </row>
    <row r="3815" spans="1:15" x14ac:dyDescent="0.3">
      <c r="A3815" t="s">
        <v>16</v>
      </c>
      <c r="B3815" t="s">
        <v>9</v>
      </c>
      <c r="C3815" t="s">
        <v>10</v>
      </c>
      <c r="D3815" t="s">
        <v>11</v>
      </c>
      <c r="E3815">
        <v>2</v>
      </c>
      <c r="F3815" t="s">
        <v>459</v>
      </c>
      <c r="G3815" s="29">
        <v>627974.07999999996</v>
      </c>
      <c r="H3815">
        <v>-11635.76</v>
      </c>
      <c r="I3815">
        <v>627974.07999999996</v>
      </c>
      <c r="J3815">
        <v>-2354.75</v>
      </c>
      <c r="K3815">
        <v>627974.07999999996</v>
      </c>
      <c r="L3815">
        <v>-18660.419999999998</v>
      </c>
      <c r="M3815" t="s">
        <v>13</v>
      </c>
      <c r="N3815" s="29">
        <v>0</v>
      </c>
      <c r="O3815">
        <v>1255948.1599999999</v>
      </c>
    </row>
    <row r="3816" spans="1:15" x14ac:dyDescent="0.3">
      <c r="A3816" t="s">
        <v>18</v>
      </c>
      <c r="B3816" t="s">
        <v>9</v>
      </c>
      <c r="C3816" t="s">
        <v>14</v>
      </c>
      <c r="D3816" t="s">
        <v>11</v>
      </c>
      <c r="E3816">
        <v>11</v>
      </c>
      <c r="F3816" t="s">
        <v>83</v>
      </c>
      <c r="G3816" s="29">
        <v>-22332.2</v>
      </c>
      <c r="H3816" t="s">
        <v>13</v>
      </c>
      <c r="I3816">
        <v>-22332.2</v>
      </c>
      <c r="J3816" t="s">
        <v>13</v>
      </c>
      <c r="K3816">
        <v>-22332.2</v>
      </c>
      <c r="L3816" t="s">
        <v>13</v>
      </c>
      <c r="M3816" t="s">
        <v>13</v>
      </c>
      <c r="N3816" s="29">
        <v>0</v>
      </c>
      <c r="O3816" t="s">
        <v>13</v>
      </c>
    </row>
    <row r="3817" spans="1:15" x14ac:dyDescent="0.3">
      <c r="A3817" t="s">
        <v>8</v>
      </c>
      <c r="B3817" t="s">
        <v>9</v>
      </c>
      <c r="C3817" t="s">
        <v>10</v>
      </c>
      <c r="D3817" t="s">
        <v>11</v>
      </c>
      <c r="E3817">
        <v>2</v>
      </c>
      <c r="F3817" t="s">
        <v>23</v>
      </c>
      <c r="G3817" s="29">
        <v>806677.27</v>
      </c>
      <c r="H3817">
        <v>-36448938.630000003</v>
      </c>
      <c r="I3817">
        <v>806677.27</v>
      </c>
      <c r="J3817">
        <v>-19813930.219999999</v>
      </c>
      <c r="K3817">
        <v>806677.27</v>
      </c>
      <c r="L3817">
        <v>-324541497.41000003</v>
      </c>
      <c r="M3817" t="s">
        <v>13</v>
      </c>
      <c r="N3817" s="29">
        <v>0</v>
      </c>
      <c r="O3817">
        <v>1613354.54</v>
      </c>
    </row>
    <row r="3818" spans="1:15" x14ac:dyDescent="0.3">
      <c r="A3818" t="s">
        <v>8</v>
      </c>
      <c r="B3818" t="s">
        <v>9</v>
      </c>
      <c r="C3818" t="s">
        <v>14</v>
      </c>
      <c r="D3818" t="s">
        <v>11</v>
      </c>
      <c r="E3818">
        <v>4</v>
      </c>
      <c r="F3818" t="s">
        <v>103</v>
      </c>
      <c r="G3818" s="29">
        <v>-2504.7199999999998</v>
      </c>
      <c r="H3818" t="s">
        <v>13</v>
      </c>
      <c r="I3818">
        <v>-2504.7199999999998</v>
      </c>
      <c r="J3818" t="s">
        <v>13</v>
      </c>
      <c r="K3818">
        <v>-2504.7199999999998</v>
      </c>
      <c r="L3818" t="s">
        <v>13</v>
      </c>
      <c r="M3818" t="s">
        <v>13</v>
      </c>
      <c r="N3818" s="29">
        <v>0</v>
      </c>
      <c r="O3818" t="s">
        <v>13</v>
      </c>
    </row>
    <row r="3819" spans="1:15" x14ac:dyDescent="0.3">
      <c r="A3819" t="s">
        <v>8</v>
      </c>
      <c r="B3819" t="s">
        <v>9</v>
      </c>
      <c r="C3819" t="s">
        <v>10</v>
      </c>
      <c r="D3819" t="s">
        <v>11</v>
      </c>
      <c r="E3819">
        <v>4</v>
      </c>
      <c r="F3819" t="s">
        <v>67</v>
      </c>
      <c r="G3819" s="29">
        <v>99894.92</v>
      </c>
      <c r="H3819">
        <v>-7259831.29</v>
      </c>
      <c r="I3819">
        <v>99894.92</v>
      </c>
      <c r="J3819">
        <v>-3448355.85</v>
      </c>
      <c r="K3819">
        <v>99894.92</v>
      </c>
      <c r="L3819">
        <v>-33026316.649999999</v>
      </c>
      <c r="M3819" t="s">
        <v>13</v>
      </c>
      <c r="N3819" s="29">
        <v>0</v>
      </c>
      <c r="O3819">
        <v>399579.68</v>
      </c>
    </row>
    <row r="3820" spans="1:15" x14ac:dyDescent="0.3">
      <c r="A3820" t="s">
        <v>18</v>
      </c>
      <c r="B3820" t="s">
        <v>9</v>
      </c>
      <c r="C3820" t="s">
        <v>10</v>
      </c>
      <c r="D3820" t="s">
        <v>11</v>
      </c>
      <c r="E3820">
        <v>3</v>
      </c>
      <c r="F3820" t="s">
        <v>200</v>
      </c>
      <c r="G3820" s="29">
        <v>65085.9</v>
      </c>
      <c r="H3820">
        <v>-1753095.09</v>
      </c>
      <c r="I3820">
        <v>65085.9</v>
      </c>
      <c r="J3820">
        <v>-1191942.78</v>
      </c>
      <c r="K3820">
        <v>65085.9</v>
      </c>
      <c r="L3820">
        <v>-21364463.399999999</v>
      </c>
      <c r="M3820" t="s">
        <v>13</v>
      </c>
      <c r="N3820" s="29">
        <v>0</v>
      </c>
      <c r="O3820">
        <v>195257.7</v>
      </c>
    </row>
    <row r="3821" spans="1:15" x14ac:dyDescent="0.3">
      <c r="A3821" t="s">
        <v>8</v>
      </c>
      <c r="B3821" t="s">
        <v>9</v>
      </c>
      <c r="C3821" t="s">
        <v>14</v>
      </c>
      <c r="D3821" t="s">
        <v>11</v>
      </c>
      <c r="E3821">
        <v>1</v>
      </c>
      <c r="F3821" t="s">
        <v>223</v>
      </c>
      <c r="G3821" s="29">
        <v>-311.33999999999997</v>
      </c>
      <c r="H3821" t="s">
        <v>13</v>
      </c>
      <c r="I3821">
        <v>-311.33999999999997</v>
      </c>
      <c r="J3821" t="s">
        <v>13</v>
      </c>
      <c r="K3821">
        <v>-311.33999999999997</v>
      </c>
      <c r="L3821" t="s">
        <v>13</v>
      </c>
      <c r="M3821" t="s">
        <v>13</v>
      </c>
      <c r="N3821" s="29">
        <v>0</v>
      </c>
      <c r="O3821" t="s">
        <v>13</v>
      </c>
    </row>
    <row r="3822" spans="1:15" x14ac:dyDescent="0.3">
      <c r="A3822" t="s">
        <v>8</v>
      </c>
      <c r="B3822" t="s">
        <v>9</v>
      </c>
      <c r="C3822" t="s">
        <v>14</v>
      </c>
      <c r="D3822" t="s">
        <v>11</v>
      </c>
      <c r="E3822">
        <v>7</v>
      </c>
      <c r="F3822" t="s">
        <v>72</v>
      </c>
      <c r="G3822" s="29">
        <v>-11823.19</v>
      </c>
      <c r="H3822" t="s">
        <v>13</v>
      </c>
      <c r="I3822">
        <v>-11823.19</v>
      </c>
      <c r="J3822" t="s">
        <v>13</v>
      </c>
      <c r="K3822">
        <v>-11823.19</v>
      </c>
      <c r="L3822" t="s">
        <v>13</v>
      </c>
      <c r="M3822" t="s">
        <v>13</v>
      </c>
      <c r="N3822" s="29">
        <v>0</v>
      </c>
      <c r="O3822" t="s">
        <v>13</v>
      </c>
    </row>
    <row r="3823" spans="1:15" x14ac:dyDescent="0.3">
      <c r="A3823" t="s">
        <v>8</v>
      </c>
      <c r="B3823" t="s">
        <v>9</v>
      </c>
      <c r="C3823" t="s">
        <v>10</v>
      </c>
      <c r="D3823" t="s">
        <v>11</v>
      </c>
      <c r="E3823">
        <v>-1</v>
      </c>
      <c r="F3823" t="s">
        <v>373</v>
      </c>
      <c r="G3823" s="29">
        <v>37042.65</v>
      </c>
      <c r="H3823">
        <v>-35591884.479999997</v>
      </c>
      <c r="I3823">
        <v>37042.65</v>
      </c>
      <c r="J3823">
        <v>-2726465.64</v>
      </c>
      <c r="K3823">
        <v>37042.65</v>
      </c>
      <c r="L3823">
        <v>-14381153.6</v>
      </c>
      <c r="M3823" t="s">
        <v>13</v>
      </c>
      <c r="N3823" s="29">
        <v>0</v>
      </c>
      <c r="O3823" t="s">
        <v>13</v>
      </c>
    </row>
    <row r="3824" spans="1:15" x14ac:dyDescent="0.3">
      <c r="A3824" t="s">
        <v>16</v>
      </c>
      <c r="B3824" t="s">
        <v>9</v>
      </c>
      <c r="C3824" t="s">
        <v>14</v>
      </c>
      <c r="D3824" t="s">
        <v>11</v>
      </c>
      <c r="E3824">
        <v>-1</v>
      </c>
      <c r="F3824" t="s">
        <v>303</v>
      </c>
      <c r="G3824" s="29">
        <v>-6869.48</v>
      </c>
      <c r="H3824" t="s">
        <v>13</v>
      </c>
      <c r="I3824">
        <v>-6869.48</v>
      </c>
      <c r="J3824" t="s">
        <v>13</v>
      </c>
      <c r="K3824">
        <v>-6869.48</v>
      </c>
      <c r="L3824" t="s">
        <v>13</v>
      </c>
      <c r="M3824" t="s">
        <v>13</v>
      </c>
      <c r="N3824" s="29">
        <v>0</v>
      </c>
      <c r="O3824" t="s">
        <v>13</v>
      </c>
    </row>
    <row r="3825" spans="1:15" x14ac:dyDescent="0.3">
      <c r="A3825" t="s">
        <v>18</v>
      </c>
      <c r="B3825" t="s">
        <v>9</v>
      </c>
      <c r="C3825" t="s">
        <v>14</v>
      </c>
      <c r="D3825" t="s">
        <v>11</v>
      </c>
      <c r="E3825">
        <v>4</v>
      </c>
      <c r="F3825" t="s">
        <v>463</v>
      </c>
      <c r="G3825" s="29">
        <v>-463053.98</v>
      </c>
      <c r="H3825" t="s">
        <v>13</v>
      </c>
      <c r="I3825">
        <v>-463053.98</v>
      </c>
      <c r="J3825" t="s">
        <v>13</v>
      </c>
      <c r="K3825">
        <v>-463053.98</v>
      </c>
      <c r="L3825" t="s">
        <v>13</v>
      </c>
      <c r="M3825" t="s">
        <v>13</v>
      </c>
      <c r="N3825" s="29">
        <v>0</v>
      </c>
      <c r="O3825" t="s">
        <v>13</v>
      </c>
    </row>
    <row r="3826" spans="1:15" x14ac:dyDescent="0.3">
      <c r="A3826" t="s">
        <v>8</v>
      </c>
      <c r="B3826" t="s">
        <v>9</v>
      </c>
      <c r="C3826" t="s">
        <v>10</v>
      </c>
      <c r="D3826" t="s">
        <v>11</v>
      </c>
      <c r="E3826">
        <v>1</v>
      </c>
      <c r="F3826" t="s">
        <v>313</v>
      </c>
      <c r="G3826" s="29">
        <v>52073.58</v>
      </c>
      <c r="H3826">
        <v>-20490083.699999999</v>
      </c>
      <c r="I3826">
        <v>52073.58</v>
      </c>
      <c r="J3826">
        <v>-9205243.9000000004</v>
      </c>
      <c r="K3826">
        <v>52073.58</v>
      </c>
      <c r="L3826">
        <v>-114770505.70999999</v>
      </c>
      <c r="M3826" t="s">
        <v>13</v>
      </c>
      <c r="N3826" s="29">
        <v>0</v>
      </c>
      <c r="O3826">
        <v>52073.58</v>
      </c>
    </row>
    <row r="3827" spans="1:15" x14ac:dyDescent="0.3">
      <c r="A3827" t="s">
        <v>8</v>
      </c>
      <c r="B3827" t="s">
        <v>9</v>
      </c>
      <c r="C3827" t="s">
        <v>14</v>
      </c>
      <c r="D3827" t="s">
        <v>11</v>
      </c>
      <c r="E3827">
        <v>11</v>
      </c>
      <c r="F3827" t="s">
        <v>34</v>
      </c>
      <c r="G3827" s="29">
        <v>-619.08000000000004</v>
      </c>
      <c r="H3827" t="s">
        <v>13</v>
      </c>
      <c r="I3827">
        <v>-619.08000000000004</v>
      </c>
      <c r="J3827" t="s">
        <v>13</v>
      </c>
      <c r="K3827">
        <v>-619.08000000000004</v>
      </c>
      <c r="L3827" t="s">
        <v>13</v>
      </c>
      <c r="M3827" t="s">
        <v>13</v>
      </c>
      <c r="N3827" s="29">
        <v>0</v>
      </c>
      <c r="O3827" t="s">
        <v>13</v>
      </c>
    </row>
    <row r="3828" spans="1:15" x14ac:dyDescent="0.3">
      <c r="A3828" t="s">
        <v>16</v>
      </c>
      <c r="B3828" t="s">
        <v>9</v>
      </c>
      <c r="C3828" t="s">
        <v>10</v>
      </c>
      <c r="D3828" t="s">
        <v>11</v>
      </c>
      <c r="E3828">
        <v>2</v>
      </c>
      <c r="F3828" t="s">
        <v>202</v>
      </c>
      <c r="G3828" s="29">
        <v>69203.199999999997</v>
      </c>
      <c r="H3828">
        <v>-73171831.980000004</v>
      </c>
      <c r="I3828">
        <v>69203.199999999997</v>
      </c>
      <c r="J3828">
        <v>-5605231.5599999996</v>
      </c>
      <c r="K3828">
        <v>69203.199999999997</v>
      </c>
      <c r="L3828">
        <v>-29565631.109999999</v>
      </c>
      <c r="M3828" t="s">
        <v>13</v>
      </c>
      <c r="N3828" s="29">
        <v>0</v>
      </c>
      <c r="O3828">
        <v>138406.39999999999</v>
      </c>
    </row>
    <row r="3829" spans="1:15" x14ac:dyDescent="0.3">
      <c r="A3829" t="s">
        <v>16</v>
      </c>
      <c r="B3829" t="s">
        <v>9</v>
      </c>
      <c r="C3829" t="s">
        <v>14</v>
      </c>
      <c r="D3829" t="s">
        <v>11</v>
      </c>
      <c r="E3829">
        <v>2</v>
      </c>
      <c r="F3829" t="s">
        <v>330</v>
      </c>
      <c r="G3829" s="29">
        <v>-2264.15</v>
      </c>
      <c r="H3829" t="s">
        <v>13</v>
      </c>
      <c r="I3829">
        <v>-2264.15</v>
      </c>
      <c r="J3829" t="s">
        <v>13</v>
      </c>
      <c r="K3829">
        <v>-2264.15</v>
      </c>
      <c r="L3829" t="s">
        <v>13</v>
      </c>
      <c r="M3829" t="s">
        <v>13</v>
      </c>
      <c r="N3829" s="29">
        <v>0</v>
      </c>
      <c r="O3829" t="s">
        <v>13</v>
      </c>
    </row>
    <row r="3830" spans="1:15" x14ac:dyDescent="0.3">
      <c r="A3830" t="s">
        <v>18</v>
      </c>
      <c r="B3830" t="s">
        <v>9</v>
      </c>
      <c r="C3830" t="s">
        <v>10</v>
      </c>
      <c r="D3830" t="s">
        <v>11</v>
      </c>
      <c r="E3830">
        <v>-1</v>
      </c>
      <c r="F3830" t="s">
        <v>17</v>
      </c>
      <c r="G3830" s="29">
        <v>59879.21</v>
      </c>
      <c r="H3830">
        <v>532133.03</v>
      </c>
      <c r="I3830">
        <v>59879.21</v>
      </c>
      <c r="J3830">
        <v>481600.17</v>
      </c>
      <c r="K3830">
        <v>59879.21</v>
      </c>
      <c r="L3830">
        <v>2488197.75</v>
      </c>
      <c r="M3830" t="s">
        <v>13</v>
      </c>
      <c r="N3830" s="29">
        <v>0</v>
      </c>
      <c r="O3830" t="s">
        <v>13</v>
      </c>
    </row>
    <row r="3831" spans="1:15" x14ac:dyDescent="0.3">
      <c r="A3831" t="s">
        <v>16</v>
      </c>
      <c r="B3831" t="s">
        <v>9</v>
      </c>
      <c r="C3831" t="s">
        <v>14</v>
      </c>
      <c r="D3831" t="s">
        <v>11</v>
      </c>
      <c r="E3831">
        <v>4</v>
      </c>
      <c r="F3831" t="s">
        <v>45</v>
      </c>
      <c r="G3831" s="29">
        <v>-5519.82</v>
      </c>
      <c r="H3831" t="s">
        <v>13</v>
      </c>
      <c r="I3831">
        <v>-5519.82</v>
      </c>
      <c r="J3831" t="s">
        <v>13</v>
      </c>
      <c r="K3831">
        <v>-5519.82</v>
      </c>
      <c r="L3831" t="s">
        <v>13</v>
      </c>
      <c r="M3831" t="s">
        <v>13</v>
      </c>
      <c r="N3831" s="29">
        <v>0</v>
      </c>
      <c r="O3831" t="s">
        <v>13</v>
      </c>
    </row>
    <row r="3832" spans="1:15" x14ac:dyDescent="0.3">
      <c r="A3832" t="s">
        <v>8</v>
      </c>
      <c r="B3832" t="s">
        <v>9</v>
      </c>
      <c r="C3832" t="s">
        <v>14</v>
      </c>
      <c r="D3832" t="s">
        <v>11</v>
      </c>
      <c r="E3832">
        <v>0</v>
      </c>
      <c r="F3832" t="s">
        <v>518</v>
      </c>
      <c r="G3832" s="29">
        <v>-3751.32</v>
      </c>
      <c r="H3832" t="s">
        <v>13</v>
      </c>
      <c r="I3832">
        <v>-3751.32</v>
      </c>
      <c r="J3832" t="s">
        <v>13</v>
      </c>
      <c r="K3832">
        <v>-3751.32</v>
      </c>
      <c r="L3832" t="s">
        <v>13</v>
      </c>
      <c r="M3832" t="s">
        <v>13</v>
      </c>
      <c r="N3832" s="29">
        <v>0</v>
      </c>
      <c r="O3832" t="s">
        <v>13</v>
      </c>
    </row>
    <row r="3833" spans="1:15" x14ac:dyDescent="0.3">
      <c r="A3833" t="s">
        <v>8</v>
      </c>
      <c r="B3833" t="s">
        <v>9</v>
      </c>
      <c r="C3833" t="s">
        <v>14</v>
      </c>
      <c r="D3833" t="s">
        <v>11</v>
      </c>
      <c r="E3833">
        <v>-1</v>
      </c>
      <c r="F3833" t="s">
        <v>201</v>
      </c>
      <c r="G3833" s="29">
        <v>-694.16</v>
      </c>
      <c r="H3833" t="s">
        <v>13</v>
      </c>
      <c r="I3833">
        <v>-694.16</v>
      </c>
      <c r="J3833" t="s">
        <v>13</v>
      </c>
      <c r="K3833">
        <v>-694.16</v>
      </c>
      <c r="L3833" t="s">
        <v>13</v>
      </c>
      <c r="M3833" t="s">
        <v>13</v>
      </c>
      <c r="N3833" s="29">
        <v>0</v>
      </c>
      <c r="O3833" t="s">
        <v>13</v>
      </c>
    </row>
    <row r="3834" spans="1:15" x14ac:dyDescent="0.3">
      <c r="A3834" t="s">
        <v>16</v>
      </c>
      <c r="B3834" t="s">
        <v>9</v>
      </c>
      <c r="C3834" t="s">
        <v>10</v>
      </c>
      <c r="D3834" t="s">
        <v>11</v>
      </c>
      <c r="E3834">
        <v>1</v>
      </c>
      <c r="F3834" t="s">
        <v>233</v>
      </c>
      <c r="G3834" s="29">
        <v>35334.980000000003</v>
      </c>
      <c r="H3834">
        <v>-489031.84</v>
      </c>
      <c r="I3834">
        <v>35334.980000000003</v>
      </c>
      <c r="J3834">
        <v>-219699.32</v>
      </c>
      <c r="K3834">
        <v>35334.980000000003</v>
      </c>
      <c r="L3834">
        <v>-2739199.72</v>
      </c>
      <c r="M3834" t="s">
        <v>13</v>
      </c>
      <c r="N3834" s="29">
        <v>0</v>
      </c>
      <c r="O3834">
        <v>35334.980000000003</v>
      </c>
    </row>
    <row r="3835" spans="1:15" x14ac:dyDescent="0.3">
      <c r="A3835" t="s">
        <v>8</v>
      </c>
      <c r="B3835" t="s">
        <v>9</v>
      </c>
      <c r="C3835" t="s">
        <v>10</v>
      </c>
      <c r="D3835" t="s">
        <v>11</v>
      </c>
      <c r="E3835">
        <v>0</v>
      </c>
      <c r="F3835" t="s">
        <v>81</v>
      </c>
      <c r="G3835" s="29">
        <v>182083.51</v>
      </c>
      <c r="H3835">
        <v>-4230901.8</v>
      </c>
      <c r="I3835">
        <v>182083.51</v>
      </c>
      <c r="J3835">
        <v>-7823960.3200000003</v>
      </c>
      <c r="K3835">
        <v>182083.51</v>
      </c>
      <c r="L3835">
        <v>-54066445</v>
      </c>
      <c r="M3835" t="s">
        <v>13</v>
      </c>
      <c r="N3835" s="29">
        <v>0</v>
      </c>
      <c r="O3835" t="s">
        <v>13</v>
      </c>
    </row>
    <row r="3836" spans="1:15" x14ac:dyDescent="0.3">
      <c r="A3836" t="s">
        <v>8</v>
      </c>
      <c r="B3836" t="s">
        <v>9</v>
      </c>
      <c r="C3836" t="s">
        <v>10</v>
      </c>
      <c r="D3836" t="s">
        <v>11</v>
      </c>
      <c r="E3836">
        <v>-1</v>
      </c>
      <c r="F3836" t="s">
        <v>238</v>
      </c>
      <c r="G3836" s="29">
        <v>17204.599999999999</v>
      </c>
      <c r="H3836">
        <v>-188336.23</v>
      </c>
      <c r="I3836">
        <v>17204.599999999999</v>
      </c>
      <c r="J3836">
        <v>-427269.16</v>
      </c>
      <c r="K3836">
        <v>17204.599999999999</v>
      </c>
      <c r="L3836">
        <v>-19269976.039999999</v>
      </c>
      <c r="M3836">
        <v>1</v>
      </c>
      <c r="N3836" s="29">
        <v>64</v>
      </c>
      <c r="O3836" t="s">
        <v>13</v>
      </c>
    </row>
    <row r="3837" spans="1:15" x14ac:dyDescent="0.3">
      <c r="A3837" t="s">
        <v>16</v>
      </c>
      <c r="B3837" t="s">
        <v>9</v>
      </c>
      <c r="C3837" t="s">
        <v>10</v>
      </c>
      <c r="D3837" t="s">
        <v>11</v>
      </c>
      <c r="E3837">
        <v>6</v>
      </c>
      <c r="F3837" t="s">
        <v>246</v>
      </c>
      <c r="G3837" s="29">
        <v>253746.22</v>
      </c>
      <c r="H3837">
        <v>-3864656.36</v>
      </c>
      <c r="I3837">
        <v>253746.22</v>
      </c>
      <c r="J3837">
        <v>-1835692.18</v>
      </c>
      <c r="K3837">
        <v>253746.22</v>
      </c>
      <c r="L3837">
        <v>-17581023.859999999</v>
      </c>
      <c r="M3837" t="s">
        <v>13</v>
      </c>
      <c r="N3837" s="29">
        <v>0</v>
      </c>
      <c r="O3837">
        <v>1522477.32</v>
      </c>
    </row>
    <row r="3838" spans="1:15" x14ac:dyDescent="0.3">
      <c r="A3838" t="s">
        <v>8</v>
      </c>
      <c r="B3838" t="s">
        <v>9</v>
      </c>
      <c r="C3838" t="s">
        <v>10</v>
      </c>
      <c r="D3838" t="s">
        <v>11</v>
      </c>
      <c r="E3838">
        <v>7</v>
      </c>
      <c r="F3838" t="s">
        <v>210</v>
      </c>
      <c r="G3838" s="29">
        <v>55859.05</v>
      </c>
      <c r="H3838">
        <v>-2.08</v>
      </c>
      <c r="I3838">
        <v>55859.05</v>
      </c>
      <c r="J3838">
        <v>-11.19</v>
      </c>
      <c r="K3838">
        <v>55859.05</v>
      </c>
      <c r="L3838" t="s">
        <v>13</v>
      </c>
      <c r="M3838" t="s">
        <v>13</v>
      </c>
      <c r="N3838" s="29">
        <v>0</v>
      </c>
      <c r="O3838">
        <v>391013.35</v>
      </c>
    </row>
    <row r="3839" spans="1:15" x14ac:dyDescent="0.3">
      <c r="A3839" t="s">
        <v>18</v>
      </c>
      <c r="B3839" t="s">
        <v>9</v>
      </c>
      <c r="C3839" t="s">
        <v>10</v>
      </c>
      <c r="D3839" t="s">
        <v>11</v>
      </c>
      <c r="E3839">
        <v>1</v>
      </c>
      <c r="F3839" t="s">
        <v>278</v>
      </c>
      <c r="G3839" s="29">
        <v>8417.75</v>
      </c>
      <c r="H3839">
        <v>40281.120000000003</v>
      </c>
      <c r="I3839">
        <v>8417.75</v>
      </c>
      <c r="J3839">
        <v>18099.099999999999</v>
      </c>
      <c r="K3839">
        <v>8417.75</v>
      </c>
      <c r="L3839">
        <v>225635.45</v>
      </c>
      <c r="M3839" t="s">
        <v>13</v>
      </c>
      <c r="N3839" s="29">
        <v>0</v>
      </c>
      <c r="O3839">
        <v>8417.75</v>
      </c>
    </row>
    <row r="3840" spans="1:15" x14ac:dyDescent="0.3">
      <c r="A3840" t="s">
        <v>8</v>
      </c>
      <c r="B3840" t="s">
        <v>9</v>
      </c>
      <c r="C3840" t="s">
        <v>10</v>
      </c>
      <c r="D3840" t="s">
        <v>11</v>
      </c>
      <c r="E3840">
        <v>14</v>
      </c>
      <c r="F3840" t="s">
        <v>92</v>
      </c>
      <c r="G3840" s="29">
        <v>26811625.5</v>
      </c>
      <c r="H3840">
        <v>-0.47</v>
      </c>
      <c r="I3840">
        <v>26811625.5</v>
      </c>
      <c r="J3840">
        <v>-0.98</v>
      </c>
      <c r="K3840">
        <v>26811625.5</v>
      </c>
      <c r="L3840" t="s">
        <v>13</v>
      </c>
      <c r="M3840" t="s">
        <v>13</v>
      </c>
      <c r="N3840" s="29">
        <v>0</v>
      </c>
      <c r="O3840">
        <v>375362757</v>
      </c>
    </row>
    <row r="3841" spans="1:15" x14ac:dyDescent="0.3">
      <c r="A3841" t="s">
        <v>8</v>
      </c>
      <c r="B3841" t="s">
        <v>9</v>
      </c>
      <c r="C3841" t="s">
        <v>10</v>
      </c>
      <c r="D3841" t="s">
        <v>11</v>
      </c>
      <c r="E3841">
        <v>4</v>
      </c>
      <c r="F3841" t="s">
        <v>365</v>
      </c>
      <c r="G3841" s="29">
        <v>827892.21</v>
      </c>
      <c r="H3841">
        <v>-45940637.270000003</v>
      </c>
      <c r="I3841">
        <v>827892.21</v>
      </c>
      <c r="J3841">
        <v>-21821399.109999999</v>
      </c>
      <c r="K3841">
        <v>827892.21</v>
      </c>
      <c r="L3841">
        <v>-208992477.86000001</v>
      </c>
      <c r="M3841" t="s">
        <v>13</v>
      </c>
      <c r="N3841" s="29">
        <v>0</v>
      </c>
      <c r="O3841">
        <v>3311568.84</v>
      </c>
    </row>
    <row r="3842" spans="1:15" x14ac:dyDescent="0.3">
      <c r="A3842" t="s">
        <v>8</v>
      </c>
      <c r="B3842" t="s">
        <v>9</v>
      </c>
      <c r="C3842" t="s">
        <v>10</v>
      </c>
      <c r="D3842" t="s">
        <v>11</v>
      </c>
      <c r="E3842">
        <v>0</v>
      </c>
      <c r="F3842" t="s">
        <v>61</v>
      </c>
      <c r="G3842" s="29">
        <v>479458.44</v>
      </c>
      <c r="H3842">
        <v>-517603648.24000001</v>
      </c>
      <c r="I3842">
        <v>479458.44</v>
      </c>
      <c r="J3842">
        <v>-245857169.21000001</v>
      </c>
      <c r="K3842">
        <v>479458.44</v>
      </c>
      <c r="L3842">
        <v>-2354674828.0500002</v>
      </c>
      <c r="M3842" t="s">
        <v>13</v>
      </c>
      <c r="N3842" s="29">
        <v>0</v>
      </c>
      <c r="O3842" t="s">
        <v>13</v>
      </c>
    </row>
    <row r="3843" spans="1:15" x14ac:dyDescent="0.3">
      <c r="A3843" t="s">
        <v>16</v>
      </c>
      <c r="B3843" t="s">
        <v>9</v>
      </c>
      <c r="C3843" t="s">
        <v>10</v>
      </c>
      <c r="D3843" t="s">
        <v>11</v>
      </c>
      <c r="E3843">
        <v>0</v>
      </c>
      <c r="F3843" t="s">
        <v>495</v>
      </c>
      <c r="G3843" s="29">
        <v>1542.22</v>
      </c>
      <c r="H3843">
        <v>-112470.47</v>
      </c>
      <c r="I3843">
        <v>1542.22</v>
      </c>
      <c r="J3843">
        <v>-50527.76</v>
      </c>
      <c r="K3843">
        <v>1542.22</v>
      </c>
      <c r="L3843">
        <v>-629977.54</v>
      </c>
      <c r="M3843" t="s">
        <v>13</v>
      </c>
      <c r="N3843" s="29">
        <v>0</v>
      </c>
      <c r="O3843" t="s">
        <v>13</v>
      </c>
    </row>
    <row r="3844" spans="1:15" x14ac:dyDescent="0.3">
      <c r="A3844" t="s">
        <v>8</v>
      </c>
      <c r="B3844" t="s">
        <v>9</v>
      </c>
      <c r="C3844" t="s">
        <v>10</v>
      </c>
      <c r="D3844" t="s">
        <v>11</v>
      </c>
      <c r="E3844">
        <v>13</v>
      </c>
      <c r="F3844" t="s">
        <v>116</v>
      </c>
      <c r="G3844" s="29">
        <v>511823.83</v>
      </c>
      <c r="H3844">
        <v>-14.89</v>
      </c>
      <c r="I3844">
        <v>511823.83</v>
      </c>
      <c r="J3844">
        <v>-79.97</v>
      </c>
      <c r="K3844">
        <v>511823.83</v>
      </c>
      <c r="L3844" t="s">
        <v>13</v>
      </c>
      <c r="M3844" t="s">
        <v>13</v>
      </c>
      <c r="N3844" s="29">
        <v>0</v>
      </c>
      <c r="O3844">
        <v>6653709.79</v>
      </c>
    </row>
    <row r="3845" spans="1:15" x14ac:dyDescent="0.3">
      <c r="A3845" t="s">
        <v>8</v>
      </c>
      <c r="B3845" t="s">
        <v>9</v>
      </c>
      <c r="C3845" t="s">
        <v>10</v>
      </c>
      <c r="D3845" t="s">
        <v>11</v>
      </c>
      <c r="E3845">
        <v>0</v>
      </c>
      <c r="F3845" t="s">
        <v>289</v>
      </c>
      <c r="G3845" s="29">
        <v>1521748.97</v>
      </c>
      <c r="H3845">
        <v>475358781.14999998</v>
      </c>
      <c r="I3845">
        <v>1521748.97</v>
      </c>
      <c r="J3845">
        <v>218553733.33000001</v>
      </c>
      <c r="K3845">
        <v>1521748.97</v>
      </c>
      <c r="L3845">
        <v>6419446442.21</v>
      </c>
      <c r="M3845" t="s">
        <v>13</v>
      </c>
      <c r="N3845" s="29">
        <v>0</v>
      </c>
      <c r="O3845" t="s">
        <v>13</v>
      </c>
    </row>
    <row r="3846" spans="1:15" x14ac:dyDescent="0.3">
      <c r="A3846" t="s">
        <v>18</v>
      </c>
      <c r="B3846" t="s">
        <v>9</v>
      </c>
      <c r="C3846" t="s">
        <v>10</v>
      </c>
      <c r="D3846" t="s">
        <v>11</v>
      </c>
      <c r="E3846">
        <v>-4</v>
      </c>
      <c r="F3846" t="s">
        <v>395</v>
      </c>
      <c r="G3846" s="29">
        <v>117483.55</v>
      </c>
      <c r="H3846">
        <v>-1578870.84</v>
      </c>
      <c r="I3846">
        <v>117483.55</v>
      </c>
      <c r="J3846">
        <v>-3520260.33</v>
      </c>
      <c r="K3846">
        <v>117483.55</v>
      </c>
      <c r="L3846">
        <v>-14079646.91</v>
      </c>
      <c r="M3846" t="s">
        <v>13</v>
      </c>
      <c r="N3846" s="29">
        <v>0</v>
      </c>
      <c r="O3846" t="s">
        <v>13</v>
      </c>
    </row>
    <row r="3847" spans="1:15" x14ac:dyDescent="0.3">
      <c r="A3847" t="s">
        <v>18</v>
      </c>
      <c r="B3847" t="s">
        <v>9</v>
      </c>
      <c r="C3847" t="s">
        <v>14</v>
      </c>
      <c r="D3847" t="s">
        <v>11</v>
      </c>
      <c r="E3847">
        <v>-1</v>
      </c>
      <c r="F3847" t="s">
        <v>327</v>
      </c>
      <c r="G3847" s="29">
        <v>-63428.160000000003</v>
      </c>
      <c r="H3847" t="s">
        <v>13</v>
      </c>
      <c r="I3847">
        <v>-63428.160000000003</v>
      </c>
      <c r="J3847" t="s">
        <v>13</v>
      </c>
      <c r="K3847">
        <v>-63428.160000000003</v>
      </c>
      <c r="L3847" t="s">
        <v>13</v>
      </c>
      <c r="M3847" t="s">
        <v>13</v>
      </c>
      <c r="N3847" s="29">
        <v>0</v>
      </c>
      <c r="O3847" t="s">
        <v>13</v>
      </c>
    </row>
    <row r="3848" spans="1:15" x14ac:dyDescent="0.3">
      <c r="A3848" t="s">
        <v>16</v>
      </c>
      <c r="B3848" t="s">
        <v>9</v>
      </c>
      <c r="C3848" t="s">
        <v>10</v>
      </c>
      <c r="D3848" t="s">
        <v>11</v>
      </c>
      <c r="E3848">
        <v>-1</v>
      </c>
      <c r="F3848" t="s">
        <v>160</v>
      </c>
      <c r="G3848" s="29">
        <v>373807.9</v>
      </c>
      <c r="H3848">
        <v>-36197443.490000002</v>
      </c>
      <c r="I3848">
        <v>373807.9</v>
      </c>
      <c r="J3848">
        <v>-6050889.25</v>
      </c>
      <c r="K3848">
        <v>373807.9</v>
      </c>
      <c r="L3848">
        <v>-66232004.270000003</v>
      </c>
      <c r="M3848" t="s">
        <v>13</v>
      </c>
      <c r="N3848" s="29">
        <v>0</v>
      </c>
      <c r="O3848" t="s">
        <v>13</v>
      </c>
    </row>
    <row r="3849" spans="1:15" x14ac:dyDescent="0.3">
      <c r="A3849" t="s">
        <v>18</v>
      </c>
      <c r="B3849" t="s">
        <v>9</v>
      </c>
      <c r="C3849" t="s">
        <v>14</v>
      </c>
      <c r="D3849" t="s">
        <v>11</v>
      </c>
      <c r="E3849">
        <v>-1</v>
      </c>
      <c r="F3849" t="s">
        <v>311</v>
      </c>
      <c r="G3849" s="29">
        <v>-7675.49</v>
      </c>
      <c r="H3849" t="s">
        <v>13</v>
      </c>
      <c r="I3849">
        <v>-7675.49</v>
      </c>
      <c r="J3849" t="s">
        <v>13</v>
      </c>
      <c r="K3849">
        <v>-7675.49</v>
      </c>
      <c r="L3849" t="s">
        <v>13</v>
      </c>
      <c r="M3849" t="s">
        <v>13</v>
      </c>
      <c r="N3849" s="29">
        <v>0</v>
      </c>
      <c r="O3849" t="s">
        <v>13</v>
      </c>
    </row>
    <row r="3850" spans="1:15" x14ac:dyDescent="0.3">
      <c r="A3850" t="s">
        <v>8</v>
      </c>
      <c r="B3850" t="s">
        <v>9</v>
      </c>
      <c r="C3850" t="s">
        <v>14</v>
      </c>
      <c r="D3850" t="s">
        <v>11</v>
      </c>
      <c r="E3850">
        <v>0</v>
      </c>
      <c r="F3850" t="s">
        <v>308</v>
      </c>
      <c r="G3850" s="29">
        <v>-40126.620000000003</v>
      </c>
      <c r="H3850" t="s">
        <v>13</v>
      </c>
      <c r="I3850">
        <v>-40126.620000000003</v>
      </c>
      <c r="J3850" t="s">
        <v>13</v>
      </c>
      <c r="K3850">
        <v>-40126.620000000003</v>
      </c>
      <c r="L3850" t="s">
        <v>13</v>
      </c>
      <c r="M3850" t="s">
        <v>13</v>
      </c>
      <c r="N3850" s="29">
        <v>0</v>
      </c>
      <c r="O3850" t="s">
        <v>13</v>
      </c>
    </row>
    <row r="3851" spans="1:15" x14ac:dyDescent="0.3">
      <c r="A3851" t="s">
        <v>8</v>
      </c>
      <c r="B3851" t="s">
        <v>9</v>
      </c>
      <c r="C3851" t="s">
        <v>14</v>
      </c>
      <c r="D3851" t="s">
        <v>11</v>
      </c>
      <c r="E3851">
        <v>1</v>
      </c>
      <c r="F3851" t="s">
        <v>271</v>
      </c>
      <c r="G3851" s="29">
        <v>-5912.04</v>
      </c>
      <c r="H3851" t="s">
        <v>13</v>
      </c>
      <c r="I3851">
        <v>-5912.04</v>
      </c>
      <c r="J3851" t="s">
        <v>13</v>
      </c>
      <c r="K3851">
        <v>-5912.04</v>
      </c>
      <c r="L3851" t="s">
        <v>13</v>
      </c>
      <c r="M3851" t="s">
        <v>13</v>
      </c>
      <c r="N3851" s="29">
        <v>0</v>
      </c>
      <c r="O3851" t="s">
        <v>13</v>
      </c>
    </row>
    <row r="3852" spans="1:15" x14ac:dyDescent="0.3">
      <c r="A3852" t="s">
        <v>18</v>
      </c>
      <c r="B3852" t="s">
        <v>9</v>
      </c>
      <c r="C3852" t="s">
        <v>14</v>
      </c>
      <c r="D3852" t="s">
        <v>11</v>
      </c>
      <c r="E3852">
        <v>0</v>
      </c>
      <c r="F3852" t="s">
        <v>57</v>
      </c>
      <c r="G3852" s="29">
        <v>-3282.39</v>
      </c>
      <c r="H3852" t="s">
        <v>13</v>
      </c>
      <c r="I3852">
        <v>-3282.39</v>
      </c>
      <c r="J3852" t="s">
        <v>13</v>
      </c>
      <c r="K3852">
        <v>-3282.39</v>
      </c>
      <c r="L3852" t="s">
        <v>13</v>
      </c>
      <c r="M3852" t="s">
        <v>13</v>
      </c>
      <c r="N3852" s="29">
        <v>0</v>
      </c>
      <c r="O3852" t="s">
        <v>13</v>
      </c>
    </row>
    <row r="3853" spans="1:15" x14ac:dyDescent="0.3">
      <c r="A3853" t="s">
        <v>18</v>
      </c>
      <c r="B3853" t="s">
        <v>9</v>
      </c>
      <c r="C3853" t="s">
        <v>14</v>
      </c>
      <c r="D3853" t="s">
        <v>11</v>
      </c>
      <c r="E3853">
        <v>-1</v>
      </c>
      <c r="F3853" t="s">
        <v>134</v>
      </c>
      <c r="G3853" s="29">
        <v>-1311519.03</v>
      </c>
      <c r="H3853" t="s">
        <v>13</v>
      </c>
      <c r="I3853">
        <v>-1311519.03</v>
      </c>
      <c r="J3853" t="s">
        <v>13</v>
      </c>
      <c r="K3853">
        <v>-1311519.03</v>
      </c>
      <c r="L3853" t="s">
        <v>13</v>
      </c>
      <c r="M3853" t="s">
        <v>13</v>
      </c>
      <c r="N3853" s="29">
        <v>0</v>
      </c>
      <c r="O3853" t="s">
        <v>13</v>
      </c>
    </row>
    <row r="3854" spans="1:15" x14ac:dyDescent="0.3">
      <c r="A3854" t="s">
        <v>18</v>
      </c>
      <c r="B3854" t="s">
        <v>9</v>
      </c>
      <c r="C3854" t="s">
        <v>10</v>
      </c>
      <c r="D3854" t="s">
        <v>11</v>
      </c>
      <c r="E3854">
        <v>-1</v>
      </c>
      <c r="F3854" t="s">
        <v>312</v>
      </c>
      <c r="G3854" s="29">
        <v>2995.67</v>
      </c>
      <c r="H3854">
        <v>5091.8100000000004</v>
      </c>
      <c r="I3854">
        <v>2995.67</v>
      </c>
      <c r="J3854">
        <v>2287.85</v>
      </c>
      <c r="K3854">
        <v>2995.67</v>
      </c>
      <c r="L3854">
        <v>28521.86</v>
      </c>
      <c r="M3854" t="s">
        <v>13</v>
      </c>
      <c r="N3854" s="29">
        <v>0</v>
      </c>
      <c r="O3854" t="s">
        <v>13</v>
      </c>
    </row>
    <row r="3855" spans="1:15" x14ac:dyDescent="0.3">
      <c r="A3855" t="s">
        <v>18</v>
      </c>
      <c r="B3855" t="s">
        <v>9</v>
      </c>
      <c r="C3855" t="s">
        <v>14</v>
      </c>
      <c r="D3855" t="s">
        <v>11</v>
      </c>
      <c r="E3855">
        <v>6</v>
      </c>
      <c r="F3855" t="s">
        <v>124</v>
      </c>
      <c r="G3855" s="29">
        <v>-119584.2</v>
      </c>
      <c r="H3855" t="s">
        <v>13</v>
      </c>
      <c r="I3855">
        <v>-119584.2</v>
      </c>
      <c r="J3855" t="s">
        <v>13</v>
      </c>
      <c r="K3855">
        <v>-119584.2</v>
      </c>
      <c r="L3855" t="s">
        <v>13</v>
      </c>
      <c r="M3855" t="s">
        <v>13</v>
      </c>
      <c r="N3855" s="29">
        <v>0</v>
      </c>
      <c r="O3855" t="s">
        <v>13</v>
      </c>
    </row>
    <row r="3856" spans="1:15" x14ac:dyDescent="0.3">
      <c r="A3856" t="s">
        <v>8</v>
      </c>
      <c r="B3856" t="s">
        <v>9</v>
      </c>
      <c r="C3856" t="s">
        <v>14</v>
      </c>
      <c r="D3856" t="s">
        <v>11</v>
      </c>
      <c r="E3856">
        <v>2</v>
      </c>
      <c r="F3856" t="s">
        <v>97</v>
      </c>
      <c r="G3856" s="29">
        <v>-1378.1</v>
      </c>
      <c r="H3856" t="s">
        <v>13</v>
      </c>
      <c r="I3856">
        <v>-1378.1</v>
      </c>
      <c r="J3856" t="s">
        <v>13</v>
      </c>
      <c r="K3856">
        <v>-1378.1</v>
      </c>
      <c r="L3856" t="s">
        <v>13</v>
      </c>
      <c r="M3856" t="s">
        <v>13</v>
      </c>
      <c r="N3856" s="29">
        <v>0</v>
      </c>
      <c r="O3856" t="s">
        <v>13</v>
      </c>
    </row>
    <row r="3857" spans="1:15" x14ac:dyDescent="0.3">
      <c r="A3857" t="s">
        <v>8</v>
      </c>
      <c r="B3857" t="s">
        <v>9</v>
      </c>
      <c r="C3857" t="s">
        <v>14</v>
      </c>
      <c r="D3857" t="s">
        <v>11</v>
      </c>
      <c r="E3857">
        <v>1</v>
      </c>
      <c r="F3857" t="s">
        <v>28</v>
      </c>
      <c r="G3857" s="29">
        <v>-217.82</v>
      </c>
      <c r="H3857" t="s">
        <v>13</v>
      </c>
      <c r="I3857">
        <v>-217.82</v>
      </c>
      <c r="J3857" t="s">
        <v>13</v>
      </c>
      <c r="K3857">
        <v>-217.82</v>
      </c>
      <c r="L3857" t="s">
        <v>13</v>
      </c>
      <c r="M3857" t="s">
        <v>13</v>
      </c>
      <c r="N3857" s="29">
        <v>0</v>
      </c>
      <c r="O3857" t="s">
        <v>13</v>
      </c>
    </row>
    <row r="3858" spans="1:15" x14ac:dyDescent="0.3">
      <c r="A3858" t="s">
        <v>16</v>
      </c>
      <c r="B3858" t="s">
        <v>9</v>
      </c>
      <c r="C3858" t="s">
        <v>14</v>
      </c>
      <c r="D3858" t="s">
        <v>11</v>
      </c>
      <c r="E3858">
        <v>9</v>
      </c>
      <c r="F3858" t="s">
        <v>434</v>
      </c>
      <c r="G3858" s="29">
        <v>-1401.93</v>
      </c>
      <c r="H3858" t="s">
        <v>13</v>
      </c>
      <c r="I3858">
        <v>-1401.93</v>
      </c>
      <c r="J3858" t="s">
        <v>13</v>
      </c>
      <c r="K3858">
        <v>-1401.93</v>
      </c>
      <c r="L3858" t="s">
        <v>13</v>
      </c>
      <c r="M3858" t="s">
        <v>13</v>
      </c>
      <c r="N3858" s="29">
        <v>0</v>
      </c>
      <c r="O3858" t="s">
        <v>13</v>
      </c>
    </row>
    <row r="3859" spans="1:15" x14ac:dyDescent="0.3">
      <c r="A3859" t="s">
        <v>8</v>
      </c>
      <c r="B3859" t="s">
        <v>9</v>
      </c>
      <c r="C3859" t="s">
        <v>14</v>
      </c>
      <c r="D3859" t="s">
        <v>11</v>
      </c>
      <c r="E3859">
        <v>15</v>
      </c>
      <c r="F3859" t="s">
        <v>311</v>
      </c>
      <c r="G3859" s="29">
        <v>-2456.85</v>
      </c>
      <c r="H3859" t="s">
        <v>13</v>
      </c>
      <c r="I3859">
        <v>-2456.85</v>
      </c>
      <c r="J3859" t="s">
        <v>13</v>
      </c>
      <c r="K3859">
        <v>-2456.85</v>
      </c>
      <c r="L3859" t="s">
        <v>13</v>
      </c>
      <c r="M3859" t="s">
        <v>13</v>
      </c>
      <c r="N3859" s="29">
        <v>0</v>
      </c>
      <c r="O3859" t="s">
        <v>13</v>
      </c>
    </row>
    <row r="3860" spans="1:15" x14ac:dyDescent="0.3">
      <c r="A3860" t="s">
        <v>18</v>
      </c>
      <c r="B3860" t="s">
        <v>9</v>
      </c>
      <c r="C3860" t="s">
        <v>10</v>
      </c>
      <c r="D3860" t="s">
        <v>11</v>
      </c>
      <c r="E3860">
        <v>2</v>
      </c>
      <c r="F3860" t="s">
        <v>411</v>
      </c>
      <c r="G3860" s="29">
        <v>83481.070000000007</v>
      </c>
      <c r="H3860">
        <v>-1696477.83</v>
      </c>
      <c r="I3860">
        <v>83481.070000000007</v>
      </c>
      <c r="J3860">
        <v>-922218.46</v>
      </c>
      <c r="K3860">
        <v>83481.070000000007</v>
      </c>
      <c r="L3860">
        <v>-15105445.91</v>
      </c>
      <c r="M3860" t="s">
        <v>13</v>
      </c>
      <c r="N3860" s="29">
        <v>0</v>
      </c>
      <c r="O3860">
        <v>166962.14000000001</v>
      </c>
    </row>
    <row r="3861" spans="1:15" x14ac:dyDescent="0.3">
      <c r="A3861" t="s">
        <v>8</v>
      </c>
      <c r="B3861" t="s">
        <v>9</v>
      </c>
      <c r="C3861" t="s">
        <v>14</v>
      </c>
      <c r="D3861" t="s">
        <v>11</v>
      </c>
      <c r="E3861">
        <v>4</v>
      </c>
      <c r="F3861" t="s">
        <v>85</v>
      </c>
      <c r="G3861" s="29">
        <v>-2933.86</v>
      </c>
      <c r="H3861" t="s">
        <v>13</v>
      </c>
      <c r="I3861">
        <v>-2933.86</v>
      </c>
      <c r="J3861" t="s">
        <v>13</v>
      </c>
      <c r="K3861">
        <v>-2933.86</v>
      </c>
      <c r="L3861" t="s">
        <v>13</v>
      </c>
      <c r="M3861" t="s">
        <v>13</v>
      </c>
      <c r="N3861" s="29">
        <v>0</v>
      </c>
      <c r="O3861" t="s">
        <v>13</v>
      </c>
    </row>
    <row r="3862" spans="1:15" x14ac:dyDescent="0.3">
      <c r="A3862" t="s">
        <v>16</v>
      </c>
      <c r="B3862" t="s">
        <v>9</v>
      </c>
      <c r="C3862" t="s">
        <v>10</v>
      </c>
      <c r="D3862" t="s">
        <v>11</v>
      </c>
      <c r="E3862">
        <v>5</v>
      </c>
      <c r="F3862" t="s">
        <v>12</v>
      </c>
      <c r="G3862" s="29">
        <v>18840.68</v>
      </c>
      <c r="H3862">
        <v>-76676548.810000002</v>
      </c>
      <c r="I3862">
        <v>18840.68</v>
      </c>
      <c r="J3862">
        <v>-5873697.8700000001</v>
      </c>
      <c r="K3862">
        <v>18840.68</v>
      </c>
      <c r="L3862">
        <v>-30981703.890000001</v>
      </c>
      <c r="M3862" t="s">
        <v>13</v>
      </c>
      <c r="N3862" s="29">
        <v>0</v>
      </c>
      <c r="O3862">
        <v>94203.4</v>
      </c>
    </row>
    <row r="3863" spans="1:15" x14ac:dyDescent="0.3">
      <c r="A3863" t="s">
        <v>18</v>
      </c>
      <c r="B3863" t="s">
        <v>9</v>
      </c>
      <c r="C3863" t="s">
        <v>10</v>
      </c>
      <c r="D3863" t="s">
        <v>11</v>
      </c>
      <c r="E3863">
        <v>2</v>
      </c>
      <c r="F3863" t="s">
        <v>77</v>
      </c>
      <c r="G3863" s="29">
        <v>173759.59</v>
      </c>
      <c r="H3863">
        <v>-23359299.399999999</v>
      </c>
      <c r="I3863">
        <v>173759.59</v>
      </c>
      <c r="J3863">
        <v>-5527308.8099999996</v>
      </c>
      <c r="K3863">
        <v>173759.59</v>
      </c>
      <c r="L3863">
        <v>-76004758.579999998</v>
      </c>
      <c r="M3863" t="s">
        <v>13</v>
      </c>
      <c r="N3863" s="29">
        <v>0</v>
      </c>
      <c r="O3863">
        <v>347519.18</v>
      </c>
    </row>
    <row r="3864" spans="1:15" x14ac:dyDescent="0.3">
      <c r="A3864" t="s">
        <v>18</v>
      </c>
      <c r="B3864" t="s">
        <v>9</v>
      </c>
      <c r="C3864" t="s">
        <v>14</v>
      </c>
      <c r="D3864" t="s">
        <v>11</v>
      </c>
      <c r="E3864">
        <v>0</v>
      </c>
      <c r="F3864" t="s">
        <v>15</v>
      </c>
      <c r="G3864" s="29">
        <v>-1251.32</v>
      </c>
      <c r="H3864" t="s">
        <v>13</v>
      </c>
      <c r="I3864">
        <v>-1251.32</v>
      </c>
      <c r="J3864" t="s">
        <v>13</v>
      </c>
      <c r="K3864">
        <v>-1251.32</v>
      </c>
      <c r="L3864" t="s">
        <v>13</v>
      </c>
      <c r="M3864" t="s">
        <v>13</v>
      </c>
      <c r="N3864" s="29">
        <v>0</v>
      </c>
      <c r="O3864" t="s">
        <v>13</v>
      </c>
    </row>
    <row r="3865" spans="1:15" x14ac:dyDescent="0.3">
      <c r="A3865" t="s">
        <v>16</v>
      </c>
      <c r="B3865" t="s">
        <v>9</v>
      </c>
      <c r="C3865" t="s">
        <v>10</v>
      </c>
      <c r="D3865" t="s">
        <v>11</v>
      </c>
      <c r="E3865">
        <v>12</v>
      </c>
      <c r="F3865" t="s">
        <v>368</v>
      </c>
      <c r="G3865" s="29">
        <v>471268.43</v>
      </c>
      <c r="H3865">
        <v>-3.31</v>
      </c>
      <c r="I3865">
        <v>471268.43</v>
      </c>
      <c r="J3865">
        <v>-17.79</v>
      </c>
      <c r="K3865">
        <v>471268.43</v>
      </c>
      <c r="L3865" t="s">
        <v>13</v>
      </c>
      <c r="M3865" t="s">
        <v>13</v>
      </c>
      <c r="N3865" s="29">
        <v>0</v>
      </c>
      <c r="O3865">
        <v>5655221.1600000001</v>
      </c>
    </row>
    <row r="3866" spans="1:15" x14ac:dyDescent="0.3">
      <c r="A3866" t="s">
        <v>16</v>
      </c>
      <c r="B3866" t="s">
        <v>9</v>
      </c>
      <c r="C3866" t="s">
        <v>14</v>
      </c>
      <c r="D3866" t="s">
        <v>11</v>
      </c>
      <c r="E3866">
        <v>2</v>
      </c>
      <c r="F3866" t="s">
        <v>38</v>
      </c>
      <c r="G3866" s="29">
        <v>-76883.509999999995</v>
      </c>
      <c r="H3866" t="s">
        <v>13</v>
      </c>
      <c r="I3866">
        <v>-76883.509999999995</v>
      </c>
      <c r="J3866" t="s">
        <v>13</v>
      </c>
      <c r="K3866">
        <v>-76883.509999999995</v>
      </c>
      <c r="L3866" t="s">
        <v>13</v>
      </c>
      <c r="M3866" t="s">
        <v>13</v>
      </c>
      <c r="N3866" s="29">
        <v>0</v>
      </c>
      <c r="O3866" t="s">
        <v>13</v>
      </c>
    </row>
    <row r="3867" spans="1:15" x14ac:dyDescent="0.3">
      <c r="A3867" t="s">
        <v>16</v>
      </c>
      <c r="B3867" t="s">
        <v>9</v>
      </c>
      <c r="C3867" t="s">
        <v>10</v>
      </c>
      <c r="D3867" t="s">
        <v>11</v>
      </c>
      <c r="E3867">
        <v>-1</v>
      </c>
      <c r="F3867" t="s">
        <v>331</v>
      </c>
      <c r="G3867" s="29">
        <v>416310</v>
      </c>
      <c r="H3867">
        <v>-17235377.579999998</v>
      </c>
      <c r="I3867">
        <v>416310</v>
      </c>
      <c r="J3867">
        <v>-7743055.2400000002</v>
      </c>
      <c r="K3867">
        <v>416310</v>
      </c>
      <c r="L3867">
        <v>-96540014.810000002</v>
      </c>
      <c r="M3867" t="s">
        <v>13</v>
      </c>
      <c r="N3867" s="29">
        <v>0</v>
      </c>
      <c r="O3867" t="s">
        <v>13</v>
      </c>
    </row>
    <row r="3868" spans="1:15" x14ac:dyDescent="0.3">
      <c r="A3868" t="s">
        <v>8</v>
      </c>
      <c r="B3868" t="s">
        <v>9</v>
      </c>
      <c r="C3868" t="s">
        <v>14</v>
      </c>
      <c r="D3868" t="s">
        <v>11</v>
      </c>
      <c r="E3868">
        <v>4</v>
      </c>
      <c r="F3868" t="s">
        <v>23</v>
      </c>
      <c r="G3868" s="29">
        <v>-2183.73</v>
      </c>
      <c r="H3868" t="s">
        <v>13</v>
      </c>
      <c r="I3868">
        <v>-2183.73</v>
      </c>
      <c r="J3868" t="s">
        <v>13</v>
      </c>
      <c r="K3868">
        <v>-2183.73</v>
      </c>
      <c r="L3868" t="s">
        <v>13</v>
      </c>
      <c r="M3868" t="s">
        <v>13</v>
      </c>
      <c r="N3868" s="29">
        <v>0</v>
      </c>
      <c r="O3868" t="s">
        <v>13</v>
      </c>
    </row>
    <row r="3869" spans="1:15" x14ac:dyDescent="0.3">
      <c r="A3869" t="s">
        <v>8</v>
      </c>
      <c r="B3869" t="s">
        <v>9</v>
      </c>
      <c r="C3869" t="s">
        <v>10</v>
      </c>
      <c r="D3869" t="s">
        <v>11</v>
      </c>
      <c r="E3869">
        <v>5</v>
      </c>
      <c r="F3869" t="s">
        <v>271</v>
      </c>
      <c r="G3869" s="29">
        <v>632436.03</v>
      </c>
      <c r="H3869">
        <v>-11947720.07</v>
      </c>
      <c r="I3869">
        <v>632436.03</v>
      </c>
      <c r="J3869">
        <v>-5675070.8899999997</v>
      </c>
      <c r="K3869">
        <v>632436.03</v>
      </c>
      <c r="L3869">
        <v>-54352382.100000001</v>
      </c>
      <c r="M3869" t="s">
        <v>13</v>
      </c>
      <c r="N3869" s="29">
        <v>0</v>
      </c>
      <c r="O3869">
        <v>3162180.15</v>
      </c>
    </row>
    <row r="3870" spans="1:15" x14ac:dyDescent="0.3">
      <c r="A3870" t="s">
        <v>16</v>
      </c>
      <c r="B3870" t="s">
        <v>9</v>
      </c>
      <c r="C3870" t="s">
        <v>10</v>
      </c>
      <c r="D3870" t="s">
        <v>11</v>
      </c>
      <c r="E3870">
        <v>2</v>
      </c>
      <c r="F3870" t="s">
        <v>250</v>
      </c>
      <c r="G3870" s="29">
        <v>261948.61</v>
      </c>
      <c r="H3870">
        <v>-16885574.219999999</v>
      </c>
      <c r="I3870">
        <v>261948.61</v>
      </c>
      <c r="J3870">
        <v>-7585905.0300000003</v>
      </c>
      <c r="K3870">
        <v>261948.61</v>
      </c>
      <c r="L3870">
        <v>-94580672.329999998</v>
      </c>
      <c r="M3870" t="s">
        <v>13</v>
      </c>
      <c r="N3870" s="29">
        <v>0</v>
      </c>
      <c r="O3870">
        <v>523897.22</v>
      </c>
    </row>
    <row r="3871" spans="1:15" x14ac:dyDescent="0.3">
      <c r="A3871" t="s">
        <v>8</v>
      </c>
      <c r="B3871" t="s">
        <v>9</v>
      </c>
      <c r="C3871" t="s">
        <v>10</v>
      </c>
      <c r="D3871" t="s">
        <v>11</v>
      </c>
      <c r="E3871">
        <v>4</v>
      </c>
      <c r="F3871" t="s">
        <v>119</v>
      </c>
      <c r="G3871" s="29">
        <v>3548931.67</v>
      </c>
      <c r="H3871">
        <v>-138761928.99000001</v>
      </c>
      <c r="I3871">
        <v>3548931.67</v>
      </c>
      <c r="J3871">
        <v>-125584640.7</v>
      </c>
      <c r="K3871">
        <v>3548931.67</v>
      </c>
      <c r="L3871">
        <v>-648836273.52999997</v>
      </c>
      <c r="M3871" t="s">
        <v>13</v>
      </c>
      <c r="N3871" s="29">
        <v>0</v>
      </c>
      <c r="O3871">
        <v>14195726.68</v>
      </c>
    </row>
    <row r="3872" spans="1:15" x14ac:dyDescent="0.3">
      <c r="A3872" t="s">
        <v>8</v>
      </c>
      <c r="B3872" t="s">
        <v>9</v>
      </c>
      <c r="C3872" t="s">
        <v>10</v>
      </c>
      <c r="D3872" t="s">
        <v>11</v>
      </c>
      <c r="E3872">
        <v>7</v>
      </c>
      <c r="F3872" t="s">
        <v>122</v>
      </c>
      <c r="G3872" s="29">
        <v>316716.19</v>
      </c>
      <c r="H3872">
        <v>-3.26</v>
      </c>
      <c r="I3872">
        <v>316716.19</v>
      </c>
      <c r="J3872">
        <v>-17.510000000000002</v>
      </c>
      <c r="K3872">
        <v>316716.19</v>
      </c>
      <c r="L3872" t="s">
        <v>13</v>
      </c>
      <c r="M3872" t="s">
        <v>13</v>
      </c>
      <c r="N3872" s="29">
        <v>0</v>
      </c>
      <c r="O3872">
        <v>2217013.33</v>
      </c>
    </row>
    <row r="3873" spans="1:15" x14ac:dyDescent="0.3">
      <c r="A3873" t="s">
        <v>8</v>
      </c>
      <c r="B3873" t="s">
        <v>9</v>
      </c>
      <c r="C3873" t="s">
        <v>14</v>
      </c>
      <c r="D3873" t="s">
        <v>11</v>
      </c>
      <c r="E3873">
        <v>9</v>
      </c>
      <c r="F3873" t="s">
        <v>211</v>
      </c>
      <c r="G3873" s="29">
        <v>-71.69</v>
      </c>
      <c r="H3873" t="s">
        <v>13</v>
      </c>
      <c r="I3873">
        <v>-71.69</v>
      </c>
      <c r="J3873" t="s">
        <v>13</v>
      </c>
      <c r="K3873">
        <v>-71.69</v>
      </c>
      <c r="L3873" t="s">
        <v>13</v>
      </c>
      <c r="M3873" t="s">
        <v>13</v>
      </c>
      <c r="N3873" s="29">
        <v>0</v>
      </c>
      <c r="O3873" t="s">
        <v>13</v>
      </c>
    </row>
    <row r="3874" spans="1:15" x14ac:dyDescent="0.3">
      <c r="A3874" t="s">
        <v>16</v>
      </c>
      <c r="B3874" t="s">
        <v>9</v>
      </c>
      <c r="C3874" t="s">
        <v>14</v>
      </c>
      <c r="D3874" t="s">
        <v>11</v>
      </c>
      <c r="E3874">
        <v>2</v>
      </c>
      <c r="F3874" t="s">
        <v>421</v>
      </c>
      <c r="G3874" s="29">
        <v>-12691.18</v>
      </c>
      <c r="H3874" t="s">
        <v>13</v>
      </c>
      <c r="I3874">
        <v>-12691.18</v>
      </c>
      <c r="J3874" t="s">
        <v>13</v>
      </c>
      <c r="K3874">
        <v>-12691.18</v>
      </c>
      <c r="L3874" t="s">
        <v>13</v>
      </c>
      <c r="M3874" t="s">
        <v>13</v>
      </c>
      <c r="N3874" s="29">
        <v>0</v>
      </c>
      <c r="O3874" t="s">
        <v>13</v>
      </c>
    </row>
    <row r="3875" spans="1:15" x14ac:dyDescent="0.3">
      <c r="A3875" t="s">
        <v>16</v>
      </c>
      <c r="B3875" t="s">
        <v>9</v>
      </c>
      <c r="C3875" t="s">
        <v>14</v>
      </c>
      <c r="D3875" t="s">
        <v>11</v>
      </c>
      <c r="E3875">
        <v>6</v>
      </c>
      <c r="F3875" t="s">
        <v>176</v>
      </c>
      <c r="G3875" s="29">
        <v>-351.6</v>
      </c>
      <c r="H3875" t="s">
        <v>13</v>
      </c>
      <c r="I3875">
        <v>-351.6</v>
      </c>
      <c r="J3875" t="s">
        <v>13</v>
      </c>
      <c r="K3875">
        <v>-351.6</v>
      </c>
      <c r="L3875" t="s">
        <v>13</v>
      </c>
      <c r="M3875" t="s">
        <v>13</v>
      </c>
      <c r="N3875" s="29">
        <v>0</v>
      </c>
      <c r="O3875" t="s">
        <v>13</v>
      </c>
    </row>
    <row r="3876" spans="1:15" x14ac:dyDescent="0.3">
      <c r="A3876" t="s">
        <v>8</v>
      </c>
      <c r="B3876" t="s">
        <v>9</v>
      </c>
      <c r="C3876" t="s">
        <v>10</v>
      </c>
      <c r="D3876" t="s">
        <v>11</v>
      </c>
      <c r="E3876">
        <v>11</v>
      </c>
      <c r="F3876" t="s">
        <v>235</v>
      </c>
      <c r="G3876" s="29">
        <v>68909.350000000006</v>
      </c>
      <c r="H3876">
        <v>-2.5099999999999998</v>
      </c>
      <c r="I3876">
        <v>68909.350000000006</v>
      </c>
      <c r="J3876">
        <v>-13.46</v>
      </c>
      <c r="K3876">
        <v>68909.350000000006</v>
      </c>
      <c r="L3876" t="s">
        <v>13</v>
      </c>
      <c r="M3876" t="s">
        <v>13</v>
      </c>
      <c r="N3876" s="29">
        <v>0</v>
      </c>
      <c r="O3876">
        <v>758002.85000000009</v>
      </c>
    </row>
    <row r="3877" spans="1:15" x14ac:dyDescent="0.3">
      <c r="A3877" t="s">
        <v>8</v>
      </c>
      <c r="B3877" t="s">
        <v>9</v>
      </c>
      <c r="C3877" t="s">
        <v>10</v>
      </c>
      <c r="D3877" t="s">
        <v>11</v>
      </c>
      <c r="E3877">
        <v>2</v>
      </c>
      <c r="F3877" t="s">
        <v>362</v>
      </c>
      <c r="G3877" s="29">
        <v>1483100.53</v>
      </c>
      <c r="H3877">
        <v>-30779739.690000001</v>
      </c>
      <c r="I3877">
        <v>1483100.53</v>
      </c>
      <c r="J3877">
        <v>-14620104.970000001</v>
      </c>
      <c r="K3877">
        <v>1483100.53</v>
      </c>
      <c r="L3877">
        <v>-140022734.59999999</v>
      </c>
      <c r="M3877" t="s">
        <v>13</v>
      </c>
      <c r="N3877" s="29">
        <v>0</v>
      </c>
      <c r="O3877">
        <v>2966201.06</v>
      </c>
    </row>
    <row r="3878" spans="1:15" x14ac:dyDescent="0.3">
      <c r="A3878" t="s">
        <v>16</v>
      </c>
      <c r="B3878" t="s">
        <v>9</v>
      </c>
      <c r="C3878" t="s">
        <v>14</v>
      </c>
      <c r="D3878" t="s">
        <v>11</v>
      </c>
      <c r="E3878">
        <v>-1</v>
      </c>
      <c r="F3878" t="s">
        <v>394</v>
      </c>
      <c r="G3878" s="29">
        <v>-41479.440000000002</v>
      </c>
      <c r="H3878" t="s">
        <v>13</v>
      </c>
      <c r="I3878">
        <v>-41479.440000000002</v>
      </c>
      <c r="J3878" t="s">
        <v>13</v>
      </c>
      <c r="K3878">
        <v>-41479.440000000002</v>
      </c>
      <c r="L3878" t="s">
        <v>13</v>
      </c>
      <c r="M3878" t="s">
        <v>13</v>
      </c>
      <c r="N3878" s="29">
        <v>0</v>
      </c>
      <c r="O3878" t="s">
        <v>13</v>
      </c>
    </row>
    <row r="3879" spans="1:15" x14ac:dyDescent="0.3">
      <c r="A3879" t="s">
        <v>8</v>
      </c>
      <c r="B3879" t="s">
        <v>9</v>
      </c>
      <c r="C3879" t="s">
        <v>14</v>
      </c>
      <c r="D3879" t="s">
        <v>11</v>
      </c>
      <c r="E3879">
        <v>1</v>
      </c>
      <c r="F3879" t="s">
        <v>477</v>
      </c>
      <c r="G3879" s="29">
        <v>-194.57</v>
      </c>
      <c r="H3879" t="s">
        <v>13</v>
      </c>
      <c r="I3879">
        <v>-194.57</v>
      </c>
      <c r="J3879" t="s">
        <v>13</v>
      </c>
      <c r="K3879">
        <v>-194.57</v>
      </c>
      <c r="L3879" t="s">
        <v>13</v>
      </c>
      <c r="M3879" t="s">
        <v>13</v>
      </c>
      <c r="N3879" s="29">
        <v>0</v>
      </c>
      <c r="O3879" t="s">
        <v>13</v>
      </c>
    </row>
    <row r="3880" spans="1:15" x14ac:dyDescent="0.3">
      <c r="A3880" t="s">
        <v>8</v>
      </c>
      <c r="B3880" t="s">
        <v>9</v>
      </c>
      <c r="C3880" t="s">
        <v>14</v>
      </c>
      <c r="D3880" t="s">
        <v>11</v>
      </c>
      <c r="E3880">
        <v>0</v>
      </c>
      <c r="F3880" t="s">
        <v>273</v>
      </c>
      <c r="G3880" s="29">
        <v>-296.20999999999998</v>
      </c>
      <c r="H3880" t="s">
        <v>13</v>
      </c>
      <c r="I3880">
        <v>-296.20999999999998</v>
      </c>
      <c r="J3880" t="s">
        <v>13</v>
      </c>
      <c r="K3880">
        <v>-296.20999999999998</v>
      </c>
      <c r="L3880" t="s">
        <v>13</v>
      </c>
      <c r="M3880">
        <v>1</v>
      </c>
      <c r="N3880" s="29">
        <v>-1.1000000000000001</v>
      </c>
      <c r="O3880" t="s">
        <v>13</v>
      </c>
    </row>
    <row r="3881" spans="1:15" x14ac:dyDescent="0.3">
      <c r="A3881" t="s">
        <v>18</v>
      </c>
      <c r="B3881" t="s">
        <v>9</v>
      </c>
      <c r="C3881" t="s">
        <v>10</v>
      </c>
      <c r="D3881" t="s">
        <v>11</v>
      </c>
      <c r="E3881">
        <v>1</v>
      </c>
      <c r="F3881" t="s">
        <v>68</v>
      </c>
      <c r="G3881" s="29">
        <v>75232.09</v>
      </c>
      <c r="H3881">
        <v>-23920783.800000001</v>
      </c>
      <c r="I3881">
        <v>75232.09</v>
      </c>
      <c r="J3881">
        <v>-1832419.96</v>
      </c>
      <c r="K3881">
        <v>75232.09</v>
      </c>
      <c r="L3881">
        <v>-9665362.3300000001</v>
      </c>
      <c r="M3881" t="s">
        <v>13</v>
      </c>
      <c r="N3881" s="29">
        <v>0</v>
      </c>
      <c r="O3881">
        <v>75232.09</v>
      </c>
    </row>
    <row r="3882" spans="1:15" x14ac:dyDescent="0.3">
      <c r="A3882" t="s">
        <v>16</v>
      </c>
      <c r="B3882" t="s">
        <v>9</v>
      </c>
      <c r="C3882" t="s">
        <v>14</v>
      </c>
      <c r="D3882" t="s">
        <v>11</v>
      </c>
      <c r="E3882">
        <v>1</v>
      </c>
      <c r="F3882" t="s">
        <v>181</v>
      </c>
      <c r="G3882" s="29">
        <v>-1264.0999999999999</v>
      </c>
      <c r="H3882" t="s">
        <v>13</v>
      </c>
      <c r="I3882">
        <v>-1264.0999999999999</v>
      </c>
      <c r="J3882" t="s">
        <v>13</v>
      </c>
      <c r="K3882">
        <v>-1264.0999999999999</v>
      </c>
      <c r="L3882" t="s">
        <v>13</v>
      </c>
      <c r="M3882" t="s">
        <v>13</v>
      </c>
      <c r="N3882" s="29">
        <v>0</v>
      </c>
      <c r="O3882" t="s">
        <v>13</v>
      </c>
    </row>
    <row r="3883" spans="1:15" x14ac:dyDescent="0.3">
      <c r="A3883" t="s">
        <v>16</v>
      </c>
      <c r="B3883" t="s">
        <v>9</v>
      </c>
      <c r="C3883" t="s">
        <v>10</v>
      </c>
      <c r="D3883" t="s">
        <v>11</v>
      </c>
      <c r="E3883">
        <v>1</v>
      </c>
      <c r="F3883" t="s">
        <v>209</v>
      </c>
      <c r="G3883" s="29">
        <v>1100536.4099999999</v>
      </c>
      <c r="H3883">
        <v>-147203255.25</v>
      </c>
      <c r="I3883">
        <v>1100536.4099999999</v>
      </c>
      <c r="J3883">
        <v>-11276295.810000001</v>
      </c>
      <c r="K3883">
        <v>1100536.4099999999</v>
      </c>
      <c r="L3883">
        <v>-59478520.32</v>
      </c>
      <c r="M3883" t="s">
        <v>13</v>
      </c>
      <c r="N3883" s="29">
        <v>0</v>
      </c>
      <c r="O3883">
        <v>1100536.4099999999</v>
      </c>
    </row>
    <row r="3884" spans="1:15" x14ac:dyDescent="0.3">
      <c r="A3884" t="s">
        <v>8</v>
      </c>
      <c r="B3884" t="s">
        <v>9</v>
      </c>
      <c r="C3884" t="s">
        <v>10</v>
      </c>
      <c r="D3884" t="s">
        <v>11</v>
      </c>
      <c r="E3884">
        <v>1</v>
      </c>
      <c r="F3884" t="s">
        <v>479</v>
      </c>
      <c r="G3884" s="29">
        <v>488054.39</v>
      </c>
      <c r="H3884">
        <v>-10224266.130000001</v>
      </c>
      <c r="I3884">
        <v>488054.39</v>
      </c>
      <c r="J3884">
        <v>-2419284.98</v>
      </c>
      <c r="K3884">
        <v>488054.39</v>
      </c>
      <c r="L3884">
        <v>-33266956.579999998</v>
      </c>
      <c r="M3884" t="s">
        <v>13</v>
      </c>
      <c r="N3884" s="29">
        <v>0</v>
      </c>
      <c r="O3884">
        <v>488054.39</v>
      </c>
    </row>
    <row r="3885" spans="1:15" x14ac:dyDescent="0.3">
      <c r="A3885" t="s">
        <v>18</v>
      </c>
      <c r="B3885" t="s">
        <v>9</v>
      </c>
      <c r="C3885" t="s">
        <v>10</v>
      </c>
      <c r="D3885" t="s">
        <v>11</v>
      </c>
      <c r="E3885">
        <v>4</v>
      </c>
      <c r="F3885" t="s">
        <v>61</v>
      </c>
      <c r="G3885" s="29">
        <v>39700.69</v>
      </c>
      <c r="H3885">
        <v>388937.42</v>
      </c>
      <c r="I3885">
        <v>39700.69</v>
      </c>
      <c r="J3885">
        <v>184732.79</v>
      </c>
      <c r="K3885">
        <v>39700.69</v>
      </c>
      <c r="L3885">
        <v>1769350.96</v>
      </c>
      <c r="M3885" t="s">
        <v>13</v>
      </c>
      <c r="N3885" s="29">
        <v>0</v>
      </c>
      <c r="O3885">
        <v>158802.76</v>
      </c>
    </row>
    <row r="3886" spans="1:15" x14ac:dyDescent="0.3">
      <c r="A3886" t="s">
        <v>16</v>
      </c>
      <c r="B3886" t="s">
        <v>9</v>
      </c>
      <c r="C3886" t="s">
        <v>14</v>
      </c>
      <c r="D3886" t="s">
        <v>11</v>
      </c>
      <c r="E3886">
        <v>3</v>
      </c>
      <c r="F3886" t="s">
        <v>330</v>
      </c>
      <c r="G3886" s="29">
        <v>-545.08000000000004</v>
      </c>
      <c r="H3886" t="s">
        <v>13</v>
      </c>
      <c r="I3886">
        <v>-545.08000000000004</v>
      </c>
      <c r="J3886" t="s">
        <v>13</v>
      </c>
      <c r="K3886">
        <v>-545.08000000000004</v>
      </c>
      <c r="L3886" t="s">
        <v>13</v>
      </c>
      <c r="M3886" t="s">
        <v>13</v>
      </c>
      <c r="N3886" s="29">
        <v>0</v>
      </c>
      <c r="O3886" t="s">
        <v>13</v>
      </c>
    </row>
    <row r="3887" spans="1:15" x14ac:dyDescent="0.3">
      <c r="A3887" t="s">
        <v>16</v>
      </c>
      <c r="B3887" t="s">
        <v>9</v>
      </c>
      <c r="C3887" t="s">
        <v>10</v>
      </c>
      <c r="D3887" t="s">
        <v>11</v>
      </c>
      <c r="E3887">
        <v>-1</v>
      </c>
      <c r="F3887" t="s">
        <v>217</v>
      </c>
      <c r="G3887" s="29">
        <v>535467.11</v>
      </c>
      <c r="H3887">
        <v>-17542346.210000001</v>
      </c>
      <c r="I3887">
        <v>535467.11</v>
      </c>
      <c r="J3887">
        <v>-3550078.93</v>
      </c>
      <c r="K3887">
        <v>535467.11</v>
      </c>
      <c r="L3887">
        <v>-28132877.23</v>
      </c>
      <c r="M3887" t="s">
        <v>13</v>
      </c>
      <c r="N3887" s="29">
        <v>0</v>
      </c>
      <c r="O3887" t="s">
        <v>13</v>
      </c>
    </row>
    <row r="3888" spans="1:15" x14ac:dyDescent="0.3">
      <c r="A3888" t="s">
        <v>8</v>
      </c>
      <c r="B3888" t="s">
        <v>9</v>
      </c>
      <c r="C3888" t="s">
        <v>10</v>
      </c>
      <c r="D3888" t="s">
        <v>11</v>
      </c>
      <c r="E3888">
        <v>-1</v>
      </c>
      <c r="F3888" t="s">
        <v>276</v>
      </c>
      <c r="G3888" s="29">
        <v>10310.9</v>
      </c>
      <c r="H3888">
        <v>-252196.17</v>
      </c>
      <c r="I3888">
        <v>10310.9</v>
      </c>
      <c r="J3888">
        <v>-97053.38</v>
      </c>
      <c r="K3888">
        <v>10310.9</v>
      </c>
      <c r="L3888">
        <v>-16178448.939999999</v>
      </c>
      <c r="M3888">
        <v>0</v>
      </c>
      <c r="N3888" s="29">
        <v>0</v>
      </c>
      <c r="O3888" t="s">
        <v>13</v>
      </c>
    </row>
    <row r="3889" spans="1:15" x14ac:dyDescent="0.3">
      <c r="A3889" t="s">
        <v>16</v>
      </c>
      <c r="B3889" t="s">
        <v>9</v>
      </c>
      <c r="C3889" t="s">
        <v>14</v>
      </c>
      <c r="D3889" t="s">
        <v>11</v>
      </c>
      <c r="E3889">
        <v>0</v>
      </c>
      <c r="F3889" t="s">
        <v>53</v>
      </c>
      <c r="G3889" s="29">
        <v>-38835.379999999997</v>
      </c>
      <c r="H3889" t="s">
        <v>13</v>
      </c>
      <c r="I3889">
        <v>-38835.379999999997</v>
      </c>
      <c r="J3889" t="s">
        <v>13</v>
      </c>
      <c r="K3889">
        <v>-38835.379999999997</v>
      </c>
      <c r="L3889" t="s">
        <v>13</v>
      </c>
      <c r="M3889" t="s">
        <v>13</v>
      </c>
      <c r="N3889" s="29">
        <v>0</v>
      </c>
      <c r="O3889" t="s">
        <v>13</v>
      </c>
    </row>
    <row r="3890" spans="1:15" x14ac:dyDescent="0.3">
      <c r="A3890" t="s">
        <v>16</v>
      </c>
      <c r="B3890" t="s">
        <v>9</v>
      </c>
      <c r="C3890" t="s">
        <v>10</v>
      </c>
      <c r="D3890" t="s">
        <v>11</v>
      </c>
      <c r="E3890">
        <v>5</v>
      </c>
      <c r="F3890" t="s">
        <v>243</v>
      </c>
      <c r="G3890" s="29" t="s">
        <v>13</v>
      </c>
      <c r="H3890" t="s">
        <v>13</v>
      </c>
      <c r="I3890" t="s">
        <v>13</v>
      </c>
      <c r="J3890" t="s">
        <v>13</v>
      </c>
      <c r="K3890" t="s">
        <v>13</v>
      </c>
      <c r="L3890" t="s">
        <v>13</v>
      </c>
      <c r="M3890" t="s">
        <v>13</v>
      </c>
      <c r="N3890" s="29">
        <v>0</v>
      </c>
      <c r="O3890" t="s">
        <v>13</v>
      </c>
    </row>
    <row r="3891" spans="1:15" x14ac:dyDescent="0.3">
      <c r="A3891" t="s">
        <v>8</v>
      </c>
      <c r="B3891" t="s">
        <v>9</v>
      </c>
      <c r="C3891" t="s">
        <v>14</v>
      </c>
      <c r="D3891" t="s">
        <v>11</v>
      </c>
      <c r="E3891">
        <v>3</v>
      </c>
      <c r="F3891" t="s">
        <v>318</v>
      </c>
      <c r="G3891" s="29">
        <v>-35.51</v>
      </c>
      <c r="H3891" t="s">
        <v>13</v>
      </c>
      <c r="I3891">
        <v>-35.51</v>
      </c>
      <c r="J3891" t="s">
        <v>13</v>
      </c>
      <c r="K3891">
        <v>-35.51</v>
      </c>
      <c r="L3891" t="s">
        <v>13</v>
      </c>
      <c r="M3891" t="s">
        <v>13</v>
      </c>
      <c r="N3891" s="29">
        <v>0</v>
      </c>
      <c r="O3891" t="s">
        <v>13</v>
      </c>
    </row>
    <row r="3892" spans="1:15" x14ac:dyDescent="0.3">
      <c r="A3892" t="s">
        <v>16</v>
      </c>
      <c r="B3892" t="s">
        <v>9</v>
      </c>
      <c r="C3892" t="s">
        <v>14</v>
      </c>
      <c r="D3892" t="s">
        <v>11</v>
      </c>
      <c r="E3892">
        <v>0</v>
      </c>
      <c r="F3892" t="s">
        <v>74</v>
      </c>
      <c r="G3892" s="29">
        <v>-8.85</v>
      </c>
      <c r="H3892" t="s">
        <v>13</v>
      </c>
      <c r="I3892">
        <v>-8.85</v>
      </c>
      <c r="J3892" t="s">
        <v>13</v>
      </c>
      <c r="K3892">
        <v>-8.85</v>
      </c>
      <c r="L3892" t="s">
        <v>13</v>
      </c>
      <c r="M3892" t="s">
        <v>13</v>
      </c>
      <c r="N3892" s="29">
        <v>0</v>
      </c>
      <c r="O3892" t="s">
        <v>13</v>
      </c>
    </row>
    <row r="3893" spans="1:15" x14ac:dyDescent="0.3">
      <c r="A3893" t="s">
        <v>18</v>
      </c>
      <c r="B3893" t="s">
        <v>9</v>
      </c>
      <c r="C3893" t="s">
        <v>10</v>
      </c>
      <c r="D3893" t="s">
        <v>11</v>
      </c>
      <c r="E3893">
        <v>3</v>
      </c>
      <c r="F3893" t="s">
        <v>515</v>
      </c>
      <c r="G3893" s="29">
        <v>72</v>
      </c>
      <c r="H3893">
        <v>40299.14</v>
      </c>
      <c r="I3893">
        <v>72</v>
      </c>
      <c r="J3893">
        <v>18104.53</v>
      </c>
      <c r="K3893">
        <v>72</v>
      </c>
      <c r="L3893">
        <v>225726.41</v>
      </c>
      <c r="M3893" t="s">
        <v>13</v>
      </c>
      <c r="N3893" s="29">
        <v>0</v>
      </c>
      <c r="O3893">
        <v>216</v>
      </c>
    </row>
    <row r="3894" spans="1:15" x14ac:dyDescent="0.3">
      <c r="A3894" t="s">
        <v>8</v>
      </c>
      <c r="B3894" t="s">
        <v>9</v>
      </c>
      <c r="C3894" t="s">
        <v>14</v>
      </c>
      <c r="D3894" t="s">
        <v>11</v>
      </c>
      <c r="E3894">
        <v>-1</v>
      </c>
      <c r="F3894" t="s">
        <v>275</v>
      </c>
      <c r="G3894" s="29">
        <v>-61.65</v>
      </c>
      <c r="H3894" t="s">
        <v>13</v>
      </c>
      <c r="I3894">
        <v>-61.65</v>
      </c>
      <c r="J3894" t="s">
        <v>13</v>
      </c>
      <c r="K3894">
        <v>-61.65</v>
      </c>
      <c r="L3894" t="s">
        <v>13</v>
      </c>
      <c r="M3894" t="s">
        <v>13</v>
      </c>
      <c r="N3894" s="29">
        <v>0</v>
      </c>
      <c r="O3894" t="s">
        <v>13</v>
      </c>
    </row>
    <row r="3895" spans="1:15" x14ac:dyDescent="0.3">
      <c r="A3895" t="s">
        <v>8</v>
      </c>
      <c r="B3895" t="s">
        <v>9</v>
      </c>
      <c r="C3895" t="s">
        <v>10</v>
      </c>
      <c r="D3895" t="s">
        <v>11</v>
      </c>
      <c r="E3895">
        <v>2</v>
      </c>
      <c r="F3895" t="s">
        <v>369</v>
      </c>
      <c r="G3895" s="29">
        <v>739519.28</v>
      </c>
      <c r="H3895" t="s">
        <v>13</v>
      </c>
      <c r="I3895">
        <v>739519.28</v>
      </c>
      <c r="J3895" t="s">
        <v>13</v>
      </c>
      <c r="K3895">
        <v>739519.28</v>
      </c>
      <c r="L3895" t="s">
        <v>13</v>
      </c>
      <c r="M3895" t="s">
        <v>13</v>
      </c>
      <c r="N3895" s="29">
        <v>0</v>
      </c>
      <c r="O3895">
        <v>1479038.56</v>
      </c>
    </row>
    <row r="3896" spans="1:15" x14ac:dyDescent="0.3">
      <c r="A3896" t="s">
        <v>8</v>
      </c>
      <c r="B3896" t="s">
        <v>9</v>
      </c>
      <c r="C3896" t="s">
        <v>10</v>
      </c>
      <c r="D3896" t="s">
        <v>11</v>
      </c>
      <c r="E3896">
        <v>3</v>
      </c>
      <c r="F3896" t="s">
        <v>216</v>
      </c>
      <c r="G3896" s="29">
        <v>209299.3</v>
      </c>
      <c r="H3896">
        <v>-17294147.52</v>
      </c>
      <c r="I3896">
        <v>209299.3</v>
      </c>
      <c r="J3896">
        <v>-7769458.0599999996</v>
      </c>
      <c r="K3896">
        <v>209299.3</v>
      </c>
      <c r="L3896">
        <v>-96869201.959999993</v>
      </c>
      <c r="M3896" t="s">
        <v>13</v>
      </c>
      <c r="N3896" s="29">
        <v>0</v>
      </c>
      <c r="O3896">
        <v>627897.89999999991</v>
      </c>
    </row>
    <row r="3897" spans="1:15" x14ac:dyDescent="0.3">
      <c r="A3897" t="s">
        <v>8</v>
      </c>
      <c r="B3897" t="s">
        <v>9</v>
      </c>
      <c r="C3897" t="s">
        <v>14</v>
      </c>
      <c r="D3897" t="s">
        <v>11</v>
      </c>
      <c r="E3897">
        <v>1</v>
      </c>
      <c r="F3897" t="s">
        <v>560</v>
      </c>
      <c r="G3897" s="29">
        <v>-122.88</v>
      </c>
      <c r="H3897" t="s">
        <v>13</v>
      </c>
      <c r="I3897">
        <v>-122.88</v>
      </c>
      <c r="J3897" t="s">
        <v>13</v>
      </c>
      <c r="K3897">
        <v>-122.88</v>
      </c>
      <c r="L3897" t="s">
        <v>13</v>
      </c>
      <c r="M3897" t="s">
        <v>13</v>
      </c>
      <c r="N3897" s="29">
        <v>0</v>
      </c>
      <c r="O3897" t="s">
        <v>13</v>
      </c>
    </row>
    <row r="3898" spans="1:15" x14ac:dyDescent="0.3">
      <c r="A3898" t="s">
        <v>16</v>
      </c>
      <c r="B3898" t="s">
        <v>9</v>
      </c>
      <c r="C3898" t="s">
        <v>14</v>
      </c>
      <c r="D3898" t="s">
        <v>11</v>
      </c>
      <c r="E3898">
        <v>12</v>
      </c>
      <c r="F3898" t="s">
        <v>57</v>
      </c>
      <c r="G3898" s="29">
        <v>-13850.85</v>
      </c>
      <c r="H3898" t="s">
        <v>13</v>
      </c>
      <c r="I3898">
        <v>-13850.85</v>
      </c>
      <c r="J3898" t="s">
        <v>13</v>
      </c>
      <c r="K3898">
        <v>-13850.85</v>
      </c>
      <c r="L3898" t="s">
        <v>13</v>
      </c>
      <c r="M3898" t="s">
        <v>13</v>
      </c>
      <c r="N3898" s="29">
        <v>0</v>
      </c>
      <c r="O3898" t="s">
        <v>13</v>
      </c>
    </row>
    <row r="3899" spans="1:15" x14ac:dyDescent="0.3">
      <c r="A3899" t="s">
        <v>18</v>
      </c>
      <c r="B3899" t="s">
        <v>9</v>
      </c>
      <c r="C3899" t="s">
        <v>14</v>
      </c>
      <c r="D3899" t="s">
        <v>11</v>
      </c>
      <c r="E3899">
        <v>1</v>
      </c>
      <c r="F3899" t="s">
        <v>37</v>
      </c>
      <c r="G3899" s="29">
        <v>-17704.150000000001</v>
      </c>
      <c r="H3899" t="s">
        <v>13</v>
      </c>
      <c r="I3899">
        <v>-17704.150000000001</v>
      </c>
      <c r="J3899" t="s">
        <v>13</v>
      </c>
      <c r="K3899">
        <v>-17704.150000000001</v>
      </c>
      <c r="L3899" t="s">
        <v>13</v>
      </c>
      <c r="M3899" t="s">
        <v>13</v>
      </c>
      <c r="N3899" s="29">
        <v>0</v>
      </c>
      <c r="O3899" t="s">
        <v>13</v>
      </c>
    </row>
    <row r="3900" spans="1:15" x14ac:dyDescent="0.3">
      <c r="A3900" t="s">
        <v>16</v>
      </c>
      <c r="B3900" t="s">
        <v>9</v>
      </c>
      <c r="C3900" t="s">
        <v>10</v>
      </c>
      <c r="D3900" t="s">
        <v>11</v>
      </c>
      <c r="E3900">
        <v>-1</v>
      </c>
      <c r="F3900" t="s">
        <v>76</v>
      </c>
      <c r="G3900" s="29">
        <v>272208.11</v>
      </c>
      <c r="H3900">
        <v>-4834531.04</v>
      </c>
      <c r="I3900">
        <v>272208.11</v>
      </c>
      <c r="J3900">
        <v>-8940216.7400000002</v>
      </c>
      <c r="K3900">
        <v>272208.11</v>
      </c>
      <c r="L3900">
        <v>-61780187.560000002</v>
      </c>
      <c r="M3900" t="s">
        <v>13</v>
      </c>
      <c r="N3900" s="29">
        <v>0</v>
      </c>
      <c r="O3900" t="s">
        <v>13</v>
      </c>
    </row>
    <row r="3901" spans="1:15" x14ac:dyDescent="0.3">
      <c r="A3901" t="s">
        <v>18</v>
      </c>
      <c r="B3901" t="s">
        <v>9</v>
      </c>
      <c r="C3901" t="s">
        <v>14</v>
      </c>
      <c r="D3901" t="s">
        <v>11</v>
      </c>
      <c r="E3901">
        <v>-4</v>
      </c>
      <c r="F3901" t="s">
        <v>456</v>
      </c>
      <c r="G3901" s="29">
        <v>-1352.97</v>
      </c>
      <c r="H3901" t="s">
        <v>13</v>
      </c>
      <c r="I3901">
        <v>-1352.97</v>
      </c>
      <c r="J3901" t="s">
        <v>13</v>
      </c>
      <c r="K3901">
        <v>-1352.97</v>
      </c>
      <c r="L3901" t="s">
        <v>13</v>
      </c>
      <c r="M3901" t="s">
        <v>13</v>
      </c>
      <c r="N3901" s="29">
        <v>0</v>
      </c>
      <c r="O3901" t="s">
        <v>13</v>
      </c>
    </row>
    <row r="3902" spans="1:15" x14ac:dyDescent="0.3">
      <c r="A3902" t="s">
        <v>8</v>
      </c>
      <c r="B3902" t="s">
        <v>9</v>
      </c>
      <c r="C3902" t="s">
        <v>10</v>
      </c>
      <c r="D3902" t="s">
        <v>11</v>
      </c>
      <c r="E3902">
        <v>9</v>
      </c>
      <c r="F3902" t="s">
        <v>281</v>
      </c>
      <c r="G3902" s="29">
        <v>1573716.47</v>
      </c>
      <c r="H3902" t="s">
        <v>13</v>
      </c>
      <c r="I3902">
        <v>1573716.47</v>
      </c>
      <c r="J3902" t="s">
        <v>13</v>
      </c>
      <c r="K3902">
        <v>1573716.47</v>
      </c>
      <c r="L3902" t="s">
        <v>13</v>
      </c>
      <c r="M3902" t="s">
        <v>13</v>
      </c>
      <c r="N3902" s="29">
        <v>0</v>
      </c>
      <c r="O3902">
        <v>14163448.23</v>
      </c>
    </row>
    <row r="3903" spans="1:15" x14ac:dyDescent="0.3">
      <c r="A3903" t="s">
        <v>16</v>
      </c>
      <c r="B3903" t="s">
        <v>9</v>
      </c>
      <c r="C3903" t="s">
        <v>14</v>
      </c>
      <c r="D3903" t="s">
        <v>11</v>
      </c>
      <c r="E3903">
        <v>9</v>
      </c>
      <c r="F3903" t="s">
        <v>134</v>
      </c>
      <c r="G3903" s="29">
        <v>-3293.08</v>
      </c>
      <c r="H3903" t="s">
        <v>13</v>
      </c>
      <c r="I3903">
        <v>-3293.08</v>
      </c>
      <c r="J3903" t="s">
        <v>13</v>
      </c>
      <c r="K3903">
        <v>-3293.08</v>
      </c>
      <c r="L3903" t="s">
        <v>13</v>
      </c>
      <c r="M3903" t="s">
        <v>13</v>
      </c>
      <c r="N3903" s="29">
        <v>0</v>
      </c>
      <c r="O3903" t="s">
        <v>13</v>
      </c>
    </row>
    <row r="3904" spans="1:15" x14ac:dyDescent="0.3">
      <c r="A3904" t="s">
        <v>16</v>
      </c>
      <c r="B3904" t="s">
        <v>9</v>
      </c>
      <c r="C3904" t="s">
        <v>10</v>
      </c>
      <c r="D3904" t="s">
        <v>11</v>
      </c>
      <c r="E3904">
        <v>1</v>
      </c>
      <c r="F3904" t="s">
        <v>428</v>
      </c>
      <c r="G3904" s="29">
        <v>9933.77</v>
      </c>
      <c r="H3904">
        <v>-264760.78000000003</v>
      </c>
      <c r="I3904">
        <v>9933.77</v>
      </c>
      <c r="J3904">
        <v>-44258.32</v>
      </c>
      <c r="K3904">
        <v>9933.77</v>
      </c>
      <c r="L3904">
        <v>-484444.06</v>
      </c>
      <c r="M3904" t="s">
        <v>13</v>
      </c>
      <c r="N3904" s="29">
        <v>0</v>
      </c>
      <c r="O3904">
        <v>9933.77</v>
      </c>
    </row>
    <row r="3905" spans="1:15" x14ac:dyDescent="0.3">
      <c r="A3905" t="s">
        <v>8</v>
      </c>
      <c r="B3905" t="s">
        <v>9</v>
      </c>
      <c r="C3905" t="s">
        <v>14</v>
      </c>
      <c r="D3905" t="s">
        <v>11</v>
      </c>
      <c r="E3905">
        <v>4</v>
      </c>
      <c r="F3905" t="s">
        <v>31</v>
      </c>
      <c r="G3905" s="29">
        <v>-185.51</v>
      </c>
      <c r="H3905" t="s">
        <v>13</v>
      </c>
      <c r="I3905">
        <v>-185.51</v>
      </c>
      <c r="J3905" t="s">
        <v>13</v>
      </c>
      <c r="K3905">
        <v>-185.51</v>
      </c>
      <c r="L3905" t="s">
        <v>13</v>
      </c>
      <c r="M3905" t="s">
        <v>13</v>
      </c>
      <c r="N3905" s="29">
        <v>0</v>
      </c>
      <c r="O3905" t="s">
        <v>13</v>
      </c>
    </row>
    <row r="3906" spans="1:15" x14ac:dyDescent="0.3">
      <c r="A3906" t="s">
        <v>18</v>
      </c>
      <c r="B3906" t="s">
        <v>9</v>
      </c>
      <c r="C3906" t="s">
        <v>10</v>
      </c>
      <c r="D3906" t="s">
        <v>11</v>
      </c>
      <c r="E3906">
        <v>-1</v>
      </c>
      <c r="F3906" t="s">
        <v>254</v>
      </c>
      <c r="G3906" s="29">
        <v>1679.22</v>
      </c>
      <c r="H3906">
        <v>1102.56</v>
      </c>
      <c r="I3906">
        <v>1679.22</v>
      </c>
      <c r="J3906">
        <v>495.42</v>
      </c>
      <c r="K3906">
        <v>1679.22</v>
      </c>
      <c r="L3906">
        <v>6176.11</v>
      </c>
      <c r="M3906" t="s">
        <v>13</v>
      </c>
      <c r="N3906" s="29">
        <v>0</v>
      </c>
      <c r="O3906" t="s">
        <v>13</v>
      </c>
    </row>
    <row r="3907" spans="1:15" x14ac:dyDescent="0.3">
      <c r="A3907" t="s">
        <v>8</v>
      </c>
      <c r="B3907" t="s">
        <v>9</v>
      </c>
      <c r="C3907" t="s">
        <v>14</v>
      </c>
      <c r="D3907" t="s">
        <v>11</v>
      </c>
      <c r="E3907">
        <v>2</v>
      </c>
      <c r="F3907" t="s">
        <v>20</v>
      </c>
      <c r="G3907" s="29">
        <v>-206.78</v>
      </c>
      <c r="H3907" t="s">
        <v>13</v>
      </c>
      <c r="I3907">
        <v>-206.78</v>
      </c>
      <c r="J3907" t="s">
        <v>13</v>
      </c>
      <c r="K3907">
        <v>-206.78</v>
      </c>
      <c r="L3907" t="s">
        <v>13</v>
      </c>
      <c r="M3907" t="s">
        <v>13</v>
      </c>
      <c r="N3907" s="29">
        <v>0</v>
      </c>
      <c r="O3907" t="s">
        <v>13</v>
      </c>
    </row>
    <row r="3908" spans="1:15" x14ac:dyDescent="0.3">
      <c r="A3908" t="s">
        <v>16</v>
      </c>
      <c r="B3908" t="s">
        <v>9</v>
      </c>
      <c r="C3908" t="s">
        <v>14</v>
      </c>
      <c r="D3908" t="s">
        <v>11</v>
      </c>
      <c r="E3908">
        <v>1</v>
      </c>
      <c r="F3908" t="s">
        <v>248</v>
      </c>
      <c r="G3908" s="29">
        <v>-108.61</v>
      </c>
      <c r="H3908" t="s">
        <v>13</v>
      </c>
      <c r="I3908">
        <v>-108.61</v>
      </c>
      <c r="J3908" t="s">
        <v>13</v>
      </c>
      <c r="K3908">
        <v>-108.61</v>
      </c>
      <c r="L3908" t="s">
        <v>13</v>
      </c>
      <c r="M3908" t="s">
        <v>13</v>
      </c>
      <c r="N3908" s="29">
        <v>0</v>
      </c>
      <c r="O3908" t="s">
        <v>13</v>
      </c>
    </row>
    <row r="3909" spans="1:15" x14ac:dyDescent="0.3">
      <c r="A3909" t="s">
        <v>8</v>
      </c>
      <c r="B3909" t="s">
        <v>9</v>
      </c>
      <c r="C3909" t="s">
        <v>14</v>
      </c>
      <c r="D3909" t="s">
        <v>11</v>
      </c>
      <c r="E3909">
        <v>-1</v>
      </c>
      <c r="F3909" t="s">
        <v>105</v>
      </c>
      <c r="G3909" s="29">
        <v>-0.03</v>
      </c>
      <c r="H3909" t="s">
        <v>13</v>
      </c>
      <c r="I3909">
        <v>-0.03</v>
      </c>
      <c r="J3909" t="s">
        <v>13</v>
      </c>
      <c r="K3909">
        <v>-0.03</v>
      </c>
      <c r="L3909" t="s">
        <v>13</v>
      </c>
      <c r="M3909">
        <v>1</v>
      </c>
      <c r="N3909" s="29">
        <v>0</v>
      </c>
      <c r="O3909" t="s">
        <v>13</v>
      </c>
    </row>
    <row r="3910" spans="1:15" x14ac:dyDescent="0.3">
      <c r="A3910" t="s">
        <v>8</v>
      </c>
      <c r="B3910" t="s">
        <v>9</v>
      </c>
      <c r="C3910" t="s">
        <v>10</v>
      </c>
      <c r="D3910" t="s">
        <v>11</v>
      </c>
      <c r="E3910">
        <v>-1</v>
      </c>
      <c r="F3910" t="s">
        <v>230</v>
      </c>
      <c r="G3910" s="29">
        <v>25327.84</v>
      </c>
      <c r="H3910">
        <v>-1477454.89</v>
      </c>
      <c r="I3910">
        <v>25327.84</v>
      </c>
      <c r="J3910">
        <v>-663751.93000000005</v>
      </c>
      <c r="K3910">
        <v>25327.84</v>
      </c>
      <c r="L3910">
        <v>-8275624.8200000003</v>
      </c>
      <c r="M3910" t="s">
        <v>13</v>
      </c>
      <c r="N3910" s="29">
        <v>0</v>
      </c>
      <c r="O3910" t="s">
        <v>13</v>
      </c>
    </row>
    <row r="3911" spans="1:15" x14ac:dyDescent="0.3">
      <c r="A3911" t="s">
        <v>8</v>
      </c>
      <c r="B3911" t="s">
        <v>9</v>
      </c>
      <c r="C3911" t="s">
        <v>14</v>
      </c>
      <c r="D3911" t="s">
        <v>11</v>
      </c>
      <c r="E3911">
        <v>3</v>
      </c>
      <c r="F3911" t="s">
        <v>295</v>
      </c>
      <c r="G3911" s="29">
        <v>-146.62</v>
      </c>
      <c r="H3911" t="s">
        <v>13</v>
      </c>
      <c r="I3911">
        <v>-146.62</v>
      </c>
      <c r="J3911" t="s">
        <v>13</v>
      </c>
      <c r="K3911">
        <v>-146.62</v>
      </c>
      <c r="L3911" t="s">
        <v>13</v>
      </c>
      <c r="M3911" t="s">
        <v>13</v>
      </c>
      <c r="N3911" s="29">
        <v>0</v>
      </c>
      <c r="O3911" t="s">
        <v>13</v>
      </c>
    </row>
    <row r="3912" spans="1:15" x14ac:dyDescent="0.3">
      <c r="A3912" t="s">
        <v>8</v>
      </c>
      <c r="B3912" t="s">
        <v>9</v>
      </c>
      <c r="C3912" t="s">
        <v>14</v>
      </c>
      <c r="D3912" t="s">
        <v>11</v>
      </c>
      <c r="E3912">
        <v>9</v>
      </c>
      <c r="F3912" t="s">
        <v>251</v>
      </c>
      <c r="G3912" s="29">
        <v>-2417.1999999999998</v>
      </c>
      <c r="H3912" t="s">
        <v>13</v>
      </c>
      <c r="I3912">
        <v>-2417.1999999999998</v>
      </c>
      <c r="J3912" t="s">
        <v>13</v>
      </c>
      <c r="K3912">
        <v>-2417.1999999999998</v>
      </c>
      <c r="L3912" t="s">
        <v>13</v>
      </c>
      <c r="M3912" t="s">
        <v>13</v>
      </c>
      <c r="N3912" s="29">
        <v>0</v>
      </c>
      <c r="O3912" t="s">
        <v>13</v>
      </c>
    </row>
    <row r="3913" spans="1:15" x14ac:dyDescent="0.3">
      <c r="A3913" t="s">
        <v>8</v>
      </c>
      <c r="B3913" t="s">
        <v>9</v>
      </c>
      <c r="C3913" t="s">
        <v>10</v>
      </c>
      <c r="D3913" t="s">
        <v>11</v>
      </c>
      <c r="E3913">
        <v>6</v>
      </c>
      <c r="F3913" t="s">
        <v>151</v>
      </c>
      <c r="G3913" s="29">
        <v>40639.980000000003</v>
      </c>
      <c r="H3913">
        <v>-1.07</v>
      </c>
      <c r="I3913">
        <v>40639.980000000003</v>
      </c>
      <c r="J3913">
        <v>-5.75</v>
      </c>
      <c r="K3913">
        <v>40639.980000000003</v>
      </c>
      <c r="L3913" t="s">
        <v>13</v>
      </c>
      <c r="M3913" t="s">
        <v>13</v>
      </c>
      <c r="N3913" s="29">
        <v>0</v>
      </c>
      <c r="O3913">
        <v>243839.88</v>
      </c>
    </row>
    <row r="3914" spans="1:15" x14ac:dyDescent="0.3">
      <c r="A3914" t="s">
        <v>18</v>
      </c>
      <c r="B3914" t="s">
        <v>9</v>
      </c>
      <c r="C3914" t="s">
        <v>10</v>
      </c>
      <c r="D3914" t="s">
        <v>11</v>
      </c>
      <c r="E3914">
        <v>1</v>
      </c>
      <c r="F3914" t="s">
        <v>305</v>
      </c>
      <c r="G3914" s="29">
        <v>15.51</v>
      </c>
      <c r="H3914">
        <v>-363.77</v>
      </c>
      <c r="I3914">
        <v>15.51</v>
      </c>
      <c r="J3914">
        <v>-132.36000000000001</v>
      </c>
      <c r="K3914">
        <v>15.51</v>
      </c>
      <c r="L3914">
        <v>-1271.45</v>
      </c>
      <c r="M3914" t="s">
        <v>13</v>
      </c>
      <c r="N3914" s="29">
        <v>15.51</v>
      </c>
      <c r="O3914">
        <v>15.51</v>
      </c>
    </row>
    <row r="3915" spans="1:15" x14ac:dyDescent="0.3">
      <c r="A3915" t="s">
        <v>8</v>
      </c>
      <c r="B3915" t="s">
        <v>9</v>
      </c>
      <c r="C3915" t="s">
        <v>10</v>
      </c>
      <c r="D3915" t="s">
        <v>11</v>
      </c>
      <c r="E3915">
        <v>6</v>
      </c>
      <c r="F3915" t="s">
        <v>311</v>
      </c>
      <c r="G3915" s="29">
        <v>2716501.1</v>
      </c>
      <c r="H3915">
        <v>-4910618.75</v>
      </c>
      <c r="I3915">
        <v>2716501.1</v>
      </c>
      <c r="J3915">
        <v>-821909.73</v>
      </c>
      <c r="K3915">
        <v>2716501.1</v>
      </c>
      <c r="L3915">
        <v>-8984804.0199999996</v>
      </c>
      <c r="M3915" t="s">
        <v>13</v>
      </c>
      <c r="N3915" s="29">
        <v>0</v>
      </c>
      <c r="O3915">
        <v>16299006.6</v>
      </c>
    </row>
    <row r="3916" spans="1:15" x14ac:dyDescent="0.3">
      <c r="A3916" t="s">
        <v>8</v>
      </c>
      <c r="B3916" t="s">
        <v>9</v>
      </c>
      <c r="C3916" t="s">
        <v>14</v>
      </c>
      <c r="D3916" t="s">
        <v>11</v>
      </c>
      <c r="E3916">
        <v>9</v>
      </c>
      <c r="F3916" t="s">
        <v>306</v>
      </c>
      <c r="G3916" s="29">
        <v>-1359.26</v>
      </c>
      <c r="H3916" t="s">
        <v>13</v>
      </c>
      <c r="I3916">
        <v>-1359.26</v>
      </c>
      <c r="J3916" t="s">
        <v>13</v>
      </c>
      <c r="K3916">
        <v>-1359.26</v>
      </c>
      <c r="L3916" t="s">
        <v>13</v>
      </c>
      <c r="M3916" t="s">
        <v>13</v>
      </c>
      <c r="N3916" s="29">
        <v>0</v>
      </c>
      <c r="O3916" t="s">
        <v>13</v>
      </c>
    </row>
    <row r="3917" spans="1:15" x14ac:dyDescent="0.3">
      <c r="A3917" t="s">
        <v>8</v>
      </c>
      <c r="B3917" t="s">
        <v>9</v>
      </c>
      <c r="C3917" t="s">
        <v>10</v>
      </c>
      <c r="D3917" t="s">
        <v>11</v>
      </c>
      <c r="E3917">
        <v>7</v>
      </c>
      <c r="F3917" t="s">
        <v>374</v>
      </c>
      <c r="G3917" s="29">
        <v>223779.81</v>
      </c>
      <c r="H3917">
        <v>-14633318.85</v>
      </c>
      <c r="I3917">
        <v>223779.81</v>
      </c>
      <c r="J3917">
        <v>-2446165.73</v>
      </c>
      <c r="K3917">
        <v>223779.81</v>
      </c>
      <c r="L3917">
        <v>-26775202.309999999</v>
      </c>
      <c r="M3917" t="s">
        <v>13</v>
      </c>
      <c r="N3917" s="29">
        <v>0</v>
      </c>
      <c r="O3917">
        <v>1566458.67</v>
      </c>
    </row>
    <row r="3918" spans="1:15" x14ac:dyDescent="0.3">
      <c r="A3918" t="s">
        <v>16</v>
      </c>
      <c r="B3918" t="s">
        <v>9</v>
      </c>
      <c r="C3918" t="s">
        <v>10</v>
      </c>
      <c r="D3918" t="s">
        <v>11</v>
      </c>
      <c r="E3918">
        <v>1</v>
      </c>
      <c r="F3918" t="s">
        <v>143</v>
      </c>
      <c r="G3918" s="29">
        <v>94129.99</v>
      </c>
      <c r="H3918" t="s">
        <v>13</v>
      </c>
      <c r="I3918">
        <v>94129.99</v>
      </c>
      <c r="J3918" t="s">
        <v>13</v>
      </c>
      <c r="K3918">
        <v>94129.99</v>
      </c>
      <c r="L3918" t="s">
        <v>13</v>
      </c>
      <c r="M3918" t="s">
        <v>13</v>
      </c>
      <c r="N3918" s="29">
        <v>0</v>
      </c>
      <c r="O3918">
        <v>94129.99</v>
      </c>
    </row>
    <row r="3919" spans="1:15" x14ac:dyDescent="0.3">
      <c r="A3919" t="s">
        <v>8</v>
      </c>
      <c r="B3919" t="s">
        <v>9</v>
      </c>
      <c r="C3919" t="s">
        <v>14</v>
      </c>
      <c r="D3919" t="s">
        <v>11</v>
      </c>
      <c r="E3919">
        <v>3</v>
      </c>
      <c r="F3919" t="s">
        <v>399</v>
      </c>
      <c r="G3919" s="29">
        <v>-1214.03</v>
      </c>
      <c r="H3919" t="s">
        <v>13</v>
      </c>
      <c r="I3919">
        <v>-1214.03</v>
      </c>
      <c r="J3919" t="s">
        <v>13</v>
      </c>
      <c r="K3919">
        <v>-1214.03</v>
      </c>
      <c r="L3919" t="s">
        <v>13</v>
      </c>
      <c r="M3919" t="s">
        <v>13</v>
      </c>
      <c r="N3919" s="29">
        <v>0</v>
      </c>
      <c r="O3919" t="s">
        <v>13</v>
      </c>
    </row>
    <row r="3920" spans="1:15" x14ac:dyDescent="0.3">
      <c r="A3920" t="s">
        <v>8</v>
      </c>
      <c r="B3920" t="s">
        <v>9</v>
      </c>
      <c r="C3920" t="s">
        <v>10</v>
      </c>
      <c r="D3920" t="s">
        <v>11</v>
      </c>
      <c r="E3920">
        <v>14</v>
      </c>
      <c r="F3920" t="s">
        <v>84</v>
      </c>
      <c r="G3920" s="29">
        <v>151449.31</v>
      </c>
      <c r="H3920">
        <v>-2.94</v>
      </c>
      <c r="I3920">
        <v>151449.31</v>
      </c>
      <c r="J3920">
        <v>-15.77</v>
      </c>
      <c r="K3920">
        <v>151449.31</v>
      </c>
      <c r="L3920" t="s">
        <v>13</v>
      </c>
      <c r="M3920" t="s">
        <v>13</v>
      </c>
      <c r="N3920" s="29">
        <v>0</v>
      </c>
      <c r="O3920">
        <v>2120290.34</v>
      </c>
    </row>
    <row r="3921" spans="1:15" x14ac:dyDescent="0.3">
      <c r="A3921" t="s">
        <v>16</v>
      </c>
      <c r="B3921" t="s">
        <v>9</v>
      </c>
      <c r="C3921" t="s">
        <v>10</v>
      </c>
      <c r="D3921" t="s">
        <v>11</v>
      </c>
      <c r="E3921">
        <v>0</v>
      </c>
      <c r="F3921" t="s">
        <v>154</v>
      </c>
      <c r="G3921" s="29">
        <v>148297.85999999999</v>
      </c>
      <c r="H3921">
        <v>-231877968.12</v>
      </c>
      <c r="I3921">
        <v>148297.85999999999</v>
      </c>
      <c r="J3921">
        <v>-17762681.649999999</v>
      </c>
      <c r="K3921">
        <v>148297.85999999999</v>
      </c>
      <c r="L3921">
        <v>-93691939.180000007</v>
      </c>
      <c r="M3921" t="s">
        <v>13</v>
      </c>
      <c r="N3921" s="29">
        <v>0</v>
      </c>
      <c r="O3921" t="s">
        <v>13</v>
      </c>
    </row>
    <row r="3922" spans="1:15" x14ac:dyDescent="0.3">
      <c r="A3922" t="s">
        <v>18</v>
      </c>
      <c r="B3922" t="s">
        <v>9</v>
      </c>
      <c r="C3922" t="s">
        <v>10</v>
      </c>
      <c r="D3922" t="s">
        <v>11</v>
      </c>
      <c r="E3922">
        <v>3</v>
      </c>
      <c r="F3922" t="s">
        <v>101</v>
      </c>
      <c r="G3922" s="29">
        <v>31696.1</v>
      </c>
      <c r="H3922">
        <v>-116244</v>
      </c>
      <c r="I3922">
        <v>31696.1</v>
      </c>
      <c r="J3922">
        <v>-23524.53</v>
      </c>
      <c r="K3922">
        <v>31696.1</v>
      </c>
      <c r="L3922">
        <v>-186421.94</v>
      </c>
      <c r="M3922" t="s">
        <v>13</v>
      </c>
      <c r="N3922" s="29">
        <v>0</v>
      </c>
      <c r="O3922">
        <v>95088.299999999988</v>
      </c>
    </row>
    <row r="3923" spans="1:15" x14ac:dyDescent="0.3">
      <c r="A3923" t="s">
        <v>18</v>
      </c>
      <c r="B3923" t="s">
        <v>9</v>
      </c>
      <c r="C3923" t="s">
        <v>14</v>
      </c>
      <c r="D3923" t="s">
        <v>11</v>
      </c>
      <c r="E3923">
        <v>4</v>
      </c>
      <c r="F3923" t="s">
        <v>175</v>
      </c>
      <c r="G3923" s="29">
        <v>-70282.86</v>
      </c>
      <c r="H3923" t="s">
        <v>13</v>
      </c>
      <c r="I3923">
        <v>-70282.86</v>
      </c>
      <c r="J3923" t="s">
        <v>13</v>
      </c>
      <c r="K3923">
        <v>-70282.86</v>
      </c>
      <c r="L3923" t="s">
        <v>13</v>
      </c>
      <c r="M3923" t="s">
        <v>13</v>
      </c>
      <c r="N3923" s="29">
        <v>0</v>
      </c>
      <c r="O3923" t="s">
        <v>13</v>
      </c>
    </row>
    <row r="3924" spans="1:15" x14ac:dyDescent="0.3">
      <c r="A3924" t="s">
        <v>8</v>
      </c>
      <c r="B3924" t="s">
        <v>9</v>
      </c>
      <c r="C3924" t="s">
        <v>14</v>
      </c>
      <c r="D3924" t="s">
        <v>11</v>
      </c>
      <c r="E3924">
        <v>10</v>
      </c>
      <c r="F3924" t="s">
        <v>89</v>
      </c>
      <c r="G3924" s="29">
        <v>-3495.65</v>
      </c>
      <c r="H3924" t="s">
        <v>13</v>
      </c>
      <c r="I3924">
        <v>-3495.65</v>
      </c>
      <c r="J3924" t="s">
        <v>13</v>
      </c>
      <c r="K3924">
        <v>-3495.65</v>
      </c>
      <c r="L3924" t="s">
        <v>13</v>
      </c>
      <c r="M3924" t="s">
        <v>13</v>
      </c>
      <c r="N3924" s="29">
        <v>0</v>
      </c>
      <c r="O3924" t="s">
        <v>13</v>
      </c>
    </row>
    <row r="3925" spans="1:15" x14ac:dyDescent="0.3">
      <c r="A3925" t="s">
        <v>8</v>
      </c>
      <c r="B3925" t="s">
        <v>9</v>
      </c>
      <c r="C3925" t="s">
        <v>14</v>
      </c>
      <c r="D3925" t="s">
        <v>11</v>
      </c>
      <c r="E3925">
        <v>3</v>
      </c>
      <c r="F3925" t="s">
        <v>209</v>
      </c>
      <c r="G3925" s="29">
        <v>-5479.75</v>
      </c>
      <c r="H3925" t="s">
        <v>13</v>
      </c>
      <c r="I3925">
        <v>-5479.75</v>
      </c>
      <c r="J3925" t="s">
        <v>13</v>
      </c>
      <c r="K3925">
        <v>-5479.75</v>
      </c>
      <c r="L3925" t="s">
        <v>13</v>
      </c>
      <c r="M3925" t="s">
        <v>13</v>
      </c>
      <c r="N3925" s="29">
        <v>0</v>
      </c>
      <c r="O3925" t="s">
        <v>13</v>
      </c>
    </row>
    <row r="3926" spans="1:15" x14ac:dyDescent="0.3">
      <c r="A3926" t="s">
        <v>8</v>
      </c>
      <c r="B3926" t="s">
        <v>9</v>
      </c>
      <c r="C3926" t="s">
        <v>10</v>
      </c>
      <c r="D3926" t="s">
        <v>11</v>
      </c>
      <c r="E3926">
        <v>3</v>
      </c>
      <c r="F3926" t="s">
        <v>45</v>
      </c>
      <c r="G3926" s="29">
        <v>598815.51</v>
      </c>
      <c r="H3926">
        <v>-59363122.579999998</v>
      </c>
      <c r="I3926">
        <v>598815.51</v>
      </c>
      <c r="J3926">
        <v>-26669096.629999999</v>
      </c>
      <c r="K3926">
        <v>598815.51</v>
      </c>
      <c r="L3926">
        <v>-332508919.88999999</v>
      </c>
      <c r="M3926" t="s">
        <v>13</v>
      </c>
      <c r="N3926" s="29">
        <v>0</v>
      </c>
      <c r="O3926">
        <v>1796446.53</v>
      </c>
    </row>
    <row r="3927" spans="1:15" x14ac:dyDescent="0.3">
      <c r="A3927" t="s">
        <v>8</v>
      </c>
      <c r="B3927" t="s">
        <v>9</v>
      </c>
      <c r="C3927" t="s">
        <v>14</v>
      </c>
      <c r="D3927" t="s">
        <v>11</v>
      </c>
      <c r="E3927">
        <v>5</v>
      </c>
      <c r="F3927" t="s">
        <v>239</v>
      </c>
      <c r="G3927" s="29">
        <v>-260.20999999999998</v>
      </c>
      <c r="H3927" t="s">
        <v>13</v>
      </c>
      <c r="I3927">
        <v>-260.20999999999998</v>
      </c>
      <c r="J3927" t="s">
        <v>13</v>
      </c>
      <c r="K3927">
        <v>-260.20999999999998</v>
      </c>
      <c r="L3927" t="s">
        <v>13</v>
      </c>
      <c r="M3927" t="s">
        <v>13</v>
      </c>
      <c r="N3927" s="29">
        <v>0</v>
      </c>
      <c r="O3927" t="s">
        <v>13</v>
      </c>
    </row>
    <row r="3928" spans="1:15" x14ac:dyDescent="0.3">
      <c r="A3928" t="s">
        <v>8</v>
      </c>
      <c r="B3928" t="s">
        <v>9</v>
      </c>
      <c r="C3928" t="s">
        <v>14</v>
      </c>
      <c r="D3928" t="s">
        <v>11</v>
      </c>
      <c r="E3928">
        <v>-1</v>
      </c>
      <c r="F3928" t="s">
        <v>94</v>
      </c>
      <c r="G3928" s="29">
        <v>-1302.28</v>
      </c>
      <c r="H3928" t="s">
        <v>13</v>
      </c>
      <c r="I3928">
        <v>-1302.28</v>
      </c>
      <c r="J3928" t="s">
        <v>13</v>
      </c>
      <c r="K3928">
        <v>-1302.28</v>
      </c>
      <c r="L3928" t="s">
        <v>13</v>
      </c>
      <c r="M3928" t="s">
        <v>13</v>
      </c>
      <c r="N3928" s="29">
        <v>0</v>
      </c>
      <c r="O3928" t="s">
        <v>13</v>
      </c>
    </row>
    <row r="3929" spans="1:15" x14ac:dyDescent="0.3">
      <c r="A3929" t="s">
        <v>8</v>
      </c>
      <c r="B3929" t="s">
        <v>9</v>
      </c>
      <c r="C3929" t="s">
        <v>14</v>
      </c>
      <c r="D3929" t="s">
        <v>11</v>
      </c>
      <c r="E3929">
        <v>0</v>
      </c>
      <c r="F3929" t="s">
        <v>356</v>
      </c>
      <c r="G3929" s="29">
        <v>-881.49</v>
      </c>
      <c r="H3929" t="s">
        <v>13</v>
      </c>
      <c r="I3929">
        <v>-881.49</v>
      </c>
      <c r="J3929" t="s">
        <v>13</v>
      </c>
      <c r="K3929">
        <v>-881.49</v>
      </c>
      <c r="L3929" t="s">
        <v>13</v>
      </c>
      <c r="M3929" t="s">
        <v>13</v>
      </c>
      <c r="N3929" s="29">
        <v>0</v>
      </c>
      <c r="O3929" t="s">
        <v>13</v>
      </c>
    </row>
    <row r="3930" spans="1:15" x14ac:dyDescent="0.3">
      <c r="A3930" t="s">
        <v>16</v>
      </c>
      <c r="B3930" t="s">
        <v>9</v>
      </c>
      <c r="C3930" t="s">
        <v>14</v>
      </c>
      <c r="D3930" t="s">
        <v>11</v>
      </c>
      <c r="E3930">
        <v>7</v>
      </c>
      <c r="F3930" t="s">
        <v>103</v>
      </c>
      <c r="G3930" s="29">
        <v>-5637.6</v>
      </c>
      <c r="H3930" t="s">
        <v>13</v>
      </c>
      <c r="I3930">
        <v>-5637.6</v>
      </c>
      <c r="J3930" t="s">
        <v>13</v>
      </c>
      <c r="K3930">
        <v>-5637.6</v>
      </c>
      <c r="L3930" t="s">
        <v>13</v>
      </c>
      <c r="M3930" t="s">
        <v>13</v>
      </c>
      <c r="N3930" s="29">
        <v>0</v>
      </c>
      <c r="O3930" t="s">
        <v>13</v>
      </c>
    </row>
    <row r="3931" spans="1:15" x14ac:dyDescent="0.3">
      <c r="A3931" t="s">
        <v>18</v>
      </c>
      <c r="B3931" t="s">
        <v>9</v>
      </c>
      <c r="C3931" t="s">
        <v>10</v>
      </c>
      <c r="D3931" t="s">
        <v>11</v>
      </c>
      <c r="E3931">
        <v>7</v>
      </c>
      <c r="F3931" t="s">
        <v>37</v>
      </c>
      <c r="G3931" s="29">
        <v>90872.03</v>
      </c>
      <c r="H3931" t="s">
        <v>13</v>
      </c>
      <c r="I3931">
        <v>90872.03</v>
      </c>
      <c r="J3931" t="s">
        <v>13</v>
      </c>
      <c r="K3931">
        <v>90872.03</v>
      </c>
      <c r="L3931" t="s">
        <v>13</v>
      </c>
      <c r="M3931" t="s">
        <v>13</v>
      </c>
      <c r="N3931" s="29">
        <v>0</v>
      </c>
      <c r="O3931">
        <v>636104.21</v>
      </c>
    </row>
    <row r="3932" spans="1:15" x14ac:dyDescent="0.3">
      <c r="A3932" t="s">
        <v>18</v>
      </c>
      <c r="B3932" t="s">
        <v>9</v>
      </c>
      <c r="C3932" t="s">
        <v>10</v>
      </c>
      <c r="D3932" t="s">
        <v>11</v>
      </c>
      <c r="E3932">
        <v>3</v>
      </c>
      <c r="F3932" t="s">
        <v>33</v>
      </c>
      <c r="G3932" s="29">
        <v>98905.17</v>
      </c>
      <c r="H3932">
        <v>-8151684.3099999996</v>
      </c>
      <c r="I3932">
        <v>98905.17</v>
      </c>
      <c r="J3932">
        <v>-3871978.17</v>
      </c>
      <c r="K3932">
        <v>98905.17</v>
      </c>
      <c r="L3932">
        <v>-37083521.170000002</v>
      </c>
      <c r="M3932" t="s">
        <v>13</v>
      </c>
      <c r="N3932" s="29">
        <v>0</v>
      </c>
      <c r="O3932">
        <v>296715.51</v>
      </c>
    </row>
    <row r="3933" spans="1:15" x14ac:dyDescent="0.3">
      <c r="A3933" t="s">
        <v>8</v>
      </c>
      <c r="B3933" t="s">
        <v>9</v>
      </c>
      <c r="C3933" t="s">
        <v>10</v>
      </c>
      <c r="D3933" t="s">
        <v>11</v>
      </c>
      <c r="E3933">
        <v>-1</v>
      </c>
      <c r="F3933" t="s">
        <v>523</v>
      </c>
      <c r="G3933" s="29">
        <v>342820.11</v>
      </c>
      <c r="H3933">
        <v>-279464.3</v>
      </c>
      <c r="I3933">
        <v>342820.11</v>
      </c>
      <c r="J3933">
        <v>-151918.95000000001</v>
      </c>
      <c r="K3933">
        <v>342820.11</v>
      </c>
      <c r="L3933">
        <v>-2488351.34</v>
      </c>
      <c r="M3933" t="s">
        <v>13</v>
      </c>
      <c r="N3933" s="29">
        <v>0</v>
      </c>
      <c r="O3933" t="s">
        <v>13</v>
      </c>
    </row>
    <row r="3934" spans="1:15" x14ac:dyDescent="0.3">
      <c r="A3934" t="s">
        <v>16</v>
      </c>
      <c r="B3934" t="s">
        <v>9</v>
      </c>
      <c r="C3934" t="s">
        <v>10</v>
      </c>
      <c r="D3934" t="s">
        <v>11</v>
      </c>
      <c r="E3934">
        <v>3</v>
      </c>
      <c r="F3934" t="s">
        <v>54</v>
      </c>
      <c r="G3934" s="29">
        <v>273429.27</v>
      </c>
      <c r="H3934">
        <v>-9255734.3300000001</v>
      </c>
      <c r="I3934">
        <v>273429.27</v>
      </c>
      <c r="J3934">
        <v>-4396392.2</v>
      </c>
      <c r="K3934">
        <v>273429.27</v>
      </c>
      <c r="L3934">
        <v>-42106049.130000003</v>
      </c>
      <c r="M3934" t="s">
        <v>13</v>
      </c>
      <c r="N3934" s="29">
        <v>0</v>
      </c>
      <c r="O3934">
        <v>820287.81</v>
      </c>
    </row>
    <row r="3935" spans="1:15" x14ac:dyDescent="0.3">
      <c r="A3935" t="s">
        <v>16</v>
      </c>
      <c r="B3935" t="s">
        <v>9</v>
      </c>
      <c r="C3935" t="s">
        <v>10</v>
      </c>
      <c r="D3935" t="s">
        <v>11</v>
      </c>
      <c r="E3935">
        <v>4</v>
      </c>
      <c r="F3935" t="s">
        <v>39</v>
      </c>
      <c r="G3935" s="29">
        <v>292041.53000000003</v>
      </c>
      <c r="H3935">
        <v>-87587721.519999996</v>
      </c>
      <c r="I3935">
        <v>292041.53000000003</v>
      </c>
      <c r="J3935">
        <v>-20725124.350000001</v>
      </c>
      <c r="K3935">
        <v>292041.53000000003</v>
      </c>
      <c r="L3935">
        <v>-284986442.25</v>
      </c>
      <c r="M3935" t="s">
        <v>13</v>
      </c>
      <c r="N3935" s="29">
        <v>0</v>
      </c>
      <c r="O3935">
        <v>1168166.1200000001</v>
      </c>
    </row>
    <row r="3936" spans="1:15" x14ac:dyDescent="0.3">
      <c r="A3936" t="s">
        <v>8</v>
      </c>
      <c r="B3936" t="s">
        <v>9</v>
      </c>
      <c r="C3936" t="s">
        <v>10</v>
      </c>
      <c r="D3936" t="s">
        <v>11</v>
      </c>
      <c r="E3936">
        <v>-1</v>
      </c>
      <c r="F3936" t="s">
        <v>166</v>
      </c>
      <c r="G3936" s="29">
        <v>4084749.36</v>
      </c>
      <c r="H3936">
        <v>-109993534.02</v>
      </c>
      <c r="I3936">
        <v>4084749.36</v>
      </c>
      <c r="J3936">
        <v>-49414978.369999997</v>
      </c>
      <c r="K3936">
        <v>4084749.36</v>
      </c>
      <c r="L3936">
        <v>-616103511.99000001</v>
      </c>
      <c r="M3936" t="s">
        <v>13</v>
      </c>
      <c r="N3936" s="29">
        <v>0</v>
      </c>
      <c r="O3936" t="s">
        <v>13</v>
      </c>
    </row>
    <row r="3937" spans="1:15" x14ac:dyDescent="0.3">
      <c r="A3937" t="s">
        <v>8</v>
      </c>
      <c r="B3937" t="s">
        <v>9</v>
      </c>
      <c r="C3937" t="s">
        <v>10</v>
      </c>
      <c r="D3937" t="s">
        <v>11</v>
      </c>
      <c r="E3937">
        <v>6</v>
      </c>
      <c r="F3937" t="s">
        <v>34</v>
      </c>
      <c r="G3937" s="29">
        <v>612156.64</v>
      </c>
      <c r="H3937">
        <v>-91812781.480000004</v>
      </c>
      <c r="I3937">
        <v>612156.64</v>
      </c>
      <c r="J3937">
        <v>-21724875.210000001</v>
      </c>
      <c r="K3937">
        <v>612156.64</v>
      </c>
      <c r="L3937">
        <v>-298733622.19</v>
      </c>
      <c r="M3937" t="s">
        <v>13</v>
      </c>
      <c r="N3937" s="29">
        <v>0</v>
      </c>
      <c r="O3937">
        <v>3672939.84</v>
      </c>
    </row>
    <row r="3938" spans="1:15" x14ac:dyDescent="0.3">
      <c r="A3938" t="s">
        <v>16</v>
      </c>
      <c r="B3938" t="s">
        <v>9</v>
      </c>
      <c r="C3938" t="s">
        <v>14</v>
      </c>
      <c r="D3938" t="s">
        <v>11</v>
      </c>
      <c r="E3938">
        <v>4</v>
      </c>
      <c r="F3938" t="s">
        <v>72</v>
      </c>
      <c r="G3938" s="29">
        <v>-34153.1</v>
      </c>
      <c r="H3938" t="s">
        <v>13</v>
      </c>
      <c r="I3938">
        <v>-34153.1</v>
      </c>
      <c r="J3938" t="s">
        <v>13</v>
      </c>
      <c r="K3938">
        <v>-34153.1</v>
      </c>
      <c r="L3938" t="s">
        <v>13</v>
      </c>
      <c r="M3938" t="s">
        <v>13</v>
      </c>
      <c r="N3938" s="29">
        <v>0</v>
      </c>
      <c r="O3938" t="s">
        <v>13</v>
      </c>
    </row>
    <row r="3939" spans="1:15" x14ac:dyDescent="0.3">
      <c r="A3939" t="s">
        <v>18</v>
      </c>
      <c r="B3939" t="s">
        <v>9</v>
      </c>
      <c r="C3939" t="s">
        <v>10</v>
      </c>
      <c r="D3939" t="s">
        <v>11</v>
      </c>
      <c r="E3939">
        <v>1</v>
      </c>
      <c r="F3939" t="s">
        <v>37</v>
      </c>
      <c r="G3939" s="29">
        <v>28263.03</v>
      </c>
      <c r="H3939">
        <v>-373910.55</v>
      </c>
      <c r="I3939">
        <v>28263.03</v>
      </c>
      <c r="J3939">
        <v>-167968.74</v>
      </c>
      <c r="K3939">
        <v>28263.03</v>
      </c>
      <c r="L3939">
        <v>-2094329.45</v>
      </c>
      <c r="M3939" t="s">
        <v>13</v>
      </c>
      <c r="N3939" s="29">
        <v>0</v>
      </c>
      <c r="O3939">
        <v>28263.03</v>
      </c>
    </row>
    <row r="3940" spans="1:15" x14ac:dyDescent="0.3">
      <c r="A3940" t="s">
        <v>8</v>
      </c>
      <c r="B3940" t="s">
        <v>9</v>
      </c>
      <c r="C3940" t="s">
        <v>10</v>
      </c>
      <c r="D3940" t="s">
        <v>11</v>
      </c>
      <c r="E3940">
        <v>-4</v>
      </c>
      <c r="F3940" t="s">
        <v>21</v>
      </c>
      <c r="G3940" s="29">
        <v>39</v>
      </c>
      <c r="H3940">
        <v>1238.05</v>
      </c>
      <c r="I3940">
        <v>39</v>
      </c>
      <c r="J3940">
        <v>588.05999999999995</v>
      </c>
      <c r="K3940">
        <v>39</v>
      </c>
      <c r="L3940">
        <v>5632.11</v>
      </c>
      <c r="M3940" t="s">
        <v>13</v>
      </c>
      <c r="N3940" s="29">
        <v>0</v>
      </c>
      <c r="O3940" t="s">
        <v>13</v>
      </c>
    </row>
    <row r="3941" spans="1:15" x14ac:dyDescent="0.3">
      <c r="A3941" t="s">
        <v>18</v>
      </c>
      <c r="B3941" t="s">
        <v>9</v>
      </c>
      <c r="C3941" t="s">
        <v>10</v>
      </c>
      <c r="D3941" t="s">
        <v>11</v>
      </c>
      <c r="E3941">
        <v>1</v>
      </c>
      <c r="F3941" t="s">
        <v>90</v>
      </c>
      <c r="G3941" s="29">
        <v>31480.45</v>
      </c>
      <c r="H3941">
        <v>-1022157.68</v>
      </c>
      <c r="I3941">
        <v>31480.45</v>
      </c>
      <c r="J3941">
        <v>-485515.88</v>
      </c>
      <c r="K3941">
        <v>31480.45</v>
      </c>
      <c r="L3941">
        <v>-4649984.5199999996</v>
      </c>
      <c r="M3941" t="s">
        <v>13</v>
      </c>
      <c r="N3941" s="29">
        <v>0</v>
      </c>
      <c r="O3941">
        <v>31480.45</v>
      </c>
    </row>
    <row r="3942" spans="1:15" x14ac:dyDescent="0.3">
      <c r="A3942" t="s">
        <v>16</v>
      </c>
      <c r="B3942" t="s">
        <v>9</v>
      </c>
      <c r="C3942" t="s">
        <v>14</v>
      </c>
      <c r="D3942" t="s">
        <v>11</v>
      </c>
      <c r="E3942">
        <v>2</v>
      </c>
      <c r="F3942" t="s">
        <v>398</v>
      </c>
      <c r="G3942" s="29">
        <v>-920.67</v>
      </c>
      <c r="H3942" t="s">
        <v>13</v>
      </c>
      <c r="I3942">
        <v>-920.67</v>
      </c>
      <c r="J3942" t="s">
        <v>13</v>
      </c>
      <c r="K3942">
        <v>-920.67</v>
      </c>
      <c r="L3942" t="s">
        <v>13</v>
      </c>
      <c r="M3942" t="s">
        <v>13</v>
      </c>
      <c r="N3942" s="29">
        <v>0</v>
      </c>
      <c r="O3942" t="s">
        <v>13</v>
      </c>
    </row>
    <row r="3943" spans="1:15" x14ac:dyDescent="0.3">
      <c r="A3943" t="s">
        <v>18</v>
      </c>
      <c r="B3943" t="s">
        <v>9</v>
      </c>
      <c r="C3943" t="s">
        <v>10</v>
      </c>
      <c r="D3943" t="s">
        <v>11</v>
      </c>
      <c r="E3943">
        <v>-1</v>
      </c>
      <c r="F3943" t="s">
        <v>326</v>
      </c>
      <c r="G3943" s="29">
        <v>30232.51</v>
      </c>
      <c r="H3943">
        <v>2284773.14</v>
      </c>
      <c r="I3943">
        <v>30232.51</v>
      </c>
      <c r="J3943">
        <v>1026443.12</v>
      </c>
      <c r="K3943">
        <v>30232.51</v>
      </c>
      <c r="L3943">
        <v>12797634.98</v>
      </c>
      <c r="M3943" t="s">
        <v>13</v>
      </c>
      <c r="N3943" s="29">
        <v>0</v>
      </c>
      <c r="O3943" t="s">
        <v>13</v>
      </c>
    </row>
    <row r="3944" spans="1:15" x14ac:dyDescent="0.3">
      <c r="A3944" t="s">
        <v>18</v>
      </c>
      <c r="B3944" t="s">
        <v>9</v>
      </c>
      <c r="C3944" t="s">
        <v>10</v>
      </c>
      <c r="D3944" t="s">
        <v>11</v>
      </c>
      <c r="E3944">
        <v>-1</v>
      </c>
      <c r="F3944" t="s">
        <v>304</v>
      </c>
      <c r="G3944" s="29">
        <v>2001.5</v>
      </c>
      <c r="H3944">
        <v>-1935.93</v>
      </c>
      <c r="I3944">
        <v>2001.5</v>
      </c>
      <c r="J3944">
        <v>-4316.3599999999997</v>
      </c>
      <c r="K3944">
        <v>2001.5</v>
      </c>
      <c r="L3944">
        <v>-17263.72</v>
      </c>
      <c r="M3944" t="s">
        <v>13</v>
      </c>
      <c r="N3944" s="29">
        <v>0</v>
      </c>
      <c r="O3944" t="s">
        <v>13</v>
      </c>
    </row>
    <row r="3945" spans="1:15" x14ac:dyDescent="0.3">
      <c r="A3945" t="s">
        <v>18</v>
      </c>
      <c r="B3945" t="s">
        <v>9</v>
      </c>
      <c r="C3945" t="s">
        <v>10</v>
      </c>
      <c r="D3945" t="s">
        <v>11</v>
      </c>
      <c r="E3945">
        <v>3</v>
      </c>
      <c r="F3945" t="s">
        <v>21</v>
      </c>
      <c r="G3945" s="29">
        <v>19769.060000000001</v>
      </c>
      <c r="H3945" t="s">
        <v>13</v>
      </c>
      <c r="I3945">
        <v>19769.060000000001</v>
      </c>
      <c r="J3945" t="s">
        <v>13</v>
      </c>
      <c r="K3945">
        <v>19769.060000000001</v>
      </c>
      <c r="L3945" t="s">
        <v>13</v>
      </c>
      <c r="M3945" t="s">
        <v>13</v>
      </c>
      <c r="N3945" s="29">
        <v>0</v>
      </c>
      <c r="O3945">
        <v>59307.180000000008</v>
      </c>
    </row>
    <row r="3946" spans="1:15" x14ac:dyDescent="0.3">
      <c r="A3946" t="s">
        <v>8</v>
      </c>
      <c r="B3946" t="s">
        <v>9</v>
      </c>
      <c r="C3946" t="s">
        <v>14</v>
      </c>
      <c r="D3946" t="s">
        <v>11</v>
      </c>
      <c r="E3946">
        <v>4</v>
      </c>
      <c r="F3946" t="s">
        <v>360</v>
      </c>
      <c r="G3946" s="29">
        <v>-990.71</v>
      </c>
      <c r="H3946" t="s">
        <v>13</v>
      </c>
      <c r="I3946">
        <v>-990.71</v>
      </c>
      <c r="J3946" t="s">
        <v>13</v>
      </c>
      <c r="K3946">
        <v>-990.71</v>
      </c>
      <c r="L3946" t="s">
        <v>13</v>
      </c>
      <c r="M3946" t="s">
        <v>13</v>
      </c>
      <c r="N3946" s="29">
        <v>-95.44</v>
      </c>
      <c r="O3946" t="s">
        <v>13</v>
      </c>
    </row>
    <row r="3947" spans="1:15" x14ac:dyDescent="0.3">
      <c r="A3947" t="s">
        <v>8</v>
      </c>
      <c r="B3947" t="s">
        <v>9</v>
      </c>
      <c r="C3947" t="s">
        <v>14</v>
      </c>
      <c r="D3947" t="s">
        <v>11</v>
      </c>
      <c r="E3947">
        <v>1</v>
      </c>
      <c r="F3947" t="s">
        <v>384</v>
      </c>
      <c r="G3947" s="29">
        <v>-2395.84</v>
      </c>
      <c r="H3947" t="s">
        <v>13</v>
      </c>
      <c r="I3947">
        <v>-2395.84</v>
      </c>
      <c r="J3947" t="s">
        <v>13</v>
      </c>
      <c r="K3947">
        <v>-2395.84</v>
      </c>
      <c r="L3947" t="s">
        <v>13</v>
      </c>
      <c r="M3947" t="s">
        <v>13</v>
      </c>
      <c r="N3947" s="29">
        <v>-339.04</v>
      </c>
      <c r="O3947" t="s">
        <v>13</v>
      </c>
    </row>
    <row r="3948" spans="1:15" x14ac:dyDescent="0.3">
      <c r="A3948" t="s">
        <v>8</v>
      </c>
      <c r="B3948" t="s">
        <v>9</v>
      </c>
      <c r="C3948" t="s">
        <v>14</v>
      </c>
      <c r="D3948" t="s">
        <v>11</v>
      </c>
      <c r="E3948">
        <v>-1</v>
      </c>
      <c r="F3948" t="s">
        <v>336</v>
      </c>
      <c r="G3948" s="29">
        <v>-7730.4</v>
      </c>
      <c r="H3948" t="s">
        <v>13</v>
      </c>
      <c r="I3948">
        <v>-7730.4</v>
      </c>
      <c r="J3948" t="s">
        <v>13</v>
      </c>
      <c r="K3948">
        <v>-7730.4</v>
      </c>
      <c r="L3948" t="s">
        <v>13</v>
      </c>
      <c r="M3948" t="s">
        <v>13</v>
      </c>
      <c r="N3948" s="29">
        <v>0</v>
      </c>
      <c r="O3948" t="s">
        <v>13</v>
      </c>
    </row>
    <row r="3949" spans="1:15" x14ac:dyDescent="0.3">
      <c r="A3949" t="s">
        <v>16</v>
      </c>
      <c r="B3949" t="s">
        <v>9</v>
      </c>
      <c r="C3949" t="s">
        <v>10</v>
      </c>
      <c r="D3949" t="s">
        <v>11</v>
      </c>
      <c r="E3949">
        <v>1</v>
      </c>
      <c r="F3949" t="s">
        <v>235</v>
      </c>
      <c r="G3949" s="29">
        <v>498892.96</v>
      </c>
      <c r="H3949">
        <v>-21605055.91</v>
      </c>
      <c r="I3949">
        <v>498892.96</v>
      </c>
      <c r="J3949">
        <v>-10262214.689999999</v>
      </c>
      <c r="K3949">
        <v>498892.96</v>
      </c>
      <c r="L3949">
        <v>-98285396.040000007</v>
      </c>
      <c r="M3949" t="s">
        <v>13</v>
      </c>
      <c r="N3949" s="29">
        <v>0</v>
      </c>
      <c r="O3949">
        <v>498892.96</v>
      </c>
    </row>
    <row r="3950" spans="1:15" x14ac:dyDescent="0.3">
      <c r="A3950" t="s">
        <v>18</v>
      </c>
      <c r="B3950" t="s">
        <v>9</v>
      </c>
      <c r="C3950" t="s">
        <v>14</v>
      </c>
      <c r="D3950" t="s">
        <v>11</v>
      </c>
      <c r="E3950">
        <v>-4</v>
      </c>
      <c r="F3950" t="s">
        <v>119</v>
      </c>
      <c r="G3950" s="29">
        <v>-418480.8</v>
      </c>
      <c r="H3950" t="s">
        <v>13</v>
      </c>
      <c r="I3950">
        <v>-418480.8</v>
      </c>
      <c r="J3950" t="s">
        <v>13</v>
      </c>
      <c r="K3950">
        <v>-418480.8</v>
      </c>
      <c r="L3950" t="s">
        <v>13</v>
      </c>
      <c r="M3950" t="s">
        <v>13</v>
      </c>
      <c r="N3950" s="29">
        <v>0</v>
      </c>
      <c r="O3950" t="s">
        <v>13</v>
      </c>
    </row>
    <row r="3951" spans="1:15" x14ac:dyDescent="0.3">
      <c r="A3951" t="s">
        <v>16</v>
      </c>
      <c r="B3951" t="s">
        <v>9</v>
      </c>
      <c r="C3951" t="s">
        <v>10</v>
      </c>
      <c r="D3951" t="s">
        <v>11</v>
      </c>
      <c r="E3951">
        <v>3</v>
      </c>
      <c r="F3951" t="s">
        <v>387</v>
      </c>
      <c r="G3951" s="29">
        <v>112943.56</v>
      </c>
      <c r="H3951">
        <v>-8967570.75</v>
      </c>
      <c r="I3951">
        <v>112943.56</v>
      </c>
      <c r="J3951">
        <v>-4259517.04</v>
      </c>
      <c r="K3951">
        <v>112943.56</v>
      </c>
      <c r="L3951">
        <v>-40795139.670000002</v>
      </c>
      <c r="M3951" t="s">
        <v>13</v>
      </c>
      <c r="N3951" s="29">
        <v>0</v>
      </c>
      <c r="O3951">
        <v>338830.68</v>
      </c>
    </row>
    <row r="3952" spans="1:15" x14ac:dyDescent="0.3">
      <c r="A3952" t="s">
        <v>8</v>
      </c>
      <c r="B3952" t="s">
        <v>9</v>
      </c>
      <c r="C3952" t="s">
        <v>14</v>
      </c>
      <c r="D3952" t="s">
        <v>11</v>
      </c>
      <c r="E3952">
        <v>5</v>
      </c>
      <c r="F3952" t="s">
        <v>154</v>
      </c>
      <c r="G3952" s="29">
        <v>-2795.91</v>
      </c>
      <c r="H3952" t="s">
        <v>13</v>
      </c>
      <c r="I3952">
        <v>-2795.91</v>
      </c>
      <c r="J3952" t="s">
        <v>13</v>
      </c>
      <c r="K3952">
        <v>-2795.91</v>
      </c>
      <c r="L3952" t="s">
        <v>13</v>
      </c>
      <c r="M3952" t="s">
        <v>13</v>
      </c>
      <c r="N3952" s="29">
        <v>0</v>
      </c>
      <c r="O3952" t="s">
        <v>13</v>
      </c>
    </row>
    <row r="3953" spans="1:15" x14ac:dyDescent="0.3">
      <c r="A3953" t="s">
        <v>8</v>
      </c>
      <c r="B3953" t="s">
        <v>9</v>
      </c>
      <c r="C3953" t="s">
        <v>14</v>
      </c>
      <c r="D3953" t="s">
        <v>11</v>
      </c>
      <c r="E3953">
        <v>11</v>
      </c>
      <c r="F3953" t="s">
        <v>127</v>
      </c>
      <c r="G3953" s="29">
        <v>-3171.36</v>
      </c>
      <c r="H3953" t="s">
        <v>13</v>
      </c>
      <c r="I3953">
        <v>-3171.36</v>
      </c>
      <c r="J3953" t="s">
        <v>13</v>
      </c>
      <c r="K3953">
        <v>-3171.36</v>
      </c>
      <c r="L3953" t="s">
        <v>13</v>
      </c>
      <c r="M3953" t="s">
        <v>13</v>
      </c>
      <c r="N3953" s="29">
        <v>0</v>
      </c>
      <c r="O3953" t="s">
        <v>13</v>
      </c>
    </row>
    <row r="3954" spans="1:15" x14ac:dyDescent="0.3">
      <c r="A3954" t="s">
        <v>18</v>
      </c>
      <c r="B3954" t="s">
        <v>9</v>
      </c>
      <c r="C3954" t="s">
        <v>14</v>
      </c>
      <c r="D3954" t="s">
        <v>11</v>
      </c>
      <c r="E3954">
        <v>1</v>
      </c>
      <c r="F3954" t="s">
        <v>305</v>
      </c>
      <c r="G3954" s="29">
        <v>-1649.02</v>
      </c>
      <c r="H3954" t="s">
        <v>13</v>
      </c>
      <c r="I3954">
        <v>-1649.02</v>
      </c>
      <c r="J3954" t="s">
        <v>13</v>
      </c>
      <c r="K3954">
        <v>-1649.02</v>
      </c>
      <c r="L3954" t="s">
        <v>13</v>
      </c>
      <c r="M3954" t="s">
        <v>13</v>
      </c>
      <c r="N3954" s="29">
        <v>-1649.02</v>
      </c>
      <c r="O3954" t="s">
        <v>13</v>
      </c>
    </row>
    <row r="3955" spans="1:15" x14ac:dyDescent="0.3">
      <c r="A3955" t="s">
        <v>18</v>
      </c>
      <c r="B3955" t="s">
        <v>9</v>
      </c>
      <c r="C3955" t="s">
        <v>10</v>
      </c>
      <c r="D3955" t="s">
        <v>11</v>
      </c>
      <c r="E3955">
        <v>2</v>
      </c>
      <c r="F3955" t="s">
        <v>407</v>
      </c>
      <c r="G3955" s="29">
        <v>56.15</v>
      </c>
      <c r="H3955" t="s">
        <v>13</v>
      </c>
      <c r="I3955">
        <v>56.15</v>
      </c>
      <c r="J3955" t="s">
        <v>13</v>
      </c>
      <c r="K3955">
        <v>56.15</v>
      </c>
      <c r="L3955" t="s">
        <v>13</v>
      </c>
      <c r="M3955" t="s">
        <v>13</v>
      </c>
      <c r="N3955" s="29">
        <v>0</v>
      </c>
      <c r="O3955">
        <v>112.3</v>
      </c>
    </row>
    <row r="3956" spans="1:15" x14ac:dyDescent="0.3">
      <c r="A3956" t="s">
        <v>16</v>
      </c>
      <c r="B3956" t="s">
        <v>9</v>
      </c>
      <c r="C3956" t="s">
        <v>10</v>
      </c>
      <c r="D3956" t="s">
        <v>11</v>
      </c>
      <c r="E3956">
        <v>2</v>
      </c>
      <c r="F3956" t="s">
        <v>436</v>
      </c>
      <c r="G3956" s="29">
        <v>242558.63</v>
      </c>
      <c r="H3956">
        <v>-8419093.7200000007</v>
      </c>
      <c r="I3956">
        <v>242558.63</v>
      </c>
      <c r="J3956">
        <v>-7619588.9400000004</v>
      </c>
      <c r="K3956">
        <v>242558.63</v>
      </c>
      <c r="L3956">
        <v>-39366802.060000002</v>
      </c>
      <c r="M3956" t="s">
        <v>13</v>
      </c>
      <c r="N3956" s="29">
        <v>0</v>
      </c>
      <c r="O3956">
        <v>485117.26</v>
      </c>
    </row>
    <row r="3957" spans="1:15" x14ac:dyDescent="0.3">
      <c r="A3957" t="s">
        <v>8</v>
      </c>
      <c r="B3957" t="s">
        <v>9</v>
      </c>
      <c r="C3957" t="s">
        <v>10</v>
      </c>
      <c r="D3957" t="s">
        <v>11</v>
      </c>
      <c r="E3957">
        <v>7</v>
      </c>
      <c r="F3957" t="s">
        <v>106</v>
      </c>
      <c r="G3957" s="29">
        <v>93522.559999999998</v>
      </c>
      <c r="H3957">
        <v>-7.53</v>
      </c>
      <c r="I3957">
        <v>93522.559999999998</v>
      </c>
      <c r="J3957">
        <v>-40.44</v>
      </c>
      <c r="K3957">
        <v>93522.559999999998</v>
      </c>
      <c r="L3957" t="s">
        <v>13</v>
      </c>
      <c r="M3957" t="s">
        <v>13</v>
      </c>
      <c r="N3957" s="29">
        <v>0</v>
      </c>
      <c r="O3957">
        <v>654657.91999999993</v>
      </c>
    </row>
    <row r="3958" spans="1:15" x14ac:dyDescent="0.3">
      <c r="A3958" t="s">
        <v>8</v>
      </c>
      <c r="B3958" t="s">
        <v>9</v>
      </c>
      <c r="C3958" t="s">
        <v>10</v>
      </c>
      <c r="D3958" t="s">
        <v>11</v>
      </c>
      <c r="E3958">
        <v>5</v>
      </c>
      <c r="F3958" t="s">
        <v>341</v>
      </c>
      <c r="G3958" s="29">
        <v>114603.38</v>
      </c>
      <c r="H3958" t="s">
        <v>13</v>
      </c>
      <c r="I3958">
        <v>114603.38</v>
      </c>
      <c r="J3958" t="s">
        <v>13</v>
      </c>
      <c r="K3958">
        <v>114603.38</v>
      </c>
      <c r="L3958" t="s">
        <v>13</v>
      </c>
      <c r="M3958" t="s">
        <v>13</v>
      </c>
      <c r="N3958" s="29">
        <v>0</v>
      </c>
      <c r="O3958">
        <v>573016.9</v>
      </c>
    </row>
    <row r="3959" spans="1:15" x14ac:dyDescent="0.3">
      <c r="A3959" t="s">
        <v>16</v>
      </c>
      <c r="B3959" t="s">
        <v>9</v>
      </c>
      <c r="C3959" t="s">
        <v>14</v>
      </c>
      <c r="D3959" t="s">
        <v>11</v>
      </c>
      <c r="E3959">
        <v>0</v>
      </c>
      <c r="F3959" t="s">
        <v>218</v>
      </c>
      <c r="G3959" s="29">
        <v>-28.51</v>
      </c>
      <c r="H3959" t="s">
        <v>13</v>
      </c>
      <c r="I3959">
        <v>-28.51</v>
      </c>
      <c r="J3959" t="s">
        <v>13</v>
      </c>
      <c r="K3959">
        <v>-28.51</v>
      </c>
      <c r="L3959" t="s">
        <v>13</v>
      </c>
      <c r="M3959" t="s">
        <v>13</v>
      </c>
      <c r="N3959" s="29">
        <v>0</v>
      </c>
      <c r="O3959" t="s">
        <v>13</v>
      </c>
    </row>
    <row r="3960" spans="1:15" x14ac:dyDescent="0.3">
      <c r="A3960" t="s">
        <v>16</v>
      </c>
      <c r="B3960" t="s">
        <v>9</v>
      </c>
      <c r="C3960" t="s">
        <v>10</v>
      </c>
      <c r="D3960" t="s">
        <v>11</v>
      </c>
      <c r="E3960">
        <v>0</v>
      </c>
      <c r="F3960" t="s">
        <v>170</v>
      </c>
      <c r="G3960" s="29">
        <v>2320.7800000000002</v>
      </c>
      <c r="H3960">
        <v>-2977133.82</v>
      </c>
      <c r="I3960">
        <v>2320.7800000000002</v>
      </c>
      <c r="J3960">
        <v>-214038.62</v>
      </c>
      <c r="K3960">
        <v>2320.7800000000002</v>
      </c>
      <c r="L3960">
        <v>-4641894.93</v>
      </c>
      <c r="M3960" t="s">
        <v>13</v>
      </c>
      <c r="N3960" s="29">
        <v>0</v>
      </c>
      <c r="O3960" t="s">
        <v>13</v>
      </c>
    </row>
    <row r="3961" spans="1:15" x14ac:dyDescent="0.3">
      <c r="A3961" t="s">
        <v>8</v>
      </c>
      <c r="B3961" t="s">
        <v>9</v>
      </c>
      <c r="C3961" t="s">
        <v>10</v>
      </c>
      <c r="D3961" t="s">
        <v>11</v>
      </c>
      <c r="E3961">
        <v>3</v>
      </c>
      <c r="F3961" t="s">
        <v>510</v>
      </c>
      <c r="G3961" s="29">
        <v>50243.98</v>
      </c>
      <c r="H3961">
        <v>-3852349.33</v>
      </c>
      <c r="I3961">
        <v>50243.98</v>
      </c>
      <c r="J3961">
        <v>-643971.89</v>
      </c>
      <c r="K3961">
        <v>50243.98</v>
      </c>
      <c r="L3961">
        <v>-7048807.4100000001</v>
      </c>
      <c r="M3961" t="s">
        <v>13</v>
      </c>
      <c r="N3961" s="29">
        <v>0</v>
      </c>
      <c r="O3961">
        <v>150731.94</v>
      </c>
    </row>
    <row r="3962" spans="1:15" x14ac:dyDescent="0.3">
      <c r="A3962" t="s">
        <v>16</v>
      </c>
      <c r="B3962" t="s">
        <v>9</v>
      </c>
      <c r="C3962" t="s">
        <v>10</v>
      </c>
      <c r="D3962" t="s">
        <v>11</v>
      </c>
      <c r="E3962">
        <v>6</v>
      </c>
      <c r="F3962" t="s">
        <v>306</v>
      </c>
      <c r="G3962" s="29">
        <v>25690.53</v>
      </c>
      <c r="H3962">
        <v>0</v>
      </c>
      <c r="I3962">
        <v>25690.53</v>
      </c>
      <c r="J3962">
        <v>0</v>
      </c>
      <c r="K3962">
        <v>25690.53</v>
      </c>
      <c r="L3962">
        <v>0</v>
      </c>
      <c r="M3962" t="s">
        <v>13</v>
      </c>
      <c r="N3962" s="29">
        <v>0</v>
      </c>
      <c r="O3962">
        <v>154143.18</v>
      </c>
    </row>
    <row r="3963" spans="1:15" x14ac:dyDescent="0.3">
      <c r="A3963" t="s">
        <v>18</v>
      </c>
      <c r="B3963" t="s">
        <v>9</v>
      </c>
      <c r="C3963" t="s">
        <v>14</v>
      </c>
      <c r="D3963" t="s">
        <v>11</v>
      </c>
      <c r="E3963">
        <v>7</v>
      </c>
      <c r="F3963" t="s">
        <v>407</v>
      </c>
      <c r="G3963" s="29">
        <v>-8243.2000000000007</v>
      </c>
      <c r="H3963" t="s">
        <v>13</v>
      </c>
      <c r="I3963">
        <v>-8243.2000000000007</v>
      </c>
      <c r="J3963" t="s">
        <v>13</v>
      </c>
      <c r="K3963">
        <v>-8243.2000000000007</v>
      </c>
      <c r="L3963" t="s">
        <v>13</v>
      </c>
      <c r="M3963" t="s">
        <v>13</v>
      </c>
      <c r="N3963" s="29">
        <v>0</v>
      </c>
      <c r="O3963" t="s">
        <v>13</v>
      </c>
    </row>
    <row r="3964" spans="1:15" x14ac:dyDescent="0.3">
      <c r="A3964" t="s">
        <v>8</v>
      </c>
      <c r="B3964" t="s">
        <v>9</v>
      </c>
      <c r="C3964" t="s">
        <v>10</v>
      </c>
      <c r="D3964" t="s">
        <v>11</v>
      </c>
      <c r="E3964">
        <v>4</v>
      </c>
      <c r="F3964" t="s">
        <v>104</v>
      </c>
      <c r="G3964" s="29">
        <v>1450149.21</v>
      </c>
      <c r="H3964">
        <v>-876098853.32000005</v>
      </c>
      <c r="I3964">
        <v>1450149.21</v>
      </c>
      <c r="J3964">
        <v>-67112305.469999999</v>
      </c>
      <c r="K3964">
        <v>1450149.21</v>
      </c>
      <c r="L3964">
        <v>-353993961.31999999</v>
      </c>
      <c r="M3964" t="s">
        <v>13</v>
      </c>
      <c r="N3964" s="29">
        <v>0</v>
      </c>
      <c r="O3964">
        <v>5800596.8399999999</v>
      </c>
    </row>
    <row r="3965" spans="1:15" x14ac:dyDescent="0.3">
      <c r="A3965" t="s">
        <v>16</v>
      </c>
      <c r="B3965" t="s">
        <v>9</v>
      </c>
      <c r="C3965" t="s">
        <v>14</v>
      </c>
      <c r="D3965" t="s">
        <v>11</v>
      </c>
      <c r="E3965">
        <v>0</v>
      </c>
      <c r="F3965" t="s">
        <v>330</v>
      </c>
      <c r="G3965" s="29">
        <v>-38.369999999999997</v>
      </c>
      <c r="H3965" t="s">
        <v>13</v>
      </c>
      <c r="I3965">
        <v>-38.369999999999997</v>
      </c>
      <c r="J3965" t="s">
        <v>13</v>
      </c>
      <c r="K3965">
        <v>-38.369999999999997</v>
      </c>
      <c r="L3965" t="s">
        <v>13</v>
      </c>
      <c r="M3965" t="s">
        <v>13</v>
      </c>
      <c r="N3965" s="29">
        <v>0</v>
      </c>
      <c r="O3965" t="s">
        <v>13</v>
      </c>
    </row>
    <row r="3966" spans="1:15" x14ac:dyDescent="0.3">
      <c r="A3966" t="s">
        <v>8</v>
      </c>
      <c r="B3966" t="s">
        <v>9</v>
      </c>
      <c r="C3966" t="s">
        <v>10</v>
      </c>
      <c r="D3966" t="s">
        <v>11</v>
      </c>
      <c r="E3966">
        <v>6</v>
      </c>
      <c r="F3966" t="s">
        <v>445</v>
      </c>
      <c r="G3966" s="29">
        <v>65569.58</v>
      </c>
      <c r="H3966">
        <v>-2870474.57</v>
      </c>
      <c r="I3966">
        <v>65569.58</v>
      </c>
      <c r="J3966">
        <v>-479838.35</v>
      </c>
      <c r="K3966">
        <v>65569.58</v>
      </c>
      <c r="L3966">
        <v>-5252229.41</v>
      </c>
      <c r="M3966" t="s">
        <v>13</v>
      </c>
      <c r="N3966" s="29">
        <v>0</v>
      </c>
      <c r="O3966">
        <v>393417.48</v>
      </c>
    </row>
    <row r="3967" spans="1:15" x14ac:dyDescent="0.3">
      <c r="A3967" t="s">
        <v>8</v>
      </c>
      <c r="B3967" t="s">
        <v>9</v>
      </c>
      <c r="C3967" t="s">
        <v>10</v>
      </c>
      <c r="D3967" t="s">
        <v>11</v>
      </c>
      <c r="E3967">
        <v>3</v>
      </c>
      <c r="F3967" t="s">
        <v>514</v>
      </c>
      <c r="G3967" s="29">
        <v>50265.69</v>
      </c>
      <c r="H3967">
        <v>-18869292.25</v>
      </c>
      <c r="I3967">
        <v>50265.69</v>
      </c>
      <c r="J3967">
        <v>-4464877.28</v>
      </c>
      <c r="K3967">
        <v>50265.69</v>
      </c>
      <c r="L3967">
        <v>-61395505.810000002</v>
      </c>
      <c r="M3967" t="s">
        <v>13</v>
      </c>
      <c r="N3967" s="29">
        <v>0</v>
      </c>
      <c r="O3967">
        <v>150797.07</v>
      </c>
    </row>
    <row r="3968" spans="1:15" x14ac:dyDescent="0.3">
      <c r="A3968" t="s">
        <v>18</v>
      </c>
      <c r="B3968" t="s">
        <v>9</v>
      </c>
      <c r="C3968" t="s">
        <v>14</v>
      </c>
      <c r="D3968" t="s">
        <v>11</v>
      </c>
      <c r="E3968">
        <v>4</v>
      </c>
      <c r="F3968" t="s">
        <v>380</v>
      </c>
      <c r="G3968" s="29">
        <v>-14729.99</v>
      </c>
      <c r="H3968" t="s">
        <v>13</v>
      </c>
      <c r="I3968">
        <v>-14729.99</v>
      </c>
      <c r="J3968" t="s">
        <v>13</v>
      </c>
      <c r="K3968">
        <v>-14729.99</v>
      </c>
      <c r="L3968" t="s">
        <v>13</v>
      </c>
      <c r="M3968" t="s">
        <v>13</v>
      </c>
      <c r="N3968" s="29">
        <v>0</v>
      </c>
      <c r="O3968" t="s">
        <v>13</v>
      </c>
    </row>
    <row r="3969" spans="1:15" x14ac:dyDescent="0.3">
      <c r="A3969" t="s">
        <v>8</v>
      </c>
      <c r="B3969" t="s">
        <v>9</v>
      </c>
      <c r="C3969" t="s">
        <v>10</v>
      </c>
      <c r="D3969" t="s">
        <v>11</v>
      </c>
      <c r="E3969">
        <v>2</v>
      </c>
      <c r="F3969" t="s">
        <v>215</v>
      </c>
      <c r="G3969" s="29">
        <v>90201.06</v>
      </c>
      <c r="H3969">
        <v>13877933.09</v>
      </c>
      <c r="I3969">
        <v>90201.06</v>
      </c>
      <c r="J3969">
        <v>2808504.48</v>
      </c>
      <c r="K3969">
        <v>90201.06</v>
      </c>
      <c r="L3969">
        <v>22256212.66</v>
      </c>
      <c r="M3969" t="s">
        <v>13</v>
      </c>
      <c r="N3969" s="29">
        <v>0</v>
      </c>
      <c r="O3969">
        <v>180402.12</v>
      </c>
    </row>
    <row r="3970" spans="1:15" x14ac:dyDescent="0.3">
      <c r="A3970" t="s">
        <v>16</v>
      </c>
      <c r="B3970" t="s">
        <v>9</v>
      </c>
      <c r="C3970" t="s">
        <v>10</v>
      </c>
      <c r="D3970" t="s">
        <v>11</v>
      </c>
      <c r="E3970">
        <v>5</v>
      </c>
      <c r="F3970" t="s">
        <v>54</v>
      </c>
      <c r="G3970" s="29">
        <v>62107.46</v>
      </c>
      <c r="H3970">
        <v>-7493944.79</v>
      </c>
      <c r="I3970">
        <v>62107.46</v>
      </c>
      <c r="J3970">
        <v>-3559557.7</v>
      </c>
      <c r="K3970">
        <v>62107.46</v>
      </c>
      <c r="L3970">
        <v>-34091342.340000004</v>
      </c>
      <c r="M3970" t="s">
        <v>13</v>
      </c>
      <c r="N3970" s="29">
        <v>0</v>
      </c>
      <c r="O3970">
        <v>310537.3</v>
      </c>
    </row>
    <row r="3971" spans="1:15" x14ac:dyDescent="0.3">
      <c r="A3971" t="s">
        <v>18</v>
      </c>
      <c r="B3971" t="s">
        <v>9</v>
      </c>
      <c r="C3971" t="s">
        <v>10</v>
      </c>
      <c r="D3971" t="s">
        <v>11</v>
      </c>
      <c r="E3971">
        <v>-4</v>
      </c>
      <c r="F3971" t="s">
        <v>114</v>
      </c>
      <c r="G3971" s="29">
        <v>319592.87</v>
      </c>
      <c r="H3971">
        <v>1368606.85</v>
      </c>
      <c r="I3971">
        <v>319592.87</v>
      </c>
      <c r="J3971">
        <v>650061.81999999995</v>
      </c>
      <c r="K3971">
        <v>319592.87</v>
      </c>
      <c r="L3971">
        <v>6225916.9199999999</v>
      </c>
      <c r="M3971" t="s">
        <v>13</v>
      </c>
      <c r="N3971" s="29">
        <v>0</v>
      </c>
      <c r="O3971" t="s">
        <v>13</v>
      </c>
    </row>
    <row r="3972" spans="1:15" x14ac:dyDescent="0.3">
      <c r="A3972" t="s">
        <v>8</v>
      </c>
      <c r="B3972" t="s">
        <v>9</v>
      </c>
      <c r="C3972" t="s">
        <v>10</v>
      </c>
      <c r="D3972" t="s">
        <v>11</v>
      </c>
      <c r="E3972">
        <v>5</v>
      </c>
      <c r="F3972" t="s">
        <v>176</v>
      </c>
      <c r="G3972" s="29">
        <v>467051.31</v>
      </c>
      <c r="H3972">
        <v>-52261493.289999999</v>
      </c>
      <c r="I3972">
        <v>467051.31</v>
      </c>
      <c r="J3972">
        <v>-24823762.780000001</v>
      </c>
      <c r="K3972">
        <v>467051.31</v>
      </c>
      <c r="L3972">
        <v>-237747194.63</v>
      </c>
      <c r="M3972" t="s">
        <v>13</v>
      </c>
      <c r="N3972" s="29">
        <v>0</v>
      </c>
      <c r="O3972">
        <v>2335256.5499999998</v>
      </c>
    </row>
    <row r="3973" spans="1:15" x14ac:dyDescent="0.3">
      <c r="A3973" t="s">
        <v>16</v>
      </c>
      <c r="B3973" t="s">
        <v>9</v>
      </c>
      <c r="C3973" t="s">
        <v>10</v>
      </c>
      <c r="D3973" t="s">
        <v>11</v>
      </c>
      <c r="E3973">
        <v>2</v>
      </c>
      <c r="F3973" t="s">
        <v>235</v>
      </c>
      <c r="G3973" s="29">
        <v>986753.27</v>
      </c>
      <c r="H3973">
        <v>-23185537.899999999</v>
      </c>
      <c r="I3973">
        <v>986753.27</v>
      </c>
      <c r="J3973">
        <v>-11012930.07</v>
      </c>
      <c r="K3973">
        <v>986753.27</v>
      </c>
      <c r="L3973">
        <v>-105475300.91</v>
      </c>
      <c r="M3973" t="s">
        <v>13</v>
      </c>
      <c r="N3973" s="29">
        <v>0</v>
      </c>
      <c r="O3973">
        <v>1973506.54</v>
      </c>
    </row>
    <row r="3974" spans="1:15" x14ac:dyDescent="0.3">
      <c r="A3974" t="s">
        <v>8</v>
      </c>
      <c r="B3974" t="s">
        <v>9</v>
      </c>
      <c r="C3974" t="s">
        <v>14</v>
      </c>
      <c r="D3974" t="s">
        <v>11</v>
      </c>
      <c r="E3974">
        <v>1</v>
      </c>
      <c r="F3974" t="s">
        <v>489</v>
      </c>
      <c r="G3974" s="29">
        <v>-457.27</v>
      </c>
      <c r="H3974" t="s">
        <v>13</v>
      </c>
      <c r="I3974">
        <v>-457.27</v>
      </c>
      <c r="J3974" t="s">
        <v>13</v>
      </c>
      <c r="K3974">
        <v>-457.27</v>
      </c>
      <c r="L3974" t="s">
        <v>13</v>
      </c>
      <c r="M3974" t="s">
        <v>13</v>
      </c>
      <c r="N3974" s="29">
        <v>0</v>
      </c>
      <c r="O3974" t="s">
        <v>13</v>
      </c>
    </row>
    <row r="3975" spans="1:15" x14ac:dyDescent="0.3">
      <c r="A3975" t="s">
        <v>8</v>
      </c>
      <c r="B3975" t="s">
        <v>9</v>
      </c>
      <c r="C3975" t="s">
        <v>10</v>
      </c>
      <c r="D3975" t="s">
        <v>11</v>
      </c>
      <c r="E3975">
        <v>3</v>
      </c>
      <c r="F3975" t="s">
        <v>233</v>
      </c>
      <c r="G3975" s="29">
        <v>177130.28</v>
      </c>
      <c r="H3975">
        <v>-21561523.030000001</v>
      </c>
      <c r="I3975">
        <v>177130.28</v>
      </c>
      <c r="J3975">
        <v>-9686591.8800000008</v>
      </c>
      <c r="K3975">
        <v>177130.28</v>
      </c>
      <c r="L3975">
        <v>-120771927.44</v>
      </c>
      <c r="M3975" t="s">
        <v>13</v>
      </c>
      <c r="N3975" s="29">
        <v>0</v>
      </c>
      <c r="O3975">
        <v>531390.84</v>
      </c>
    </row>
    <row r="3976" spans="1:15" x14ac:dyDescent="0.3">
      <c r="A3976" t="s">
        <v>8</v>
      </c>
      <c r="B3976" t="s">
        <v>9</v>
      </c>
      <c r="C3976" t="s">
        <v>14</v>
      </c>
      <c r="D3976" t="s">
        <v>11</v>
      </c>
      <c r="E3976">
        <v>2</v>
      </c>
      <c r="F3976" t="s">
        <v>518</v>
      </c>
      <c r="G3976" s="29">
        <v>-713.81</v>
      </c>
      <c r="H3976" t="s">
        <v>13</v>
      </c>
      <c r="I3976">
        <v>-713.81</v>
      </c>
      <c r="J3976" t="s">
        <v>13</v>
      </c>
      <c r="K3976">
        <v>-713.81</v>
      </c>
      <c r="L3976" t="s">
        <v>13</v>
      </c>
      <c r="M3976" t="s">
        <v>13</v>
      </c>
      <c r="N3976" s="29">
        <v>0</v>
      </c>
      <c r="O3976" t="s">
        <v>13</v>
      </c>
    </row>
    <row r="3977" spans="1:15" x14ac:dyDescent="0.3">
      <c r="A3977" t="s">
        <v>16</v>
      </c>
      <c r="B3977" t="s">
        <v>9</v>
      </c>
      <c r="C3977" t="s">
        <v>10</v>
      </c>
      <c r="D3977" t="s">
        <v>11</v>
      </c>
      <c r="E3977">
        <v>1</v>
      </c>
      <c r="F3977" t="s">
        <v>238</v>
      </c>
      <c r="G3977" s="29">
        <v>112691.53</v>
      </c>
      <c r="H3977">
        <v>-57582151.009999998</v>
      </c>
      <c r="I3977">
        <v>112691.53</v>
      </c>
      <c r="J3977">
        <v>-27351014.550000001</v>
      </c>
      <c r="K3977">
        <v>112691.53</v>
      </c>
      <c r="L3977">
        <v>-261951870.71000001</v>
      </c>
      <c r="M3977" t="s">
        <v>13</v>
      </c>
      <c r="N3977" s="29">
        <v>0</v>
      </c>
      <c r="O3977">
        <v>112691.53</v>
      </c>
    </row>
    <row r="3978" spans="1:15" x14ac:dyDescent="0.3">
      <c r="A3978" t="s">
        <v>16</v>
      </c>
      <c r="B3978" t="s">
        <v>9</v>
      </c>
      <c r="C3978" t="s">
        <v>10</v>
      </c>
      <c r="D3978" t="s">
        <v>11</v>
      </c>
      <c r="E3978">
        <v>3</v>
      </c>
      <c r="F3978" t="s">
        <v>376</v>
      </c>
      <c r="G3978" s="29">
        <v>138988.87</v>
      </c>
      <c r="H3978">
        <v>-207975994.05000001</v>
      </c>
      <c r="I3978">
        <v>138988.87</v>
      </c>
      <c r="J3978">
        <v>-25185524.68</v>
      </c>
      <c r="K3978">
        <v>138988.87</v>
      </c>
      <c r="L3978">
        <v>-133850500.88</v>
      </c>
      <c r="M3978" t="s">
        <v>13</v>
      </c>
      <c r="N3978" s="29">
        <v>116.76</v>
      </c>
      <c r="O3978">
        <v>416966.61</v>
      </c>
    </row>
    <row r="3979" spans="1:15" x14ac:dyDescent="0.3">
      <c r="A3979" t="s">
        <v>8</v>
      </c>
      <c r="B3979" t="s">
        <v>9</v>
      </c>
      <c r="C3979" t="s">
        <v>14</v>
      </c>
      <c r="D3979" t="s">
        <v>11</v>
      </c>
      <c r="E3979">
        <v>4</v>
      </c>
      <c r="F3979" t="s">
        <v>493</v>
      </c>
      <c r="G3979" s="29">
        <v>-1385.79</v>
      </c>
      <c r="H3979" t="s">
        <v>13</v>
      </c>
      <c r="I3979">
        <v>-1385.79</v>
      </c>
      <c r="J3979" t="s">
        <v>13</v>
      </c>
      <c r="K3979">
        <v>-1385.79</v>
      </c>
      <c r="L3979" t="s">
        <v>13</v>
      </c>
      <c r="M3979" t="s">
        <v>13</v>
      </c>
      <c r="N3979" s="29">
        <v>0</v>
      </c>
      <c r="O3979" t="s">
        <v>13</v>
      </c>
    </row>
    <row r="3980" spans="1:15" x14ac:dyDescent="0.3">
      <c r="A3980" t="s">
        <v>8</v>
      </c>
      <c r="B3980" t="s">
        <v>9</v>
      </c>
      <c r="C3980" t="s">
        <v>10</v>
      </c>
      <c r="D3980" t="s">
        <v>11</v>
      </c>
      <c r="E3980">
        <v>0</v>
      </c>
      <c r="F3980" t="s">
        <v>217</v>
      </c>
      <c r="G3980" s="29">
        <v>22608519.25</v>
      </c>
      <c r="H3980">
        <v>-3299260780.2199998</v>
      </c>
      <c r="I3980">
        <v>22608519.25</v>
      </c>
      <c r="J3980">
        <v>-667677860.29999995</v>
      </c>
      <c r="K3980">
        <v>22608519.25</v>
      </c>
      <c r="L3980">
        <v>-5291065253.8299999</v>
      </c>
      <c r="M3980" t="s">
        <v>13</v>
      </c>
      <c r="N3980" s="29">
        <v>371979.77</v>
      </c>
      <c r="O3980" t="s">
        <v>13</v>
      </c>
    </row>
    <row r="3981" spans="1:15" x14ac:dyDescent="0.3">
      <c r="A3981" t="s">
        <v>8</v>
      </c>
      <c r="B3981" t="s">
        <v>9</v>
      </c>
      <c r="C3981" t="s">
        <v>10</v>
      </c>
      <c r="D3981" t="s">
        <v>11</v>
      </c>
      <c r="E3981">
        <v>9</v>
      </c>
      <c r="F3981" t="s">
        <v>231</v>
      </c>
      <c r="G3981" s="29">
        <v>59257.919999999998</v>
      </c>
      <c r="H3981" t="s">
        <v>13</v>
      </c>
      <c r="I3981">
        <v>59257.919999999998</v>
      </c>
      <c r="J3981" t="s">
        <v>13</v>
      </c>
      <c r="K3981">
        <v>59257.919999999998</v>
      </c>
      <c r="L3981" t="s">
        <v>13</v>
      </c>
      <c r="M3981" t="s">
        <v>13</v>
      </c>
      <c r="N3981" s="29">
        <v>0</v>
      </c>
      <c r="O3981">
        <v>533321.28</v>
      </c>
    </row>
    <row r="3982" spans="1:15" x14ac:dyDescent="0.3">
      <c r="A3982" t="s">
        <v>8</v>
      </c>
      <c r="B3982" t="s">
        <v>9</v>
      </c>
      <c r="C3982" t="s">
        <v>14</v>
      </c>
      <c r="D3982" t="s">
        <v>11</v>
      </c>
      <c r="E3982">
        <v>-4</v>
      </c>
      <c r="F3982" t="s">
        <v>123</v>
      </c>
      <c r="G3982" s="29">
        <v>-0.1</v>
      </c>
      <c r="H3982" t="s">
        <v>13</v>
      </c>
      <c r="I3982">
        <v>-0.1</v>
      </c>
      <c r="J3982" t="s">
        <v>13</v>
      </c>
      <c r="K3982">
        <v>-0.1</v>
      </c>
      <c r="L3982" t="s">
        <v>13</v>
      </c>
      <c r="M3982" t="s">
        <v>13</v>
      </c>
      <c r="N3982" s="29">
        <v>0</v>
      </c>
      <c r="O3982" t="s">
        <v>13</v>
      </c>
    </row>
    <row r="3983" spans="1:15" x14ac:dyDescent="0.3">
      <c r="A3983" t="s">
        <v>8</v>
      </c>
      <c r="B3983" t="s">
        <v>9</v>
      </c>
      <c r="C3983" t="s">
        <v>10</v>
      </c>
      <c r="D3983" t="s">
        <v>11</v>
      </c>
      <c r="E3983">
        <v>2</v>
      </c>
      <c r="F3983" t="s">
        <v>422</v>
      </c>
      <c r="G3983" s="29">
        <v>51812.26</v>
      </c>
      <c r="H3983">
        <v>-23276579.050000001</v>
      </c>
      <c r="I3983">
        <v>51812.26</v>
      </c>
      <c r="J3983">
        <v>-1783069.2</v>
      </c>
      <c r="K3983">
        <v>51812.26</v>
      </c>
      <c r="L3983">
        <v>-9405067.0099999998</v>
      </c>
      <c r="M3983" t="s">
        <v>13</v>
      </c>
      <c r="N3983" s="29">
        <v>0</v>
      </c>
      <c r="O3983">
        <v>103624.52</v>
      </c>
    </row>
    <row r="3984" spans="1:15" x14ac:dyDescent="0.3">
      <c r="A3984" t="s">
        <v>18</v>
      </c>
      <c r="B3984" t="s">
        <v>9</v>
      </c>
      <c r="C3984" t="s">
        <v>10</v>
      </c>
      <c r="D3984" t="s">
        <v>11</v>
      </c>
      <c r="E3984">
        <v>1</v>
      </c>
      <c r="F3984" t="s">
        <v>321</v>
      </c>
      <c r="G3984" s="29">
        <v>66656.960000000006</v>
      </c>
      <c r="H3984">
        <v>3030575.1</v>
      </c>
      <c r="I3984">
        <v>66656.960000000006</v>
      </c>
      <c r="J3984">
        <v>506600.18</v>
      </c>
      <c r="K3984">
        <v>66656.960000000006</v>
      </c>
      <c r="L3984">
        <v>5545168.9000000004</v>
      </c>
      <c r="M3984" t="s">
        <v>13</v>
      </c>
      <c r="N3984" s="29">
        <v>0</v>
      </c>
      <c r="O3984">
        <v>66656.960000000006</v>
      </c>
    </row>
    <row r="3985" spans="1:15" x14ac:dyDescent="0.3">
      <c r="A3985" t="s">
        <v>18</v>
      </c>
      <c r="B3985" t="s">
        <v>9</v>
      </c>
      <c r="C3985" t="s">
        <v>14</v>
      </c>
      <c r="D3985" t="s">
        <v>11</v>
      </c>
      <c r="E3985">
        <v>-1</v>
      </c>
      <c r="F3985" t="s">
        <v>39</v>
      </c>
      <c r="G3985" s="29">
        <v>-55085.74</v>
      </c>
      <c r="H3985" t="s">
        <v>13</v>
      </c>
      <c r="I3985">
        <v>-55085.74</v>
      </c>
      <c r="J3985" t="s">
        <v>13</v>
      </c>
      <c r="K3985">
        <v>-55085.74</v>
      </c>
      <c r="L3985" t="s">
        <v>13</v>
      </c>
      <c r="M3985" t="s">
        <v>13</v>
      </c>
      <c r="N3985" s="29">
        <v>0</v>
      </c>
      <c r="O3985" t="s">
        <v>13</v>
      </c>
    </row>
    <row r="3986" spans="1:15" x14ac:dyDescent="0.3">
      <c r="A3986" t="s">
        <v>18</v>
      </c>
      <c r="B3986" t="s">
        <v>9</v>
      </c>
      <c r="C3986" t="s">
        <v>10</v>
      </c>
      <c r="D3986" t="s">
        <v>11</v>
      </c>
      <c r="E3986">
        <v>2</v>
      </c>
      <c r="F3986" t="s">
        <v>357</v>
      </c>
      <c r="G3986" s="29">
        <v>337403.06</v>
      </c>
      <c r="H3986" t="s">
        <v>13</v>
      </c>
      <c r="I3986">
        <v>337403.06</v>
      </c>
      <c r="J3986" t="s">
        <v>13</v>
      </c>
      <c r="K3986">
        <v>337403.06</v>
      </c>
      <c r="L3986" t="s">
        <v>13</v>
      </c>
      <c r="M3986" t="s">
        <v>13</v>
      </c>
      <c r="N3986" s="29">
        <v>0</v>
      </c>
      <c r="O3986">
        <v>674806.12</v>
      </c>
    </row>
    <row r="3987" spans="1:15" x14ac:dyDescent="0.3">
      <c r="A3987" t="s">
        <v>8</v>
      </c>
      <c r="B3987" t="s">
        <v>9</v>
      </c>
      <c r="C3987" t="s">
        <v>14</v>
      </c>
      <c r="D3987" t="s">
        <v>11</v>
      </c>
      <c r="E3987">
        <v>13</v>
      </c>
      <c r="F3987" t="s">
        <v>315</v>
      </c>
      <c r="G3987" s="29">
        <v>-34.08</v>
      </c>
      <c r="H3987" t="s">
        <v>13</v>
      </c>
      <c r="I3987">
        <v>-34.08</v>
      </c>
      <c r="J3987" t="s">
        <v>13</v>
      </c>
      <c r="K3987">
        <v>-34.08</v>
      </c>
      <c r="L3987" t="s">
        <v>13</v>
      </c>
      <c r="M3987" t="s">
        <v>13</v>
      </c>
      <c r="N3987" s="29">
        <v>0</v>
      </c>
      <c r="O3987" t="s">
        <v>13</v>
      </c>
    </row>
    <row r="3988" spans="1:15" x14ac:dyDescent="0.3">
      <c r="A3988" t="s">
        <v>8</v>
      </c>
      <c r="B3988" t="s">
        <v>9</v>
      </c>
      <c r="C3988" t="s">
        <v>10</v>
      </c>
      <c r="D3988" t="s">
        <v>11</v>
      </c>
      <c r="E3988">
        <v>4</v>
      </c>
      <c r="F3988" t="s">
        <v>225</v>
      </c>
      <c r="G3988" s="29">
        <v>16549.8</v>
      </c>
      <c r="H3988">
        <v>-3105566.74</v>
      </c>
      <c r="I3988">
        <v>16549.8</v>
      </c>
      <c r="J3988">
        <v>-1475116.82</v>
      </c>
      <c r="K3988">
        <v>16549.8</v>
      </c>
      <c r="L3988">
        <v>-14127798.1</v>
      </c>
      <c r="M3988" t="s">
        <v>13</v>
      </c>
      <c r="N3988" s="29">
        <v>0</v>
      </c>
      <c r="O3988">
        <v>66199.199999999997</v>
      </c>
    </row>
    <row r="3989" spans="1:15" x14ac:dyDescent="0.3">
      <c r="A3989" t="s">
        <v>8</v>
      </c>
      <c r="B3989" t="s">
        <v>9</v>
      </c>
      <c r="C3989" t="s">
        <v>10</v>
      </c>
      <c r="D3989" t="s">
        <v>11</v>
      </c>
      <c r="E3989">
        <v>8</v>
      </c>
      <c r="F3989" t="s">
        <v>148</v>
      </c>
      <c r="G3989" s="29">
        <v>299270.76</v>
      </c>
      <c r="H3989">
        <v>-846597.21</v>
      </c>
      <c r="I3989">
        <v>299270.76</v>
      </c>
      <c r="J3989">
        <v>-380336.85</v>
      </c>
      <c r="K3989">
        <v>299270.76</v>
      </c>
      <c r="L3989">
        <v>-4742020.18</v>
      </c>
      <c r="M3989" t="s">
        <v>13</v>
      </c>
      <c r="N3989" s="29">
        <v>0</v>
      </c>
      <c r="O3989">
        <v>2394166.08</v>
      </c>
    </row>
    <row r="3990" spans="1:15" x14ac:dyDescent="0.3">
      <c r="A3990" t="s">
        <v>8</v>
      </c>
      <c r="B3990" t="s">
        <v>9</v>
      </c>
      <c r="C3990" t="s">
        <v>10</v>
      </c>
      <c r="D3990" t="s">
        <v>11</v>
      </c>
      <c r="E3990">
        <v>0</v>
      </c>
      <c r="F3990" t="s">
        <v>32</v>
      </c>
      <c r="G3990" s="29">
        <v>169961.01</v>
      </c>
      <c r="H3990">
        <v>-375682.83</v>
      </c>
      <c r="I3990">
        <v>169961.01</v>
      </c>
      <c r="J3990">
        <v>-256472.79</v>
      </c>
      <c r="K3990">
        <v>169961.01</v>
      </c>
      <c r="L3990">
        <v>-12335141.300000001</v>
      </c>
      <c r="M3990">
        <v>1</v>
      </c>
      <c r="N3990" s="29">
        <v>0</v>
      </c>
      <c r="O3990" t="s">
        <v>13</v>
      </c>
    </row>
    <row r="3991" spans="1:15" x14ac:dyDescent="0.3">
      <c r="A3991" t="s">
        <v>16</v>
      </c>
      <c r="B3991" t="s">
        <v>9</v>
      </c>
      <c r="C3991" t="s">
        <v>14</v>
      </c>
      <c r="D3991" t="s">
        <v>11</v>
      </c>
      <c r="E3991">
        <v>2</v>
      </c>
      <c r="F3991" t="s">
        <v>453</v>
      </c>
      <c r="G3991" s="29">
        <v>-10616.06</v>
      </c>
      <c r="H3991" t="s">
        <v>13</v>
      </c>
      <c r="I3991">
        <v>-10616.06</v>
      </c>
      <c r="J3991" t="s">
        <v>13</v>
      </c>
      <c r="K3991">
        <v>-10616.06</v>
      </c>
      <c r="L3991" t="s">
        <v>13</v>
      </c>
      <c r="M3991" t="s">
        <v>13</v>
      </c>
      <c r="N3991" s="29">
        <v>0</v>
      </c>
      <c r="O3991" t="s">
        <v>13</v>
      </c>
    </row>
    <row r="3992" spans="1:15" x14ac:dyDescent="0.3">
      <c r="A3992" t="s">
        <v>8</v>
      </c>
      <c r="B3992" t="s">
        <v>9</v>
      </c>
      <c r="C3992" t="s">
        <v>10</v>
      </c>
      <c r="D3992" t="s">
        <v>11</v>
      </c>
      <c r="E3992">
        <v>3</v>
      </c>
      <c r="F3992" t="s">
        <v>366</v>
      </c>
      <c r="G3992" s="29">
        <v>818781.36</v>
      </c>
      <c r="H3992">
        <v>-43887809.850000001</v>
      </c>
      <c r="I3992">
        <v>818781.36</v>
      </c>
      <c r="J3992">
        <v>-29839658.07</v>
      </c>
      <c r="K3992">
        <v>818781.36</v>
      </c>
      <c r="L3992">
        <v>-534848060.08999997</v>
      </c>
      <c r="M3992" t="s">
        <v>13</v>
      </c>
      <c r="N3992" s="29">
        <v>0</v>
      </c>
      <c r="O3992">
        <v>2456344.08</v>
      </c>
    </row>
    <row r="3993" spans="1:15" x14ac:dyDescent="0.3">
      <c r="A3993" t="s">
        <v>18</v>
      </c>
      <c r="B3993" t="s">
        <v>9</v>
      </c>
      <c r="C3993" t="s">
        <v>10</v>
      </c>
      <c r="D3993" t="s">
        <v>11</v>
      </c>
      <c r="E3993">
        <v>3</v>
      </c>
      <c r="F3993" t="s">
        <v>99</v>
      </c>
      <c r="G3993" s="29">
        <v>53416.49</v>
      </c>
      <c r="H3993">
        <v>-482345.8</v>
      </c>
      <c r="I3993">
        <v>53416.49</v>
      </c>
      <c r="J3993">
        <v>-1075441.23</v>
      </c>
      <c r="K3993">
        <v>53416.49</v>
      </c>
      <c r="L3993">
        <v>-4301338.93</v>
      </c>
      <c r="M3993" t="s">
        <v>13</v>
      </c>
      <c r="N3993" s="29">
        <v>0</v>
      </c>
      <c r="O3993">
        <v>160249.47</v>
      </c>
    </row>
    <row r="3994" spans="1:15" x14ac:dyDescent="0.3">
      <c r="A3994" t="s">
        <v>16</v>
      </c>
      <c r="B3994" t="s">
        <v>9</v>
      </c>
      <c r="C3994" t="s">
        <v>14</v>
      </c>
      <c r="D3994" t="s">
        <v>11</v>
      </c>
      <c r="E3994">
        <v>-1</v>
      </c>
      <c r="F3994" t="s">
        <v>329</v>
      </c>
      <c r="G3994" s="29">
        <v>-16.309999999999999</v>
      </c>
      <c r="H3994" t="s">
        <v>13</v>
      </c>
      <c r="I3994">
        <v>-16.309999999999999</v>
      </c>
      <c r="J3994" t="s">
        <v>13</v>
      </c>
      <c r="K3994">
        <v>-16.309999999999999</v>
      </c>
      <c r="L3994" t="s">
        <v>13</v>
      </c>
      <c r="M3994" t="s">
        <v>13</v>
      </c>
      <c r="N3994" s="29">
        <v>0</v>
      </c>
      <c r="O3994" t="s">
        <v>13</v>
      </c>
    </row>
    <row r="3995" spans="1:15" x14ac:dyDescent="0.3">
      <c r="A3995" t="s">
        <v>8</v>
      </c>
      <c r="B3995" t="s">
        <v>9</v>
      </c>
      <c r="C3995" t="s">
        <v>10</v>
      </c>
      <c r="D3995" t="s">
        <v>11</v>
      </c>
      <c r="E3995">
        <v>9</v>
      </c>
      <c r="F3995" t="s">
        <v>306</v>
      </c>
      <c r="G3995" s="29">
        <v>1162956.05</v>
      </c>
      <c r="H3995">
        <v>-0.31</v>
      </c>
      <c r="I3995">
        <v>1162956.05</v>
      </c>
      <c r="J3995">
        <v>-0.65</v>
      </c>
      <c r="K3995">
        <v>1162956.05</v>
      </c>
      <c r="L3995" t="s">
        <v>13</v>
      </c>
      <c r="M3995" t="s">
        <v>13</v>
      </c>
      <c r="N3995" s="29">
        <v>0</v>
      </c>
      <c r="O3995">
        <v>10466604.449999999</v>
      </c>
    </row>
    <row r="3996" spans="1:15" x14ac:dyDescent="0.3">
      <c r="A3996" t="s">
        <v>8</v>
      </c>
      <c r="B3996" t="s">
        <v>9</v>
      </c>
      <c r="C3996" t="s">
        <v>10</v>
      </c>
      <c r="D3996" t="s">
        <v>11</v>
      </c>
      <c r="E3996">
        <v>1</v>
      </c>
      <c r="F3996" t="s">
        <v>408</v>
      </c>
      <c r="G3996" s="29">
        <v>43325.64</v>
      </c>
      <c r="H3996">
        <v>-8243152.5800000001</v>
      </c>
      <c r="I3996">
        <v>43325.64</v>
      </c>
      <c r="J3996">
        <v>-1377954</v>
      </c>
      <c r="K3996">
        <v>43325.64</v>
      </c>
      <c r="L3996">
        <v>-15082848.119999999</v>
      </c>
      <c r="M3996" t="s">
        <v>13</v>
      </c>
      <c r="N3996" s="29">
        <v>0</v>
      </c>
      <c r="O3996">
        <v>43325.64</v>
      </c>
    </row>
    <row r="3997" spans="1:15" x14ac:dyDescent="0.3">
      <c r="A3997" t="s">
        <v>16</v>
      </c>
      <c r="B3997" t="s">
        <v>9</v>
      </c>
      <c r="C3997" t="s">
        <v>10</v>
      </c>
      <c r="D3997" t="s">
        <v>11</v>
      </c>
      <c r="E3997">
        <v>9</v>
      </c>
      <c r="F3997" t="s">
        <v>192</v>
      </c>
      <c r="G3997" s="29">
        <v>31500.09</v>
      </c>
      <c r="H3997">
        <v>-3.05</v>
      </c>
      <c r="I3997">
        <v>31500.09</v>
      </c>
      <c r="J3997">
        <v>-16.41</v>
      </c>
      <c r="K3997">
        <v>31500.09</v>
      </c>
      <c r="L3997" t="s">
        <v>13</v>
      </c>
      <c r="M3997" t="s">
        <v>13</v>
      </c>
      <c r="N3997" s="29">
        <v>0</v>
      </c>
      <c r="O3997">
        <v>283500.81</v>
      </c>
    </row>
    <row r="3998" spans="1:15" x14ac:dyDescent="0.3">
      <c r="A3998" t="s">
        <v>18</v>
      </c>
      <c r="B3998" t="s">
        <v>9</v>
      </c>
      <c r="C3998" t="s">
        <v>14</v>
      </c>
      <c r="D3998" t="s">
        <v>11</v>
      </c>
      <c r="E3998">
        <v>-1</v>
      </c>
      <c r="F3998" t="s">
        <v>302</v>
      </c>
      <c r="G3998" s="29">
        <v>-12183.01</v>
      </c>
      <c r="H3998" t="s">
        <v>13</v>
      </c>
      <c r="I3998">
        <v>-12183.01</v>
      </c>
      <c r="J3998" t="s">
        <v>13</v>
      </c>
      <c r="K3998">
        <v>-12183.01</v>
      </c>
      <c r="L3998" t="s">
        <v>13</v>
      </c>
      <c r="M3998" t="s">
        <v>13</v>
      </c>
      <c r="N3998" s="29">
        <v>0</v>
      </c>
      <c r="O3998" t="s">
        <v>13</v>
      </c>
    </row>
    <row r="3999" spans="1:15" x14ac:dyDescent="0.3">
      <c r="A3999" t="s">
        <v>8</v>
      </c>
      <c r="B3999" t="s">
        <v>9</v>
      </c>
      <c r="C3999" t="s">
        <v>10</v>
      </c>
      <c r="D3999" t="s">
        <v>11</v>
      </c>
      <c r="E3999">
        <v>3</v>
      </c>
      <c r="F3999" t="s">
        <v>509</v>
      </c>
      <c r="G3999" s="29">
        <v>38991.339999999997</v>
      </c>
      <c r="H3999">
        <v>3521823.56</v>
      </c>
      <c r="I3999">
        <v>38991.339999999997</v>
      </c>
      <c r="J3999">
        <v>1281453.06</v>
      </c>
      <c r="K3999">
        <v>38991.339999999997</v>
      </c>
      <c r="L3999">
        <v>12309387.6</v>
      </c>
      <c r="M3999" t="s">
        <v>13</v>
      </c>
      <c r="N3999" s="29">
        <v>0</v>
      </c>
      <c r="O3999">
        <v>116974.02</v>
      </c>
    </row>
    <row r="4000" spans="1:15" x14ac:dyDescent="0.3">
      <c r="A4000" t="s">
        <v>8</v>
      </c>
      <c r="B4000" t="s">
        <v>9</v>
      </c>
      <c r="C4000" t="s">
        <v>14</v>
      </c>
      <c r="D4000" t="s">
        <v>11</v>
      </c>
      <c r="E4000">
        <v>-1</v>
      </c>
      <c r="F4000" t="s">
        <v>295</v>
      </c>
      <c r="G4000" s="29">
        <v>-28.12</v>
      </c>
      <c r="H4000" t="s">
        <v>13</v>
      </c>
      <c r="I4000">
        <v>-28.12</v>
      </c>
      <c r="J4000" t="s">
        <v>13</v>
      </c>
      <c r="K4000">
        <v>-28.12</v>
      </c>
      <c r="L4000" t="s">
        <v>13</v>
      </c>
      <c r="M4000">
        <v>0</v>
      </c>
      <c r="N4000" s="29">
        <v>0</v>
      </c>
      <c r="O4000" t="s">
        <v>13</v>
      </c>
    </row>
    <row r="4001" spans="1:15" x14ac:dyDescent="0.3">
      <c r="A4001" t="s">
        <v>18</v>
      </c>
      <c r="B4001" t="s">
        <v>9</v>
      </c>
      <c r="C4001" t="s">
        <v>10</v>
      </c>
      <c r="D4001" t="s">
        <v>11</v>
      </c>
      <c r="E4001">
        <v>0</v>
      </c>
      <c r="F4001" t="s">
        <v>272</v>
      </c>
      <c r="G4001" s="29">
        <v>983.99</v>
      </c>
      <c r="H4001">
        <v>-270916.59999999998</v>
      </c>
      <c r="I4001">
        <v>983.99</v>
      </c>
      <c r="J4001">
        <v>-147272.35999999999</v>
      </c>
      <c r="K4001">
        <v>983.99</v>
      </c>
      <c r="L4001">
        <v>-2412242.56</v>
      </c>
      <c r="M4001" t="s">
        <v>13</v>
      </c>
      <c r="N4001" s="29">
        <v>0</v>
      </c>
      <c r="O4001" t="s">
        <v>13</v>
      </c>
    </row>
    <row r="4002" spans="1:15" x14ac:dyDescent="0.3">
      <c r="A4002" t="s">
        <v>18</v>
      </c>
      <c r="B4002" t="s">
        <v>9</v>
      </c>
      <c r="C4002" t="s">
        <v>14</v>
      </c>
      <c r="D4002" t="s">
        <v>11</v>
      </c>
      <c r="E4002">
        <v>10</v>
      </c>
      <c r="F4002" t="s">
        <v>100</v>
      </c>
      <c r="G4002" s="29">
        <v>-104699.65</v>
      </c>
      <c r="H4002" t="s">
        <v>13</v>
      </c>
      <c r="I4002">
        <v>-104699.65</v>
      </c>
      <c r="J4002" t="s">
        <v>13</v>
      </c>
      <c r="K4002">
        <v>-104699.65</v>
      </c>
      <c r="L4002" t="s">
        <v>13</v>
      </c>
      <c r="M4002" t="s">
        <v>13</v>
      </c>
      <c r="N4002" s="29">
        <v>0</v>
      </c>
      <c r="O4002" t="s">
        <v>13</v>
      </c>
    </row>
    <row r="4003" spans="1:15" x14ac:dyDescent="0.3">
      <c r="A4003" t="s">
        <v>16</v>
      </c>
      <c r="B4003" t="s">
        <v>9</v>
      </c>
      <c r="C4003" t="s">
        <v>14</v>
      </c>
      <c r="D4003" t="s">
        <v>11</v>
      </c>
      <c r="E4003">
        <v>0</v>
      </c>
      <c r="F4003" t="s">
        <v>452</v>
      </c>
      <c r="G4003" s="29">
        <v>-19.760000000000002</v>
      </c>
      <c r="H4003" t="s">
        <v>13</v>
      </c>
      <c r="I4003">
        <v>-19.760000000000002</v>
      </c>
      <c r="J4003" t="s">
        <v>13</v>
      </c>
      <c r="K4003">
        <v>-19.760000000000002</v>
      </c>
      <c r="L4003" t="s">
        <v>13</v>
      </c>
      <c r="M4003" t="s">
        <v>13</v>
      </c>
      <c r="N4003" s="29">
        <v>0</v>
      </c>
      <c r="O4003" t="s">
        <v>13</v>
      </c>
    </row>
    <row r="4004" spans="1:15" x14ac:dyDescent="0.3">
      <c r="A4004" t="s">
        <v>8</v>
      </c>
      <c r="B4004" t="s">
        <v>9</v>
      </c>
      <c r="C4004" t="s">
        <v>10</v>
      </c>
      <c r="D4004" t="s">
        <v>11</v>
      </c>
      <c r="E4004">
        <v>5</v>
      </c>
      <c r="F4004" t="s">
        <v>79</v>
      </c>
      <c r="G4004" s="29">
        <v>2142296.14</v>
      </c>
      <c r="H4004">
        <v>-165090410.22999999</v>
      </c>
      <c r="I4004">
        <v>2142296.14</v>
      </c>
      <c r="J4004">
        <v>-78416512.640000001</v>
      </c>
      <c r="K4004">
        <v>2142296.14</v>
      </c>
      <c r="L4004">
        <v>-751026820.19000006</v>
      </c>
      <c r="M4004" t="s">
        <v>13</v>
      </c>
      <c r="N4004" s="29">
        <v>0</v>
      </c>
      <c r="O4004">
        <v>10711480.699999999</v>
      </c>
    </row>
    <row r="4005" spans="1:15" x14ac:dyDescent="0.3">
      <c r="A4005" t="s">
        <v>8</v>
      </c>
      <c r="B4005" t="s">
        <v>9</v>
      </c>
      <c r="C4005" t="s">
        <v>10</v>
      </c>
      <c r="D4005" t="s">
        <v>11</v>
      </c>
      <c r="E4005">
        <v>-4</v>
      </c>
      <c r="F4005" t="s">
        <v>52</v>
      </c>
      <c r="G4005" s="29">
        <v>30</v>
      </c>
      <c r="H4005">
        <v>-3897.71</v>
      </c>
      <c r="I4005">
        <v>30</v>
      </c>
      <c r="J4005">
        <v>-1851.38</v>
      </c>
      <c r="K4005">
        <v>30</v>
      </c>
      <c r="L4005">
        <v>-17731.400000000001</v>
      </c>
      <c r="M4005" t="s">
        <v>13</v>
      </c>
      <c r="N4005" s="29">
        <v>0</v>
      </c>
      <c r="O4005" t="s">
        <v>13</v>
      </c>
    </row>
    <row r="4006" spans="1:15" x14ac:dyDescent="0.3">
      <c r="A4006" t="s">
        <v>16</v>
      </c>
      <c r="B4006" t="s">
        <v>9</v>
      </c>
      <c r="C4006" t="s">
        <v>14</v>
      </c>
      <c r="D4006" t="s">
        <v>11</v>
      </c>
      <c r="E4006">
        <v>1</v>
      </c>
      <c r="F4006" t="s">
        <v>129</v>
      </c>
      <c r="G4006" s="29">
        <v>-1102.06</v>
      </c>
      <c r="H4006" t="s">
        <v>13</v>
      </c>
      <c r="I4006">
        <v>-1102.06</v>
      </c>
      <c r="J4006" t="s">
        <v>13</v>
      </c>
      <c r="K4006">
        <v>-1102.06</v>
      </c>
      <c r="L4006" t="s">
        <v>13</v>
      </c>
      <c r="M4006" t="s">
        <v>13</v>
      </c>
      <c r="N4006" s="29">
        <v>0</v>
      </c>
      <c r="O4006" t="s">
        <v>13</v>
      </c>
    </row>
    <row r="4007" spans="1:15" x14ac:dyDescent="0.3">
      <c r="A4007" t="s">
        <v>8</v>
      </c>
      <c r="B4007" t="s">
        <v>9</v>
      </c>
      <c r="C4007" t="s">
        <v>14</v>
      </c>
      <c r="D4007" t="s">
        <v>11</v>
      </c>
      <c r="E4007">
        <v>2</v>
      </c>
      <c r="F4007" t="s">
        <v>39</v>
      </c>
      <c r="G4007" s="29">
        <v>-4105.24</v>
      </c>
      <c r="H4007" t="s">
        <v>13</v>
      </c>
      <c r="I4007">
        <v>-4105.24</v>
      </c>
      <c r="J4007" t="s">
        <v>13</v>
      </c>
      <c r="K4007">
        <v>-4105.24</v>
      </c>
      <c r="L4007" t="s">
        <v>13</v>
      </c>
      <c r="M4007" t="s">
        <v>13</v>
      </c>
      <c r="N4007" s="29">
        <v>0</v>
      </c>
      <c r="O4007" t="s">
        <v>13</v>
      </c>
    </row>
    <row r="4008" spans="1:15" x14ac:dyDescent="0.3">
      <c r="A4008" t="s">
        <v>16</v>
      </c>
      <c r="B4008" t="s">
        <v>9</v>
      </c>
      <c r="C4008" t="s">
        <v>10</v>
      </c>
      <c r="D4008" t="s">
        <v>11</v>
      </c>
      <c r="E4008">
        <v>4</v>
      </c>
      <c r="F4008" t="s">
        <v>137</v>
      </c>
      <c r="G4008" s="29">
        <v>167293.76999999999</v>
      </c>
      <c r="H4008">
        <v>-16790985.559999999</v>
      </c>
      <c r="I4008">
        <v>167293.76999999999</v>
      </c>
      <c r="J4008">
        <v>-3973105.24</v>
      </c>
      <c r="K4008">
        <v>167293.76999999999</v>
      </c>
      <c r="L4008">
        <v>-54633271</v>
      </c>
      <c r="M4008" t="s">
        <v>13</v>
      </c>
      <c r="N4008" s="29">
        <v>0</v>
      </c>
      <c r="O4008">
        <v>669175.07999999996</v>
      </c>
    </row>
    <row r="4009" spans="1:15" x14ac:dyDescent="0.3">
      <c r="A4009" t="s">
        <v>16</v>
      </c>
      <c r="B4009" t="s">
        <v>9</v>
      </c>
      <c r="C4009" t="s">
        <v>14</v>
      </c>
      <c r="D4009" t="s">
        <v>11</v>
      </c>
      <c r="E4009">
        <v>3</v>
      </c>
      <c r="F4009" t="s">
        <v>246</v>
      </c>
      <c r="G4009" s="29">
        <v>-13573.48</v>
      </c>
      <c r="H4009" t="s">
        <v>13</v>
      </c>
      <c r="I4009">
        <v>-13573.48</v>
      </c>
      <c r="J4009" t="s">
        <v>13</v>
      </c>
      <c r="K4009">
        <v>-13573.48</v>
      </c>
      <c r="L4009" t="s">
        <v>13</v>
      </c>
      <c r="M4009" t="s">
        <v>13</v>
      </c>
      <c r="N4009" s="29">
        <v>0</v>
      </c>
      <c r="O4009" t="s">
        <v>13</v>
      </c>
    </row>
    <row r="4010" spans="1:15" x14ac:dyDescent="0.3">
      <c r="A4010" t="s">
        <v>8</v>
      </c>
      <c r="B4010" t="s">
        <v>9</v>
      </c>
      <c r="C4010" t="s">
        <v>10</v>
      </c>
      <c r="D4010" t="s">
        <v>11</v>
      </c>
      <c r="E4010">
        <v>0</v>
      </c>
      <c r="F4010" t="s">
        <v>54</v>
      </c>
      <c r="G4010" s="29">
        <v>10875.98</v>
      </c>
      <c r="H4010">
        <v>-52200</v>
      </c>
      <c r="I4010">
        <v>10875.98</v>
      </c>
      <c r="J4010">
        <v>-149290.99</v>
      </c>
      <c r="K4010">
        <v>10875.98</v>
      </c>
      <c r="L4010">
        <v>-16770157.300000001</v>
      </c>
      <c r="M4010">
        <v>1</v>
      </c>
      <c r="N4010" s="29">
        <v>0</v>
      </c>
      <c r="O4010" t="s">
        <v>13</v>
      </c>
    </row>
    <row r="4011" spans="1:15" x14ac:dyDescent="0.3">
      <c r="A4011" t="s">
        <v>18</v>
      </c>
      <c r="B4011" t="s">
        <v>9</v>
      </c>
      <c r="C4011" t="s">
        <v>10</v>
      </c>
      <c r="D4011" t="s">
        <v>11</v>
      </c>
      <c r="E4011">
        <v>3</v>
      </c>
      <c r="F4011" t="s">
        <v>359</v>
      </c>
      <c r="G4011" s="29">
        <v>130.72</v>
      </c>
      <c r="H4011">
        <v>-7427.75</v>
      </c>
      <c r="I4011">
        <v>130.72</v>
      </c>
      <c r="J4011">
        <v>-1043.7</v>
      </c>
      <c r="K4011">
        <v>130.72</v>
      </c>
      <c r="L4011">
        <v>-57761.57</v>
      </c>
      <c r="M4011" t="s">
        <v>13</v>
      </c>
      <c r="N4011" s="29">
        <v>0</v>
      </c>
      <c r="O4011">
        <v>392.16</v>
      </c>
    </row>
    <row r="4012" spans="1:15" x14ac:dyDescent="0.3">
      <c r="A4012" t="s">
        <v>8</v>
      </c>
      <c r="B4012" t="s">
        <v>9</v>
      </c>
      <c r="C4012" t="s">
        <v>14</v>
      </c>
      <c r="D4012" t="s">
        <v>11</v>
      </c>
      <c r="E4012">
        <v>-1</v>
      </c>
      <c r="F4012" t="s">
        <v>383</v>
      </c>
      <c r="G4012" s="29">
        <v>-0.56999999999999995</v>
      </c>
      <c r="H4012" t="s">
        <v>13</v>
      </c>
      <c r="I4012">
        <v>-0.56999999999999995</v>
      </c>
      <c r="J4012" t="s">
        <v>13</v>
      </c>
      <c r="K4012">
        <v>-0.56999999999999995</v>
      </c>
      <c r="L4012" t="s">
        <v>13</v>
      </c>
      <c r="M4012">
        <v>1</v>
      </c>
      <c r="N4012" s="29">
        <v>0</v>
      </c>
      <c r="O4012" t="s">
        <v>13</v>
      </c>
    </row>
    <row r="4013" spans="1:15" x14ac:dyDescent="0.3">
      <c r="A4013" t="s">
        <v>8</v>
      </c>
      <c r="B4013" t="s">
        <v>9</v>
      </c>
      <c r="C4013" t="s">
        <v>14</v>
      </c>
      <c r="D4013" t="s">
        <v>11</v>
      </c>
      <c r="E4013">
        <v>-1</v>
      </c>
      <c r="F4013" t="s">
        <v>506</v>
      </c>
      <c r="G4013" s="29">
        <v>-1.19</v>
      </c>
      <c r="H4013" t="s">
        <v>13</v>
      </c>
      <c r="I4013">
        <v>-1.19</v>
      </c>
      <c r="J4013" t="s">
        <v>13</v>
      </c>
      <c r="K4013">
        <v>-1.19</v>
      </c>
      <c r="L4013" t="s">
        <v>13</v>
      </c>
      <c r="M4013">
        <v>1</v>
      </c>
      <c r="N4013" s="29">
        <v>0</v>
      </c>
      <c r="O4013" t="s">
        <v>13</v>
      </c>
    </row>
    <row r="4014" spans="1:15" x14ac:dyDescent="0.3">
      <c r="A4014" t="s">
        <v>8</v>
      </c>
      <c r="B4014" t="s">
        <v>9</v>
      </c>
      <c r="C4014" t="s">
        <v>14</v>
      </c>
      <c r="D4014" t="s">
        <v>11</v>
      </c>
      <c r="E4014">
        <v>3</v>
      </c>
      <c r="F4014" t="s">
        <v>319</v>
      </c>
      <c r="G4014" s="29">
        <v>-208.29</v>
      </c>
      <c r="H4014" t="s">
        <v>13</v>
      </c>
      <c r="I4014">
        <v>-208.29</v>
      </c>
      <c r="J4014" t="s">
        <v>13</v>
      </c>
      <c r="K4014">
        <v>-208.29</v>
      </c>
      <c r="L4014" t="s">
        <v>13</v>
      </c>
      <c r="M4014" t="s">
        <v>13</v>
      </c>
      <c r="N4014" s="29">
        <v>0</v>
      </c>
      <c r="O4014" t="s">
        <v>13</v>
      </c>
    </row>
    <row r="4015" spans="1:15" x14ac:dyDescent="0.3">
      <c r="A4015" t="s">
        <v>8</v>
      </c>
      <c r="B4015" t="s">
        <v>9</v>
      </c>
      <c r="C4015" t="s">
        <v>14</v>
      </c>
      <c r="D4015" t="s">
        <v>11</v>
      </c>
      <c r="E4015">
        <v>5</v>
      </c>
      <c r="F4015" t="s">
        <v>169</v>
      </c>
      <c r="G4015" s="29">
        <v>-149.88999999999999</v>
      </c>
      <c r="H4015" t="s">
        <v>13</v>
      </c>
      <c r="I4015">
        <v>-149.88999999999999</v>
      </c>
      <c r="J4015" t="s">
        <v>13</v>
      </c>
      <c r="K4015">
        <v>-149.88999999999999</v>
      </c>
      <c r="L4015" t="s">
        <v>13</v>
      </c>
      <c r="M4015" t="s">
        <v>13</v>
      </c>
      <c r="N4015" s="29">
        <v>0</v>
      </c>
      <c r="O4015" t="s">
        <v>13</v>
      </c>
    </row>
    <row r="4016" spans="1:15" x14ac:dyDescent="0.3">
      <c r="A4016" t="s">
        <v>8</v>
      </c>
      <c r="B4016" t="s">
        <v>9</v>
      </c>
      <c r="C4016" t="s">
        <v>10</v>
      </c>
      <c r="D4016" t="s">
        <v>11</v>
      </c>
      <c r="E4016">
        <v>3</v>
      </c>
      <c r="F4016" t="s">
        <v>323</v>
      </c>
      <c r="G4016" s="29">
        <v>904306.13</v>
      </c>
      <c r="H4016">
        <v>-18304995.93</v>
      </c>
      <c r="I4016">
        <v>904306.13</v>
      </c>
      <c r="J4016">
        <v>-12445706.939999999</v>
      </c>
      <c r="K4016">
        <v>904306.13</v>
      </c>
      <c r="L4016">
        <v>-223077697.34999999</v>
      </c>
      <c r="M4016" t="s">
        <v>13</v>
      </c>
      <c r="N4016" s="29">
        <v>0</v>
      </c>
      <c r="O4016">
        <v>2712918.39</v>
      </c>
    </row>
    <row r="4017" spans="1:15" x14ac:dyDescent="0.3">
      <c r="A4017" t="s">
        <v>16</v>
      </c>
      <c r="B4017" t="s">
        <v>9</v>
      </c>
      <c r="C4017" t="s">
        <v>10</v>
      </c>
      <c r="D4017" t="s">
        <v>11</v>
      </c>
      <c r="E4017">
        <v>4</v>
      </c>
      <c r="F4017" t="s">
        <v>20</v>
      </c>
      <c r="G4017" s="29">
        <v>42.14</v>
      </c>
      <c r="H4017">
        <v>-853.71</v>
      </c>
      <c r="I4017">
        <v>42.14</v>
      </c>
      <c r="J4017">
        <v>-383.53</v>
      </c>
      <c r="K4017">
        <v>42.14</v>
      </c>
      <c r="L4017">
        <v>-4781.8599999999997</v>
      </c>
      <c r="M4017" t="s">
        <v>13</v>
      </c>
      <c r="N4017" s="29">
        <v>0</v>
      </c>
      <c r="O4017">
        <v>168.56</v>
      </c>
    </row>
    <row r="4018" spans="1:15" x14ac:dyDescent="0.3">
      <c r="A4018" t="s">
        <v>8</v>
      </c>
      <c r="B4018" t="s">
        <v>9</v>
      </c>
      <c r="C4018" t="s">
        <v>14</v>
      </c>
      <c r="D4018" t="s">
        <v>11</v>
      </c>
      <c r="E4018">
        <v>7</v>
      </c>
      <c r="F4018" t="s">
        <v>280</v>
      </c>
      <c r="G4018" s="29">
        <v>-117.48</v>
      </c>
      <c r="H4018" t="s">
        <v>13</v>
      </c>
      <c r="I4018">
        <v>-117.48</v>
      </c>
      <c r="J4018" t="s">
        <v>13</v>
      </c>
      <c r="K4018">
        <v>-117.48</v>
      </c>
      <c r="L4018" t="s">
        <v>13</v>
      </c>
      <c r="M4018" t="s">
        <v>13</v>
      </c>
      <c r="N4018" s="29">
        <v>0</v>
      </c>
      <c r="O4018" t="s">
        <v>13</v>
      </c>
    </row>
    <row r="4019" spans="1:15" x14ac:dyDescent="0.3">
      <c r="A4019" t="s">
        <v>8</v>
      </c>
      <c r="B4019" t="s">
        <v>9</v>
      </c>
      <c r="C4019" t="s">
        <v>10</v>
      </c>
      <c r="D4019" t="s">
        <v>11</v>
      </c>
      <c r="E4019">
        <v>6</v>
      </c>
      <c r="F4019" t="s">
        <v>111</v>
      </c>
      <c r="G4019" s="29">
        <v>1252418.03</v>
      </c>
      <c r="H4019">
        <v>-227220225.62</v>
      </c>
      <c r="I4019">
        <v>1252418.03</v>
      </c>
      <c r="J4019">
        <v>-45983002.329999998</v>
      </c>
      <c r="K4019">
        <v>1252418.03</v>
      </c>
      <c r="L4019">
        <v>-364395881.08999997</v>
      </c>
      <c r="M4019" t="s">
        <v>13</v>
      </c>
      <c r="N4019" s="29">
        <v>0</v>
      </c>
      <c r="O4019">
        <v>7514508.1799999997</v>
      </c>
    </row>
    <row r="4020" spans="1:15" x14ac:dyDescent="0.3">
      <c r="A4020" t="s">
        <v>8</v>
      </c>
      <c r="B4020" t="s">
        <v>9</v>
      </c>
      <c r="C4020" t="s">
        <v>10</v>
      </c>
      <c r="D4020" t="s">
        <v>11</v>
      </c>
      <c r="E4020">
        <v>-1</v>
      </c>
      <c r="F4020" t="s">
        <v>368</v>
      </c>
      <c r="G4020" s="29">
        <v>45343.17</v>
      </c>
      <c r="H4020">
        <v>-26998229.170000002</v>
      </c>
      <c r="I4020">
        <v>45343.17</v>
      </c>
      <c r="J4020">
        <v>-5463684.4699999997</v>
      </c>
      <c r="K4020">
        <v>45343.17</v>
      </c>
      <c r="L4020">
        <v>-43297393.5</v>
      </c>
      <c r="M4020" t="s">
        <v>13</v>
      </c>
      <c r="N4020" s="29">
        <v>0</v>
      </c>
      <c r="O4020" t="s">
        <v>13</v>
      </c>
    </row>
    <row r="4021" spans="1:15" x14ac:dyDescent="0.3">
      <c r="A4021" t="s">
        <v>8</v>
      </c>
      <c r="B4021" t="s">
        <v>9</v>
      </c>
      <c r="C4021" t="s">
        <v>14</v>
      </c>
      <c r="D4021" t="s">
        <v>11</v>
      </c>
      <c r="E4021">
        <v>-1</v>
      </c>
      <c r="F4021" t="s">
        <v>496</v>
      </c>
      <c r="G4021" s="29">
        <v>-0.08</v>
      </c>
      <c r="H4021" t="s">
        <v>13</v>
      </c>
      <c r="I4021">
        <v>-0.08</v>
      </c>
      <c r="J4021" t="s">
        <v>13</v>
      </c>
      <c r="K4021">
        <v>-0.08</v>
      </c>
      <c r="L4021" t="s">
        <v>13</v>
      </c>
      <c r="M4021" t="s">
        <v>13</v>
      </c>
      <c r="N4021" s="29">
        <v>0</v>
      </c>
      <c r="O4021" t="s">
        <v>13</v>
      </c>
    </row>
    <row r="4022" spans="1:15" x14ac:dyDescent="0.3">
      <c r="A4022" t="s">
        <v>16</v>
      </c>
      <c r="B4022" t="s">
        <v>9</v>
      </c>
      <c r="C4022" t="s">
        <v>10</v>
      </c>
      <c r="D4022" t="s">
        <v>11</v>
      </c>
      <c r="E4022">
        <v>-4</v>
      </c>
      <c r="F4022" t="s">
        <v>95</v>
      </c>
      <c r="G4022" s="29">
        <v>33637.629999999997</v>
      </c>
      <c r="H4022">
        <v>-3579288.52</v>
      </c>
      <c r="I4022">
        <v>33637.629999999997</v>
      </c>
      <c r="J4022">
        <v>-1700130.51</v>
      </c>
      <c r="K4022">
        <v>33637.629999999997</v>
      </c>
      <c r="L4022">
        <v>-16282846.32</v>
      </c>
      <c r="M4022" t="s">
        <v>13</v>
      </c>
      <c r="N4022" s="29">
        <v>0</v>
      </c>
      <c r="O4022" t="s">
        <v>13</v>
      </c>
    </row>
    <row r="4023" spans="1:15" x14ac:dyDescent="0.3">
      <c r="A4023" t="s">
        <v>8</v>
      </c>
      <c r="B4023" t="s">
        <v>9</v>
      </c>
      <c r="C4023" t="s">
        <v>14</v>
      </c>
      <c r="D4023" t="s">
        <v>11</v>
      </c>
      <c r="E4023">
        <v>5</v>
      </c>
      <c r="F4023" t="s">
        <v>428</v>
      </c>
      <c r="G4023" s="29">
        <v>-940.75</v>
      </c>
      <c r="H4023" t="s">
        <v>13</v>
      </c>
      <c r="I4023">
        <v>-940.75</v>
      </c>
      <c r="J4023" t="s">
        <v>13</v>
      </c>
      <c r="K4023">
        <v>-940.75</v>
      </c>
      <c r="L4023" t="s">
        <v>13</v>
      </c>
      <c r="M4023" t="s">
        <v>13</v>
      </c>
      <c r="N4023" s="29">
        <v>0</v>
      </c>
      <c r="O4023" t="s">
        <v>13</v>
      </c>
    </row>
    <row r="4024" spans="1:15" x14ac:dyDescent="0.3">
      <c r="A4024" t="s">
        <v>16</v>
      </c>
      <c r="B4024" t="s">
        <v>9</v>
      </c>
      <c r="C4024" t="s">
        <v>14</v>
      </c>
      <c r="D4024" t="s">
        <v>11</v>
      </c>
      <c r="E4024">
        <v>5</v>
      </c>
      <c r="F4024" t="s">
        <v>32</v>
      </c>
      <c r="G4024" s="29">
        <v>-11564.52</v>
      </c>
      <c r="H4024" t="s">
        <v>13</v>
      </c>
      <c r="I4024">
        <v>-11564.52</v>
      </c>
      <c r="J4024" t="s">
        <v>13</v>
      </c>
      <c r="K4024">
        <v>-11564.52</v>
      </c>
      <c r="L4024" t="s">
        <v>13</v>
      </c>
      <c r="M4024" t="s">
        <v>13</v>
      </c>
      <c r="N4024" s="29">
        <v>0</v>
      </c>
      <c r="O4024" t="s">
        <v>13</v>
      </c>
    </row>
    <row r="4025" spans="1:15" x14ac:dyDescent="0.3">
      <c r="A4025" t="s">
        <v>8</v>
      </c>
      <c r="B4025" t="s">
        <v>9</v>
      </c>
      <c r="C4025" t="s">
        <v>10</v>
      </c>
      <c r="D4025" t="s">
        <v>11</v>
      </c>
      <c r="E4025">
        <v>7</v>
      </c>
      <c r="F4025" t="s">
        <v>103</v>
      </c>
      <c r="G4025" s="29">
        <v>450337.79</v>
      </c>
      <c r="H4025" t="s">
        <v>13</v>
      </c>
      <c r="I4025">
        <v>450337.79</v>
      </c>
      <c r="J4025" t="s">
        <v>13</v>
      </c>
      <c r="K4025">
        <v>450337.79</v>
      </c>
      <c r="L4025" t="s">
        <v>13</v>
      </c>
      <c r="M4025" t="s">
        <v>13</v>
      </c>
      <c r="N4025" s="29">
        <v>0</v>
      </c>
      <c r="O4025">
        <v>3152364.53</v>
      </c>
    </row>
    <row r="4026" spans="1:15" x14ac:dyDescent="0.3">
      <c r="A4026" t="s">
        <v>16</v>
      </c>
      <c r="B4026" t="s">
        <v>9</v>
      </c>
      <c r="C4026" t="s">
        <v>14</v>
      </c>
      <c r="D4026" t="s">
        <v>11</v>
      </c>
      <c r="E4026">
        <v>2</v>
      </c>
      <c r="F4026" t="s">
        <v>725</v>
      </c>
      <c r="G4026" s="29">
        <v>-165.13</v>
      </c>
      <c r="H4026" t="s">
        <v>13</v>
      </c>
      <c r="I4026">
        <v>-165.13</v>
      </c>
      <c r="J4026" t="s">
        <v>13</v>
      </c>
      <c r="K4026">
        <v>-165.13</v>
      </c>
      <c r="L4026" t="s">
        <v>13</v>
      </c>
      <c r="M4026" t="s">
        <v>13</v>
      </c>
      <c r="N4026" s="29">
        <v>0</v>
      </c>
      <c r="O4026" t="s">
        <v>13</v>
      </c>
    </row>
    <row r="4027" spans="1:15" x14ac:dyDescent="0.3">
      <c r="A4027" t="s">
        <v>16</v>
      </c>
      <c r="B4027" t="s">
        <v>9</v>
      </c>
      <c r="C4027" t="s">
        <v>10</v>
      </c>
      <c r="D4027" t="s">
        <v>11</v>
      </c>
      <c r="E4027">
        <v>6</v>
      </c>
      <c r="F4027" t="s">
        <v>205</v>
      </c>
      <c r="G4027" s="29">
        <v>68828.2</v>
      </c>
      <c r="H4027">
        <v>-50003.199999999997</v>
      </c>
      <c r="I4027">
        <v>68828.2</v>
      </c>
      <c r="J4027">
        <v>-11857.45</v>
      </c>
      <c r="K4027">
        <v>68828.2</v>
      </c>
      <c r="L4027">
        <v>-162680.47</v>
      </c>
      <c r="M4027" t="s">
        <v>13</v>
      </c>
      <c r="N4027" s="29">
        <v>0</v>
      </c>
      <c r="O4027">
        <v>412969.2</v>
      </c>
    </row>
    <row r="4028" spans="1:15" x14ac:dyDescent="0.3">
      <c r="A4028" t="s">
        <v>8</v>
      </c>
      <c r="B4028" t="s">
        <v>9</v>
      </c>
      <c r="C4028" t="s">
        <v>10</v>
      </c>
      <c r="D4028" t="s">
        <v>11</v>
      </c>
      <c r="E4028">
        <v>3</v>
      </c>
      <c r="F4028" t="s">
        <v>280</v>
      </c>
      <c r="G4028" s="29">
        <v>226308.69</v>
      </c>
      <c r="H4028">
        <v>-3576093.81</v>
      </c>
      <c r="I4028">
        <v>226308.69</v>
      </c>
      <c r="J4028">
        <v>-6613062.04</v>
      </c>
      <c r="K4028">
        <v>226308.69</v>
      </c>
      <c r="L4028">
        <v>-45698692.299999997</v>
      </c>
      <c r="M4028" t="s">
        <v>13</v>
      </c>
      <c r="N4028" s="29">
        <v>0</v>
      </c>
      <c r="O4028">
        <v>678926.07000000007</v>
      </c>
    </row>
    <row r="4029" spans="1:15" x14ac:dyDescent="0.3">
      <c r="A4029" t="s">
        <v>16</v>
      </c>
      <c r="B4029" t="s">
        <v>9</v>
      </c>
      <c r="C4029" t="s">
        <v>10</v>
      </c>
      <c r="D4029" t="s">
        <v>11</v>
      </c>
      <c r="E4029">
        <v>2</v>
      </c>
      <c r="F4029" t="s">
        <v>45</v>
      </c>
      <c r="G4029" s="29">
        <v>340343.12</v>
      </c>
      <c r="H4029">
        <v>-51359053.450000003</v>
      </c>
      <c r="I4029">
        <v>340343.12</v>
      </c>
      <c r="J4029">
        <v>-23073239.739999998</v>
      </c>
      <c r="K4029">
        <v>340343.12</v>
      </c>
      <c r="L4029">
        <v>-287675961.88999999</v>
      </c>
      <c r="M4029" t="s">
        <v>13</v>
      </c>
      <c r="N4029" s="29">
        <v>0</v>
      </c>
      <c r="O4029">
        <v>680686.24</v>
      </c>
    </row>
    <row r="4030" spans="1:15" x14ac:dyDescent="0.3">
      <c r="A4030" t="s">
        <v>8</v>
      </c>
      <c r="B4030" t="s">
        <v>9</v>
      </c>
      <c r="C4030" t="s">
        <v>14</v>
      </c>
      <c r="D4030" t="s">
        <v>11</v>
      </c>
      <c r="E4030">
        <v>6</v>
      </c>
      <c r="F4030" t="s">
        <v>437</v>
      </c>
      <c r="G4030" s="29">
        <v>-33.86</v>
      </c>
      <c r="H4030" t="s">
        <v>13</v>
      </c>
      <c r="I4030">
        <v>-33.86</v>
      </c>
      <c r="J4030" t="s">
        <v>13</v>
      </c>
      <c r="K4030">
        <v>-33.86</v>
      </c>
      <c r="L4030" t="s">
        <v>13</v>
      </c>
      <c r="M4030" t="s">
        <v>13</v>
      </c>
      <c r="N4030" s="29">
        <v>0</v>
      </c>
      <c r="O4030" t="s">
        <v>13</v>
      </c>
    </row>
    <row r="4031" spans="1:15" x14ac:dyDescent="0.3">
      <c r="A4031" t="s">
        <v>16</v>
      </c>
      <c r="B4031" t="s">
        <v>9</v>
      </c>
      <c r="C4031" t="s">
        <v>10</v>
      </c>
      <c r="D4031" t="s">
        <v>11</v>
      </c>
      <c r="E4031">
        <v>-1</v>
      </c>
      <c r="F4031" t="s">
        <v>63</v>
      </c>
      <c r="G4031" s="29">
        <v>215821.5</v>
      </c>
      <c r="H4031">
        <v>-15971969.1</v>
      </c>
      <c r="I4031">
        <v>215821.5</v>
      </c>
      <c r="J4031">
        <v>-7586544.5099999998</v>
      </c>
      <c r="K4031">
        <v>215821.5</v>
      </c>
      <c r="L4031">
        <v>-72659444.700000003</v>
      </c>
      <c r="M4031" t="s">
        <v>13</v>
      </c>
      <c r="N4031" s="29">
        <v>0</v>
      </c>
      <c r="O4031" t="s">
        <v>13</v>
      </c>
    </row>
    <row r="4032" spans="1:15" x14ac:dyDescent="0.3">
      <c r="A4032" t="s">
        <v>8</v>
      </c>
      <c r="B4032" t="s">
        <v>9</v>
      </c>
      <c r="C4032" t="s">
        <v>10</v>
      </c>
      <c r="D4032" t="s">
        <v>11</v>
      </c>
      <c r="E4032">
        <v>3</v>
      </c>
      <c r="F4032" t="s">
        <v>189</v>
      </c>
      <c r="G4032" s="29">
        <v>199565.78</v>
      </c>
      <c r="H4032">
        <v>-5612913.5300000003</v>
      </c>
      <c r="I4032">
        <v>199565.78</v>
      </c>
      <c r="J4032">
        <v>-2521628.61</v>
      </c>
      <c r="K4032">
        <v>199565.78</v>
      </c>
      <c r="L4032">
        <v>-31439440.190000001</v>
      </c>
      <c r="M4032" t="s">
        <v>13</v>
      </c>
      <c r="N4032" s="29">
        <v>0</v>
      </c>
      <c r="O4032">
        <v>598697.34</v>
      </c>
    </row>
    <row r="4033" spans="1:15" x14ac:dyDescent="0.3">
      <c r="A4033" t="s">
        <v>16</v>
      </c>
      <c r="B4033" t="s">
        <v>9</v>
      </c>
      <c r="C4033" t="s">
        <v>10</v>
      </c>
      <c r="D4033" t="s">
        <v>11</v>
      </c>
      <c r="E4033">
        <v>0</v>
      </c>
      <c r="F4033" t="s">
        <v>279</v>
      </c>
      <c r="G4033" s="29">
        <v>8980.85</v>
      </c>
      <c r="H4033">
        <v>-1347250.89</v>
      </c>
      <c r="I4033">
        <v>8980.85</v>
      </c>
      <c r="J4033">
        <v>-1219311.52</v>
      </c>
      <c r="K4033">
        <v>8980.85</v>
      </c>
      <c r="L4033">
        <v>-6299604.3099999996</v>
      </c>
      <c r="M4033" t="s">
        <v>13</v>
      </c>
      <c r="N4033" s="29">
        <v>0</v>
      </c>
      <c r="O4033" t="s">
        <v>13</v>
      </c>
    </row>
    <row r="4034" spans="1:15" x14ac:dyDescent="0.3">
      <c r="A4034" t="s">
        <v>8</v>
      </c>
      <c r="B4034" t="s">
        <v>9</v>
      </c>
      <c r="C4034" t="s">
        <v>14</v>
      </c>
      <c r="D4034" t="s">
        <v>11</v>
      </c>
      <c r="E4034">
        <v>2</v>
      </c>
      <c r="F4034" t="s">
        <v>512</v>
      </c>
      <c r="G4034" s="29">
        <v>-107.4</v>
      </c>
      <c r="H4034" t="s">
        <v>13</v>
      </c>
      <c r="I4034">
        <v>-107.4</v>
      </c>
      <c r="J4034" t="s">
        <v>13</v>
      </c>
      <c r="K4034">
        <v>-107.4</v>
      </c>
      <c r="L4034" t="s">
        <v>13</v>
      </c>
      <c r="M4034" t="s">
        <v>13</v>
      </c>
      <c r="N4034" s="29">
        <v>0</v>
      </c>
      <c r="O4034" t="s">
        <v>13</v>
      </c>
    </row>
    <row r="4035" spans="1:15" x14ac:dyDescent="0.3">
      <c r="A4035" t="s">
        <v>8</v>
      </c>
      <c r="B4035" t="s">
        <v>9</v>
      </c>
      <c r="C4035" t="s">
        <v>14</v>
      </c>
      <c r="D4035" t="s">
        <v>11</v>
      </c>
      <c r="E4035">
        <v>2</v>
      </c>
      <c r="F4035" t="s">
        <v>319</v>
      </c>
      <c r="G4035" s="29">
        <v>-1151.77</v>
      </c>
      <c r="H4035" t="s">
        <v>13</v>
      </c>
      <c r="I4035">
        <v>-1151.77</v>
      </c>
      <c r="J4035" t="s">
        <v>13</v>
      </c>
      <c r="K4035">
        <v>-1151.77</v>
      </c>
      <c r="L4035" t="s">
        <v>13</v>
      </c>
      <c r="M4035" t="s">
        <v>13</v>
      </c>
      <c r="N4035" s="29">
        <v>0</v>
      </c>
      <c r="O4035" t="s">
        <v>13</v>
      </c>
    </row>
    <row r="4036" spans="1:15" x14ac:dyDescent="0.3">
      <c r="A4036" t="s">
        <v>18</v>
      </c>
      <c r="B4036" t="s">
        <v>9</v>
      </c>
      <c r="C4036" t="s">
        <v>10</v>
      </c>
      <c r="D4036" t="s">
        <v>11</v>
      </c>
      <c r="E4036">
        <v>5</v>
      </c>
      <c r="F4036" t="s">
        <v>340</v>
      </c>
      <c r="G4036" s="29">
        <v>27888.06</v>
      </c>
      <c r="H4036" t="s">
        <v>13</v>
      </c>
      <c r="I4036">
        <v>27888.06</v>
      </c>
      <c r="J4036" t="s">
        <v>13</v>
      </c>
      <c r="K4036">
        <v>27888.06</v>
      </c>
      <c r="L4036" t="s">
        <v>13</v>
      </c>
      <c r="M4036" t="s">
        <v>13</v>
      </c>
      <c r="N4036" s="29">
        <v>0</v>
      </c>
      <c r="O4036">
        <v>139440.29999999999</v>
      </c>
    </row>
    <row r="4037" spans="1:15" x14ac:dyDescent="0.3">
      <c r="A4037" t="s">
        <v>18</v>
      </c>
      <c r="B4037" t="s">
        <v>9</v>
      </c>
      <c r="C4037" t="s">
        <v>10</v>
      </c>
      <c r="D4037" t="s">
        <v>11</v>
      </c>
      <c r="E4037">
        <v>-4</v>
      </c>
      <c r="F4037" t="s">
        <v>428</v>
      </c>
      <c r="G4037" s="29">
        <v>1465.05</v>
      </c>
      <c r="H4037">
        <v>34750.06</v>
      </c>
      <c r="I4037">
        <v>1465.05</v>
      </c>
      <c r="J4037">
        <v>5808.87</v>
      </c>
      <c r="K4037">
        <v>1465.05</v>
      </c>
      <c r="L4037">
        <v>63583.65</v>
      </c>
      <c r="M4037" t="s">
        <v>13</v>
      </c>
      <c r="N4037" s="29">
        <v>0</v>
      </c>
      <c r="O4037" t="s">
        <v>13</v>
      </c>
    </row>
    <row r="4038" spans="1:15" x14ac:dyDescent="0.3">
      <c r="A4038" t="s">
        <v>8</v>
      </c>
      <c r="B4038" t="s">
        <v>9</v>
      </c>
      <c r="C4038" t="s">
        <v>14</v>
      </c>
      <c r="D4038" t="s">
        <v>11</v>
      </c>
      <c r="E4038">
        <v>1</v>
      </c>
      <c r="F4038" t="s">
        <v>385</v>
      </c>
      <c r="G4038" s="29">
        <v>-13.78</v>
      </c>
      <c r="H4038" t="s">
        <v>13</v>
      </c>
      <c r="I4038">
        <v>-13.78</v>
      </c>
      <c r="J4038" t="s">
        <v>13</v>
      </c>
      <c r="K4038">
        <v>-13.78</v>
      </c>
      <c r="L4038" t="s">
        <v>13</v>
      </c>
      <c r="M4038">
        <v>1</v>
      </c>
      <c r="N4038" s="29">
        <v>-9.02</v>
      </c>
      <c r="O4038" t="s">
        <v>13</v>
      </c>
    </row>
    <row r="4039" spans="1:15" x14ac:dyDescent="0.3">
      <c r="A4039" t="s">
        <v>18</v>
      </c>
      <c r="B4039" t="s">
        <v>9</v>
      </c>
      <c r="C4039" t="s">
        <v>10</v>
      </c>
      <c r="D4039" t="s">
        <v>11</v>
      </c>
      <c r="E4039">
        <v>-1</v>
      </c>
      <c r="F4039" t="s">
        <v>102</v>
      </c>
      <c r="G4039" s="29">
        <v>92098.58</v>
      </c>
      <c r="H4039">
        <v>-5232448.78</v>
      </c>
      <c r="I4039">
        <v>92098.58</v>
      </c>
      <c r="J4039">
        <v>-2350687.02</v>
      </c>
      <c r="K4039">
        <v>92098.58</v>
      </c>
      <c r="L4039">
        <v>-29308326.640000001</v>
      </c>
      <c r="M4039" t="s">
        <v>13</v>
      </c>
      <c r="N4039" s="29">
        <v>0</v>
      </c>
      <c r="O4039" t="s">
        <v>13</v>
      </c>
    </row>
    <row r="4040" spans="1:15" x14ac:dyDescent="0.3">
      <c r="A4040" t="s">
        <v>18</v>
      </c>
      <c r="B4040" t="s">
        <v>9</v>
      </c>
      <c r="C4040" t="s">
        <v>10</v>
      </c>
      <c r="D4040" t="s">
        <v>11</v>
      </c>
      <c r="E4040">
        <v>5</v>
      </c>
      <c r="F4040" t="s">
        <v>200</v>
      </c>
      <c r="G4040" s="29">
        <v>94751.19</v>
      </c>
      <c r="H4040">
        <v>-2552106.84</v>
      </c>
      <c r="I4040">
        <v>94751.19</v>
      </c>
      <c r="J4040">
        <v>-1735196.99</v>
      </c>
      <c r="K4040">
        <v>94751.19</v>
      </c>
      <c r="L4040">
        <v>-31101788.800000001</v>
      </c>
      <c r="M4040" t="s">
        <v>13</v>
      </c>
      <c r="N4040" s="29">
        <v>0</v>
      </c>
      <c r="O4040">
        <v>473755.95</v>
      </c>
    </row>
    <row r="4041" spans="1:15" x14ac:dyDescent="0.3">
      <c r="A4041" t="s">
        <v>18</v>
      </c>
      <c r="B4041" t="s">
        <v>9</v>
      </c>
      <c r="C4041" t="s">
        <v>14</v>
      </c>
      <c r="D4041" t="s">
        <v>11</v>
      </c>
      <c r="E4041">
        <v>1</v>
      </c>
      <c r="F4041" t="s">
        <v>480</v>
      </c>
      <c r="G4041" s="29">
        <v>-236675.22</v>
      </c>
      <c r="H4041" t="s">
        <v>13</v>
      </c>
      <c r="I4041">
        <v>-236675.22</v>
      </c>
      <c r="J4041" t="s">
        <v>13</v>
      </c>
      <c r="K4041">
        <v>-236675.22</v>
      </c>
      <c r="L4041" t="s">
        <v>13</v>
      </c>
      <c r="M4041" t="s">
        <v>13</v>
      </c>
      <c r="N4041" s="29">
        <v>0</v>
      </c>
      <c r="O4041" t="s">
        <v>13</v>
      </c>
    </row>
    <row r="4042" spans="1:15" x14ac:dyDescent="0.3">
      <c r="A4042" t="s">
        <v>16</v>
      </c>
      <c r="B4042" t="s">
        <v>9</v>
      </c>
      <c r="C4042" t="s">
        <v>10</v>
      </c>
      <c r="D4042" t="s">
        <v>11</v>
      </c>
      <c r="E4042">
        <v>1</v>
      </c>
      <c r="F4042" t="s">
        <v>341</v>
      </c>
      <c r="G4042" s="29">
        <v>23617.89</v>
      </c>
      <c r="H4042">
        <v>-5439799.3499999996</v>
      </c>
      <c r="I4042">
        <v>23617.89</v>
      </c>
      <c r="J4042">
        <v>-1287172.6299999999</v>
      </c>
      <c r="K4042">
        <v>23617.89</v>
      </c>
      <c r="L4042">
        <v>-17699616.309999999</v>
      </c>
      <c r="M4042" t="s">
        <v>13</v>
      </c>
      <c r="N4042" s="29">
        <v>0</v>
      </c>
      <c r="O4042">
        <v>23617.89</v>
      </c>
    </row>
    <row r="4043" spans="1:15" x14ac:dyDescent="0.3">
      <c r="A4043" t="s">
        <v>18</v>
      </c>
      <c r="B4043" t="s">
        <v>9</v>
      </c>
      <c r="C4043" t="s">
        <v>10</v>
      </c>
      <c r="D4043" t="s">
        <v>11</v>
      </c>
      <c r="E4043">
        <v>6</v>
      </c>
      <c r="F4043" t="s">
        <v>19</v>
      </c>
      <c r="G4043" s="29">
        <v>151732.06</v>
      </c>
      <c r="H4043">
        <v>4863309.47</v>
      </c>
      <c r="I4043">
        <v>151732.06</v>
      </c>
      <c r="J4043">
        <v>2310021.83</v>
      </c>
      <c r="K4043">
        <v>151732.06</v>
      </c>
      <c r="L4043">
        <v>22124029.719999999</v>
      </c>
      <c r="M4043" t="s">
        <v>13</v>
      </c>
      <c r="N4043" s="29">
        <v>0</v>
      </c>
      <c r="O4043">
        <v>910392.36</v>
      </c>
    </row>
    <row r="4044" spans="1:15" x14ac:dyDescent="0.3">
      <c r="A4044" t="s">
        <v>18</v>
      </c>
      <c r="B4044" t="s">
        <v>9</v>
      </c>
      <c r="C4044" t="s">
        <v>14</v>
      </c>
      <c r="D4044" t="s">
        <v>11</v>
      </c>
      <c r="E4044">
        <v>-1</v>
      </c>
      <c r="F4044" t="s">
        <v>326</v>
      </c>
      <c r="G4044" s="29">
        <v>-24467.86</v>
      </c>
      <c r="H4044" t="s">
        <v>13</v>
      </c>
      <c r="I4044">
        <v>-24467.86</v>
      </c>
      <c r="J4044" t="s">
        <v>13</v>
      </c>
      <c r="K4044">
        <v>-24467.86</v>
      </c>
      <c r="L4044" t="s">
        <v>13</v>
      </c>
      <c r="M4044" t="s">
        <v>13</v>
      </c>
      <c r="N4044" s="29">
        <v>0</v>
      </c>
      <c r="O4044" t="s">
        <v>13</v>
      </c>
    </row>
    <row r="4045" spans="1:15" x14ac:dyDescent="0.3">
      <c r="A4045" t="s">
        <v>8</v>
      </c>
      <c r="B4045" t="s">
        <v>9</v>
      </c>
      <c r="C4045" t="s">
        <v>14</v>
      </c>
      <c r="D4045" t="s">
        <v>11</v>
      </c>
      <c r="E4045">
        <v>4</v>
      </c>
      <c r="F4045" t="s">
        <v>408</v>
      </c>
      <c r="G4045" s="29">
        <v>-278.24</v>
      </c>
      <c r="H4045" t="s">
        <v>13</v>
      </c>
      <c r="I4045">
        <v>-278.24</v>
      </c>
      <c r="J4045" t="s">
        <v>13</v>
      </c>
      <c r="K4045">
        <v>-278.24</v>
      </c>
      <c r="L4045" t="s">
        <v>13</v>
      </c>
      <c r="M4045" t="s">
        <v>13</v>
      </c>
      <c r="N4045" s="29">
        <v>0</v>
      </c>
      <c r="O4045" t="s">
        <v>13</v>
      </c>
    </row>
    <row r="4046" spans="1:15" x14ac:dyDescent="0.3">
      <c r="A4046" t="s">
        <v>16</v>
      </c>
      <c r="B4046" t="s">
        <v>9</v>
      </c>
      <c r="C4046" t="s">
        <v>10</v>
      </c>
      <c r="D4046" t="s">
        <v>11</v>
      </c>
      <c r="E4046">
        <v>2</v>
      </c>
      <c r="F4046" t="s">
        <v>176</v>
      </c>
      <c r="G4046" s="29">
        <v>1895946.17</v>
      </c>
      <c r="H4046">
        <v>-40018150.240000002</v>
      </c>
      <c r="I4046">
        <v>1895946.17</v>
      </c>
      <c r="J4046">
        <v>-19008268.52</v>
      </c>
      <c r="K4046">
        <v>1895946.17</v>
      </c>
      <c r="L4046">
        <v>-182049974.63999999</v>
      </c>
      <c r="M4046" t="s">
        <v>13</v>
      </c>
      <c r="N4046" s="29">
        <v>0</v>
      </c>
      <c r="O4046">
        <v>3791892.34</v>
      </c>
    </row>
    <row r="4047" spans="1:15" x14ac:dyDescent="0.3">
      <c r="A4047" t="s">
        <v>8</v>
      </c>
      <c r="B4047" t="s">
        <v>9</v>
      </c>
      <c r="C4047" t="s">
        <v>14</v>
      </c>
      <c r="D4047" t="s">
        <v>11</v>
      </c>
      <c r="E4047">
        <v>5</v>
      </c>
      <c r="F4047" t="s">
        <v>28</v>
      </c>
      <c r="G4047" s="29">
        <v>-58.58</v>
      </c>
      <c r="H4047" t="s">
        <v>13</v>
      </c>
      <c r="I4047">
        <v>-58.58</v>
      </c>
      <c r="J4047" t="s">
        <v>13</v>
      </c>
      <c r="K4047">
        <v>-58.58</v>
      </c>
      <c r="L4047" t="s">
        <v>13</v>
      </c>
      <c r="M4047" t="s">
        <v>13</v>
      </c>
      <c r="N4047" s="29">
        <v>0</v>
      </c>
      <c r="O4047" t="s">
        <v>13</v>
      </c>
    </row>
    <row r="4048" spans="1:15" x14ac:dyDescent="0.3">
      <c r="A4048" t="s">
        <v>18</v>
      </c>
      <c r="B4048" t="s">
        <v>9</v>
      </c>
      <c r="C4048" t="s">
        <v>10</v>
      </c>
      <c r="D4048" t="s">
        <v>11</v>
      </c>
      <c r="E4048">
        <v>1</v>
      </c>
      <c r="F4048" t="s">
        <v>43</v>
      </c>
      <c r="G4048" s="29">
        <v>74790.13</v>
      </c>
      <c r="H4048">
        <v>-2826888.25</v>
      </c>
      <c r="I4048">
        <v>74790.13</v>
      </c>
      <c r="J4048">
        <v>-5227599.82</v>
      </c>
      <c r="K4048">
        <v>74790.13</v>
      </c>
      <c r="L4048">
        <v>-36124638.539999999</v>
      </c>
      <c r="M4048" t="s">
        <v>13</v>
      </c>
      <c r="N4048" s="29">
        <v>0</v>
      </c>
      <c r="O4048">
        <v>74790.13</v>
      </c>
    </row>
    <row r="4049" spans="1:15" x14ac:dyDescent="0.3">
      <c r="A4049" t="s">
        <v>18</v>
      </c>
      <c r="B4049" t="s">
        <v>9</v>
      </c>
      <c r="C4049" t="s">
        <v>10</v>
      </c>
      <c r="D4049" t="s">
        <v>11</v>
      </c>
      <c r="E4049">
        <v>1</v>
      </c>
      <c r="F4049" t="s">
        <v>117</v>
      </c>
      <c r="G4049" s="29">
        <v>2556.7199999999998</v>
      </c>
      <c r="H4049">
        <v>-151853.85999999999</v>
      </c>
      <c r="I4049">
        <v>2556.7199999999998</v>
      </c>
      <c r="J4049">
        <v>-72129.240000000005</v>
      </c>
      <c r="K4049">
        <v>2556.7199999999998</v>
      </c>
      <c r="L4049">
        <v>-690811.31</v>
      </c>
      <c r="M4049" t="s">
        <v>13</v>
      </c>
      <c r="N4049" s="29">
        <v>0</v>
      </c>
      <c r="O4049">
        <v>2556.7199999999998</v>
      </c>
    </row>
    <row r="4050" spans="1:15" x14ac:dyDescent="0.3">
      <c r="A4050" t="s">
        <v>16</v>
      </c>
      <c r="B4050" t="s">
        <v>9</v>
      </c>
      <c r="C4050" t="s">
        <v>10</v>
      </c>
      <c r="D4050" t="s">
        <v>11</v>
      </c>
      <c r="E4050">
        <v>3</v>
      </c>
      <c r="F4050" t="s">
        <v>237</v>
      </c>
      <c r="G4050" s="29">
        <v>96390.37</v>
      </c>
      <c r="H4050" t="s">
        <v>13</v>
      </c>
      <c r="I4050">
        <v>96390.37</v>
      </c>
      <c r="J4050" t="s">
        <v>13</v>
      </c>
      <c r="K4050">
        <v>96390.37</v>
      </c>
      <c r="L4050" t="s">
        <v>13</v>
      </c>
      <c r="M4050" t="s">
        <v>13</v>
      </c>
      <c r="N4050" s="29">
        <v>0</v>
      </c>
      <c r="O4050">
        <v>289171.11</v>
      </c>
    </row>
    <row r="4051" spans="1:15" x14ac:dyDescent="0.3">
      <c r="A4051" t="s">
        <v>8</v>
      </c>
      <c r="B4051" t="s">
        <v>9</v>
      </c>
      <c r="C4051" t="s">
        <v>14</v>
      </c>
      <c r="D4051" t="s">
        <v>11</v>
      </c>
      <c r="E4051">
        <v>-1</v>
      </c>
      <c r="F4051" t="s">
        <v>30</v>
      </c>
      <c r="G4051" s="29">
        <v>-6847.8</v>
      </c>
      <c r="H4051" t="s">
        <v>13</v>
      </c>
      <c r="I4051">
        <v>-6847.8</v>
      </c>
      <c r="J4051" t="s">
        <v>13</v>
      </c>
      <c r="K4051">
        <v>-6847.8</v>
      </c>
      <c r="L4051" t="s">
        <v>13</v>
      </c>
      <c r="M4051" t="s">
        <v>13</v>
      </c>
      <c r="N4051" s="29">
        <v>0</v>
      </c>
      <c r="O4051" t="s">
        <v>13</v>
      </c>
    </row>
    <row r="4052" spans="1:15" x14ac:dyDescent="0.3">
      <c r="A4052" t="s">
        <v>8</v>
      </c>
      <c r="B4052" t="s">
        <v>9</v>
      </c>
      <c r="C4052" t="s">
        <v>14</v>
      </c>
      <c r="D4052" t="s">
        <v>11</v>
      </c>
      <c r="E4052">
        <v>5</v>
      </c>
      <c r="F4052" t="s">
        <v>60</v>
      </c>
      <c r="G4052" s="29">
        <v>-48401.73</v>
      </c>
      <c r="H4052" t="s">
        <v>13</v>
      </c>
      <c r="I4052">
        <v>-48401.73</v>
      </c>
      <c r="J4052" t="s">
        <v>13</v>
      </c>
      <c r="K4052">
        <v>-48401.73</v>
      </c>
      <c r="L4052" t="s">
        <v>13</v>
      </c>
      <c r="M4052" t="s">
        <v>13</v>
      </c>
      <c r="N4052" s="29">
        <v>-225.61</v>
      </c>
      <c r="O4052" t="s">
        <v>13</v>
      </c>
    </row>
    <row r="4053" spans="1:15" x14ac:dyDescent="0.3">
      <c r="A4053" t="s">
        <v>16</v>
      </c>
      <c r="B4053" t="s">
        <v>9</v>
      </c>
      <c r="C4053" t="s">
        <v>10</v>
      </c>
      <c r="D4053" t="s">
        <v>11</v>
      </c>
      <c r="E4053">
        <v>9</v>
      </c>
      <c r="F4053" t="s">
        <v>121</v>
      </c>
      <c r="G4053" s="29">
        <v>553378.89</v>
      </c>
      <c r="H4053" t="s">
        <v>13</v>
      </c>
      <c r="I4053">
        <v>553378.89</v>
      </c>
      <c r="J4053" t="s">
        <v>13</v>
      </c>
      <c r="K4053">
        <v>553378.89</v>
      </c>
      <c r="L4053" t="s">
        <v>13</v>
      </c>
      <c r="M4053" t="s">
        <v>13</v>
      </c>
      <c r="N4053" s="29">
        <v>0</v>
      </c>
      <c r="O4053">
        <v>4980410.01</v>
      </c>
    </row>
    <row r="4054" spans="1:15" x14ac:dyDescent="0.3">
      <c r="A4054" t="s">
        <v>8</v>
      </c>
      <c r="B4054" t="s">
        <v>9</v>
      </c>
      <c r="C4054" t="s">
        <v>10</v>
      </c>
      <c r="D4054" t="s">
        <v>11</v>
      </c>
      <c r="E4054">
        <v>1</v>
      </c>
      <c r="F4054" t="s">
        <v>210</v>
      </c>
      <c r="G4054" s="29">
        <v>2990.44</v>
      </c>
      <c r="H4054">
        <v>-1826325.89</v>
      </c>
      <c r="I4054">
        <v>2990.44</v>
      </c>
      <c r="J4054">
        <v>-664527.5</v>
      </c>
      <c r="K4054">
        <v>2990.44</v>
      </c>
      <c r="L4054">
        <v>-6383341.2699999996</v>
      </c>
      <c r="M4054" t="s">
        <v>13</v>
      </c>
      <c r="N4054" s="29">
        <v>0</v>
      </c>
      <c r="O4054">
        <v>2990.44</v>
      </c>
    </row>
    <row r="4055" spans="1:15" x14ac:dyDescent="0.3">
      <c r="A4055" t="s">
        <v>16</v>
      </c>
      <c r="B4055" t="s">
        <v>9</v>
      </c>
      <c r="C4055" t="s">
        <v>10</v>
      </c>
      <c r="D4055" t="s">
        <v>11</v>
      </c>
      <c r="E4055">
        <v>4</v>
      </c>
      <c r="F4055" t="s">
        <v>50</v>
      </c>
      <c r="G4055" s="29">
        <v>70543.17</v>
      </c>
      <c r="H4055" t="s">
        <v>13</v>
      </c>
      <c r="I4055">
        <v>70543.17</v>
      </c>
      <c r="J4055" t="s">
        <v>13</v>
      </c>
      <c r="K4055">
        <v>70543.17</v>
      </c>
      <c r="L4055" t="s">
        <v>13</v>
      </c>
      <c r="M4055" t="s">
        <v>13</v>
      </c>
      <c r="N4055" s="29">
        <v>0</v>
      </c>
      <c r="O4055">
        <v>282172.68</v>
      </c>
    </row>
    <row r="4056" spans="1:15" x14ac:dyDescent="0.3">
      <c r="A4056" t="s">
        <v>8</v>
      </c>
      <c r="B4056" t="s">
        <v>9</v>
      </c>
      <c r="C4056" t="s">
        <v>14</v>
      </c>
      <c r="D4056" t="s">
        <v>11</v>
      </c>
      <c r="E4056">
        <v>8</v>
      </c>
      <c r="F4056" t="s">
        <v>355</v>
      </c>
      <c r="G4056" s="29">
        <v>-126.59</v>
      </c>
      <c r="H4056" t="s">
        <v>13</v>
      </c>
      <c r="I4056">
        <v>-126.59</v>
      </c>
      <c r="J4056" t="s">
        <v>13</v>
      </c>
      <c r="K4056">
        <v>-126.59</v>
      </c>
      <c r="L4056" t="s">
        <v>13</v>
      </c>
      <c r="M4056" t="s">
        <v>13</v>
      </c>
      <c r="N4056" s="29">
        <v>0</v>
      </c>
      <c r="O4056" t="s">
        <v>13</v>
      </c>
    </row>
    <row r="4057" spans="1:15" x14ac:dyDescent="0.3">
      <c r="A4057" t="s">
        <v>8</v>
      </c>
      <c r="B4057" t="s">
        <v>9</v>
      </c>
      <c r="C4057" t="s">
        <v>14</v>
      </c>
      <c r="D4057" t="s">
        <v>11</v>
      </c>
      <c r="E4057">
        <v>4</v>
      </c>
      <c r="F4057" t="s">
        <v>121</v>
      </c>
      <c r="G4057" s="29">
        <v>-5185.01</v>
      </c>
      <c r="H4057" t="s">
        <v>13</v>
      </c>
      <c r="I4057">
        <v>-5185.01</v>
      </c>
      <c r="J4057" t="s">
        <v>13</v>
      </c>
      <c r="K4057">
        <v>-5185.01</v>
      </c>
      <c r="L4057" t="s">
        <v>13</v>
      </c>
      <c r="M4057" t="s">
        <v>13</v>
      </c>
      <c r="N4057" s="29">
        <v>0</v>
      </c>
      <c r="O4057" t="s">
        <v>13</v>
      </c>
    </row>
    <row r="4058" spans="1:15" x14ac:dyDescent="0.3">
      <c r="A4058" t="s">
        <v>16</v>
      </c>
      <c r="B4058" t="s">
        <v>9</v>
      </c>
      <c r="C4058" t="s">
        <v>10</v>
      </c>
      <c r="D4058" t="s">
        <v>11</v>
      </c>
      <c r="E4058">
        <v>1</v>
      </c>
      <c r="F4058" t="s">
        <v>45</v>
      </c>
      <c r="G4058" s="29">
        <v>129446.67</v>
      </c>
      <c r="H4058">
        <v>-11622499.83</v>
      </c>
      <c r="I4058">
        <v>129446.67</v>
      </c>
      <c r="J4058">
        <v>-5221449.32</v>
      </c>
      <c r="K4058">
        <v>129446.67</v>
      </c>
      <c r="L4058">
        <v>-65100765.659999996</v>
      </c>
      <c r="M4058" t="s">
        <v>13</v>
      </c>
      <c r="N4058" s="29">
        <v>0</v>
      </c>
      <c r="O4058">
        <v>129446.67</v>
      </c>
    </row>
    <row r="4059" spans="1:15" x14ac:dyDescent="0.3">
      <c r="A4059" t="s">
        <v>8</v>
      </c>
      <c r="B4059" t="s">
        <v>9</v>
      </c>
      <c r="C4059" t="s">
        <v>10</v>
      </c>
      <c r="D4059" t="s">
        <v>11</v>
      </c>
      <c r="E4059">
        <v>1</v>
      </c>
      <c r="F4059" t="s">
        <v>437</v>
      </c>
      <c r="G4059" s="29">
        <v>2587700.7599999998</v>
      </c>
      <c r="H4059">
        <v>-14637937.77</v>
      </c>
      <c r="I4059">
        <v>2587700.7599999998</v>
      </c>
      <c r="J4059">
        <v>-5326164.57</v>
      </c>
      <c r="K4059">
        <v>2587700.7599999998</v>
      </c>
      <c r="L4059">
        <v>-51162255.810000002</v>
      </c>
      <c r="M4059" t="s">
        <v>13</v>
      </c>
      <c r="N4059" s="29">
        <v>0</v>
      </c>
      <c r="O4059">
        <v>2587700.7599999998</v>
      </c>
    </row>
    <row r="4060" spans="1:15" x14ac:dyDescent="0.3">
      <c r="A4060" t="s">
        <v>18</v>
      </c>
      <c r="B4060" t="s">
        <v>9</v>
      </c>
      <c r="C4060" t="s">
        <v>10</v>
      </c>
      <c r="D4060" t="s">
        <v>11</v>
      </c>
      <c r="E4060">
        <v>-4</v>
      </c>
      <c r="F4060" t="s">
        <v>442</v>
      </c>
      <c r="G4060" s="29">
        <v>410.24</v>
      </c>
      <c r="H4060">
        <v>2423.3000000000002</v>
      </c>
      <c r="I4060">
        <v>410.24</v>
      </c>
      <c r="J4060">
        <v>1088.7</v>
      </c>
      <c r="K4060">
        <v>410.24</v>
      </c>
      <c r="L4060">
        <v>13573.63</v>
      </c>
      <c r="M4060" t="s">
        <v>13</v>
      </c>
      <c r="N4060" s="29">
        <v>0</v>
      </c>
      <c r="O4060" t="s">
        <v>13</v>
      </c>
    </row>
    <row r="4061" spans="1:15" x14ac:dyDescent="0.3">
      <c r="A4061" t="s">
        <v>16</v>
      </c>
      <c r="B4061" t="s">
        <v>9</v>
      </c>
      <c r="C4061" t="s">
        <v>10</v>
      </c>
      <c r="D4061" t="s">
        <v>11</v>
      </c>
      <c r="E4061">
        <v>-4</v>
      </c>
      <c r="F4061" t="s">
        <v>204</v>
      </c>
      <c r="G4061" s="29">
        <v>612.54</v>
      </c>
      <c r="H4061">
        <v>9285.5499999999993</v>
      </c>
      <c r="I4061">
        <v>612.54</v>
      </c>
      <c r="J4061">
        <v>4171.6000000000004</v>
      </c>
      <c r="K4061">
        <v>612.54</v>
      </c>
      <c r="L4061">
        <v>52010.98</v>
      </c>
      <c r="M4061" t="s">
        <v>13</v>
      </c>
      <c r="N4061" s="29">
        <v>0</v>
      </c>
      <c r="O4061" t="s">
        <v>13</v>
      </c>
    </row>
    <row r="4062" spans="1:15" x14ac:dyDescent="0.3">
      <c r="A4062" t="s">
        <v>18</v>
      </c>
      <c r="B4062" t="s">
        <v>9</v>
      </c>
      <c r="C4062" t="s">
        <v>10</v>
      </c>
      <c r="D4062" t="s">
        <v>11</v>
      </c>
      <c r="E4062">
        <v>4</v>
      </c>
      <c r="F4062" t="s">
        <v>336</v>
      </c>
      <c r="G4062" s="29">
        <v>19493.310000000001</v>
      </c>
      <c r="H4062" t="s">
        <v>13</v>
      </c>
      <c r="I4062">
        <v>19493.310000000001</v>
      </c>
      <c r="J4062" t="s">
        <v>13</v>
      </c>
      <c r="K4062">
        <v>19493.310000000001</v>
      </c>
      <c r="L4062" t="s">
        <v>13</v>
      </c>
      <c r="M4062" t="s">
        <v>13</v>
      </c>
      <c r="N4062" s="29">
        <v>0</v>
      </c>
      <c r="O4062">
        <v>77973.240000000005</v>
      </c>
    </row>
    <row r="4063" spans="1:15" x14ac:dyDescent="0.3">
      <c r="A4063" t="s">
        <v>16</v>
      </c>
      <c r="B4063" t="s">
        <v>9</v>
      </c>
      <c r="C4063" t="s">
        <v>10</v>
      </c>
      <c r="D4063" t="s">
        <v>11</v>
      </c>
      <c r="E4063">
        <v>4</v>
      </c>
      <c r="F4063" t="s">
        <v>327</v>
      </c>
      <c r="G4063" s="29">
        <v>286441.77</v>
      </c>
      <c r="H4063">
        <v>-18822725.059999999</v>
      </c>
      <c r="I4063">
        <v>286441.77</v>
      </c>
      <c r="J4063">
        <v>-12797714.939999999</v>
      </c>
      <c r="K4063">
        <v>286441.77</v>
      </c>
      <c r="L4063">
        <v>-229387112.75</v>
      </c>
      <c r="M4063" t="s">
        <v>13</v>
      </c>
      <c r="N4063" s="29">
        <v>0</v>
      </c>
      <c r="O4063">
        <v>1145767.08</v>
      </c>
    </row>
    <row r="4064" spans="1:15" x14ac:dyDescent="0.3">
      <c r="A4064" t="s">
        <v>18</v>
      </c>
      <c r="B4064" t="s">
        <v>9</v>
      </c>
      <c r="C4064" t="s">
        <v>14</v>
      </c>
      <c r="D4064" t="s">
        <v>11</v>
      </c>
      <c r="E4064">
        <v>-4</v>
      </c>
      <c r="F4064" t="s">
        <v>231</v>
      </c>
      <c r="G4064" s="29">
        <v>-109775.67</v>
      </c>
      <c r="H4064" t="s">
        <v>13</v>
      </c>
      <c r="I4064">
        <v>-109775.67</v>
      </c>
      <c r="J4064" t="s">
        <v>13</v>
      </c>
      <c r="K4064">
        <v>-109775.67</v>
      </c>
      <c r="L4064" t="s">
        <v>13</v>
      </c>
      <c r="M4064" t="s">
        <v>13</v>
      </c>
      <c r="N4064" s="29">
        <v>0</v>
      </c>
      <c r="O4064" t="s">
        <v>13</v>
      </c>
    </row>
    <row r="4065" spans="1:15" x14ac:dyDescent="0.3">
      <c r="A4065" t="s">
        <v>16</v>
      </c>
      <c r="B4065" t="s">
        <v>9</v>
      </c>
      <c r="C4065" t="s">
        <v>14</v>
      </c>
      <c r="D4065" t="s">
        <v>11</v>
      </c>
      <c r="E4065">
        <v>0</v>
      </c>
      <c r="F4065" t="s">
        <v>251</v>
      </c>
      <c r="G4065" s="29">
        <v>-134065.39000000001</v>
      </c>
      <c r="H4065" t="s">
        <v>13</v>
      </c>
      <c r="I4065">
        <v>-134065.39000000001</v>
      </c>
      <c r="J4065" t="s">
        <v>13</v>
      </c>
      <c r="K4065">
        <v>-134065.39000000001</v>
      </c>
      <c r="L4065" t="s">
        <v>13</v>
      </c>
      <c r="M4065" t="s">
        <v>13</v>
      </c>
      <c r="N4065" s="29">
        <v>0</v>
      </c>
      <c r="O4065" t="s">
        <v>13</v>
      </c>
    </row>
    <row r="4066" spans="1:15" x14ac:dyDescent="0.3">
      <c r="A4066" t="s">
        <v>16</v>
      </c>
      <c r="B4066" t="s">
        <v>9</v>
      </c>
      <c r="C4066" t="s">
        <v>14</v>
      </c>
      <c r="D4066" t="s">
        <v>11</v>
      </c>
      <c r="E4066">
        <v>1</v>
      </c>
      <c r="F4066" t="s">
        <v>69</v>
      </c>
      <c r="G4066" s="29">
        <v>-1370.38</v>
      </c>
      <c r="H4066" t="s">
        <v>13</v>
      </c>
      <c r="I4066">
        <v>-1370.38</v>
      </c>
      <c r="J4066" t="s">
        <v>13</v>
      </c>
      <c r="K4066">
        <v>-1370.38</v>
      </c>
      <c r="L4066" t="s">
        <v>13</v>
      </c>
      <c r="M4066" t="s">
        <v>13</v>
      </c>
      <c r="N4066" s="29">
        <v>0</v>
      </c>
      <c r="O4066" t="s">
        <v>13</v>
      </c>
    </row>
    <row r="4067" spans="1:15" x14ac:dyDescent="0.3">
      <c r="A4067" t="s">
        <v>8</v>
      </c>
      <c r="B4067" t="s">
        <v>9</v>
      </c>
      <c r="C4067" t="s">
        <v>14</v>
      </c>
      <c r="D4067" t="s">
        <v>11</v>
      </c>
      <c r="E4067">
        <v>4</v>
      </c>
      <c r="F4067" t="s">
        <v>44</v>
      </c>
      <c r="G4067" s="29">
        <v>-2147.15</v>
      </c>
      <c r="H4067" t="s">
        <v>13</v>
      </c>
      <c r="I4067">
        <v>-2147.15</v>
      </c>
      <c r="J4067" t="s">
        <v>13</v>
      </c>
      <c r="K4067">
        <v>-2147.15</v>
      </c>
      <c r="L4067" t="s">
        <v>13</v>
      </c>
      <c r="M4067" t="s">
        <v>13</v>
      </c>
      <c r="N4067" s="29">
        <v>-52.35</v>
      </c>
      <c r="O4067" t="s">
        <v>13</v>
      </c>
    </row>
    <row r="4068" spans="1:15" x14ac:dyDescent="0.3">
      <c r="A4068" t="s">
        <v>18</v>
      </c>
      <c r="B4068" t="s">
        <v>9</v>
      </c>
      <c r="C4068" t="s">
        <v>14</v>
      </c>
      <c r="D4068" t="s">
        <v>11</v>
      </c>
      <c r="E4068">
        <v>-1</v>
      </c>
      <c r="F4068" t="s">
        <v>438</v>
      </c>
      <c r="G4068" s="29">
        <v>-120.49</v>
      </c>
      <c r="H4068" t="s">
        <v>13</v>
      </c>
      <c r="I4068">
        <v>-120.49</v>
      </c>
      <c r="J4068" t="s">
        <v>13</v>
      </c>
      <c r="K4068">
        <v>-120.49</v>
      </c>
      <c r="L4068" t="s">
        <v>13</v>
      </c>
      <c r="M4068" t="s">
        <v>13</v>
      </c>
      <c r="N4068" s="29">
        <v>0</v>
      </c>
      <c r="O4068" t="s">
        <v>13</v>
      </c>
    </row>
    <row r="4069" spans="1:15" x14ac:dyDescent="0.3">
      <c r="A4069" t="s">
        <v>16</v>
      </c>
      <c r="B4069" t="s">
        <v>9</v>
      </c>
      <c r="C4069" t="s">
        <v>14</v>
      </c>
      <c r="D4069" t="s">
        <v>11</v>
      </c>
      <c r="E4069">
        <v>0</v>
      </c>
      <c r="F4069" t="s">
        <v>306</v>
      </c>
      <c r="G4069" s="29">
        <v>-2500.6999999999998</v>
      </c>
      <c r="H4069" t="s">
        <v>13</v>
      </c>
      <c r="I4069">
        <v>-2500.6999999999998</v>
      </c>
      <c r="J4069" t="s">
        <v>13</v>
      </c>
      <c r="K4069">
        <v>-2500.6999999999998</v>
      </c>
      <c r="L4069" t="s">
        <v>13</v>
      </c>
      <c r="M4069" t="s">
        <v>13</v>
      </c>
      <c r="N4069" s="29">
        <v>0</v>
      </c>
      <c r="O4069" t="s">
        <v>13</v>
      </c>
    </row>
    <row r="4070" spans="1:15" x14ac:dyDescent="0.3">
      <c r="A4070" t="s">
        <v>16</v>
      </c>
      <c r="B4070" t="s">
        <v>9</v>
      </c>
      <c r="C4070" t="s">
        <v>10</v>
      </c>
      <c r="D4070" t="s">
        <v>11</v>
      </c>
      <c r="E4070">
        <v>6</v>
      </c>
      <c r="F4070" t="s">
        <v>330</v>
      </c>
      <c r="G4070" s="29">
        <v>298.14</v>
      </c>
      <c r="H4070">
        <v>-27608.22</v>
      </c>
      <c r="I4070">
        <v>298.14</v>
      </c>
      <c r="J4070">
        <v>-12693.25</v>
      </c>
      <c r="K4070">
        <v>298.14</v>
      </c>
      <c r="L4070">
        <v>-372831.61</v>
      </c>
      <c r="M4070" t="s">
        <v>13</v>
      </c>
      <c r="N4070" s="29">
        <v>0</v>
      </c>
      <c r="O4070">
        <v>1788.84</v>
      </c>
    </row>
    <row r="4071" spans="1:15" x14ac:dyDescent="0.3">
      <c r="A4071" t="s">
        <v>8</v>
      </c>
      <c r="B4071" t="s">
        <v>9</v>
      </c>
      <c r="C4071" t="s">
        <v>10</v>
      </c>
      <c r="D4071" t="s">
        <v>11</v>
      </c>
      <c r="E4071">
        <v>-1</v>
      </c>
      <c r="F4071" t="s">
        <v>148</v>
      </c>
      <c r="G4071" s="29">
        <v>1389774.84</v>
      </c>
      <c r="H4071">
        <v>-75887126.129999995</v>
      </c>
      <c r="I4071">
        <v>1389774.84</v>
      </c>
      <c r="J4071">
        <v>-34092561.119999997</v>
      </c>
      <c r="K4071">
        <v>1389774.84</v>
      </c>
      <c r="L4071">
        <v>-425064323.44</v>
      </c>
      <c r="M4071" t="s">
        <v>13</v>
      </c>
      <c r="N4071" s="29">
        <v>0</v>
      </c>
      <c r="O4071" t="s">
        <v>13</v>
      </c>
    </row>
    <row r="4072" spans="1:15" x14ac:dyDescent="0.3">
      <c r="A4072" t="s">
        <v>18</v>
      </c>
      <c r="B4072" t="s">
        <v>9</v>
      </c>
      <c r="C4072" t="s">
        <v>14</v>
      </c>
      <c r="D4072" t="s">
        <v>11</v>
      </c>
      <c r="E4072">
        <v>-4</v>
      </c>
      <c r="F4072" t="s">
        <v>38</v>
      </c>
      <c r="G4072" s="29">
        <v>-69777.679999999993</v>
      </c>
      <c r="H4072" t="s">
        <v>13</v>
      </c>
      <c r="I4072">
        <v>-69777.679999999993</v>
      </c>
      <c r="J4072" t="s">
        <v>13</v>
      </c>
      <c r="K4072">
        <v>-69777.679999999993</v>
      </c>
      <c r="L4072" t="s">
        <v>13</v>
      </c>
      <c r="M4072" t="s">
        <v>13</v>
      </c>
      <c r="N4072" s="29">
        <v>0</v>
      </c>
      <c r="O4072" t="s">
        <v>13</v>
      </c>
    </row>
    <row r="4073" spans="1:15" x14ac:dyDescent="0.3">
      <c r="A4073" t="s">
        <v>8</v>
      </c>
      <c r="B4073" t="s">
        <v>9</v>
      </c>
      <c r="C4073" t="s">
        <v>10</v>
      </c>
      <c r="D4073" t="s">
        <v>11</v>
      </c>
      <c r="E4073">
        <v>5</v>
      </c>
      <c r="F4073" t="s">
        <v>190</v>
      </c>
      <c r="G4073" s="29">
        <v>938118.53</v>
      </c>
      <c r="H4073">
        <v>-20467520.550000001</v>
      </c>
      <c r="I4073">
        <v>938118.53</v>
      </c>
      <c r="J4073">
        <v>-37849587.770000003</v>
      </c>
      <c r="K4073">
        <v>938118.53</v>
      </c>
      <c r="L4073">
        <v>-261552531.09999999</v>
      </c>
      <c r="M4073" t="s">
        <v>13</v>
      </c>
      <c r="N4073" s="29">
        <v>0</v>
      </c>
      <c r="O4073">
        <v>4690592.6500000004</v>
      </c>
    </row>
    <row r="4074" spans="1:15" x14ac:dyDescent="0.3">
      <c r="A4074" t="s">
        <v>16</v>
      </c>
      <c r="B4074" t="s">
        <v>9</v>
      </c>
      <c r="C4074" t="s">
        <v>14</v>
      </c>
      <c r="D4074" t="s">
        <v>11</v>
      </c>
      <c r="E4074">
        <v>0</v>
      </c>
      <c r="F4074" t="s">
        <v>211</v>
      </c>
      <c r="G4074" s="29">
        <v>-2744.48</v>
      </c>
      <c r="H4074" t="s">
        <v>13</v>
      </c>
      <c r="I4074">
        <v>-2744.48</v>
      </c>
      <c r="J4074" t="s">
        <v>13</v>
      </c>
      <c r="K4074">
        <v>-2744.48</v>
      </c>
      <c r="L4074" t="s">
        <v>13</v>
      </c>
      <c r="M4074" t="s">
        <v>13</v>
      </c>
      <c r="N4074" s="29">
        <v>0</v>
      </c>
      <c r="O4074" t="s">
        <v>13</v>
      </c>
    </row>
    <row r="4075" spans="1:15" x14ac:dyDescent="0.3">
      <c r="A4075" t="s">
        <v>18</v>
      </c>
      <c r="B4075" t="s">
        <v>9</v>
      </c>
      <c r="C4075" t="s">
        <v>10</v>
      </c>
      <c r="D4075" t="s">
        <v>11</v>
      </c>
      <c r="E4075">
        <v>-1</v>
      </c>
      <c r="F4075" t="s">
        <v>302</v>
      </c>
      <c r="G4075" s="29">
        <v>14714.43</v>
      </c>
      <c r="H4075">
        <v>1175868.8999999999</v>
      </c>
      <c r="I4075">
        <v>14714.43</v>
      </c>
      <c r="J4075">
        <v>639215.30000000005</v>
      </c>
      <c r="K4075">
        <v>14714.43</v>
      </c>
      <c r="L4075">
        <v>10469964.82</v>
      </c>
      <c r="M4075" t="s">
        <v>13</v>
      </c>
      <c r="N4075" s="29">
        <v>0</v>
      </c>
      <c r="O4075" t="s">
        <v>13</v>
      </c>
    </row>
    <row r="4076" spans="1:15" x14ac:dyDescent="0.3">
      <c r="A4076" t="s">
        <v>18</v>
      </c>
      <c r="B4076" t="s">
        <v>9</v>
      </c>
      <c r="C4076" t="s">
        <v>10</v>
      </c>
      <c r="D4076" t="s">
        <v>11</v>
      </c>
      <c r="E4076">
        <v>7</v>
      </c>
      <c r="F4076" t="s">
        <v>95</v>
      </c>
      <c r="G4076" s="29">
        <v>167673.26</v>
      </c>
      <c r="H4076">
        <v>-1103437.5900000001</v>
      </c>
      <c r="I4076">
        <v>167673.26</v>
      </c>
      <c r="J4076">
        <v>-524123.12</v>
      </c>
      <c r="K4076">
        <v>167673.26</v>
      </c>
      <c r="L4076">
        <v>-5019741.87</v>
      </c>
      <c r="M4076" t="s">
        <v>13</v>
      </c>
      <c r="N4076" s="29">
        <v>0</v>
      </c>
      <c r="O4076">
        <v>1173712.82</v>
      </c>
    </row>
    <row r="4077" spans="1:15" x14ac:dyDescent="0.3">
      <c r="A4077" t="s">
        <v>16</v>
      </c>
      <c r="B4077" t="s">
        <v>9</v>
      </c>
      <c r="C4077" t="s">
        <v>14</v>
      </c>
      <c r="D4077" t="s">
        <v>11</v>
      </c>
      <c r="E4077">
        <v>3</v>
      </c>
      <c r="F4077" t="s">
        <v>188</v>
      </c>
      <c r="G4077" s="29">
        <v>-5182.57</v>
      </c>
      <c r="H4077" t="s">
        <v>13</v>
      </c>
      <c r="I4077">
        <v>-5182.57</v>
      </c>
      <c r="J4077" t="s">
        <v>13</v>
      </c>
      <c r="K4077">
        <v>-5182.57</v>
      </c>
      <c r="L4077" t="s">
        <v>13</v>
      </c>
      <c r="M4077" t="s">
        <v>13</v>
      </c>
      <c r="N4077" s="29">
        <v>0</v>
      </c>
      <c r="O4077" t="s">
        <v>13</v>
      </c>
    </row>
    <row r="4078" spans="1:15" x14ac:dyDescent="0.3">
      <c r="A4078" t="s">
        <v>16</v>
      </c>
      <c r="B4078" t="s">
        <v>9</v>
      </c>
      <c r="C4078" t="s">
        <v>14</v>
      </c>
      <c r="D4078" t="s">
        <v>11</v>
      </c>
      <c r="E4078">
        <v>5</v>
      </c>
      <c r="F4078" t="s">
        <v>122</v>
      </c>
      <c r="G4078" s="29">
        <v>-5096.57</v>
      </c>
      <c r="H4078" t="s">
        <v>13</v>
      </c>
      <c r="I4078">
        <v>-5096.57</v>
      </c>
      <c r="J4078" t="s">
        <v>13</v>
      </c>
      <c r="K4078">
        <v>-5096.57</v>
      </c>
      <c r="L4078" t="s">
        <v>13</v>
      </c>
      <c r="M4078" t="s">
        <v>13</v>
      </c>
      <c r="N4078" s="29">
        <v>0</v>
      </c>
      <c r="O4078" t="s">
        <v>13</v>
      </c>
    </row>
    <row r="4079" spans="1:15" x14ac:dyDescent="0.3">
      <c r="A4079" t="s">
        <v>8</v>
      </c>
      <c r="B4079" t="s">
        <v>9</v>
      </c>
      <c r="C4079" t="s">
        <v>10</v>
      </c>
      <c r="D4079" t="s">
        <v>11</v>
      </c>
      <c r="E4079">
        <v>3</v>
      </c>
      <c r="F4079" t="s">
        <v>220</v>
      </c>
      <c r="G4079" s="29">
        <v>191466.2</v>
      </c>
      <c r="H4079">
        <v>-15377371.630000001</v>
      </c>
      <c r="I4079">
        <v>191466.2</v>
      </c>
      <c r="J4079">
        <v>-8359258.0599999996</v>
      </c>
      <c r="K4079">
        <v>191466.2</v>
      </c>
      <c r="L4079">
        <v>-136920183.69999999</v>
      </c>
      <c r="M4079" t="s">
        <v>13</v>
      </c>
      <c r="N4079" s="29">
        <v>0</v>
      </c>
      <c r="O4079">
        <v>574398.60000000009</v>
      </c>
    </row>
    <row r="4080" spans="1:15" x14ac:dyDescent="0.3">
      <c r="A4080" t="s">
        <v>8</v>
      </c>
      <c r="B4080" t="s">
        <v>9</v>
      </c>
      <c r="C4080" t="s">
        <v>10</v>
      </c>
      <c r="D4080" t="s">
        <v>11</v>
      </c>
      <c r="E4080">
        <v>4</v>
      </c>
      <c r="F4080" t="s">
        <v>24</v>
      </c>
      <c r="G4080" s="29">
        <v>1406131.54</v>
      </c>
      <c r="H4080">
        <v>-163182836.87</v>
      </c>
      <c r="I4080">
        <v>1406131.54</v>
      </c>
      <c r="J4080">
        <v>-27278201.059999999</v>
      </c>
      <c r="K4080">
        <v>1406131.54</v>
      </c>
      <c r="L4080">
        <v>-298582577.01999998</v>
      </c>
      <c r="M4080" t="s">
        <v>13</v>
      </c>
      <c r="N4080" s="29">
        <v>0</v>
      </c>
      <c r="O4080">
        <v>5624526.1600000001</v>
      </c>
    </row>
    <row r="4081" spans="1:15" x14ac:dyDescent="0.3">
      <c r="A4081" t="s">
        <v>16</v>
      </c>
      <c r="B4081" t="s">
        <v>9</v>
      </c>
      <c r="C4081" t="s">
        <v>10</v>
      </c>
      <c r="D4081" t="s">
        <v>11</v>
      </c>
      <c r="E4081">
        <v>3</v>
      </c>
      <c r="F4081" t="s">
        <v>234</v>
      </c>
      <c r="G4081" s="29">
        <v>40189.54</v>
      </c>
      <c r="H4081">
        <v>-5206251.8600000003</v>
      </c>
      <c r="I4081">
        <v>40189.54</v>
      </c>
      <c r="J4081">
        <v>-870294.87</v>
      </c>
      <c r="K4081">
        <v>40189.54</v>
      </c>
      <c r="L4081">
        <v>-9526100.4600000009</v>
      </c>
      <c r="M4081" t="s">
        <v>13</v>
      </c>
      <c r="N4081" s="29">
        <v>0</v>
      </c>
      <c r="O4081">
        <v>120568.62</v>
      </c>
    </row>
    <row r="4082" spans="1:15" x14ac:dyDescent="0.3">
      <c r="A4082" t="s">
        <v>8</v>
      </c>
      <c r="B4082" t="s">
        <v>9</v>
      </c>
      <c r="C4082" t="s">
        <v>10</v>
      </c>
      <c r="D4082" t="s">
        <v>11</v>
      </c>
      <c r="E4082">
        <v>3</v>
      </c>
      <c r="F4082" t="s">
        <v>250</v>
      </c>
      <c r="G4082" s="29">
        <v>316022.7</v>
      </c>
      <c r="H4082">
        <v>-14784693.18</v>
      </c>
      <c r="I4082">
        <v>316022.7</v>
      </c>
      <c r="J4082">
        <v>-6642076.6600000001</v>
      </c>
      <c r="K4082">
        <v>316022.7</v>
      </c>
      <c r="L4082">
        <v>-82813068.909999996</v>
      </c>
      <c r="M4082" t="s">
        <v>13</v>
      </c>
      <c r="N4082" s="29">
        <v>0</v>
      </c>
      <c r="O4082">
        <v>948068.10000000009</v>
      </c>
    </row>
    <row r="4083" spans="1:15" x14ac:dyDescent="0.3">
      <c r="A4083" t="s">
        <v>18</v>
      </c>
      <c r="B4083" t="s">
        <v>9</v>
      </c>
      <c r="C4083" t="s">
        <v>14</v>
      </c>
      <c r="D4083" t="s">
        <v>11</v>
      </c>
      <c r="E4083">
        <v>6</v>
      </c>
      <c r="F4083" t="s">
        <v>310</v>
      </c>
      <c r="G4083" s="29">
        <v>-8442.8700000000008</v>
      </c>
      <c r="H4083" t="s">
        <v>13</v>
      </c>
      <c r="I4083">
        <v>-8442.8700000000008</v>
      </c>
      <c r="J4083" t="s">
        <v>13</v>
      </c>
      <c r="K4083">
        <v>-8442.8700000000008</v>
      </c>
      <c r="L4083" t="s">
        <v>13</v>
      </c>
      <c r="M4083" t="s">
        <v>13</v>
      </c>
      <c r="N4083" s="29">
        <v>0</v>
      </c>
      <c r="O4083" t="s">
        <v>13</v>
      </c>
    </row>
    <row r="4084" spans="1:15" x14ac:dyDescent="0.3">
      <c r="A4084" t="s">
        <v>8</v>
      </c>
      <c r="B4084" t="s">
        <v>9</v>
      </c>
      <c r="C4084" t="s">
        <v>14</v>
      </c>
      <c r="D4084" t="s">
        <v>11</v>
      </c>
      <c r="E4084">
        <v>6</v>
      </c>
      <c r="F4084" t="s">
        <v>158</v>
      </c>
      <c r="G4084" s="29">
        <v>-1808.68</v>
      </c>
      <c r="H4084" t="s">
        <v>13</v>
      </c>
      <c r="I4084">
        <v>-1808.68</v>
      </c>
      <c r="J4084" t="s">
        <v>13</v>
      </c>
      <c r="K4084">
        <v>-1808.68</v>
      </c>
      <c r="L4084" t="s">
        <v>13</v>
      </c>
      <c r="M4084" t="s">
        <v>13</v>
      </c>
      <c r="N4084" s="29">
        <v>0</v>
      </c>
      <c r="O4084" t="s">
        <v>13</v>
      </c>
    </row>
    <row r="4085" spans="1:15" x14ac:dyDescent="0.3">
      <c r="A4085" t="s">
        <v>16</v>
      </c>
      <c r="B4085" t="s">
        <v>9</v>
      </c>
      <c r="C4085" t="s">
        <v>10</v>
      </c>
      <c r="D4085" t="s">
        <v>11</v>
      </c>
      <c r="E4085">
        <v>0</v>
      </c>
      <c r="F4085" t="s">
        <v>35</v>
      </c>
      <c r="G4085" s="29">
        <v>6386.95</v>
      </c>
      <c r="H4085">
        <v>-141690.98000000001</v>
      </c>
      <c r="I4085">
        <v>6386.95</v>
      </c>
      <c r="J4085">
        <v>-10854.04</v>
      </c>
      <c r="K4085">
        <v>6386.95</v>
      </c>
      <c r="L4085">
        <v>-57251.24</v>
      </c>
      <c r="M4085" t="s">
        <v>13</v>
      </c>
      <c r="N4085" s="29">
        <v>0</v>
      </c>
      <c r="O4085" t="s">
        <v>13</v>
      </c>
    </row>
    <row r="4086" spans="1:15" x14ac:dyDescent="0.3">
      <c r="A4086" t="s">
        <v>18</v>
      </c>
      <c r="B4086" t="s">
        <v>9</v>
      </c>
      <c r="C4086" t="s">
        <v>14</v>
      </c>
      <c r="D4086" t="s">
        <v>11</v>
      </c>
      <c r="E4086">
        <v>1</v>
      </c>
      <c r="F4086" t="s">
        <v>40</v>
      </c>
      <c r="G4086" s="29">
        <v>-11579.23</v>
      </c>
      <c r="H4086" t="s">
        <v>13</v>
      </c>
      <c r="I4086">
        <v>-11579.23</v>
      </c>
      <c r="J4086" t="s">
        <v>13</v>
      </c>
      <c r="K4086">
        <v>-11579.23</v>
      </c>
      <c r="L4086" t="s">
        <v>13</v>
      </c>
      <c r="M4086" t="s">
        <v>13</v>
      </c>
      <c r="N4086" s="29">
        <v>0</v>
      </c>
      <c r="O4086" t="s">
        <v>13</v>
      </c>
    </row>
    <row r="4087" spans="1:15" x14ac:dyDescent="0.3">
      <c r="A4087" t="s">
        <v>18</v>
      </c>
      <c r="B4087" t="s">
        <v>9</v>
      </c>
      <c r="C4087" t="s">
        <v>10</v>
      </c>
      <c r="D4087" t="s">
        <v>11</v>
      </c>
      <c r="E4087">
        <v>-1</v>
      </c>
      <c r="F4087" t="s">
        <v>308</v>
      </c>
      <c r="G4087" s="29">
        <v>68302.53</v>
      </c>
      <c r="H4087">
        <v>-9477903.5899999999</v>
      </c>
      <c r="I4087">
        <v>68302.53</v>
      </c>
      <c r="J4087">
        <v>-17526947.649999999</v>
      </c>
      <c r="K4087">
        <v>68302.53</v>
      </c>
      <c r="L4087">
        <v>-121117516.23</v>
      </c>
      <c r="M4087" t="s">
        <v>13</v>
      </c>
      <c r="N4087" s="29">
        <v>0</v>
      </c>
      <c r="O4087" t="s">
        <v>13</v>
      </c>
    </row>
    <row r="4088" spans="1:15" x14ac:dyDescent="0.3">
      <c r="A4088" t="s">
        <v>16</v>
      </c>
      <c r="B4088" t="s">
        <v>9</v>
      </c>
      <c r="C4088" t="s">
        <v>14</v>
      </c>
      <c r="D4088" t="s">
        <v>11</v>
      </c>
      <c r="E4088">
        <v>10</v>
      </c>
      <c r="F4088" t="s">
        <v>187</v>
      </c>
      <c r="G4088" s="29">
        <v>-9914.7000000000007</v>
      </c>
      <c r="H4088" t="s">
        <v>13</v>
      </c>
      <c r="I4088">
        <v>-9914.7000000000007</v>
      </c>
      <c r="J4088" t="s">
        <v>13</v>
      </c>
      <c r="K4088">
        <v>-9914.7000000000007</v>
      </c>
      <c r="L4088" t="s">
        <v>13</v>
      </c>
      <c r="M4088" t="s">
        <v>13</v>
      </c>
      <c r="N4088" s="29">
        <v>0</v>
      </c>
      <c r="O4088" t="s">
        <v>13</v>
      </c>
    </row>
    <row r="4089" spans="1:15" x14ac:dyDescent="0.3">
      <c r="A4089" t="s">
        <v>16</v>
      </c>
      <c r="B4089" t="s">
        <v>9</v>
      </c>
      <c r="C4089" t="s">
        <v>14</v>
      </c>
      <c r="D4089" t="s">
        <v>11</v>
      </c>
      <c r="E4089">
        <v>6</v>
      </c>
      <c r="F4089" t="s">
        <v>189</v>
      </c>
      <c r="G4089" s="29">
        <v>-1206.7</v>
      </c>
      <c r="H4089" t="s">
        <v>13</v>
      </c>
      <c r="I4089">
        <v>-1206.7</v>
      </c>
      <c r="J4089" t="s">
        <v>13</v>
      </c>
      <c r="K4089">
        <v>-1206.7</v>
      </c>
      <c r="L4089" t="s">
        <v>13</v>
      </c>
      <c r="M4089" t="s">
        <v>13</v>
      </c>
      <c r="N4089" s="29">
        <v>0</v>
      </c>
      <c r="O4089" t="s">
        <v>13</v>
      </c>
    </row>
    <row r="4090" spans="1:15" x14ac:dyDescent="0.3">
      <c r="A4090" t="s">
        <v>16</v>
      </c>
      <c r="B4090" t="s">
        <v>9</v>
      </c>
      <c r="C4090" t="s">
        <v>10</v>
      </c>
      <c r="D4090" t="s">
        <v>11</v>
      </c>
      <c r="E4090">
        <v>-1</v>
      </c>
      <c r="F4090" t="s">
        <v>65</v>
      </c>
      <c r="G4090" s="29">
        <v>75083.009999999995</v>
      </c>
      <c r="H4090">
        <v>-48187508.810000002</v>
      </c>
      <c r="I4090">
        <v>75083.009999999995</v>
      </c>
      <c r="J4090">
        <v>-9751800.4499999993</v>
      </c>
      <c r="K4090">
        <v>75083.009999999995</v>
      </c>
      <c r="L4090">
        <v>-77278902.909999996</v>
      </c>
      <c r="M4090" t="s">
        <v>13</v>
      </c>
      <c r="N4090" s="29">
        <v>0</v>
      </c>
      <c r="O4090" t="s">
        <v>13</v>
      </c>
    </row>
    <row r="4091" spans="1:15" x14ac:dyDescent="0.3">
      <c r="A4091" t="s">
        <v>8</v>
      </c>
      <c r="B4091" t="s">
        <v>9</v>
      </c>
      <c r="C4091" t="s">
        <v>10</v>
      </c>
      <c r="D4091" t="s">
        <v>11</v>
      </c>
      <c r="E4091">
        <v>1</v>
      </c>
      <c r="F4091" t="s">
        <v>27</v>
      </c>
      <c r="G4091" s="29">
        <v>229513.18</v>
      </c>
      <c r="H4091">
        <v>-57061123.590000004</v>
      </c>
      <c r="I4091">
        <v>229513.18</v>
      </c>
      <c r="J4091">
        <v>-4102364.91</v>
      </c>
      <c r="K4091">
        <v>229513.18</v>
      </c>
      <c r="L4091">
        <v>-88968704.359999999</v>
      </c>
      <c r="M4091" t="s">
        <v>13</v>
      </c>
      <c r="N4091" s="29">
        <v>0</v>
      </c>
      <c r="O4091">
        <v>229513.18</v>
      </c>
    </row>
    <row r="4092" spans="1:15" x14ac:dyDescent="0.3">
      <c r="A4092" t="s">
        <v>8</v>
      </c>
      <c r="B4092" t="s">
        <v>9</v>
      </c>
      <c r="C4092" t="s">
        <v>10</v>
      </c>
      <c r="D4092" t="s">
        <v>11</v>
      </c>
      <c r="E4092">
        <v>0</v>
      </c>
      <c r="F4092" t="s">
        <v>257</v>
      </c>
      <c r="G4092" s="29">
        <v>1334260.72</v>
      </c>
      <c r="H4092">
        <v>-319306525.30000001</v>
      </c>
      <c r="I4092">
        <v>1334260.72</v>
      </c>
      <c r="J4092">
        <v>-75554739.030000001</v>
      </c>
      <c r="K4092">
        <v>1334260.72</v>
      </c>
      <c r="L4092">
        <v>-1038935926.79</v>
      </c>
      <c r="M4092" t="s">
        <v>13</v>
      </c>
      <c r="N4092" s="29">
        <v>0</v>
      </c>
      <c r="O4092" t="s">
        <v>13</v>
      </c>
    </row>
    <row r="4093" spans="1:15" x14ac:dyDescent="0.3">
      <c r="A4093" t="s">
        <v>8</v>
      </c>
      <c r="B4093" t="s">
        <v>9</v>
      </c>
      <c r="C4093" t="s">
        <v>14</v>
      </c>
      <c r="D4093" t="s">
        <v>11</v>
      </c>
      <c r="E4093">
        <v>4</v>
      </c>
      <c r="F4093" t="s">
        <v>132</v>
      </c>
      <c r="G4093" s="29">
        <v>-501.08</v>
      </c>
      <c r="H4093" t="s">
        <v>13</v>
      </c>
      <c r="I4093">
        <v>-501.08</v>
      </c>
      <c r="J4093" t="s">
        <v>13</v>
      </c>
      <c r="K4093">
        <v>-501.08</v>
      </c>
      <c r="L4093" t="s">
        <v>13</v>
      </c>
      <c r="M4093" t="s">
        <v>13</v>
      </c>
      <c r="N4093" s="29">
        <v>-31.93</v>
      </c>
      <c r="O4093" t="s">
        <v>13</v>
      </c>
    </row>
    <row r="4094" spans="1:15" x14ac:dyDescent="0.3">
      <c r="A4094" t="s">
        <v>8</v>
      </c>
      <c r="B4094" t="s">
        <v>9</v>
      </c>
      <c r="C4094" t="s">
        <v>14</v>
      </c>
      <c r="D4094" t="s">
        <v>11</v>
      </c>
      <c r="E4094">
        <v>3</v>
      </c>
      <c r="F4094" t="s">
        <v>104</v>
      </c>
      <c r="G4094" s="29">
        <v>-3573.87</v>
      </c>
      <c r="H4094" t="s">
        <v>13</v>
      </c>
      <c r="I4094">
        <v>-3573.87</v>
      </c>
      <c r="J4094" t="s">
        <v>13</v>
      </c>
      <c r="K4094">
        <v>-3573.87</v>
      </c>
      <c r="L4094" t="s">
        <v>13</v>
      </c>
      <c r="M4094" t="s">
        <v>13</v>
      </c>
      <c r="N4094" s="29">
        <v>0</v>
      </c>
      <c r="O4094" t="s">
        <v>13</v>
      </c>
    </row>
    <row r="4095" spans="1:15" x14ac:dyDescent="0.3">
      <c r="A4095" t="s">
        <v>16</v>
      </c>
      <c r="B4095" t="s">
        <v>9</v>
      </c>
      <c r="C4095" t="s">
        <v>14</v>
      </c>
      <c r="D4095" t="s">
        <v>11</v>
      </c>
      <c r="E4095">
        <v>1</v>
      </c>
      <c r="F4095" t="s">
        <v>73</v>
      </c>
      <c r="G4095" s="29">
        <v>-681.56</v>
      </c>
      <c r="H4095" t="s">
        <v>13</v>
      </c>
      <c r="I4095">
        <v>-681.56</v>
      </c>
      <c r="J4095" t="s">
        <v>13</v>
      </c>
      <c r="K4095">
        <v>-681.56</v>
      </c>
      <c r="L4095" t="s">
        <v>13</v>
      </c>
      <c r="M4095" t="s">
        <v>13</v>
      </c>
      <c r="N4095" s="29">
        <v>0</v>
      </c>
      <c r="O4095" t="s">
        <v>13</v>
      </c>
    </row>
    <row r="4096" spans="1:15" x14ac:dyDescent="0.3">
      <c r="A4096" t="s">
        <v>16</v>
      </c>
      <c r="B4096" t="s">
        <v>9</v>
      </c>
      <c r="C4096" t="s">
        <v>14</v>
      </c>
      <c r="D4096" t="s">
        <v>11</v>
      </c>
      <c r="E4096">
        <v>4</v>
      </c>
      <c r="F4096" t="s">
        <v>477</v>
      </c>
      <c r="G4096" s="29">
        <v>-3691.54</v>
      </c>
      <c r="H4096" t="s">
        <v>13</v>
      </c>
      <c r="I4096">
        <v>-3691.54</v>
      </c>
      <c r="J4096" t="s">
        <v>13</v>
      </c>
      <c r="K4096">
        <v>-3691.54</v>
      </c>
      <c r="L4096" t="s">
        <v>13</v>
      </c>
      <c r="M4096" t="s">
        <v>13</v>
      </c>
      <c r="N4096" s="29">
        <v>0</v>
      </c>
      <c r="O4096" t="s">
        <v>13</v>
      </c>
    </row>
    <row r="4097" spans="1:15" x14ac:dyDescent="0.3">
      <c r="A4097" t="s">
        <v>8</v>
      </c>
      <c r="B4097" t="s">
        <v>9</v>
      </c>
      <c r="C4097" t="s">
        <v>10</v>
      </c>
      <c r="D4097" t="s">
        <v>11</v>
      </c>
      <c r="E4097">
        <v>3</v>
      </c>
      <c r="F4097" t="s">
        <v>409</v>
      </c>
      <c r="G4097" s="29">
        <v>60024.7</v>
      </c>
      <c r="H4097">
        <v>-8907624.0099999998</v>
      </c>
      <c r="I4097">
        <v>60024.7</v>
      </c>
      <c r="J4097">
        <v>-4231042.87</v>
      </c>
      <c r="K4097">
        <v>60024.7</v>
      </c>
      <c r="L4097">
        <v>-40522430.82</v>
      </c>
      <c r="M4097" t="s">
        <v>13</v>
      </c>
      <c r="N4097" s="29">
        <v>0</v>
      </c>
      <c r="O4097">
        <v>180074.1</v>
      </c>
    </row>
    <row r="4098" spans="1:15" x14ac:dyDescent="0.3">
      <c r="A4098" t="s">
        <v>16</v>
      </c>
      <c r="B4098" t="s">
        <v>9</v>
      </c>
      <c r="C4098" t="s">
        <v>10</v>
      </c>
      <c r="D4098" t="s">
        <v>11</v>
      </c>
      <c r="E4098">
        <v>5</v>
      </c>
      <c r="F4098" t="s">
        <v>222</v>
      </c>
      <c r="G4098" s="29">
        <v>43.05</v>
      </c>
      <c r="H4098">
        <v>-6993.54</v>
      </c>
      <c r="I4098">
        <v>43.05</v>
      </c>
      <c r="J4098">
        <v>-3321.87</v>
      </c>
      <c r="K4098">
        <v>43.05</v>
      </c>
      <c r="L4098">
        <v>-31814.91</v>
      </c>
      <c r="M4098" t="s">
        <v>13</v>
      </c>
      <c r="N4098" s="29">
        <v>0</v>
      </c>
      <c r="O4098">
        <v>215.25</v>
      </c>
    </row>
    <row r="4099" spans="1:15" x14ac:dyDescent="0.3">
      <c r="A4099" t="s">
        <v>16</v>
      </c>
      <c r="B4099" t="s">
        <v>9</v>
      </c>
      <c r="C4099" t="s">
        <v>10</v>
      </c>
      <c r="D4099" t="s">
        <v>11</v>
      </c>
      <c r="E4099">
        <v>-1</v>
      </c>
      <c r="F4099" t="s">
        <v>46</v>
      </c>
      <c r="G4099" s="29">
        <v>4173.68</v>
      </c>
      <c r="H4099">
        <v>-383687.49</v>
      </c>
      <c r="I4099">
        <v>4173.68</v>
      </c>
      <c r="J4099">
        <v>-77647.59</v>
      </c>
      <c r="K4099">
        <v>4173.68</v>
      </c>
      <c r="L4099">
        <v>-615324.37</v>
      </c>
      <c r="M4099" t="s">
        <v>13</v>
      </c>
      <c r="N4099" s="29">
        <v>0</v>
      </c>
      <c r="O4099" t="s">
        <v>13</v>
      </c>
    </row>
    <row r="4100" spans="1:15" x14ac:dyDescent="0.3">
      <c r="A4100" t="s">
        <v>8</v>
      </c>
      <c r="B4100" t="s">
        <v>9</v>
      </c>
      <c r="C4100" t="s">
        <v>10</v>
      </c>
      <c r="D4100" t="s">
        <v>11</v>
      </c>
      <c r="E4100">
        <v>1</v>
      </c>
      <c r="F4100" t="s">
        <v>32</v>
      </c>
      <c r="G4100" s="29">
        <v>1147619.3700000001</v>
      </c>
      <c r="H4100">
        <v>-173902892.47999999</v>
      </c>
      <c r="I4100">
        <v>1147619.3700000001</v>
      </c>
      <c r="J4100">
        <v>-82602340.629999995</v>
      </c>
      <c r="K4100">
        <v>1147619.3700000001</v>
      </c>
      <c r="L4100">
        <v>-791116455.29999995</v>
      </c>
      <c r="M4100" t="s">
        <v>13</v>
      </c>
      <c r="N4100" s="29">
        <v>21.86</v>
      </c>
      <c r="O4100">
        <v>1147619.3700000001</v>
      </c>
    </row>
    <row r="4101" spans="1:15" x14ac:dyDescent="0.3">
      <c r="A4101" t="s">
        <v>16</v>
      </c>
      <c r="B4101" t="s">
        <v>9</v>
      </c>
      <c r="C4101" t="s">
        <v>14</v>
      </c>
      <c r="D4101" t="s">
        <v>11</v>
      </c>
      <c r="E4101">
        <v>4</v>
      </c>
      <c r="F4101" t="s">
        <v>107</v>
      </c>
      <c r="G4101" s="29">
        <v>-3745.41</v>
      </c>
      <c r="H4101" t="s">
        <v>13</v>
      </c>
      <c r="I4101">
        <v>-3745.41</v>
      </c>
      <c r="J4101" t="s">
        <v>13</v>
      </c>
      <c r="K4101">
        <v>-3745.41</v>
      </c>
      <c r="L4101" t="s">
        <v>13</v>
      </c>
      <c r="M4101" t="s">
        <v>13</v>
      </c>
      <c r="N4101" s="29">
        <v>0</v>
      </c>
      <c r="O4101" t="s">
        <v>13</v>
      </c>
    </row>
    <row r="4102" spans="1:15" x14ac:dyDescent="0.3">
      <c r="A4102" t="s">
        <v>8</v>
      </c>
      <c r="B4102" t="s">
        <v>9</v>
      </c>
      <c r="C4102" t="s">
        <v>14</v>
      </c>
      <c r="D4102" t="s">
        <v>11</v>
      </c>
      <c r="E4102">
        <v>1</v>
      </c>
      <c r="F4102" t="s">
        <v>381</v>
      </c>
      <c r="G4102" s="29">
        <v>-405.85</v>
      </c>
      <c r="H4102" t="s">
        <v>13</v>
      </c>
      <c r="I4102">
        <v>-405.85</v>
      </c>
      <c r="J4102" t="s">
        <v>13</v>
      </c>
      <c r="K4102">
        <v>-405.85</v>
      </c>
      <c r="L4102" t="s">
        <v>13</v>
      </c>
      <c r="M4102" t="s">
        <v>13</v>
      </c>
      <c r="N4102" s="29">
        <v>0</v>
      </c>
      <c r="O4102" t="s">
        <v>13</v>
      </c>
    </row>
    <row r="4103" spans="1:15" x14ac:dyDescent="0.3">
      <c r="A4103" t="s">
        <v>16</v>
      </c>
      <c r="B4103" t="s">
        <v>9</v>
      </c>
      <c r="C4103" t="s">
        <v>14</v>
      </c>
      <c r="D4103" t="s">
        <v>11</v>
      </c>
      <c r="E4103">
        <v>2</v>
      </c>
      <c r="F4103" t="s">
        <v>228</v>
      </c>
      <c r="G4103" s="29">
        <v>-5801.23</v>
      </c>
      <c r="H4103" t="s">
        <v>13</v>
      </c>
      <c r="I4103">
        <v>-5801.23</v>
      </c>
      <c r="J4103" t="s">
        <v>13</v>
      </c>
      <c r="K4103">
        <v>-5801.23</v>
      </c>
      <c r="L4103" t="s">
        <v>13</v>
      </c>
      <c r="M4103" t="s">
        <v>13</v>
      </c>
      <c r="N4103" s="29">
        <v>0</v>
      </c>
      <c r="O4103" t="s">
        <v>13</v>
      </c>
    </row>
    <row r="4104" spans="1:15" x14ac:dyDescent="0.3">
      <c r="A4104" t="s">
        <v>16</v>
      </c>
      <c r="B4104" t="s">
        <v>9</v>
      </c>
      <c r="C4104" t="s">
        <v>14</v>
      </c>
      <c r="D4104" t="s">
        <v>11</v>
      </c>
      <c r="E4104">
        <v>3</v>
      </c>
      <c r="F4104" t="s">
        <v>398</v>
      </c>
      <c r="G4104" s="29">
        <v>-254.24</v>
      </c>
      <c r="H4104" t="s">
        <v>13</v>
      </c>
      <c r="I4104">
        <v>-254.24</v>
      </c>
      <c r="J4104" t="s">
        <v>13</v>
      </c>
      <c r="K4104">
        <v>-254.24</v>
      </c>
      <c r="L4104" t="s">
        <v>13</v>
      </c>
      <c r="M4104" t="s">
        <v>13</v>
      </c>
      <c r="N4104" s="29">
        <v>0</v>
      </c>
      <c r="O4104" t="s">
        <v>13</v>
      </c>
    </row>
    <row r="4105" spans="1:15" x14ac:dyDescent="0.3">
      <c r="A4105" t="s">
        <v>16</v>
      </c>
      <c r="B4105" t="s">
        <v>9</v>
      </c>
      <c r="C4105" t="s">
        <v>10</v>
      </c>
      <c r="D4105" t="s">
        <v>11</v>
      </c>
      <c r="E4105">
        <v>3</v>
      </c>
      <c r="F4105" t="s">
        <v>479</v>
      </c>
      <c r="G4105" s="29">
        <v>1938136.38</v>
      </c>
      <c r="H4105">
        <v>-27855379.57</v>
      </c>
      <c r="I4105">
        <v>1938136.38</v>
      </c>
      <c r="J4105">
        <v>-6591177.3399999999</v>
      </c>
      <c r="K4105">
        <v>1938136.38</v>
      </c>
      <c r="L4105">
        <v>-90633771.319999993</v>
      </c>
      <c r="M4105" t="s">
        <v>13</v>
      </c>
      <c r="N4105" s="29">
        <v>0</v>
      </c>
      <c r="O4105">
        <v>5814409.1399999997</v>
      </c>
    </row>
    <row r="4106" spans="1:15" x14ac:dyDescent="0.3">
      <c r="A4106" t="s">
        <v>18</v>
      </c>
      <c r="B4106" t="s">
        <v>9</v>
      </c>
      <c r="C4106" t="s">
        <v>14</v>
      </c>
      <c r="D4106" t="s">
        <v>11</v>
      </c>
      <c r="E4106">
        <v>1</v>
      </c>
      <c r="F4106" t="s">
        <v>138</v>
      </c>
      <c r="G4106" s="29">
        <v>-181697.15</v>
      </c>
      <c r="H4106" t="s">
        <v>13</v>
      </c>
      <c r="I4106">
        <v>-181697.15</v>
      </c>
      <c r="J4106" t="s">
        <v>13</v>
      </c>
      <c r="K4106">
        <v>-181697.15</v>
      </c>
      <c r="L4106" t="s">
        <v>13</v>
      </c>
      <c r="M4106" t="s">
        <v>13</v>
      </c>
      <c r="N4106" s="29">
        <v>0</v>
      </c>
      <c r="O4106" t="s">
        <v>13</v>
      </c>
    </row>
    <row r="4107" spans="1:15" x14ac:dyDescent="0.3">
      <c r="A4107" t="s">
        <v>16</v>
      </c>
      <c r="B4107" t="s">
        <v>9</v>
      </c>
      <c r="C4107" t="s">
        <v>14</v>
      </c>
      <c r="D4107" t="s">
        <v>11</v>
      </c>
      <c r="E4107">
        <v>4</v>
      </c>
      <c r="F4107" t="s">
        <v>348</v>
      </c>
      <c r="G4107" s="29">
        <v>-5552</v>
      </c>
      <c r="H4107" t="s">
        <v>13</v>
      </c>
      <c r="I4107">
        <v>-5552</v>
      </c>
      <c r="J4107" t="s">
        <v>13</v>
      </c>
      <c r="K4107">
        <v>-5552</v>
      </c>
      <c r="L4107" t="s">
        <v>13</v>
      </c>
      <c r="M4107" t="s">
        <v>13</v>
      </c>
      <c r="N4107" s="29">
        <v>0</v>
      </c>
      <c r="O4107" t="s">
        <v>13</v>
      </c>
    </row>
    <row r="4108" spans="1:15" x14ac:dyDescent="0.3">
      <c r="A4108" t="s">
        <v>16</v>
      </c>
      <c r="B4108" t="s">
        <v>9</v>
      </c>
      <c r="C4108" t="s">
        <v>10</v>
      </c>
      <c r="D4108" t="s">
        <v>11</v>
      </c>
      <c r="E4108">
        <v>-4</v>
      </c>
      <c r="F4108" t="s">
        <v>77</v>
      </c>
      <c r="G4108" s="29">
        <v>405089.15</v>
      </c>
      <c r="H4108">
        <v>-5891.44</v>
      </c>
      <c r="I4108">
        <v>405089.15</v>
      </c>
      <c r="J4108">
        <v>-1394.04</v>
      </c>
      <c r="K4108">
        <v>405089.15</v>
      </c>
      <c r="L4108">
        <v>-19169.13</v>
      </c>
      <c r="M4108" t="s">
        <v>13</v>
      </c>
      <c r="N4108" s="29">
        <v>0</v>
      </c>
      <c r="O4108" t="s">
        <v>13</v>
      </c>
    </row>
    <row r="4109" spans="1:15" x14ac:dyDescent="0.3">
      <c r="A4109" t="s">
        <v>8</v>
      </c>
      <c r="B4109" t="s">
        <v>9</v>
      </c>
      <c r="C4109" t="s">
        <v>10</v>
      </c>
      <c r="D4109" t="s">
        <v>11</v>
      </c>
      <c r="E4109">
        <v>2</v>
      </c>
      <c r="F4109" t="s">
        <v>360</v>
      </c>
      <c r="G4109" s="29">
        <v>598556.39</v>
      </c>
      <c r="H4109">
        <v>-33448433.079999998</v>
      </c>
      <c r="I4109">
        <v>598556.39</v>
      </c>
      <c r="J4109">
        <v>-22741845.84</v>
      </c>
      <c r="K4109">
        <v>598556.39</v>
      </c>
      <c r="L4109">
        <v>-407626391.13</v>
      </c>
      <c r="M4109" t="s">
        <v>13</v>
      </c>
      <c r="N4109" s="29">
        <v>0</v>
      </c>
      <c r="O4109">
        <v>1197112.78</v>
      </c>
    </row>
    <row r="4110" spans="1:15" x14ac:dyDescent="0.3">
      <c r="A4110" t="s">
        <v>16</v>
      </c>
      <c r="B4110" t="s">
        <v>9</v>
      </c>
      <c r="C4110" t="s">
        <v>14</v>
      </c>
      <c r="D4110" t="s">
        <v>11</v>
      </c>
      <c r="E4110">
        <v>0</v>
      </c>
      <c r="F4110" t="s">
        <v>385</v>
      </c>
      <c r="G4110" s="29">
        <v>-15.76</v>
      </c>
      <c r="H4110" t="s">
        <v>13</v>
      </c>
      <c r="I4110">
        <v>-15.76</v>
      </c>
      <c r="J4110" t="s">
        <v>13</v>
      </c>
      <c r="K4110">
        <v>-15.76</v>
      </c>
      <c r="L4110" t="s">
        <v>13</v>
      </c>
      <c r="M4110" t="s">
        <v>13</v>
      </c>
      <c r="N4110" s="29">
        <v>0</v>
      </c>
      <c r="O4110" t="s">
        <v>13</v>
      </c>
    </row>
    <row r="4111" spans="1:15" x14ac:dyDescent="0.3">
      <c r="A4111" t="s">
        <v>16</v>
      </c>
      <c r="B4111" t="s">
        <v>9</v>
      </c>
      <c r="C4111" t="s">
        <v>14</v>
      </c>
      <c r="D4111" t="s">
        <v>11</v>
      </c>
      <c r="E4111">
        <v>2</v>
      </c>
      <c r="F4111" t="s">
        <v>74</v>
      </c>
      <c r="G4111" s="29">
        <v>-2629.41</v>
      </c>
      <c r="H4111" t="s">
        <v>13</v>
      </c>
      <c r="I4111">
        <v>-2629.41</v>
      </c>
      <c r="J4111" t="s">
        <v>13</v>
      </c>
      <c r="K4111">
        <v>-2629.41</v>
      </c>
      <c r="L4111" t="s">
        <v>13</v>
      </c>
      <c r="M4111" t="s">
        <v>13</v>
      </c>
      <c r="N4111" s="29">
        <v>0</v>
      </c>
      <c r="O4111" t="s">
        <v>13</v>
      </c>
    </row>
    <row r="4112" spans="1:15" x14ac:dyDescent="0.3">
      <c r="A4112" t="s">
        <v>16</v>
      </c>
      <c r="B4112" t="s">
        <v>9</v>
      </c>
      <c r="C4112" t="s">
        <v>10</v>
      </c>
      <c r="D4112" t="s">
        <v>11</v>
      </c>
      <c r="E4112">
        <v>3</v>
      </c>
      <c r="F4112" t="s">
        <v>508</v>
      </c>
      <c r="G4112" s="29">
        <v>136224.37</v>
      </c>
      <c r="H4112">
        <v>-71509921.219999999</v>
      </c>
      <c r="I4112">
        <v>136224.37</v>
      </c>
      <c r="J4112">
        <v>-5141147.82</v>
      </c>
      <c r="K4112">
        <v>136224.37</v>
      </c>
      <c r="L4112">
        <v>-111497017.14</v>
      </c>
      <c r="M4112" t="s">
        <v>13</v>
      </c>
      <c r="N4112" s="29">
        <v>0</v>
      </c>
      <c r="O4112">
        <v>408673.11</v>
      </c>
    </row>
    <row r="4113" spans="1:15" x14ac:dyDescent="0.3">
      <c r="A4113" t="s">
        <v>16</v>
      </c>
      <c r="B4113" t="s">
        <v>9</v>
      </c>
      <c r="C4113" t="s">
        <v>10</v>
      </c>
      <c r="D4113" t="s">
        <v>11</v>
      </c>
      <c r="E4113">
        <v>2</v>
      </c>
      <c r="F4113" t="s">
        <v>299</v>
      </c>
      <c r="G4113" s="29">
        <v>57426.02</v>
      </c>
      <c r="H4113">
        <v>-6563309.5199999996</v>
      </c>
      <c r="I4113">
        <v>57426.02</v>
      </c>
      <c r="J4113">
        <v>-2948590.44</v>
      </c>
      <c r="K4113">
        <v>57426.02</v>
      </c>
      <c r="L4113">
        <v>-36762873.369999997</v>
      </c>
      <c r="M4113" t="s">
        <v>13</v>
      </c>
      <c r="N4113" s="29">
        <v>0</v>
      </c>
      <c r="O4113">
        <v>114852.04</v>
      </c>
    </row>
    <row r="4114" spans="1:15" x14ac:dyDescent="0.3">
      <c r="A4114" t="s">
        <v>8</v>
      </c>
      <c r="B4114" t="s">
        <v>9</v>
      </c>
      <c r="C4114" t="s">
        <v>10</v>
      </c>
      <c r="D4114" t="s">
        <v>11</v>
      </c>
      <c r="E4114">
        <v>2</v>
      </c>
      <c r="F4114" t="s">
        <v>187</v>
      </c>
      <c r="G4114" s="29">
        <v>3388084.25</v>
      </c>
      <c r="H4114">
        <v>-146155701.91</v>
      </c>
      <c r="I4114">
        <v>3388084.25</v>
      </c>
      <c r="J4114">
        <v>-69422685.900000006</v>
      </c>
      <c r="K4114">
        <v>3388084.25</v>
      </c>
      <c r="L4114">
        <v>-664889345.80999994</v>
      </c>
      <c r="M4114" t="s">
        <v>13</v>
      </c>
      <c r="N4114" s="29">
        <v>0</v>
      </c>
      <c r="O4114">
        <v>6776168.5</v>
      </c>
    </row>
    <row r="4115" spans="1:15" x14ac:dyDescent="0.3">
      <c r="A4115" t="s">
        <v>8</v>
      </c>
      <c r="B4115" t="s">
        <v>9</v>
      </c>
      <c r="C4115" t="s">
        <v>14</v>
      </c>
      <c r="D4115" t="s">
        <v>11</v>
      </c>
      <c r="E4115">
        <v>2</v>
      </c>
      <c r="F4115" t="s">
        <v>41</v>
      </c>
      <c r="G4115" s="29">
        <v>-1046.08</v>
      </c>
      <c r="H4115" t="s">
        <v>13</v>
      </c>
      <c r="I4115">
        <v>-1046.08</v>
      </c>
      <c r="J4115" t="s">
        <v>13</v>
      </c>
      <c r="K4115">
        <v>-1046.08</v>
      </c>
      <c r="L4115" t="s">
        <v>13</v>
      </c>
      <c r="M4115" t="s">
        <v>13</v>
      </c>
      <c r="N4115" s="29">
        <v>0</v>
      </c>
      <c r="O4115" t="s">
        <v>13</v>
      </c>
    </row>
    <row r="4116" spans="1:15" x14ac:dyDescent="0.3">
      <c r="A4116" t="s">
        <v>18</v>
      </c>
      <c r="B4116" t="s">
        <v>9</v>
      </c>
      <c r="C4116" t="s">
        <v>14</v>
      </c>
      <c r="D4116" t="s">
        <v>11</v>
      </c>
      <c r="E4116">
        <v>0</v>
      </c>
      <c r="F4116" t="s">
        <v>271</v>
      </c>
      <c r="G4116" s="29">
        <v>-577.49</v>
      </c>
      <c r="H4116" t="s">
        <v>13</v>
      </c>
      <c r="I4116">
        <v>-577.49</v>
      </c>
      <c r="J4116" t="s">
        <v>13</v>
      </c>
      <c r="K4116">
        <v>-577.49</v>
      </c>
      <c r="L4116" t="s">
        <v>13</v>
      </c>
      <c r="M4116" t="s">
        <v>13</v>
      </c>
      <c r="N4116" s="29">
        <v>0</v>
      </c>
      <c r="O4116" t="s">
        <v>13</v>
      </c>
    </row>
    <row r="4117" spans="1:15" x14ac:dyDescent="0.3">
      <c r="A4117" t="s">
        <v>18</v>
      </c>
      <c r="B4117" t="s">
        <v>9</v>
      </c>
      <c r="C4117" t="s">
        <v>10</v>
      </c>
      <c r="D4117" t="s">
        <v>11</v>
      </c>
      <c r="E4117">
        <v>0</v>
      </c>
      <c r="F4117" t="s">
        <v>168</v>
      </c>
      <c r="G4117" s="29">
        <v>432690.66</v>
      </c>
      <c r="H4117" t="s">
        <v>13</v>
      </c>
      <c r="I4117">
        <v>432690.66</v>
      </c>
      <c r="J4117" t="s">
        <v>13</v>
      </c>
      <c r="K4117">
        <v>432690.66</v>
      </c>
      <c r="L4117" t="s">
        <v>13</v>
      </c>
      <c r="M4117" t="s">
        <v>13</v>
      </c>
      <c r="N4117" s="29">
        <v>0</v>
      </c>
      <c r="O4117" t="s">
        <v>13</v>
      </c>
    </row>
    <row r="4118" spans="1:15" x14ac:dyDescent="0.3">
      <c r="A4118" t="s">
        <v>8</v>
      </c>
      <c r="B4118" t="s">
        <v>9</v>
      </c>
      <c r="C4118" t="s">
        <v>10</v>
      </c>
      <c r="D4118" t="s">
        <v>11</v>
      </c>
      <c r="E4118">
        <v>4</v>
      </c>
      <c r="F4118" t="s">
        <v>101</v>
      </c>
      <c r="G4118" s="29">
        <v>470164.07</v>
      </c>
      <c r="H4118">
        <v>-196953720.61000001</v>
      </c>
      <c r="I4118">
        <v>470164.07</v>
      </c>
      <c r="J4118">
        <v>-39857917.799999997</v>
      </c>
      <c r="K4118">
        <v>470164.07</v>
      </c>
      <c r="L4118">
        <v>-315857111.33999997</v>
      </c>
      <c r="M4118" t="s">
        <v>13</v>
      </c>
      <c r="N4118" s="29">
        <v>0</v>
      </c>
      <c r="O4118">
        <v>1880656.28</v>
      </c>
    </row>
    <row r="4119" spans="1:15" x14ac:dyDescent="0.3">
      <c r="A4119" t="s">
        <v>16</v>
      </c>
      <c r="B4119" t="s">
        <v>9</v>
      </c>
      <c r="C4119" t="s">
        <v>10</v>
      </c>
      <c r="D4119" t="s">
        <v>11</v>
      </c>
      <c r="E4119">
        <v>3</v>
      </c>
      <c r="F4119" t="s">
        <v>19</v>
      </c>
      <c r="G4119" s="29">
        <v>1770628.39</v>
      </c>
      <c r="H4119">
        <v>-73812035.659999996</v>
      </c>
      <c r="I4119">
        <v>1770628.39</v>
      </c>
      <c r="J4119">
        <v>-35060074.950000003</v>
      </c>
      <c r="K4119">
        <v>1770628.39</v>
      </c>
      <c r="L4119">
        <v>-335784695.37</v>
      </c>
      <c r="M4119" t="s">
        <v>13</v>
      </c>
      <c r="N4119" s="29">
        <v>0</v>
      </c>
      <c r="O4119">
        <v>5311885.17</v>
      </c>
    </row>
    <row r="4120" spans="1:15" x14ac:dyDescent="0.3">
      <c r="A4120" t="s">
        <v>16</v>
      </c>
      <c r="B4120" t="s">
        <v>9</v>
      </c>
      <c r="C4120" t="s">
        <v>10</v>
      </c>
      <c r="D4120" t="s">
        <v>11</v>
      </c>
      <c r="E4120">
        <v>0</v>
      </c>
      <c r="F4120" t="s">
        <v>44</v>
      </c>
      <c r="G4120" s="29">
        <v>438936.97</v>
      </c>
      <c r="H4120">
        <v>-12476094.640000001</v>
      </c>
      <c r="I4120">
        <v>438936.97</v>
      </c>
      <c r="J4120">
        <v>-6782101.46</v>
      </c>
      <c r="K4120">
        <v>438936.97</v>
      </c>
      <c r="L4120">
        <v>-111087200.78</v>
      </c>
      <c r="M4120" t="s">
        <v>13</v>
      </c>
      <c r="N4120" s="29">
        <v>0</v>
      </c>
      <c r="O4120" t="s">
        <v>13</v>
      </c>
    </row>
    <row r="4121" spans="1:15" x14ac:dyDescent="0.3">
      <c r="A4121" t="s">
        <v>16</v>
      </c>
      <c r="B4121" t="s">
        <v>9</v>
      </c>
      <c r="C4121" t="s">
        <v>10</v>
      </c>
      <c r="D4121" t="s">
        <v>11</v>
      </c>
      <c r="E4121">
        <v>4</v>
      </c>
      <c r="F4121" t="s">
        <v>55</v>
      </c>
      <c r="G4121" s="29">
        <v>735987.39</v>
      </c>
      <c r="H4121">
        <v>-30988627.82</v>
      </c>
      <c r="I4121">
        <v>735987.39</v>
      </c>
      <c r="J4121">
        <v>-14719324.99</v>
      </c>
      <c r="K4121">
        <v>735987.39</v>
      </c>
      <c r="L4121">
        <v>-140973005.36000001</v>
      </c>
      <c r="M4121" t="s">
        <v>13</v>
      </c>
      <c r="N4121" s="29">
        <v>0</v>
      </c>
      <c r="O4121">
        <v>2943949.56</v>
      </c>
    </row>
    <row r="4122" spans="1:15" x14ac:dyDescent="0.3">
      <c r="A4122" t="s">
        <v>8</v>
      </c>
      <c r="B4122" t="s">
        <v>9</v>
      </c>
      <c r="C4122" t="s">
        <v>14</v>
      </c>
      <c r="D4122" t="s">
        <v>11</v>
      </c>
      <c r="E4122">
        <v>6</v>
      </c>
      <c r="F4122" t="s">
        <v>187</v>
      </c>
      <c r="G4122" s="29">
        <v>-222.61</v>
      </c>
      <c r="H4122" t="s">
        <v>13</v>
      </c>
      <c r="I4122">
        <v>-222.61</v>
      </c>
      <c r="J4122" t="s">
        <v>13</v>
      </c>
      <c r="K4122">
        <v>-222.61</v>
      </c>
      <c r="L4122" t="s">
        <v>13</v>
      </c>
      <c r="M4122" t="s">
        <v>13</v>
      </c>
      <c r="N4122" s="29">
        <v>0</v>
      </c>
      <c r="O4122" t="s">
        <v>13</v>
      </c>
    </row>
    <row r="4123" spans="1:15" x14ac:dyDescent="0.3">
      <c r="A4123" t="s">
        <v>8</v>
      </c>
      <c r="B4123" t="s">
        <v>9</v>
      </c>
      <c r="C4123" t="s">
        <v>14</v>
      </c>
      <c r="D4123" t="s">
        <v>11</v>
      </c>
      <c r="E4123">
        <v>10</v>
      </c>
      <c r="F4123" t="s">
        <v>189</v>
      </c>
      <c r="G4123" s="29">
        <v>-111.3</v>
      </c>
      <c r="H4123" t="s">
        <v>13</v>
      </c>
      <c r="I4123">
        <v>-111.3</v>
      </c>
      <c r="J4123" t="s">
        <v>13</v>
      </c>
      <c r="K4123">
        <v>-111.3</v>
      </c>
      <c r="L4123" t="s">
        <v>13</v>
      </c>
      <c r="M4123" t="s">
        <v>13</v>
      </c>
      <c r="N4123" s="29">
        <v>0</v>
      </c>
      <c r="O4123" t="s">
        <v>13</v>
      </c>
    </row>
    <row r="4124" spans="1:15" x14ac:dyDescent="0.3">
      <c r="A4124" t="s">
        <v>16</v>
      </c>
      <c r="B4124" t="s">
        <v>9</v>
      </c>
      <c r="C4124" t="s">
        <v>14</v>
      </c>
      <c r="D4124" t="s">
        <v>11</v>
      </c>
      <c r="E4124">
        <v>2</v>
      </c>
      <c r="F4124" t="s">
        <v>87</v>
      </c>
      <c r="G4124" s="29">
        <v>-5404.23</v>
      </c>
      <c r="H4124" t="s">
        <v>13</v>
      </c>
      <c r="I4124">
        <v>-5404.23</v>
      </c>
      <c r="J4124" t="s">
        <v>13</v>
      </c>
      <c r="K4124">
        <v>-5404.23</v>
      </c>
      <c r="L4124" t="s">
        <v>13</v>
      </c>
      <c r="M4124" t="s">
        <v>13</v>
      </c>
      <c r="N4124" s="29">
        <v>0</v>
      </c>
      <c r="O4124" t="s">
        <v>13</v>
      </c>
    </row>
    <row r="4125" spans="1:15" x14ac:dyDescent="0.3">
      <c r="A4125" t="s">
        <v>8</v>
      </c>
      <c r="B4125" t="s">
        <v>9</v>
      </c>
      <c r="C4125" t="s">
        <v>10</v>
      </c>
      <c r="D4125" t="s">
        <v>11</v>
      </c>
      <c r="E4125">
        <v>-1</v>
      </c>
      <c r="F4125" t="s">
        <v>527</v>
      </c>
      <c r="G4125" s="29">
        <v>67342.100000000006</v>
      </c>
      <c r="H4125">
        <v>-2018574.96</v>
      </c>
      <c r="I4125">
        <v>67342.100000000006</v>
      </c>
      <c r="J4125">
        <v>-1097312.95</v>
      </c>
      <c r="K4125">
        <v>67342.100000000006</v>
      </c>
      <c r="L4125">
        <v>-17973400.199999999</v>
      </c>
      <c r="M4125" t="s">
        <v>13</v>
      </c>
      <c r="N4125" s="29">
        <v>0</v>
      </c>
      <c r="O4125" t="s">
        <v>13</v>
      </c>
    </row>
    <row r="4126" spans="1:15" x14ac:dyDescent="0.3">
      <c r="A4126" t="s">
        <v>8</v>
      </c>
      <c r="B4126" t="s">
        <v>9</v>
      </c>
      <c r="C4126" t="s">
        <v>10</v>
      </c>
      <c r="D4126" t="s">
        <v>11</v>
      </c>
      <c r="E4126">
        <v>0</v>
      </c>
      <c r="F4126" t="s">
        <v>381</v>
      </c>
      <c r="G4126" s="29">
        <v>268793.13</v>
      </c>
      <c r="H4126">
        <v>30118.01</v>
      </c>
      <c r="I4126">
        <v>268793.13</v>
      </c>
      <c r="J4126">
        <v>14305.7</v>
      </c>
      <c r="K4126">
        <v>268793.13</v>
      </c>
      <c r="L4126">
        <v>137011.56</v>
      </c>
      <c r="M4126" t="s">
        <v>13</v>
      </c>
      <c r="N4126" s="29">
        <v>0</v>
      </c>
      <c r="O4126" t="s">
        <v>13</v>
      </c>
    </row>
    <row r="4127" spans="1:15" x14ac:dyDescent="0.3">
      <c r="A4127" t="s">
        <v>8</v>
      </c>
      <c r="B4127" t="s">
        <v>9</v>
      </c>
      <c r="C4127" t="s">
        <v>14</v>
      </c>
      <c r="D4127" t="s">
        <v>11</v>
      </c>
      <c r="E4127">
        <v>2</v>
      </c>
      <c r="F4127" t="s">
        <v>56</v>
      </c>
      <c r="G4127" s="29">
        <v>-49.25</v>
      </c>
      <c r="H4127" t="s">
        <v>13</v>
      </c>
      <c r="I4127">
        <v>-49.25</v>
      </c>
      <c r="J4127" t="s">
        <v>13</v>
      </c>
      <c r="K4127">
        <v>-49.25</v>
      </c>
      <c r="L4127" t="s">
        <v>13</v>
      </c>
      <c r="M4127" t="s">
        <v>13</v>
      </c>
      <c r="N4127" s="29">
        <v>0</v>
      </c>
      <c r="O4127" t="s">
        <v>13</v>
      </c>
    </row>
    <row r="4128" spans="1:15" x14ac:dyDescent="0.3">
      <c r="A4128" t="s">
        <v>8</v>
      </c>
      <c r="B4128" t="s">
        <v>9</v>
      </c>
      <c r="C4128" t="s">
        <v>10</v>
      </c>
      <c r="D4128" t="s">
        <v>11</v>
      </c>
      <c r="E4128">
        <v>8</v>
      </c>
      <c r="F4128" t="s">
        <v>387</v>
      </c>
      <c r="G4128" s="29">
        <v>65676.210000000006</v>
      </c>
      <c r="H4128">
        <v>-2.7</v>
      </c>
      <c r="I4128">
        <v>65676.210000000006</v>
      </c>
      <c r="J4128">
        <v>-14.52</v>
      </c>
      <c r="K4128">
        <v>65676.210000000006</v>
      </c>
      <c r="L4128" t="s">
        <v>13</v>
      </c>
      <c r="M4128" t="s">
        <v>13</v>
      </c>
      <c r="N4128" s="29">
        <v>0</v>
      </c>
      <c r="O4128">
        <v>525409.68000000005</v>
      </c>
    </row>
    <row r="4129" spans="1:15" x14ac:dyDescent="0.3">
      <c r="A4129" t="s">
        <v>16</v>
      </c>
      <c r="B4129" t="s">
        <v>9</v>
      </c>
      <c r="C4129" t="s">
        <v>14</v>
      </c>
      <c r="D4129" t="s">
        <v>11</v>
      </c>
      <c r="E4129">
        <v>0</v>
      </c>
      <c r="F4129" t="s">
        <v>161</v>
      </c>
      <c r="G4129" s="29">
        <v>-46390.48</v>
      </c>
      <c r="H4129" t="s">
        <v>13</v>
      </c>
      <c r="I4129">
        <v>-46390.48</v>
      </c>
      <c r="J4129" t="s">
        <v>13</v>
      </c>
      <c r="K4129">
        <v>-46390.48</v>
      </c>
      <c r="L4129" t="s">
        <v>13</v>
      </c>
      <c r="M4129" t="s">
        <v>13</v>
      </c>
      <c r="N4129" s="29">
        <v>0</v>
      </c>
      <c r="O4129" t="s">
        <v>13</v>
      </c>
    </row>
    <row r="4130" spans="1:15" x14ac:dyDescent="0.3">
      <c r="A4130" t="s">
        <v>18</v>
      </c>
      <c r="B4130" t="s">
        <v>9</v>
      </c>
      <c r="C4130" t="s">
        <v>14</v>
      </c>
      <c r="D4130" t="s">
        <v>11</v>
      </c>
      <c r="E4130">
        <v>1</v>
      </c>
      <c r="F4130" t="s">
        <v>304</v>
      </c>
      <c r="G4130" s="29">
        <v>-9184</v>
      </c>
      <c r="H4130" t="s">
        <v>13</v>
      </c>
      <c r="I4130">
        <v>-9184</v>
      </c>
      <c r="J4130" t="s">
        <v>13</v>
      </c>
      <c r="K4130">
        <v>-9184</v>
      </c>
      <c r="L4130" t="s">
        <v>13</v>
      </c>
      <c r="M4130" t="s">
        <v>13</v>
      </c>
      <c r="N4130" s="29">
        <v>0</v>
      </c>
      <c r="O4130" t="s">
        <v>13</v>
      </c>
    </row>
    <row r="4131" spans="1:15" x14ac:dyDescent="0.3">
      <c r="A4131" t="s">
        <v>8</v>
      </c>
      <c r="B4131" t="s">
        <v>9</v>
      </c>
      <c r="C4131" t="s">
        <v>14</v>
      </c>
      <c r="D4131" t="s">
        <v>11</v>
      </c>
      <c r="E4131">
        <v>-1</v>
      </c>
      <c r="F4131" t="s">
        <v>191</v>
      </c>
      <c r="G4131" s="29">
        <v>-7.0000000000000007E-2</v>
      </c>
      <c r="H4131" t="s">
        <v>13</v>
      </c>
      <c r="I4131">
        <v>-7.0000000000000007E-2</v>
      </c>
      <c r="J4131" t="s">
        <v>13</v>
      </c>
      <c r="K4131">
        <v>-7.0000000000000007E-2</v>
      </c>
      <c r="L4131" t="s">
        <v>13</v>
      </c>
      <c r="M4131">
        <v>1</v>
      </c>
      <c r="N4131" s="29">
        <v>0</v>
      </c>
      <c r="O4131" t="s">
        <v>13</v>
      </c>
    </row>
    <row r="4132" spans="1:15" x14ac:dyDescent="0.3">
      <c r="A4132" t="s">
        <v>8</v>
      </c>
      <c r="B4132" t="s">
        <v>9</v>
      </c>
      <c r="C4132" t="s">
        <v>10</v>
      </c>
      <c r="D4132" t="s">
        <v>11</v>
      </c>
      <c r="E4132">
        <v>4</v>
      </c>
      <c r="F4132" t="s">
        <v>78</v>
      </c>
      <c r="G4132" s="29">
        <v>269437.39</v>
      </c>
      <c r="H4132">
        <v>-7294554.46</v>
      </c>
      <c r="I4132">
        <v>269437.39</v>
      </c>
      <c r="J4132">
        <v>-1219382.8899999999</v>
      </c>
      <c r="K4132">
        <v>269437.39</v>
      </c>
      <c r="L4132">
        <v>-13347157.189999999</v>
      </c>
      <c r="M4132" t="s">
        <v>13</v>
      </c>
      <c r="N4132" s="29">
        <v>0</v>
      </c>
      <c r="O4132">
        <v>1077749.56</v>
      </c>
    </row>
    <row r="4133" spans="1:15" x14ac:dyDescent="0.3">
      <c r="A4133" t="s">
        <v>8</v>
      </c>
      <c r="B4133" t="s">
        <v>9</v>
      </c>
      <c r="C4133" t="s">
        <v>14</v>
      </c>
      <c r="D4133" t="s">
        <v>11</v>
      </c>
      <c r="E4133">
        <v>6</v>
      </c>
      <c r="F4133" t="s">
        <v>166</v>
      </c>
      <c r="G4133" s="29">
        <v>-1232.71</v>
      </c>
      <c r="H4133" t="s">
        <v>13</v>
      </c>
      <c r="I4133">
        <v>-1232.71</v>
      </c>
      <c r="J4133" t="s">
        <v>13</v>
      </c>
      <c r="K4133">
        <v>-1232.71</v>
      </c>
      <c r="L4133" t="s">
        <v>13</v>
      </c>
      <c r="M4133" t="s">
        <v>13</v>
      </c>
      <c r="N4133" s="29">
        <v>0</v>
      </c>
      <c r="O4133" t="s">
        <v>13</v>
      </c>
    </row>
    <row r="4134" spans="1:15" x14ac:dyDescent="0.3">
      <c r="A4134" t="s">
        <v>16</v>
      </c>
      <c r="B4134" t="s">
        <v>9</v>
      </c>
      <c r="C4134" t="s">
        <v>14</v>
      </c>
      <c r="D4134" t="s">
        <v>11</v>
      </c>
      <c r="E4134">
        <v>3</v>
      </c>
      <c r="F4134" t="s">
        <v>241</v>
      </c>
      <c r="G4134" s="29">
        <v>-19679.21</v>
      </c>
      <c r="H4134" t="s">
        <v>13</v>
      </c>
      <c r="I4134">
        <v>-19679.21</v>
      </c>
      <c r="J4134" t="s">
        <v>13</v>
      </c>
      <c r="K4134">
        <v>-19679.21</v>
      </c>
      <c r="L4134" t="s">
        <v>13</v>
      </c>
      <c r="M4134" t="s">
        <v>13</v>
      </c>
      <c r="N4134" s="29">
        <v>0</v>
      </c>
      <c r="O4134" t="s">
        <v>13</v>
      </c>
    </row>
    <row r="4135" spans="1:15" x14ac:dyDescent="0.3">
      <c r="A4135" t="s">
        <v>16</v>
      </c>
      <c r="B4135" t="s">
        <v>9</v>
      </c>
      <c r="C4135" t="s">
        <v>14</v>
      </c>
      <c r="D4135" t="s">
        <v>11</v>
      </c>
      <c r="E4135">
        <v>3</v>
      </c>
      <c r="F4135" t="s">
        <v>406</v>
      </c>
      <c r="G4135" s="29">
        <v>-17298.13</v>
      </c>
      <c r="H4135" t="s">
        <v>13</v>
      </c>
      <c r="I4135">
        <v>-17298.13</v>
      </c>
      <c r="J4135" t="s">
        <v>13</v>
      </c>
      <c r="K4135">
        <v>-17298.13</v>
      </c>
      <c r="L4135" t="s">
        <v>13</v>
      </c>
      <c r="M4135" t="s">
        <v>13</v>
      </c>
      <c r="N4135" s="29">
        <v>0</v>
      </c>
      <c r="O4135" t="s">
        <v>13</v>
      </c>
    </row>
    <row r="4136" spans="1:15" x14ac:dyDescent="0.3">
      <c r="A4136" t="s">
        <v>8</v>
      </c>
      <c r="B4136" t="s">
        <v>9</v>
      </c>
      <c r="C4136" t="s">
        <v>10</v>
      </c>
      <c r="D4136" t="s">
        <v>11</v>
      </c>
      <c r="E4136">
        <v>3</v>
      </c>
      <c r="F4136" t="s">
        <v>63</v>
      </c>
      <c r="G4136" s="29">
        <v>274230.8</v>
      </c>
      <c r="H4136">
        <v>-39271655</v>
      </c>
      <c r="I4136">
        <v>274230.8</v>
      </c>
      <c r="J4136">
        <v>-18653689.870000001</v>
      </c>
      <c r="K4136">
        <v>274230.8</v>
      </c>
      <c r="L4136">
        <v>-178654029.59</v>
      </c>
      <c r="M4136" t="s">
        <v>13</v>
      </c>
      <c r="N4136" s="29">
        <v>0</v>
      </c>
      <c r="O4136">
        <v>822692.39999999991</v>
      </c>
    </row>
    <row r="4137" spans="1:15" x14ac:dyDescent="0.3">
      <c r="A4137" t="s">
        <v>16</v>
      </c>
      <c r="B4137" t="s">
        <v>9</v>
      </c>
      <c r="C4137" t="s">
        <v>14</v>
      </c>
      <c r="D4137" t="s">
        <v>11</v>
      </c>
      <c r="E4137">
        <v>2</v>
      </c>
      <c r="F4137" t="s">
        <v>392</v>
      </c>
      <c r="G4137" s="29">
        <v>-5237.43</v>
      </c>
      <c r="H4137" t="s">
        <v>13</v>
      </c>
      <c r="I4137">
        <v>-5237.43</v>
      </c>
      <c r="J4137" t="s">
        <v>13</v>
      </c>
      <c r="K4137">
        <v>-5237.43</v>
      </c>
      <c r="L4137" t="s">
        <v>13</v>
      </c>
      <c r="M4137" t="s">
        <v>13</v>
      </c>
      <c r="N4137" s="29">
        <v>0</v>
      </c>
      <c r="O4137" t="s">
        <v>13</v>
      </c>
    </row>
    <row r="4138" spans="1:15" x14ac:dyDescent="0.3">
      <c r="A4138" t="s">
        <v>16</v>
      </c>
      <c r="B4138" t="s">
        <v>9</v>
      </c>
      <c r="C4138" t="s">
        <v>10</v>
      </c>
      <c r="D4138" t="s">
        <v>11</v>
      </c>
      <c r="E4138">
        <v>14</v>
      </c>
      <c r="F4138" t="s">
        <v>327</v>
      </c>
      <c r="G4138" s="29">
        <v>132696.22</v>
      </c>
      <c r="H4138">
        <v>-0.39</v>
      </c>
      <c r="I4138">
        <v>132696.22</v>
      </c>
      <c r="J4138">
        <v>-0.81</v>
      </c>
      <c r="K4138">
        <v>132696.22</v>
      </c>
      <c r="L4138" t="s">
        <v>13</v>
      </c>
      <c r="M4138" t="s">
        <v>13</v>
      </c>
      <c r="N4138" s="29">
        <v>0</v>
      </c>
      <c r="O4138">
        <v>1857747.08</v>
      </c>
    </row>
    <row r="4139" spans="1:15" x14ac:dyDescent="0.3">
      <c r="A4139" t="s">
        <v>16</v>
      </c>
      <c r="B4139" t="s">
        <v>9</v>
      </c>
      <c r="C4139" t="s">
        <v>10</v>
      </c>
      <c r="D4139" t="s">
        <v>11</v>
      </c>
      <c r="E4139">
        <v>1</v>
      </c>
      <c r="F4139" t="s">
        <v>299</v>
      </c>
      <c r="G4139" s="29">
        <v>38741.03</v>
      </c>
      <c r="H4139">
        <v>-593406.91</v>
      </c>
      <c r="I4139">
        <v>38741.03</v>
      </c>
      <c r="J4139">
        <v>-266590.19</v>
      </c>
      <c r="K4139">
        <v>38741.03</v>
      </c>
      <c r="L4139">
        <v>-3323832.74</v>
      </c>
      <c r="M4139" t="s">
        <v>13</v>
      </c>
      <c r="N4139" s="29">
        <v>0</v>
      </c>
      <c r="O4139">
        <v>38741.03</v>
      </c>
    </row>
    <row r="4140" spans="1:15" x14ac:dyDescent="0.3">
      <c r="A4140" t="s">
        <v>18</v>
      </c>
      <c r="B4140" t="s">
        <v>9</v>
      </c>
      <c r="C4140" t="s">
        <v>14</v>
      </c>
      <c r="D4140" t="s">
        <v>11</v>
      </c>
      <c r="E4140">
        <v>3</v>
      </c>
      <c r="F4140" t="s">
        <v>176</v>
      </c>
      <c r="G4140" s="29">
        <v>-39784.519999999997</v>
      </c>
      <c r="H4140" t="s">
        <v>13</v>
      </c>
      <c r="I4140">
        <v>-39784.519999999997</v>
      </c>
      <c r="J4140" t="s">
        <v>13</v>
      </c>
      <c r="K4140">
        <v>-39784.519999999997</v>
      </c>
      <c r="L4140" t="s">
        <v>13</v>
      </c>
      <c r="M4140" t="s">
        <v>13</v>
      </c>
      <c r="N4140" s="29">
        <v>0</v>
      </c>
      <c r="O4140" t="s">
        <v>13</v>
      </c>
    </row>
    <row r="4141" spans="1:15" x14ac:dyDescent="0.3">
      <c r="A4141" t="s">
        <v>8</v>
      </c>
      <c r="B4141" t="s">
        <v>9</v>
      </c>
      <c r="C4141" t="s">
        <v>14</v>
      </c>
      <c r="D4141" t="s">
        <v>11</v>
      </c>
      <c r="E4141">
        <v>-1</v>
      </c>
      <c r="F4141" t="s">
        <v>562</v>
      </c>
      <c r="G4141" s="29">
        <v>-7.44</v>
      </c>
      <c r="H4141" t="s">
        <v>13</v>
      </c>
      <c r="I4141">
        <v>-7.44</v>
      </c>
      <c r="J4141" t="s">
        <v>13</v>
      </c>
      <c r="K4141">
        <v>-7.44</v>
      </c>
      <c r="L4141" t="s">
        <v>13</v>
      </c>
      <c r="M4141" t="s">
        <v>13</v>
      </c>
      <c r="N4141" s="29">
        <v>0</v>
      </c>
      <c r="O4141" t="s">
        <v>13</v>
      </c>
    </row>
    <row r="4142" spans="1:15" x14ac:dyDescent="0.3">
      <c r="A4142" t="s">
        <v>16</v>
      </c>
      <c r="B4142" t="s">
        <v>9</v>
      </c>
      <c r="C4142" t="s">
        <v>10</v>
      </c>
      <c r="D4142" t="s">
        <v>11</v>
      </c>
      <c r="E4142">
        <v>-1</v>
      </c>
      <c r="F4142" t="s">
        <v>189</v>
      </c>
      <c r="G4142" s="29">
        <v>456792.56</v>
      </c>
      <c r="H4142">
        <v>-2401205.23</v>
      </c>
      <c r="I4142">
        <v>456792.56</v>
      </c>
      <c r="J4142">
        <v>-1078748.4099999999</v>
      </c>
      <c r="K4142">
        <v>456792.56</v>
      </c>
      <c r="L4142">
        <v>-13449794.189999999</v>
      </c>
      <c r="M4142" t="s">
        <v>13</v>
      </c>
      <c r="N4142" s="29">
        <v>0</v>
      </c>
      <c r="O4142" t="s">
        <v>13</v>
      </c>
    </row>
    <row r="4143" spans="1:15" x14ac:dyDescent="0.3">
      <c r="A4143" t="s">
        <v>16</v>
      </c>
      <c r="B4143" t="s">
        <v>9</v>
      </c>
      <c r="C4143" t="s">
        <v>10</v>
      </c>
      <c r="D4143" t="s">
        <v>11</v>
      </c>
      <c r="E4143">
        <v>8</v>
      </c>
      <c r="F4143" t="s">
        <v>163</v>
      </c>
      <c r="G4143" s="29">
        <v>239205.45</v>
      </c>
      <c r="H4143">
        <v>-3.24</v>
      </c>
      <c r="I4143">
        <v>239205.45</v>
      </c>
      <c r="J4143">
        <v>-15.98</v>
      </c>
      <c r="K4143">
        <v>239205.45</v>
      </c>
      <c r="L4143" t="s">
        <v>13</v>
      </c>
      <c r="M4143" t="s">
        <v>13</v>
      </c>
      <c r="N4143" s="29">
        <v>0</v>
      </c>
      <c r="O4143">
        <v>1913643.6</v>
      </c>
    </row>
    <row r="4144" spans="1:15" x14ac:dyDescent="0.3">
      <c r="A4144" t="s">
        <v>16</v>
      </c>
      <c r="B4144" t="s">
        <v>9</v>
      </c>
      <c r="C4144" t="s">
        <v>10</v>
      </c>
      <c r="D4144" t="s">
        <v>11</v>
      </c>
      <c r="E4144">
        <v>0</v>
      </c>
      <c r="F4144" t="s">
        <v>468</v>
      </c>
      <c r="G4144" s="29">
        <v>2607.83</v>
      </c>
      <c r="H4144">
        <v>12636.76</v>
      </c>
      <c r="I4144">
        <v>2607.83</v>
      </c>
      <c r="J4144">
        <v>28175</v>
      </c>
      <c r="K4144">
        <v>2607.83</v>
      </c>
      <c r="L4144">
        <v>112689.29</v>
      </c>
      <c r="M4144" t="s">
        <v>13</v>
      </c>
      <c r="N4144" s="29">
        <v>0</v>
      </c>
      <c r="O4144" t="s">
        <v>13</v>
      </c>
    </row>
    <row r="4145" spans="1:15" x14ac:dyDescent="0.3">
      <c r="A4145" t="s">
        <v>8</v>
      </c>
      <c r="B4145" t="s">
        <v>9</v>
      </c>
      <c r="C4145" t="s">
        <v>10</v>
      </c>
      <c r="D4145" t="s">
        <v>11</v>
      </c>
      <c r="E4145">
        <v>12</v>
      </c>
      <c r="F4145" t="s">
        <v>282</v>
      </c>
      <c r="G4145" s="29">
        <v>68614.09</v>
      </c>
      <c r="H4145">
        <v>-3.94</v>
      </c>
      <c r="I4145">
        <v>68614.09</v>
      </c>
      <c r="J4145">
        <v>-21.16</v>
      </c>
      <c r="K4145">
        <v>68614.09</v>
      </c>
      <c r="L4145" t="s">
        <v>13</v>
      </c>
      <c r="M4145" t="s">
        <v>13</v>
      </c>
      <c r="N4145" s="29">
        <v>0</v>
      </c>
      <c r="O4145">
        <v>823369.08</v>
      </c>
    </row>
    <row r="4146" spans="1:15" x14ac:dyDescent="0.3">
      <c r="A4146" t="s">
        <v>18</v>
      </c>
      <c r="B4146" t="s">
        <v>9</v>
      </c>
      <c r="C4146" t="s">
        <v>10</v>
      </c>
      <c r="D4146" t="s">
        <v>11</v>
      </c>
      <c r="E4146">
        <v>2</v>
      </c>
      <c r="F4146" t="s">
        <v>311</v>
      </c>
      <c r="G4146" s="29">
        <v>106766.91</v>
      </c>
      <c r="H4146">
        <v>118209287.02</v>
      </c>
      <c r="I4146">
        <v>106766.91</v>
      </c>
      <c r="J4146">
        <v>19760268.670000002</v>
      </c>
      <c r="K4146">
        <v>106766.91</v>
      </c>
      <c r="L4146">
        <v>216292560.06999999</v>
      </c>
      <c r="M4146" t="s">
        <v>13</v>
      </c>
      <c r="N4146" s="29">
        <v>0</v>
      </c>
      <c r="O4146">
        <v>213533.82</v>
      </c>
    </row>
    <row r="4147" spans="1:15" x14ac:dyDescent="0.3">
      <c r="A4147" t="s">
        <v>16</v>
      </c>
      <c r="B4147" t="s">
        <v>9</v>
      </c>
      <c r="C4147" t="s">
        <v>14</v>
      </c>
      <c r="D4147" t="s">
        <v>11</v>
      </c>
      <c r="E4147">
        <v>2</v>
      </c>
      <c r="F4147" t="s">
        <v>307</v>
      </c>
      <c r="G4147" s="29">
        <v>-2176.65</v>
      </c>
      <c r="H4147" t="s">
        <v>13</v>
      </c>
      <c r="I4147">
        <v>-2176.65</v>
      </c>
      <c r="J4147" t="s">
        <v>13</v>
      </c>
      <c r="K4147">
        <v>-2176.65</v>
      </c>
      <c r="L4147" t="s">
        <v>13</v>
      </c>
      <c r="M4147" t="s">
        <v>13</v>
      </c>
      <c r="N4147" s="29">
        <v>0</v>
      </c>
      <c r="O4147" t="s">
        <v>13</v>
      </c>
    </row>
    <row r="4148" spans="1:15" x14ac:dyDescent="0.3">
      <c r="A4148" t="s">
        <v>16</v>
      </c>
      <c r="B4148" t="s">
        <v>9</v>
      </c>
      <c r="C4148" t="s">
        <v>14</v>
      </c>
      <c r="D4148" t="s">
        <v>11</v>
      </c>
      <c r="E4148">
        <v>3</v>
      </c>
      <c r="F4148" t="s">
        <v>59</v>
      </c>
      <c r="G4148" s="29">
        <v>-12446.23</v>
      </c>
      <c r="H4148" t="s">
        <v>13</v>
      </c>
      <c r="I4148">
        <v>-12446.23</v>
      </c>
      <c r="J4148" t="s">
        <v>13</v>
      </c>
      <c r="K4148">
        <v>-12446.23</v>
      </c>
      <c r="L4148" t="s">
        <v>13</v>
      </c>
      <c r="M4148" t="s">
        <v>13</v>
      </c>
      <c r="N4148" s="29">
        <v>0</v>
      </c>
      <c r="O4148" t="s">
        <v>13</v>
      </c>
    </row>
    <row r="4149" spans="1:15" x14ac:dyDescent="0.3">
      <c r="A4149" t="s">
        <v>16</v>
      </c>
      <c r="B4149" t="s">
        <v>9</v>
      </c>
      <c r="C4149" t="s">
        <v>10</v>
      </c>
      <c r="D4149" t="s">
        <v>11</v>
      </c>
      <c r="E4149">
        <v>-4</v>
      </c>
      <c r="F4149" t="s">
        <v>127</v>
      </c>
      <c r="G4149" s="29">
        <v>25</v>
      </c>
      <c r="H4149">
        <v>-27085.05</v>
      </c>
      <c r="I4149">
        <v>25</v>
      </c>
      <c r="J4149">
        <v>-4527.63</v>
      </c>
      <c r="K4149">
        <v>25</v>
      </c>
      <c r="L4149">
        <v>-49558.67</v>
      </c>
      <c r="M4149" t="s">
        <v>13</v>
      </c>
      <c r="N4149" s="29">
        <v>0</v>
      </c>
      <c r="O4149" t="s">
        <v>13</v>
      </c>
    </row>
    <row r="4150" spans="1:15" x14ac:dyDescent="0.3">
      <c r="A4150" t="s">
        <v>8</v>
      </c>
      <c r="B4150" t="s">
        <v>9</v>
      </c>
      <c r="C4150" t="s">
        <v>14</v>
      </c>
      <c r="D4150" t="s">
        <v>11</v>
      </c>
      <c r="E4150">
        <v>-1</v>
      </c>
      <c r="F4150" t="s">
        <v>238</v>
      </c>
      <c r="G4150" s="29">
        <v>-4156.87</v>
      </c>
      <c r="H4150" t="s">
        <v>13</v>
      </c>
      <c r="I4150">
        <v>-4156.87</v>
      </c>
      <c r="J4150" t="s">
        <v>13</v>
      </c>
      <c r="K4150">
        <v>-4156.87</v>
      </c>
      <c r="L4150" t="s">
        <v>13</v>
      </c>
      <c r="M4150" t="s">
        <v>13</v>
      </c>
      <c r="N4150" s="29">
        <v>0</v>
      </c>
      <c r="O4150" t="s">
        <v>13</v>
      </c>
    </row>
    <row r="4151" spans="1:15" x14ac:dyDescent="0.3">
      <c r="A4151" t="s">
        <v>8</v>
      </c>
      <c r="B4151" t="s">
        <v>9</v>
      </c>
      <c r="C4151" t="s">
        <v>10</v>
      </c>
      <c r="D4151" t="s">
        <v>11</v>
      </c>
      <c r="E4151">
        <v>0</v>
      </c>
      <c r="F4151" t="s">
        <v>239</v>
      </c>
      <c r="G4151" s="29">
        <v>25787.47</v>
      </c>
      <c r="H4151">
        <v>-5218641.38</v>
      </c>
      <c r="I4151">
        <v>25787.47</v>
      </c>
      <c r="J4151">
        <v>-872365.94</v>
      </c>
      <c r="K4151">
        <v>25787.47</v>
      </c>
      <c r="L4151">
        <v>-9548770.0899999999</v>
      </c>
      <c r="M4151" t="s">
        <v>13</v>
      </c>
      <c r="N4151" s="29">
        <v>0</v>
      </c>
      <c r="O4151" t="s">
        <v>13</v>
      </c>
    </row>
    <row r="4152" spans="1:15" x14ac:dyDescent="0.3">
      <c r="A4152" t="s">
        <v>8</v>
      </c>
      <c r="B4152" t="s">
        <v>9</v>
      </c>
      <c r="C4152" t="s">
        <v>10</v>
      </c>
      <c r="D4152" t="s">
        <v>11</v>
      </c>
      <c r="E4152">
        <v>1</v>
      </c>
      <c r="F4152" t="s">
        <v>230</v>
      </c>
      <c r="G4152" s="29">
        <v>88914.82</v>
      </c>
      <c r="H4152">
        <v>-4618436.96</v>
      </c>
      <c r="I4152">
        <v>88914.82</v>
      </c>
      <c r="J4152">
        <v>-2074849.44</v>
      </c>
      <c r="K4152">
        <v>88914.82</v>
      </c>
      <c r="L4152">
        <v>-25869115.649999999</v>
      </c>
      <c r="M4152" t="s">
        <v>13</v>
      </c>
      <c r="N4152" s="29">
        <v>0</v>
      </c>
      <c r="O4152">
        <v>88914.82</v>
      </c>
    </row>
    <row r="4153" spans="1:15" x14ac:dyDescent="0.3">
      <c r="A4153" t="s">
        <v>8</v>
      </c>
      <c r="B4153" t="s">
        <v>9</v>
      </c>
      <c r="C4153" t="s">
        <v>14</v>
      </c>
      <c r="D4153" t="s">
        <v>11</v>
      </c>
      <c r="E4153">
        <v>3</v>
      </c>
      <c r="F4153" t="s">
        <v>305</v>
      </c>
      <c r="G4153" s="29">
        <v>-8635.09</v>
      </c>
      <c r="H4153" t="s">
        <v>13</v>
      </c>
      <c r="I4153">
        <v>-8635.09</v>
      </c>
      <c r="J4153" t="s">
        <v>13</v>
      </c>
      <c r="K4153">
        <v>-8635.09</v>
      </c>
      <c r="L4153" t="s">
        <v>13</v>
      </c>
      <c r="M4153" t="s">
        <v>13</v>
      </c>
      <c r="N4153" s="29">
        <v>0</v>
      </c>
      <c r="O4153" t="s">
        <v>13</v>
      </c>
    </row>
    <row r="4154" spans="1:15" x14ac:dyDescent="0.3">
      <c r="A4154" t="s">
        <v>8</v>
      </c>
      <c r="B4154" t="s">
        <v>9</v>
      </c>
      <c r="C4154" t="s">
        <v>14</v>
      </c>
      <c r="D4154" t="s">
        <v>11</v>
      </c>
      <c r="E4154">
        <v>2</v>
      </c>
      <c r="F4154" t="s">
        <v>95</v>
      </c>
      <c r="G4154" s="29">
        <v>-10056.31</v>
      </c>
      <c r="H4154" t="s">
        <v>13</v>
      </c>
      <c r="I4154">
        <v>-10056.31</v>
      </c>
      <c r="J4154" t="s">
        <v>13</v>
      </c>
      <c r="K4154">
        <v>-10056.31</v>
      </c>
      <c r="L4154" t="s">
        <v>13</v>
      </c>
      <c r="M4154" t="s">
        <v>13</v>
      </c>
      <c r="N4154" s="29">
        <v>-34.270000000000003</v>
      </c>
      <c r="O4154" t="s">
        <v>13</v>
      </c>
    </row>
    <row r="4155" spans="1:15" x14ac:dyDescent="0.3">
      <c r="A4155" t="s">
        <v>16</v>
      </c>
      <c r="B4155" t="s">
        <v>9</v>
      </c>
      <c r="C4155" t="s">
        <v>14</v>
      </c>
      <c r="D4155" t="s">
        <v>11</v>
      </c>
      <c r="E4155">
        <v>2</v>
      </c>
      <c r="F4155" t="s">
        <v>96</v>
      </c>
      <c r="G4155" s="29">
        <v>-32793.83</v>
      </c>
      <c r="H4155" t="s">
        <v>13</v>
      </c>
      <c r="I4155">
        <v>-32793.83</v>
      </c>
      <c r="J4155" t="s">
        <v>13</v>
      </c>
      <c r="K4155">
        <v>-32793.83</v>
      </c>
      <c r="L4155" t="s">
        <v>13</v>
      </c>
      <c r="M4155" t="s">
        <v>13</v>
      </c>
      <c r="N4155" s="29">
        <v>0</v>
      </c>
      <c r="O4155" t="s">
        <v>13</v>
      </c>
    </row>
    <row r="4156" spans="1:15" x14ac:dyDescent="0.3">
      <c r="A4156" t="s">
        <v>8</v>
      </c>
      <c r="B4156" t="s">
        <v>9</v>
      </c>
      <c r="C4156" t="s">
        <v>10</v>
      </c>
      <c r="D4156" t="s">
        <v>11</v>
      </c>
      <c r="E4156">
        <v>2</v>
      </c>
      <c r="F4156" t="s">
        <v>316</v>
      </c>
      <c r="G4156" s="29">
        <v>38603.25</v>
      </c>
      <c r="H4156">
        <v>-3990143.44</v>
      </c>
      <c r="I4156">
        <v>38603.25</v>
      </c>
      <c r="J4156">
        <v>-3611226.32</v>
      </c>
      <c r="K4156">
        <v>38603.25</v>
      </c>
      <c r="L4156">
        <v>-18657493.579999998</v>
      </c>
      <c r="M4156" t="s">
        <v>13</v>
      </c>
      <c r="N4156" s="29">
        <v>0</v>
      </c>
      <c r="O4156">
        <v>77206.5</v>
      </c>
    </row>
    <row r="4157" spans="1:15" x14ac:dyDescent="0.3">
      <c r="A4157" t="s">
        <v>18</v>
      </c>
      <c r="B4157" t="s">
        <v>9</v>
      </c>
      <c r="C4157" t="s">
        <v>14</v>
      </c>
      <c r="D4157" t="s">
        <v>11</v>
      </c>
      <c r="E4157">
        <v>-1</v>
      </c>
      <c r="F4157" t="s">
        <v>276</v>
      </c>
      <c r="G4157" s="29">
        <v>-57334</v>
      </c>
      <c r="H4157" t="s">
        <v>13</v>
      </c>
      <c r="I4157">
        <v>-57334</v>
      </c>
      <c r="J4157" t="s">
        <v>13</v>
      </c>
      <c r="K4157">
        <v>-57334</v>
      </c>
      <c r="L4157" t="s">
        <v>13</v>
      </c>
      <c r="M4157" t="s">
        <v>13</v>
      </c>
      <c r="N4157" s="29">
        <v>0</v>
      </c>
      <c r="O4157" t="s">
        <v>13</v>
      </c>
    </row>
    <row r="4158" spans="1:15" x14ac:dyDescent="0.3">
      <c r="A4158" t="s">
        <v>8</v>
      </c>
      <c r="B4158" t="s">
        <v>9</v>
      </c>
      <c r="C4158" t="s">
        <v>14</v>
      </c>
      <c r="D4158" t="s">
        <v>11</v>
      </c>
      <c r="E4158">
        <v>-1</v>
      </c>
      <c r="F4158" t="s">
        <v>186</v>
      </c>
      <c r="G4158" s="29">
        <v>-11.8</v>
      </c>
      <c r="H4158" t="s">
        <v>13</v>
      </c>
      <c r="I4158">
        <v>-11.8</v>
      </c>
      <c r="J4158" t="s">
        <v>13</v>
      </c>
      <c r="K4158">
        <v>-11.8</v>
      </c>
      <c r="L4158" t="s">
        <v>13</v>
      </c>
      <c r="M4158">
        <v>0</v>
      </c>
      <c r="N4158" s="29">
        <v>0</v>
      </c>
      <c r="O4158" t="s">
        <v>13</v>
      </c>
    </row>
    <row r="4159" spans="1:15" x14ac:dyDescent="0.3">
      <c r="A4159" t="s">
        <v>8</v>
      </c>
      <c r="B4159" t="s">
        <v>9</v>
      </c>
      <c r="C4159" t="s">
        <v>10</v>
      </c>
      <c r="D4159" t="s">
        <v>11</v>
      </c>
      <c r="E4159">
        <v>11</v>
      </c>
      <c r="F4159" t="s">
        <v>94</v>
      </c>
      <c r="G4159" s="29">
        <v>109002.6</v>
      </c>
      <c r="H4159">
        <v>-3.96</v>
      </c>
      <c r="I4159">
        <v>109002.6</v>
      </c>
      <c r="J4159">
        <v>-21.29</v>
      </c>
      <c r="K4159">
        <v>109002.6</v>
      </c>
      <c r="L4159" t="s">
        <v>13</v>
      </c>
      <c r="M4159" t="s">
        <v>13</v>
      </c>
      <c r="N4159" s="29">
        <v>0</v>
      </c>
      <c r="O4159">
        <v>1199028.6000000001</v>
      </c>
    </row>
    <row r="4160" spans="1:15" x14ac:dyDescent="0.3">
      <c r="A4160" t="s">
        <v>16</v>
      </c>
      <c r="B4160" t="s">
        <v>9</v>
      </c>
      <c r="C4160" t="s">
        <v>10</v>
      </c>
      <c r="D4160" t="s">
        <v>11</v>
      </c>
      <c r="E4160">
        <v>1</v>
      </c>
      <c r="F4160" t="s">
        <v>331</v>
      </c>
      <c r="G4160" s="29">
        <v>93290.31</v>
      </c>
      <c r="H4160">
        <v>-5585074.5499999998</v>
      </c>
      <c r="I4160">
        <v>93290.31</v>
      </c>
      <c r="J4160">
        <v>-2509114.15</v>
      </c>
      <c r="K4160">
        <v>93290.31</v>
      </c>
      <c r="L4160">
        <v>-31283511.850000001</v>
      </c>
      <c r="M4160" t="s">
        <v>13</v>
      </c>
      <c r="N4160" s="29">
        <v>0</v>
      </c>
      <c r="O4160">
        <v>93290.31</v>
      </c>
    </row>
    <row r="4161" spans="1:15" x14ac:dyDescent="0.3">
      <c r="A4161" t="s">
        <v>8</v>
      </c>
      <c r="B4161" t="s">
        <v>9</v>
      </c>
      <c r="C4161" t="s">
        <v>10</v>
      </c>
      <c r="D4161" t="s">
        <v>11</v>
      </c>
      <c r="E4161">
        <v>-4</v>
      </c>
      <c r="F4161" t="s">
        <v>194</v>
      </c>
      <c r="G4161" s="29">
        <v>25275.78</v>
      </c>
      <c r="H4161">
        <v>-10235.98</v>
      </c>
      <c r="I4161">
        <v>25275.78</v>
      </c>
      <c r="J4161">
        <v>-1716.45</v>
      </c>
      <c r="K4161">
        <v>25275.78</v>
      </c>
      <c r="L4161">
        <v>-18727.310000000001</v>
      </c>
      <c r="M4161" t="s">
        <v>13</v>
      </c>
      <c r="N4161" s="29">
        <v>0</v>
      </c>
      <c r="O4161" t="s">
        <v>13</v>
      </c>
    </row>
    <row r="4162" spans="1:15" x14ac:dyDescent="0.3">
      <c r="A4162" t="s">
        <v>8</v>
      </c>
      <c r="B4162" t="s">
        <v>9</v>
      </c>
      <c r="C4162" t="s">
        <v>10</v>
      </c>
      <c r="D4162" t="s">
        <v>11</v>
      </c>
      <c r="E4162">
        <v>2</v>
      </c>
      <c r="F4162" t="s">
        <v>170</v>
      </c>
      <c r="G4162" s="29">
        <v>2460261.12</v>
      </c>
      <c r="H4162">
        <v>-460515152.36000001</v>
      </c>
      <c r="I4162">
        <v>2460261.12</v>
      </c>
      <c r="J4162">
        <v>-33108365.32</v>
      </c>
      <c r="K4162">
        <v>2460261.12</v>
      </c>
      <c r="L4162">
        <v>-718027175.90999997</v>
      </c>
      <c r="M4162" t="s">
        <v>13</v>
      </c>
      <c r="N4162" s="29">
        <v>0</v>
      </c>
      <c r="O4162">
        <v>4920522.24</v>
      </c>
    </row>
    <row r="4163" spans="1:15" x14ac:dyDescent="0.3">
      <c r="A4163" t="s">
        <v>16</v>
      </c>
      <c r="B4163" t="s">
        <v>9</v>
      </c>
      <c r="C4163" t="s">
        <v>10</v>
      </c>
      <c r="D4163" t="s">
        <v>11</v>
      </c>
      <c r="E4163">
        <v>-1</v>
      </c>
      <c r="F4163" t="s">
        <v>141</v>
      </c>
      <c r="G4163" s="29">
        <v>39183.72</v>
      </c>
      <c r="H4163">
        <v>-10599984.91</v>
      </c>
      <c r="I4163">
        <v>39183.72</v>
      </c>
      <c r="J4163">
        <v>-762077.32</v>
      </c>
      <c r="K4163">
        <v>39183.72</v>
      </c>
      <c r="L4163">
        <v>-16527310.880000001</v>
      </c>
      <c r="M4163" t="s">
        <v>13</v>
      </c>
      <c r="N4163" s="29">
        <v>0</v>
      </c>
      <c r="O4163" t="s">
        <v>13</v>
      </c>
    </row>
    <row r="4164" spans="1:15" x14ac:dyDescent="0.3">
      <c r="A4164" t="s">
        <v>8</v>
      </c>
      <c r="B4164" t="s">
        <v>9</v>
      </c>
      <c r="C4164" t="s">
        <v>14</v>
      </c>
      <c r="D4164" t="s">
        <v>11</v>
      </c>
      <c r="E4164">
        <v>0</v>
      </c>
      <c r="F4164" t="s">
        <v>90</v>
      </c>
      <c r="G4164" s="29">
        <v>-33981.15</v>
      </c>
      <c r="H4164" t="s">
        <v>13</v>
      </c>
      <c r="I4164">
        <v>-33981.15</v>
      </c>
      <c r="J4164" t="s">
        <v>13</v>
      </c>
      <c r="K4164">
        <v>-33981.15</v>
      </c>
      <c r="L4164" t="s">
        <v>13</v>
      </c>
      <c r="M4164" t="s">
        <v>13</v>
      </c>
      <c r="N4164" s="29">
        <v>0</v>
      </c>
      <c r="O4164" t="s">
        <v>13</v>
      </c>
    </row>
    <row r="4165" spans="1:15" x14ac:dyDescent="0.3">
      <c r="A4165" t="s">
        <v>18</v>
      </c>
      <c r="B4165" t="s">
        <v>9</v>
      </c>
      <c r="C4165" t="s">
        <v>10</v>
      </c>
      <c r="D4165" t="s">
        <v>11</v>
      </c>
      <c r="E4165">
        <v>5</v>
      </c>
      <c r="F4165" t="s">
        <v>53</v>
      </c>
      <c r="G4165" s="29">
        <v>20972.33</v>
      </c>
      <c r="H4165">
        <v>-1858746.43</v>
      </c>
      <c r="I4165">
        <v>20972.33</v>
      </c>
      <c r="J4165">
        <v>-439819.08</v>
      </c>
      <c r="K4165">
        <v>20972.33</v>
      </c>
      <c r="L4165">
        <v>-6047851.5</v>
      </c>
      <c r="M4165" t="s">
        <v>13</v>
      </c>
      <c r="N4165" s="29">
        <v>0</v>
      </c>
      <c r="O4165">
        <v>104861.65</v>
      </c>
    </row>
    <row r="4166" spans="1:15" x14ac:dyDescent="0.3">
      <c r="A4166" t="s">
        <v>18</v>
      </c>
      <c r="B4166" t="s">
        <v>9</v>
      </c>
      <c r="C4166" t="s">
        <v>10</v>
      </c>
      <c r="D4166" t="s">
        <v>11</v>
      </c>
      <c r="E4166">
        <v>6</v>
      </c>
      <c r="F4166" t="s">
        <v>234</v>
      </c>
      <c r="G4166" s="29">
        <v>28110.1</v>
      </c>
      <c r="H4166">
        <v>-17231006.390000001</v>
      </c>
      <c r="I4166">
        <v>28110.1</v>
      </c>
      <c r="J4166">
        <v>-2880393.96</v>
      </c>
      <c r="K4166">
        <v>28110.1</v>
      </c>
      <c r="L4166">
        <v>-31528305.25</v>
      </c>
      <c r="M4166" t="s">
        <v>13</v>
      </c>
      <c r="N4166" s="29">
        <v>0</v>
      </c>
      <c r="O4166">
        <v>168660.6</v>
      </c>
    </row>
    <row r="4167" spans="1:15" x14ac:dyDescent="0.3">
      <c r="A4167" t="s">
        <v>8</v>
      </c>
      <c r="B4167" t="s">
        <v>9</v>
      </c>
      <c r="C4167" t="s">
        <v>14</v>
      </c>
      <c r="D4167" t="s">
        <v>11</v>
      </c>
      <c r="E4167">
        <v>3</v>
      </c>
      <c r="F4167" t="s">
        <v>203</v>
      </c>
      <c r="G4167" s="29">
        <v>-3541.01</v>
      </c>
      <c r="H4167" t="s">
        <v>13</v>
      </c>
      <c r="I4167">
        <v>-3541.01</v>
      </c>
      <c r="J4167" t="s">
        <v>13</v>
      </c>
      <c r="K4167">
        <v>-3541.01</v>
      </c>
      <c r="L4167" t="s">
        <v>13</v>
      </c>
      <c r="M4167" t="s">
        <v>13</v>
      </c>
      <c r="N4167" s="29">
        <v>-17.690000000000001</v>
      </c>
      <c r="O4167" t="s">
        <v>13</v>
      </c>
    </row>
    <row r="4168" spans="1:15" x14ac:dyDescent="0.3">
      <c r="A4168" t="s">
        <v>8</v>
      </c>
      <c r="B4168" t="s">
        <v>9</v>
      </c>
      <c r="C4168" t="s">
        <v>10</v>
      </c>
      <c r="D4168" t="s">
        <v>11</v>
      </c>
      <c r="E4168">
        <v>0</v>
      </c>
      <c r="F4168" t="s">
        <v>540</v>
      </c>
      <c r="G4168" s="29">
        <v>127061.83</v>
      </c>
      <c r="H4168" t="s">
        <v>13</v>
      </c>
      <c r="I4168">
        <v>127061.83</v>
      </c>
      <c r="J4168" t="s">
        <v>13</v>
      </c>
      <c r="K4168">
        <v>127061.83</v>
      </c>
      <c r="L4168" t="s">
        <v>13</v>
      </c>
      <c r="M4168" t="s">
        <v>13</v>
      </c>
      <c r="N4168" s="29">
        <v>0</v>
      </c>
      <c r="O4168" t="s">
        <v>13</v>
      </c>
    </row>
    <row r="4169" spans="1:15" x14ac:dyDescent="0.3">
      <c r="A4169" t="s">
        <v>16</v>
      </c>
      <c r="B4169" t="s">
        <v>9</v>
      </c>
      <c r="C4169" t="s">
        <v>10</v>
      </c>
      <c r="D4169" t="s">
        <v>11</v>
      </c>
      <c r="E4169">
        <v>-1</v>
      </c>
      <c r="F4169" t="s">
        <v>577</v>
      </c>
      <c r="G4169" s="29">
        <v>-1117.79</v>
      </c>
      <c r="H4169" t="s">
        <v>13</v>
      </c>
      <c r="I4169">
        <v>-1117.79</v>
      </c>
      <c r="J4169" t="s">
        <v>13</v>
      </c>
      <c r="K4169">
        <v>-1117.79</v>
      </c>
      <c r="L4169" t="s">
        <v>13</v>
      </c>
      <c r="M4169" t="s">
        <v>13</v>
      </c>
      <c r="N4169" s="29">
        <v>0</v>
      </c>
      <c r="O4169" t="s">
        <v>13</v>
      </c>
    </row>
    <row r="4170" spans="1:15" x14ac:dyDescent="0.3">
      <c r="A4170" t="s">
        <v>8</v>
      </c>
      <c r="B4170" t="s">
        <v>9</v>
      </c>
      <c r="C4170" t="s">
        <v>14</v>
      </c>
      <c r="D4170" t="s">
        <v>11</v>
      </c>
      <c r="E4170">
        <v>0</v>
      </c>
      <c r="F4170" t="s">
        <v>37</v>
      </c>
      <c r="G4170" s="29">
        <v>-67518.850000000006</v>
      </c>
      <c r="H4170" t="s">
        <v>13</v>
      </c>
      <c r="I4170">
        <v>-67518.850000000006</v>
      </c>
      <c r="J4170" t="s">
        <v>13</v>
      </c>
      <c r="K4170">
        <v>-67518.850000000006</v>
      </c>
      <c r="L4170" t="s">
        <v>13</v>
      </c>
      <c r="M4170" t="s">
        <v>13</v>
      </c>
      <c r="N4170" s="29">
        <v>-1715.74</v>
      </c>
      <c r="O4170" t="s">
        <v>13</v>
      </c>
    </row>
    <row r="4171" spans="1:15" x14ac:dyDescent="0.3">
      <c r="A4171" t="s">
        <v>8</v>
      </c>
      <c r="B4171" t="s">
        <v>9</v>
      </c>
      <c r="C4171" t="s">
        <v>14</v>
      </c>
      <c r="D4171" t="s">
        <v>11</v>
      </c>
      <c r="E4171">
        <v>2</v>
      </c>
      <c r="F4171" t="s">
        <v>480</v>
      </c>
      <c r="G4171" s="29">
        <v>-130.87</v>
      </c>
      <c r="H4171" t="s">
        <v>13</v>
      </c>
      <c r="I4171">
        <v>-130.87</v>
      </c>
      <c r="J4171" t="s">
        <v>13</v>
      </c>
      <c r="K4171">
        <v>-130.87</v>
      </c>
      <c r="L4171" t="s">
        <v>13</v>
      </c>
      <c r="M4171" t="s">
        <v>13</v>
      </c>
      <c r="N4171" s="29">
        <v>0</v>
      </c>
      <c r="O4171" t="s">
        <v>13</v>
      </c>
    </row>
    <row r="4172" spans="1:15" x14ac:dyDescent="0.3">
      <c r="A4172" t="s">
        <v>8</v>
      </c>
      <c r="B4172" t="s">
        <v>9</v>
      </c>
      <c r="C4172" t="s">
        <v>10</v>
      </c>
      <c r="D4172" t="s">
        <v>11</v>
      </c>
      <c r="E4172">
        <v>4</v>
      </c>
      <c r="F4172" t="s">
        <v>59</v>
      </c>
      <c r="G4172" s="29">
        <v>559081.05000000005</v>
      </c>
      <c r="H4172">
        <v>-29507647.359999999</v>
      </c>
      <c r="I4172">
        <v>559081.05000000005</v>
      </c>
      <c r="J4172">
        <v>-4146222.81</v>
      </c>
      <c r="K4172">
        <v>559081.05000000005</v>
      </c>
      <c r="L4172">
        <v>-229465072.16</v>
      </c>
      <c r="M4172" t="s">
        <v>13</v>
      </c>
      <c r="N4172" s="29">
        <v>0</v>
      </c>
      <c r="O4172">
        <v>2236324.2000000002</v>
      </c>
    </row>
    <row r="4173" spans="1:15" x14ac:dyDescent="0.3">
      <c r="A4173" t="s">
        <v>18</v>
      </c>
      <c r="B4173" t="s">
        <v>9</v>
      </c>
      <c r="C4173" t="s">
        <v>14</v>
      </c>
      <c r="D4173" t="s">
        <v>11</v>
      </c>
      <c r="E4173">
        <v>-1</v>
      </c>
      <c r="F4173" t="s">
        <v>344</v>
      </c>
      <c r="G4173" s="29">
        <v>-6038.72</v>
      </c>
      <c r="H4173" t="s">
        <v>13</v>
      </c>
      <c r="I4173">
        <v>-6038.72</v>
      </c>
      <c r="J4173" t="s">
        <v>13</v>
      </c>
      <c r="K4173">
        <v>-6038.72</v>
      </c>
      <c r="L4173" t="s">
        <v>13</v>
      </c>
      <c r="M4173" t="s">
        <v>13</v>
      </c>
      <c r="N4173" s="29">
        <v>0</v>
      </c>
      <c r="O4173" t="s">
        <v>13</v>
      </c>
    </row>
    <row r="4174" spans="1:15" x14ac:dyDescent="0.3">
      <c r="A4174" t="s">
        <v>8</v>
      </c>
      <c r="B4174" t="s">
        <v>9</v>
      </c>
      <c r="C4174" t="s">
        <v>14</v>
      </c>
      <c r="D4174" t="s">
        <v>11</v>
      </c>
      <c r="E4174">
        <v>3</v>
      </c>
      <c r="F4174" t="s">
        <v>411</v>
      </c>
      <c r="G4174" s="29">
        <v>-616.13</v>
      </c>
      <c r="H4174" t="s">
        <v>13</v>
      </c>
      <c r="I4174">
        <v>-616.13</v>
      </c>
      <c r="J4174" t="s">
        <v>13</v>
      </c>
      <c r="K4174">
        <v>-616.13</v>
      </c>
      <c r="L4174" t="s">
        <v>13</v>
      </c>
      <c r="M4174" t="s">
        <v>13</v>
      </c>
      <c r="N4174" s="29">
        <v>0</v>
      </c>
      <c r="O4174" t="s">
        <v>13</v>
      </c>
    </row>
    <row r="4175" spans="1:15" x14ac:dyDescent="0.3">
      <c r="A4175" t="s">
        <v>8</v>
      </c>
      <c r="B4175" t="s">
        <v>9</v>
      </c>
      <c r="C4175" t="s">
        <v>10</v>
      </c>
      <c r="D4175" t="s">
        <v>11</v>
      </c>
      <c r="E4175">
        <v>-1</v>
      </c>
      <c r="F4175" t="s">
        <v>498</v>
      </c>
      <c r="G4175" s="29">
        <v>4407296.8899999997</v>
      </c>
      <c r="H4175">
        <v>-9750703.7400000002</v>
      </c>
      <c r="I4175">
        <v>4407296.8899999997</v>
      </c>
      <c r="J4175">
        <v>-701018.94</v>
      </c>
      <c r="K4175">
        <v>4407296.8899999997</v>
      </c>
      <c r="L4175">
        <v>-15203126.550000001</v>
      </c>
      <c r="M4175" t="s">
        <v>13</v>
      </c>
      <c r="N4175" s="29">
        <v>0</v>
      </c>
      <c r="O4175" t="s">
        <v>13</v>
      </c>
    </row>
    <row r="4176" spans="1:15" x14ac:dyDescent="0.3">
      <c r="A4176" t="s">
        <v>18</v>
      </c>
      <c r="B4176" t="s">
        <v>9</v>
      </c>
      <c r="C4176" t="s">
        <v>14</v>
      </c>
      <c r="D4176" t="s">
        <v>11</v>
      </c>
      <c r="E4176">
        <v>2</v>
      </c>
      <c r="F4176" t="s">
        <v>238</v>
      </c>
      <c r="G4176" s="29">
        <v>-2060.1</v>
      </c>
      <c r="H4176" t="s">
        <v>13</v>
      </c>
      <c r="I4176">
        <v>-2060.1</v>
      </c>
      <c r="J4176" t="s">
        <v>13</v>
      </c>
      <c r="K4176">
        <v>-2060.1</v>
      </c>
      <c r="L4176" t="s">
        <v>13</v>
      </c>
      <c r="M4176" t="s">
        <v>13</v>
      </c>
      <c r="N4176" s="29">
        <v>0</v>
      </c>
      <c r="O4176" t="s">
        <v>13</v>
      </c>
    </row>
    <row r="4177" spans="1:15" x14ac:dyDescent="0.3">
      <c r="A4177" t="s">
        <v>8</v>
      </c>
      <c r="B4177" t="s">
        <v>9</v>
      </c>
      <c r="C4177" t="s">
        <v>10</v>
      </c>
      <c r="D4177" t="s">
        <v>11</v>
      </c>
      <c r="E4177">
        <v>1</v>
      </c>
      <c r="F4177" t="s">
        <v>136</v>
      </c>
      <c r="G4177" s="29">
        <v>410686.05</v>
      </c>
      <c r="H4177">
        <v>-6505850.75</v>
      </c>
      <c r="I4177">
        <v>410686.05</v>
      </c>
      <c r="J4177">
        <v>-3090221.75</v>
      </c>
      <c r="K4177">
        <v>410686.05</v>
      </c>
      <c r="L4177">
        <v>-29596319.609999999</v>
      </c>
      <c r="M4177" t="s">
        <v>13</v>
      </c>
      <c r="N4177" s="29">
        <v>0</v>
      </c>
      <c r="O4177">
        <v>410686.05</v>
      </c>
    </row>
    <row r="4178" spans="1:15" x14ac:dyDescent="0.3">
      <c r="A4178" t="s">
        <v>16</v>
      </c>
      <c r="B4178" t="s">
        <v>9</v>
      </c>
      <c r="C4178" t="s">
        <v>14</v>
      </c>
      <c r="D4178" t="s">
        <v>11</v>
      </c>
      <c r="E4178">
        <v>1</v>
      </c>
      <c r="F4178" t="s">
        <v>131</v>
      </c>
      <c r="G4178" s="29">
        <v>-377.85</v>
      </c>
      <c r="H4178" t="s">
        <v>13</v>
      </c>
      <c r="I4178">
        <v>-377.85</v>
      </c>
      <c r="J4178" t="s">
        <v>13</v>
      </c>
      <c r="K4178">
        <v>-377.85</v>
      </c>
      <c r="L4178" t="s">
        <v>13</v>
      </c>
      <c r="M4178" t="s">
        <v>13</v>
      </c>
      <c r="N4178" s="29">
        <v>0</v>
      </c>
      <c r="O4178" t="s">
        <v>13</v>
      </c>
    </row>
    <row r="4179" spans="1:15" x14ac:dyDescent="0.3">
      <c r="A4179" t="s">
        <v>18</v>
      </c>
      <c r="B4179" t="s">
        <v>9</v>
      </c>
      <c r="C4179" t="s">
        <v>10</v>
      </c>
      <c r="D4179" t="s">
        <v>11</v>
      </c>
      <c r="E4179">
        <v>-4</v>
      </c>
      <c r="F4179" t="s">
        <v>171</v>
      </c>
      <c r="G4179" s="29">
        <v>30665.63</v>
      </c>
      <c r="H4179">
        <v>-0.3</v>
      </c>
      <c r="I4179">
        <v>30665.63</v>
      </c>
      <c r="J4179">
        <v>-1.6</v>
      </c>
      <c r="K4179">
        <v>30665.63</v>
      </c>
      <c r="L4179" t="s">
        <v>13</v>
      </c>
      <c r="M4179" t="s">
        <v>13</v>
      </c>
      <c r="N4179" s="29">
        <v>0</v>
      </c>
      <c r="O4179" t="s">
        <v>13</v>
      </c>
    </row>
    <row r="4180" spans="1:15" x14ac:dyDescent="0.3">
      <c r="A4180" t="s">
        <v>18</v>
      </c>
      <c r="B4180" t="s">
        <v>9</v>
      </c>
      <c r="C4180" t="s">
        <v>14</v>
      </c>
      <c r="D4180" t="s">
        <v>11</v>
      </c>
      <c r="E4180">
        <v>-4</v>
      </c>
      <c r="F4180" t="s">
        <v>184</v>
      </c>
      <c r="G4180" s="29">
        <v>-456026.85</v>
      </c>
      <c r="H4180" t="s">
        <v>13</v>
      </c>
      <c r="I4180">
        <v>-456026.85</v>
      </c>
      <c r="J4180" t="s">
        <v>13</v>
      </c>
      <c r="K4180">
        <v>-456026.85</v>
      </c>
      <c r="L4180" t="s">
        <v>13</v>
      </c>
      <c r="M4180" t="s">
        <v>13</v>
      </c>
      <c r="N4180" s="29">
        <v>0</v>
      </c>
      <c r="O4180" t="s">
        <v>13</v>
      </c>
    </row>
    <row r="4181" spans="1:15" x14ac:dyDescent="0.3">
      <c r="A4181" t="s">
        <v>18</v>
      </c>
      <c r="B4181" t="s">
        <v>9</v>
      </c>
      <c r="C4181" t="s">
        <v>10</v>
      </c>
      <c r="D4181" t="s">
        <v>11</v>
      </c>
      <c r="E4181">
        <v>-4</v>
      </c>
      <c r="F4181" t="s">
        <v>70</v>
      </c>
      <c r="G4181" s="29">
        <v>870.67</v>
      </c>
      <c r="H4181">
        <v>3830.66</v>
      </c>
      <c r="I4181">
        <v>870.67</v>
      </c>
      <c r="J4181">
        <v>1819.52</v>
      </c>
      <c r="K4181">
        <v>870.67</v>
      </c>
      <c r="L4181">
        <v>17426.32</v>
      </c>
      <c r="M4181" t="s">
        <v>13</v>
      </c>
      <c r="N4181" s="29">
        <v>0</v>
      </c>
      <c r="O4181" t="s">
        <v>13</v>
      </c>
    </row>
    <row r="4182" spans="1:15" x14ac:dyDescent="0.3">
      <c r="A4182" t="s">
        <v>8</v>
      </c>
      <c r="B4182" t="s">
        <v>9</v>
      </c>
      <c r="C4182" t="s">
        <v>14</v>
      </c>
      <c r="D4182" t="s">
        <v>11</v>
      </c>
      <c r="E4182">
        <v>2</v>
      </c>
      <c r="F4182" t="s">
        <v>109</v>
      </c>
      <c r="G4182" s="29">
        <v>-3358.25</v>
      </c>
      <c r="H4182" t="s">
        <v>13</v>
      </c>
      <c r="I4182">
        <v>-3358.25</v>
      </c>
      <c r="J4182" t="s">
        <v>13</v>
      </c>
      <c r="K4182">
        <v>-3358.25</v>
      </c>
      <c r="L4182" t="s">
        <v>13</v>
      </c>
      <c r="M4182" t="s">
        <v>13</v>
      </c>
      <c r="N4182" s="29">
        <v>0</v>
      </c>
      <c r="O4182" t="s">
        <v>13</v>
      </c>
    </row>
    <row r="4183" spans="1:15" x14ac:dyDescent="0.3">
      <c r="A4183" t="s">
        <v>8</v>
      </c>
      <c r="B4183" t="s">
        <v>9</v>
      </c>
      <c r="C4183" t="s">
        <v>14</v>
      </c>
      <c r="D4183" t="s">
        <v>11</v>
      </c>
      <c r="E4183">
        <v>5</v>
      </c>
      <c r="F4183" t="s">
        <v>346</v>
      </c>
      <c r="G4183" s="29">
        <v>-62.74</v>
      </c>
      <c r="H4183" t="s">
        <v>13</v>
      </c>
      <c r="I4183">
        <v>-62.74</v>
      </c>
      <c r="J4183" t="s">
        <v>13</v>
      </c>
      <c r="K4183">
        <v>-62.74</v>
      </c>
      <c r="L4183" t="s">
        <v>13</v>
      </c>
      <c r="M4183" t="s">
        <v>13</v>
      </c>
      <c r="N4183" s="29">
        <v>0</v>
      </c>
      <c r="O4183" t="s">
        <v>13</v>
      </c>
    </row>
    <row r="4184" spans="1:15" x14ac:dyDescent="0.3">
      <c r="A4184" t="s">
        <v>16</v>
      </c>
      <c r="B4184" t="s">
        <v>9</v>
      </c>
      <c r="C4184" t="s">
        <v>14</v>
      </c>
      <c r="D4184" t="s">
        <v>11</v>
      </c>
      <c r="E4184">
        <v>-4</v>
      </c>
      <c r="F4184" t="s">
        <v>271</v>
      </c>
      <c r="G4184" s="29">
        <v>-311.61</v>
      </c>
      <c r="H4184" t="s">
        <v>13</v>
      </c>
      <c r="I4184">
        <v>-311.61</v>
      </c>
      <c r="J4184" t="s">
        <v>13</v>
      </c>
      <c r="K4184">
        <v>-311.61</v>
      </c>
      <c r="L4184" t="s">
        <v>13</v>
      </c>
      <c r="M4184" t="s">
        <v>13</v>
      </c>
      <c r="N4184" s="29">
        <v>0</v>
      </c>
      <c r="O4184" t="s">
        <v>13</v>
      </c>
    </row>
    <row r="4185" spans="1:15" x14ac:dyDescent="0.3">
      <c r="A4185" t="s">
        <v>18</v>
      </c>
      <c r="B4185" t="s">
        <v>9</v>
      </c>
      <c r="C4185" t="s">
        <v>10</v>
      </c>
      <c r="D4185" t="s">
        <v>11</v>
      </c>
      <c r="E4185">
        <v>27</v>
      </c>
      <c r="F4185" t="s">
        <v>147</v>
      </c>
      <c r="G4185" s="29">
        <v>6330314</v>
      </c>
      <c r="H4185" t="s">
        <v>13</v>
      </c>
      <c r="I4185">
        <v>6330314</v>
      </c>
      <c r="J4185" t="s">
        <v>13</v>
      </c>
      <c r="K4185">
        <v>6330314</v>
      </c>
      <c r="L4185" t="s">
        <v>13</v>
      </c>
      <c r="M4185" t="s">
        <v>13</v>
      </c>
      <c r="N4185" s="29">
        <v>0</v>
      </c>
      <c r="O4185">
        <v>170918478</v>
      </c>
    </row>
    <row r="4186" spans="1:15" x14ac:dyDescent="0.3">
      <c r="A4186" t="s">
        <v>8</v>
      </c>
      <c r="B4186" t="s">
        <v>9</v>
      </c>
      <c r="C4186" t="s">
        <v>10</v>
      </c>
      <c r="D4186" t="s">
        <v>11</v>
      </c>
      <c r="E4186">
        <v>4</v>
      </c>
      <c r="F4186" t="s">
        <v>48</v>
      </c>
      <c r="G4186" s="29">
        <v>3929373.63</v>
      </c>
      <c r="H4186">
        <v>-98438796.239999995</v>
      </c>
      <c r="I4186">
        <v>3929373.63</v>
      </c>
      <c r="J4186">
        <v>-35817970.850000001</v>
      </c>
      <c r="K4186">
        <v>3929373.63</v>
      </c>
      <c r="L4186">
        <v>-344061503.38</v>
      </c>
      <c r="M4186" t="s">
        <v>13</v>
      </c>
      <c r="N4186" s="29">
        <v>261.24</v>
      </c>
      <c r="O4186">
        <v>15717494.52</v>
      </c>
    </row>
    <row r="4187" spans="1:15" x14ac:dyDescent="0.3">
      <c r="A4187" t="s">
        <v>18</v>
      </c>
      <c r="B4187" t="s">
        <v>9</v>
      </c>
      <c r="C4187" t="s">
        <v>14</v>
      </c>
      <c r="D4187" t="s">
        <v>11</v>
      </c>
      <c r="E4187">
        <v>1</v>
      </c>
      <c r="F4187" t="s">
        <v>227</v>
      </c>
      <c r="G4187" s="29">
        <v>-49208.38</v>
      </c>
      <c r="H4187" t="s">
        <v>13</v>
      </c>
      <c r="I4187">
        <v>-49208.38</v>
      </c>
      <c r="J4187" t="s">
        <v>13</v>
      </c>
      <c r="K4187">
        <v>-49208.38</v>
      </c>
      <c r="L4187" t="s">
        <v>13</v>
      </c>
      <c r="M4187" t="s">
        <v>13</v>
      </c>
      <c r="N4187" s="29">
        <v>0</v>
      </c>
      <c r="O4187" t="s">
        <v>13</v>
      </c>
    </row>
    <row r="4188" spans="1:15" x14ac:dyDescent="0.3">
      <c r="A4188" t="s">
        <v>16</v>
      </c>
      <c r="B4188" t="s">
        <v>9</v>
      </c>
      <c r="C4188" t="s">
        <v>10</v>
      </c>
      <c r="D4188" t="s">
        <v>11</v>
      </c>
      <c r="E4188">
        <v>9</v>
      </c>
      <c r="F4188" t="s">
        <v>242</v>
      </c>
      <c r="G4188" s="29">
        <v>187772.79</v>
      </c>
      <c r="H4188">
        <v>-2.73</v>
      </c>
      <c r="I4188">
        <v>187772.79</v>
      </c>
      <c r="J4188">
        <v>-14.67</v>
      </c>
      <c r="K4188">
        <v>187772.79</v>
      </c>
      <c r="L4188" t="s">
        <v>13</v>
      </c>
      <c r="M4188" t="s">
        <v>13</v>
      </c>
      <c r="N4188" s="29">
        <v>0</v>
      </c>
      <c r="O4188">
        <v>1689955.11</v>
      </c>
    </row>
    <row r="4189" spans="1:15" x14ac:dyDescent="0.3">
      <c r="A4189" t="s">
        <v>16</v>
      </c>
      <c r="B4189" t="s">
        <v>9</v>
      </c>
      <c r="C4189" t="s">
        <v>10</v>
      </c>
      <c r="D4189" t="s">
        <v>11</v>
      </c>
      <c r="E4189">
        <v>3</v>
      </c>
      <c r="F4189" t="s">
        <v>172</v>
      </c>
      <c r="G4189" s="29">
        <v>41663.360000000001</v>
      </c>
      <c r="H4189">
        <v>-2978027.5</v>
      </c>
      <c r="I4189">
        <v>41663.360000000001</v>
      </c>
      <c r="J4189">
        <v>-1618878.76</v>
      </c>
      <c r="K4189">
        <v>41663.360000000001</v>
      </c>
      <c r="L4189">
        <v>-26516369.73</v>
      </c>
      <c r="M4189" t="s">
        <v>13</v>
      </c>
      <c r="N4189" s="29">
        <v>0</v>
      </c>
      <c r="O4189">
        <v>124990.08</v>
      </c>
    </row>
    <row r="4190" spans="1:15" x14ac:dyDescent="0.3">
      <c r="A4190" t="s">
        <v>16</v>
      </c>
      <c r="B4190" t="s">
        <v>9</v>
      </c>
      <c r="C4190" t="s">
        <v>14</v>
      </c>
      <c r="D4190" t="s">
        <v>11</v>
      </c>
      <c r="E4190">
        <v>2</v>
      </c>
      <c r="F4190" t="s">
        <v>224</v>
      </c>
      <c r="G4190" s="29">
        <v>-52612.23</v>
      </c>
      <c r="H4190" t="s">
        <v>13</v>
      </c>
      <c r="I4190">
        <v>-52612.23</v>
      </c>
      <c r="J4190" t="s">
        <v>13</v>
      </c>
      <c r="K4190">
        <v>-52612.23</v>
      </c>
      <c r="L4190" t="s">
        <v>13</v>
      </c>
      <c r="M4190" t="s">
        <v>13</v>
      </c>
      <c r="N4190" s="29">
        <v>0</v>
      </c>
      <c r="O4190" t="s">
        <v>13</v>
      </c>
    </row>
    <row r="4191" spans="1:15" x14ac:dyDescent="0.3">
      <c r="A4191" t="s">
        <v>18</v>
      </c>
      <c r="B4191" t="s">
        <v>9</v>
      </c>
      <c r="C4191" t="s">
        <v>10</v>
      </c>
      <c r="D4191" t="s">
        <v>11</v>
      </c>
      <c r="E4191">
        <v>3</v>
      </c>
      <c r="F4191" t="s">
        <v>155</v>
      </c>
      <c r="G4191" s="29">
        <v>147681.70000000001</v>
      </c>
      <c r="H4191">
        <v>-131274888.03</v>
      </c>
      <c r="I4191">
        <v>147681.70000000001</v>
      </c>
      <c r="J4191">
        <v>-10056129.34</v>
      </c>
      <c r="K4191">
        <v>147681.70000000001</v>
      </c>
      <c r="L4191">
        <v>-53042565.420000002</v>
      </c>
      <c r="M4191" t="s">
        <v>13</v>
      </c>
      <c r="N4191" s="29">
        <v>0</v>
      </c>
      <c r="O4191">
        <v>443045.1</v>
      </c>
    </row>
    <row r="4192" spans="1:15" x14ac:dyDescent="0.3">
      <c r="A4192" t="s">
        <v>16</v>
      </c>
      <c r="B4192" t="s">
        <v>9</v>
      </c>
      <c r="C4192" t="s">
        <v>10</v>
      </c>
      <c r="D4192" t="s">
        <v>11</v>
      </c>
      <c r="E4192">
        <v>4</v>
      </c>
      <c r="F4192" t="s">
        <v>325</v>
      </c>
      <c r="G4192" s="29">
        <v>48793.96</v>
      </c>
      <c r="H4192" t="s">
        <v>13</v>
      </c>
      <c r="I4192">
        <v>48793.96</v>
      </c>
      <c r="J4192" t="s">
        <v>13</v>
      </c>
      <c r="K4192">
        <v>48793.96</v>
      </c>
      <c r="L4192" t="s">
        <v>13</v>
      </c>
      <c r="M4192" t="s">
        <v>13</v>
      </c>
      <c r="N4192" s="29">
        <v>0</v>
      </c>
      <c r="O4192">
        <v>195175.84</v>
      </c>
    </row>
    <row r="4193" spans="1:15" x14ac:dyDescent="0.3">
      <c r="A4193" t="s">
        <v>8</v>
      </c>
      <c r="B4193" t="s">
        <v>9</v>
      </c>
      <c r="C4193" t="s">
        <v>10</v>
      </c>
      <c r="D4193" t="s">
        <v>11</v>
      </c>
      <c r="E4193">
        <v>6</v>
      </c>
      <c r="F4193" t="s">
        <v>411</v>
      </c>
      <c r="G4193" s="29">
        <v>44572.04</v>
      </c>
      <c r="H4193" t="s">
        <v>13</v>
      </c>
      <c r="I4193">
        <v>44572.04</v>
      </c>
      <c r="J4193" t="s">
        <v>13</v>
      </c>
      <c r="K4193">
        <v>44572.04</v>
      </c>
      <c r="L4193" t="s">
        <v>13</v>
      </c>
      <c r="M4193" t="s">
        <v>13</v>
      </c>
      <c r="N4193" s="29">
        <v>0</v>
      </c>
      <c r="O4193">
        <v>267432.24</v>
      </c>
    </row>
    <row r="4194" spans="1:15" x14ac:dyDescent="0.3">
      <c r="A4194" t="s">
        <v>18</v>
      </c>
      <c r="B4194" t="s">
        <v>9</v>
      </c>
      <c r="C4194" t="s">
        <v>14</v>
      </c>
      <c r="D4194" t="s">
        <v>11</v>
      </c>
      <c r="E4194">
        <v>2</v>
      </c>
      <c r="F4194" t="s">
        <v>465</v>
      </c>
      <c r="G4194" s="29">
        <v>-167033.73000000001</v>
      </c>
      <c r="H4194" t="s">
        <v>13</v>
      </c>
      <c r="I4194">
        <v>-167033.73000000001</v>
      </c>
      <c r="J4194" t="s">
        <v>13</v>
      </c>
      <c r="K4194">
        <v>-167033.73000000001</v>
      </c>
      <c r="L4194" t="s">
        <v>13</v>
      </c>
      <c r="M4194" t="s">
        <v>13</v>
      </c>
      <c r="N4194" s="29">
        <v>0</v>
      </c>
      <c r="O4194" t="s">
        <v>13</v>
      </c>
    </row>
    <row r="4195" spans="1:15" x14ac:dyDescent="0.3">
      <c r="A4195" t="s">
        <v>18</v>
      </c>
      <c r="B4195" t="s">
        <v>9</v>
      </c>
      <c r="C4195" t="s">
        <v>14</v>
      </c>
      <c r="D4195" t="s">
        <v>11</v>
      </c>
      <c r="E4195">
        <v>2</v>
      </c>
      <c r="F4195" t="s">
        <v>72</v>
      </c>
      <c r="G4195" s="29">
        <v>-83609.03</v>
      </c>
      <c r="H4195" t="s">
        <v>13</v>
      </c>
      <c r="I4195">
        <v>-83609.03</v>
      </c>
      <c r="J4195" t="s">
        <v>13</v>
      </c>
      <c r="K4195">
        <v>-83609.03</v>
      </c>
      <c r="L4195" t="s">
        <v>13</v>
      </c>
      <c r="M4195" t="s">
        <v>13</v>
      </c>
      <c r="N4195" s="29">
        <v>0</v>
      </c>
      <c r="O4195" t="s">
        <v>13</v>
      </c>
    </row>
    <row r="4196" spans="1:15" x14ac:dyDescent="0.3">
      <c r="A4196" t="s">
        <v>8</v>
      </c>
      <c r="B4196" t="s">
        <v>9</v>
      </c>
      <c r="C4196" t="s">
        <v>14</v>
      </c>
      <c r="D4196" t="s">
        <v>11</v>
      </c>
      <c r="E4196">
        <v>-1</v>
      </c>
      <c r="F4196" t="s">
        <v>277</v>
      </c>
      <c r="G4196" s="29">
        <v>-4927.5</v>
      </c>
      <c r="H4196" t="s">
        <v>13</v>
      </c>
      <c r="I4196">
        <v>-4927.5</v>
      </c>
      <c r="J4196" t="s">
        <v>13</v>
      </c>
      <c r="K4196">
        <v>-4927.5</v>
      </c>
      <c r="L4196" t="s">
        <v>13</v>
      </c>
      <c r="M4196" t="s">
        <v>13</v>
      </c>
      <c r="N4196" s="29">
        <v>0</v>
      </c>
      <c r="O4196" t="s">
        <v>13</v>
      </c>
    </row>
    <row r="4197" spans="1:15" x14ac:dyDescent="0.3">
      <c r="A4197" t="s">
        <v>8</v>
      </c>
      <c r="B4197" t="s">
        <v>9</v>
      </c>
      <c r="C4197" t="s">
        <v>14</v>
      </c>
      <c r="D4197" t="s">
        <v>11</v>
      </c>
      <c r="E4197">
        <v>0</v>
      </c>
      <c r="F4197" t="s">
        <v>186</v>
      </c>
      <c r="G4197" s="29">
        <v>-2476.14</v>
      </c>
      <c r="H4197" t="s">
        <v>13</v>
      </c>
      <c r="I4197">
        <v>-2476.14</v>
      </c>
      <c r="J4197" t="s">
        <v>13</v>
      </c>
      <c r="K4197">
        <v>-2476.14</v>
      </c>
      <c r="L4197" t="s">
        <v>13</v>
      </c>
      <c r="M4197" t="s">
        <v>13</v>
      </c>
      <c r="N4197" s="29">
        <v>0</v>
      </c>
      <c r="O4197" t="s">
        <v>13</v>
      </c>
    </row>
    <row r="4198" spans="1:15" x14ac:dyDescent="0.3">
      <c r="A4198" t="s">
        <v>16</v>
      </c>
      <c r="B4198" t="s">
        <v>9</v>
      </c>
      <c r="C4198" t="s">
        <v>10</v>
      </c>
      <c r="D4198" t="s">
        <v>11</v>
      </c>
      <c r="E4198">
        <v>15</v>
      </c>
      <c r="F4198" t="s">
        <v>378</v>
      </c>
      <c r="G4198" s="29">
        <v>213706.82</v>
      </c>
      <c r="H4198">
        <v>-3.94</v>
      </c>
      <c r="I4198">
        <v>213706.82</v>
      </c>
      <c r="J4198">
        <v>-21.13</v>
      </c>
      <c r="K4198">
        <v>213706.82</v>
      </c>
      <c r="L4198" t="s">
        <v>13</v>
      </c>
      <c r="M4198" t="s">
        <v>13</v>
      </c>
      <c r="N4198" s="29">
        <v>0</v>
      </c>
      <c r="O4198">
        <v>3205602.3</v>
      </c>
    </row>
    <row r="4199" spans="1:15" x14ac:dyDescent="0.3">
      <c r="A4199" t="s">
        <v>16</v>
      </c>
      <c r="B4199" t="s">
        <v>9</v>
      </c>
      <c r="C4199" t="s">
        <v>14</v>
      </c>
      <c r="D4199" t="s">
        <v>11</v>
      </c>
      <c r="E4199">
        <v>2</v>
      </c>
      <c r="F4199" t="s">
        <v>93</v>
      </c>
      <c r="G4199" s="29">
        <v>-12394.4</v>
      </c>
      <c r="H4199" t="s">
        <v>13</v>
      </c>
      <c r="I4199">
        <v>-12394.4</v>
      </c>
      <c r="J4199" t="s">
        <v>13</v>
      </c>
      <c r="K4199">
        <v>-12394.4</v>
      </c>
      <c r="L4199" t="s">
        <v>13</v>
      </c>
      <c r="M4199" t="s">
        <v>13</v>
      </c>
      <c r="N4199" s="29">
        <v>0</v>
      </c>
      <c r="O4199" t="s">
        <v>13</v>
      </c>
    </row>
    <row r="4200" spans="1:15" x14ac:dyDescent="0.3">
      <c r="A4200" t="s">
        <v>18</v>
      </c>
      <c r="B4200" t="s">
        <v>9</v>
      </c>
      <c r="C4200" t="s">
        <v>14</v>
      </c>
      <c r="D4200" t="s">
        <v>11</v>
      </c>
      <c r="E4200">
        <v>-1</v>
      </c>
      <c r="F4200" t="s">
        <v>40</v>
      </c>
      <c r="G4200" s="29">
        <v>-141946.25</v>
      </c>
      <c r="H4200" t="s">
        <v>13</v>
      </c>
      <c r="I4200">
        <v>-141946.25</v>
      </c>
      <c r="J4200" t="s">
        <v>13</v>
      </c>
      <c r="K4200">
        <v>-141946.25</v>
      </c>
      <c r="L4200" t="s">
        <v>13</v>
      </c>
      <c r="M4200" t="s">
        <v>13</v>
      </c>
      <c r="N4200" s="29">
        <v>0</v>
      </c>
      <c r="O4200" t="s">
        <v>13</v>
      </c>
    </row>
    <row r="4201" spans="1:15" x14ac:dyDescent="0.3">
      <c r="A4201" t="s">
        <v>16</v>
      </c>
      <c r="B4201" t="s">
        <v>9</v>
      </c>
      <c r="C4201" t="s">
        <v>14</v>
      </c>
      <c r="D4201" t="s">
        <v>11</v>
      </c>
      <c r="E4201">
        <v>0</v>
      </c>
      <c r="F4201" t="s">
        <v>52</v>
      </c>
      <c r="G4201" s="29">
        <v>-418.73</v>
      </c>
      <c r="H4201" t="s">
        <v>13</v>
      </c>
      <c r="I4201">
        <v>-418.73</v>
      </c>
      <c r="J4201" t="s">
        <v>13</v>
      </c>
      <c r="K4201">
        <v>-418.73</v>
      </c>
      <c r="L4201" t="s">
        <v>13</v>
      </c>
      <c r="M4201" t="s">
        <v>13</v>
      </c>
      <c r="N4201" s="29">
        <v>0</v>
      </c>
      <c r="O4201" t="s">
        <v>13</v>
      </c>
    </row>
    <row r="4202" spans="1:15" x14ac:dyDescent="0.3">
      <c r="A4202" t="s">
        <v>16</v>
      </c>
      <c r="B4202" t="s">
        <v>9</v>
      </c>
      <c r="C4202" t="s">
        <v>14</v>
      </c>
      <c r="D4202" t="s">
        <v>11</v>
      </c>
      <c r="E4202">
        <v>9</v>
      </c>
      <c r="F4202" t="s">
        <v>203</v>
      </c>
      <c r="G4202" s="29">
        <v>-2346.2800000000002</v>
      </c>
      <c r="H4202" t="s">
        <v>13</v>
      </c>
      <c r="I4202">
        <v>-2346.2800000000002</v>
      </c>
      <c r="J4202" t="s">
        <v>13</v>
      </c>
      <c r="K4202">
        <v>-2346.2800000000002</v>
      </c>
      <c r="L4202" t="s">
        <v>13</v>
      </c>
      <c r="M4202" t="s">
        <v>13</v>
      </c>
      <c r="N4202" s="29">
        <v>0</v>
      </c>
      <c r="O4202" t="s">
        <v>13</v>
      </c>
    </row>
    <row r="4203" spans="1:15" x14ac:dyDescent="0.3">
      <c r="A4203" t="s">
        <v>18</v>
      </c>
      <c r="B4203" t="s">
        <v>9</v>
      </c>
      <c r="C4203" t="s">
        <v>10</v>
      </c>
      <c r="D4203" t="s">
        <v>11</v>
      </c>
      <c r="E4203">
        <v>5</v>
      </c>
      <c r="F4203" t="s">
        <v>453</v>
      </c>
      <c r="G4203" s="29">
        <v>16536.5</v>
      </c>
      <c r="H4203">
        <v>-1562000.26</v>
      </c>
      <c r="I4203">
        <v>16536.5</v>
      </c>
      <c r="J4203">
        <v>-741936.35</v>
      </c>
      <c r="K4203">
        <v>16536.5</v>
      </c>
      <c r="L4203">
        <v>-7105828.4000000004</v>
      </c>
      <c r="M4203" t="s">
        <v>13</v>
      </c>
      <c r="N4203" s="29">
        <v>0</v>
      </c>
      <c r="O4203">
        <v>82682.5</v>
      </c>
    </row>
    <row r="4204" spans="1:15" x14ac:dyDescent="0.3">
      <c r="A4204" t="s">
        <v>16</v>
      </c>
      <c r="B4204" t="s">
        <v>9</v>
      </c>
      <c r="C4204" t="s">
        <v>10</v>
      </c>
      <c r="D4204" t="s">
        <v>11</v>
      </c>
      <c r="E4204">
        <v>3</v>
      </c>
      <c r="F4204" t="s">
        <v>131</v>
      </c>
      <c r="G4204" s="29">
        <v>174230.64</v>
      </c>
      <c r="H4204">
        <v>-166192735.00999999</v>
      </c>
      <c r="I4204">
        <v>174230.64</v>
      </c>
      <c r="J4204">
        <v>-33632749</v>
      </c>
      <c r="K4204">
        <v>174230.64</v>
      </c>
      <c r="L4204">
        <v>-266525341.34999999</v>
      </c>
      <c r="M4204" t="s">
        <v>13</v>
      </c>
      <c r="N4204" s="29">
        <v>0</v>
      </c>
      <c r="O4204">
        <v>522691.92</v>
      </c>
    </row>
    <row r="4205" spans="1:15" x14ac:dyDescent="0.3">
      <c r="A4205" t="s">
        <v>18</v>
      </c>
      <c r="B4205" t="s">
        <v>9</v>
      </c>
      <c r="C4205" t="s">
        <v>14</v>
      </c>
      <c r="D4205" t="s">
        <v>11</v>
      </c>
      <c r="E4205">
        <v>-4</v>
      </c>
      <c r="F4205" t="s">
        <v>310</v>
      </c>
      <c r="G4205" s="29">
        <v>-337046.13</v>
      </c>
      <c r="H4205" t="s">
        <v>13</v>
      </c>
      <c r="I4205">
        <v>-337046.13</v>
      </c>
      <c r="J4205" t="s">
        <v>13</v>
      </c>
      <c r="K4205">
        <v>-337046.13</v>
      </c>
      <c r="L4205" t="s">
        <v>13</v>
      </c>
      <c r="M4205" t="s">
        <v>13</v>
      </c>
      <c r="N4205" s="29">
        <v>0</v>
      </c>
      <c r="O4205" t="s">
        <v>13</v>
      </c>
    </row>
    <row r="4206" spans="1:15" x14ac:dyDescent="0.3">
      <c r="A4206" t="s">
        <v>8</v>
      </c>
      <c r="B4206" t="s">
        <v>9</v>
      </c>
      <c r="C4206" t="s">
        <v>10</v>
      </c>
      <c r="D4206" t="s">
        <v>11</v>
      </c>
      <c r="E4206">
        <v>9</v>
      </c>
      <c r="F4206" t="s">
        <v>347</v>
      </c>
      <c r="G4206" s="29">
        <v>103632.4</v>
      </c>
      <c r="H4206">
        <v>-2.58</v>
      </c>
      <c r="I4206">
        <v>103632.4</v>
      </c>
      <c r="J4206">
        <v>-13.88</v>
      </c>
      <c r="K4206">
        <v>103632.4</v>
      </c>
      <c r="L4206" t="s">
        <v>13</v>
      </c>
      <c r="M4206" t="s">
        <v>13</v>
      </c>
      <c r="N4206" s="29">
        <v>0</v>
      </c>
      <c r="O4206">
        <v>932691.6</v>
      </c>
    </row>
    <row r="4207" spans="1:15" x14ac:dyDescent="0.3">
      <c r="A4207" t="s">
        <v>16</v>
      </c>
      <c r="B4207" t="s">
        <v>9</v>
      </c>
      <c r="C4207" t="s">
        <v>10</v>
      </c>
      <c r="D4207" t="s">
        <v>11</v>
      </c>
      <c r="E4207">
        <v>-4</v>
      </c>
      <c r="F4207" t="s">
        <v>192</v>
      </c>
      <c r="G4207" s="29">
        <v>2845.12</v>
      </c>
      <c r="H4207">
        <v>90318.05</v>
      </c>
      <c r="I4207">
        <v>2845.12</v>
      </c>
      <c r="J4207">
        <v>42900.14</v>
      </c>
      <c r="K4207">
        <v>2845.12</v>
      </c>
      <c r="L4207">
        <v>410872.31</v>
      </c>
      <c r="M4207" t="s">
        <v>13</v>
      </c>
      <c r="N4207" s="29">
        <v>0</v>
      </c>
      <c r="O4207" t="s">
        <v>13</v>
      </c>
    </row>
    <row r="4208" spans="1:15" x14ac:dyDescent="0.3">
      <c r="A4208" t="s">
        <v>16</v>
      </c>
      <c r="B4208" t="s">
        <v>9</v>
      </c>
      <c r="C4208" t="s">
        <v>10</v>
      </c>
      <c r="D4208" t="s">
        <v>11</v>
      </c>
      <c r="E4208">
        <v>-1</v>
      </c>
      <c r="F4208" t="s">
        <v>317</v>
      </c>
      <c r="G4208" s="29">
        <v>83088.59</v>
      </c>
      <c r="H4208">
        <v>-5749040</v>
      </c>
      <c r="I4208">
        <v>83088.59</v>
      </c>
      <c r="J4208">
        <v>-807817.73</v>
      </c>
      <c r="K4208">
        <v>83088.59</v>
      </c>
      <c r="L4208">
        <v>-44707185.950000003</v>
      </c>
      <c r="M4208" t="s">
        <v>13</v>
      </c>
      <c r="N4208" s="29">
        <v>0</v>
      </c>
      <c r="O4208" t="s">
        <v>13</v>
      </c>
    </row>
    <row r="4209" spans="1:15" x14ac:dyDescent="0.3">
      <c r="A4209" t="s">
        <v>18</v>
      </c>
      <c r="B4209" t="s">
        <v>9</v>
      </c>
      <c r="C4209" t="s">
        <v>14</v>
      </c>
      <c r="D4209" t="s">
        <v>11</v>
      </c>
      <c r="E4209">
        <v>1</v>
      </c>
      <c r="F4209" t="s">
        <v>85</v>
      </c>
      <c r="G4209" s="29">
        <v>-23818.799999999999</v>
      </c>
      <c r="H4209" t="s">
        <v>13</v>
      </c>
      <c r="I4209">
        <v>-23818.799999999999</v>
      </c>
      <c r="J4209" t="s">
        <v>13</v>
      </c>
      <c r="K4209">
        <v>-23818.799999999999</v>
      </c>
      <c r="L4209" t="s">
        <v>13</v>
      </c>
      <c r="M4209" t="s">
        <v>13</v>
      </c>
      <c r="N4209" s="29">
        <v>0</v>
      </c>
      <c r="O4209" t="s">
        <v>13</v>
      </c>
    </row>
    <row r="4210" spans="1:15" x14ac:dyDescent="0.3">
      <c r="A4210" t="s">
        <v>16</v>
      </c>
      <c r="B4210" t="s">
        <v>9</v>
      </c>
      <c r="C4210" t="s">
        <v>14</v>
      </c>
      <c r="D4210" t="s">
        <v>11</v>
      </c>
      <c r="E4210">
        <v>-4</v>
      </c>
      <c r="F4210" t="s">
        <v>428</v>
      </c>
      <c r="G4210" s="29">
        <v>-124.7</v>
      </c>
      <c r="H4210" t="s">
        <v>13</v>
      </c>
      <c r="I4210">
        <v>-124.7</v>
      </c>
      <c r="J4210" t="s">
        <v>13</v>
      </c>
      <c r="K4210">
        <v>-124.7</v>
      </c>
      <c r="L4210" t="s">
        <v>13</v>
      </c>
      <c r="M4210" t="s">
        <v>13</v>
      </c>
      <c r="N4210" s="29">
        <v>0</v>
      </c>
      <c r="O4210" t="s">
        <v>13</v>
      </c>
    </row>
    <row r="4211" spans="1:15" x14ac:dyDescent="0.3">
      <c r="A4211" t="s">
        <v>18</v>
      </c>
      <c r="B4211" t="s">
        <v>9</v>
      </c>
      <c r="C4211" t="s">
        <v>10</v>
      </c>
      <c r="D4211" t="s">
        <v>11</v>
      </c>
      <c r="E4211">
        <v>3</v>
      </c>
      <c r="F4211" t="s">
        <v>306</v>
      </c>
      <c r="G4211" s="29">
        <v>72983.69</v>
      </c>
      <c r="H4211">
        <v>-847819.08</v>
      </c>
      <c r="I4211">
        <v>72983.69</v>
      </c>
      <c r="J4211">
        <v>-141724.69</v>
      </c>
      <c r="K4211">
        <v>72983.69</v>
      </c>
      <c r="L4211">
        <v>-1551291.67</v>
      </c>
      <c r="M4211" t="s">
        <v>13</v>
      </c>
      <c r="N4211" s="29">
        <v>0</v>
      </c>
      <c r="O4211">
        <v>218951.07</v>
      </c>
    </row>
    <row r="4212" spans="1:15" x14ac:dyDescent="0.3">
      <c r="A4212" t="s">
        <v>8</v>
      </c>
      <c r="B4212" t="s">
        <v>9</v>
      </c>
      <c r="C4212" t="s">
        <v>14</v>
      </c>
      <c r="D4212" t="s">
        <v>11</v>
      </c>
      <c r="E4212">
        <v>1</v>
      </c>
      <c r="F4212" t="s">
        <v>71</v>
      </c>
      <c r="G4212" s="29">
        <v>-89.17</v>
      </c>
      <c r="H4212" t="s">
        <v>13</v>
      </c>
      <c r="I4212">
        <v>-89.17</v>
      </c>
      <c r="J4212" t="s">
        <v>13</v>
      </c>
      <c r="K4212">
        <v>-89.17</v>
      </c>
      <c r="L4212" t="s">
        <v>13</v>
      </c>
      <c r="M4212" t="s">
        <v>13</v>
      </c>
      <c r="N4212" s="29">
        <v>-89.17</v>
      </c>
      <c r="O4212" t="s">
        <v>13</v>
      </c>
    </row>
    <row r="4213" spans="1:15" x14ac:dyDescent="0.3">
      <c r="A4213" t="s">
        <v>8</v>
      </c>
      <c r="B4213" t="s">
        <v>9</v>
      </c>
      <c r="C4213" t="s">
        <v>14</v>
      </c>
      <c r="D4213" t="s">
        <v>11</v>
      </c>
      <c r="E4213">
        <v>2</v>
      </c>
      <c r="F4213" t="s">
        <v>533</v>
      </c>
      <c r="G4213" s="29">
        <v>-268.32</v>
      </c>
      <c r="H4213" t="s">
        <v>13</v>
      </c>
      <c r="I4213">
        <v>-268.32</v>
      </c>
      <c r="J4213" t="s">
        <v>13</v>
      </c>
      <c r="K4213">
        <v>-268.32</v>
      </c>
      <c r="L4213" t="s">
        <v>13</v>
      </c>
      <c r="M4213" t="s">
        <v>13</v>
      </c>
      <c r="N4213" s="29">
        <v>0</v>
      </c>
      <c r="O4213" t="s">
        <v>13</v>
      </c>
    </row>
    <row r="4214" spans="1:15" x14ac:dyDescent="0.3">
      <c r="A4214" t="s">
        <v>8</v>
      </c>
      <c r="B4214" t="s">
        <v>9</v>
      </c>
      <c r="C4214" t="s">
        <v>14</v>
      </c>
      <c r="D4214" t="s">
        <v>11</v>
      </c>
      <c r="E4214">
        <v>-1</v>
      </c>
      <c r="F4214" t="s">
        <v>341</v>
      </c>
      <c r="G4214" s="29">
        <v>-399.88</v>
      </c>
      <c r="H4214" t="s">
        <v>13</v>
      </c>
      <c r="I4214">
        <v>-399.88</v>
      </c>
      <c r="J4214" t="s">
        <v>13</v>
      </c>
      <c r="K4214">
        <v>-399.88</v>
      </c>
      <c r="L4214" t="s">
        <v>13</v>
      </c>
      <c r="M4214" t="s">
        <v>13</v>
      </c>
      <c r="N4214" s="29">
        <v>0</v>
      </c>
      <c r="O4214" t="s">
        <v>13</v>
      </c>
    </row>
    <row r="4215" spans="1:15" x14ac:dyDescent="0.3">
      <c r="A4215" t="s">
        <v>8</v>
      </c>
      <c r="B4215" t="s">
        <v>9</v>
      </c>
      <c r="C4215" t="s">
        <v>14</v>
      </c>
      <c r="D4215" t="s">
        <v>11</v>
      </c>
      <c r="E4215">
        <v>8</v>
      </c>
      <c r="F4215" t="s">
        <v>181</v>
      </c>
      <c r="G4215" s="29">
        <v>-286.85000000000002</v>
      </c>
      <c r="H4215" t="s">
        <v>13</v>
      </c>
      <c r="I4215">
        <v>-286.85000000000002</v>
      </c>
      <c r="J4215" t="s">
        <v>13</v>
      </c>
      <c r="K4215">
        <v>-286.85000000000002</v>
      </c>
      <c r="L4215" t="s">
        <v>13</v>
      </c>
      <c r="M4215" t="s">
        <v>13</v>
      </c>
      <c r="N4215" s="29">
        <v>0</v>
      </c>
      <c r="O4215" t="s">
        <v>13</v>
      </c>
    </row>
    <row r="4216" spans="1:15" x14ac:dyDescent="0.3">
      <c r="A4216" t="s">
        <v>18</v>
      </c>
      <c r="B4216" t="s">
        <v>9</v>
      </c>
      <c r="C4216" t="s">
        <v>10</v>
      </c>
      <c r="D4216" t="s">
        <v>11</v>
      </c>
      <c r="E4216">
        <v>4</v>
      </c>
      <c r="F4216" t="s">
        <v>282</v>
      </c>
      <c r="G4216" s="29">
        <v>761455.21</v>
      </c>
      <c r="H4216">
        <v>-255538.51</v>
      </c>
      <c r="I4216">
        <v>761455.21</v>
      </c>
      <c r="J4216">
        <v>-35906.68</v>
      </c>
      <c r="K4216">
        <v>761455.21</v>
      </c>
      <c r="L4216">
        <v>-1987185.95</v>
      </c>
      <c r="M4216" t="s">
        <v>13</v>
      </c>
      <c r="N4216" s="29">
        <v>0</v>
      </c>
      <c r="O4216">
        <v>3045820.84</v>
      </c>
    </row>
    <row r="4217" spans="1:15" x14ac:dyDescent="0.3">
      <c r="A4217" t="s">
        <v>16</v>
      </c>
      <c r="B4217" t="s">
        <v>9</v>
      </c>
      <c r="C4217" t="s">
        <v>10</v>
      </c>
      <c r="D4217" t="s">
        <v>11</v>
      </c>
      <c r="E4217">
        <v>6</v>
      </c>
      <c r="F4217" t="s">
        <v>92</v>
      </c>
      <c r="G4217" s="29">
        <v>388463.24</v>
      </c>
      <c r="H4217">
        <v>-151125.28</v>
      </c>
      <c r="I4217">
        <v>388463.24</v>
      </c>
      <c r="J4217">
        <v>-67905.990000000005</v>
      </c>
      <c r="K4217">
        <v>388463.24</v>
      </c>
      <c r="L4217">
        <v>-846479.47</v>
      </c>
      <c r="M4217" t="s">
        <v>13</v>
      </c>
      <c r="N4217" s="29">
        <v>0</v>
      </c>
      <c r="O4217">
        <v>2330779.44</v>
      </c>
    </row>
    <row r="4218" spans="1:15" x14ac:dyDescent="0.3">
      <c r="A4218" t="s">
        <v>8</v>
      </c>
      <c r="B4218" t="s">
        <v>9</v>
      </c>
      <c r="C4218" t="s">
        <v>10</v>
      </c>
      <c r="D4218" t="s">
        <v>11</v>
      </c>
      <c r="E4218">
        <v>-1</v>
      </c>
      <c r="F4218" t="s">
        <v>73</v>
      </c>
      <c r="G4218" s="29">
        <v>3122301.72</v>
      </c>
      <c r="H4218">
        <v>29077719.190000001</v>
      </c>
      <c r="I4218">
        <v>3122301.72</v>
      </c>
      <c r="J4218">
        <v>13066464.689999999</v>
      </c>
      <c r="K4218">
        <v>3122301.72</v>
      </c>
      <c r="L4218">
        <v>162884170.03999999</v>
      </c>
      <c r="M4218" t="s">
        <v>13</v>
      </c>
      <c r="N4218" s="29">
        <v>0</v>
      </c>
      <c r="O4218" t="s">
        <v>13</v>
      </c>
    </row>
    <row r="4219" spans="1:15" x14ac:dyDescent="0.3">
      <c r="A4219" t="s">
        <v>18</v>
      </c>
      <c r="B4219" t="s">
        <v>9</v>
      </c>
      <c r="C4219" t="s">
        <v>14</v>
      </c>
      <c r="D4219" t="s">
        <v>11</v>
      </c>
      <c r="E4219">
        <v>-1</v>
      </c>
      <c r="F4219" t="s">
        <v>208</v>
      </c>
      <c r="G4219" s="29">
        <v>-570.55999999999995</v>
      </c>
      <c r="H4219" t="s">
        <v>13</v>
      </c>
      <c r="I4219">
        <v>-570.55999999999995</v>
      </c>
      <c r="J4219" t="s">
        <v>13</v>
      </c>
      <c r="K4219">
        <v>-570.55999999999995</v>
      </c>
      <c r="L4219" t="s">
        <v>13</v>
      </c>
      <c r="M4219" t="s">
        <v>13</v>
      </c>
      <c r="N4219" s="29">
        <v>0</v>
      </c>
      <c r="O4219" t="s">
        <v>13</v>
      </c>
    </row>
    <row r="4220" spans="1:15" x14ac:dyDescent="0.3">
      <c r="A4220" t="s">
        <v>16</v>
      </c>
      <c r="B4220" t="s">
        <v>9</v>
      </c>
      <c r="C4220" t="s">
        <v>10</v>
      </c>
      <c r="D4220" t="s">
        <v>11</v>
      </c>
      <c r="E4220">
        <v>3</v>
      </c>
      <c r="F4220" t="s">
        <v>297</v>
      </c>
      <c r="G4220" s="29">
        <v>103703.45</v>
      </c>
      <c r="H4220">
        <v>-27683043.780000001</v>
      </c>
      <c r="I4220">
        <v>103703.45</v>
      </c>
      <c r="J4220">
        <v>-5602271.7400000002</v>
      </c>
      <c r="K4220">
        <v>103703.45</v>
      </c>
      <c r="L4220">
        <v>-44395639.149999999</v>
      </c>
      <c r="M4220" t="s">
        <v>13</v>
      </c>
      <c r="N4220" s="29">
        <v>0</v>
      </c>
      <c r="O4220">
        <v>311110.34999999998</v>
      </c>
    </row>
    <row r="4221" spans="1:15" x14ac:dyDescent="0.3">
      <c r="A4221" t="s">
        <v>8</v>
      </c>
      <c r="B4221" t="s">
        <v>9</v>
      </c>
      <c r="C4221" t="s">
        <v>14</v>
      </c>
      <c r="D4221" t="s">
        <v>11</v>
      </c>
      <c r="E4221">
        <v>2</v>
      </c>
      <c r="F4221" t="s">
        <v>203</v>
      </c>
      <c r="G4221" s="29">
        <v>-4362.8100000000004</v>
      </c>
      <c r="H4221" t="s">
        <v>13</v>
      </c>
      <c r="I4221">
        <v>-4362.8100000000004</v>
      </c>
      <c r="J4221" t="s">
        <v>13</v>
      </c>
      <c r="K4221">
        <v>-4362.8100000000004</v>
      </c>
      <c r="L4221" t="s">
        <v>13</v>
      </c>
      <c r="M4221" t="s">
        <v>13</v>
      </c>
      <c r="N4221" s="29">
        <v>0</v>
      </c>
      <c r="O4221" t="s">
        <v>13</v>
      </c>
    </row>
    <row r="4222" spans="1:15" x14ac:dyDescent="0.3">
      <c r="A4222" t="s">
        <v>16</v>
      </c>
      <c r="B4222" t="s">
        <v>9</v>
      </c>
      <c r="C4222" t="s">
        <v>14</v>
      </c>
      <c r="D4222" t="s">
        <v>11</v>
      </c>
      <c r="E4222">
        <v>1</v>
      </c>
      <c r="F4222" t="s">
        <v>221</v>
      </c>
      <c r="G4222" s="29">
        <v>-955.9</v>
      </c>
      <c r="H4222" t="s">
        <v>13</v>
      </c>
      <c r="I4222">
        <v>-955.9</v>
      </c>
      <c r="J4222" t="s">
        <v>13</v>
      </c>
      <c r="K4222">
        <v>-955.9</v>
      </c>
      <c r="L4222" t="s">
        <v>13</v>
      </c>
      <c r="M4222" t="s">
        <v>13</v>
      </c>
      <c r="N4222" s="29">
        <v>0</v>
      </c>
      <c r="O4222" t="s">
        <v>13</v>
      </c>
    </row>
    <row r="4223" spans="1:15" x14ac:dyDescent="0.3">
      <c r="A4223" t="s">
        <v>18</v>
      </c>
      <c r="B4223" t="s">
        <v>9</v>
      </c>
      <c r="C4223" t="s">
        <v>10</v>
      </c>
      <c r="D4223" t="s">
        <v>11</v>
      </c>
      <c r="E4223">
        <v>11</v>
      </c>
      <c r="F4223" t="s">
        <v>194</v>
      </c>
      <c r="G4223" s="29">
        <v>76677.58</v>
      </c>
      <c r="H4223" t="s">
        <v>13</v>
      </c>
      <c r="I4223">
        <v>76677.58</v>
      </c>
      <c r="J4223" t="s">
        <v>13</v>
      </c>
      <c r="K4223">
        <v>76677.58</v>
      </c>
      <c r="L4223" t="s">
        <v>13</v>
      </c>
      <c r="M4223" t="s">
        <v>13</v>
      </c>
      <c r="N4223" s="29">
        <v>0</v>
      </c>
      <c r="O4223">
        <v>843453.38</v>
      </c>
    </row>
    <row r="4224" spans="1:15" x14ac:dyDescent="0.3">
      <c r="A4224" t="s">
        <v>16</v>
      </c>
      <c r="B4224" t="s">
        <v>9</v>
      </c>
      <c r="C4224" t="s">
        <v>10</v>
      </c>
      <c r="D4224" t="s">
        <v>11</v>
      </c>
      <c r="E4224">
        <v>4</v>
      </c>
      <c r="F4224" t="s">
        <v>120</v>
      </c>
      <c r="G4224" s="29">
        <v>101335.27</v>
      </c>
      <c r="H4224">
        <v>-8828858.8800000008</v>
      </c>
      <c r="I4224">
        <v>101335.27</v>
      </c>
      <c r="J4224">
        <v>-3966396.65</v>
      </c>
      <c r="K4224">
        <v>101335.27</v>
      </c>
      <c r="L4224">
        <v>-49452828.68</v>
      </c>
      <c r="M4224" t="s">
        <v>13</v>
      </c>
      <c r="N4224" s="29">
        <v>0</v>
      </c>
      <c r="O4224">
        <v>405341.08</v>
      </c>
    </row>
    <row r="4225" spans="1:15" x14ac:dyDescent="0.3">
      <c r="A4225" t="s">
        <v>16</v>
      </c>
      <c r="B4225" t="s">
        <v>9</v>
      </c>
      <c r="C4225" t="s">
        <v>14</v>
      </c>
      <c r="D4225" t="s">
        <v>11</v>
      </c>
      <c r="E4225">
        <v>4</v>
      </c>
      <c r="F4225" t="s">
        <v>83</v>
      </c>
      <c r="G4225" s="29">
        <v>-40895.870000000003</v>
      </c>
      <c r="H4225" t="s">
        <v>13</v>
      </c>
      <c r="I4225">
        <v>-40895.870000000003</v>
      </c>
      <c r="J4225" t="s">
        <v>13</v>
      </c>
      <c r="K4225">
        <v>-40895.870000000003</v>
      </c>
      <c r="L4225" t="s">
        <v>13</v>
      </c>
      <c r="M4225" t="s">
        <v>13</v>
      </c>
      <c r="N4225" s="29">
        <v>0</v>
      </c>
      <c r="O4225" t="s">
        <v>13</v>
      </c>
    </row>
    <row r="4226" spans="1:15" x14ac:dyDescent="0.3">
      <c r="A4226" t="s">
        <v>16</v>
      </c>
      <c r="B4226" t="s">
        <v>9</v>
      </c>
      <c r="C4226" t="s">
        <v>10</v>
      </c>
      <c r="D4226" t="s">
        <v>11</v>
      </c>
      <c r="E4226">
        <v>10</v>
      </c>
      <c r="F4226" t="s">
        <v>85</v>
      </c>
      <c r="G4226" s="29">
        <v>79406.789999999994</v>
      </c>
      <c r="H4226">
        <v>-11.33</v>
      </c>
      <c r="I4226">
        <v>79406.789999999994</v>
      </c>
      <c r="J4226">
        <v>-60.83</v>
      </c>
      <c r="K4226">
        <v>79406.789999999994</v>
      </c>
      <c r="L4226" t="s">
        <v>13</v>
      </c>
      <c r="M4226" t="s">
        <v>13</v>
      </c>
      <c r="N4226" s="29">
        <v>0</v>
      </c>
      <c r="O4226">
        <v>794067.89999999991</v>
      </c>
    </row>
    <row r="4227" spans="1:15" x14ac:dyDescent="0.3">
      <c r="A4227" t="s">
        <v>16</v>
      </c>
      <c r="B4227" t="s">
        <v>9</v>
      </c>
      <c r="C4227" t="s">
        <v>10</v>
      </c>
      <c r="D4227" t="s">
        <v>11</v>
      </c>
      <c r="E4227">
        <v>-1</v>
      </c>
      <c r="F4227" t="s">
        <v>206</v>
      </c>
      <c r="G4227" s="29">
        <v>231719.92</v>
      </c>
      <c r="H4227">
        <v>-115151962.31999999</v>
      </c>
      <c r="I4227">
        <v>231719.92</v>
      </c>
      <c r="J4227">
        <v>-19249196.050000001</v>
      </c>
      <c r="K4227">
        <v>231719.92</v>
      </c>
      <c r="L4227">
        <v>-210698443.71000001</v>
      </c>
      <c r="M4227" t="s">
        <v>13</v>
      </c>
      <c r="N4227" s="29">
        <v>0</v>
      </c>
      <c r="O4227" t="s">
        <v>13</v>
      </c>
    </row>
    <row r="4228" spans="1:15" x14ac:dyDescent="0.3">
      <c r="A4228" t="s">
        <v>16</v>
      </c>
      <c r="B4228" t="s">
        <v>9</v>
      </c>
      <c r="C4228" t="s">
        <v>10</v>
      </c>
      <c r="D4228" t="s">
        <v>11</v>
      </c>
      <c r="E4228">
        <v>5</v>
      </c>
      <c r="F4228" t="s">
        <v>187</v>
      </c>
      <c r="G4228" s="29">
        <v>279933.13</v>
      </c>
      <c r="H4228">
        <v>-4801450.67</v>
      </c>
      <c r="I4228">
        <v>279933.13</v>
      </c>
      <c r="J4228">
        <v>-2280708.9500000002</v>
      </c>
      <c r="K4228">
        <v>279933.13</v>
      </c>
      <c r="L4228">
        <v>-21842630.25</v>
      </c>
      <c r="M4228" t="s">
        <v>13</v>
      </c>
      <c r="N4228" s="29">
        <v>0</v>
      </c>
      <c r="O4228">
        <v>1399665.65</v>
      </c>
    </row>
    <row r="4229" spans="1:15" x14ac:dyDescent="0.3">
      <c r="A4229" t="s">
        <v>16</v>
      </c>
      <c r="B4229" t="s">
        <v>9</v>
      </c>
      <c r="C4229" t="s">
        <v>10</v>
      </c>
      <c r="D4229" t="s">
        <v>11</v>
      </c>
      <c r="E4229">
        <v>-1</v>
      </c>
      <c r="F4229" t="s">
        <v>514</v>
      </c>
      <c r="G4229" s="29">
        <v>1524.82</v>
      </c>
      <c r="H4229">
        <v>-153045.42000000001</v>
      </c>
      <c r="I4229">
        <v>1524.82</v>
      </c>
      <c r="J4229">
        <v>-36213.81</v>
      </c>
      <c r="K4229">
        <v>1524.82</v>
      </c>
      <c r="L4229">
        <v>-497967.84</v>
      </c>
      <c r="M4229" t="s">
        <v>13</v>
      </c>
      <c r="N4229" s="29">
        <v>0</v>
      </c>
      <c r="O4229" t="s">
        <v>13</v>
      </c>
    </row>
    <row r="4230" spans="1:15" x14ac:dyDescent="0.3">
      <c r="A4230" t="s">
        <v>16</v>
      </c>
      <c r="B4230" t="s">
        <v>9</v>
      </c>
      <c r="C4230" t="s">
        <v>14</v>
      </c>
      <c r="D4230" t="s">
        <v>11</v>
      </c>
      <c r="E4230">
        <v>-1</v>
      </c>
      <c r="F4230" t="s">
        <v>362</v>
      </c>
      <c r="G4230" s="29">
        <v>-24498.27</v>
      </c>
      <c r="H4230" t="s">
        <v>13</v>
      </c>
      <c r="I4230">
        <v>-24498.27</v>
      </c>
      <c r="J4230" t="s">
        <v>13</v>
      </c>
      <c r="K4230">
        <v>-24498.27</v>
      </c>
      <c r="L4230" t="s">
        <v>13</v>
      </c>
      <c r="M4230" t="s">
        <v>13</v>
      </c>
      <c r="N4230" s="29">
        <v>0</v>
      </c>
      <c r="O4230" t="s">
        <v>13</v>
      </c>
    </row>
    <row r="4231" spans="1:15" x14ac:dyDescent="0.3">
      <c r="A4231" t="s">
        <v>8</v>
      </c>
      <c r="B4231" t="s">
        <v>9</v>
      </c>
      <c r="C4231" t="s">
        <v>10</v>
      </c>
      <c r="D4231" t="s">
        <v>11</v>
      </c>
      <c r="E4231">
        <v>2</v>
      </c>
      <c r="F4231" t="s">
        <v>394</v>
      </c>
      <c r="G4231" s="29">
        <v>307107.62</v>
      </c>
      <c r="H4231">
        <v>-13367741.93</v>
      </c>
      <c r="I4231">
        <v>307107.62</v>
      </c>
      <c r="J4231">
        <v>-6005506.21</v>
      </c>
      <c r="K4231">
        <v>307107.62</v>
      </c>
      <c r="L4231">
        <v>-74876341.379999995</v>
      </c>
      <c r="M4231" t="s">
        <v>13</v>
      </c>
      <c r="N4231" s="29">
        <v>0</v>
      </c>
      <c r="O4231">
        <v>614215.24</v>
      </c>
    </row>
    <row r="4232" spans="1:15" x14ac:dyDescent="0.3">
      <c r="A4232" t="s">
        <v>8</v>
      </c>
      <c r="B4232" t="s">
        <v>9</v>
      </c>
      <c r="C4232" t="s">
        <v>10</v>
      </c>
      <c r="D4232" t="s">
        <v>11</v>
      </c>
      <c r="E4232">
        <v>12</v>
      </c>
      <c r="F4232" t="s">
        <v>384</v>
      </c>
      <c r="G4232" s="29">
        <v>135060245.97999999</v>
      </c>
      <c r="H4232" t="s">
        <v>13</v>
      </c>
      <c r="I4232">
        <v>135060245.97999999</v>
      </c>
      <c r="J4232">
        <v>6205478061.8000002</v>
      </c>
      <c r="K4232">
        <v>135060245.97999999</v>
      </c>
      <c r="L4232">
        <v>51895278794.860001</v>
      </c>
      <c r="M4232" t="s">
        <v>13</v>
      </c>
      <c r="N4232" s="29">
        <v>135060245.97999999</v>
      </c>
      <c r="O4232">
        <v>1620722951.76</v>
      </c>
    </row>
    <row r="4233" spans="1:15" x14ac:dyDescent="0.3">
      <c r="A4233" t="s">
        <v>16</v>
      </c>
      <c r="B4233" t="s">
        <v>9</v>
      </c>
      <c r="C4233" t="s">
        <v>10</v>
      </c>
      <c r="D4233" t="s">
        <v>11</v>
      </c>
      <c r="E4233">
        <v>7</v>
      </c>
      <c r="F4233" t="s">
        <v>83</v>
      </c>
      <c r="G4233" s="29">
        <v>586397.57999999996</v>
      </c>
      <c r="H4233">
        <v>-285119.34999999998</v>
      </c>
      <c r="I4233">
        <v>586397.57999999996</v>
      </c>
      <c r="J4233">
        <v>-135527.53</v>
      </c>
      <c r="K4233">
        <v>586397.57999999996</v>
      </c>
      <c r="L4233">
        <v>-1296969.33</v>
      </c>
      <c r="M4233" t="s">
        <v>13</v>
      </c>
      <c r="N4233" s="29">
        <v>0</v>
      </c>
      <c r="O4233">
        <v>4104783.06</v>
      </c>
    </row>
    <row r="4234" spans="1:15" x14ac:dyDescent="0.3">
      <c r="A4234" t="s">
        <v>18</v>
      </c>
      <c r="B4234" t="s">
        <v>9</v>
      </c>
      <c r="C4234" t="s">
        <v>14</v>
      </c>
      <c r="D4234" t="s">
        <v>11</v>
      </c>
      <c r="E4234">
        <v>2</v>
      </c>
      <c r="F4234" t="s">
        <v>79</v>
      </c>
      <c r="G4234" s="29">
        <v>-70320.13</v>
      </c>
      <c r="H4234" t="s">
        <v>13</v>
      </c>
      <c r="I4234">
        <v>-70320.13</v>
      </c>
      <c r="J4234" t="s">
        <v>13</v>
      </c>
      <c r="K4234">
        <v>-70320.13</v>
      </c>
      <c r="L4234" t="s">
        <v>13</v>
      </c>
      <c r="M4234" t="s">
        <v>13</v>
      </c>
      <c r="N4234" s="29">
        <v>0</v>
      </c>
      <c r="O4234" t="s">
        <v>13</v>
      </c>
    </row>
    <row r="4235" spans="1:15" x14ac:dyDescent="0.3">
      <c r="A4235" t="s">
        <v>8</v>
      </c>
      <c r="B4235" t="s">
        <v>9</v>
      </c>
      <c r="C4235" t="s">
        <v>10</v>
      </c>
      <c r="D4235" t="s">
        <v>11</v>
      </c>
      <c r="E4235">
        <v>-1</v>
      </c>
      <c r="F4235" t="s">
        <v>332</v>
      </c>
      <c r="G4235" s="29">
        <v>0.25</v>
      </c>
      <c r="H4235">
        <v>0</v>
      </c>
      <c r="I4235">
        <v>0.25</v>
      </c>
      <c r="J4235">
        <v>0</v>
      </c>
      <c r="K4235">
        <v>0.25</v>
      </c>
      <c r="L4235">
        <v>0</v>
      </c>
      <c r="M4235" t="s">
        <v>13</v>
      </c>
      <c r="N4235" s="29">
        <v>0</v>
      </c>
      <c r="O4235" t="s">
        <v>13</v>
      </c>
    </row>
    <row r="4236" spans="1:15" x14ac:dyDescent="0.3">
      <c r="A4236" t="s">
        <v>16</v>
      </c>
      <c r="B4236" t="s">
        <v>9</v>
      </c>
      <c r="C4236" t="s">
        <v>10</v>
      </c>
      <c r="D4236" t="s">
        <v>11</v>
      </c>
      <c r="E4236">
        <v>0</v>
      </c>
      <c r="F4236" t="s">
        <v>456</v>
      </c>
      <c r="G4236" s="29">
        <v>20711.169999999998</v>
      </c>
      <c r="H4236">
        <v>-3892245.89</v>
      </c>
      <c r="I4236">
        <v>20711.169999999998</v>
      </c>
      <c r="J4236">
        <v>-298159.96000000002</v>
      </c>
      <c r="K4236">
        <v>20711.169999999998</v>
      </c>
      <c r="L4236">
        <v>-1572689.59</v>
      </c>
      <c r="M4236" t="s">
        <v>13</v>
      </c>
      <c r="N4236" s="29">
        <v>0</v>
      </c>
      <c r="O4236" t="s">
        <v>13</v>
      </c>
    </row>
    <row r="4237" spans="1:15" x14ac:dyDescent="0.3">
      <c r="A4237" t="s">
        <v>18</v>
      </c>
      <c r="B4237" t="s">
        <v>9</v>
      </c>
      <c r="C4237" t="s">
        <v>10</v>
      </c>
      <c r="D4237" t="s">
        <v>11</v>
      </c>
      <c r="E4237">
        <v>3</v>
      </c>
      <c r="F4237" t="s">
        <v>67</v>
      </c>
      <c r="G4237" s="29">
        <v>52127.75</v>
      </c>
      <c r="H4237">
        <v>-5066174.93</v>
      </c>
      <c r="I4237">
        <v>52127.75</v>
      </c>
      <c r="J4237">
        <v>-2406388.42</v>
      </c>
      <c r="K4237">
        <v>52127.75</v>
      </c>
      <c r="L4237">
        <v>-23046967.73</v>
      </c>
      <c r="M4237" t="s">
        <v>13</v>
      </c>
      <c r="N4237" s="29">
        <v>0</v>
      </c>
      <c r="O4237">
        <v>156383.25</v>
      </c>
    </row>
    <row r="4238" spans="1:15" x14ac:dyDescent="0.3">
      <c r="A4238" t="s">
        <v>16</v>
      </c>
      <c r="B4238" t="s">
        <v>9</v>
      </c>
      <c r="C4238" t="s">
        <v>14</v>
      </c>
      <c r="D4238" t="s">
        <v>11</v>
      </c>
      <c r="E4238">
        <v>1</v>
      </c>
      <c r="F4238" t="s">
        <v>439</v>
      </c>
      <c r="G4238" s="29">
        <v>-4230.76</v>
      </c>
      <c r="H4238" t="s">
        <v>13</v>
      </c>
      <c r="I4238">
        <v>-4230.76</v>
      </c>
      <c r="J4238" t="s">
        <v>13</v>
      </c>
      <c r="K4238">
        <v>-4230.76</v>
      </c>
      <c r="L4238" t="s">
        <v>13</v>
      </c>
      <c r="M4238" t="s">
        <v>13</v>
      </c>
      <c r="N4238" s="29">
        <v>0</v>
      </c>
      <c r="O4238" t="s">
        <v>13</v>
      </c>
    </row>
    <row r="4239" spans="1:15" x14ac:dyDescent="0.3">
      <c r="A4239" t="s">
        <v>18</v>
      </c>
      <c r="B4239" t="s">
        <v>9</v>
      </c>
      <c r="C4239" t="s">
        <v>14</v>
      </c>
      <c r="D4239" t="s">
        <v>11</v>
      </c>
      <c r="E4239">
        <v>-4</v>
      </c>
      <c r="F4239" t="s">
        <v>430</v>
      </c>
      <c r="G4239" s="29">
        <v>-27997.17</v>
      </c>
      <c r="H4239" t="s">
        <v>13</v>
      </c>
      <c r="I4239">
        <v>-27997.17</v>
      </c>
      <c r="J4239" t="s">
        <v>13</v>
      </c>
      <c r="K4239">
        <v>-27997.17</v>
      </c>
      <c r="L4239" t="s">
        <v>13</v>
      </c>
      <c r="M4239" t="s">
        <v>13</v>
      </c>
      <c r="N4239" s="29">
        <v>0</v>
      </c>
      <c r="O4239" t="s">
        <v>13</v>
      </c>
    </row>
    <row r="4240" spans="1:15" x14ac:dyDescent="0.3">
      <c r="A4240" t="s">
        <v>8</v>
      </c>
      <c r="B4240" t="s">
        <v>9</v>
      </c>
      <c r="C4240" t="s">
        <v>14</v>
      </c>
      <c r="D4240" t="s">
        <v>11</v>
      </c>
      <c r="E4240">
        <v>15</v>
      </c>
      <c r="F4240" t="s">
        <v>60</v>
      </c>
      <c r="G4240" s="29">
        <v>-630.66</v>
      </c>
      <c r="H4240" t="s">
        <v>13</v>
      </c>
      <c r="I4240">
        <v>-630.66</v>
      </c>
      <c r="J4240" t="s">
        <v>13</v>
      </c>
      <c r="K4240">
        <v>-630.66</v>
      </c>
      <c r="L4240" t="s">
        <v>13</v>
      </c>
      <c r="M4240">
        <v>0</v>
      </c>
      <c r="N4240" s="29">
        <v>0</v>
      </c>
      <c r="O4240" t="s">
        <v>13</v>
      </c>
    </row>
    <row r="4241" spans="1:15" x14ac:dyDescent="0.3">
      <c r="A4241" t="s">
        <v>8</v>
      </c>
      <c r="B4241" t="s">
        <v>9</v>
      </c>
      <c r="C4241" t="s">
        <v>14</v>
      </c>
      <c r="D4241" t="s">
        <v>11</v>
      </c>
      <c r="E4241">
        <v>2</v>
      </c>
      <c r="F4241" t="s">
        <v>208</v>
      </c>
      <c r="G4241" s="29">
        <v>-501.75</v>
      </c>
      <c r="H4241" t="s">
        <v>13</v>
      </c>
      <c r="I4241">
        <v>-501.75</v>
      </c>
      <c r="J4241" t="s">
        <v>13</v>
      </c>
      <c r="K4241">
        <v>-501.75</v>
      </c>
      <c r="L4241" t="s">
        <v>13</v>
      </c>
      <c r="M4241" t="s">
        <v>13</v>
      </c>
      <c r="N4241" s="29">
        <v>0</v>
      </c>
      <c r="O4241" t="s">
        <v>13</v>
      </c>
    </row>
    <row r="4242" spans="1:15" x14ac:dyDescent="0.3">
      <c r="A4242" t="s">
        <v>8</v>
      </c>
      <c r="B4242" t="s">
        <v>9</v>
      </c>
      <c r="C4242" t="s">
        <v>14</v>
      </c>
      <c r="D4242" t="s">
        <v>11</v>
      </c>
      <c r="E4242">
        <v>4</v>
      </c>
      <c r="F4242" t="s">
        <v>166</v>
      </c>
      <c r="G4242" s="29">
        <v>-10054.42</v>
      </c>
      <c r="H4242" t="s">
        <v>13</v>
      </c>
      <c r="I4242">
        <v>-10054.42</v>
      </c>
      <c r="J4242" t="s">
        <v>13</v>
      </c>
      <c r="K4242">
        <v>-10054.42</v>
      </c>
      <c r="L4242" t="s">
        <v>13</v>
      </c>
      <c r="M4242" t="s">
        <v>13</v>
      </c>
      <c r="N4242" s="29">
        <v>-296.64</v>
      </c>
      <c r="O4242" t="s">
        <v>13</v>
      </c>
    </row>
    <row r="4243" spans="1:15" x14ac:dyDescent="0.3">
      <c r="A4243" t="s">
        <v>18</v>
      </c>
      <c r="B4243" t="s">
        <v>9</v>
      </c>
      <c r="C4243" t="s">
        <v>14</v>
      </c>
      <c r="D4243" t="s">
        <v>11</v>
      </c>
      <c r="E4243">
        <v>1</v>
      </c>
      <c r="F4243" t="s">
        <v>128</v>
      </c>
      <c r="G4243" s="29">
        <v>-8263.7199999999993</v>
      </c>
      <c r="H4243" t="s">
        <v>13</v>
      </c>
      <c r="I4243">
        <v>-8263.7199999999993</v>
      </c>
      <c r="J4243" t="s">
        <v>13</v>
      </c>
      <c r="K4243">
        <v>-8263.7199999999993</v>
      </c>
      <c r="L4243" t="s">
        <v>13</v>
      </c>
      <c r="M4243" t="s">
        <v>13</v>
      </c>
      <c r="N4243" s="29">
        <v>0</v>
      </c>
      <c r="O4243" t="s">
        <v>13</v>
      </c>
    </row>
    <row r="4244" spans="1:15" x14ac:dyDescent="0.3">
      <c r="A4244" t="s">
        <v>8</v>
      </c>
      <c r="B4244" t="s">
        <v>9</v>
      </c>
      <c r="C4244" t="s">
        <v>14</v>
      </c>
      <c r="D4244" t="s">
        <v>11</v>
      </c>
      <c r="E4244">
        <v>1</v>
      </c>
      <c r="F4244" t="s">
        <v>327</v>
      </c>
      <c r="G4244" s="29">
        <v>-190.22</v>
      </c>
      <c r="H4244" t="s">
        <v>13</v>
      </c>
      <c r="I4244">
        <v>-190.22</v>
      </c>
      <c r="J4244" t="s">
        <v>13</v>
      </c>
      <c r="K4244">
        <v>-190.22</v>
      </c>
      <c r="L4244" t="s">
        <v>13</v>
      </c>
      <c r="M4244">
        <v>0</v>
      </c>
      <c r="N4244" s="29">
        <v>0</v>
      </c>
      <c r="O4244" t="s">
        <v>13</v>
      </c>
    </row>
    <row r="4245" spans="1:15" x14ac:dyDescent="0.3">
      <c r="A4245" t="s">
        <v>8</v>
      </c>
      <c r="B4245" t="s">
        <v>9</v>
      </c>
      <c r="C4245" t="s">
        <v>10</v>
      </c>
      <c r="D4245" t="s">
        <v>11</v>
      </c>
      <c r="E4245">
        <v>-1</v>
      </c>
      <c r="F4245" t="s">
        <v>185</v>
      </c>
      <c r="G4245" s="29">
        <v>244275.35</v>
      </c>
      <c r="H4245">
        <v>-5895360.3200000003</v>
      </c>
      <c r="I4245">
        <v>244275.35</v>
      </c>
      <c r="J4245">
        <v>-3204754.4</v>
      </c>
      <c r="K4245">
        <v>244275.35</v>
      </c>
      <c r="L4245">
        <v>-52492260.270000003</v>
      </c>
      <c r="M4245" t="s">
        <v>13</v>
      </c>
      <c r="N4245" s="29">
        <v>0</v>
      </c>
      <c r="O4245" t="s">
        <v>13</v>
      </c>
    </row>
    <row r="4246" spans="1:15" x14ac:dyDescent="0.3">
      <c r="A4246" t="s">
        <v>16</v>
      </c>
      <c r="B4246" t="s">
        <v>9</v>
      </c>
      <c r="C4246" t="s">
        <v>14</v>
      </c>
      <c r="D4246" t="s">
        <v>11</v>
      </c>
      <c r="E4246">
        <v>15</v>
      </c>
      <c r="F4246" t="s">
        <v>105</v>
      </c>
      <c r="G4246" s="29">
        <v>-3065.78</v>
      </c>
      <c r="H4246" t="s">
        <v>13</v>
      </c>
      <c r="I4246">
        <v>-3065.78</v>
      </c>
      <c r="J4246" t="s">
        <v>13</v>
      </c>
      <c r="K4246">
        <v>-3065.78</v>
      </c>
      <c r="L4246" t="s">
        <v>13</v>
      </c>
      <c r="M4246" t="s">
        <v>13</v>
      </c>
      <c r="N4246" s="29">
        <v>0</v>
      </c>
      <c r="O4246" t="s">
        <v>13</v>
      </c>
    </row>
    <row r="4247" spans="1:15" x14ac:dyDescent="0.3">
      <c r="A4247" t="s">
        <v>18</v>
      </c>
      <c r="B4247" t="s">
        <v>9</v>
      </c>
      <c r="C4247" t="s">
        <v>14</v>
      </c>
      <c r="D4247" t="s">
        <v>11</v>
      </c>
      <c r="E4247">
        <v>-1</v>
      </c>
      <c r="F4247" t="s">
        <v>198</v>
      </c>
      <c r="G4247" s="29">
        <v>-20990.29</v>
      </c>
      <c r="H4247" t="s">
        <v>13</v>
      </c>
      <c r="I4247">
        <v>-20990.29</v>
      </c>
      <c r="J4247" t="s">
        <v>13</v>
      </c>
      <c r="K4247">
        <v>-20990.29</v>
      </c>
      <c r="L4247" t="s">
        <v>13</v>
      </c>
      <c r="M4247" t="s">
        <v>13</v>
      </c>
      <c r="N4247" s="29">
        <v>0</v>
      </c>
      <c r="O4247" t="s">
        <v>13</v>
      </c>
    </row>
    <row r="4248" spans="1:15" x14ac:dyDescent="0.3">
      <c r="A4248" t="s">
        <v>8</v>
      </c>
      <c r="B4248" t="s">
        <v>9</v>
      </c>
      <c r="C4248" t="s">
        <v>14</v>
      </c>
      <c r="D4248" t="s">
        <v>11</v>
      </c>
      <c r="E4248">
        <v>-1</v>
      </c>
      <c r="F4248" t="s">
        <v>337</v>
      </c>
      <c r="G4248" s="29">
        <v>-657.39</v>
      </c>
      <c r="H4248" t="s">
        <v>13</v>
      </c>
      <c r="I4248">
        <v>-657.39</v>
      </c>
      <c r="J4248" t="s">
        <v>13</v>
      </c>
      <c r="K4248">
        <v>-657.39</v>
      </c>
      <c r="L4248" t="s">
        <v>13</v>
      </c>
      <c r="M4248" t="s">
        <v>13</v>
      </c>
      <c r="N4248" s="29">
        <v>0</v>
      </c>
      <c r="O4248" t="s">
        <v>13</v>
      </c>
    </row>
    <row r="4249" spans="1:15" x14ac:dyDescent="0.3">
      <c r="A4249" t="s">
        <v>8</v>
      </c>
      <c r="B4249" t="s">
        <v>9</v>
      </c>
      <c r="C4249" t="s">
        <v>14</v>
      </c>
      <c r="D4249" t="s">
        <v>11</v>
      </c>
      <c r="E4249">
        <v>-1</v>
      </c>
      <c r="F4249" t="s">
        <v>422</v>
      </c>
      <c r="G4249" s="29">
        <v>-1326.25</v>
      </c>
      <c r="H4249" t="s">
        <v>13</v>
      </c>
      <c r="I4249">
        <v>-1326.25</v>
      </c>
      <c r="J4249" t="s">
        <v>13</v>
      </c>
      <c r="K4249">
        <v>-1326.25</v>
      </c>
      <c r="L4249" t="s">
        <v>13</v>
      </c>
      <c r="M4249" t="s">
        <v>13</v>
      </c>
      <c r="N4249" s="29">
        <v>0</v>
      </c>
      <c r="O4249" t="s">
        <v>13</v>
      </c>
    </row>
    <row r="4250" spans="1:15" x14ac:dyDescent="0.3">
      <c r="A4250" t="s">
        <v>16</v>
      </c>
      <c r="B4250" t="s">
        <v>9</v>
      </c>
      <c r="C4250" t="s">
        <v>14</v>
      </c>
      <c r="D4250" t="s">
        <v>11</v>
      </c>
      <c r="E4250">
        <v>2</v>
      </c>
      <c r="F4250" t="s">
        <v>128</v>
      </c>
      <c r="G4250" s="29">
        <v>-2210.27</v>
      </c>
      <c r="H4250" t="s">
        <v>13</v>
      </c>
      <c r="I4250">
        <v>-2210.27</v>
      </c>
      <c r="J4250" t="s">
        <v>13</v>
      </c>
      <c r="K4250">
        <v>-2210.27</v>
      </c>
      <c r="L4250" t="s">
        <v>13</v>
      </c>
      <c r="M4250" t="s">
        <v>13</v>
      </c>
      <c r="N4250" s="29">
        <v>0</v>
      </c>
      <c r="O4250" t="s">
        <v>13</v>
      </c>
    </row>
    <row r="4251" spans="1:15" x14ac:dyDescent="0.3">
      <c r="A4251" t="s">
        <v>8</v>
      </c>
      <c r="B4251" t="s">
        <v>9</v>
      </c>
      <c r="C4251" t="s">
        <v>10</v>
      </c>
      <c r="D4251" t="s">
        <v>11</v>
      </c>
      <c r="E4251">
        <v>11</v>
      </c>
      <c r="F4251" t="s">
        <v>201</v>
      </c>
      <c r="G4251" s="29">
        <v>102826.07</v>
      </c>
      <c r="H4251">
        <v>-0.23</v>
      </c>
      <c r="I4251">
        <v>102826.07</v>
      </c>
      <c r="J4251">
        <v>-0.48</v>
      </c>
      <c r="K4251">
        <v>102826.07</v>
      </c>
      <c r="L4251" t="s">
        <v>13</v>
      </c>
      <c r="M4251" t="s">
        <v>13</v>
      </c>
      <c r="N4251" s="29">
        <v>0</v>
      </c>
      <c r="O4251">
        <v>1131086.77</v>
      </c>
    </row>
    <row r="4252" spans="1:15" x14ac:dyDescent="0.3">
      <c r="A4252" t="s">
        <v>18</v>
      </c>
      <c r="B4252" t="s">
        <v>9</v>
      </c>
      <c r="C4252" t="s">
        <v>10</v>
      </c>
      <c r="D4252" t="s">
        <v>11</v>
      </c>
      <c r="E4252">
        <v>8</v>
      </c>
      <c r="F4252" t="s">
        <v>77</v>
      </c>
      <c r="G4252" s="29">
        <v>134091.07</v>
      </c>
      <c r="H4252" t="s">
        <v>13</v>
      </c>
      <c r="I4252">
        <v>134091.07</v>
      </c>
      <c r="J4252" t="s">
        <v>13</v>
      </c>
      <c r="K4252">
        <v>134091.07</v>
      </c>
      <c r="L4252" t="s">
        <v>13</v>
      </c>
      <c r="M4252" t="s">
        <v>13</v>
      </c>
      <c r="N4252" s="29">
        <v>0</v>
      </c>
      <c r="O4252">
        <v>1072728.56</v>
      </c>
    </row>
    <row r="4253" spans="1:15" x14ac:dyDescent="0.3">
      <c r="A4253" t="s">
        <v>8</v>
      </c>
      <c r="B4253" t="s">
        <v>9</v>
      </c>
      <c r="C4253" t="s">
        <v>14</v>
      </c>
      <c r="D4253" t="s">
        <v>11</v>
      </c>
      <c r="E4253">
        <v>1</v>
      </c>
      <c r="F4253" t="s">
        <v>496</v>
      </c>
      <c r="G4253" s="29">
        <v>-13.03</v>
      </c>
      <c r="H4253" t="s">
        <v>13</v>
      </c>
      <c r="I4253">
        <v>-13.03</v>
      </c>
      <c r="J4253" t="s">
        <v>13</v>
      </c>
      <c r="K4253">
        <v>-13.03</v>
      </c>
      <c r="L4253" t="s">
        <v>13</v>
      </c>
      <c r="M4253" t="s">
        <v>13</v>
      </c>
      <c r="N4253" s="29">
        <v>-13.03</v>
      </c>
      <c r="O4253" t="s">
        <v>13</v>
      </c>
    </row>
    <row r="4254" spans="1:15" x14ac:dyDescent="0.3">
      <c r="A4254" t="s">
        <v>18</v>
      </c>
      <c r="B4254" t="s">
        <v>9</v>
      </c>
      <c r="C4254" t="s">
        <v>10</v>
      </c>
      <c r="D4254" t="s">
        <v>11</v>
      </c>
      <c r="E4254">
        <v>-1</v>
      </c>
      <c r="F4254" t="s">
        <v>68</v>
      </c>
      <c r="G4254" s="29">
        <v>1036594.86</v>
      </c>
      <c r="H4254">
        <v>-1028899858.33</v>
      </c>
      <c r="I4254">
        <v>1036594.86</v>
      </c>
      <c r="J4254">
        <v>-78817414.680000007</v>
      </c>
      <c r="K4254">
        <v>1036594.86</v>
      </c>
      <c r="L4254">
        <v>-415734317.25</v>
      </c>
      <c r="M4254" t="s">
        <v>13</v>
      </c>
      <c r="N4254" s="29">
        <v>0</v>
      </c>
      <c r="O4254" t="s">
        <v>13</v>
      </c>
    </row>
    <row r="4255" spans="1:15" x14ac:dyDescent="0.3">
      <c r="A4255" t="s">
        <v>8</v>
      </c>
      <c r="B4255" t="s">
        <v>9</v>
      </c>
      <c r="C4255" t="s">
        <v>14</v>
      </c>
      <c r="D4255" t="s">
        <v>11</v>
      </c>
      <c r="E4255">
        <v>0</v>
      </c>
      <c r="F4255" t="s">
        <v>104</v>
      </c>
      <c r="G4255" s="29">
        <v>-5388.75</v>
      </c>
      <c r="H4255" t="s">
        <v>13</v>
      </c>
      <c r="I4255">
        <v>-5388.75</v>
      </c>
      <c r="J4255" t="s">
        <v>13</v>
      </c>
      <c r="K4255">
        <v>-5388.75</v>
      </c>
      <c r="L4255" t="s">
        <v>13</v>
      </c>
      <c r="M4255" t="s">
        <v>13</v>
      </c>
      <c r="N4255" s="29">
        <v>0</v>
      </c>
      <c r="O4255" t="s">
        <v>13</v>
      </c>
    </row>
    <row r="4256" spans="1:15" x14ac:dyDescent="0.3">
      <c r="A4256" t="s">
        <v>18</v>
      </c>
      <c r="B4256" t="s">
        <v>9</v>
      </c>
      <c r="C4256" t="s">
        <v>14</v>
      </c>
      <c r="D4256" t="s">
        <v>11</v>
      </c>
      <c r="E4256">
        <v>0</v>
      </c>
      <c r="F4256" t="s">
        <v>169</v>
      </c>
      <c r="G4256" s="29">
        <v>-3430.19</v>
      </c>
      <c r="H4256" t="s">
        <v>13</v>
      </c>
      <c r="I4256">
        <v>-3430.19</v>
      </c>
      <c r="J4256" t="s">
        <v>13</v>
      </c>
      <c r="K4256">
        <v>-3430.19</v>
      </c>
      <c r="L4256" t="s">
        <v>13</v>
      </c>
      <c r="M4256" t="s">
        <v>13</v>
      </c>
      <c r="N4256" s="29">
        <v>0</v>
      </c>
      <c r="O4256" t="s">
        <v>13</v>
      </c>
    </row>
    <row r="4257" spans="1:15" x14ac:dyDescent="0.3">
      <c r="A4257" t="s">
        <v>16</v>
      </c>
      <c r="B4257" t="s">
        <v>9</v>
      </c>
      <c r="C4257" t="s">
        <v>14</v>
      </c>
      <c r="D4257" t="s">
        <v>11</v>
      </c>
      <c r="E4257">
        <v>1</v>
      </c>
      <c r="F4257" t="s">
        <v>25</v>
      </c>
      <c r="G4257" s="29">
        <v>-156.66</v>
      </c>
      <c r="H4257" t="s">
        <v>13</v>
      </c>
      <c r="I4257">
        <v>-156.66</v>
      </c>
      <c r="J4257" t="s">
        <v>13</v>
      </c>
      <c r="K4257">
        <v>-156.66</v>
      </c>
      <c r="L4257" t="s">
        <v>13</v>
      </c>
      <c r="M4257" t="s">
        <v>13</v>
      </c>
      <c r="N4257" s="29">
        <v>0</v>
      </c>
      <c r="O4257" t="s">
        <v>13</v>
      </c>
    </row>
    <row r="4258" spans="1:15" x14ac:dyDescent="0.3">
      <c r="A4258" t="s">
        <v>8</v>
      </c>
      <c r="B4258" t="s">
        <v>9</v>
      </c>
      <c r="C4258" t="s">
        <v>10</v>
      </c>
      <c r="D4258" t="s">
        <v>11</v>
      </c>
      <c r="E4258">
        <v>9</v>
      </c>
      <c r="F4258" t="s">
        <v>139</v>
      </c>
      <c r="G4258" s="29">
        <v>35339.25</v>
      </c>
      <c r="H4258">
        <v>-2.57</v>
      </c>
      <c r="I4258">
        <v>35339.25</v>
      </c>
      <c r="J4258">
        <v>-13.8</v>
      </c>
      <c r="K4258">
        <v>35339.25</v>
      </c>
      <c r="L4258" t="s">
        <v>13</v>
      </c>
      <c r="M4258" t="s">
        <v>13</v>
      </c>
      <c r="N4258" s="29">
        <v>0</v>
      </c>
      <c r="O4258">
        <v>318053.25</v>
      </c>
    </row>
    <row r="4259" spans="1:15" x14ac:dyDescent="0.3">
      <c r="A4259" t="s">
        <v>18</v>
      </c>
      <c r="B4259" t="s">
        <v>9</v>
      </c>
      <c r="C4259" t="s">
        <v>10</v>
      </c>
      <c r="D4259" t="s">
        <v>11</v>
      </c>
      <c r="E4259">
        <v>2</v>
      </c>
      <c r="F4259" t="s">
        <v>113</v>
      </c>
      <c r="G4259" s="29">
        <v>10706.28</v>
      </c>
      <c r="H4259">
        <v>789018.85</v>
      </c>
      <c r="I4259">
        <v>10706.28</v>
      </c>
      <c r="J4259">
        <v>374775.82</v>
      </c>
      <c r="K4259">
        <v>10706.28</v>
      </c>
      <c r="L4259">
        <v>3589382.23</v>
      </c>
      <c r="M4259" t="s">
        <v>13</v>
      </c>
      <c r="N4259" s="29">
        <v>0</v>
      </c>
      <c r="O4259">
        <v>21412.560000000001</v>
      </c>
    </row>
    <row r="4260" spans="1:15" x14ac:dyDescent="0.3">
      <c r="A4260" t="s">
        <v>8</v>
      </c>
      <c r="B4260" t="s">
        <v>9</v>
      </c>
      <c r="C4260" t="s">
        <v>10</v>
      </c>
      <c r="D4260" t="s">
        <v>11</v>
      </c>
      <c r="E4260">
        <v>4</v>
      </c>
      <c r="F4260" t="s">
        <v>224</v>
      </c>
      <c r="G4260" s="29">
        <v>1217683.03</v>
      </c>
      <c r="H4260">
        <v>-128248479.97</v>
      </c>
      <c r="I4260">
        <v>1217683.03</v>
      </c>
      <c r="J4260">
        <v>-21438476.899999999</v>
      </c>
      <c r="K4260">
        <v>1217683.03</v>
      </c>
      <c r="L4260">
        <v>-234661690.19</v>
      </c>
      <c r="M4260" t="s">
        <v>13</v>
      </c>
      <c r="N4260" s="29">
        <v>0</v>
      </c>
      <c r="O4260">
        <v>4870732.12</v>
      </c>
    </row>
    <row r="4261" spans="1:15" x14ac:dyDescent="0.3">
      <c r="A4261" t="s">
        <v>16</v>
      </c>
      <c r="B4261" t="s">
        <v>9</v>
      </c>
      <c r="C4261" t="s">
        <v>14</v>
      </c>
      <c r="D4261" t="s">
        <v>11</v>
      </c>
      <c r="E4261">
        <v>-1</v>
      </c>
      <c r="F4261" t="s">
        <v>287</v>
      </c>
      <c r="G4261" s="29">
        <v>-394.08</v>
      </c>
      <c r="H4261" t="s">
        <v>13</v>
      </c>
      <c r="I4261">
        <v>-394.08</v>
      </c>
      <c r="J4261" t="s">
        <v>13</v>
      </c>
      <c r="K4261">
        <v>-394.08</v>
      </c>
      <c r="L4261" t="s">
        <v>13</v>
      </c>
      <c r="M4261" t="s">
        <v>13</v>
      </c>
      <c r="N4261" s="29">
        <v>0</v>
      </c>
      <c r="O4261" t="s">
        <v>13</v>
      </c>
    </row>
    <row r="4262" spans="1:15" x14ac:dyDescent="0.3">
      <c r="A4262" t="s">
        <v>8</v>
      </c>
      <c r="B4262" t="s">
        <v>9</v>
      </c>
      <c r="C4262" t="s">
        <v>10</v>
      </c>
      <c r="D4262" t="s">
        <v>11</v>
      </c>
      <c r="E4262">
        <v>8</v>
      </c>
      <c r="F4262" t="s">
        <v>259</v>
      </c>
      <c r="G4262" s="29">
        <v>166775.6</v>
      </c>
      <c r="H4262" t="s">
        <v>13</v>
      </c>
      <c r="I4262">
        <v>166775.6</v>
      </c>
      <c r="J4262" t="s">
        <v>13</v>
      </c>
      <c r="K4262">
        <v>166775.6</v>
      </c>
      <c r="L4262" t="s">
        <v>13</v>
      </c>
      <c r="M4262" t="s">
        <v>13</v>
      </c>
      <c r="N4262" s="29">
        <v>0</v>
      </c>
      <c r="O4262">
        <v>1334204.8</v>
      </c>
    </row>
    <row r="4263" spans="1:15" x14ac:dyDescent="0.3">
      <c r="A4263" t="s">
        <v>16</v>
      </c>
      <c r="B4263" t="s">
        <v>9</v>
      </c>
      <c r="C4263" t="s">
        <v>10</v>
      </c>
      <c r="D4263" t="s">
        <v>11</v>
      </c>
      <c r="E4263">
        <v>5</v>
      </c>
      <c r="F4263" t="s">
        <v>392</v>
      </c>
      <c r="G4263" s="29">
        <v>49695.25</v>
      </c>
      <c r="H4263" t="s">
        <v>13</v>
      </c>
      <c r="I4263">
        <v>49695.25</v>
      </c>
      <c r="J4263" t="s">
        <v>13</v>
      </c>
      <c r="K4263">
        <v>49695.25</v>
      </c>
      <c r="L4263" t="s">
        <v>13</v>
      </c>
      <c r="M4263" t="s">
        <v>13</v>
      </c>
      <c r="N4263" s="29">
        <v>0</v>
      </c>
      <c r="O4263">
        <v>248476.25</v>
      </c>
    </row>
    <row r="4264" spans="1:15" x14ac:dyDescent="0.3">
      <c r="A4264" t="s">
        <v>18</v>
      </c>
      <c r="B4264" t="s">
        <v>9</v>
      </c>
      <c r="C4264" t="s">
        <v>10</v>
      </c>
      <c r="D4264" t="s">
        <v>11</v>
      </c>
      <c r="E4264">
        <v>3</v>
      </c>
      <c r="F4264" t="s">
        <v>80</v>
      </c>
      <c r="G4264" s="29">
        <v>184407.04000000001</v>
      </c>
      <c r="H4264">
        <v>4257873.95</v>
      </c>
      <c r="I4264">
        <v>184407.04000000001</v>
      </c>
      <c r="J4264">
        <v>7873821.5499999998</v>
      </c>
      <c r="K4264">
        <v>184407.04000000001</v>
      </c>
      <c r="L4264">
        <v>54411195.780000001</v>
      </c>
      <c r="M4264" t="s">
        <v>13</v>
      </c>
      <c r="N4264" s="29">
        <v>0</v>
      </c>
      <c r="O4264">
        <v>553221.12</v>
      </c>
    </row>
    <row r="4265" spans="1:15" x14ac:dyDescent="0.3">
      <c r="A4265" t="s">
        <v>16</v>
      </c>
      <c r="B4265" t="s">
        <v>9</v>
      </c>
      <c r="C4265" t="s">
        <v>14</v>
      </c>
      <c r="D4265" t="s">
        <v>11</v>
      </c>
      <c r="E4265">
        <v>2</v>
      </c>
      <c r="F4265" t="s">
        <v>48</v>
      </c>
      <c r="G4265" s="29">
        <v>-114859.37</v>
      </c>
      <c r="H4265" t="s">
        <v>13</v>
      </c>
      <c r="I4265">
        <v>-114859.37</v>
      </c>
      <c r="J4265" t="s">
        <v>13</v>
      </c>
      <c r="K4265">
        <v>-114859.37</v>
      </c>
      <c r="L4265" t="s">
        <v>13</v>
      </c>
      <c r="M4265" t="s">
        <v>13</v>
      </c>
      <c r="N4265" s="29">
        <v>0</v>
      </c>
      <c r="O4265" t="s">
        <v>13</v>
      </c>
    </row>
    <row r="4266" spans="1:15" x14ac:dyDescent="0.3">
      <c r="A4266" t="s">
        <v>16</v>
      </c>
      <c r="B4266" t="s">
        <v>9</v>
      </c>
      <c r="C4266" t="s">
        <v>10</v>
      </c>
      <c r="D4266" t="s">
        <v>11</v>
      </c>
      <c r="E4266">
        <v>-1</v>
      </c>
      <c r="F4266" t="s">
        <v>348</v>
      </c>
      <c r="G4266" s="29">
        <v>110269.45</v>
      </c>
      <c r="H4266">
        <v>-3387154.28</v>
      </c>
      <c r="I4266">
        <v>110269.45</v>
      </c>
      <c r="J4266">
        <v>-2302952.14</v>
      </c>
      <c r="K4266">
        <v>110269.45</v>
      </c>
      <c r="L4266">
        <v>-41278270.670000002</v>
      </c>
      <c r="M4266" t="s">
        <v>13</v>
      </c>
      <c r="N4266" s="29">
        <v>0</v>
      </c>
      <c r="O4266" t="s">
        <v>13</v>
      </c>
    </row>
    <row r="4267" spans="1:15" x14ac:dyDescent="0.3">
      <c r="A4267" t="s">
        <v>16</v>
      </c>
      <c r="B4267" t="s">
        <v>9</v>
      </c>
      <c r="C4267" t="s">
        <v>14</v>
      </c>
      <c r="D4267" t="s">
        <v>11</v>
      </c>
      <c r="E4267">
        <v>9</v>
      </c>
      <c r="F4267" t="s">
        <v>305</v>
      </c>
      <c r="G4267" s="29">
        <v>-12797.36</v>
      </c>
      <c r="H4267" t="s">
        <v>13</v>
      </c>
      <c r="I4267">
        <v>-12797.36</v>
      </c>
      <c r="J4267" t="s">
        <v>13</v>
      </c>
      <c r="K4267">
        <v>-12797.36</v>
      </c>
      <c r="L4267" t="s">
        <v>13</v>
      </c>
      <c r="M4267" t="s">
        <v>13</v>
      </c>
      <c r="N4267" s="29">
        <v>0</v>
      </c>
      <c r="O4267" t="s">
        <v>13</v>
      </c>
    </row>
    <row r="4268" spans="1:15" x14ac:dyDescent="0.3">
      <c r="A4268" t="s">
        <v>18</v>
      </c>
      <c r="B4268" t="s">
        <v>9</v>
      </c>
      <c r="C4268" t="s">
        <v>14</v>
      </c>
      <c r="D4268" t="s">
        <v>11</v>
      </c>
      <c r="E4268">
        <v>-4</v>
      </c>
      <c r="F4268" t="s">
        <v>174</v>
      </c>
      <c r="G4268" s="29">
        <v>-212447.61</v>
      </c>
      <c r="H4268" t="s">
        <v>13</v>
      </c>
      <c r="I4268">
        <v>-212447.61</v>
      </c>
      <c r="J4268" t="s">
        <v>13</v>
      </c>
      <c r="K4268">
        <v>-212447.61</v>
      </c>
      <c r="L4268" t="s">
        <v>13</v>
      </c>
      <c r="M4268" t="s">
        <v>13</v>
      </c>
      <c r="N4268" s="29">
        <v>0</v>
      </c>
      <c r="O4268" t="s">
        <v>13</v>
      </c>
    </row>
    <row r="4269" spans="1:15" x14ac:dyDescent="0.3">
      <c r="A4269" t="s">
        <v>8</v>
      </c>
      <c r="B4269" t="s">
        <v>9</v>
      </c>
      <c r="C4269" t="s">
        <v>10</v>
      </c>
      <c r="D4269" t="s">
        <v>11</v>
      </c>
      <c r="E4269">
        <v>1</v>
      </c>
      <c r="F4269" t="s">
        <v>279</v>
      </c>
      <c r="G4269" s="29">
        <v>53180.87</v>
      </c>
      <c r="H4269">
        <v>-2883438.95</v>
      </c>
      <c r="I4269">
        <v>53180.87</v>
      </c>
      <c r="J4269">
        <v>-2609618.12</v>
      </c>
      <c r="K4269">
        <v>53180.87</v>
      </c>
      <c r="L4269">
        <v>-13482659.08</v>
      </c>
      <c r="M4269" t="s">
        <v>13</v>
      </c>
      <c r="N4269" s="29">
        <v>0</v>
      </c>
      <c r="O4269">
        <v>53180.87</v>
      </c>
    </row>
    <row r="4270" spans="1:15" x14ac:dyDescent="0.3">
      <c r="A4270" t="s">
        <v>8</v>
      </c>
      <c r="B4270" t="s">
        <v>9</v>
      </c>
      <c r="C4270" t="s">
        <v>14</v>
      </c>
      <c r="D4270" t="s">
        <v>11</v>
      </c>
      <c r="E4270">
        <v>3</v>
      </c>
      <c r="F4270" t="s">
        <v>40</v>
      </c>
      <c r="G4270" s="29">
        <v>-9741.3799999999992</v>
      </c>
      <c r="H4270" t="s">
        <v>13</v>
      </c>
      <c r="I4270">
        <v>-9741.3799999999992</v>
      </c>
      <c r="J4270" t="s">
        <v>13</v>
      </c>
      <c r="K4270">
        <v>-9741.3799999999992</v>
      </c>
      <c r="L4270" t="s">
        <v>13</v>
      </c>
      <c r="M4270" t="s">
        <v>13</v>
      </c>
      <c r="N4270" s="29">
        <v>0</v>
      </c>
      <c r="O4270" t="s">
        <v>13</v>
      </c>
    </row>
    <row r="4271" spans="1:15" x14ac:dyDescent="0.3">
      <c r="A4271" t="s">
        <v>16</v>
      </c>
      <c r="B4271" t="s">
        <v>9</v>
      </c>
      <c r="C4271" t="s">
        <v>14</v>
      </c>
      <c r="D4271" t="s">
        <v>11</v>
      </c>
      <c r="E4271">
        <v>-4</v>
      </c>
      <c r="F4271" t="s">
        <v>141</v>
      </c>
      <c r="G4271" s="29">
        <v>-904.33</v>
      </c>
      <c r="H4271" t="s">
        <v>13</v>
      </c>
      <c r="I4271">
        <v>-904.33</v>
      </c>
      <c r="J4271" t="s">
        <v>13</v>
      </c>
      <c r="K4271">
        <v>-904.33</v>
      </c>
      <c r="L4271" t="s">
        <v>13</v>
      </c>
      <c r="M4271" t="s">
        <v>13</v>
      </c>
      <c r="N4271" s="29">
        <v>0</v>
      </c>
      <c r="O4271" t="s">
        <v>13</v>
      </c>
    </row>
    <row r="4272" spans="1:15" x14ac:dyDescent="0.3">
      <c r="A4272" t="s">
        <v>8</v>
      </c>
      <c r="B4272" t="s">
        <v>9</v>
      </c>
      <c r="C4272" t="s">
        <v>10</v>
      </c>
      <c r="D4272" t="s">
        <v>11</v>
      </c>
      <c r="E4272">
        <v>20</v>
      </c>
      <c r="F4272" t="s">
        <v>60</v>
      </c>
      <c r="G4272" s="29">
        <v>254146.01</v>
      </c>
      <c r="H4272">
        <v>-0.91</v>
      </c>
      <c r="I4272">
        <v>254146.01</v>
      </c>
      <c r="J4272">
        <v>-1.89</v>
      </c>
      <c r="K4272">
        <v>254146.01</v>
      </c>
      <c r="L4272" t="s">
        <v>13</v>
      </c>
      <c r="M4272" t="s">
        <v>13</v>
      </c>
      <c r="N4272" s="29">
        <v>0</v>
      </c>
      <c r="O4272">
        <v>5082920.2</v>
      </c>
    </row>
    <row r="4273" spans="1:15" x14ac:dyDescent="0.3">
      <c r="A4273" t="s">
        <v>16</v>
      </c>
      <c r="B4273" t="s">
        <v>9</v>
      </c>
      <c r="C4273" t="s">
        <v>10</v>
      </c>
      <c r="D4273" t="s">
        <v>11</v>
      </c>
      <c r="E4273">
        <v>-1</v>
      </c>
      <c r="F4273" t="s">
        <v>266</v>
      </c>
      <c r="G4273" s="29">
        <v>156.38</v>
      </c>
      <c r="H4273">
        <v>-5734.04</v>
      </c>
      <c r="I4273">
        <v>156.38</v>
      </c>
      <c r="J4273">
        <v>-2576.04</v>
      </c>
      <c r="K4273">
        <v>156.38</v>
      </c>
      <c r="L4273">
        <v>-32117.93</v>
      </c>
      <c r="M4273" t="s">
        <v>13</v>
      </c>
      <c r="N4273" s="29">
        <v>0</v>
      </c>
      <c r="O4273" t="s">
        <v>13</v>
      </c>
    </row>
    <row r="4274" spans="1:15" x14ac:dyDescent="0.3">
      <c r="A4274" t="s">
        <v>16</v>
      </c>
      <c r="B4274" t="s">
        <v>9</v>
      </c>
      <c r="C4274" t="s">
        <v>14</v>
      </c>
      <c r="D4274" t="s">
        <v>11</v>
      </c>
      <c r="E4274">
        <v>3</v>
      </c>
      <c r="F4274" t="s">
        <v>202</v>
      </c>
      <c r="G4274" s="29">
        <v>-10676.05</v>
      </c>
      <c r="H4274" t="s">
        <v>13</v>
      </c>
      <c r="I4274">
        <v>-10676.05</v>
      </c>
      <c r="J4274" t="s">
        <v>13</v>
      </c>
      <c r="K4274">
        <v>-10676.05</v>
      </c>
      <c r="L4274" t="s">
        <v>13</v>
      </c>
      <c r="M4274" t="s">
        <v>13</v>
      </c>
      <c r="N4274" s="29">
        <v>0</v>
      </c>
      <c r="O4274" t="s">
        <v>13</v>
      </c>
    </row>
    <row r="4275" spans="1:15" x14ac:dyDescent="0.3">
      <c r="A4275" t="s">
        <v>8</v>
      </c>
      <c r="B4275" t="s">
        <v>9</v>
      </c>
      <c r="C4275" t="s">
        <v>14</v>
      </c>
      <c r="D4275" t="s">
        <v>11</v>
      </c>
      <c r="E4275">
        <v>0</v>
      </c>
      <c r="F4275" t="s">
        <v>458</v>
      </c>
      <c r="G4275" s="29">
        <v>-518.28</v>
      </c>
      <c r="H4275" t="s">
        <v>13</v>
      </c>
      <c r="I4275">
        <v>-518.28</v>
      </c>
      <c r="J4275" t="s">
        <v>13</v>
      </c>
      <c r="K4275">
        <v>-518.28</v>
      </c>
      <c r="L4275" t="s">
        <v>13</v>
      </c>
      <c r="M4275" t="s">
        <v>13</v>
      </c>
      <c r="N4275" s="29">
        <v>0</v>
      </c>
      <c r="O4275" t="s">
        <v>13</v>
      </c>
    </row>
    <row r="4276" spans="1:15" x14ac:dyDescent="0.3">
      <c r="A4276" t="s">
        <v>8</v>
      </c>
      <c r="B4276" t="s">
        <v>9</v>
      </c>
      <c r="C4276" t="s">
        <v>14</v>
      </c>
      <c r="D4276" t="s">
        <v>11</v>
      </c>
      <c r="E4276">
        <v>2</v>
      </c>
      <c r="F4276" t="s">
        <v>204</v>
      </c>
      <c r="G4276" s="29">
        <v>-5702.58</v>
      </c>
      <c r="H4276" t="s">
        <v>13</v>
      </c>
      <c r="I4276">
        <v>-5702.58</v>
      </c>
      <c r="J4276" t="s">
        <v>13</v>
      </c>
      <c r="K4276">
        <v>-5702.58</v>
      </c>
      <c r="L4276" t="s">
        <v>13</v>
      </c>
      <c r="M4276" t="s">
        <v>13</v>
      </c>
      <c r="N4276" s="29">
        <v>-65.040000000000006</v>
      </c>
      <c r="O4276" t="s">
        <v>13</v>
      </c>
    </row>
    <row r="4277" spans="1:15" x14ac:dyDescent="0.3">
      <c r="A4277" t="s">
        <v>8</v>
      </c>
      <c r="B4277" t="s">
        <v>9</v>
      </c>
      <c r="C4277" t="s">
        <v>10</v>
      </c>
      <c r="D4277" t="s">
        <v>11</v>
      </c>
      <c r="E4277">
        <v>6</v>
      </c>
      <c r="F4277" t="s">
        <v>138</v>
      </c>
      <c r="G4277" s="29">
        <v>228554.34</v>
      </c>
      <c r="H4277">
        <v>-3298484.98</v>
      </c>
      <c r="I4277">
        <v>228554.34</v>
      </c>
      <c r="J4277">
        <v>-6099703.7000000002</v>
      </c>
      <c r="K4277">
        <v>228554.34</v>
      </c>
      <c r="L4277">
        <v>-42151118.18</v>
      </c>
      <c r="M4277" t="s">
        <v>13</v>
      </c>
      <c r="N4277" s="29">
        <v>0</v>
      </c>
      <c r="O4277">
        <v>1371326.04</v>
      </c>
    </row>
    <row r="4278" spans="1:15" x14ac:dyDescent="0.3">
      <c r="A4278" t="s">
        <v>16</v>
      </c>
      <c r="B4278" t="s">
        <v>9</v>
      </c>
      <c r="C4278" t="s">
        <v>14</v>
      </c>
      <c r="D4278" t="s">
        <v>11</v>
      </c>
      <c r="E4278">
        <v>-1</v>
      </c>
      <c r="F4278" t="s">
        <v>90</v>
      </c>
      <c r="G4278" s="29">
        <v>-159239.62</v>
      </c>
      <c r="H4278" t="s">
        <v>13</v>
      </c>
      <c r="I4278">
        <v>-159239.62</v>
      </c>
      <c r="J4278" t="s">
        <v>13</v>
      </c>
      <c r="K4278">
        <v>-159239.62</v>
      </c>
      <c r="L4278" t="s">
        <v>13</v>
      </c>
      <c r="M4278" t="s">
        <v>13</v>
      </c>
      <c r="N4278" s="29">
        <v>0</v>
      </c>
      <c r="O4278" t="s">
        <v>13</v>
      </c>
    </row>
    <row r="4279" spans="1:15" x14ac:dyDescent="0.3">
      <c r="A4279" t="s">
        <v>8</v>
      </c>
      <c r="B4279" t="s">
        <v>9</v>
      </c>
      <c r="C4279" t="s">
        <v>14</v>
      </c>
      <c r="D4279" t="s">
        <v>11</v>
      </c>
      <c r="E4279">
        <v>12</v>
      </c>
      <c r="F4279" t="s">
        <v>278</v>
      </c>
      <c r="G4279" s="29">
        <v>-1688.74</v>
      </c>
      <c r="H4279" t="s">
        <v>13</v>
      </c>
      <c r="I4279">
        <v>-1688.74</v>
      </c>
      <c r="J4279" t="s">
        <v>13</v>
      </c>
      <c r="K4279">
        <v>-1688.74</v>
      </c>
      <c r="L4279" t="s">
        <v>13</v>
      </c>
      <c r="M4279" t="s">
        <v>13</v>
      </c>
      <c r="N4279" s="29">
        <v>-348.97</v>
      </c>
      <c r="O4279" t="s">
        <v>13</v>
      </c>
    </row>
    <row r="4280" spans="1:15" x14ac:dyDescent="0.3">
      <c r="A4280" t="s">
        <v>16</v>
      </c>
      <c r="B4280" t="s">
        <v>9</v>
      </c>
      <c r="C4280" t="s">
        <v>14</v>
      </c>
      <c r="D4280" t="s">
        <v>11</v>
      </c>
      <c r="E4280">
        <v>-1</v>
      </c>
      <c r="F4280" t="s">
        <v>37</v>
      </c>
      <c r="G4280" s="29">
        <v>-72114.17</v>
      </c>
      <c r="H4280" t="s">
        <v>13</v>
      </c>
      <c r="I4280">
        <v>-72114.17</v>
      </c>
      <c r="J4280" t="s">
        <v>13</v>
      </c>
      <c r="K4280">
        <v>-72114.17</v>
      </c>
      <c r="L4280" t="s">
        <v>13</v>
      </c>
      <c r="M4280" t="s">
        <v>13</v>
      </c>
      <c r="N4280" s="29">
        <v>0</v>
      </c>
      <c r="O4280" t="s">
        <v>13</v>
      </c>
    </row>
    <row r="4281" spans="1:15" x14ac:dyDescent="0.3">
      <c r="A4281" t="s">
        <v>18</v>
      </c>
      <c r="B4281" t="s">
        <v>9</v>
      </c>
      <c r="C4281" t="s">
        <v>14</v>
      </c>
      <c r="D4281" t="s">
        <v>11</v>
      </c>
      <c r="E4281">
        <v>4</v>
      </c>
      <c r="F4281" t="s">
        <v>160</v>
      </c>
      <c r="G4281" s="29">
        <v>-39899.69</v>
      </c>
      <c r="H4281" t="s">
        <v>13</v>
      </c>
      <c r="I4281">
        <v>-39899.69</v>
      </c>
      <c r="J4281" t="s">
        <v>13</v>
      </c>
      <c r="K4281">
        <v>-39899.69</v>
      </c>
      <c r="L4281" t="s">
        <v>13</v>
      </c>
      <c r="M4281" t="s">
        <v>13</v>
      </c>
      <c r="N4281" s="29">
        <v>0</v>
      </c>
      <c r="O4281" t="s">
        <v>13</v>
      </c>
    </row>
    <row r="4282" spans="1:15" x14ac:dyDescent="0.3">
      <c r="A4282" t="s">
        <v>18</v>
      </c>
      <c r="B4282" t="s">
        <v>9</v>
      </c>
      <c r="C4282" t="s">
        <v>10</v>
      </c>
      <c r="D4282" t="s">
        <v>11</v>
      </c>
      <c r="E4282">
        <v>0</v>
      </c>
      <c r="F4282" t="s">
        <v>154</v>
      </c>
      <c r="G4282" s="29">
        <v>62704</v>
      </c>
      <c r="H4282">
        <v>-2813.08</v>
      </c>
      <c r="I4282">
        <v>62704</v>
      </c>
      <c r="J4282">
        <v>-215.49</v>
      </c>
      <c r="K4282">
        <v>62704</v>
      </c>
      <c r="L4282">
        <v>-1136.6500000000001</v>
      </c>
      <c r="M4282" t="s">
        <v>13</v>
      </c>
      <c r="N4282" s="29">
        <v>0</v>
      </c>
      <c r="O4282" t="s">
        <v>13</v>
      </c>
    </row>
    <row r="4283" spans="1:15" x14ac:dyDescent="0.3">
      <c r="A4283" t="s">
        <v>8</v>
      </c>
      <c r="B4283" t="s">
        <v>9</v>
      </c>
      <c r="C4283" t="s">
        <v>14</v>
      </c>
      <c r="D4283" t="s">
        <v>11</v>
      </c>
      <c r="E4283">
        <v>4</v>
      </c>
      <c r="F4283" t="s">
        <v>35</v>
      </c>
      <c r="G4283" s="29">
        <v>-3727.81</v>
      </c>
      <c r="H4283" t="s">
        <v>13</v>
      </c>
      <c r="I4283">
        <v>-3727.81</v>
      </c>
      <c r="J4283" t="s">
        <v>13</v>
      </c>
      <c r="K4283">
        <v>-3727.81</v>
      </c>
      <c r="L4283" t="s">
        <v>13</v>
      </c>
      <c r="M4283" t="s">
        <v>13</v>
      </c>
      <c r="N4283" s="29">
        <v>0</v>
      </c>
      <c r="O4283" t="s">
        <v>13</v>
      </c>
    </row>
    <row r="4284" spans="1:15" x14ac:dyDescent="0.3">
      <c r="A4284" t="s">
        <v>8</v>
      </c>
      <c r="B4284" t="s">
        <v>9</v>
      </c>
      <c r="C4284" t="s">
        <v>14</v>
      </c>
      <c r="D4284" t="s">
        <v>11</v>
      </c>
      <c r="E4284">
        <v>6</v>
      </c>
      <c r="F4284" t="s">
        <v>164</v>
      </c>
      <c r="G4284" s="29">
        <v>-172.79</v>
      </c>
      <c r="H4284" t="s">
        <v>13</v>
      </c>
      <c r="I4284">
        <v>-172.79</v>
      </c>
      <c r="J4284" t="s">
        <v>13</v>
      </c>
      <c r="K4284">
        <v>-172.79</v>
      </c>
      <c r="L4284" t="s">
        <v>13</v>
      </c>
      <c r="M4284" t="s">
        <v>13</v>
      </c>
      <c r="N4284" s="29">
        <v>0</v>
      </c>
      <c r="O4284" t="s">
        <v>13</v>
      </c>
    </row>
    <row r="4285" spans="1:15" x14ac:dyDescent="0.3">
      <c r="A4285" t="s">
        <v>16</v>
      </c>
      <c r="B4285" t="s">
        <v>9</v>
      </c>
      <c r="C4285" t="s">
        <v>14</v>
      </c>
      <c r="D4285" t="s">
        <v>11</v>
      </c>
      <c r="E4285">
        <v>-1</v>
      </c>
      <c r="F4285" t="s">
        <v>120</v>
      </c>
      <c r="G4285" s="29">
        <v>-39214.61</v>
      </c>
      <c r="H4285" t="s">
        <v>13</v>
      </c>
      <c r="I4285">
        <v>-39214.61</v>
      </c>
      <c r="J4285" t="s">
        <v>13</v>
      </c>
      <c r="K4285">
        <v>-39214.61</v>
      </c>
      <c r="L4285" t="s">
        <v>13</v>
      </c>
      <c r="M4285" t="s">
        <v>13</v>
      </c>
      <c r="N4285" s="29">
        <v>0</v>
      </c>
      <c r="O4285" t="s">
        <v>13</v>
      </c>
    </row>
    <row r="4286" spans="1:15" x14ac:dyDescent="0.3">
      <c r="A4286" t="s">
        <v>18</v>
      </c>
      <c r="B4286" t="s">
        <v>9</v>
      </c>
      <c r="C4286" t="s">
        <v>14</v>
      </c>
      <c r="D4286" t="s">
        <v>11</v>
      </c>
      <c r="E4286">
        <v>10</v>
      </c>
      <c r="F4286" t="s">
        <v>68</v>
      </c>
      <c r="G4286" s="29">
        <v>-7039.33</v>
      </c>
      <c r="H4286" t="s">
        <v>13</v>
      </c>
      <c r="I4286">
        <v>-7039.33</v>
      </c>
      <c r="J4286" t="s">
        <v>13</v>
      </c>
      <c r="K4286">
        <v>-7039.33</v>
      </c>
      <c r="L4286" t="s">
        <v>13</v>
      </c>
      <c r="M4286" t="s">
        <v>13</v>
      </c>
      <c r="N4286" s="29">
        <v>0</v>
      </c>
      <c r="O4286" t="s">
        <v>13</v>
      </c>
    </row>
    <row r="4287" spans="1:15" x14ac:dyDescent="0.3">
      <c r="A4287" t="s">
        <v>16</v>
      </c>
      <c r="B4287" t="s">
        <v>9</v>
      </c>
      <c r="C4287" t="s">
        <v>14</v>
      </c>
      <c r="D4287" t="s">
        <v>11</v>
      </c>
      <c r="E4287">
        <v>-4</v>
      </c>
      <c r="F4287" t="s">
        <v>105</v>
      </c>
      <c r="G4287" s="29">
        <v>-64.83</v>
      </c>
      <c r="H4287" t="s">
        <v>13</v>
      </c>
      <c r="I4287">
        <v>-64.83</v>
      </c>
      <c r="J4287" t="s">
        <v>13</v>
      </c>
      <c r="K4287">
        <v>-64.83</v>
      </c>
      <c r="L4287" t="s">
        <v>13</v>
      </c>
      <c r="M4287" t="s">
        <v>13</v>
      </c>
      <c r="N4287" s="29">
        <v>0</v>
      </c>
      <c r="O4287" t="s">
        <v>13</v>
      </c>
    </row>
    <row r="4288" spans="1:15" x14ac:dyDescent="0.3">
      <c r="A4288" t="s">
        <v>16</v>
      </c>
      <c r="B4288" t="s">
        <v>9</v>
      </c>
      <c r="C4288" t="s">
        <v>10</v>
      </c>
      <c r="D4288" t="s">
        <v>11</v>
      </c>
      <c r="E4288">
        <v>12</v>
      </c>
      <c r="F4288" t="s">
        <v>42</v>
      </c>
      <c r="G4288" s="29">
        <v>615169.91</v>
      </c>
      <c r="H4288" t="s">
        <v>13</v>
      </c>
      <c r="I4288">
        <v>615169.91</v>
      </c>
      <c r="J4288" t="s">
        <v>13</v>
      </c>
      <c r="K4288">
        <v>615169.91</v>
      </c>
      <c r="L4288" t="s">
        <v>13</v>
      </c>
      <c r="M4288" t="s">
        <v>13</v>
      </c>
      <c r="N4288" s="29">
        <v>0</v>
      </c>
      <c r="O4288">
        <v>7382038.9199999999</v>
      </c>
    </row>
    <row r="4289" spans="1:15" x14ac:dyDescent="0.3">
      <c r="A4289" t="s">
        <v>8</v>
      </c>
      <c r="B4289" t="s">
        <v>9</v>
      </c>
      <c r="C4289" t="s">
        <v>10</v>
      </c>
      <c r="D4289" t="s">
        <v>11</v>
      </c>
      <c r="E4289">
        <v>1</v>
      </c>
      <c r="F4289" t="s">
        <v>308</v>
      </c>
      <c r="G4289" s="29">
        <v>477256.25</v>
      </c>
      <c r="H4289">
        <v>-5210640.2300000004</v>
      </c>
      <c r="I4289">
        <v>477256.25</v>
      </c>
      <c r="J4289">
        <v>-9635735.7899999991</v>
      </c>
      <c r="K4289">
        <v>477256.25</v>
      </c>
      <c r="L4289">
        <v>-66586456.659999996</v>
      </c>
      <c r="M4289" t="s">
        <v>13</v>
      </c>
      <c r="N4289" s="29">
        <v>0</v>
      </c>
      <c r="O4289">
        <v>477256.25</v>
      </c>
    </row>
    <row r="4290" spans="1:15" x14ac:dyDescent="0.3">
      <c r="A4290" t="s">
        <v>8</v>
      </c>
      <c r="B4290" t="s">
        <v>9</v>
      </c>
      <c r="C4290" t="s">
        <v>14</v>
      </c>
      <c r="D4290" t="s">
        <v>11</v>
      </c>
      <c r="E4290">
        <v>4</v>
      </c>
      <c r="F4290" t="s">
        <v>304</v>
      </c>
      <c r="G4290" s="29">
        <v>-787.73</v>
      </c>
      <c r="H4290" t="s">
        <v>13</v>
      </c>
      <c r="I4290">
        <v>-787.73</v>
      </c>
      <c r="J4290" t="s">
        <v>13</v>
      </c>
      <c r="K4290">
        <v>-787.73</v>
      </c>
      <c r="L4290" t="s">
        <v>13</v>
      </c>
      <c r="M4290" t="s">
        <v>13</v>
      </c>
      <c r="N4290" s="29">
        <v>0</v>
      </c>
      <c r="O4290" t="s">
        <v>13</v>
      </c>
    </row>
    <row r="4291" spans="1:15" x14ac:dyDescent="0.3">
      <c r="A4291" t="s">
        <v>8</v>
      </c>
      <c r="B4291" t="s">
        <v>9</v>
      </c>
      <c r="C4291" t="s">
        <v>14</v>
      </c>
      <c r="D4291" t="s">
        <v>11</v>
      </c>
      <c r="E4291">
        <v>3</v>
      </c>
      <c r="F4291" t="s">
        <v>68</v>
      </c>
      <c r="G4291" s="29">
        <v>-3216.16</v>
      </c>
      <c r="H4291" t="s">
        <v>13</v>
      </c>
      <c r="I4291">
        <v>-3216.16</v>
      </c>
      <c r="J4291" t="s">
        <v>13</v>
      </c>
      <c r="K4291">
        <v>-3216.16</v>
      </c>
      <c r="L4291" t="s">
        <v>13</v>
      </c>
      <c r="M4291" t="s">
        <v>13</v>
      </c>
      <c r="N4291" s="29">
        <v>0</v>
      </c>
      <c r="O4291" t="s">
        <v>13</v>
      </c>
    </row>
    <row r="4292" spans="1:15" x14ac:dyDescent="0.3">
      <c r="A4292" t="s">
        <v>8</v>
      </c>
      <c r="B4292" t="s">
        <v>9</v>
      </c>
      <c r="C4292" t="s">
        <v>10</v>
      </c>
      <c r="D4292" t="s">
        <v>11</v>
      </c>
      <c r="E4292">
        <v>0</v>
      </c>
      <c r="F4292" t="s">
        <v>92</v>
      </c>
      <c r="G4292" s="29">
        <v>644661.59</v>
      </c>
      <c r="H4292">
        <v>-1246596.1599999999</v>
      </c>
      <c r="I4292">
        <v>644661.59</v>
      </c>
      <c r="J4292">
        <v>-560037.81999999995</v>
      </c>
      <c r="K4292">
        <v>644661.59</v>
      </c>
      <c r="L4292">
        <v>-6982522.5700000003</v>
      </c>
      <c r="M4292" t="s">
        <v>13</v>
      </c>
      <c r="N4292" s="29">
        <v>0</v>
      </c>
      <c r="O4292" t="s">
        <v>13</v>
      </c>
    </row>
    <row r="4293" spans="1:15" x14ac:dyDescent="0.3">
      <c r="A4293" t="s">
        <v>8</v>
      </c>
      <c r="B4293" t="s">
        <v>9</v>
      </c>
      <c r="C4293" t="s">
        <v>10</v>
      </c>
      <c r="D4293" t="s">
        <v>11</v>
      </c>
      <c r="E4293">
        <v>3</v>
      </c>
      <c r="F4293" t="s">
        <v>199</v>
      </c>
      <c r="G4293" s="29">
        <v>1420829.08</v>
      </c>
      <c r="H4293">
        <v>-79839766.019999996</v>
      </c>
      <c r="I4293">
        <v>1420829.08</v>
      </c>
      <c r="J4293">
        <v>-29050521.719999999</v>
      </c>
      <c r="K4293">
        <v>1420829.08</v>
      </c>
      <c r="L4293">
        <v>-279054514.06</v>
      </c>
      <c r="M4293" t="s">
        <v>13</v>
      </c>
      <c r="N4293" s="29">
        <v>0</v>
      </c>
      <c r="O4293">
        <v>4262487.24</v>
      </c>
    </row>
    <row r="4294" spans="1:15" x14ac:dyDescent="0.3">
      <c r="A4294" t="s">
        <v>8</v>
      </c>
      <c r="B4294" t="s">
        <v>9</v>
      </c>
      <c r="C4294" t="s">
        <v>10</v>
      </c>
      <c r="D4294" t="s">
        <v>11</v>
      </c>
      <c r="E4294">
        <v>5</v>
      </c>
      <c r="F4294" t="s">
        <v>205</v>
      </c>
      <c r="G4294" s="29">
        <v>271817.09000000003</v>
      </c>
      <c r="H4294">
        <v>-96123025.140000001</v>
      </c>
      <c r="I4294">
        <v>271817.09000000003</v>
      </c>
      <c r="J4294">
        <v>-22744759.359999999</v>
      </c>
      <c r="K4294">
        <v>271817.09000000003</v>
      </c>
      <c r="L4294">
        <v>-312757981.13</v>
      </c>
      <c r="M4294" t="s">
        <v>13</v>
      </c>
      <c r="N4294" s="29">
        <v>0</v>
      </c>
      <c r="O4294">
        <v>1359085.45</v>
      </c>
    </row>
    <row r="4295" spans="1:15" x14ac:dyDescent="0.3">
      <c r="A4295" t="s">
        <v>8</v>
      </c>
      <c r="B4295" t="s">
        <v>9</v>
      </c>
      <c r="C4295" t="s">
        <v>10</v>
      </c>
      <c r="D4295" t="s">
        <v>11</v>
      </c>
      <c r="E4295">
        <v>3</v>
      </c>
      <c r="F4295" t="s">
        <v>24</v>
      </c>
      <c r="G4295" s="29">
        <v>757482.29</v>
      </c>
      <c r="H4295">
        <v>-74695948.060000002</v>
      </c>
      <c r="I4295">
        <v>757482.29</v>
      </c>
      <c r="J4295">
        <v>-12486430.279999999</v>
      </c>
      <c r="K4295">
        <v>757482.29</v>
      </c>
      <c r="L4295">
        <v>-136674353.55000001</v>
      </c>
      <c r="M4295" t="s">
        <v>13</v>
      </c>
      <c r="N4295" s="29">
        <v>0</v>
      </c>
      <c r="O4295">
        <v>2272446.87</v>
      </c>
    </row>
    <row r="4296" spans="1:15" x14ac:dyDescent="0.3">
      <c r="A4296" t="s">
        <v>8</v>
      </c>
      <c r="B4296" t="s">
        <v>9</v>
      </c>
      <c r="C4296" t="s">
        <v>14</v>
      </c>
      <c r="D4296" t="s">
        <v>11</v>
      </c>
      <c r="E4296">
        <v>13</v>
      </c>
      <c r="F4296" t="s">
        <v>428</v>
      </c>
      <c r="G4296" s="29">
        <v>-97.8</v>
      </c>
      <c r="H4296" t="s">
        <v>13</v>
      </c>
      <c r="I4296">
        <v>-97.8</v>
      </c>
      <c r="J4296" t="s">
        <v>13</v>
      </c>
      <c r="K4296">
        <v>-97.8</v>
      </c>
      <c r="L4296" t="s">
        <v>13</v>
      </c>
      <c r="M4296" t="s">
        <v>13</v>
      </c>
      <c r="N4296" s="29">
        <v>0</v>
      </c>
      <c r="O4296" t="s">
        <v>13</v>
      </c>
    </row>
    <row r="4297" spans="1:15" x14ac:dyDescent="0.3">
      <c r="A4297" t="s">
        <v>16</v>
      </c>
      <c r="B4297" t="s">
        <v>9</v>
      </c>
      <c r="C4297" t="s">
        <v>10</v>
      </c>
      <c r="D4297" t="s">
        <v>11</v>
      </c>
      <c r="E4297">
        <v>-1</v>
      </c>
      <c r="F4297" t="s">
        <v>48</v>
      </c>
      <c r="G4297" s="29">
        <v>2055372.09</v>
      </c>
      <c r="H4297">
        <v>-254684238.12</v>
      </c>
      <c r="I4297">
        <v>2055372.09</v>
      </c>
      <c r="J4297">
        <v>-92669485.060000002</v>
      </c>
      <c r="K4297">
        <v>2055372.09</v>
      </c>
      <c r="L4297">
        <v>-890167764.15999997</v>
      </c>
      <c r="M4297" t="s">
        <v>13</v>
      </c>
      <c r="N4297" s="29">
        <v>0</v>
      </c>
      <c r="O4297" t="s">
        <v>13</v>
      </c>
    </row>
    <row r="4298" spans="1:15" x14ac:dyDescent="0.3">
      <c r="A4298" t="s">
        <v>16</v>
      </c>
      <c r="B4298" t="s">
        <v>9</v>
      </c>
      <c r="C4298" t="s">
        <v>10</v>
      </c>
      <c r="D4298" t="s">
        <v>11</v>
      </c>
      <c r="E4298">
        <v>8</v>
      </c>
      <c r="F4298" t="s">
        <v>224</v>
      </c>
      <c r="G4298" s="29">
        <v>77152.83</v>
      </c>
      <c r="H4298">
        <v>-0.2</v>
      </c>
      <c r="I4298">
        <v>77152.83</v>
      </c>
      <c r="J4298">
        <v>-0.41</v>
      </c>
      <c r="K4298">
        <v>77152.83</v>
      </c>
      <c r="L4298" t="s">
        <v>13</v>
      </c>
      <c r="M4298" t="s">
        <v>13</v>
      </c>
      <c r="N4298" s="29">
        <v>0</v>
      </c>
      <c r="O4298">
        <v>617222.64</v>
      </c>
    </row>
    <row r="4299" spans="1:15" x14ac:dyDescent="0.3">
      <c r="A4299" t="s">
        <v>16</v>
      </c>
      <c r="B4299" t="s">
        <v>9</v>
      </c>
      <c r="C4299" t="s">
        <v>10</v>
      </c>
      <c r="D4299" t="s">
        <v>11</v>
      </c>
      <c r="E4299">
        <v>4</v>
      </c>
      <c r="F4299" t="s">
        <v>234</v>
      </c>
      <c r="G4299" s="29">
        <v>117002.86</v>
      </c>
      <c r="H4299">
        <v>3594573.57</v>
      </c>
      <c r="I4299">
        <v>117002.86</v>
      </c>
      <c r="J4299">
        <v>600879.89</v>
      </c>
      <c r="K4299">
        <v>117002.86</v>
      </c>
      <c r="L4299">
        <v>6577140.2699999996</v>
      </c>
      <c r="M4299" t="s">
        <v>13</v>
      </c>
      <c r="N4299" s="29">
        <v>0</v>
      </c>
      <c r="O4299">
        <v>468011.44</v>
      </c>
    </row>
    <row r="4300" spans="1:15" x14ac:dyDescent="0.3">
      <c r="A4300" t="s">
        <v>8</v>
      </c>
      <c r="B4300" t="s">
        <v>9</v>
      </c>
      <c r="C4300" t="s">
        <v>14</v>
      </c>
      <c r="D4300" t="s">
        <v>11</v>
      </c>
      <c r="E4300">
        <v>-4</v>
      </c>
      <c r="F4300" t="s">
        <v>278</v>
      </c>
      <c r="G4300" s="29">
        <v>-1.57</v>
      </c>
      <c r="H4300" t="s">
        <v>13</v>
      </c>
      <c r="I4300">
        <v>-1.57</v>
      </c>
      <c r="J4300" t="s">
        <v>13</v>
      </c>
      <c r="K4300">
        <v>-1.57</v>
      </c>
      <c r="L4300" t="s">
        <v>13</v>
      </c>
      <c r="M4300" t="s">
        <v>13</v>
      </c>
      <c r="N4300" s="29">
        <v>0</v>
      </c>
      <c r="O4300" t="s">
        <v>13</v>
      </c>
    </row>
    <row r="4301" spans="1:15" x14ac:dyDescent="0.3">
      <c r="A4301" t="s">
        <v>8</v>
      </c>
      <c r="B4301" t="s">
        <v>9</v>
      </c>
      <c r="C4301" t="s">
        <v>10</v>
      </c>
      <c r="D4301" t="s">
        <v>11</v>
      </c>
      <c r="E4301">
        <v>0</v>
      </c>
      <c r="F4301" t="s">
        <v>236</v>
      </c>
      <c r="G4301" s="29">
        <v>214064.05</v>
      </c>
      <c r="H4301">
        <v>-11062352.84</v>
      </c>
      <c r="I4301">
        <v>214064.05</v>
      </c>
      <c r="J4301">
        <v>-1339631.3400000001</v>
      </c>
      <c r="K4301">
        <v>214064.05</v>
      </c>
      <c r="L4301">
        <v>-7119578.75</v>
      </c>
      <c r="M4301" t="s">
        <v>13</v>
      </c>
      <c r="N4301" s="29">
        <v>0</v>
      </c>
      <c r="O4301" t="s">
        <v>13</v>
      </c>
    </row>
    <row r="4302" spans="1:15" x14ac:dyDescent="0.3">
      <c r="A4302" t="s">
        <v>16</v>
      </c>
      <c r="B4302" t="s">
        <v>9</v>
      </c>
      <c r="C4302" t="s">
        <v>10</v>
      </c>
      <c r="D4302" t="s">
        <v>11</v>
      </c>
      <c r="E4302">
        <v>3</v>
      </c>
      <c r="F4302" t="s">
        <v>558</v>
      </c>
      <c r="G4302" s="29">
        <v>25013.96</v>
      </c>
      <c r="H4302">
        <v>23719.88</v>
      </c>
      <c r="I4302">
        <v>25013.96</v>
      </c>
      <c r="J4302">
        <v>10657.81</v>
      </c>
      <c r="K4302">
        <v>25013.96</v>
      </c>
      <c r="L4302">
        <v>132867.35</v>
      </c>
      <c r="M4302" t="s">
        <v>13</v>
      </c>
      <c r="N4302" s="29">
        <v>0</v>
      </c>
      <c r="O4302">
        <v>75041.88</v>
      </c>
    </row>
    <row r="4303" spans="1:15" x14ac:dyDescent="0.3">
      <c r="A4303" t="s">
        <v>16</v>
      </c>
      <c r="B4303" t="s">
        <v>9</v>
      </c>
      <c r="C4303" t="s">
        <v>10</v>
      </c>
      <c r="D4303" t="s">
        <v>11</v>
      </c>
      <c r="E4303">
        <v>0</v>
      </c>
      <c r="F4303" t="s">
        <v>278</v>
      </c>
      <c r="G4303" s="29">
        <v>12775.58</v>
      </c>
      <c r="H4303">
        <v>-352523.79</v>
      </c>
      <c r="I4303">
        <v>12775.58</v>
      </c>
      <c r="J4303">
        <v>-158372.57999999999</v>
      </c>
      <c r="K4303">
        <v>12775.58</v>
      </c>
      <c r="L4303">
        <v>-1974581.15</v>
      </c>
      <c r="M4303" t="s">
        <v>13</v>
      </c>
      <c r="N4303" s="29">
        <v>0</v>
      </c>
      <c r="O4303" t="s">
        <v>13</v>
      </c>
    </row>
    <row r="4304" spans="1:15" x14ac:dyDescent="0.3">
      <c r="A4304" t="s">
        <v>8</v>
      </c>
      <c r="B4304" t="s">
        <v>9</v>
      </c>
      <c r="C4304" t="s">
        <v>14</v>
      </c>
      <c r="D4304" t="s">
        <v>11</v>
      </c>
      <c r="E4304">
        <v>4</v>
      </c>
      <c r="F4304" t="s">
        <v>352</v>
      </c>
      <c r="G4304" s="29">
        <v>-2470.2199999999998</v>
      </c>
      <c r="H4304" t="s">
        <v>13</v>
      </c>
      <c r="I4304">
        <v>-2470.2199999999998</v>
      </c>
      <c r="J4304" t="s">
        <v>13</v>
      </c>
      <c r="K4304">
        <v>-2470.2199999999998</v>
      </c>
      <c r="L4304" t="s">
        <v>13</v>
      </c>
      <c r="M4304" t="s">
        <v>13</v>
      </c>
      <c r="N4304" s="29">
        <v>0</v>
      </c>
      <c r="O4304" t="s">
        <v>13</v>
      </c>
    </row>
    <row r="4305" spans="1:15" x14ac:dyDescent="0.3">
      <c r="A4305" t="s">
        <v>8</v>
      </c>
      <c r="B4305" t="s">
        <v>9</v>
      </c>
      <c r="C4305" t="s">
        <v>14</v>
      </c>
      <c r="D4305" t="s">
        <v>11</v>
      </c>
      <c r="E4305">
        <v>11</v>
      </c>
      <c r="F4305" t="s">
        <v>222</v>
      </c>
      <c r="G4305" s="29">
        <v>-907.83</v>
      </c>
      <c r="H4305" t="s">
        <v>13</v>
      </c>
      <c r="I4305">
        <v>-907.83</v>
      </c>
      <c r="J4305" t="s">
        <v>13</v>
      </c>
      <c r="K4305">
        <v>-907.83</v>
      </c>
      <c r="L4305" t="s">
        <v>13</v>
      </c>
      <c r="M4305" t="s">
        <v>13</v>
      </c>
      <c r="N4305" s="29">
        <v>0</v>
      </c>
      <c r="O4305" t="s">
        <v>13</v>
      </c>
    </row>
    <row r="4306" spans="1:15" x14ac:dyDescent="0.3">
      <c r="A4306" t="s">
        <v>16</v>
      </c>
      <c r="B4306" t="s">
        <v>9</v>
      </c>
      <c r="C4306" t="s">
        <v>14</v>
      </c>
      <c r="D4306" t="s">
        <v>11</v>
      </c>
      <c r="E4306">
        <v>-4</v>
      </c>
      <c r="F4306" t="s">
        <v>51</v>
      </c>
      <c r="G4306" s="29">
        <v>-41</v>
      </c>
      <c r="H4306" t="s">
        <v>13</v>
      </c>
      <c r="I4306">
        <v>-41</v>
      </c>
      <c r="J4306" t="s">
        <v>13</v>
      </c>
      <c r="K4306">
        <v>-41</v>
      </c>
      <c r="L4306" t="s">
        <v>13</v>
      </c>
      <c r="M4306" t="s">
        <v>13</v>
      </c>
      <c r="N4306" s="29">
        <v>0</v>
      </c>
      <c r="O4306" t="s">
        <v>13</v>
      </c>
    </row>
    <row r="4307" spans="1:15" x14ac:dyDescent="0.3">
      <c r="A4307" t="s">
        <v>8</v>
      </c>
      <c r="B4307" t="s">
        <v>9</v>
      </c>
      <c r="C4307" t="s">
        <v>14</v>
      </c>
      <c r="D4307" t="s">
        <v>11</v>
      </c>
      <c r="E4307">
        <v>0</v>
      </c>
      <c r="F4307" t="s">
        <v>313</v>
      </c>
      <c r="G4307" s="29">
        <v>-651.47</v>
      </c>
      <c r="H4307" t="s">
        <v>13</v>
      </c>
      <c r="I4307">
        <v>-651.47</v>
      </c>
      <c r="J4307" t="s">
        <v>13</v>
      </c>
      <c r="K4307">
        <v>-651.47</v>
      </c>
      <c r="L4307" t="s">
        <v>13</v>
      </c>
      <c r="M4307" t="s">
        <v>13</v>
      </c>
      <c r="N4307" s="29">
        <v>0</v>
      </c>
      <c r="O4307" t="s">
        <v>13</v>
      </c>
    </row>
    <row r="4308" spans="1:15" x14ac:dyDescent="0.3">
      <c r="A4308" t="s">
        <v>8</v>
      </c>
      <c r="B4308" t="s">
        <v>9</v>
      </c>
      <c r="C4308" t="s">
        <v>10</v>
      </c>
      <c r="D4308" t="s">
        <v>11</v>
      </c>
      <c r="E4308">
        <v>-1</v>
      </c>
      <c r="F4308" t="s">
        <v>281</v>
      </c>
      <c r="G4308" s="29">
        <v>1268.98</v>
      </c>
      <c r="H4308">
        <v>-13891.36</v>
      </c>
      <c r="I4308">
        <v>1268.98</v>
      </c>
      <c r="J4308">
        <v>-31514.639999999999</v>
      </c>
      <c r="K4308">
        <v>1268.98</v>
      </c>
      <c r="L4308">
        <v>-1421320.33</v>
      </c>
      <c r="M4308">
        <v>1</v>
      </c>
      <c r="N4308" s="29">
        <v>4.72</v>
      </c>
      <c r="O4308" t="s">
        <v>13</v>
      </c>
    </row>
    <row r="4309" spans="1:15" x14ac:dyDescent="0.3">
      <c r="A4309" t="s">
        <v>8</v>
      </c>
      <c r="B4309" t="s">
        <v>9</v>
      </c>
      <c r="C4309" t="s">
        <v>10</v>
      </c>
      <c r="D4309" t="s">
        <v>11</v>
      </c>
      <c r="E4309">
        <v>4</v>
      </c>
      <c r="F4309" t="s">
        <v>141</v>
      </c>
      <c r="G4309" s="29">
        <v>117217.2</v>
      </c>
      <c r="H4309">
        <v>-8702735.4299999997</v>
      </c>
      <c r="I4309">
        <v>117217.2</v>
      </c>
      <c r="J4309">
        <v>-625676.11</v>
      </c>
      <c r="K4309">
        <v>117217.2</v>
      </c>
      <c r="L4309">
        <v>-13569152.710000001</v>
      </c>
      <c r="M4309" t="s">
        <v>13</v>
      </c>
      <c r="N4309" s="29">
        <v>0</v>
      </c>
      <c r="O4309">
        <v>468868.8</v>
      </c>
    </row>
    <row r="4310" spans="1:15" x14ac:dyDescent="0.3">
      <c r="A4310" t="s">
        <v>8</v>
      </c>
      <c r="B4310" t="s">
        <v>9</v>
      </c>
      <c r="C4310" t="s">
        <v>14</v>
      </c>
      <c r="D4310" t="s">
        <v>11</v>
      </c>
      <c r="E4310">
        <v>4</v>
      </c>
      <c r="F4310" t="s">
        <v>240</v>
      </c>
      <c r="G4310" s="29">
        <v>-3274.21</v>
      </c>
      <c r="H4310" t="s">
        <v>13</v>
      </c>
      <c r="I4310">
        <v>-3274.21</v>
      </c>
      <c r="J4310" t="s">
        <v>13</v>
      </c>
      <c r="K4310">
        <v>-3274.21</v>
      </c>
      <c r="L4310" t="s">
        <v>13</v>
      </c>
      <c r="M4310" t="s">
        <v>13</v>
      </c>
      <c r="N4310" s="29">
        <v>0</v>
      </c>
      <c r="O4310" t="s">
        <v>13</v>
      </c>
    </row>
    <row r="4311" spans="1:15" x14ac:dyDescent="0.3">
      <c r="A4311" t="s">
        <v>8</v>
      </c>
      <c r="B4311" t="s">
        <v>9</v>
      </c>
      <c r="C4311" t="s">
        <v>14</v>
      </c>
      <c r="D4311" t="s">
        <v>11</v>
      </c>
      <c r="E4311">
        <v>7</v>
      </c>
      <c r="F4311" t="s">
        <v>177</v>
      </c>
      <c r="G4311" s="29">
        <v>-635.51</v>
      </c>
      <c r="H4311" t="s">
        <v>13</v>
      </c>
      <c r="I4311">
        <v>-635.51</v>
      </c>
      <c r="J4311" t="s">
        <v>13</v>
      </c>
      <c r="K4311">
        <v>-635.51</v>
      </c>
      <c r="L4311" t="s">
        <v>13</v>
      </c>
      <c r="M4311" t="s">
        <v>13</v>
      </c>
      <c r="N4311" s="29">
        <v>0</v>
      </c>
      <c r="O4311" t="s">
        <v>13</v>
      </c>
    </row>
    <row r="4312" spans="1:15" x14ac:dyDescent="0.3">
      <c r="A4312" t="s">
        <v>18</v>
      </c>
      <c r="B4312" t="s">
        <v>9</v>
      </c>
      <c r="C4312" t="s">
        <v>14</v>
      </c>
      <c r="D4312" t="s">
        <v>11</v>
      </c>
      <c r="E4312">
        <v>-1</v>
      </c>
      <c r="F4312" t="s">
        <v>44</v>
      </c>
      <c r="G4312" s="29">
        <v>-3682.71</v>
      </c>
      <c r="H4312" t="s">
        <v>13</v>
      </c>
      <c r="I4312">
        <v>-3682.71</v>
      </c>
      <c r="J4312" t="s">
        <v>13</v>
      </c>
      <c r="K4312">
        <v>-3682.71</v>
      </c>
      <c r="L4312" t="s">
        <v>13</v>
      </c>
      <c r="M4312" t="s">
        <v>13</v>
      </c>
      <c r="N4312" s="29">
        <v>0</v>
      </c>
      <c r="O4312" t="s">
        <v>13</v>
      </c>
    </row>
    <row r="4313" spans="1:15" x14ac:dyDescent="0.3">
      <c r="A4313" t="s">
        <v>16</v>
      </c>
      <c r="B4313" t="s">
        <v>9</v>
      </c>
      <c r="C4313" t="s">
        <v>10</v>
      </c>
      <c r="D4313" t="s">
        <v>11</v>
      </c>
      <c r="E4313">
        <v>1</v>
      </c>
      <c r="F4313" t="s">
        <v>119</v>
      </c>
      <c r="G4313" s="29">
        <v>121170.55</v>
      </c>
      <c r="H4313">
        <v>-3965292.93</v>
      </c>
      <c r="I4313">
        <v>121170.55</v>
      </c>
      <c r="J4313">
        <v>-3588735.7</v>
      </c>
      <c r="K4313">
        <v>121170.55</v>
      </c>
      <c r="L4313">
        <v>-18541295.210000001</v>
      </c>
      <c r="M4313" t="s">
        <v>13</v>
      </c>
      <c r="N4313" s="29">
        <v>0</v>
      </c>
      <c r="O4313">
        <v>121170.55</v>
      </c>
    </row>
    <row r="4314" spans="1:15" x14ac:dyDescent="0.3">
      <c r="A4314" t="s">
        <v>18</v>
      </c>
      <c r="B4314" t="s">
        <v>9</v>
      </c>
      <c r="C4314" t="s">
        <v>10</v>
      </c>
      <c r="D4314" t="s">
        <v>11</v>
      </c>
      <c r="E4314">
        <v>-1</v>
      </c>
      <c r="F4314" t="s">
        <v>32</v>
      </c>
      <c r="G4314" s="29">
        <v>104312.46</v>
      </c>
      <c r="H4314">
        <v>-52304635</v>
      </c>
      <c r="I4314">
        <v>104312.46</v>
      </c>
      <c r="J4314">
        <v>-24844253.73</v>
      </c>
      <c r="K4314">
        <v>104312.46</v>
      </c>
      <c r="L4314">
        <v>-237943587.84</v>
      </c>
      <c r="M4314" t="s">
        <v>13</v>
      </c>
      <c r="N4314" s="29">
        <v>0</v>
      </c>
      <c r="O4314" t="s">
        <v>13</v>
      </c>
    </row>
    <row r="4315" spans="1:15" x14ac:dyDescent="0.3">
      <c r="A4315" t="s">
        <v>18</v>
      </c>
      <c r="B4315" t="s">
        <v>9</v>
      </c>
      <c r="C4315" t="s">
        <v>14</v>
      </c>
      <c r="D4315" t="s">
        <v>11</v>
      </c>
      <c r="E4315">
        <v>-4</v>
      </c>
      <c r="F4315" t="s">
        <v>235</v>
      </c>
      <c r="G4315" s="29">
        <v>-5809.09</v>
      </c>
      <c r="H4315" t="s">
        <v>13</v>
      </c>
      <c r="I4315">
        <v>-5809.09</v>
      </c>
      <c r="J4315" t="s">
        <v>13</v>
      </c>
      <c r="K4315">
        <v>-5809.09</v>
      </c>
      <c r="L4315" t="s">
        <v>13</v>
      </c>
      <c r="M4315" t="s">
        <v>13</v>
      </c>
      <c r="N4315" s="29">
        <v>0</v>
      </c>
      <c r="O4315" t="s">
        <v>13</v>
      </c>
    </row>
    <row r="4316" spans="1:15" x14ac:dyDescent="0.3">
      <c r="A4316" t="s">
        <v>8</v>
      </c>
      <c r="B4316" t="s">
        <v>9</v>
      </c>
      <c r="C4316" t="s">
        <v>14</v>
      </c>
      <c r="D4316" t="s">
        <v>11</v>
      </c>
      <c r="E4316">
        <v>1</v>
      </c>
      <c r="F4316" t="s">
        <v>205</v>
      </c>
      <c r="G4316" s="29">
        <v>-4725.6400000000003</v>
      </c>
      <c r="H4316" t="s">
        <v>13</v>
      </c>
      <c r="I4316">
        <v>-4725.6400000000003</v>
      </c>
      <c r="J4316" t="s">
        <v>13</v>
      </c>
      <c r="K4316">
        <v>-4725.6400000000003</v>
      </c>
      <c r="L4316" t="s">
        <v>13</v>
      </c>
      <c r="M4316" t="s">
        <v>13</v>
      </c>
      <c r="N4316" s="29">
        <v>0</v>
      </c>
      <c r="O4316" t="s">
        <v>13</v>
      </c>
    </row>
    <row r="4317" spans="1:15" x14ac:dyDescent="0.3">
      <c r="A4317" t="s">
        <v>16</v>
      </c>
      <c r="B4317" t="s">
        <v>9</v>
      </c>
      <c r="C4317" t="s">
        <v>14</v>
      </c>
      <c r="D4317" t="s">
        <v>11</v>
      </c>
      <c r="E4317">
        <v>-1</v>
      </c>
      <c r="F4317" t="s">
        <v>186</v>
      </c>
      <c r="G4317" s="29">
        <v>-2903.64</v>
      </c>
      <c r="H4317" t="s">
        <v>13</v>
      </c>
      <c r="I4317">
        <v>-2903.64</v>
      </c>
      <c r="J4317" t="s">
        <v>13</v>
      </c>
      <c r="K4317">
        <v>-2903.64</v>
      </c>
      <c r="L4317" t="s">
        <v>13</v>
      </c>
      <c r="M4317" t="s">
        <v>13</v>
      </c>
      <c r="N4317" s="29">
        <v>0</v>
      </c>
      <c r="O4317" t="s">
        <v>13</v>
      </c>
    </row>
    <row r="4318" spans="1:15" x14ac:dyDescent="0.3">
      <c r="A4318" t="s">
        <v>8</v>
      </c>
      <c r="B4318" t="s">
        <v>9</v>
      </c>
      <c r="C4318" t="s">
        <v>10</v>
      </c>
      <c r="D4318" t="s">
        <v>11</v>
      </c>
      <c r="E4318">
        <v>2</v>
      </c>
      <c r="F4318" t="s">
        <v>193</v>
      </c>
      <c r="G4318" s="29">
        <v>537872.18000000005</v>
      </c>
      <c r="H4318">
        <v>-826148367.36000001</v>
      </c>
      <c r="I4318">
        <v>537872.18000000005</v>
      </c>
      <c r="J4318">
        <v>-63285919.600000001</v>
      </c>
      <c r="K4318">
        <v>537872.18000000005</v>
      </c>
      <c r="L4318">
        <v>-333811112.86000001</v>
      </c>
      <c r="M4318" t="s">
        <v>13</v>
      </c>
      <c r="N4318" s="29">
        <v>0</v>
      </c>
      <c r="O4318">
        <v>1075744.3600000001</v>
      </c>
    </row>
    <row r="4319" spans="1:15" x14ac:dyDescent="0.3">
      <c r="A4319" t="s">
        <v>8</v>
      </c>
      <c r="B4319" t="s">
        <v>9</v>
      </c>
      <c r="C4319" t="s">
        <v>10</v>
      </c>
      <c r="D4319" t="s">
        <v>11</v>
      </c>
      <c r="E4319">
        <v>7</v>
      </c>
      <c r="F4319" t="s">
        <v>137</v>
      </c>
      <c r="G4319" s="29">
        <v>1205937.26</v>
      </c>
      <c r="H4319">
        <v>-9.36</v>
      </c>
      <c r="I4319">
        <v>1205937.26</v>
      </c>
      <c r="J4319">
        <v>-50.24</v>
      </c>
      <c r="K4319">
        <v>1205937.26</v>
      </c>
      <c r="L4319" t="s">
        <v>13</v>
      </c>
      <c r="M4319" t="s">
        <v>13</v>
      </c>
      <c r="N4319" s="29">
        <v>0</v>
      </c>
      <c r="O4319">
        <v>8441560.8200000003</v>
      </c>
    </row>
    <row r="4320" spans="1:15" x14ac:dyDescent="0.3">
      <c r="A4320" t="s">
        <v>16</v>
      </c>
      <c r="B4320" t="s">
        <v>9</v>
      </c>
      <c r="C4320" t="s">
        <v>10</v>
      </c>
      <c r="D4320" t="s">
        <v>11</v>
      </c>
      <c r="E4320">
        <v>8</v>
      </c>
      <c r="F4320" t="s">
        <v>89</v>
      </c>
      <c r="G4320" s="29">
        <v>76573.789999999994</v>
      </c>
      <c r="H4320" t="s">
        <v>13</v>
      </c>
      <c r="I4320">
        <v>76573.789999999994</v>
      </c>
      <c r="J4320" t="s">
        <v>13</v>
      </c>
      <c r="K4320">
        <v>76573.789999999994</v>
      </c>
      <c r="L4320" t="s">
        <v>13</v>
      </c>
      <c r="M4320" t="s">
        <v>13</v>
      </c>
      <c r="N4320" s="29">
        <v>0</v>
      </c>
      <c r="O4320">
        <v>612590.31999999995</v>
      </c>
    </row>
    <row r="4321" spans="1:15" x14ac:dyDescent="0.3">
      <c r="A4321" t="s">
        <v>8</v>
      </c>
      <c r="B4321" t="s">
        <v>9</v>
      </c>
      <c r="C4321" t="s">
        <v>14</v>
      </c>
      <c r="D4321" t="s">
        <v>11</v>
      </c>
      <c r="E4321">
        <v>2</v>
      </c>
      <c r="F4321" t="s">
        <v>155</v>
      </c>
      <c r="G4321" s="29">
        <v>-2586.1</v>
      </c>
      <c r="H4321" t="s">
        <v>13</v>
      </c>
      <c r="I4321">
        <v>-2586.1</v>
      </c>
      <c r="J4321" t="s">
        <v>13</v>
      </c>
      <c r="K4321">
        <v>-2586.1</v>
      </c>
      <c r="L4321" t="s">
        <v>13</v>
      </c>
      <c r="M4321" t="s">
        <v>13</v>
      </c>
      <c r="N4321" s="29">
        <v>0</v>
      </c>
      <c r="O4321" t="s">
        <v>13</v>
      </c>
    </row>
    <row r="4322" spans="1:15" x14ac:dyDescent="0.3">
      <c r="A4322" t="s">
        <v>8</v>
      </c>
      <c r="B4322" t="s">
        <v>9</v>
      </c>
      <c r="C4322" t="s">
        <v>10</v>
      </c>
      <c r="D4322" t="s">
        <v>11</v>
      </c>
      <c r="E4322">
        <v>4</v>
      </c>
      <c r="F4322" t="s">
        <v>315</v>
      </c>
      <c r="G4322" s="29">
        <v>235972.6</v>
      </c>
      <c r="H4322" t="s">
        <v>13</v>
      </c>
      <c r="I4322">
        <v>235972.6</v>
      </c>
      <c r="J4322" t="s">
        <v>13</v>
      </c>
      <c r="K4322">
        <v>235972.6</v>
      </c>
      <c r="L4322" t="s">
        <v>13</v>
      </c>
      <c r="M4322">
        <v>0</v>
      </c>
      <c r="N4322" s="29">
        <v>0</v>
      </c>
      <c r="O4322">
        <v>943890.4</v>
      </c>
    </row>
    <row r="4323" spans="1:15" x14ac:dyDescent="0.3">
      <c r="A4323" t="s">
        <v>18</v>
      </c>
      <c r="B4323" t="s">
        <v>9</v>
      </c>
      <c r="C4323" t="s">
        <v>10</v>
      </c>
      <c r="D4323" t="s">
        <v>11</v>
      </c>
      <c r="E4323">
        <v>2</v>
      </c>
      <c r="F4323" t="s">
        <v>172</v>
      </c>
      <c r="G4323" s="29">
        <v>19282.18</v>
      </c>
      <c r="H4323">
        <v>-1936334.46</v>
      </c>
      <c r="I4323">
        <v>19282.18</v>
      </c>
      <c r="J4323">
        <v>-1052606.3799999999</v>
      </c>
      <c r="K4323">
        <v>19282.18</v>
      </c>
      <c r="L4323">
        <v>-17241130.420000002</v>
      </c>
      <c r="M4323" t="s">
        <v>13</v>
      </c>
      <c r="N4323" s="29">
        <v>0</v>
      </c>
      <c r="O4323">
        <v>38564.36</v>
      </c>
    </row>
    <row r="4324" spans="1:15" x14ac:dyDescent="0.3">
      <c r="A4324" t="s">
        <v>16</v>
      </c>
      <c r="B4324" t="s">
        <v>9</v>
      </c>
      <c r="C4324" t="s">
        <v>10</v>
      </c>
      <c r="D4324" t="s">
        <v>11</v>
      </c>
      <c r="E4324">
        <v>2</v>
      </c>
      <c r="F4324" t="s">
        <v>727</v>
      </c>
      <c r="G4324" s="29">
        <v>36.520000000000003</v>
      </c>
      <c r="H4324">
        <v>-11619.52</v>
      </c>
      <c r="I4324">
        <v>36.520000000000003</v>
      </c>
      <c r="J4324">
        <v>-2351.46</v>
      </c>
      <c r="K4324">
        <v>36.520000000000003</v>
      </c>
      <c r="L4324">
        <v>-18634.37</v>
      </c>
      <c r="M4324" t="s">
        <v>13</v>
      </c>
      <c r="N4324" s="29">
        <v>0</v>
      </c>
      <c r="O4324">
        <v>73.040000000000006</v>
      </c>
    </row>
    <row r="4325" spans="1:15" x14ac:dyDescent="0.3">
      <c r="A4325" t="s">
        <v>8</v>
      </c>
      <c r="B4325" t="s">
        <v>9</v>
      </c>
      <c r="C4325" t="s">
        <v>14</v>
      </c>
      <c r="D4325" t="s">
        <v>11</v>
      </c>
      <c r="E4325">
        <v>3</v>
      </c>
      <c r="F4325" t="s">
        <v>158</v>
      </c>
      <c r="G4325" s="29">
        <v>-7115.14</v>
      </c>
      <c r="H4325" t="s">
        <v>13</v>
      </c>
      <c r="I4325">
        <v>-7115.14</v>
      </c>
      <c r="J4325" t="s">
        <v>13</v>
      </c>
      <c r="K4325">
        <v>-7115.14</v>
      </c>
      <c r="L4325" t="s">
        <v>13</v>
      </c>
      <c r="M4325" t="s">
        <v>13</v>
      </c>
      <c r="N4325" s="29">
        <v>0</v>
      </c>
      <c r="O4325" t="s">
        <v>13</v>
      </c>
    </row>
    <row r="4326" spans="1:15" x14ac:dyDescent="0.3">
      <c r="A4326" t="s">
        <v>8</v>
      </c>
      <c r="B4326" t="s">
        <v>9</v>
      </c>
      <c r="C4326" t="s">
        <v>10</v>
      </c>
      <c r="D4326" t="s">
        <v>11</v>
      </c>
      <c r="E4326">
        <v>11</v>
      </c>
      <c r="F4326" t="s">
        <v>246</v>
      </c>
      <c r="G4326" s="29">
        <v>49017.08</v>
      </c>
      <c r="H4326">
        <v>-2.15</v>
      </c>
      <c r="I4326">
        <v>49017.08</v>
      </c>
      <c r="J4326">
        <v>-5.38</v>
      </c>
      <c r="K4326">
        <v>49017.08</v>
      </c>
      <c r="L4326" t="s">
        <v>13</v>
      </c>
      <c r="M4326" t="s">
        <v>13</v>
      </c>
      <c r="N4326" s="29">
        <v>0</v>
      </c>
      <c r="O4326">
        <v>539187.88</v>
      </c>
    </row>
    <row r="4327" spans="1:15" x14ac:dyDescent="0.3">
      <c r="A4327" t="s">
        <v>8</v>
      </c>
      <c r="B4327" t="s">
        <v>9</v>
      </c>
      <c r="C4327" t="s">
        <v>14</v>
      </c>
      <c r="D4327" t="s">
        <v>11</v>
      </c>
      <c r="E4327">
        <v>1</v>
      </c>
      <c r="F4327" t="s">
        <v>38</v>
      </c>
      <c r="G4327" s="29">
        <v>-8061</v>
      </c>
      <c r="H4327" t="s">
        <v>13</v>
      </c>
      <c r="I4327">
        <v>-8061</v>
      </c>
      <c r="J4327" t="s">
        <v>13</v>
      </c>
      <c r="K4327">
        <v>-8061</v>
      </c>
      <c r="L4327" t="s">
        <v>13</v>
      </c>
      <c r="M4327" t="s">
        <v>13</v>
      </c>
      <c r="N4327" s="29">
        <v>0</v>
      </c>
      <c r="O4327" t="s">
        <v>13</v>
      </c>
    </row>
    <row r="4328" spans="1:15" x14ac:dyDescent="0.3">
      <c r="A4328" t="s">
        <v>8</v>
      </c>
      <c r="B4328" t="s">
        <v>9</v>
      </c>
      <c r="C4328" t="s">
        <v>10</v>
      </c>
      <c r="D4328" t="s">
        <v>11</v>
      </c>
      <c r="E4328">
        <v>2</v>
      </c>
      <c r="F4328" t="s">
        <v>518</v>
      </c>
      <c r="G4328" s="29">
        <v>747322.38</v>
      </c>
      <c r="H4328" t="s">
        <v>13</v>
      </c>
      <c r="I4328">
        <v>747322.38</v>
      </c>
      <c r="J4328" t="s">
        <v>13</v>
      </c>
      <c r="K4328">
        <v>747322.38</v>
      </c>
      <c r="L4328" t="s">
        <v>13</v>
      </c>
      <c r="M4328" t="s">
        <v>13</v>
      </c>
      <c r="N4328" s="29">
        <v>0</v>
      </c>
      <c r="O4328">
        <v>1494644.76</v>
      </c>
    </row>
    <row r="4329" spans="1:15" x14ac:dyDescent="0.3">
      <c r="A4329" t="s">
        <v>16</v>
      </c>
      <c r="B4329" t="s">
        <v>9</v>
      </c>
      <c r="C4329" t="s">
        <v>14</v>
      </c>
      <c r="D4329" t="s">
        <v>11</v>
      </c>
      <c r="E4329">
        <v>2</v>
      </c>
      <c r="F4329" t="s">
        <v>323</v>
      </c>
      <c r="G4329" s="29">
        <v>-4412.16</v>
      </c>
      <c r="H4329" t="s">
        <v>13</v>
      </c>
      <c r="I4329">
        <v>-4412.16</v>
      </c>
      <c r="J4329" t="s">
        <v>13</v>
      </c>
      <c r="K4329">
        <v>-4412.16</v>
      </c>
      <c r="L4329" t="s">
        <v>13</v>
      </c>
      <c r="M4329" t="s">
        <v>13</v>
      </c>
      <c r="N4329" s="29">
        <v>0</v>
      </c>
      <c r="O4329" t="s">
        <v>13</v>
      </c>
    </row>
    <row r="4330" spans="1:15" x14ac:dyDescent="0.3">
      <c r="A4330" t="s">
        <v>18</v>
      </c>
      <c r="B4330" t="s">
        <v>9</v>
      </c>
      <c r="C4330" t="s">
        <v>10</v>
      </c>
      <c r="D4330" t="s">
        <v>11</v>
      </c>
      <c r="E4330">
        <v>-4</v>
      </c>
      <c r="F4330" t="s">
        <v>396</v>
      </c>
      <c r="G4330" s="29">
        <v>759875.6</v>
      </c>
      <c r="H4330">
        <v>144844858.96000001</v>
      </c>
      <c r="I4330">
        <v>759875.6</v>
      </c>
      <c r="J4330">
        <v>29312482.800000001</v>
      </c>
      <c r="K4330">
        <v>759875.6</v>
      </c>
      <c r="L4330">
        <v>232289622.24000001</v>
      </c>
      <c r="M4330" t="s">
        <v>13</v>
      </c>
      <c r="N4330" s="29">
        <v>0</v>
      </c>
      <c r="O4330" t="s">
        <v>13</v>
      </c>
    </row>
    <row r="4331" spans="1:15" x14ac:dyDescent="0.3">
      <c r="A4331" t="s">
        <v>8</v>
      </c>
      <c r="B4331" t="s">
        <v>9</v>
      </c>
      <c r="C4331" t="s">
        <v>14</v>
      </c>
      <c r="D4331" t="s">
        <v>11</v>
      </c>
      <c r="E4331">
        <v>14</v>
      </c>
      <c r="F4331" t="s">
        <v>51</v>
      </c>
      <c r="G4331" s="29">
        <v>-1246.01</v>
      </c>
      <c r="H4331" t="s">
        <v>13</v>
      </c>
      <c r="I4331">
        <v>-1246.01</v>
      </c>
      <c r="J4331" t="s">
        <v>13</v>
      </c>
      <c r="K4331">
        <v>-1246.01</v>
      </c>
      <c r="L4331" t="s">
        <v>13</v>
      </c>
      <c r="M4331" t="s">
        <v>13</v>
      </c>
      <c r="N4331" s="29">
        <v>0</v>
      </c>
      <c r="O4331" t="s">
        <v>13</v>
      </c>
    </row>
    <row r="4332" spans="1:15" x14ac:dyDescent="0.3">
      <c r="A4332" t="s">
        <v>8</v>
      </c>
      <c r="B4332" t="s">
        <v>9</v>
      </c>
      <c r="C4332" t="s">
        <v>10</v>
      </c>
      <c r="D4332" t="s">
        <v>11</v>
      </c>
      <c r="E4332">
        <v>11</v>
      </c>
      <c r="F4332" t="s">
        <v>315</v>
      </c>
      <c r="G4332" s="29">
        <v>144825.59</v>
      </c>
      <c r="H4332">
        <v>-8.31</v>
      </c>
      <c r="I4332">
        <v>144825.59</v>
      </c>
      <c r="J4332">
        <v>-44.64</v>
      </c>
      <c r="K4332">
        <v>144825.59</v>
      </c>
      <c r="L4332" t="s">
        <v>13</v>
      </c>
      <c r="M4332" t="s">
        <v>13</v>
      </c>
      <c r="N4332" s="29">
        <v>0</v>
      </c>
      <c r="O4332">
        <v>1593081.49</v>
      </c>
    </row>
    <row r="4333" spans="1:15" x14ac:dyDescent="0.3">
      <c r="A4333" t="s">
        <v>18</v>
      </c>
      <c r="B4333" t="s">
        <v>9</v>
      </c>
      <c r="C4333" t="s">
        <v>14</v>
      </c>
      <c r="D4333" t="s">
        <v>11</v>
      </c>
      <c r="E4333">
        <v>0</v>
      </c>
      <c r="F4333" t="s">
        <v>224</v>
      </c>
      <c r="G4333" s="29">
        <v>-458.6</v>
      </c>
      <c r="H4333" t="s">
        <v>13</v>
      </c>
      <c r="I4333">
        <v>-458.6</v>
      </c>
      <c r="J4333" t="s">
        <v>13</v>
      </c>
      <c r="K4333">
        <v>-458.6</v>
      </c>
      <c r="L4333" t="s">
        <v>13</v>
      </c>
      <c r="M4333" t="s">
        <v>13</v>
      </c>
      <c r="N4333" s="29">
        <v>0</v>
      </c>
      <c r="O4333" t="s">
        <v>13</v>
      </c>
    </row>
    <row r="4334" spans="1:15" x14ac:dyDescent="0.3">
      <c r="A4334" t="s">
        <v>8</v>
      </c>
      <c r="B4334" t="s">
        <v>9</v>
      </c>
      <c r="C4334" t="s">
        <v>14</v>
      </c>
      <c r="D4334" t="s">
        <v>11</v>
      </c>
      <c r="E4334">
        <v>-1</v>
      </c>
      <c r="F4334" t="s">
        <v>543</v>
      </c>
      <c r="G4334" s="29">
        <v>-4429.8900000000003</v>
      </c>
      <c r="H4334" t="s">
        <v>13</v>
      </c>
      <c r="I4334">
        <v>-4429.8900000000003</v>
      </c>
      <c r="J4334" t="s">
        <v>13</v>
      </c>
      <c r="K4334">
        <v>-4429.8900000000003</v>
      </c>
      <c r="L4334" t="s">
        <v>13</v>
      </c>
      <c r="M4334" t="s">
        <v>13</v>
      </c>
      <c r="N4334" s="29">
        <v>0</v>
      </c>
      <c r="O4334" t="s">
        <v>13</v>
      </c>
    </row>
    <row r="4335" spans="1:15" x14ac:dyDescent="0.3">
      <c r="A4335" t="s">
        <v>16</v>
      </c>
      <c r="B4335" t="s">
        <v>9</v>
      </c>
      <c r="C4335" t="s">
        <v>14</v>
      </c>
      <c r="D4335" t="s">
        <v>11</v>
      </c>
      <c r="E4335">
        <v>3</v>
      </c>
      <c r="F4335" t="s">
        <v>197</v>
      </c>
      <c r="G4335" s="29">
        <v>-9245.84</v>
      </c>
      <c r="H4335" t="s">
        <v>13</v>
      </c>
      <c r="I4335">
        <v>-9245.84</v>
      </c>
      <c r="J4335" t="s">
        <v>13</v>
      </c>
      <c r="K4335">
        <v>-9245.84</v>
      </c>
      <c r="L4335" t="s">
        <v>13</v>
      </c>
      <c r="M4335" t="s">
        <v>13</v>
      </c>
      <c r="N4335" s="29">
        <v>0</v>
      </c>
      <c r="O4335" t="s">
        <v>13</v>
      </c>
    </row>
    <row r="4336" spans="1:15" x14ac:dyDescent="0.3">
      <c r="A4336" t="s">
        <v>16</v>
      </c>
      <c r="B4336" t="s">
        <v>9</v>
      </c>
      <c r="C4336" t="s">
        <v>14</v>
      </c>
      <c r="D4336" t="s">
        <v>11</v>
      </c>
      <c r="E4336">
        <v>0</v>
      </c>
      <c r="F4336" t="s">
        <v>235</v>
      </c>
      <c r="G4336" s="29">
        <v>-276097.7</v>
      </c>
      <c r="H4336" t="s">
        <v>13</v>
      </c>
      <c r="I4336">
        <v>-276097.7</v>
      </c>
      <c r="J4336" t="s">
        <v>13</v>
      </c>
      <c r="K4336">
        <v>-276097.7</v>
      </c>
      <c r="L4336" t="s">
        <v>13</v>
      </c>
      <c r="M4336" t="s">
        <v>13</v>
      </c>
      <c r="N4336" s="29">
        <v>0</v>
      </c>
      <c r="O4336" t="s">
        <v>13</v>
      </c>
    </row>
    <row r="4337" spans="1:15" x14ac:dyDescent="0.3">
      <c r="A4337" t="s">
        <v>8</v>
      </c>
      <c r="B4337" t="s">
        <v>9</v>
      </c>
      <c r="C4337" t="s">
        <v>14</v>
      </c>
      <c r="D4337" t="s">
        <v>11</v>
      </c>
      <c r="E4337">
        <v>0</v>
      </c>
      <c r="F4337" t="s">
        <v>47</v>
      </c>
      <c r="G4337" s="29">
        <v>-1394.32</v>
      </c>
      <c r="H4337" t="s">
        <v>13</v>
      </c>
      <c r="I4337">
        <v>-1394.32</v>
      </c>
      <c r="J4337" t="s">
        <v>13</v>
      </c>
      <c r="K4337">
        <v>-1394.32</v>
      </c>
      <c r="L4337" t="s">
        <v>13</v>
      </c>
      <c r="M4337" t="s">
        <v>13</v>
      </c>
      <c r="N4337" s="29">
        <v>0</v>
      </c>
      <c r="O4337" t="s">
        <v>13</v>
      </c>
    </row>
    <row r="4338" spans="1:15" x14ac:dyDescent="0.3">
      <c r="A4338" t="s">
        <v>16</v>
      </c>
      <c r="B4338" t="s">
        <v>9</v>
      </c>
      <c r="C4338" t="s">
        <v>14</v>
      </c>
      <c r="D4338" t="s">
        <v>11</v>
      </c>
      <c r="E4338">
        <v>0</v>
      </c>
      <c r="F4338" t="s">
        <v>72</v>
      </c>
      <c r="G4338" s="29">
        <v>-2225.37</v>
      </c>
      <c r="H4338" t="s">
        <v>13</v>
      </c>
      <c r="I4338">
        <v>-2225.37</v>
      </c>
      <c r="J4338" t="s">
        <v>13</v>
      </c>
      <c r="K4338">
        <v>-2225.37</v>
      </c>
      <c r="L4338" t="s">
        <v>13</v>
      </c>
      <c r="M4338" t="s">
        <v>13</v>
      </c>
      <c r="N4338" s="29">
        <v>0</v>
      </c>
      <c r="O4338" t="s">
        <v>13</v>
      </c>
    </row>
    <row r="4339" spans="1:15" x14ac:dyDescent="0.3">
      <c r="A4339" t="s">
        <v>16</v>
      </c>
      <c r="B4339" t="s">
        <v>9</v>
      </c>
      <c r="C4339" t="s">
        <v>14</v>
      </c>
      <c r="D4339" t="s">
        <v>11</v>
      </c>
      <c r="E4339">
        <v>0</v>
      </c>
      <c r="F4339" t="s">
        <v>465</v>
      </c>
      <c r="G4339" s="29">
        <v>-225.16</v>
      </c>
      <c r="H4339" t="s">
        <v>13</v>
      </c>
      <c r="I4339">
        <v>-225.16</v>
      </c>
      <c r="J4339" t="s">
        <v>13</v>
      </c>
      <c r="K4339">
        <v>-225.16</v>
      </c>
      <c r="L4339" t="s">
        <v>13</v>
      </c>
      <c r="M4339" t="s">
        <v>13</v>
      </c>
      <c r="N4339" s="29">
        <v>0</v>
      </c>
      <c r="O4339" t="s">
        <v>13</v>
      </c>
    </row>
    <row r="4340" spans="1:15" x14ac:dyDescent="0.3">
      <c r="A4340" t="s">
        <v>8</v>
      </c>
      <c r="B4340" t="s">
        <v>9</v>
      </c>
      <c r="C4340" t="s">
        <v>14</v>
      </c>
      <c r="D4340" t="s">
        <v>11</v>
      </c>
      <c r="E4340">
        <v>6</v>
      </c>
      <c r="F4340" t="s">
        <v>39</v>
      </c>
      <c r="G4340" s="29">
        <v>-127.48</v>
      </c>
      <c r="H4340" t="s">
        <v>13</v>
      </c>
      <c r="I4340">
        <v>-127.48</v>
      </c>
      <c r="J4340" t="s">
        <v>13</v>
      </c>
      <c r="K4340">
        <v>-127.48</v>
      </c>
      <c r="L4340" t="s">
        <v>13</v>
      </c>
      <c r="M4340" t="s">
        <v>13</v>
      </c>
      <c r="N4340" s="29">
        <v>0</v>
      </c>
      <c r="O4340" t="s">
        <v>13</v>
      </c>
    </row>
    <row r="4341" spans="1:15" x14ac:dyDescent="0.3">
      <c r="A4341" t="s">
        <v>16</v>
      </c>
      <c r="B4341" t="s">
        <v>9</v>
      </c>
      <c r="C4341" t="s">
        <v>14</v>
      </c>
      <c r="D4341" t="s">
        <v>11</v>
      </c>
      <c r="E4341">
        <v>1</v>
      </c>
      <c r="F4341" t="s">
        <v>137</v>
      </c>
      <c r="G4341" s="29">
        <v>-27878.28</v>
      </c>
      <c r="H4341" t="s">
        <v>13</v>
      </c>
      <c r="I4341">
        <v>-27878.28</v>
      </c>
      <c r="J4341" t="s">
        <v>13</v>
      </c>
      <c r="K4341">
        <v>-27878.28</v>
      </c>
      <c r="L4341" t="s">
        <v>13</v>
      </c>
      <c r="M4341" t="s">
        <v>13</v>
      </c>
      <c r="N4341" s="29">
        <v>0</v>
      </c>
      <c r="O4341" t="s">
        <v>13</v>
      </c>
    </row>
    <row r="4342" spans="1:15" x14ac:dyDescent="0.3">
      <c r="A4342" t="s">
        <v>16</v>
      </c>
      <c r="B4342" t="s">
        <v>9</v>
      </c>
      <c r="C4342" t="s">
        <v>10</v>
      </c>
      <c r="D4342" t="s">
        <v>11</v>
      </c>
      <c r="E4342">
        <v>4</v>
      </c>
      <c r="F4342" t="s">
        <v>129</v>
      </c>
      <c r="G4342" s="29">
        <v>201984.54</v>
      </c>
      <c r="H4342">
        <v>6771241.7800000003</v>
      </c>
      <c r="I4342">
        <v>201984.54</v>
      </c>
      <c r="J4342">
        <v>4603819.1500000004</v>
      </c>
      <c r="K4342">
        <v>201984.54</v>
      </c>
      <c r="L4342">
        <v>82519167.519999996</v>
      </c>
      <c r="M4342" t="s">
        <v>13</v>
      </c>
      <c r="N4342" s="29">
        <v>0</v>
      </c>
      <c r="O4342">
        <v>807938.16</v>
      </c>
    </row>
    <row r="4343" spans="1:15" x14ac:dyDescent="0.3">
      <c r="A4343" t="s">
        <v>8</v>
      </c>
      <c r="B4343" t="s">
        <v>9</v>
      </c>
      <c r="C4343" t="s">
        <v>10</v>
      </c>
      <c r="D4343" t="s">
        <v>11</v>
      </c>
      <c r="E4343">
        <v>3</v>
      </c>
      <c r="F4343" t="s">
        <v>398</v>
      </c>
      <c r="G4343" s="29">
        <v>34368.26</v>
      </c>
      <c r="H4343">
        <v>-390175.93</v>
      </c>
      <c r="I4343">
        <v>34368.26</v>
      </c>
      <c r="J4343">
        <v>-185330.13</v>
      </c>
      <c r="K4343">
        <v>34368.26</v>
      </c>
      <c r="L4343">
        <v>-1774982.56</v>
      </c>
      <c r="M4343" t="s">
        <v>13</v>
      </c>
      <c r="N4343" s="29">
        <v>0</v>
      </c>
      <c r="O4343">
        <v>103104.78</v>
      </c>
    </row>
    <row r="4344" spans="1:15" x14ac:dyDescent="0.3">
      <c r="A4344" t="s">
        <v>18</v>
      </c>
      <c r="B4344" t="s">
        <v>9</v>
      </c>
      <c r="C4344" t="s">
        <v>14</v>
      </c>
      <c r="D4344" t="s">
        <v>11</v>
      </c>
      <c r="E4344">
        <v>0</v>
      </c>
      <c r="F4344" t="s">
        <v>93</v>
      </c>
      <c r="G4344" s="29">
        <v>-11104.16</v>
      </c>
      <c r="H4344" t="s">
        <v>13</v>
      </c>
      <c r="I4344">
        <v>-11104.16</v>
      </c>
      <c r="J4344" t="s">
        <v>13</v>
      </c>
      <c r="K4344">
        <v>-11104.16</v>
      </c>
      <c r="L4344" t="s">
        <v>13</v>
      </c>
      <c r="M4344" t="s">
        <v>13</v>
      </c>
      <c r="N4344" s="29">
        <v>0</v>
      </c>
      <c r="O4344" t="s">
        <v>13</v>
      </c>
    </row>
    <row r="4345" spans="1:15" x14ac:dyDescent="0.3">
      <c r="A4345" t="s">
        <v>18</v>
      </c>
      <c r="B4345" t="s">
        <v>9</v>
      </c>
      <c r="C4345" t="s">
        <v>10</v>
      </c>
      <c r="D4345" t="s">
        <v>11</v>
      </c>
      <c r="E4345">
        <v>-4</v>
      </c>
      <c r="F4345" t="s">
        <v>398</v>
      </c>
      <c r="G4345" s="29">
        <v>466.08</v>
      </c>
      <c r="H4345">
        <v>-0.04</v>
      </c>
      <c r="I4345">
        <v>466.08</v>
      </c>
      <c r="J4345">
        <v>-0.22</v>
      </c>
      <c r="K4345">
        <v>466.08</v>
      </c>
      <c r="L4345" t="s">
        <v>13</v>
      </c>
      <c r="M4345" t="s">
        <v>13</v>
      </c>
      <c r="N4345" s="29">
        <v>0</v>
      </c>
      <c r="O4345" t="s">
        <v>13</v>
      </c>
    </row>
    <row r="4346" spans="1:15" x14ac:dyDescent="0.3">
      <c r="A4346" t="s">
        <v>16</v>
      </c>
      <c r="B4346" t="s">
        <v>9</v>
      </c>
      <c r="C4346" t="s">
        <v>10</v>
      </c>
      <c r="D4346" t="s">
        <v>11</v>
      </c>
      <c r="E4346">
        <v>-1</v>
      </c>
      <c r="F4346" t="s">
        <v>78</v>
      </c>
      <c r="G4346" s="29">
        <v>421380.34</v>
      </c>
      <c r="H4346">
        <v>-37185660.189999998</v>
      </c>
      <c r="I4346">
        <v>421380.34</v>
      </c>
      <c r="J4346">
        <v>-6216082.21</v>
      </c>
      <c r="K4346">
        <v>421380.34</v>
      </c>
      <c r="L4346">
        <v>-68040184.260000005</v>
      </c>
      <c r="M4346" t="s">
        <v>13</v>
      </c>
      <c r="N4346" s="29">
        <v>0</v>
      </c>
      <c r="O4346" t="s">
        <v>13</v>
      </c>
    </row>
    <row r="4347" spans="1:15" x14ac:dyDescent="0.3">
      <c r="A4347" t="s">
        <v>8</v>
      </c>
      <c r="B4347" t="s">
        <v>9</v>
      </c>
      <c r="C4347" t="s">
        <v>14</v>
      </c>
      <c r="D4347" t="s">
        <v>11</v>
      </c>
      <c r="E4347">
        <v>8</v>
      </c>
      <c r="F4347" t="s">
        <v>305</v>
      </c>
      <c r="G4347" s="29">
        <v>-1295.45</v>
      </c>
      <c r="H4347" t="s">
        <v>13</v>
      </c>
      <c r="I4347">
        <v>-1295.45</v>
      </c>
      <c r="J4347" t="s">
        <v>13</v>
      </c>
      <c r="K4347">
        <v>-1295.45</v>
      </c>
      <c r="L4347" t="s">
        <v>13</v>
      </c>
      <c r="M4347" t="s">
        <v>13</v>
      </c>
      <c r="N4347" s="29">
        <v>0</v>
      </c>
      <c r="O4347" t="s">
        <v>13</v>
      </c>
    </row>
    <row r="4348" spans="1:15" x14ac:dyDescent="0.3">
      <c r="A4348" t="s">
        <v>18</v>
      </c>
      <c r="B4348" t="s">
        <v>9</v>
      </c>
      <c r="C4348" t="s">
        <v>14</v>
      </c>
      <c r="D4348" t="s">
        <v>11</v>
      </c>
      <c r="E4348">
        <v>-1</v>
      </c>
      <c r="F4348" t="s">
        <v>451</v>
      </c>
      <c r="G4348" s="29">
        <v>-156.08000000000001</v>
      </c>
      <c r="H4348" t="s">
        <v>13</v>
      </c>
      <c r="I4348">
        <v>-156.08000000000001</v>
      </c>
      <c r="J4348" t="s">
        <v>13</v>
      </c>
      <c r="K4348">
        <v>-156.08000000000001</v>
      </c>
      <c r="L4348" t="s">
        <v>13</v>
      </c>
      <c r="M4348" t="s">
        <v>13</v>
      </c>
      <c r="N4348" s="29">
        <v>0</v>
      </c>
      <c r="O4348" t="s">
        <v>13</v>
      </c>
    </row>
    <row r="4349" spans="1:15" x14ac:dyDescent="0.3">
      <c r="A4349" t="s">
        <v>8</v>
      </c>
      <c r="B4349" t="s">
        <v>9</v>
      </c>
      <c r="C4349" t="s">
        <v>14</v>
      </c>
      <c r="D4349" t="s">
        <v>11</v>
      </c>
      <c r="E4349">
        <v>7</v>
      </c>
      <c r="F4349" t="s">
        <v>426</v>
      </c>
      <c r="G4349" s="29">
        <v>-25456.51</v>
      </c>
      <c r="H4349" t="s">
        <v>13</v>
      </c>
      <c r="I4349">
        <v>-25456.51</v>
      </c>
      <c r="J4349" t="s">
        <v>13</v>
      </c>
      <c r="K4349">
        <v>-25456.51</v>
      </c>
      <c r="L4349" t="s">
        <v>13</v>
      </c>
      <c r="M4349" t="s">
        <v>13</v>
      </c>
      <c r="N4349" s="29">
        <v>0</v>
      </c>
      <c r="O4349" t="s">
        <v>13</v>
      </c>
    </row>
    <row r="4350" spans="1:15" x14ac:dyDescent="0.3">
      <c r="A4350" t="s">
        <v>18</v>
      </c>
      <c r="B4350" t="s">
        <v>9</v>
      </c>
      <c r="C4350" t="s">
        <v>14</v>
      </c>
      <c r="D4350" t="s">
        <v>11</v>
      </c>
      <c r="E4350">
        <v>3</v>
      </c>
      <c r="F4350" t="s">
        <v>174</v>
      </c>
      <c r="G4350" s="29">
        <v>-55378.5</v>
      </c>
      <c r="H4350" t="s">
        <v>13</v>
      </c>
      <c r="I4350">
        <v>-55378.5</v>
      </c>
      <c r="J4350" t="s">
        <v>13</v>
      </c>
      <c r="K4350">
        <v>-55378.5</v>
      </c>
      <c r="L4350" t="s">
        <v>13</v>
      </c>
      <c r="M4350" t="s">
        <v>13</v>
      </c>
      <c r="N4350" s="29">
        <v>0</v>
      </c>
      <c r="O4350" t="s">
        <v>13</v>
      </c>
    </row>
    <row r="4351" spans="1:15" x14ac:dyDescent="0.3">
      <c r="A4351" t="s">
        <v>8</v>
      </c>
      <c r="B4351" t="s">
        <v>9</v>
      </c>
      <c r="C4351" t="s">
        <v>10</v>
      </c>
      <c r="D4351" t="s">
        <v>11</v>
      </c>
      <c r="E4351">
        <v>3</v>
      </c>
      <c r="F4351" t="s">
        <v>424</v>
      </c>
      <c r="G4351" s="29">
        <v>871686.84</v>
      </c>
      <c r="H4351">
        <v>-754231026.44000006</v>
      </c>
      <c r="I4351">
        <v>871686.84</v>
      </c>
      <c r="J4351">
        <v>-54224852</v>
      </c>
      <c r="K4351">
        <v>871686.84</v>
      </c>
      <c r="L4351">
        <v>-1175983890.52</v>
      </c>
      <c r="M4351" t="s">
        <v>13</v>
      </c>
      <c r="N4351" s="29">
        <v>0</v>
      </c>
      <c r="O4351">
        <v>2615060.52</v>
      </c>
    </row>
    <row r="4352" spans="1:15" x14ac:dyDescent="0.3">
      <c r="A4352" t="s">
        <v>16</v>
      </c>
      <c r="B4352" t="s">
        <v>9</v>
      </c>
      <c r="C4352" t="s">
        <v>10</v>
      </c>
      <c r="D4352" t="s">
        <v>11</v>
      </c>
      <c r="E4352">
        <v>0</v>
      </c>
      <c r="F4352" t="s">
        <v>481</v>
      </c>
      <c r="G4352" s="29">
        <v>1251.19</v>
      </c>
      <c r="H4352">
        <v>-1205312.93</v>
      </c>
      <c r="I4352">
        <v>1251.19</v>
      </c>
      <c r="J4352">
        <v>-1090852.45</v>
      </c>
      <c r="K4352">
        <v>1251.19</v>
      </c>
      <c r="L4352">
        <v>-5635917.2300000004</v>
      </c>
      <c r="M4352" t="s">
        <v>13</v>
      </c>
      <c r="N4352" s="29">
        <v>0</v>
      </c>
      <c r="O4352" t="s">
        <v>13</v>
      </c>
    </row>
    <row r="4353" spans="1:15" x14ac:dyDescent="0.3">
      <c r="A4353" t="s">
        <v>18</v>
      </c>
      <c r="B4353" t="s">
        <v>9</v>
      </c>
      <c r="C4353" t="s">
        <v>10</v>
      </c>
      <c r="D4353" t="s">
        <v>11</v>
      </c>
      <c r="E4353">
        <v>-4</v>
      </c>
      <c r="F4353" t="s">
        <v>453</v>
      </c>
      <c r="G4353" s="29">
        <v>814</v>
      </c>
      <c r="H4353">
        <v>25840.35</v>
      </c>
      <c r="I4353">
        <v>814</v>
      </c>
      <c r="J4353">
        <v>12273.9</v>
      </c>
      <c r="K4353">
        <v>814</v>
      </c>
      <c r="L4353">
        <v>117552.18</v>
      </c>
      <c r="M4353" t="s">
        <v>13</v>
      </c>
      <c r="N4353" s="29">
        <v>0</v>
      </c>
      <c r="O4353" t="s">
        <v>13</v>
      </c>
    </row>
    <row r="4354" spans="1:15" x14ac:dyDescent="0.3">
      <c r="A4354" t="s">
        <v>18</v>
      </c>
      <c r="B4354" t="s">
        <v>9</v>
      </c>
      <c r="C4354" t="s">
        <v>10</v>
      </c>
      <c r="D4354" t="s">
        <v>11</v>
      </c>
      <c r="E4354">
        <v>-1</v>
      </c>
      <c r="F4354" t="s">
        <v>437</v>
      </c>
      <c r="G4354" s="29">
        <v>56378.7</v>
      </c>
      <c r="H4354">
        <v>-5909339.6100000003</v>
      </c>
      <c r="I4354">
        <v>56378.7</v>
      </c>
      <c r="J4354">
        <v>-2150173.75</v>
      </c>
      <c r="K4354">
        <v>56378.7</v>
      </c>
      <c r="L4354">
        <v>-20654225.43</v>
      </c>
      <c r="M4354" t="s">
        <v>13</v>
      </c>
      <c r="N4354" s="29">
        <v>0</v>
      </c>
      <c r="O4354" t="s">
        <v>13</v>
      </c>
    </row>
    <row r="4355" spans="1:15" x14ac:dyDescent="0.3">
      <c r="A4355" t="s">
        <v>8</v>
      </c>
      <c r="B4355" t="s">
        <v>9</v>
      </c>
      <c r="C4355" t="s">
        <v>10</v>
      </c>
      <c r="D4355" t="s">
        <v>11</v>
      </c>
      <c r="E4355">
        <v>12</v>
      </c>
      <c r="F4355" t="s">
        <v>92</v>
      </c>
      <c r="G4355" s="29">
        <v>5881275.0800000001</v>
      </c>
      <c r="H4355">
        <v>-0.45</v>
      </c>
      <c r="I4355">
        <v>5881275.0800000001</v>
      </c>
      <c r="J4355">
        <v>-0.93</v>
      </c>
      <c r="K4355">
        <v>5881275.0800000001</v>
      </c>
      <c r="L4355" t="s">
        <v>13</v>
      </c>
      <c r="M4355" t="s">
        <v>13</v>
      </c>
      <c r="N4355" s="29">
        <v>279097.09999999998</v>
      </c>
      <c r="O4355">
        <v>70575300.960000008</v>
      </c>
    </row>
    <row r="4356" spans="1:15" x14ac:dyDescent="0.3">
      <c r="A4356" t="s">
        <v>8</v>
      </c>
      <c r="B4356" t="s">
        <v>9</v>
      </c>
      <c r="C4356" t="s">
        <v>10</v>
      </c>
      <c r="D4356" t="s">
        <v>11</v>
      </c>
      <c r="E4356">
        <v>1</v>
      </c>
      <c r="F4356" t="s">
        <v>39</v>
      </c>
      <c r="G4356" s="29">
        <v>590466.69999999995</v>
      </c>
      <c r="H4356">
        <v>-66845183.880000003</v>
      </c>
      <c r="I4356">
        <v>590466.69999999995</v>
      </c>
      <c r="J4356">
        <v>-15816997.220000001</v>
      </c>
      <c r="K4356">
        <v>590466.69999999995</v>
      </c>
      <c r="L4356">
        <v>-217495909.30000001</v>
      </c>
      <c r="M4356" t="s">
        <v>13</v>
      </c>
      <c r="N4356" s="29">
        <v>0</v>
      </c>
      <c r="O4356">
        <v>590466.69999999995</v>
      </c>
    </row>
    <row r="4357" spans="1:15" x14ac:dyDescent="0.3">
      <c r="A4357" t="s">
        <v>18</v>
      </c>
      <c r="B4357" t="s">
        <v>9</v>
      </c>
      <c r="C4357" t="s">
        <v>10</v>
      </c>
      <c r="D4357" t="s">
        <v>11</v>
      </c>
      <c r="E4357">
        <v>9</v>
      </c>
      <c r="F4357" t="s">
        <v>48</v>
      </c>
      <c r="G4357" s="29">
        <v>575946.82999999996</v>
      </c>
      <c r="H4357" t="s">
        <v>13</v>
      </c>
      <c r="I4357">
        <v>575946.82999999996</v>
      </c>
      <c r="J4357" t="s">
        <v>13</v>
      </c>
      <c r="K4357">
        <v>575946.82999999996</v>
      </c>
      <c r="L4357" t="s">
        <v>13</v>
      </c>
      <c r="M4357" t="s">
        <v>13</v>
      </c>
      <c r="N4357" s="29">
        <v>0</v>
      </c>
      <c r="O4357">
        <v>5183521.47</v>
      </c>
    </row>
    <row r="4358" spans="1:15" x14ac:dyDescent="0.3">
      <c r="A4358" t="s">
        <v>8</v>
      </c>
      <c r="B4358" t="s">
        <v>9</v>
      </c>
      <c r="C4358" t="s">
        <v>14</v>
      </c>
      <c r="D4358" t="s">
        <v>11</v>
      </c>
      <c r="E4358">
        <v>-1</v>
      </c>
      <c r="F4358" t="s">
        <v>21</v>
      </c>
      <c r="G4358" s="29">
        <v>-1227.22</v>
      </c>
      <c r="H4358" t="s">
        <v>13</v>
      </c>
      <c r="I4358">
        <v>-1227.22</v>
      </c>
      <c r="J4358" t="s">
        <v>13</v>
      </c>
      <c r="K4358">
        <v>-1227.22</v>
      </c>
      <c r="L4358" t="s">
        <v>13</v>
      </c>
      <c r="M4358" t="s">
        <v>13</v>
      </c>
      <c r="N4358" s="29">
        <v>0</v>
      </c>
      <c r="O4358" t="s">
        <v>13</v>
      </c>
    </row>
    <row r="4359" spans="1:15" x14ac:dyDescent="0.3">
      <c r="A4359" t="s">
        <v>16</v>
      </c>
      <c r="B4359" t="s">
        <v>9</v>
      </c>
      <c r="C4359" t="s">
        <v>10</v>
      </c>
      <c r="D4359" t="s">
        <v>11</v>
      </c>
      <c r="E4359">
        <v>-4</v>
      </c>
      <c r="F4359" t="s">
        <v>166</v>
      </c>
      <c r="G4359" s="29">
        <v>601.44000000000005</v>
      </c>
      <c r="H4359">
        <v>-2298.5100000000002</v>
      </c>
      <c r="I4359">
        <v>601.44000000000005</v>
      </c>
      <c r="J4359">
        <v>-1032.77</v>
      </c>
      <c r="K4359">
        <v>601.44000000000005</v>
      </c>
      <c r="L4359">
        <v>-12874.39</v>
      </c>
      <c r="M4359" t="s">
        <v>13</v>
      </c>
      <c r="N4359" s="29">
        <v>0</v>
      </c>
      <c r="O4359" t="s">
        <v>13</v>
      </c>
    </row>
    <row r="4360" spans="1:15" x14ac:dyDescent="0.3">
      <c r="A4360" t="s">
        <v>18</v>
      </c>
      <c r="B4360" t="s">
        <v>9</v>
      </c>
      <c r="C4360" t="s">
        <v>14</v>
      </c>
      <c r="D4360" t="s">
        <v>11</v>
      </c>
      <c r="E4360">
        <v>-1</v>
      </c>
      <c r="F4360" t="s">
        <v>374</v>
      </c>
      <c r="G4360" s="29">
        <v>-17465.560000000001</v>
      </c>
      <c r="H4360" t="s">
        <v>13</v>
      </c>
      <c r="I4360">
        <v>-17465.560000000001</v>
      </c>
      <c r="J4360" t="s">
        <v>13</v>
      </c>
      <c r="K4360">
        <v>-17465.560000000001</v>
      </c>
      <c r="L4360" t="s">
        <v>13</v>
      </c>
      <c r="M4360" t="s">
        <v>13</v>
      </c>
      <c r="N4360" s="29">
        <v>0</v>
      </c>
      <c r="O4360" t="s">
        <v>13</v>
      </c>
    </row>
    <row r="4361" spans="1:15" x14ac:dyDescent="0.3">
      <c r="A4361" t="s">
        <v>8</v>
      </c>
      <c r="B4361" t="s">
        <v>9</v>
      </c>
      <c r="C4361" t="s">
        <v>10</v>
      </c>
      <c r="D4361" t="s">
        <v>11</v>
      </c>
      <c r="E4361">
        <v>0</v>
      </c>
      <c r="F4361" t="s">
        <v>116</v>
      </c>
      <c r="G4361" s="29">
        <v>9764.56</v>
      </c>
      <c r="H4361" t="s">
        <v>13</v>
      </c>
      <c r="I4361">
        <v>9764.56</v>
      </c>
      <c r="J4361" t="s">
        <v>13</v>
      </c>
      <c r="K4361">
        <v>9764.56</v>
      </c>
      <c r="L4361" t="s">
        <v>13</v>
      </c>
      <c r="M4361">
        <v>1</v>
      </c>
      <c r="N4361" s="29">
        <v>4902.2700000000004</v>
      </c>
      <c r="O4361" t="s">
        <v>13</v>
      </c>
    </row>
    <row r="4362" spans="1:15" x14ac:dyDescent="0.3">
      <c r="A4362" t="s">
        <v>18</v>
      </c>
      <c r="B4362" t="s">
        <v>9</v>
      </c>
      <c r="C4362" t="s">
        <v>14</v>
      </c>
      <c r="D4362" t="s">
        <v>11</v>
      </c>
      <c r="E4362">
        <v>-1</v>
      </c>
      <c r="F4362" t="s">
        <v>181</v>
      </c>
      <c r="G4362" s="29">
        <v>-197979.69</v>
      </c>
      <c r="H4362" t="s">
        <v>13</v>
      </c>
      <c r="I4362">
        <v>-197979.69</v>
      </c>
      <c r="J4362" t="s">
        <v>13</v>
      </c>
      <c r="K4362">
        <v>-197979.69</v>
      </c>
      <c r="L4362" t="s">
        <v>13</v>
      </c>
      <c r="M4362" t="s">
        <v>13</v>
      </c>
      <c r="N4362" s="29">
        <v>0</v>
      </c>
      <c r="O4362" t="s">
        <v>13</v>
      </c>
    </row>
    <row r="4363" spans="1:15" x14ac:dyDescent="0.3">
      <c r="A4363" t="s">
        <v>16</v>
      </c>
      <c r="B4363" t="s">
        <v>9</v>
      </c>
      <c r="C4363" t="s">
        <v>10</v>
      </c>
      <c r="D4363" t="s">
        <v>11</v>
      </c>
      <c r="E4363">
        <v>0</v>
      </c>
      <c r="F4363" t="s">
        <v>121</v>
      </c>
      <c r="G4363" s="29">
        <v>148501.1</v>
      </c>
      <c r="H4363">
        <v>-140547899.96000001</v>
      </c>
      <c r="I4363">
        <v>148501.1</v>
      </c>
      <c r="J4363">
        <v>-10766471.800000001</v>
      </c>
      <c r="K4363">
        <v>148501.1</v>
      </c>
      <c r="L4363">
        <v>-56789376.759999998</v>
      </c>
      <c r="M4363" t="s">
        <v>13</v>
      </c>
      <c r="N4363" s="29">
        <v>0</v>
      </c>
      <c r="O4363" t="s">
        <v>13</v>
      </c>
    </row>
    <row r="4364" spans="1:15" x14ac:dyDescent="0.3">
      <c r="A4364" t="s">
        <v>16</v>
      </c>
      <c r="B4364" t="s">
        <v>9</v>
      </c>
      <c r="C4364" t="s">
        <v>14</v>
      </c>
      <c r="D4364" t="s">
        <v>11</v>
      </c>
      <c r="E4364">
        <v>5</v>
      </c>
      <c r="F4364" t="s">
        <v>104</v>
      </c>
      <c r="G4364" s="29">
        <v>-663.75</v>
      </c>
      <c r="H4364" t="s">
        <v>13</v>
      </c>
      <c r="I4364">
        <v>-663.75</v>
      </c>
      <c r="J4364" t="s">
        <v>13</v>
      </c>
      <c r="K4364">
        <v>-663.75</v>
      </c>
      <c r="L4364" t="s">
        <v>13</v>
      </c>
      <c r="M4364" t="s">
        <v>13</v>
      </c>
      <c r="N4364" s="29">
        <v>0</v>
      </c>
      <c r="O4364" t="s">
        <v>13</v>
      </c>
    </row>
    <row r="4365" spans="1:15" x14ac:dyDescent="0.3">
      <c r="A4365" t="s">
        <v>16</v>
      </c>
      <c r="B4365" t="s">
        <v>9</v>
      </c>
      <c r="C4365" t="s">
        <v>14</v>
      </c>
      <c r="D4365" t="s">
        <v>11</v>
      </c>
      <c r="E4365">
        <v>5</v>
      </c>
      <c r="F4365" t="s">
        <v>192</v>
      </c>
      <c r="G4365" s="29">
        <v>-3497.38</v>
      </c>
      <c r="H4365" t="s">
        <v>13</v>
      </c>
      <c r="I4365">
        <v>-3497.38</v>
      </c>
      <c r="J4365" t="s">
        <v>13</v>
      </c>
      <c r="K4365">
        <v>-3497.38</v>
      </c>
      <c r="L4365" t="s">
        <v>13</v>
      </c>
      <c r="M4365" t="s">
        <v>13</v>
      </c>
      <c r="N4365" s="29">
        <v>0</v>
      </c>
      <c r="O4365" t="s">
        <v>13</v>
      </c>
    </row>
    <row r="4366" spans="1:15" x14ac:dyDescent="0.3">
      <c r="A4366" t="s">
        <v>16</v>
      </c>
      <c r="B4366" t="s">
        <v>9</v>
      </c>
      <c r="C4366" t="s">
        <v>14</v>
      </c>
      <c r="D4366" t="s">
        <v>11</v>
      </c>
      <c r="E4366">
        <v>-4</v>
      </c>
      <c r="F4366" t="s">
        <v>96</v>
      </c>
      <c r="G4366" s="29">
        <v>-106.79</v>
      </c>
      <c r="H4366" t="s">
        <v>13</v>
      </c>
      <c r="I4366">
        <v>-106.79</v>
      </c>
      <c r="J4366" t="s">
        <v>13</v>
      </c>
      <c r="K4366">
        <v>-106.79</v>
      </c>
      <c r="L4366" t="s">
        <v>13</v>
      </c>
      <c r="M4366" t="s">
        <v>13</v>
      </c>
      <c r="N4366" s="29">
        <v>0</v>
      </c>
      <c r="O4366" t="s">
        <v>13</v>
      </c>
    </row>
    <row r="4367" spans="1:15" x14ac:dyDescent="0.3">
      <c r="A4367" t="s">
        <v>8</v>
      </c>
      <c r="B4367" t="s">
        <v>9</v>
      </c>
      <c r="C4367" t="s">
        <v>14</v>
      </c>
      <c r="D4367" t="s">
        <v>11</v>
      </c>
      <c r="E4367">
        <v>0</v>
      </c>
      <c r="F4367" t="s">
        <v>476</v>
      </c>
      <c r="G4367" s="29">
        <v>-9.25</v>
      </c>
      <c r="H4367" t="s">
        <v>13</v>
      </c>
      <c r="I4367">
        <v>-9.25</v>
      </c>
      <c r="J4367" t="s">
        <v>13</v>
      </c>
      <c r="K4367">
        <v>-9.25</v>
      </c>
      <c r="L4367" t="s">
        <v>13</v>
      </c>
      <c r="M4367" t="s">
        <v>13</v>
      </c>
      <c r="N4367" s="29">
        <v>0</v>
      </c>
      <c r="O4367" t="s">
        <v>13</v>
      </c>
    </row>
    <row r="4368" spans="1:15" x14ac:dyDescent="0.3">
      <c r="A4368" t="s">
        <v>8</v>
      </c>
      <c r="B4368" t="s">
        <v>9</v>
      </c>
      <c r="C4368" t="s">
        <v>14</v>
      </c>
      <c r="D4368" t="s">
        <v>11</v>
      </c>
      <c r="E4368">
        <v>2</v>
      </c>
      <c r="F4368" t="s">
        <v>167</v>
      </c>
      <c r="G4368" s="29">
        <v>-2291.9699999999998</v>
      </c>
      <c r="H4368" t="s">
        <v>13</v>
      </c>
      <c r="I4368">
        <v>-2291.9699999999998</v>
      </c>
      <c r="J4368" t="s">
        <v>13</v>
      </c>
      <c r="K4368">
        <v>-2291.9699999999998</v>
      </c>
      <c r="L4368" t="s">
        <v>13</v>
      </c>
      <c r="M4368" t="s">
        <v>13</v>
      </c>
      <c r="N4368" s="29">
        <v>0</v>
      </c>
      <c r="O4368" t="s">
        <v>13</v>
      </c>
    </row>
    <row r="4369" spans="1:15" x14ac:dyDescent="0.3">
      <c r="A4369" t="s">
        <v>8</v>
      </c>
      <c r="B4369" t="s">
        <v>9</v>
      </c>
      <c r="C4369" t="s">
        <v>10</v>
      </c>
      <c r="D4369" t="s">
        <v>11</v>
      </c>
      <c r="E4369">
        <v>4</v>
      </c>
      <c r="F4369" t="s">
        <v>107</v>
      </c>
      <c r="G4369" s="29">
        <v>539894.25</v>
      </c>
      <c r="H4369">
        <v>-38783905</v>
      </c>
      <c r="I4369">
        <v>539894.25</v>
      </c>
      <c r="J4369">
        <v>-6483250.1900000004</v>
      </c>
      <c r="K4369">
        <v>539894.25</v>
      </c>
      <c r="L4369">
        <v>-70964560.510000005</v>
      </c>
      <c r="M4369" t="s">
        <v>13</v>
      </c>
      <c r="N4369" s="29">
        <v>0</v>
      </c>
      <c r="O4369">
        <v>2159577</v>
      </c>
    </row>
    <row r="4370" spans="1:15" x14ac:dyDescent="0.3">
      <c r="A4370" t="s">
        <v>8</v>
      </c>
      <c r="B4370" t="s">
        <v>9</v>
      </c>
      <c r="C4370" t="s">
        <v>10</v>
      </c>
      <c r="D4370" t="s">
        <v>11</v>
      </c>
      <c r="E4370">
        <v>-1</v>
      </c>
      <c r="F4370" t="s">
        <v>478</v>
      </c>
      <c r="G4370" s="29">
        <v>181103.18</v>
      </c>
      <c r="H4370">
        <v>-1472393.37</v>
      </c>
      <c r="I4370">
        <v>181103.18</v>
      </c>
      <c r="J4370">
        <v>-246130.31</v>
      </c>
      <c r="K4370">
        <v>181103.18</v>
      </c>
      <c r="L4370">
        <v>-2694100.77</v>
      </c>
      <c r="M4370" t="s">
        <v>13</v>
      </c>
      <c r="N4370" s="29">
        <v>0</v>
      </c>
      <c r="O4370" t="s">
        <v>13</v>
      </c>
    </row>
    <row r="4371" spans="1:15" x14ac:dyDescent="0.3">
      <c r="A4371" t="s">
        <v>18</v>
      </c>
      <c r="B4371" t="s">
        <v>9</v>
      </c>
      <c r="C4371" t="s">
        <v>10</v>
      </c>
      <c r="D4371" t="s">
        <v>11</v>
      </c>
      <c r="E4371">
        <v>2</v>
      </c>
      <c r="F4371" t="s">
        <v>466</v>
      </c>
      <c r="G4371" s="29">
        <v>19226.25</v>
      </c>
      <c r="H4371">
        <v>803890.34</v>
      </c>
      <c r="I4371">
        <v>19226.25</v>
      </c>
      <c r="J4371">
        <v>1792358.91</v>
      </c>
      <c r="K4371">
        <v>19226.25</v>
      </c>
      <c r="L4371">
        <v>7168728.25</v>
      </c>
      <c r="M4371" t="s">
        <v>13</v>
      </c>
      <c r="N4371" s="29">
        <v>0</v>
      </c>
      <c r="O4371">
        <v>38452.5</v>
      </c>
    </row>
    <row r="4372" spans="1:15" x14ac:dyDescent="0.3">
      <c r="A4372" t="s">
        <v>8</v>
      </c>
      <c r="B4372" t="s">
        <v>9</v>
      </c>
      <c r="C4372" t="s">
        <v>14</v>
      </c>
      <c r="D4372" t="s">
        <v>11</v>
      </c>
      <c r="E4372">
        <v>4</v>
      </c>
      <c r="F4372" t="s">
        <v>102</v>
      </c>
      <c r="G4372" s="29">
        <v>-15432.17</v>
      </c>
      <c r="H4372" t="s">
        <v>13</v>
      </c>
      <c r="I4372">
        <v>-15432.17</v>
      </c>
      <c r="J4372" t="s">
        <v>13</v>
      </c>
      <c r="K4372">
        <v>-15432.17</v>
      </c>
      <c r="L4372" t="s">
        <v>13</v>
      </c>
      <c r="M4372" t="s">
        <v>13</v>
      </c>
      <c r="N4372" s="29">
        <v>0</v>
      </c>
      <c r="O4372" t="s">
        <v>13</v>
      </c>
    </row>
    <row r="4373" spans="1:15" x14ac:dyDescent="0.3">
      <c r="A4373" t="s">
        <v>8</v>
      </c>
      <c r="B4373" t="s">
        <v>9</v>
      </c>
      <c r="C4373" t="s">
        <v>14</v>
      </c>
      <c r="D4373" t="s">
        <v>11</v>
      </c>
      <c r="E4373">
        <v>11</v>
      </c>
      <c r="F4373" t="s">
        <v>360</v>
      </c>
      <c r="G4373" s="29">
        <v>-2828.86</v>
      </c>
      <c r="H4373" t="s">
        <v>13</v>
      </c>
      <c r="I4373">
        <v>-2828.86</v>
      </c>
      <c r="J4373" t="s">
        <v>13</v>
      </c>
      <c r="K4373">
        <v>-2828.86</v>
      </c>
      <c r="L4373" t="s">
        <v>13</v>
      </c>
      <c r="M4373" t="s">
        <v>13</v>
      </c>
      <c r="N4373" s="29">
        <v>0</v>
      </c>
      <c r="O4373" t="s">
        <v>13</v>
      </c>
    </row>
    <row r="4374" spans="1:15" x14ac:dyDescent="0.3">
      <c r="A4374" t="s">
        <v>8</v>
      </c>
      <c r="B4374" t="s">
        <v>9</v>
      </c>
      <c r="C4374" t="s">
        <v>10</v>
      </c>
      <c r="D4374" t="s">
        <v>11</v>
      </c>
      <c r="E4374">
        <v>0</v>
      </c>
      <c r="F4374" t="s">
        <v>379</v>
      </c>
      <c r="G4374" s="29">
        <v>42936.68</v>
      </c>
      <c r="H4374">
        <v>-14775.85</v>
      </c>
      <c r="I4374">
        <v>42936.68</v>
      </c>
      <c r="J4374">
        <v>-1131.8800000000001</v>
      </c>
      <c r="K4374">
        <v>42936.68</v>
      </c>
      <c r="L4374">
        <v>-5970.29</v>
      </c>
      <c r="M4374" t="s">
        <v>13</v>
      </c>
      <c r="N4374" s="29">
        <v>0</v>
      </c>
      <c r="O4374" t="s">
        <v>13</v>
      </c>
    </row>
    <row r="4375" spans="1:15" x14ac:dyDescent="0.3">
      <c r="A4375" t="s">
        <v>16</v>
      </c>
      <c r="B4375" t="s">
        <v>9</v>
      </c>
      <c r="C4375" t="s">
        <v>10</v>
      </c>
      <c r="D4375" t="s">
        <v>11</v>
      </c>
      <c r="E4375">
        <v>-1</v>
      </c>
      <c r="F4375" t="s">
        <v>93</v>
      </c>
      <c r="G4375" s="29">
        <v>202715.46</v>
      </c>
      <c r="H4375">
        <v>-61256825.890000001</v>
      </c>
      <c r="I4375">
        <v>202715.46</v>
      </c>
      <c r="J4375">
        <v>-29096452.98</v>
      </c>
      <c r="K4375">
        <v>202715.46</v>
      </c>
      <c r="L4375">
        <v>-278668649.42000002</v>
      </c>
      <c r="M4375" t="s">
        <v>13</v>
      </c>
      <c r="N4375" s="29">
        <v>0</v>
      </c>
      <c r="O4375" t="s">
        <v>13</v>
      </c>
    </row>
    <row r="4376" spans="1:15" x14ac:dyDescent="0.3">
      <c r="A4376" t="s">
        <v>16</v>
      </c>
      <c r="B4376" t="s">
        <v>9</v>
      </c>
      <c r="C4376" t="s">
        <v>14</v>
      </c>
      <c r="D4376" t="s">
        <v>11</v>
      </c>
      <c r="E4376">
        <v>-4</v>
      </c>
      <c r="F4376" t="s">
        <v>241</v>
      </c>
      <c r="G4376" s="29">
        <v>-15.24</v>
      </c>
      <c r="H4376" t="s">
        <v>13</v>
      </c>
      <c r="I4376">
        <v>-15.24</v>
      </c>
      <c r="J4376" t="s">
        <v>13</v>
      </c>
      <c r="K4376">
        <v>-15.24</v>
      </c>
      <c r="L4376" t="s">
        <v>13</v>
      </c>
      <c r="M4376" t="s">
        <v>13</v>
      </c>
      <c r="N4376" s="29">
        <v>0</v>
      </c>
      <c r="O4376" t="s">
        <v>13</v>
      </c>
    </row>
    <row r="4377" spans="1:15" x14ac:dyDescent="0.3">
      <c r="A4377" t="s">
        <v>16</v>
      </c>
      <c r="B4377" t="s">
        <v>9</v>
      </c>
      <c r="C4377" t="s">
        <v>14</v>
      </c>
      <c r="D4377" t="s">
        <v>11</v>
      </c>
      <c r="E4377">
        <v>1</v>
      </c>
      <c r="F4377" t="s">
        <v>49</v>
      </c>
      <c r="G4377" s="29">
        <v>-60104.32</v>
      </c>
      <c r="H4377" t="s">
        <v>13</v>
      </c>
      <c r="I4377">
        <v>-60104.32</v>
      </c>
      <c r="J4377" t="s">
        <v>13</v>
      </c>
      <c r="K4377">
        <v>-60104.32</v>
      </c>
      <c r="L4377" t="s">
        <v>13</v>
      </c>
      <c r="M4377" t="s">
        <v>13</v>
      </c>
      <c r="N4377" s="29">
        <v>0</v>
      </c>
      <c r="O4377" t="s">
        <v>13</v>
      </c>
    </row>
    <row r="4378" spans="1:15" x14ac:dyDescent="0.3">
      <c r="A4378" t="s">
        <v>8</v>
      </c>
      <c r="B4378" t="s">
        <v>9</v>
      </c>
      <c r="C4378" t="s">
        <v>10</v>
      </c>
      <c r="D4378" t="s">
        <v>11</v>
      </c>
      <c r="E4378">
        <v>6</v>
      </c>
      <c r="F4378" t="s">
        <v>180</v>
      </c>
      <c r="G4378" s="29">
        <v>80308.639999999999</v>
      </c>
      <c r="H4378">
        <v>-8.18</v>
      </c>
      <c r="I4378">
        <v>80308.639999999999</v>
      </c>
      <c r="J4378">
        <v>-43.95</v>
      </c>
      <c r="K4378">
        <v>80308.639999999999</v>
      </c>
      <c r="L4378" t="s">
        <v>13</v>
      </c>
      <c r="M4378" t="s">
        <v>13</v>
      </c>
      <c r="N4378" s="29">
        <v>0</v>
      </c>
      <c r="O4378">
        <v>481851.84</v>
      </c>
    </row>
    <row r="4379" spans="1:15" x14ac:dyDescent="0.3">
      <c r="A4379" t="s">
        <v>8</v>
      </c>
      <c r="B4379" t="s">
        <v>9</v>
      </c>
      <c r="C4379" t="s">
        <v>14</v>
      </c>
      <c r="D4379" t="s">
        <v>11</v>
      </c>
      <c r="E4379">
        <v>2</v>
      </c>
      <c r="F4379" t="s">
        <v>373</v>
      </c>
      <c r="G4379" s="29">
        <v>-329.61</v>
      </c>
      <c r="H4379" t="s">
        <v>13</v>
      </c>
      <c r="I4379">
        <v>-329.61</v>
      </c>
      <c r="J4379" t="s">
        <v>13</v>
      </c>
      <c r="K4379">
        <v>-329.61</v>
      </c>
      <c r="L4379" t="s">
        <v>13</v>
      </c>
      <c r="M4379" t="s">
        <v>13</v>
      </c>
      <c r="N4379" s="29">
        <v>0</v>
      </c>
      <c r="O4379" t="s">
        <v>13</v>
      </c>
    </row>
    <row r="4380" spans="1:15" x14ac:dyDescent="0.3">
      <c r="A4380" t="s">
        <v>16</v>
      </c>
      <c r="B4380" t="s">
        <v>9</v>
      </c>
      <c r="C4380" t="s">
        <v>14</v>
      </c>
      <c r="D4380" t="s">
        <v>11</v>
      </c>
      <c r="E4380">
        <v>1</v>
      </c>
      <c r="F4380" t="s">
        <v>254</v>
      </c>
      <c r="G4380" s="29">
        <v>-2088.75</v>
      </c>
      <c r="H4380" t="s">
        <v>13</v>
      </c>
      <c r="I4380">
        <v>-2088.75</v>
      </c>
      <c r="J4380" t="s">
        <v>13</v>
      </c>
      <c r="K4380">
        <v>-2088.75</v>
      </c>
      <c r="L4380" t="s">
        <v>13</v>
      </c>
      <c r="M4380" t="s">
        <v>13</v>
      </c>
      <c r="N4380" s="29">
        <v>0</v>
      </c>
      <c r="O4380" t="s">
        <v>13</v>
      </c>
    </row>
    <row r="4381" spans="1:15" x14ac:dyDescent="0.3">
      <c r="A4381" t="s">
        <v>18</v>
      </c>
      <c r="B4381" t="s">
        <v>9</v>
      </c>
      <c r="C4381" t="s">
        <v>10</v>
      </c>
      <c r="D4381" t="s">
        <v>11</v>
      </c>
      <c r="E4381">
        <v>-1</v>
      </c>
      <c r="F4381" t="s">
        <v>248</v>
      </c>
      <c r="G4381" s="29">
        <v>2260.06</v>
      </c>
      <c r="H4381">
        <v>744973.12</v>
      </c>
      <c r="I4381">
        <v>2260.06</v>
      </c>
      <c r="J4381">
        <v>334681.89</v>
      </c>
      <c r="K4381">
        <v>2260.06</v>
      </c>
      <c r="L4381">
        <v>4172796.23</v>
      </c>
      <c r="M4381" t="s">
        <v>13</v>
      </c>
      <c r="N4381" s="29">
        <v>0</v>
      </c>
      <c r="O4381" t="s">
        <v>13</v>
      </c>
    </row>
    <row r="4382" spans="1:15" x14ac:dyDescent="0.3">
      <c r="A4382" t="s">
        <v>18</v>
      </c>
      <c r="B4382" t="s">
        <v>9</v>
      </c>
      <c r="C4382" t="s">
        <v>10</v>
      </c>
      <c r="D4382" t="s">
        <v>11</v>
      </c>
      <c r="E4382">
        <v>10</v>
      </c>
      <c r="F4382" t="s">
        <v>137</v>
      </c>
      <c r="G4382" s="29">
        <v>776426.79</v>
      </c>
      <c r="H4382" t="s">
        <v>13</v>
      </c>
      <c r="I4382">
        <v>776426.79</v>
      </c>
      <c r="J4382" t="s">
        <v>13</v>
      </c>
      <c r="K4382">
        <v>776426.79</v>
      </c>
      <c r="L4382" t="s">
        <v>13</v>
      </c>
      <c r="M4382" t="s">
        <v>13</v>
      </c>
      <c r="N4382" s="29">
        <v>0</v>
      </c>
      <c r="O4382">
        <v>7764267.9000000004</v>
      </c>
    </row>
    <row r="4383" spans="1:15" x14ac:dyDescent="0.3">
      <c r="A4383" t="s">
        <v>8</v>
      </c>
      <c r="B4383" t="s">
        <v>9</v>
      </c>
      <c r="C4383" t="s">
        <v>14</v>
      </c>
      <c r="D4383" t="s">
        <v>11</v>
      </c>
      <c r="E4383">
        <v>1</v>
      </c>
      <c r="F4383" t="s">
        <v>176</v>
      </c>
      <c r="G4383" s="29">
        <v>-20.86</v>
      </c>
      <c r="H4383" t="s">
        <v>13</v>
      </c>
      <c r="I4383">
        <v>-20.86</v>
      </c>
      <c r="J4383" t="s">
        <v>13</v>
      </c>
      <c r="K4383">
        <v>-20.86</v>
      </c>
      <c r="L4383" t="s">
        <v>13</v>
      </c>
      <c r="M4383">
        <v>1</v>
      </c>
      <c r="N4383" s="29">
        <v>0</v>
      </c>
      <c r="O4383" t="s">
        <v>13</v>
      </c>
    </row>
    <row r="4384" spans="1:15" x14ac:dyDescent="0.3">
      <c r="A4384" t="s">
        <v>16</v>
      </c>
      <c r="B4384" t="s">
        <v>9</v>
      </c>
      <c r="C4384" t="s">
        <v>14</v>
      </c>
      <c r="D4384" t="s">
        <v>11</v>
      </c>
      <c r="E4384">
        <v>3</v>
      </c>
      <c r="F4384" t="s">
        <v>309</v>
      </c>
      <c r="G4384" s="29">
        <v>-3575.58</v>
      </c>
      <c r="H4384" t="s">
        <v>13</v>
      </c>
      <c r="I4384">
        <v>-3575.58</v>
      </c>
      <c r="J4384" t="s">
        <v>13</v>
      </c>
      <c r="K4384">
        <v>-3575.58</v>
      </c>
      <c r="L4384" t="s">
        <v>13</v>
      </c>
      <c r="M4384" t="s">
        <v>13</v>
      </c>
      <c r="N4384" s="29">
        <v>0</v>
      </c>
      <c r="O4384" t="s">
        <v>13</v>
      </c>
    </row>
    <row r="4385" spans="1:15" x14ac:dyDescent="0.3">
      <c r="A4385" t="s">
        <v>8</v>
      </c>
      <c r="B4385" t="s">
        <v>9</v>
      </c>
      <c r="C4385" t="s">
        <v>14</v>
      </c>
      <c r="D4385" t="s">
        <v>11</v>
      </c>
      <c r="E4385">
        <v>7</v>
      </c>
      <c r="F4385" t="s">
        <v>156</v>
      </c>
      <c r="G4385" s="29">
        <v>-390.48</v>
      </c>
      <c r="H4385" t="s">
        <v>13</v>
      </c>
      <c r="I4385">
        <v>-390.48</v>
      </c>
      <c r="J4385" t="s">
        <v>13</v>
      </c>
      <c r="K4385">
        <v>-390.48</v>
      </c>
      <c r="L4385" t="s">
        <v>13</v>
      </c>
      <c r="M4385" t="s">
        <v>13</v>
      </c>
      <c r="N4385" s="29">
        <v>0</v>
      </c>
      <c r="O4385" t="s">
        <v>13</v>
      </c>
    </row>
    <row r="4386" spans="1:15" x14ac:dyDescent="0.3">
      <c r="A4386" t="s">
        <v>8</v>
      </c>
      <c r="B4386" t="s">
        <v>9</v>
      </c>
      <c r="C4386" t="s">
        <v>10</v>
      </c>
      <c r="D4386" t="s">
        <v>11</v>
      </c>
      <c r="E4386">
        <v>6</v>
      </c>
      <c r="F4386" t="s">
        <v>44</v>
      </c>
      <c r="G4386" s="29">
        <v>474605.98</v>
      </c>
      <c r="H4386">
        <v>-2.84</v>
      </c>
      <c r="I4386">
        <v>474605.98</v>
      </c>
      <c r="J4386">
        <v>-15.24</v>
      </c>
      <c r="K4386">
        <v>474605.98</v>
      </c>
      <c r="L4386" t="s">
        <v>13</v>
      </c>
      <c r="M4386" t="s">
        <v>13</v>
      </c>
      <c r="N4386" s="29">
        <v>0</v>
      </c>
      <c r="O4386">
        <v>2847635.88</v>
      </c>
    </row>
    <row r="4387" spans="1:15" x14ac:dyDescent="0.3">
      <c r="A4387" t="s">
        <v>8</v>
      </c>
      <c r="B4387" t="s">
        <v>9</v>
      </c>
      <c r="C4387" t="s">
        <v>14</v>
      </c>
      <c r="D4387" t="s">
        <v>11</v>
      </c>
      <c r="E4387">
        <v>8</v>
      </c>
      <c r="F4387" t="s">
        <v>40</v>
      </c>
      <c r="G4387" s="29">
        <v>-1145.31</v>
      </c>
      <c r="H4387" t="s">
        <v>13</v>
      </c>
      <c r="I4387">
        <v>-1145.31</v>
      </c>
      <c r="J4387" t="s">
        <v>13</v>
      </c>
      <c r="K4387">
        <v>-1145.31</v>
      </c>
      <c r="L4387" t="s">
        <v>13</v>
      </c>
      <c r="M4387" t="s">
        <v>13</v>
      </c>
      <c r="N4387" s="29">
        <v>0</v>
      </c>
      <c r="O4387" t="s">
        <v>13</v>
      </c>
    </row>
    <row r="4388" spans="1:15" x14ac:dyDescent="0.3">
      <c r="A4388" t="s">
        <v>16</v>
      </c>
      <c r="B4388" t="s">
        <v>9</v>
      </c>
      <c r="C4388" t="s">
        <v>10</v>
      </c>
      <c r="D4388" t="s">
        <v>11</v>
      </c>
      <c r="E4388">
        <v>8</v>
      </c>
      <c r="F4388" t="s">
        <v>48</v>
      </c>
      <c r="G4388" s="29">
        <v>178088.65</v>
      </c>
      <c r="H4388">
        <v>-6.26</v>
      </c>
      <c r="I4388">
        <v>178088.65</v>
      </c>
      <c r="J4388">
        <v>-33.630000000000003</v>
      </c>
      <c r="K4388">
        <v>178088.65</v>
      </c>
      <c r="L4388" t="s">
        <v>13</v>
      </c>
      <c r="M4388" t="s">
        <v>13</v>
      </c>
      <c r="N4388" s="29">
        <v>0</v>
      </c>
      <c r="O4388">
        <v>1424709.2</v>
      </c>
    </row>
    <row r="4389" spans="1:15" x14ac:dyDescent="0.3">
      <c r="A4389" t="s">
        <v>18</v>
      </c>
      <c r="B4389" t="s">
        <v>9</v>
      </c>
      <c r="C4389" t="s">
        <v>10</v>
      </c>
      <c r="D4389" t="s">
        <v>11</v>
      </c>
      <c r="E4389">
        <v>-1</v>
      </c>
      <c r="F4389" t="s">
        <v>273</v>
      </c>
      <c r="G4389" s="29">
        <v>55.48</v>
      </c>
      <c r="H4389">
        <v>2580.9499999999998</v>
      </c>
      <c r="I4389">
        <v>55.48</v>
      </c>
      <c r="J4389">
        <v>2335.85</v>
      </c>
      <c r="K4389">
        <v>55.48</v>
      </c>
      <c r="L4389">
        <v>12068.23</v>
      </c>
      <c r="M4389" t="s">
        <v>13</v>
      </c>
      <c r="N4389" s="29">
        <v>0</v>
      </c>
      <c r="O4389" t="s">
        <v>13</v>
      </c>
    </row>
    <row r="4390" spans="1:15" x14ac:dyDescent="0.3">
      <c r="A4390" t="s">
        <v>8</v>
      </c>
      <c r="B4390" t="s">
        <v>9</v>
      </c>
      <c r="C4390" t="s">
        <v>10</v>
      </c>
      <c r="D4390" t="s">
        <v>11</v>
      </c>
      <c r="E4390">
        <v>12</v>
      </c>
      <c r="F4390" t="s">
        <v>267</v>
      </c>
      <c r="G4390" s="29">
        <v>12203282.52</v>
      </c>
      <c r="H4390">
        <v>-2.98</v>
      </c>
      <c r="I4390">
        <v>12203282.52</v>
      </c>
      <c r="J4390">
        <v>-15.98</v>
      </c>
      <c r="K4390">
        <v>12203282.52</v>
      </c>
      <c r="L4390" t="s">
        <v>13</v>
      </c>
      <c r="M4390" t="s">
        <v>13</v>
      </c>
      <c r="N4390" s="29">
        <v>0</v>
      </c>
      <c r="O4390">
        <v>146439390.24000001</v>
      </c>
    </row>
    <row r="4391" spans="1:15" x14ac:dyDescent="0.3">
      <c r="A4391" t="s">
        <v>8</v>
      </c>
      <c r="B4391" t="s">
        <v>9</v>
      </c>
      <c r="C4391" t="s">
        <v>10</v>
      </c>
      <c r="D4391" t="s">
        <v>11</v>
      </c>
      <c r="E4391">
        <v>10</v>
      </c>
      <c r="F4391" t="s">
        <v>262</v>
      </c>
      <c r="G4391" s="29">
        <v>131619.74</v>
      </c>
      <c r="H4391" t="s">
        <v>13</v>
      </c>
      <c r="I4391">
        <v>131619.74</v>
      </c>
      <c r="J4391" t="s">
        <v>13</v>
      </c>
      <c r="K4391">
        <v>131619.74</v>
      </c>
      <c r="L4391" t="s">
        <v>13</v>
      </c>
      <c r="M4391" t="s">
        <v>13</v>
      </c>
      <c r="N4391" s="29">
        <v>0</v>
      </c>
      <c r="O4391">
        <v>1316197.3999999999</v>
      </c>
    </row>
    <row r="4392" spans="1:15" x14ac:dyDescent="0.3">
      <c r="A4392" t="s">
        <v>8</v>
      </c>
      <c r="B4392" t="s">
        <v>9</v>
      </c>
      <c r="C4392" t="s">
        <v>14</v>
      </c>
      <c r="D4392" t="s">
        <v>11</v>
      </c>
      <c r="E4392">
        <v>5</v>
      </c>
      <c r="F4392" t="s">
        <v>135</v>
      </c>
      <c r="G4392" s="29">
        <v>-351.16</v>
      </c>
      <c r="H4392" t="s">
        <v>13</v>
      </c>
      <c r="I4392">
        <v>-351.16</v>
      </c>
      <c r="J4392" t="s">
        <v>13</v>
      </c>
      <c r="K4392">
        <v>-351.16</v>
      </c>
      <c r="L4392" t="s">
        <v>13</v>
      </c>
      <c r="M4392" t="s">
        <v>13</v>
      </c>
      <c r="N4392" s="29">
        <v>0</v>
      </c>
      <c r="O4392" t="s">
        <v>13</v>
      </c>
    </row>
    <row r="4393" spans="1:15" x14ac:dyDescent="0.3">
      <c r="A4393" t="s">
        <v>8</v>
      </c>
      <c r="B4393" t="s">
        <v>9</v>
      </c>
      <c r="C4393" t="s">
        <v>10</v>
      </c>
      <c r="D4393" t="s">
        <v>11</v>
      </c>
      <c r="E4393">
        <v>11</v>
      </c>
      <c r="F4393" t="s">
        <v>272</v>
      </c>
      <c r="G4393" s="29">
        <v>159903.07999999999</v>
      </c>
      <c r="H4393" t="s">
        <v>13</v>
      </c>
      <c r="I4393">
        <v>159903.07999999999</v>
      </c>
      <c r="J4393" t="s">
        <v>13</v>
      </c>
      <c r="K4393">
        <v>159903.07999999999</v>
      </c>
      <c r="L4393" t="s">
        <v>13</v>
      </c>
      <c r="M4393" t="s">
        <v>13</v>
      </c>
      <c r="N4393" s="29">
        <v>0</v>
      </c>
      <c r="O4393">
        <v>1758933.88</v>
      </c>
    </row>
    <row r="4394" spans="1:15" x14ac:dyDescent="0.3">
      <c r="A4394" t="s">
        <v>18</v>
      </c>
      <c r="B4394" t="s">
        <v>9</v>
      </c>
      <c r="C4394" t="s">
        <v>10</v>
      </c>
      <c r="D4394" t="s">
        <v>11</v>
      </c>
      <c r="E4394">
        <v>-4</v>
      </c>
      <c r="F4394" t="s">
        <v>53</v>
      </c>
      <c r="G4394" s="29">
        <v>247616.3</v>
      </c>
      <c r="H4394">
        <v>202434272.69999999</v>
      </c>
      <c r="I4394">
        <v>247616.3</v>
      </c>
      <c r="J4394">
        <v>47900301.009999998</v>
      </c>
      <c r="K4394">
        <v>247616.3</v>
      </c>
      <c r="L4394">
        <v>658665105.03999996</v>
      </c>
      <c r="M4394" t="s">
        <v>13</v>
      </c>
      <c r="N4394" s="29">
        <v>0</v>
      </c>
      <c r="O4394" t="s">
        <v>13</v>
      </c>
    </row>
    <row r="4395" spans="1:15" x14ac:dyDescent="0.3">
      <c r="A4395" t="s">
        <v>8</v>
      </c>
      <c r="B4395" t="s">
        <v>9</v>
      </c>
      <c r="C4395" t="s">
        <v>10</v>
      </c>
      <c r="D4395" t="s">
        <v>11</v>
      </c>
      <c r="E4395">
        <v>6</v>
      </c>
      <c r="F4395" t="s">
        <v>122</v>
      </c>
      <c r="G4395" s="29">
        <v>32896.589999999997</v>
      </c>
      <c r="H4395">
        <v>-832.24</v>
      </c>
      <c r="I4395">
        <v>32896.589999999997</v>
      </c>
      <c r="J4395">
        <v>-395.31</v>
      </c>
      <c r="K4395">
        <v>32896.589999999997</v>
      </c>
      <c r="L4395">
        <v>-3786.01</v>
      </c>
      <c r="M4395" t="s">
        <v>13</v>
      </c>
      <c r="N4395" s="29">
        <v>0</v>
      </c>
      <c r="O4395">
        <v>197379.54</v>
      </c>
    </row>
    <row r="4396" spans="1:15" x14ac:dyDescent="0.3">
      <c r="A4396" t="s">
        <v>16</v>
      </c>
      <c r="B4396" t="s">
        <v>9</v>
      </c>
      <c r="C4396" t="s">
        <v>10</v>
      </c>
      <c r="D4396" t="s">
        <v>11</v>
      </c>
      <c r="E4396">
        <v>2</v>
      </c>
      <c r="F4396" t="s">
        <v>205</v>
      </c>
      <c r="G4396" s="29">
        <v>984745.57</v>
      </c>
      <c r="H4396">
        <v>-123222756.11</v>
      </c>
      <c r="I4396">
        <v>984745.57</v>
      </c>
      <c r="J4396">
        <v>-29157134.109999999</v>
      </c>
      <c r="K4396">
        <v>984745.57</v>
      </c>
      <c r="L4396">
        <v>-400933078.94999999</v>
      </c>
      <c r="M4396" t="s">
        <v>13</v>
      </c>
      <c r="N4396" s="29">
        <v>0</v>
      </c>
      <c r="O4396">
        <v>1969491.14</v>
      </c>
    </row>
    <row r="4397" spans="1:15" x14ac:dyDescent="0.3">
      <c r="A4397" t="s">
        <v>16</v>
      </c>
      <c r="B4397" t="s">
        <v>9</v>
      </c>
      <c r="C4397" t="s">
        <v>14</v>
      </c>
      <c r="D4397" t="s">
        <v>11</v>
      </c>
      <c r="E4397">
        <v>-1</v>
      </c>
      <c r="F4397" t="s">
        <v>458</v>
      </c>
      <c r="G4397" s="29">
        <v>-5060.6899999999996</v>
      </c>
      <c r="H4397" t="s">
        <v>13</v>
      </c>
      <c r="I4397">
        <v>-5060.6899999999996</v>
      </c>
      <c r="J4397" t="s">
        <v>13</v>
      </c>
      <c r="K4397">
        <v>-5060.6899999999996</v>
      </c>
      <c r="L4397" t="s">
        <v>13</v>
      </c>
      <c r="M4397" t="s">
        <v>13</v>
      </c>
      <c r="N4397" s="29">
        <v>0</v>
      </c>
      <c r="O4397" t="s">
        <v>13</v>
      </c>
    </row>
    <row r="4398" spans="1:15" x14ac:dyDescent="0.3">
      <c r="A4398" t="s">
        <v>18</v>
      </c>
      <c r="B4398" t="s">
        <v>9</v>
      </c>
      <c r="C4398" t="s">
        <v>14</v>
      </c>
      <c r="D4398" t="s">
        <v>11</v>
      </c>
      <c r="E4398">
        <v>2</v>
      </c>
      <c r="F4398" t="s">
        <v>174</v>
      </c>
      <c r="G4398" s="29">
        <v>-59174.03</v>
      </c>
      <c r="H4398" t="s">
        <v>13</v>
      </c>
      <c r="I4398">
        <v>-59174.03</v>
      </c>
      <c r="J4398" t="s">
        <v>13</v>
      </c>
      <c r="K4398">
        <v>-59174.03</v>
      </c>
      <c r="L4398" t="s">
        <v>13</v>
      </c>
      <c r="M4398" t="s">
        <v>13</v>
      </c>
      <c r="N4398" s="29">
        <v>0</v>
      </c>
      <c r="O4398" t="s">
        <v>13</v>
      </c>
    </row>
    <row r="4399" spans="1:15" x14ac:dyDescent="0.3">
      <c r="A4399" t="s">
        <v>8</v>
      </c>
      <c r="B4399" t="s">
        <v>9</v>
      </c>
      <c r="C4399" t="s">
        <v>10</v>
      </c>
      <c r="D4399" t="s">
        <v>11</v>
      </c>
      <c r="E4399">
        <v>4</v>
      </c>
      <c r="F4399" t="s">
        <v>323</v>
      </c>
      <c r="G4399" s="29">
        <v>1122383.1599999999</v>
      </c>
      <c r="H4399">
        <v>-30523.05</v>
      </c>
      <c r="I4399">
        <v>1122383.1599999999</v>
      </c>
      <c r="J4399">
        <v>-20752.849999999999</v>
      </c>
      <c r="K4399">
        <v>1122383.1599999999</v>
      </c>
      <c r="L4399">
        <v>-371975.56</v>
      </c>
      <c r="M4399" t="s">
        <v>13</v>
      </c>
      <c r="N4399" s="29">
        <v>0</v>
      </c>
      <c r="O4399">
        <v>4489532.6399999997</v>
      </c>
    </row>
    <row r="4400" spans="1:15" x14ac:dyDescent="0.3">
      <c r="A4400" t="s">
        <v>16</v>
      </c>
      <c r="B4400" t="s">
        <v>9</v>
      </c>
      <c r="C4400" t="s">
        <v>10</v>
      </c>
      <c r="D4400" t="s">
        <v>11</v>
      </c>
      <c r="E4400">
        <v>4</v>
      </c>
      <c r="F4400" t="s">
        <v>185</v>
      </c>
      <c r="G4400" s="29">
        <v>120379.83</v>
      </c>
      <c r="H4400" t="s">
        <v>13</v>
      </c>
      <c r="I4400">
        <v>120379.83</v>
      </c>
      <c r="J4400" t="s">
        <v>13</v>
      </c>
      <c r="K4400">
        <v>120379.83</v>
      </c>
      <c r="L4400" t="s">
        <v>13</v>
      </c>
      <c r="M4400" t="s">
        <v>13</v>
      </c>
      <c r="N4400" s="29">
        <v>0</v>
      </c>
      <c r="O4400">
        <v>481519.32</v>
      </c>
    </row>
    <row r="4401" spans="1:15" x14ac:dyDescent="0.3">
      <c r="A4401" t="s">
        <v>16</v>
      </c>
      <c r="B4401" t="s">
        <v>9</v>
      </c>
      <c r="C4401" t="s">
        <v>10</v>
      </c>
      <c r="D4401" t="s">
        <v>11</v>
      </c>
      <c r="E4401">
        <v>6</v>
      </c>
      <c r="F4401" t="s">
        <v>239</v>
      </c>
      <c r="G4401" s="29">
        <v>225186.53</v>
      </c>
      <c r="H4401">
        <v>-95248595.340000004</v>
      </c>
      <c r="I4401">
        <v>225186.53</v>
      </c>
      <c r="J4401">
        <v>-15922080.93</v>
      </c>
      <c r="K4401">
        <v>225186.53</v>
      </c>
      <c r="L4401">
        <v>-174280405.94999999</v>
      </c>
      <c r="M4401" t="s">
        <v>13</v>
      </c>
      <c r="N4401" s="29">
        <v>0</v>
      </c>
      <c r="O4401">
        <v>1351119.18</v>
      </c>
    </row>
    <row r="4402" spans="1:15" x14ac:dyDescent="0.3">
      <c r="A4402" t="s">
        <v>8</v>
      </c>
      <c r="B4402" t="s">
        <v>9</v>
      </c>
      <c r="C4402" t="s">
        <v>10</v>
      </c>
      <c r="D4402" t="s">
        <v>11</v>
      </c>
      <c r="E4402">
        <v>-1</v>
      </c>
      <c r="F4402" t="s">
        <v>370</v>
      </c>
      <c r="G4402" s="29">
        <v>2013371.32</v>
      </c>
      <c r="H4402" t="s">
        <v>13</v>
      </c>
      <c r="I4402">
        <v>2013371.32</v>
      </c>
      <c r="J4402" t="s">
        <v>13</v>
      </c>
      <c r="K4402">
        <v>2013371.32</v>
      </c>
      <c r="L4402" t="s">
        <v>13</v>
      </c>
      <c r="M4402" t="s">
        <v>13</v>
      </c>
      <c r="N4402" s="29">
        <v>0</v>
      </c>
      <c r="O4402" t="s">
        <v>13</v>
      </c>
    </row>
    <row r="4403" spans="1:15" x14ac:dyDescent="0.3">
      <c r="A4403" t="s">
        <v>16</v>
      </c>
      <c r="B4403" t="s">
        <v>9</v>
      </c>
      <c r="C4403" t="s">
        <v>10</v>
      </c>
      <c r="D4403" t="s">
        <v>11</v>
      </c>
      <c r="E4403">
        <v>0</v>
      </c>
      <c r="F4403" t="s">
        <v>204</v>
      </c>
      <c r="G4403" s="29">
        <v>777492.34</v>
      </c>
      <c r="H4403">
        <v>-78151374.5</v>
      </c>
      <c r="I4403">
        <v>777492.34</v>
      </c>
      <c r="J4403">
        <v>-35109786.469999999</v>
      </c>
      <c r="K4403">
        <v>777492.34</v>
      </c>
      <c r="L4403">
        <v>-437747005.10000002</v>
      </c>
      <c r="M4403" t="s">
        <v>13</v>
      </c>
      <c r="N4403" s="29">
        <v>0</v>
      </c>
      <c r="O4403" t="s">
        <v>13</v>
      </c>
    </row>
    <row r="4404" spans="1:15" x14ac:dyDescent="0.3">
      <c r="A4404" t="s">
        <v>18</v>
      </c>
      <c r="B4404" t="s">
        <v>9</v>
      </c>
      <c r="C4404" t="s">
        <v>14</v>
      </c>
      <c r="D4404" t="s">
        <v>11</v>
      </c>
      <c r="E4404">
        <v>3</v>
      </c>
      <c r="F4404" t="s">
        <v>82</v>
      </c>
      <c r="G4404" s="29">
        <v>-95169.08</v>
      </c>
      <c r="H4404" t="s">
        <v>13</v>
      </c>
      <c r="I4404">
        <v>-95169.08</v>
      </c>
      <c r="J4404" t="s">
        <v>13</v>
      </c>
      <c r="K4404">
        <v>-95169.08</v>
      </c>
      <c r="L4404" t="s">
        <v>13</v>
      </c>
      <c r="M4404" t="s">
        <v>13</v>
      </c>
      <c r="N4404" s="29">
        <v>0</v>
      </c>
      <c r="O4404" t="s">
        <v>13</v>
      </c>
    </row>
    <row r="4405" spans="1:15" x14ac:dyDescent="0.3">
      <c r="A4405" t="s">
        <v>8</v>
      </c>
      <c r="B4405" t="s">
        <v>9</v>
      </c>
      <c r="C4405" t="s">
        <v>10</v>
      </c>
      <c r="D4405" t="s">
        <v>11</v>
      </c>
      <c r="E4405">
        <v>-1</v>
      </c>
      <c r="F4405" t="s">
        <v>403</v>
      </c>
      <c r="G4405" s="29">
        <v>63158.71</v>
      </c>
      <c r="H4405">
        <v>-1616177.09</v>
      </c>
      <c r="I4405">
        <v>63158.71</v>
      </c>
      <c r="J4405">
        <v>-878566.35</v>
      </c>
      <c r="K4405">
        <v>63158.71</v>
      </c>
      <c r="L4405">
        <v>-14390447.779999999</v>
      </c>
      <c r="M4405" t="s">
        <v>13</v>
      </c>
      <c r="N4405" s="29">
        <v>0</v>
      </c>
      <c r="O4405" t="s">
        <v>13</v>
      </c>
    </row>
    <row r="4406" spans="1:15" x14ac:dyDescent="0.3">
      <c r="A4406" t="s">
        <v>18</v>
      </c>
      <c r="B4406" t="s">
        <v>9</v>
      </c>
      <c r="C4406" t="s">
        <v>10</v>
      </c>
      <c r="D4406" t="s">
        <v>11</v>
      </c>
      <c r="E4406">
        <v>2</v>
      </c>
      <c r="F4406" t="s">
        <v>118</v>
      </c>
      <c r="G4406" s="29">
        <v>162005.6</v>
      </c>
      <c r="H4406">
        <v>1107585.2</v>
      </c>
      <c r="I4406">
        <v>162005.6</v>
      </c>
      <c r="J4406">
        <v>526088.51</v>
      </c>
      <c r="K4406">
        <v>162005.6</v>
      </c>
      <c r="L4406">
        <v>5038568.0199999996</v>
      </c>
      <c r="M4406" t="s">
        <v>13</v>
      </c>
      <c r="N4406" s="29">
        <v>0</v>
      </c>
      <c r="O4406">
        <v>324011.2</v>
      </c>
    </row>
    <row r="4407" spans="1:15" x14ac:dyDescent="0.3">
      <c r="A4407" t="s">
        <v>16</v>
      </c>
      <c r="B4407" t="s">
        <v>9</v>
      </c>
      <c r="C4407" t="s">
        <v>10</v>
      </c>
      <c r="D4407" t="s">
        <v>11</v>
      </c>
      <c r="E4407">
        <v>3</v>
      </c>
      <c r="F4407" t="s">
        <v>20</v>
      </c>
      <c r="G4407" s="29">
        <v>5704</v>
      </c>
      <c r="H4407">
        <v>-308463.64</v>
      </c>
      <c r="I4407">
        <v>5704</v>
      </c>
      <c r="J4407">
        <v>-138578.4</v>
      </c>
      <c r="K4407">
        <v>5704</v>
      </c>
      <c r="L4407">
        <v>-1727788.38</v>
      </c>
      <c r="M4407" t="s">
        <v>13</v>
      </c>
      <c r="N4407" s="29">
        <v>0</v>
      </c>
      <c r="O4407">
        <v>17112</v>
      </c>
    </row>
    <row r="4408" spans="1:15" x14ac:dyDescent="0.3">
      <c r="A4408" t="s">
        <v>16</v>
      </c>
      <c r="B4408" t="s">
        <v>9</v>
      </c>
      <c r="C4408" t="s">
        <v>10</v>
      </c>
      <c r="D4408" t="s">
        <v>11</v>
      </c>
      <c r="E4408">
        <v>1</v>
      </c>
      <c r="F4408" t="s">
        <v>421</v>
      </c>
      <c r="G4408" s="29">
        <v>11110.45</v>
      </c>
      <c r="H4408">
        <v>-622576.26</v>
      </c>
      <c r="I4408">
        <v>11110.45</v>
      </c>
      <c r="J4408">
        <v>-104071.98</v>
      </c>
      <c r="K4408">
        <v>11110.45</v>
      </c>
      <c r="L4408">
        <v>-1139154.27</v>
      </c>
      <c r="M4408" t="s">
        <v>13</v>
      </c>
      <c r="N4408" s="29">
        <v>0</v>
      </c>
      <c r="O4408">
        <v>11110.45</v>
      </c>
    </row>
    <row r="4409" spans="1:15" x14ac:dyDescent="0.3">
      <c r="A4409" t="s">
        <v>8</v>
      </c>
      <c r="B4409" t="s">
        <v>9</v>
      </c>
      <c r="C4409" t="s">
        <v>14</v>
      </c>
      <c r="D4409" t="s">
        <v>11</v>
      </c>
      <c r="E4409">
        <v>-4</v>
      </c>
      <c r="F4409" t="s">
        <v>204</v>
      </c>
      <c r="G4409" s="29">
        <v>-159.84</v>
      </c>
      <c r="H4409" t="s">
        <v>13</v>
      </c>
      <c r="I4409">
        <v>-159.84</v>
      </c>
      <c r="J4409" t="s">
        <v>13</v>
      </c>
      <c r="K4409">
        <v>-159.84</v>
      </c>
      <c r="L4409" t="s">
        <v>13</v>
      </c>
      <c r="M4409" t="s">
        <v>13</v>
      </c>
      <c r="N4409" s="29">
        <v>0</v>
      </c>
      <c r="O4409" t="s">
        <v>13</v>
      </c>
    </row>
    <row r="4410" spans="1:15" x14ac:dyDescent="0.3">
      <c r="A4410" t="s">
        <v>8</v>
      </c>
      <c r="B4410" t="s">
        <v>9</v>
      </c>
      <c r="C4410" t="s">
        <v>10</v>
      </c>
      <c r="D4410" t="s">
        <v>11</v>
      </c>
      <c r="E4410">
        <v>5</v>
      </c>
      <c r="F4410" t="s">
        <v>202</v>
      </c>
      <c r="G4410" s="29">
        <v>212491.87</v>
      </c>
      <c r="H4410">
        <v>0</v>
      </c>
      <c r="I4410">
        <v>212491.87</v>
      </c>
      <c r="J4410">
        <v>0</v>
      </c>
      <c r="K4410">
        <v>212491.87</v>
      </c>
      <c r="L4410">
        <v>0</v>
      </c>
      <c r="M4410" t="s">
        <v>13</v>
      </c>
      <c r="N4410" s="29">
        <v>0</v>
      </c>
      <c r="O4410">
        <v>1062459.3500000001</v>
      </c>
    </row>
    <row r="4411" spans="1:15" x14ac:dyDescent="0.3">
      <c r="A4411" t="s">
        <v>16</v>
      </c>
      <c r="B4411" t="s">
        <v>9</v>
      </c>
      <c r="C4411" t="s">
        <v>14</v>
      </c>
      <c r="D4411" t="s">
        <v>11</v>
      </c>
      <c r="E4411">
        <v>-1</v>
      </c>
      <c r="F4411" t="s">
        <v>325</v>
      </c>
      <c r="G4411" s="29">
        <v>-29896.26</v>
      </c>
      <c r="H4411" t="s">
        <v>13</v>
      </c>
      <c r="I4411">
        <v>-29896.26</v>
      </c>
      <c r="J4411" t="s">
        <v>13</v>
      </c>
      <c r="K4411">
        <v>-29896.26</v>
      </c>
      <c r="L4411" t="s">
        <v>13</v>
      </c>
      <c r="M4411" t="s">
        <v>13</v>
      </c>
      <c r="N4411" s="29">
        <v>0</v>
      </c>
      <c r="O4411" t="s">
        <v>13</v>
      </c>
    </row>
    <row r="4412" spans="1:15" x14ac:dyDescent="0.3">
      <c r="A4412" t="s">
        <v>16</v>
      </c>
      <c r="B4412" t="s">
        <v>9</v>
      </c>
      <c r="C4412" t="s">
        <v>10</v>
      </c>
      <c r="D4412" t="s">
        <v>11</v>
      </c>
      <c r="E4412">
        <v>4</v>
      </c>
      <c r="F4412" t="s">
        <v>89</v>
      </c>
      <c r="G4412" s="29">
        <v>29.98</v>
      </c>
      <c r="H4412">
        <v>-29783.01</v>
      </c>
      <c r="I4412">
        <v>29.98</v>
      </c>
      <c r="J4412">
        <v>-2281.4899999999998</v>
      </c>
      <c r="K4412">
        <v>29.98</v>
      </c>
      <c r="L4412">
        <v>-12034.04</v>
      </c>
      <c r="M4412" t="s">
        <v>13</v>
      </c>
      <c r="N4412" s="29">
        <v>0</v>
      </c>
      <c r="O4412">
        <v>119.92</v>
      </c>
    </row>
    <row r="4413" spans="1:15" x14ac:dyDescent="0.3">
      <c r="A4413" t="s">
        <v>8</v>
      </c>
      <c r="B4413" t="s">
        <v>9</v>
      </c>
      <c r="C4413" t="s">
        <v>10</v>
      </c>
      <c r="D4413" t="s">
        <v>11</v>
      </c>
      <c r="E4413">
        <v>-1</v>
      </c>
      <c r="F4413" t="s">
        <v>497</v>
      </c>
      <c r="G4413" s="29">
        <v>4.37</v>
      </c>
      <c r="H4413">
        <v>-571.92999999999995</v>
      </c>
      <c r="I4413">
        <v>4.37</v>
      </c>
      <c r="J4413">
        <v>-115.74</v>
      </c>
      <c r="K4413">
        <v>4.37</v>
      </c>
      <c r="L4413">
        <v>-917.2</v>
      </c>
      <c r="M4413" t="s">
        <v>13</v>
      </c>
      <c r="N4413" s="29">
        <v>0</v>
      </c>
      <c r="O4413" t="s">
        <v>13</v>
      </c>
    </row>
    <row r="4414" spans="1:15" x14ac:dyDescent="0.3">
      <c r="A4414" t="s">
        <v>8</v>
      </c>
      <c r="B4414" t="s">
        <v>9</v>
      </c>
      <c r="C4414" t="s">
        <v>10</v>
      </c>
      <c r="D4414" t="s">
        <v>11</v>
      </c>
      <c r="E4414">
        <v>4</v>
      </c>
      <c r="F4414" t="s">
        <v>413</v>
      </c>
      <c r="G4414" s="29">
        <v>100220.48</v>
      </c>
      <c r="H4414">
        <v>-3045583</v>
      </c>
      <c r="I4414">
        <v>100220.48</v>
      </c>
      <c r="J4414">
        <v>-2756364.44</v>
      </c>
      <c r="K4414">
        <v>100220.48</v>
      </c>
      <c r="L4414">
        <v>-14240827.720000001</v>
      </c>
      <c r="M4414" t="s">
        <v>13</v>
      </c>
      <c r="N4414" s="29">
        <v>0</v>
      </c>
      <c r="O4414">
        <v>400881.91999999998</v>
      </c>
    </row>
    <row r="4415" spans="1:15" x14ac:dyDescent="0.3">
      <c r="A4415" t="s">
        <v>16</v>
      </c>
      <c r="B4415" t="s">
        <v>9</v>
      </c>
      <c r="C4415" t="s">
        <v>14</v>
      </c>
      <c r="D4415" t="s">
        <v>11</v>
      </c>
      <c r="E4415">
        <v>-4</v>
      </c>
      <c r="F4415" t="s">
        <v>101</v>
      </c>
      <c r="G4415" s="29">
        <v>-1.1000000000000001</v>
      </c>
      <c r="H4415" t="s">
        <v>13</v>
      </c>
      <c r="I4415">
        <v>-1.1000000000000001</v>
      </c>
      <c r="J4415" t="s">
        <v>13</v>
      </c>
      <c r="K4415">
        <v>-1.1000000000000001</v>
      </c>
      <c r="L4415" t="s">
        <v>13</v>
      </c>
      <c r="M4415" t="s">
        <v>13</v>
      </c>
      <c r="N4415" s="29">
        <v>0</v>
      </c>
      <c r="O4415" t="s">
        <v>13</v>
      </c>
    </row>
    <row r="4416" spans="1:15" x14ac:dyDescent="0.3">
      <c r="A4416" t="s">
        <v>18</v>
      </c>
      <c r="B4416" t="s">
        <v>9</v>
      </c>
      <c r="C4416" t="s">
        <v>14</v>
      </c>
      <c r="D4416" t="s">
        <v>11</v>
      </c>
      <c r="E4416">
        <v>8</v>
      </c>
      <c r="F4416" t="s">
        <v>282</v>
      </c>
      <c r="G4416" s="29">
        <v>-21367.13</v>
      </c>
      <c r="H4416" t="s">
        <v>13</v>
      </c>
      <c r="I4416">
        <v>-21367.13</v>
      </c>
      <c r="J4416" t="s">
        <v>13</v>
      </c>
      <c r="K4416">
        <v>-21367.13</v>
      </c>
      <c r="L4416" t="s">
        <v>13</v>
      </c>
      <c r="M4416" t="s">
        <v>13</v>
      </c>
      <c r="N4416" s="29">
        <v>0</v>
      </c>
      <c r="O4416" t="s">
        <v>13</v>
      </c>
    </row>
    <row r="4417" spans="1:15" x14ac:dyDescent="0.3">
      <c r="A4417" t="s">
        <v>8</v>
      </c>
      <c r="B4417" t="s">
        <v>9</v>
      </c>
      <c r="C4417" t="s">
        <v>14</v>
      </c>
      <c r="D4417" t="s">
        <v>11</v>
      </c>
      <c r="E4417">
        <v>-1</v>
      </c>
      <c r="F4417" t="s">
        <v>362</v>
      </c>
      <c r="G4417" s="29">
        <v>-0.06</v>
      </c>
      <c r="H4417" t="s">
        <v>13</v>
      </c>
      <c r="I4417">
        <v>-0.06</v>
      </c>
      <c r="J4417" t="s">
        <v>13</v>
      </c>
      <c r="K4417">
        <v>-0.06</v>
      </c>
      <c r="L4417" t="s">
        <v>13</v>
      </c>
      <c r="M4417">
        <v>0</v>
      </c>
      <c r="N4417" s="29">
        <v>0</v>
      </c>
      <c r="O4417" t="s">
        <v>13</v>
      </c>
    </row>
    <row r="4418" spans="1:15" x14ac:dyDescent="0.3">
      <c r="A4418" t="s">
        <v>18</v>
      </c>
      <c r="B4418" t="s">
        <v>9</v>
      </c>
      <c r="C4418" t="s">
        <v>14</v>
      </c>
      <c r="D4418" t="s">
        <v>11</v>
      </c>
      <c r="E4418">
        <v>2</v>
      </c>
      <c r="F4418" t="s">
        <v>310</v>
      </c>
      <c r="G4418" s="29">
        <v>-50584.7</v>
      </c>
      <c r="H4418" t="s">
        <v>13</v>
      </c>
      <c r="I4418">
        <v>-50584.7</v>
      </c>
      <c r="J4418" t="s">
        <v>13</v>
      </c>
      <c r="K4418">
        <v>-50584.7</v>
      </c>
      <c r="L4418" t="s">
        <v>13</v>
      </c>
      <c r="M4418" t="s">
        <v>13</v>
      </c>
      <c r="N4418" s="29">
        <v>0</v>
      </c>
      <c r="O4418" t="s">
        <v>13</v>
      </c>
    </row>
    <row r="4419" spans="1:15" x14ac:dyDescent="0.3">
      <c r="A4419" t="s">
        <v>16</v>
      </c>
      <c r="B4419" t="s">
        <v>9</v>
      </c>
      <c r="C4419" t="s">
        <v>10</v>
      </c>
      <c r="D4419" t="s">
        <v>11</v>
      </c>
      <c r="E4419">
        <v>-1</v>
      </c>
      <c r="F4419" t="s">
        <v>96</v>
      </c>
      <c r="G4419" s="29">
        <v>1520532.74</v>
      </c>
      <c r="H4419">
        <v>-66188456.689999998</v>
      </c>
      <c r="I4419">
        <v>1520532.74</v>
      </c>
      <c r="J4419">
        <v>-9300372.1799999997</v>
      </c>
      <c r="K4419">
        <v>1520532.74</v>
      </c>
      <c r="L4419">
        <v>-514711963.75</v>
      </c>
      <c r="M4419" t="s">
        <v>13</v>
      </c>
      <c r="N4419" s="29">
        <v>0</v>
      </c>
      <c r="O4419" t="s">
        <v>13</v>
      </c>
    </row>
    <row r="4420" spans="1:15" x14ac:dyDescent="0.3">
      <c r="A4420" t="s">
        <v>8</v>
      </c>
      <c r="B4420" t="s">
        <v>9</v>
      </c>
      <c r="C4420" t="s">
        <v>14</v>
      </c>
      <c r="D4420" t="s">
        <v>11</v>
      </c>
      <c r="E4420">
        <v>-1</v>
      </c>
      <c r="F4420" t="s">
        <v>475</v>
      </c>
      <c r="G4420" s="29">
        <v>-2302.12</v>
      </c>
      <c r="H4420" t="s">
        <v>13</v>
      </c>
      <c r="I4420">
        <v>-2302.12</v>
      </c>
      <c r="J4420" t="s">
        <v>13</v>
      </c>
      <c r="K4420">
        <v>-2302.12</v>
      </c>
      <c r="L4420" t="s">
        <v>13</v>
      </c>
      <c r="M4420" t="s">
        <v>13</v>
      </c>
      <c r="N4420" s="29">
        <v>0</v>
      </c>
      <c r="O4420" t="s">
        <v>13</v>
      </c>
    </row>
    <row r="4421" spans="1:15" x14ac:dyDescent="0.3">
      <c r="A4421" t="s">
        <v>16</v>
      </c>
      <c r="B4421" t="s">
        <v>9</v>
      </c>
      <c r="C4421" t="s">
        <v>10</v>
      </c>
      <c r="D4421" t="s">
        <v>11</v>
      </c>
      <c r="E4421">
        <v>11</v>
      </c>
      <c r="F4421" t="s">
        <v>64</v>
      </c>
      <c r="G4421" s="29">
        <v>64075.01</v>
      </c>
      <c r="H4421">
        <v>-2.8</v>
      </c>
      <c r="I4421">
        <v>64075.01</v>
      </c>
      <c r="J4421">
        <v>-15.02</v>
      </c>
      <c r="K4421">
        <v>64075.01</v>
      </c>
      <c r="L4421" t="s">
        <v>13</v>
      </c>
      <c r="M4421" t="s">
        <v>13</v>
      </c>
      <c r="N4421" s="29">
        <v>0</v>
      </c>
      <c r="O4421">
        <v>704825.11</v>
      </c>
    </row>
    <row r="4422" spans="1:15" x14ac:dyDescent="0.3">
      <c r="A4422" t="s">
        <v>8</v>
      </c>
      <c r="B4422" t="s">
        <v>9</v>
      </c>
      <c r="C4422" t="s">
        <v>10</v>
      </c>
      <c r="D4422" t="s">
        <v>11</v>
      </c>
      <c r="E4422">
        <v>-1</v>
      </c>
      <c r="F4422" t="s">
        <v>516</v>
      </c>
      <c r="G4422" s="29">
        <v>13.19</v>
      </c>
      <c r="H4422">
        <v>-2107.0500000000002</v>
      </c>
      <c r="I4422">
        <v>13.19</v>
      </c>
      <c r="J4422">
        <v>-352.22</v>
      </c>
      <c r="K4422">
        <v>13.19</v>
      </c>
      <c r="L4422">
        <v>-3855.35</v>
      </c>
      <c r="M4422" t="s">
        <v>13</v>
      </c>
      <c r="N4422" s="29">
        <v>0</v>
      </c>
      <c r="O4422" t="s">
        <v>13</v>
      </c>
    </row>
    <row r="4423" spans="1:15" x14ac:dyDescent="0.3">
      <c r="A4423" t="s">
        <v>16</v>
      </c>
      <c r="B4423" t="s">
        <v>9</v>
      </c>
      <c r="C4423" t="s">
        <v>14</v>
      </c>
      <c r="D4423" t="s">
        <v>11</v>
      </c>
      <c r="E4423">
        <v>3</v>
      </c>
      <c r="F4423" t="s">
        <v>271</v>
      </c>
      <c r="G4423" s="29">
        <v>-26717.83</v>
      </c>
      <c r="H4423" t="s">
        <v>13</v>
      </c>
      <c r="I4423">
        <v>-26717.83</v>
      </c>
      <c r="J4423" t="s">
        <v>13</v>
      </c>
      <c r="K4423">
        <v>-26717.83</v>
      </c>
      <c r="L4423" t="s">
        <v>13</v>
      </c>
      <c r="M4423" t="s">
        <v>13</v>
      </c>
      <c r="N4423" s="29">
        <v>0</v>
      </c>
      <c r="O4423" t="s">
        <v>13</v>
      </c>
    </row>
    <row r="4424" spans="1:15" x14ac:dyDescent="0.3">
      <c r="A4424" t="s">
        <v>16</v>
      </c>
      <c r="B4424" t="s">
        <v>9</v>
      </c>
      <c r="C4424" t="s">
        <v>14</v>
      </c>
      <c r="D4424" t="s">
        <v>11</v>
      </c>
      <c r="E4424">
        <v>-1</v>
      </c>
      <c r="F4424" t="s">
        <v>159</v>
      </c>
      <c r="G4424" s="29">
        <v>-308.2</v>
      </c>
      <c r="H4424" t="s">
        <v>13</v>
      </c>
      <c r="I4424">
        <v>-308.2</v>
      </c>
      <c r="J4424" t="s">
        <v>13</v>
      </c>
      <c r="K4424">
        <v>-308.2</v>
      </c>
      <c r="L4424" t="s">
        <v>13</v>
      </c>
      <c r="M4424" t="s">
        <v>13</v>
      </c>
      <c r="N4424" s="29">
        <v>0</v>
      </c>
      <c r="O4424" t="s">
        <v>13</v>
      </c>
    </row>
    <row r="4425" spans="1:15" x14ac:dyDescent="0.3">
      <c r="A4425" t="s">
        <v>8</v>
      </c>
      <c r="B4425" t="s">
        <v>9</v>
      </c>
      <c r="C4425" t="s">
        <v>14</v>
      </c>
      <c r="D4425" t="s">
        <v>11</v>
      </c>
      <c r="E4425">
        <v>4</v>
      </c>
      <c r="F4425" t="s">
        <v>308</v>
      </c>
      <c r="G4425" s="29">
        <v>-1688.78</v>
      </c>
      <c r="H4425" t="s">
        <v>13</v>
      </c>
      <c r="I4425">
        <v>-1688.78</v>
      </c>
      <c r="J4425" t="s">
        <v>13</v>
      </c>
      <c r="K4425">
        <v>-1688.78</v>
      </c>
      <c r="L4425" t="s">
        <v>13</v>
      </c>
      <c r="M4425" t="s">
        <v>13</v>
      </c>
      <c r="N4425" s="29">
        <v>0</v>
      </c>
      <c r="O4425" t="s">
        <v>13</v>
      </c>
    </row>
    <row r="4426" spans="1:15" x14ac:dyDescent="0.3">
      <c r="A4426" t="s">
        <v>18</v>
      </c>
      <c r="B4426" t="s">
        <v>9</v>
      </c>
      <c r="C4426" t="s">
        <v>10</v>
      </c>
      <c r="D4426" t="s">
        <v>11</v>
      </c>
      <c r="E4426">
        <v>-4</v>
      </c>
      <c r="F4426" t="s">
        <v>246</v>
      </c>
      <c r="G4426" s="29">
        <v>34201.129999999997</v>
      </c>
      <c r="H4426">
        <v>2156844.9</v>
      </c>
      <c r="I4426">
        <v>34201.129999999997</v>
      </c>
      <c r="J4426">
        <v>1024478.53</v>
      </c>
      <c r="K4426">
        <v>34201.129999999997</v>
      </c>
      <c r="L4426">
        <v>9811858.2400000002</v>
      </c>
      <c r="M4426" t="s">
        <v>13</v>
      </c>
      <c r="N4426" s="29">
        <v>0</v>
      </c>
      <c r="O4426" t="s">
        <v>13</v>
      </c>
    </row>
    <row r="4427" spans="1:15" x14ac:dyDescent="0.3">
      <c r="A4427" t="s">
        <v>16</v>
      </c>
      <c r="B4427" t="s">
        <v>9</v>
      </c>
      <c r="C4427" t="s">
        <v>10</v>
      </c>
      <c r="D4427" t="s">
        <v>11</v>
      </c>
      <c r="E4427">
        <v>4</v>
      </c>
      <c r="F4427" t="s">
        <v>73</v>
      </c>
      <c r="G4427" s="29">
        <v>105844.47</v>
      </c>
      <c r="H4427">
        <v>-6.83</v>
      </c>
      <c r="I4427">
        <v>105844.47</v>
      </c>
      <c r="J4427">
        <v>-17.05</v>
      </c>
      <c r="K4427">
        <v>105844.47</v>
      </c>
      <c r="L4427" t="s">
        <v>13</v>
      </c>
      <c r="M4427" t="s">
        <v>13</v>
      </c>
      <c r="N4427" s="29">
        <v>0</v>
      </c>
      <c r="O4427">
        <v>423377.88</v>
      </c>
    </row>
    <row r="4428" spans="1:15" x14ac:dyDescent="0.3">
      <c r="A4428" t="s">
        <v>8</v>
      </c>
      <c r="B4428" t="s">
        <v>9</v>
      </c>
      <c r="C4428" t="s">
        <v>14</v>
      </c>
      <c r="D4428" t="s">
        <v>11</v>
      </c>
      <c r="E4428">
        <v>3</v>
      </c>
      <c r="F4428" t="s">
        <v>132</v>
      </c>
      <c r="G4428" s="29">
        <v>-1484.15</v>
      </c>
      <c r="H4428" t="s">
        <v>13</v>
      </c>
      <c r="I4428">
        <v>-1484.15</v>
      </c>
      <c r="J4428" t="s">
        <v>13</v>
      </c>
      <c r="K4428">
        <v>-1484.15</v>
      </c>
      <c r="L4428" t="s">
        <v>13</v>
      </c>
      <c r="M4428" t="s">
        <v>13</v>
      </c>
      <c r="N4428" s="29">
        <v>0</v>
      </c>
      <c r="O4428" t="s">
        <v>13</v>
      </c>
    </row>
    <row r="4429" spans="1:15" x14ac:dyDescent="0.3">
      <c r="A4429" t="s">
        <v>8</v>
      </c>
      <c r="B4429" t="s">
        <v>9</v>
      </c>
      <c r="C4429" t="s">
        <v>14</v>
      </c>
      <c r="D4429" t="s">
        <v>11</v>
      </c>
      <c r="E4429">
        <v>6</v>
      </c>
      <c r="F4429" t="s">
        <v>192</v>
      </c>
      <c r="G4429" s="29">
        <v>-2942.15</v>
      </c>
      <c r="H4429" t="s">
        <v>13</v>
      </c>
      <c r="I4429">
        <v>-2942.15</v>
      </c>
      <c r="J4429" t="s">
        <v>13</v>
      </c>
      <c r="K4429">
        <v>-2942.15</v>
      </c>
      <c r="L4429" t="s">
        <v>13</v>
      </c>
      <c r="M4429" t="s">
        <v>13</v>
      </c>
      <c r="N4429" s="29">
        <v>0</v>
      </c>
      <c r="O4429" t="s">
        <v>13</v>
      </c>
    </row>
    <row r="4430" spans="1:15" x14ac:dyDescent="0.3">
      <c r="A4430" t="s">
        <v>16</v>
      </c>
      <c r="B4430" t="s">
        <v>9</v>
      </c>
      <c r="C4430" t="s">
        <v>14</v>
      </c>
      <c r="D4430" t="s">
        <v>11</v>
      </c>
      <c r="E4430">
        <v>0</v>
      </c>
      <c r="F4430" t="s">
        <v>216</v>
      </c>
      <c r="G4430" s="29">
        <v>-66.569999999999993</v>
      </c>
      <c r="H4430" t="s">
        <v>13</v>
      </c>
      <c r="I4430">
        <v>-66.569999999999993</v>
      </c>
      <c r="J4430" t="s">
        <v>13</v>
      </c>
      <c r="K4430">
        <v>-66.569999999999993</v>
      </c>
      <c r="L4430" t="s">
        <v>13</v>
      </c>
      <c r="M4430" t="s">
        <v>13</v>
      </c>
      <c r="N4430" s="29">
        <v>0</v>
      </c>
      <c r="O4430" t="s">
        <v>13</v>
      </c>
    </row>
    <row r="4431" spans="1:15" x14ac:dyDescent="0.3">
      <c r="A4431" t="s">
        <v>16</v>
      </c>
      <c r="B4431" t="s">
        <v>9</v>
      </c>
      <c r="C4431" t="s">
        <v>14</v>
      </c>
      <c r="D4431" t="s">
        <v>11</v>
      </c>
      <c r="E4431">
        <v>7</v>
      </c>
      <c r="F4431" t="s">
        <v>116</v>
      </c>
      <c r="G4431" s="29">
        <v>-66645.240000000005</v>
      </c>
      <c r="H4431" t="s">
        <v>13</v>
      </c>
      <c r="I4431">
        <v>-66645.240000000005</v>
      </c>
      <c r="J4431" t="s">
        <v>13</v>
      </c>
      <c r="K4431">
        <v>-66645.240000000005</v>
      </c>
      <c r="L4431" t="s">
        <v>13</v>
      </c>
      <c r="M4431" t="s">
        <v>13</v>
      </c>
      <c r="N4431" s="29">
        <v>0</v>
      </c>
      <c r="O4431" t="s">
        <v>13</v>
      </c>
    </row>
    <row r="4432" spans="1:15" x14ac:dyDescent="0.3">
      <c r="A4432" t="s">
        <v>18</v>
      </c>
      <c r="B4432" t="s">
        <v>9</v>
      </c>
      <c r="C4432" t="s">
        <v>14</v>
      </c>
      <c r="D4432" t="s">
        <v>11</v>
      </c>
      <c r="E4432">
        <v>0</v>
      </c>
      <c r="F4432" t="s">
        <v>406</v>
      </c>
      <c r="G4432" s="29">
        <v>-7183.52</v>
      </c>
      <c r="H4432" t="s">
        <v>13</v>
      </c>
      <c r="I4432">
        <v>-7183.52</v>
      </c>
      <c r="J4432" t="s">
        <v>13</v>
      </c>
      <c r="K4432">
        <v>-7183.52</v>
      </c>
      <c r="L4432" t="s">
        <v>13</v>
      </c>
      <c r="M4432" t="s">
        <v>13</v>
      </c>
      <c r="N4432" s="29">
        <v>0</v>
      </c>
      <c r="O4432" t="s">
        <v>13</v>
      </c>
    </row>
    <row r="4433" spans="1:15" x14ac:dyDescent="0.3">
      <c r="A4433" t="s">
        <v>16</v>
      </c>
      <c r="B4433" t="s">
        <v>9</v>
      </c>
      <c r="C4433" t="s">
        <v>14</v>
      </c>
      <c r="D4433" t="s">
        <v>11</v>
      </c>
      <c r="E4433">
        <v>3</v>
      </c>
      <c r="F4433" t="s">
        <v>266</v>
      </c>
      <c r="G4433" s="29">
        <v>-1153.0899999999999</v>
      </c>
      <c r="H4433" t="s">
        <v>13</v>
      </c>
      <c r="I4433">
        <v>-1153.0899999999999</v>
      </c>
      <c r="J4433" t="s">
        <v>13</v>
      </c>
      <c r="K4433">
        <v>-1153.0899999999999</v>
      </c>
      <c r="L4433" t="s">
        <v>13</v>
      </c>
      <c r="M4433" t="s">
        <v>13</v>
      </c>
      <c r="N4433" s="29">
        <v>0</v>
      </c>
      <c r="O4433" t="s">
        <v>13</v>
      </c>
    </row>
    <row r="4434" spans="1:15" x14ac:dyDescent="0.3">
      <c r="A4434" t="s">
        <v>16</v>
      </c>
      <c r="B4434" t="s">
        <v>9</v>
      </c>
      <c r="C4434" t="s">
        <v>14</v>
      </c>
      <c r="D4434" t="s">
        <v>11</v>
      </c>
      <c r="E4434">
        <v>3</v>
      </c>
      <c r="F4434" t="s">
        <v>477</v>
      </c>
      <c r="G4434" s="29">
        <v>-1285.58</v>
      </c>
      <c r="H4434" t="s">
        <v>13</v>
      </c>
      <c r="I4434">
        <v>-1285.58</v>
      </c>
      <c r="J4434" t="s">
        <v>13</v>
      </c>
      <c r="K4434">
        <v>-1285.58</v>
      </c>
      <c r="L4434" t="s">
        <v>13</v>
      </c>
      <c r="M4434" t="s">
        <v>13</v>
      </c>
      <c r="N4434" s="29">
        <v>0</v>
      </c>
      <c r="O4434" t="s">
        <v>13</v>
      </c>
    </row>
    <row r="4435" spans="1:15" x14ac:dyDescent="0.3">
      <c r="A4435" t="s">
        <v>8</v>
      </c>
      <c r="B4435" t="s">
        <v>9</v>
      </c>
      <c r="C4435" t="s">
        <v>14</v>
      </c>
      <c r="D4435" t="s">
        <v>11</v>
      </c>
      <c r="E4435">
        <v>3</v>
      </c>
      <c r="F4435" t="s">
        <v>116</v>
      </c>
      <c r="G4435" s="29">
        <v>-786.77</v>
      </c>
      <c r="H4435" t="s">
        <v>13</v>
      </c>
      <c r="I4435">
        <v>-786.77</v>
      </c>
      <c r="J4435" t="s">
        <v>13</v>
      </c>
      <c r="K4435">
        <v>-786.77</v>
      </c>
      <c r="L4435" t="s">
        <v>13</v>
      </c>
      <c r="M4435">
        <v>1</v>
      </c>
      <c r="N4435" s="29">
        <v>0</v>
      </c>
      <c r="O4435" t="s">
        <v>13</v>
      </c>
    </row>
    <row r="4436" spans="1:15" x14ac:dyDescent="0.3">
      <c r="A4436" t="s">
        <v>16</v>
      </c>
      <c r="B4436" t="s">
        <v>9</v>
      </c>
      <c r="C4436" t="s">
        <v>10</v>
      </c>
      <c r="D4436" t="s">
        <v>11</v>
      </c>
      <c r="E4436">
        <v>2</v>
      </c>
      <c r="F4436" t="s">
        <v>115</v>
      </c>
      <c r="G4436" s="29">
        <v>91536.58</v>
      </c>
      <c r="H4436">
        <v>-1433429.14</v>
      </c>
      <c r="I4436">
        <v>91536.58</v>
      </c>
      <c r="J4436">
        <v>-680866.2</v>
      </c>
      <c r="K4436">
        <v>91536.58</v>
      </c>
      <c r="L4436">
        <v>-6520934.5499999998</v>
      </c>
      <c r="M4436" t="s">
        <v>13</v>
      </c>
      <c r="N4436" s="29">
        <v>0</v>
      </c>
      <c r="O4436">
        <v>183073.16</v>
      </c>
    </row>
    <row r="4437" spans="1:15" x14ac:dyDescent="0.3">
      <c r="A4437" t="s">
        <v>8</v>
      </c>
      <c r="B4437" t="s">
        <v>9</v>
      </c>
      <c r="C4437" t="s">
        <v>14</v>
      </c>
      <c r="D4437" t="s">
        <v>11</v>
      </c>
      <c r="E4437">
        <v>5</v>
      </c>
      <c r="F4437" t="s">
        <v>199</v>
      </c>
      <c r="G4437" s="29">
        <v>-1420.92</v>
      </c>
      <c r="H4437" t="s">
        <v>13</v>
      </c>
      <c r="I4437">
        <v>-1420.92</v>
      </c>
      <c r="J4437" t="s">
        <v>13</v>
      </c>
      <c r="K4437">
        <v>-1420.92</v>
      </c>
      <c r="L4437" t="s">
        <v>13</v>
      </c>
      <c r="M4437" t="s">
        <v>13</v>
      </c>
      <c r="N4437" s="29">
        <v>0</v>
      </c>
      <c r="O4437" t="s">
        <v>13</v>
      </c>
    </row>
    <row r="4438" spans="1:15" x14ac:dyDescent="0.3">
      <c r="A4438" t="s">
        <v>18</v>
      </c>
      <c r="B4438" t="s">
        <v>9</v>
      </c>
      <c r="C4438" t="s">
        <v>10</v>
      </c>
      <c r="D4438" t="s">
        <v>11</v>
      </c>
      <c r="E4438">
        <v>4</v>
      </c>
      <c r="F4438" t="s">
        <v>320</v>
      </c>
      <c r="G4438" s="29">
        <v>10277.209999999999</v>
      </c>
      <c r="H4438">
        <v>-147414.29999999999</v>
      </c>
      <c r="I4438">
        <v>10277.209999999999</v>
      </c>
      <c r="J4438">
        <v>-70020.490000000005</v>
      </c>
      <c r="K4438">
        <v>10277.209999999999</v>
      </c>
      <c r="L4438">
        <v>-670614.92000000004</v>
      </c>
      <c r="M4438" t="s">
        <v>13</v>
      </c>
      <c r="N4438" s="29">
        <v>0</v>
      </c>
      <c r="O4438">
        <v>41108.839999999997</v>
      </c>
    </row>
    <row r="4439" spans="1:15" x14ac:dyDescent="0.3">
      <c r="A4439" t="s">
        <v>8</v>
      </c>
      <c r="B4439" t="s">
        <v>9</v>
      </c>
      <c r="C4439" t="s">
        <v>10</v>
      </c>
      <c r="D4439" t="s">
        <v>11</v>
      </c>
      <c r="E4439">
        <v>-1</v>
      </c>
      <c r="F4439" t="s">
        <v>407</v>
      </c>
      <c r="G4439" s="29">
        <v>801089.61</v>
      </c>
      <c r="H4439">
        <v>-10656980.6</v>
      </c>
      <c r="I4439">
        <v>801089.61</v>
      </c>
      <c r="J4439">
        <v>-1497449.84</v>
      </c>
      <c r="K4439">
        <v>801089.61</v>
      </c>
      <c r="L4439">
        <v>-82873597.019999996</v>
      </c>
      <c r="M4439" t="s">
        <v>13</v>
      </c>
      <c r="N4439" s="29">
        <v>0</v>
      </c>
      <c r="O4439" t="s">
        <v>13</v>
      </c>
    </row>
    <row r="4440" spans="1:15" x14ac:dyDescent="0.3">
      <c r="A4440" t="s">
        <v>8</v>
      </c>
      <c r="B4440" t="s">
        <v>9</v>
      </c>
      <c r="C4440" t="s">
        <v>14</v>
      </c>
      <c r="D4440" t="s">
        <v>11</v>
      </c>
      <c r="E4440">
        <v>1</v>
      </c>
      <c r="F4440" t="s">
        <v>422</v>
      </c>
      <c r="G4440" s="29">
        <v>-26</v>
      </c>
      <c r="H4440" t="s">
        <v>13</v>
      </c>
      <c r="I4440">
        <v>-26</v>
      </c>
      <c r="J4440" t="s">
        <v>13</v>
      </c>
      <c r="K4440">
        <v>-26</v>
      </c>
      <c r="L4440" t="s">
        <v>13</v>
      </c>
      <c r="M4440" t="s">
        <v>13</v>
      </c>
      <c r="N4440" s="29">
        <v>0</v>
      </c>
      <c r="O4440" t="s">
        <v>13</v>
      </c>
    </row>
    <row r="4441" spans="1:15" x14ac:dyDescent="0.3">
      <c r="A4441" t="s">
        <v>8</v>
      </c>
      <c r="B4441" t="s">
        <v>9</v>
      </c>
      <c r="C4441" t="s">
        <v>14</v>
      </c>
      <c r="D4441" t="s">
        <v>11</v>
      </c>
      <c r="E4441">
        <v>13</v>
      </c>
      <c r="F4441" t="s">
        <v>271</v>
      </c>
      <c r="G4441" s="29">
        <v>-99.97</v>
      </c>
      <c r="H4441" t="s">
        <v>13</v>
      </c>
      <c r="I4441">
        <v>-99.97</v>
      </c>
      <c r="J4441" t="s">
        <v>13</v>
      </c>
      <c r="K4441">
        <v>-99.97</v>
      </c>
      <c r="L4441" t="s">
        <v>13</v>
      </c>
      <c r="M4441" t="s">
        <v>13</v>
      </c>
      <c r="N4441" s="29">
        <v>0</v>
      </c>
      <c r="O4441" t="s">
        <v>13</v>
      </c>
    </row>
    <row r="4442" spans="1:15" x14ac:dyDescent="0.3">
      <c r="A4442" t="s">
        <v>8</v>
      </c>
      <c r="B4442" t="s">
        <v>9</v>
      </c>
      <c r="C4442" t="s">
        <v>14</v>
      </c>
      <c r="D4442" t="s">
        <v>11</v>
      </c>
      <c r="E4442">
        <v>1</v>
      </c>
      <c r="F4442" t="s">
        <v>218</v>
      </c>
      <c r="G4442" s="29">
        <v>-1121.67</v>
      </c>
      <c r="H4442" t="s">
        <v>13</v>
      </c>
      <c r="I4442">
        <v>-1121.67</v>
      </c>
      <c r="J4442" t="s">
        <v>13</v>
      </c>
      <c r="K4442">
        <v>-1121.67</v>
      </c>
      <c r="L4442" t="s">
        <v>13</v>
      </c>
      <c r="M4442" t="s">
        <v>13</v>
      </c>
      <c r="N4442" s="29">
        <v>0</v>
      </c>
      <c r="O4442" t="s">
        <v>13</v>
      </c>
    </row>
    <row r="4443" spans="1:15" x14ac:dyDescent="0.3">
      <c r="A4443" t="s">
        <v>16</v>
      </c>
      <c r="B4443" t="s">
        <v>9</v>
      </c>
      <c r="C4443" t="s">
        <v>10</v>
      </c>
      <c r="D4443" t="s">
        <v>11</v>
      </c>
      <c r="E4443">
        <v>0</v>
      </c>
      <c r="F4443" t="s">
        <v>455</v>
      </c>
      <c r="G4443" s="29">
        <v>3343.8</v>
      </c>
      <c r="H4443">
        <v>-108271.2</v>
      </c>
      <c r="I4443">
        <v>3343.8</v>
      </c>
      <c r="J4443">
        <v>-48641.23</v>
      </c>
      <c r="K4443">
        <v>3343.8</v>
      </c>
      <c r="L4443">
        <v>-606456.30000000005</v>
      </c>
      <c r="M4443" t="s">
        <v>13</v>
      </c>
      <c r="N4443" s="29">
        <v>0</v>
      </c>
      <c r="O4443" t="s">
        <v>13</v>
      </c>
    </row>
    <row r="4444" spans="1:15" x14ac:dyDescent="0.3">
      <c r="A4444" t="s">
        <v>16</v>
      </c>
      <c r="B4444" t="s">
        <v>9</v>
      </c>
      <c r="C4444" t="s">
        <v>10</v>
      </c>
      <c r="D4444" t="s">
        <v>11</v>
      </c>
      <c r="E4444">
        <v>6</v>
      </c>
      <c r="F4444" t="s">
        <v>72</v>
      </c>
      <c r="G4444" s="29">
        <v>346710.49</v>
      </c>
      <c r="H4444">
        <v>-3418151.95</v>
      </c>
      <c r="I4444">
        <v>346710.49</v>
      </c>
      <c r="J4444">
        <v>-1535640.35</v>
      </c>
      <c r="K4444">
        <v>346710.49</v>
      </c>
      <c r="L4444">
        <v>-19145967.920000002</v>
      </c>
      <c r="M4444" t="s">
        <v>13</v>
      </c>
      <c r="N4444" s="29">
        <v>0</v>
      </c>
      <c r="O4444">
        <v>2080262.94</v>
      </c>
    </row>
    <row r="4445" spans="1:15" x14ac:dyDescent="0.3">
      <c r="A4445" t="s">
        <v>8</v>
      </c>
      <c r="B4445" t="s">
        <v>9</v>
      </c>
      <c r="C4445" t="s">
        <v>10</v>
      </c>
      <c r="D4445" t="s">
        <v>11</v>
      </c>
      <c r="E4445">
        <v>11</v>
      </c>
      <c r="F4445" t="s">
        <v>24</v>
      </c>
      <c r="G4445" s="29">
        <v>138984.41</v>
      </c>
      <c r="H4445">
        <v>-3.17</v>
      </c>
      <c r="I4445">
        <v>138984.41</v>
      </c>
      <c r="J4445">
        <v>-17.05</v>
      </c>
      <c r="K4445">
        <v>138984.41</v>
      </c>
      <c r="L4445" t="s">
        <v>13</v>
      </c>
      <c r="M4445" t="s">
        <v>13</v>
      </c>
      <c r="N4445" s="29">
        <v>0</v>
      </c>
      <c r="O4445">
        <v>1528828.51</v>
      </c>
    </row>
    <row r="4446" spans="1:15" x14ac:dyDescent="0.3">
      <c r="A4446" t="s">
        <v>18</v>
      </c>
      <c r="B4446" t="s">
        <v>9</v>
      </c>
      <c r="C4446" t="s">
        <v>14</v>
      </c>
      <c r="D4446" t="s">
        <v>11</v>
      </c>
      <c r="E4446">
        <v>3</v>
      </c>
      <c r="F4446" t="s">
        <v>145</v>
      </c>
      <c r="G4446" s="29">
        <v>-21834.3</v>
      </c>
      <c r="H4446" t="s">
        <v>13</v>
      </c>
      <c r="I4446">
        <v>-21834.3</v>
      </c>
      <c r="J4446" t="s">
        <v>13</v>
      </c>
      <c r="K4446">
        <v>-21834.3</v>
      </c>
      <c r="L4446" t="s">
        <v>13</v>
      </c>
      <c r="M4446" t="s">
        <v>13</v>
      </c>
      <c r="N4446" s="29">
        <v>0</v>
      </c>
      <c r="O4446" t="s">
        <v>13</v>
      </c>
    </row>
    <row r="4447" spans="1:15" x14ac:dyDescent="0.3">
      <c r="A4447" t="s">
        <v>16</v>
      </c>
      <c r="B4447" t="s">
        <v>9</v>
      </c>
      <c r="C4447" t="s">
        <v>10</v>
      </c>
      <c r="D4447" t="s">
        <v>11</v>
      </c>
      <c r="E4447">
        <v>-1</v>
      </c>
      <c r="F4447" t="s">
        <v>328</v>
      </c>
      <c r="G4447" s="29">
        <v>124408.5</v>
      </c>
      <c r="H4447">
        <v>-28921812.879999999</v>
      </c>
      <c r="I4447">
        <v>124408.5</v>
      </c>
      <c r="J4447">
        <v>-4834669.1500000004</v>
      </c>
      <c r="K4447">
        <v>124408.5</v>
      </c>
      <c r="L4447">
        <v>-52919471.109999999</v>
      </c>
      <c r="M4447" t="s">
        <v>13</v>
      </c>
      <c r="N4447" s="29">
        <v>0</v>
      </c>
      <c r="O4447" t="s">
        <v>13</v>
      </c>
    </row>
    <row r="4448" spans="1:15" x14ac:dyDescent="0.3">
      <c r="A4448" t="s">
        <v>16</v>
      </c>
      <c r="B4448" t="s">
        <v>9</v>
      </c>
      <c r="C4448" t="s">
        <v>14</v>
      </c>
      <c r="D4448" t="s">
        <v>11</v>
      </c>
      <c r="E4448">
        <v>8</v>
      </c>
      <c r="F4448" t="s">
        <v>93</v>
      </c>
      <c r="G4448" s="29">
        <v>-1382.14</v>
      </c>
      <c r="H4448" t="s">
        <v>13</v>
      </c>
      <c r="I4448">
        <v>-1382.14</v>
      </c>
      <c r="J4448" t="s">
        <v>13</v>
      </c>
      <c r="K4448">
        <v>-1382.14</v>
      </c>
      <c r="L4448" t="s">
        <v>13</v>
      </c>
      <c r="M4448" t="s">
        <v>13</v>
      </c>
      <c r="N4448" s="29">
        <v>0</v>
      </c>
      <c r="O4448" t="s">
        <v>13</v>
      </c>
    </row>
    <row r="4449" spans="1:15" x14ac:dyDescent="0.3">
      <c r="A4449" t="s">
        <v>16</v>
      </c>
      <c r="B4449" t="s">
        <v>9</v>
      </c>
      <c r="C4449" t="s">
        <v>10</v>
      </c>
      <c r="D4449" t="s">
        <v>11</v>
      </c>
      <c r="E4449">
        <v>-1</v>
      </c>
      <c r="F4449" t="s">
        <v>505</v>
      </c>
      <c r="G4449" s="29">
        <v>78653.69</v>
      </c>
      <c r="H4449">
        <v>-5060901.24</v>
      </c>
      <c r="I4449">
        <v>78653.69</v>
      </c>
      <c r="J4449">
        <v>-2403883.4700000002</v>
      </c>
      <c r="K4449">
        <v>78653.69</v>
      </c>
      <c r="L4449">
        <v>-23022976.75</v>
      </c>
      <c r="M4449" t="s">
        <v>13</v>
      </c>
      <c r="N4449" s="29">
        <v>0</v>
      </c>
      <c r="O4449" t="s">
        <v>13</v>
      </c>
    </row>
    <row r="4450" spans="1:15" x14ac:dyDescent="0.3">
      <c r="A4450" t="s">
        <v>16</v>
      </c>
      <c r="B4450" t="s">
        <v>9</v>
      </c>
      <c r="C4450" t="s">
        <v>14</v>
      </c>
      <c r="D4450" t="s">
        <v>11</v>
      </c>
      <c r="E4450">
        <v>10</v>
      </c>
      <c r="F4450" t="s">
        <v>42</v>
      </c>
      <c r="G4450" s="29">
        <v>-4412.93</v>
      </c>
      <c r="H4450" t="s">
        <v>13</v>
      </c>
      <c r="I4450">
        <v>-4412.93</v>
      </c>
      <c r="J4450" t="s">
        <v>13</v>
      </c>
      <c r="K4450">
        <v>-4412.93</v>
      </c>
      <c r="L4450" t="s">
        <v>13</v>
      </c>
      <c r="M4450" t="s">
        <v>13</v>
      </c>
      <c r="N4450" s="29">
        <v>0</v>
      </c>
      <c r="O4450" t="s">
        <v>13</v>
      </c>
    </row>
    <row r="4451" spans="1:15" x14ac:dyDescent="0.3">
      <c r="A4451" t="s">
        <v>16</v>
      </c>
      <c r="B4451" t="s">
        <v>9</v>
      </c>
      <c r="C4451" t="s">
        <v>10</v>
      </c>
      <c r="D4451" t="s">
        <v>11</v>
      </c>
      <c r="E4451">
        <v>0</v>
      </c>
      <c r="F4451" t="s">
        <v>77</v>
      </c>
      <c r="G4451" s="29">
        <v>2990192.27</v>
      </c>
      <c r="H4451">
        <v>-139777573.30000001</v>
      </c>
      <c r="I4451">
        <v>2990192.27</v>
      </c>
      <c r="J4451">
        <v>-33074357.190000001</v>
      </c>
      <c r="K4451">
        <v>2990192.27</v>
      </c>
      <c r="L4451">
        <v>-454797917.20999998</v>
      </c>
      <c r="M4451" t="s">
        <v>13</v>
      </c>
      <c r="N4451" s="29">
        <v>0</v>
      </c>
      <c r="O4451" t="s">
        <v>13</v>
      </c>
    </row>
    <row r="4452" spans="1:15" x14ac:dyDescent="0.3">
      <c r="A4452" t="s">
        <v>8</v>
      </c>
      <c r="B4452" t="s">
        <v>9</v>
      </c>
      <c r="C4452" t="s">
        <v>14</v>
      </c>
      <c r="D4452" t="s">
        <v>11</v>
      </c>
      <c r="E4452">
        <v>1</v>
      </c>
      <c r="F4452" t="s">
        <v>213</v>
      </c>
      <c r="G4452" s="29">
        <v>-925.48</v>
      </c>
      <c r="H4452" t="s">
        <v>13</v>
      </c>
      <c r="I4452">
        <v>-925.48</v>
      </c>
      <c r="J4452" t="s">
        <v>13</v>
      </c>
      <c r="K4452">
        <v>-925.48</v>
      </c>
      <c r="L4452" t="s">
        <v>13</v>
      </c>
      <c r="M4452" t="s">
        <v>13</v>
      </c>
      <c r="N4452" s="29">
        <v>0</v>
      </c>
      <c r="O4452" t="s">
        <v>13</v>
      </c>
    </row>
    <row r="4453" spans="1:15" x14ac:dyDescent="0.3">
      <c r="A4453" t="s">
        <v>16</v>
      </c>
      <c r="B4453" t="s">
        <v>9</v>
      </c>
      <c r="C4453" t="s">
        <v>10</v>
      </c>
      <c r="D4453" t="s">
        <v>11</v>
      </c>
      <c r="E4453">
        <v>7</v>
      </c>
      <c r="F4453" t="s">
        <v>48</v>
      </c>
      <c r="G4453" s="29">
        <v>182087.22</v>
      </c>
      <c r="H4453">
        <v>-9885.26</v>
      </c>
      <c r="I4453">
        <v>182087.22</v>
      </c>
      <c r="J4453">
        <v>-3596.85</v>
      </c>
      <c r="K4453">
        <v>182087.22</v>
      </c>
      <c r="L4453">
        <v>-34550.79</v>
      </c>
      <c r="M4453" t="s">
        <v>13</v>
      </c>
      <c r="N4453" s="29">
        <v>0</v>
      </c>
      <c r="O4453">
        <v>1274610.54</v>
      </c>
    </row>
    <row r="4454" spans="1:15" x14ac:dyDescent="0.3">
      <c r="A4454" t="s">
        <v>16</v>
      </c>
      <c r="B4454" t="s">
        <v>9</v>
      </c>
      <c r="C4454" t="s">
        <v>14</v>
      </c>
      <c r="D4454" t="s">
        <v>11</v>
      </c>
      <c r="E4454">
        <v>9</v>
      </c>
      <c r="F4454" t="s">
        <v>166</v>
      </c>
      <c r="G4454" s="29">
        <v>-3337.21</v>
      </c>
      <c r="H4454" t="s">
        <v>13</v>
      </c>
      <c r="I4454">
        <v>-3337.21</v>
      </c>
      <c r="J4454" t="s">
        <v>13</v>
      </c>
      <c r="K4454">
        <v>-3337.21</v>
      </c>
      <c r="L4454" t="s">
        <v>13</v>
      </c>
      <c r="M4454" t="s">
        <v>13</v>
      </c>
      <c r="N4454" s="29">
        <v>0</v>
      </c>
      <c r="O4454" t="s">
        <v>13</v>
      </c>
    </row>
    <row r="4455" spans="1:15" x14ac:dyDescent="0.3">
      <c r="A4455" t="s">
        <v>18</v>
      </c>
      <c r="B4455" t="s">
        <v>9</v>
      </c>
      <c r="C4455" t="s">
        <v>14</v>
      </c>
      <c r="D4455" t="s">
        <v>11</v>
      </c>
      <c r="E4455">
        <v>-1</v>
      </c>
      <c r="F4455" t="s">
        <v>136</v>
      </c>
      <c r="G4455" s="29">
        <v>-291999.57</v>
      </c>
      <c r="H4455" t="s">
        <v>13</v>
      </c>
      <c r="I4455">
        <v>-291999.57</v>
      </c>
      <c r="J4455" t="s">
        <v>13</v>
      </c>
      <c r="K4455">
        <v>-291999.57</v>
      </c>
      <c r="L4455" t="s">
        <v>13</v>
      </c>
      <c r="M4455" t="s">
        <v>13</v>
      </c>
      <c r="N4455" s="29">
        <v>0</v>
      </c>
      <c r="O4455" t="s">
        <v>13</v>
      </c>
    </row>
    <row r="4456" spans="1:15" x14ac:dyDescent="0.3">
      <c r="A4456" t="s">
        <v>8</v>
      </c>
      <c r="B4456" t="s">
        <v>9</v>
      </c>
      <c r="C4456" t="s">
        <v>14</v>
      </c>
      <c r="D4456" t="s">
        <v>11</v>
      </c>
      <c r="E4456">
        <v>-1</v>
      </c>
      <c r="F4456" t="s">
        <v>727</v>
      </c>
      <c r="G4456" s="29">
        <v>-529.11</v>
      </c>
      <c r="H4456" t="s">
        <v>13</v>
      </c>
      <c r="I4456">
        <v>-529.11</v>
      </c>
      <c r="J4456" t="s">
        <v>13</v>
      </c>
      <c r="K4456">
        <v>-529.11</v>
      </c>
      <c r="L4456" t="s">
        <v>13</v>
      </c>
      <c r="M4456" t="s">
        <v>13</v>
      </c>
      <c r="N4456" s="29">
        <v>0</v>
      </c>
      <c r="O4456" t="s">
        <v>13</v>
      </c>
    </row>
    <row r="4457" spans="1:15" x14ac:dyDescent="0.3">
      <c r="A4457" t="s">
        <v>16</v>
      </c>
      <c r="B4457" t="s">
        <v>9</v>
      </c>
      <c r="C4457" t="s">
        <v>10</v>
      </c>
      <c r="D4457" t="s">
        <v>11</v>
      </c>
      <c r="E4457">
        <v>20</v>
      </c>
      <c r="F4457" t="s">
        <v>134</v>
      </c>
      <c r="G4457" s="29">
        <v>454903.54</v>
      </c>
      <c r="H4457">
        <v>-0.97</v>
      </c>
      <c r="I4457">
        <v>454903.54</v>
      </c>
      <c r="J4457">
        <v>-2.0099999999999998</v>
      </c>
      <c r="K4457">
        <v>454903.54</v>
      </c>
      <c r="L4457" t="s">
        <v>13</v>
      </c>
      <c r="M4457" t="s">
        <v>13</v>
      </c>
      <c r="N4457" s="29">
        <v>0</v>
      </c>
      <c r="O4457">
        <v>9098070.7999999989</v>
      </c>
    </row>
    <row r="4458" spans="1:15" x14ac:dyDescent="0.3">
      <c r="A4458" t="s">
        <v>8</v>
      </c>
      <c r="B4458" t="s">
        <v>9</v>
      </c>
      <c r="C4458" t="s">
        <v>14</v>
      </c>
      <c r="D4458" t="s">
        <v>11</v>
      </c>
      <c r="E4458">
        <v>1</v>
      </c>
      <c r="F4458" t="s">
        <v>310</v>
      </c>
      <c r="G4458" s="29">
        <v>-8099.89</v>
      </c>
      <c r="H4458" t="s">
        <v>13</v>
      </c>
      <c r="I4458">
        <v>-8099.89</v>
      </c>
      <c r="J4458" t="s">
        <v>13</v>
      </c>
      <c r="K4458">
        <v>-8099.89</v>
      </c>
      <c r="L4458" t="s">
        <v>13</v>
      </c>
      <c r="M4458" t="s">
        <v>13</v>
      </c>
      <c r="N4458" s="29">
        <v>-76.34</v>
      </c>
      <c r="O4458" t="s">
        <v>13</v>
      </c>
    </row>
    <row r="4459" spans="1:15" x14ac:dyDescent="0.3">
      <c r="A4459" t="s">
        <v>8</v>
      </c>
      <c r="B4459" t="s">
        <v>9</v>
      </c>
      <c r="C4459" t="s">
        <v>10</v>
      </c>
      <c r="D4459" t="s">
        <v>11</v>
      </c>
      <c r="E4459">
        <v>1</v>
      </c>
      <c r="F4459" t="s">
        <v>385</v>
      </c>
      <c r="G4459" s="29">
        <v>308885.71999999997</v>
      </c>
      <c r="H4459">
        <v>-2179733.5</v>
      </c>
      <c r="I4459">
        <v>308885.71999999997</v>
      </c>
      <c r="J4459">
        <v>-8964099.3300000001</v>
      </c>
      <c r="K4459">
        <v>308885.71999999997</v>
      </c>
      <c r="L4459">
        <v>-5985103.9100000001</v>
      </c>
      <c r="M4459">
        <v>1</v>
      </c>
      <c r="N4459" s="29">
        <v>202242.93</v>
      </c>
      <c r="O4459">
        <v>308885.71999999997</v>
      </c>
    </row>
    <row r="4460" spans="1:15" x14ac:dyDescent="0.3">
      <c r="A4460" t="s">
        <v>18</v>
      </c>
      <c r="B4460" t="s">
        <v>9</v>
      </c>
      <c r="C4460" t="s">
        <v>14</v>
      </c>
      <c r="D4460" t="s">
        <v>11</v>
      </c>
      <c r="E4460">
        <v>2</v>
      </c>
      <c r="F4460" t="s">
        <v>153</v>
      </c>
      <c r="G4460" s="29">
        <v>-7509.92</v>
      </c>
      <c r="H4460" t="s">
        <v>13</v>
      </c>
      <c r="I4460">
        <v>-7509.92</v>
      </c>
      <c r="J4460" t="s">
        <v>13</v>
      </c>
      <c r="K4460">
        <v>-7509.92</v>
      </c>
      <c r="L4460" t="s">
        <v>13</v>
      </c>
      <c r="M4460" t="s">
        <v>13</v>
      </c>
      <c r="N4460" s="29">
        <v>0</v>
      </c>
      <c r="O4460" t="s">
        <v>13</v>
      </c>
    </row>
    <row r="4461" spans="1:15" x14ac:dyDescent="0.3">
      <c r="A4461" t="s">
        <v>8</v>
      </c>
      <c r="B4461" t="s">
        <v>9</v>
      </c>
      <c r="C4461" t="s">
        <v>14</v>
      </c>
      <c r="D4461" t="s">
        <v>11</v>
      </c>
      <c r="E4461">
        <v>3</v>
      </c>
      <c r="F4461" t="s">
        <v>262</v>
      </c>
      <c r="G4461" s="29">
        <v>-544.17999999999995</v>
      </c>
      <c r="H4461" t="s">
        <v>13</v>
      </c>
      <c r="I4461">
        <v>-544.17999999999995</v>
      </c>
      <c r="J4461" t="s">
        <v>13</v>
      </c>
      <c r="K4461">
        <v>-544.17999999999995</v>
      </c>
      <c r="L4461" t="s">
        <v>13</v>
      </c>
      <c r="M4461" t="s">
        <v>13</v>
      </c>
      <c r="N4461" s="29">
        <v>0</v>
      </c>
      <c r="O4461" t="s">
        <v>13</v>
      </c>
    </row>
    <row r="4462" spans="1:15" x14ac:dyDescent="0.3">
      <c r="A4462" t="s">
        <v>18</v>
      </c>
      <c r="B4462" t="s">
        <v>9</v>
      </c>
      <c r="C4462" t="s">
        <v>14</v>
      </c>
      <c r="D4462" t="s">
        <v>11</v>
      </c>
      <c r="E4462">
        <v>3</v>
      </c>
      <c r="F4462" t="s">
        <v>38</v>
      </c>
      <c r="G4462" s="29">
        <v>-128717.65</v>
      </c>
      <c r="H4462" t="s">
        <v>13</v>
      </c>
      <c r="I4462">
        <v>-128717.65</v>
      </c>
      <c r="J4462" t="s">
        <v>13</v>
      </c>
      <c r="K4462">
        <v>-128717.65</v>
      </c>
      <c r="L4462" t="s">
        <v>13</v>
      </c>
      <c r="M4462" t="s">
        <v>13</v>
      </c>
      <c r="N4462" s="29">
        <v>0</v>
      </c>
      <c r="O4462" t="s">
        <v>13</v>
      </c>
    </row>
    <row r="4463" spans="1:15" x14ac:dyDescent="0.3">
      <c r="A4463" t="s">
        <v>8</v>
      </c>
      <c r="B4463" t="s">
        <v>9</v>
      </c>
      <c r="C4463" t="s">
        <v>10</v>
      </c>
      <c r="D4463" t="s">
        <v>11</v>
      </c>
      <c r="E4463">
        <v>-1</v>
      </c>
      <c r="F4463" t="s">
        <v>105</v>
      </c>
      <c r="G4463" s="29">
        <v>4.37</v>
      </c>
      <c r="H4463">
        <v>-30.64</v>
      </c>
      <c r="I4463">
        <v>4.37</v>
      </c>
      <c r="J4463">
        <v>-66.91</v>
      </c>
      <c r="K4463">
        <v>4.37</v>
      </c>
      <c r="L4463">
        <v>-551.86</v>
      </c>
      <c r="M4463">
        <v>1</v>
      </c>
      <c r="N4463" s="29">
        <v>0.61</v>
      </c>
      <c r="O4463" t="s">
        <v>13</v>
      </c>
    </row>
    <row r="4464" spans="1:15" x14ac:dyDescent="0.3">
      <c r="A4464" t="s">
        <v>8</v>
      </c>
      <c r="B4464" t="s">
        <v>9</v>
      </c>
      <c r="C4464" t="s">
        <v>14</v>
      </c>
      <c r="D4464" t="s">
        <v>11</v>
      </c>
      <c r="E4464">
        <v>-1</v>
      </c>
      <c r="F4464" t="s">
        <v>529</v>
      </c>
      <c r="G4464" s="29">
        <v>-1.34</v>
      </c>
      <c r="H4464" t="s">
        <v>13</v>
      </c>
      <c r="I4464">
        <v>-1.34</v>
      </c>
      <c r="J4464" t="s">
        <v>13</v>
      </c>
      <c r="K4464">
        <v>-1.34</v>
      </c>
      <c r="L4464" t="s">
        <v>13</v>
      </c>
      <c r="M4464" t="s">
        <v>13</v>
      </c>
      <c r="N4464" s="29">
        <v>0</v>
      </c>
      <c r="O4464" t="s">
        <v>13</v>
      </c>
    </row>
    <row r="4465" spans="1:15" x14ac:dyDescent="0.3">
      <c r="A4465" t="s">
        <v>8</v>
      </c>
      <c r="B4465" t="s">
        <v>9</v>
      </c>
      <c r="C4465" t="s">
        <v>10</v>
      </c>
      <c r="D4465" t="s">
        <v>11</v>
      </c>
      <c r="E4465">
        <v>1</v>
      </c>
      <c r="F4465" t="s">
        <v>481</v>
      </c>
      <c r="G4465" s="29">
        <v>220192.99</v>
      </c>
      <c r="H4465">
        <v>-2935642</v>
      </c>
      <c r="I4465">
        <v>220192.99</v>
      </c>
      <c r="J4465">
        <v>-2656863.7999999998</v>
      </c>
      <c r="K4465">
        <v>220192.99</v>
      </c>
      <c r="L4465">
        <v>-13726755.1</v>
      </c>
      <c r="M4465" t="s">
        <v>13</v>
      </c>
      <c r="N4465" s="29">
        <v>0</v>
      </c>
      <c r="O4465">
        <v>220192.99</v>
      </c>
    </row>
    <row r="4466" spans="1:15" x14ac:dyDescent="0.3">
      <c r="A4466" t="s">
        <v>18</v>
      </c>
      <c r="B4466" t="s">
        <v>9</v>
      </c>
      <c r="C4466" t="s">
        <v>10</v>
      </c>
      <c r="D4466" t="s">
        <v>11</v>
      </c>
      <c r="E4466">
        <v>1</v>
      </c>
      <c r="F4466" t="s">
        <v>243</v>
      </c>
      <c r="G4466" s="29">
        <v>18303.64</v>
      </c>
      <c r="H4466">
        <v>12194.54</v>
      </c>
      <c r="I4466">
        <v>18303.64</v>
      </c>
      <c r="J4466">
        <v>5478.44</v>
      </c>
      <c r="K4466">
        <v>18303.64</v>
      </c>
      <c r="L4466">
        <v>68304.89</v>
      </c>
      <c r="M4466" t="s">
        <v>13</v>
      </c>
      <c r="N4466" s="29">
        <v>0</v>
      </c>
      <c r="O4466">
        <v>18303.64</v>
      </c>
    </row>
    <row r="4467" spans="1:15" x14ac:dyDescent="0.3">
      <c r="A4467" t="s">
        <v>8</v>
      </c>
      <c r="B4467" t="s">
        <v>9</v>
      </c>
      <c r="C4467" t="s">
        <v>14</v>
      </c>
      <c r="D4467" t="s">
        <v>11</v>
      </c>
      <c r="E4467">
        <v>-1</v>
      </c>
      <c r="F4467" t="s">
        <v>148</v>
      </c>
      <c r="G4467" s="29">
        <v>-13.27</v>
      </c>
      <c r="H4467" t="s">
        <v>13</v>
      </c>
      <c r="I4467">
        <v>-13.27</v>
      </c>
      <c r="J4467" t="s">
        <v>13</v>
      </c>
      <c r="K4467">
        <v>-13.27</v>
      </c>
      <c r="L4467" t="s">
        <v>13</v>
      </c>
      <c r="M4467">
        <v>0</v>
      </c>
      <c r="N4467" s="29">
        <v>0</v>
      </c>
      <c r="O4467" t="s">
        <v>13</v>
      </c>
    </row>
    <row r="4468" spans="1:15" x14ac:dyDescent="0.3">
      <c r="A4468" t="s">
        <v>8</v>
      </c>
      <c r="B4468" t="s">
        <v>9</v>
      </c>
      <c r="C4468" t="s">
        <v>10</v>
      </c>
      <c r="D4468" t="s">
        <v>11</v>
      </c>
      <c r="E4468">
        <v>11</v>
      </c>
      <c r="F4468" t="s">
        <v>212</v>
      </c>
      <c r="G4468" s="29">
        <v>47741.45</v>
      </c>
      <c r="H4468">
        <v>0</v>
      </c>
      <c r="I4468">
        <v>47741.45</v>
      </c>
      <c r="J4468">
        <v>0</v>
      </c>
      <c r="K4468">
        <v>47741.45</v>
      </c>
      <c r="L4468" t="s">
        <v>13</v>
      </c>
      <c r="M4468" t="s">
        <v>13</v>
      </c>
      <c r="N4468" s="29">
        <v>0</v>
      </c>
      <c r="O4468">
        <v>525155.94999999995</v>
      </c>
    </row>
    <row r="4469" spans="1:15" x14ac:dyDescent="0.3">
      <c r="A4469" t="s">
        <v>8</v>
      </c>
      <c r="B4469" t="s">
        <v>9</v>
      </c>
      <c r="C4469" t="s">
        <v>10</v>
      </c>
      <c r="D4469" t="s">
        <v>11</v>
      </c>
      <c r="E4469">
        <v>0</v>
      </c>
      <c r="F4469" t="s">
        <v>242</v>
      </c>
      <c r="G4469" s="29">
        <v>82736</v>
      </c>
      <c r="H4469">
        <v>-2549144.1</v>
      </c>
      <c r="I4469">
        <v>82736</v>
      </c>
      <c r="J4469">
        <v>-598554.69999999995</v>
      </c>
      <c r="K4469">
        <v>82736</v>
      </c>
      <c r="L4469">
        <v>-306201639.10000002</v>
      </c>
      <c r="M4469">
        <v>1</v>
      </c>
      <c r="N4469" s="29">
        <v>0</v>
      </c>
      <c r="O4469" t="s">
        <v>13</v>
      </c>
    </row>
    <row r="4470" spans="1:15" x14ac:dyDescent="0.3">
      <c r="A4470" t="s">
        <v>16</v>
      </c>
      <c r="B4470" t="s">
        <v>9</v>
      </c>
      <c r="C4470" t="s">
        <v>10</v>
      </c>
      <c r="D4470" t="s">
        <v>11</v>
      </c>
      <c r="E4470">
        <v>5</v>
      </c>
      <c r="F4470" t="s">
        <v>77</v>
      </c>
      <c r="G4470" s="29">
        <v>1404357.75</v>
      </c>
      <c r="H4470">
        <v>-68786789.689999998</v>
      </c>
      <c r="I4470">
        <v>1404357.75</v>
      </c>
      <c r="J4470">
        <v>-16276422.6</v>
      </c>
      <c r="K4470">
        <v>1404357.75</v>
      </c>
      <c r="L4470">
        <v>-223813362.5</v>
      </c>
      <c r="M4470" t="s">
        <v>13</v>
      </c>
      <c r="N4470" s="29">
        <v>0</v>
      </c>
      <c r="O4470">
        <v>7021788.75</v>
      </c>
    </row>
    <row r="4471" spans="1:15" x14ac:dyDescent="0.3">
      <c r="A4471" t="s">
        <v>8</v>
      </c>
      <c r="B4471" t="s">
        <v>9</v>
      </c>
      <c r="C4471" t="s">
        <v>10</v>
      </c>
      <c r="D4471" t="s">
        <v>11</v>
      </c>
      <c r="E4471">
        <v>4</v>
      </c>
      <c r="F4471" t="s">
        <v>345</v>
      </c>
      <c r="G4471" s="29">
        <v>470632.59</v>
      </c>
      <c r="H4471">
        <v>-12427098.300000001</v>
      </c>
      <c r="I4471">
        <v>470632.59</v>
      </c>
      <c r="J4471">
        <v>-5902762.1200000001</v>
      </c>
      <c r="K4471">
        <v>470632.59</v>
      </c>
      <c r="L4471">
        <v>-56533170.990000002</v>
      </c>
      <c r="M4471" t="s">
        <v>13</v>
      </c>
      <c r="N4471" s="29">
        <v>0</v>
      </c>
      <c r="O4471">
        <v>1882530.36</v>
      </c>
    </row>
    <row r="4472" spans="1:15" x14ac:dyDescent="0.3">
      <c r="A4472" t="s">
        <v>18</v>
      </c>
      <c r="B4472" t="s">
        <v>9</v>
      </c>
      <c r="C4472" t="s">
        <v>10</v>
      </c>
      <c r="D4472" t="s">
        <v>11</v>
      </c>
      <c r="E4472">
        <v>6</v>
      </c>
      <c r="F4472" t="s">
        <v>134</v>
      </c>
      <c r="G4472" s="29">
        <v>672762.39</v>
      </c>
      <c r="H4472">
        <v>-5373063.9900000002</v>
      </c>
      <c r="I4472">
        <v>672762.39</v>
      </c>
      <c r="J4472">
        <v>-2552638.41</v>
      </c>
      <c r="K4472">
        <v>672762.39</v>
      </c>
      <c r="L4472">
        <v>-24442616.07</v>
      </c>
      <c r="M4472" t="s">
        <v>13</v>
      </c>
      <c r="N4472" s="29">
        <v>0</v>
      </c>
      <c r="O4472">
        <v>4036574.34</v>
      </c>
    </row>
    <row r="4473" spans="1:15" x14ac:dyDescent="0.3">
      <c r="A4473" t="s">
        <v>16</v>
      </c>
      <c r="B4473" t="s">
        <v>9</v>
      </c>
      <c r="C4473" t="s">
        <v>14</v>
      </c>
      <c r="D4473" t="s">
        <v>11</v>
      </c>
      <c r="E4473">
        <v>-1</v>
      </c>
      <c r="F4473" t="s">
        <v>416</v>
      </c>
      <c r="G4473" s="29">
        <v>-1219.22</v>
      </c>
      <c r="H4473" t="s">
        <v>13</v>
      </c>
      <c r="I4473">
        <v>-1219.22</v>
      </c>
      <c r="J4473" t="s">
        <v>13</v>
      </c>
      <c r="K4473">
        <v>-1219.22</v>
      </c>
      <c r="L4473" t="s">
        <v>13</v>
      </c>
      <c r="M4473" t="s">
        <v>13</v>
      </c>
      <c r="N4473" s="29">
        <v>0</v>
      </c>
      <c r="O4473" t="s">
        <v>13</v>
      </c>
    </row>
    <row r="4474" spans="1:15" x14ac:dyDescent="0.3">
      <c r="A4474" t="s">
        <v>8</v>
      </c>
      <c r="B4474" t="s">
        <v>9</v>
      </c>
      <c r="C4474" t="s">
        <v>10</v>
      </c>
      <c r="D4474" t="s">
        <v>11</v>
      </c>
      <c r="E4474">
        <v>16</v>
      </c>
      <c r="F4474" t="s">
        <v>121</v>
      </c>
      <c r="G4474" s="29">
        <v>907922.17</v>
      </c>
      <c r="H4474">
        <v>-0.94</v>
      </c>
      <c r="I4474">
        <v>907922.17</v>
      </c>
      <c r="J4474">
        <v>-5.05</v>
      </c>
      <c r="K4474">
        <v>907922.17</v>
      </c>
      <c r="L4474" t="s">
        <v>13</v>
      </c>
      <c r="M4474" t="s">
        <v>13</v>
      </c>
      <c r="N4474" s="29">
        <v>0</v>
      </c>
      <c r="O4474">
        <v>14526754.720000001</v>
      </c>
    </row>
    <row r="4475" spans="1:15" x14ac:dyDescent="0.3">
      <c r="A4475" t="s">
        <v>16</v>
      </c>
      <c r="B4475" t="s">
        <v>9</v>
      </c>
      <c r="C4475" t="s">
        <v>14</v>
      </c>
      <c r="D4475" t="s">
        <v>11</v>
      </c>
      <c r="E4475">
        <v>1</v>
      </c>
      <c r="F4475" t="s">
        <v>55</v>
      </c>
      <c r="G4475" s="29">
        <v>-6803.21</v>
      </c>
      <c r="H4475" t="s">
        <v>13</v>
      </c>
      <c r="I4475">
        <v>-6803.21</v>
      </c>
      <c r="J4475" t="s">
        <v>13</v>
      </c>
      <c r="K4475">
        <v>-6803.21</v>
      </c>
      <c r="L4475" t="s">
        <v>13</v>
      </c>
      <c r="M4475" t="s">
        <v>13</v>
      </c>
      <c r="N4475" s="29">
        <v>0</v>
      </c>
      <c r="O4475" t="s">
        <v>13</v>
      </c>
    </row>
    <row r="4476" spans="1:15" x14ac:dyDescent="0.3">
      <c r="A4476" t="s">
        <v>8</v>
      </c>
      <c r="B4476" t="s">
        <v>9</v>
      </c>
      <c r="C4476" t="s">
        <v>14</v>
      </c>
      <c r="D4476" t="s">
        <v>11</v>
      </c>
      <c r="E4476">
        <v>3</v>
      </c>
      <c r="F4476" t="s">
        <v>373</v>
      </c>
      <c r="G4476" s="29">
        <v>-265.81</v>
      </c>
      <c r="H4476" t="s">
        <v>13</v>
      </c>
      <c r="I4476">
        <v>-265.81</v>
      </c>
      <c r="J4476" t="s">
        <v>13</v>
      </c>
      <c r="K4476">
        <v>-265.81</v>
      </c>
      <c r="L4476" t="s">
        <v>13</v>
      </c>
      <c r="M4476" t="s">
        <v>13</v>
      </c>
      <c r="N4476" s="29">
        <v>0</v>
      </c>
      <c r="O4476" t="s">
        <v>13</v>
      </c>
    </row>
    <row r="4477" spans="1:15" x14ac:dyDescent="0.3">
      <c r="A4477" t="s">
        <v>8</v>
      </c>
      <c r="B4477" t="s">
        <v>9</v>
      </c>
      <c r="C4477" t="s">
        <v>14</v>
      </c>
      <c r="D4477" t="s">
        <v>11</v>
      </c>
      <c r="E4477">
        <v>0</v>
      </c>
      <c r="F4477" t="s">
        <v>148</v>
      </c>
      <c r="G4477" s="29">
        <v>-5840.58</v>
      </c>
      <c r="H4477" t="s">
        <v>13</v>
      </c>
      <c r="I4477">
        <v>-5840.58</v>
      </c>
      <c r="J4477" t="s">
        <v>13</v>
      </c>
      <c r="K4477">
        <v>-5840.58</v>
      </c>
      <c r="L4477" t="s">
        <v>13</v>
      </c>
      <c r="M4477" t="s">
        <v>13</v>
      </c>
      <c r="N4477" s="29">
        <v>0</v>
      </c>
      <c r="O4477" t="s">
        <v>13</v>
      </c>
    </row>
    <row r="4478" spans="1:15" x14ac:dyDescent="0.3">
      <c r="A4478" t="s">
        <v>8</v>
      </c>
      <c r="B4478" t="s">
        <v>9</v>
      </c>
      <c r="C4478" t="s">
        <v>14</v>
      </c>
      <c r="D4478" t="s">
        <v>11</v>
      </c>
      <c r="E4478">
        <v>7</v>
      </c>
      <c r="F4478" t="s">
        <v>224</v>
      </c>
      <c r="G4478" s="29">
        <v>-718.19</v>
      </c>
      <c r="H4478" t="s">
        <v>13</v>
      </c>
      <c r="I4478">
        <v>-718.19</v>
      </c>
      <c r="J4478" t="s">
        <v>13</v>
      </c>
      <c r="K4478">
        <v>-718.19</v>
      </c>
      <c r="L4478" t="s">
        <v>13</v>
      </c>
      <c r="M4478" t="s">
        <v>13</v>
      </c>
      <c r="N4478" s="29">
        <v>0</v>
      </c>
      <c r="O4478" t="s">
        <v>13</v>
      </c>
    </row>
    <row r="4479" spans="1:15" x14ac:dyDescent="0.3">
      <c r="A4479" t="s">
        <v>18</v>
      </c>
      <c r="B4479" t="s">
        <v>9</v>
      </c>
      <c r="C4479" t="s">
        <v>14</v>
      </c>
      <c r="D4479" t="s">
        <v>11</v>
      </c>
      <c r="E4479">
        <v>11</v>
      </c>
      <c r="F4479" t="s">
        <v>194</v>
      </c>
      <c r="G4479" s="29">
        <v>-22652.17</v>
      </c>
      <c r="H4479" t="s">
        <v>13</v>
      </c>
      <c r="I4479">
        <v>-22652.17</v>
      </c>
      <c r="J4479" t="s">
        <v>13</v>
      </c>
      <c r="K4479">
        <v>-22652.17</v>
      </c>
      <c r="L4479" t="s">
        <v>13</v>
      </c>
      <c r="M4479" t="s">
        <v>13</v>
      </c>
      <c r="N4479" s="29">
        <v>0</v>
      </c>
      <c r="O4479" t="s">
        <v>13</v>
      </c>
    </row>
    <row r="4480" spans="1:15" x14ac:dyDescent="0.3">
      <c r="A4480" t="s">
        <v>16</v>
      </c>
      <c r="B4480" t="s">
        <v>9</v>
      </c>
      <c r="C4480" t="s">
        <v>10</v>
      </c>
      <c r="D4480" t="s">
        <v>11</v>
      </c>
      <c r="E4480">
        <v>2</v>
      </c>
      <c r="F4480" t="s">
        <v>116</v>
      </c>
      <c r="G4480" s="29">
        <v>217.93</v>
      </c>
      <c r="H4480" t="s">
        <v>13</v>
      </c>
      <c r="I4480">
        <v>217.93</v>
      </c>
      <c r="J4480" t="s">
        <v>13</v>
      </c>
      <c r="K4480">
        <v>217.93</v>
      </c>
      <c r="L4480" t="s">
        <v>13</v>
      </c>
      <c r="M4480">
        <v>1</v>
      </c>
      <c r="N4480" s="29">
        <v>0</v>
      </c>
      <c r="O4480">
        <v>435.86</v>
      </c>
    </row>
    <row r="4481" spans="1:15" x14ac:dyDescent="0.3">
      <c r="A4481" t="s">
        <v>16</v>
      </c>
      <c r="B4481" t="s">
        <v>9</v>
      </c>
      <c r="C4481" t="s">
        <v>14</v>
      </c>
      <c r="D4481" t="s">
        <v>11</v>
      </c>
      <c r="E4481">
        <v>3</v>
      </c>
      <c r="F4481" t="s">
        <v>275</v>
      </c>
      <c r="G4481" s="29">
        <v>-15107.09</v>
      </c>
      <c r="H4481" t="s">
        <v>13</v>
      </c>
      <c r="I4481">
        <v>-15107.09</v>
      </c>
      <c r="J4481" t="s">
        <v>13</v>
      </c>
      <c r="K4481">
        <v>-15107.09</v>
      </c>
      <c r="L4481" t="s">
        <v>13</v>
      </c>
      <c r="M4481" t="s">
        <v>13</v>
      </c>
      <c r="N4481" s="29">
        <v>0</v>
      </c>
      <c r="O4481" t="s">
        <v>13</v>
      </c>
    </row>
    <row r="4482" spans="1:15" x14ac:dyDescent="0.3">
      <c r="A4482" t="s">
        <v>18</v>
      </c>
      <c r="B4482" t="s">
        <v>9</v>
      </c>
      <c r="C4482" t="s">
        <v>10</v>
      </c>
      <c r="D4482" t="s">
        <v>11</v>
      </c>
      <c r="E4482">
        <v>1</v>
      </c>
      <c r="F4482" t="s">
        <v>440</v>
      </c>
      <c r="G4482" s="29">
        <v>94350.57</v>
      </c>
      <c r="H4482">
        <v>-254146.1</v>
      </c>
      <c r="I4482">
        <v>94350.57</v>
      </c>
      <c r="J4482">
        <v>-116847.03999999999</v>
      </c>
      <c r="K4482">
        <v>94350.57</v>
      </c>
      <c r="L4482">
        <v>-3432082.65</v>
      </c>
      <c r="M4482" t="s">
        <v>13</v>
      </c>
      <c r="N4482" s="29">
        <v>0</v>
      </c>
      <c r="O4482">
        <v>94350.57</v>
      </c>
    </row>
    <row r="4483" spans="1:15" x14ac:dyDescent="0.3">
      <c r="A4483" t="s">
        <v>16</v>
      </c>
      <c r="B4483" t="s">
        <v>9</v>
      </c>
      <c r="C4483" t="s">
        <v>14</v>
      </c>
      <c r="D4483" t="s">
        <v>11</v>
      </c>
      <c r="E4483">
        <v>-1</v>
      </c>
      <c r="F4483" t="s">
        <v>49</v>
      </c>
      <c r="G4483" s="29">
        <v>-176506.66</v>
      </c>
      <c r="H4483" t="s">
        <v>13</v>
      </c>
      <c r="I4483">
        <v>-176506.66</v>
      </c>
      <c r="J4483" t="s">
        <v>13</v>
      </c>
      <c r="K4483">
        <v>-176506.66</v>
      </c>
      <c r="L4483" t="s">
        <v>13</v>
      </c>
      <c r="M4483" t="s">
        <v>13</v>
      </c>
      <c r="N4483" s="29">
        <v>0</v>
      </c>
      <c r="O4483" t="s">
        <v>13</v>
      </c>
    </row>
    <row r="4484" spans="1:15" x14ac:dyDescent="0.3">
      <c r="A4484" t="s">
        <v>18</v>
      </c>
      <c r="B4484" t="s">
        <v>9</v>
      </c>
      <c r="C4484" t="s">
        <v>10</v>
      </c>
      <c r="D4484" t="s">
        <v>11</v>
      </c>
      <c r="E4484">
        <v>3</v>
      </c>
      <c r="F4484" t="s">
        <v>190</v>
      </c>
      <c r="G4484" s="29">
        <v>227426.95</v>
      </c>
      <c r="H4484">
        <v>-10039263.539999999</v>
      </c>
      <c r="I4484">
        <v>227426.95</v>
      </c>
      <c r="J4484">
        <v>-18565025.449999999</v>
      </c>
      <c r="K4484">
        <v>227426.95</v>
      </c>
      <c r="L4484">
        <v>-128291157.8</v>
      </c>
      <c r="M4484" t="s">
        <v>13</v>
      </c>
      <c r="N4484" s="29">
        <v>0</v>
      </c>
      <c r="O4484">
        <v>682280.85000000009</v>
      </c>
    </row>
    <row r="4485" spans="1:15" x14ac:dyDescent="0.3">
      <c r="A4485" t="s">
        <v>8</v>
      </c>
      <c r="B4485" t="s">
        <v>9</v>
      </c>
      <c r="C4485" t="s">
        <v>14</v>
      </c>
      <c r="D4485" t="s">
        <v>11</v>
      </c>
      <c r="E4485">
        <v>7</v>
      </c>
      <c r="F4485" t="s">
        <v>51</v>
      </c>
      <c r="G4485" s="29">
        <v>-928.73</v>
      </c>
      <c r="H4485" t="s">
        <v>13</v>
      </c>
      <c r="I4485">
        <v>-928.73</v>
      </c>
      <c r="J4485" t="s">
        <v>13</v>
      </c>
      <c r="K4485">
        <v>-928.73</v>
      </c>
      <c r="L4485" t="s">
        <v>13</v>
      </c>
      <c r="M4485" t="s">
        <v>13</v>
      </c>
      <c r="N4485" s="29">
        <v>0</v>
      </c>
      <c r="O4485" t="s">
        <v>13</v>
      </c>
    </row>
    <row r="4486" spans="1:15" x14ac:dyDescent="0.3">
      <c r="A4486" t="s">
        <v>16</v>
      </c>
      <c r="B4486" t="s">
        <v>9</v>
      </c>
      <c r="C4486" t="s">
        <v>10</v>
      </c>
      <c r="D4486" t="s">
        <v>11</v>
      </c>
      <c r="E4486">
        <v>-4</v>
      </c>
      <c r="F4486" t="s">
        <v>122</v>
      </c>
      <c r="G4486" s="29">
        <v>106.5</v>
      </c>
      <c r="H4486">
        <v>3380.83</v>
      </c>
      <c r="I4486">
        <v>106.5</v>
      </c>
      <c r="J4486">
        <v>1605.86</v>
      </c>
      <c r="K4486">
        <v>106.5</v>
      </c>
      <c r="L4486">
        <v>15379.98</v>
      </c>
      <c r="M4486" t="s">
        <v>13</v>
      </c>
      <c r="N4486" s="29">
        <v>0</v>
      </c>
      <c r="O4486" t="s">
        <v>13</v>
      </c>
    </row>
    <row r="4487" spans="1:15" x14ac:dyDescent="0.3">
      <c r="A4487" t="s">
        <v>8</v>
      </c>
      <c r="B4487" t="s">
        <v>9</v>
      </c>
      <c r="C4487" t="s">
        <v>10</v>
      </c>
      <c r="D4487" t="s">
        <v>11</v>
      </c>
      <c r="E4487">
        <v>2</v>
      </c>
      <c r="F4487" t="s">
        <v>138</v>
      </c>
      <c r="G4487" s="29">
        <v>5330167.21</v>
      </c>
      <c r="H4487">
        <v>-97612764.489999995</v>
      </c>
      <c r="I4487">
        <v>5330167.21</v>
      </c>
      <c r="J4487">
        <v>-180509601.13999999</v>
      </c>
      <c r="K4487">
        <v>5330167.21</v>
      </c>
      <c r="L4487">
        <v>-1247387771.4300001</v>
      </c>
      <c r="M4487" t="s">
        <v>13</v>
      </c>
      <c r="N4487" s="29">
        <v>0</v>
      </c>
      <c r="O4487">
        <v>10660334.42</v>
      </c>
    </row>
    <row r="4488" spans="1:15" x14ac:dyDescent="0.3">
      <c r="A4488" t="s">
        <v>18</v>
      </c>
      <c r="B4488" t="s">
        <v>9</v>
      </c>
      <c r="C4488" t="s">
        <v>14</v>
      </c>
      <c r="D4488" t="s">
        <v>11</v>
      </c>
      <c r="E4488">
        <v>1</v>
      </c>
      <c r="F4488" t="s">
        <v>27</v>
      </c>
      <c r="G4488" s="29">
        <v>-29015.03</v>
      </c>
      <c r="H4488" t="s">
        <v>13</v>
      </c>
      <c r="I4488">
        <v>-29015.03</v>
      </c>
      <c r="J4488" t="s">
        <v>13</v>
      </c>
      <c r="K4488">
        <v>-29015.03</v>
      </c>
      <c r="L4488" t="s">
        <v>13</v>
      </c>
      <c r="M4488" t="s">
        <v>13</v>
      </c>
      <c r="N4488" s="29">
        <v>0</v>
      </c>
      <c r="O4488" t="s">
        <v>13</v>
      </c>
    </row>
    <row r="4489" spans="1:15" x14ac:dyDescent="0.3">
      <c r="A4489" t="s">
        <v>16</v>
      </c>
      <c r="B4489" t="s">
        <v>9</v>
      </c>
      <c r="C4489" t="s">
        <v>10</v>
      </c>
      <c r="D4489" t="s">
        <v>11</v>
      </c>
      <c r="E4489">
        <v>2</v>
      </c>
      <c r="F4489" t="s">
        <v>359</v>
      </c>
      <c r="G4489" s="29">
        <v>371472.01</v>
      </c>
      <c r="H4489">
        <v>-6715390.5800000001</v>
      </c>
      <c r="I4489">
        <v>371472.01</v>
      </c>
      <c r="J4489">
        <v>-943603.04</v>
      </c>
      <c r="K4489">
        <v>371472.01</v>
      </c>
      <c r="L4489">
        <v>-52221973.68</v>
      </c>
      <c r="M4489" t="s">
        <v>13</v>
      </c>
      <c r="N4489" s="29">
        <v>0</v>
      </c>
      <c r="O4489">
        <v>742944.02</v>
      </c>
    </row>
    <row r="4490" spans="1:15" x14ac:dyDescent="0.3">
      <c r="A4490" t="s">
        <v>8</v>
      </c>
      <c r="B4490" t="s">
        <v>9</v>
      </c>
      <c r="C4490" t="s">
        <v>14</v>
      </c>
      <c r="D4490" t="s">
        <v>11</v>
      </c>
      <c r="E4490">
        <v>10</v>
      </c>
      <c r="F4490" t="s">
        <v>315</v>
      </c>
      <c r="G4490" s="29">
        <v>-693.3</v>
      </c>
      <c r="H4490" t="s">
        <v>13</v>
      </c>
      <c r="I4490">
        <v>-693.3</v>
      </c>
      <c r="J4490" t="s">
        <v>13</v>
      </c>
      <c r="K4490">
        <v>-693.3</v>
      </c>
      <c r="L4490" t="s">
        <v>13</v>
      </c>
      <c r="M4490" t="s">
        <v>13</v>
      </c>
      <c r="N4490" s="29">
        <v>0</v>
      </c>
      <c r="O4490" t="s">
        <v>13</v>
      </c>
    </row>
    <row r="4491" spans="1:15" x14ac:dyDescent="0.3">
      <c r="A4491" t="s">
        <v>8</v>
      </c>
      <c r="B4491" t="s">
        <v>9</v>
      </c>
      <c r="C4491" t="s">
        <v>14</v>
      </c>
      <c r="D4491" t="s">
        <v>11</v>
      </c>
      <c r="E4491">
        <v>-1</v>
      </c>
      <c r="F4491" t="s">
        <v>553</v>
      </c>
      <c r="G4491" s="29">
        <v>-11.65</v>
      </c>
      <c r="H4491" t="s">
        <v>13</v>
      </c>
      <c r="I4491">
        <v>-11.65</v>
      </c>
      <c r="J4491" t="s">
        <v>13</v>
      </c>
      <c r="K4491">
        <v>-11.65</v>
      </c>
      <c r="L4491" t="s">
        <v>13</v>
      </c>
      <c r="M4491" t="s">
        <v>13</v>
      </c>
      <c r="N4491" s="29">
        <v>0</v>
      </c>
      <c r="O4491" t="s">
        <v>13</v>
      </c>
    </row>
    <row r="4492" spans="1:15" x14ac:dyDescent="0.3">
      <c r="A4492" t="s">
        <v>8</v>
      </c>
      <c r="B4492" t="s">
        <v>9</v>
      </c>
      <c r="C4492" t="s">
        <v>10</v>
      </c>
      <c r="D4492" t="s">
        <v>11</v>
      </c>
      <c r="E4492">
        <v>0</v>
      </c>
      <c r="F4492" t="s">
        <v>330</v>
      </c>
      <c r="G4492" s="29">
        <v>2130197.1</v>
      </c>
      <c r="H4492">
        <v>-56223404.119999997</v>
      </c>
      <c r="I4492">
        <v>2130197.1</v>
      </c>
      <c r="J4492">
        <v>-25849456.449999999</v>
      </c>
      <c r="K4492">
        <v>2130197.1</v>
      </c>
      <c r="L4492">
        <v>-759261589.30999994</v>
      </c>
      <c r="M4492" t="s">
        <v>13</v>
      </c>
      <c r="N4492" s="29">
        <v>0</v>
      </c>
      <c r="O4492" t="s">
        <v>13</v>
      </c>
    </row>
    <row r="4493" spans="1:15" x14ac:dyDescent="0.3">
      <c r="A4493" t="s">
        <v>8</v>
      </c>
      <c r="B4493" t="s">
        <v>9</v>
      </c>
      <c r="C4493" t="s">
        <v>10</v>
      </c>
      <c r="D4493" t="s">
        <v>11</v>
      </c>
      <c r="E4493">
        <v>3</v>
      </c>
      <c r="F4493" t="s">
        <v>175</v>
      </c>
      <c r="G4493" s="29">
        <v>390073.62</v>
      </c>
      <c r="H4493">
        <v>-41462749.18</v>
      </c>
      <c r="I4493">
        <v>390073.62</v>
      </c>
      <c r="J4493">
        <v>-28190841.899999999</v>
      </c>
      <c r="K4493">
        <v>390073.62</v>
      </c>
      <c r="L4493">
        <v>-505294549.45999998</v>
      </c>
      <c r="M4493" t="s">
        <v>13</v>
      </c>
      <c r="N4493" s="29">
        <v>0</v>
      </c>
      <c r="O4493">
        <v>1170220.8600000001</v>
      </c>
    </row>
    <row r="4494" spans="1:15" x14ac:dyDescent="0.3">
      <c r="A4494" t="s">
        <v>8</v>
      </c>
      <c r="B4494" t="s">
        <v>9</v>
      </c>
      <c r="C4494" t="s">
        <v>10</v>
      </c>
      <c r="D4494" t="s">
        <v>11</v>
      </c>
      <c r="E4494">
        <v>2</v>
      </c>
      <c r="F4494" t="s">
        <v>538</v>
      </c>
      <c r="G4494" s="29">
        <v>25594.25</v>
      </c>
      <c r="H4494">
        <v>786309.11</v>
      </c>
      <c r="I4494">
        <v>25594.25</v>
      </c>
      <c r="J4494">
        <v>131441.82999999999</v>
      </c>
      <c r="K4494">
        <v>25594.25</v>
      </c>
      <c r="L4494">
        <v>1438742.37</v>
      </c>
      <c r="M4494" t="s">
        <v>13</v>
      </c>
      <c r="N4494" s="29">
        <v>0</v>
      </c>
      <c r="O4494">
        <v>51188.5</v>
      </c>
    </row>
    <row r="4495" spans="1:15" x14ac:dyDescent="0.3">
      <c r="A4495" t="s">
        <v>8</v>
      </c>
      <c r="B4495" t="s">
        <v>9</v>
      </c>
      <c r="C4495" t="s">
        <v>14</v>
      </c>
      <c r="D4495" t="s">
        <v>11</v>
      </c>
      <c r="E4495">
        <v>0</v>
      </c>
      <c r="F4495" t="s">
        <v>117</v>
      </c>
      <c r="G4495" s="29">
        <v>-3965.02</v>
      </c>
      <c r="H4495" t="s">
        <v>13</v>
      </c>
      <c r="I4495">
        <v>-3965.02</v>
      </c>
      <c r="J4495" t="s">
        <v>13</v>
      </c>
      <c r="K4495">
        <v>-3965.02</v>
      </c>
      <c r="L4495" t="s">
        <v>13</v>
      </c>
      <c r="M4495">
        <v>1</v>
      </c>
      <c r="N4495" s="29">
        <v>-245.12</v>
      </c>
      <c r="O4495" t="s">
        <v>13</v>
      </c>
    </row>
    <row r="4496" spans="1:15" x14ac:dyDescent="0.3">
      <c r="A4496" t="s">
        <v>18</v>
      </c>
      <c r="B4496" t="s">
        <v>9</v>
      </c>
      <c r="C4496" t="s">
        <v>14</v>
      </c>
      <c r="D4496" t="s">
        <v>11</v>
      </c>
      <c r="E4496">
        <v>0</v>
      </c>
      <c r="F4496" t="s">
        <v>396</v>
      </c>
      <c r="G4496" s="29">
        <v>-147683.25</v>
      </c>
      <c r="H4496" t="s">
        <v>13</v>
      </c>
      <c r="I4496">
        <v>-147683.25</v>
      </c>
      <c r="J4496" t="s">
        <v>13</v>
      </c>
      <c r="K4496">
        <v>-147683.25</v>
      </c>
      <c r="L4496" t="s">
        <v>13</v>
      </c>
      <c r="M4496" t="s">
        <v>13</v>
      </c>
      <c r="N4496" s="29">
        <v>0</v>
      </c>
      <c r="O4496" t="s">
        <v>13</v>
      </c>
    </row>
    <row r="4497" spans="1:15" x14ac:dyDescent="0.3">
      <c r="A4497" t="s">
        <v>18</v>
      </c>
      <c r="B4497" t="s">
        <v>9</v>
      </c>
      <c r="C4497" t="s">
        <v>14</v>
      </c>
      <c r="D4497" t="s">
        <v>11</v>
      </c>
      <c r="E4497">
        <v>2</v>
      </c>
      <c r="F4497" t="s">
        <v>194</v>
      </c>
      <c r="G4497" s="29">
        <v>-54234.84</v>
      </c>
      <c r="H4497" t="s">
        <v>13</v>
      </c>
      <c r="I4497">
        <v>-54234.84</v>
      </c>
      <c r="J4497" t="s">
        <v>13</v>
      </c>
      <c r="K4497">
        <v>-54234.84</v>
      </c>
      <c r="L4497" t="s">
        <v>13</v>
      </c>
      <c r="M4497" t="s">
        <v>13</v>
      </c>
      <c r="N4497" s="29">
        <v>0</v>
      </c>
      <c r="O4497" t="s">
        <v>13</v>
      </c>
    </row>
    <row r="4498" spans="1:15" x14ac:dyDescent="0.3">
      <c r="A4498" t="s">
        <v>8</v>
      </c>
      <c r="B4498" t="s">
        <v>9</v>
      </c>
      <c r="C4498" t="s">
        <v>10</v>
      </c>
      <c r="D4498" t="s">
        <v>11</v>
      </c>
      <c r="E4498">
        <v>-4</v>
      </c>
      <c r="F4498" t="s">
        <v>282</v>
      </c>
      <c r="G4498" s="29">
        <v>25</v>
      </c>
      <c r="H4498">
        <v>-149.47999999999999</v>
      </c>
      <c r="I4498">
        <v>25</v>
      </c>
      <c r="J4498">
        <v>-21</v>
      </c>
      <c r="K4498">
        <v>25</v>
      </c>
      <c r="L4498">
        <v>-1162.42</v>
      </c>
      <c r="M4498" t="s">
        <v>13</v>
      </c>
      <c r="N4498" s="29">
        <v>0</v>
      </c>
      <c r="O4498" t="s">
        <v>13</v>
      </c>
    </row>
    <row r="4499" spans="1:15" x14ac:dyDescent="0.3">
      <c r="A4499" t="s">
        <v>16</v>
      </c>
      <c r="B4499" t="s">
        <v>9</v>
      </c>
      <c r="C4499" t="s">
        <v>10</v>
      </c>
      <c r="D4499" t="s">
        <v>11</v>
      </c>
      <c r="E4499">
        <v>8</v>
      </c>
      <c r="F4499" t="s">
        <v>424</v>
      </c>
      <c r="G4499" s="29">
        <v>269071.05</v>
      </c>
      <c r="H4499">
        <v>-0.23</v>
      </c>
      <c r="I4499">
        <v>269071.05</v>
      </c>
      <c r="J4499">
        <v>-0.47</v>
      </c>
      <c r="K4499">
        <v>269071.05</v>
      </c>
      <c r="L4499" t="s">
        <v>13</v>
      </c>
      <c r="M4499" t="s">
        <v>13</v>
      </c>
      <c r="N4499" s="29">
        <v>0</v>
      </c>
      <c r="O4499">
        <v>2152568.4</v>
      </c>
    </row>
    <row r="4500" spans="1:15" x14ac:dyDescent="0.3">
      <c r="A4500" t="s">
        <v>18</v>
      </c>
      <c r="B4500" t="s">
        <v>9</v>
      </c>
      <c r="C4500" t="s">
        <v>10</v>
      </c>
      <c r="D4500" t="s">
        <v>11</v>
      </c>
      <c r="E4500">
        <v>6</v>
      </c>
      <c r="F4500" t="s">
        <v>17</v>
      </c>
      <c r="G4500" s="29">
        <v>137053.68</v>
      </c>
      <c r="H4500" t="s">
        <v>13</v>
      </c>
      <c r="I4500">
        <v>137053.68</v>
      </c>
      <c r="J4500" t="s">
        <v>13</v>
      </c>
      <c r="K4500">
        <v>137053.68</v>
      </c>
      <c r="L4500" t="s">
        <v>13</v>
      </c>
      <c r="M4500" t="s">
        <v>13</v>
      </c>
      <c r="N4500" s="29">
        <v>0</v>
      </c>
      <c r="O4500">
        <v>822322.08</v>
      </c>
    </row>
    <row r="4501" spans="1:15" x14ac:dyDescent="0.3">
      <c r="A4501" t="s">
        <v>18</v>
      </c>
      <c r="B4501" t="s">
        <v>9</v>
      </c>
      <c r="C4501" t="s">
        <v>14</v>
      </c>
      <c r="D4501" t="s">
        <v>11</v>
      </c>
      <c r="E4501">
        <v>2</v>
      </c>
      <c r="F4501" t="s">
        <v>119</v>
      </c>
      <c r="G4501" s="29">
        <v>-115452.11</v>
      </c>
      <c r="H4501" t="s">
        <v>13</v>
      </c>
      <c r="I4501">
        <v>-115452.11</v>
      </c>
      <c r="J4501" t="s">
        <v>13</v>
      </c>
      <c r="K4501">
        <v>-115452.11</v>
      </c>
      <c r="L4501" t="s">
        <v>13</v>
      </c>
      <c r="M4501" t="s">
        <v>13</v>
      </c>
      <c r="N4501" s="29">
        <v>0</v>
      </c>
      <c r="O4501" t="s">
        <v>13</v>
      </c>
    </row>
    <row r="4502" spans="1:15" x14ac:dyDescent="0.3">
      <c r="A4502" t="s">
        <v>16</v>
      </c>
      <c r="B4502" t="s">
        <v>9</v>
      </c>
      <c r="C4502" t="s">
        <v>10</v>
      </c>
      <c r="D4502" t="s">
        <v>11</v>
      </c>
      <c r="E4502">
        <v>2</v>
      </c>
      <c r="F4502" t="s">
        <v>92</v>
      </c>
      <c r="G4502" s="29">
        <v>1214678.01</v>
      </c>
      <c r="H4502">
        <v>-466042.9</v>
      </c>
      <c r="I4502">
        <v>1214678.01</v>
      </c>
      <c r="J4502">
        <v>-209378.31</v>
      </c>
      <c r="K4502">
        <v>1214678.01</v>
      </c>
      <c r="L4502">
        <v>-2610421.9900000002</v>
      </c>
      <c r="M4502" t="s">
        <v>13</v>
      </c>
      <c r="N4502" s="29">
        <v>0</v>
      </c>
      <c r="O4502">
        <v>2429356.02</v>
      </c>
    </row>
    <row r="4503" spans="1:15" x14ac:dyDescent="0.3">
      <c r="A4503" t="s">
        <v>18</v>
      </c>
      <c r="B4503" t="s">
        <v>9</v>
      </c>
      <c r="C4503" t="s">
        <v>10</v>
      </c>
      <c r="D4503" t="s">
        <v>11</v>
      </c>
      <c r="E4503">
        <v>-1</v>
      </c>
      <c r="F4503" t="s">
        <v>394</v>
      </c>
      <c r="G4503" s="29">
        <v>4113.95</v>
      </c>
      <c r="H4503">
        <v>-73523979.269999996</v>
      </c>
      <c r="I4503">
        <v>4113.95</v>
      </c>
      <c r="J4503">
        <v>-33030912.300000001</v>
      </c>
      <c r="K4503">
        <v>4113.95</v>
      </c>
      <c r="L4503">
        <v>-411827710.94</v>
      </c>
      <c r="M4503" t="s">
        <v>13</v>
      </c>
      <c r="N4503" s="29">
        <v>0</v>
      </c>
      <c r="O4503" t="s">
        <v>13</v>
      </c>
    </row>
    <row r="4504" spans="1:15" x14ac:dyDescent="0.3">
      <c r="A4504" t="s">
        <v>18</v>
      </c>
      <c r="B4504" t="s">
        <v>9</v>
      </c>
      <c r="C4504" t="s">
        <v>10</v>
      </c>
      <c r="D4504" t="s">
        <v>11</v>
      </c>
      <c r="E4504">
        <v>-1</v>
      </c>
      <c r="F4504" t="s">
        <v>91</v>
      </c>
      <c r="G4504" s="29">
        <v>1664417.52</v>
      </c>
      <c r="H4504">
        <v>27566.77</v>
      </c>
      <c r="I4504">
        <v>1664417.52</v>
      </c>
      <c r="J4504">
        <v>6522.89</v>
      </c>
      <c r="K4504">
        <v>1664417.52</v>
      </c>
      <c r="L4504">
        <v>89694.64</v>
      </c>
      <c r="M4504" t="s">
        <v>13</v>
      </c>
      <c r="N4504" s="29">
        <v>0</v>
      </c>
      <c r="O4504" t="s">
        <v>13</v>
      </c>
    </row>
    <row r="4505" spans="1:15" x14ac:dyDescent="0.3">
      <c r="A4505" t="s">
        <v>8</v>
      </c>
      <c r="B4505" t="s">
        <v>9</v>
      </c>
      <c r="C4505" t="s">
        <v>14</v>
      </c>
      <c r="D4505" t="s">
        <v>11</v>
      </c>
      <c r="E4505">
        <v>1</v>
      </c>
      <c r="F4505" t="s">
        <v>84</v>
      </c>
      <c r="G4505" s="29">
        <v>-608.42999999999995</v>
      </c>
      <c r="H4505" t="s">
        <v>13</v>
      </c>
      <c r="I4505">
        <v>-608.42999999999995</v>
      </c>
      <c r="J4505" t="s">
        <v>13</v>
      </c>
      <c r="K4505">
        <v>-608.42999999999995</v>
      </c>
      <c r="L4505" t="s">
        <v>13</v>
      </c>
      <c r="M4505" t="s">
        <v>13</v>
      </c>
      <c r="N4505" s="29">
        <v>0</v>
      </c>
      <c r="O4505" t="s">
        <v>13</v>
      </c>
    </row>
    <row r="4506" spans="1:15" x14ac:dyDescent="0.3">
      <c r="A4506" t="s">
        <v>8</v>
      </c>
      <c r="B4506" t="s">
        <v>9</v>
      </c>
      <c r="C4506" t="s">
        <v>10</v>
      </c>
      <c r="D4506" t="s">
        <v>11</v>
      </c>
      <c r="E4506">
        <v>1</v>
      </c>
      <c r="F4506" t="s">
        <v>109</v>
      </c>
      <c r="G4506" s="29">
        <v>546450.1</v>
      </c>
      <c r="H4506">
        <v>-32237638.32</v>
      </c>
      <c r="I4506">
        <v>546450.1</v>
      </c>
      <c r="J4506">
        <v>-15312593.960000001</v>
      </c>
      <c r="K4506">
        <v>546450.1</v>
      </c>
      <c r="L4506">
        <v>-146654985.38999999</v>
      </c>
      <c r="M4506" t="s">
        <v>13</v>
      </c>
      <c r="N4506" s="29">
        <v>0</v>
      </c>
      <c r="O4506">
        <v>546450.1</v>
      </c>
    </row>
    <row r="4507" spans="1:15" x14ac:dyDescent="0.3">
      <c r="A4507" t="s">
        <v>8</v>
      </c>
      <c r="B4507" t="s">
        <v>9</v>
      </c>
      <c r="C4507" t="s">
        <v>14</v>
      </c>
      <c r="D4507" t="s">
        <v>11</v>
      </c>
      <c r="E4507">
        <v>5</v>
      </c>
      <c r="F4507" t="s">
        <v>130</v>
      </c>
      <c r="G4507" s="29">
        <v>-453.42</v>
      </c>
      <c r="H4507" t="s">
        <v>13</v>
      </c>
      <c r="I4507">
        <v>-453.42</v>
      </c>
      <c r="J4507" t="s">
        <v>13</v>
      </c>
      <c r="K4507">
        <v>-453.42</v>
      </c>
      <c r="L4507" t="s">
        <v>13</v>
      </c>
      <c r="M4507" t="s">
        <v>13</v>
      </c>
      <c r="N4507" s="29">
        <v>0</v>
      </c>
      <c r="O4507" t="s">
        <v>13</v>
      </c>
    </row>
    <row r="4508" spans="1:15" x14ac:dyDescent="0.3">
      <c r="A4508" t="s">
        <v>16</v>
      </c>
      <c r="B4508" t="s">
        <v>9</v>
      </c>
      <c r="C4508" t="s">
        <v>10</v>
      </c>
      <c r="D4508" t="s">
        <v>11</v>
      </c>
      <c r="E4508">
        <v>-1</v>
      </c>
      <c r="F4508" t="s">
        <v>414</v>
      </c>
      <c r="G4508" s="29">
        <v>8519.89</v>
      </c>
      <c r="H4508">
        <v>-4240623.2</v>
      </c>
      <c r="I4508">
        <v>8519.89</v>
      </c>
      <c r="J4508">
        <v>-858183.22</v>
      </c>
      <c r="K4508">
        <v>8519.89</v>
      </c>
      <c r="L4508">
        <v>-6800739.79</v>
      </c>
      <c r="M4508" t="s">
        <v>13</v>
      </c>
      <c r="N4508" s="29">
        <v>0</v>
      </c>
      <c r="O4508" t="s">
        <v>13</v>
      </c>
    </row>
    <row r="4509" spans="1:15" x14ac:dyDescent="0.3">
      <c r="A4509" t="s">
        <v>16</v>
      </c>
      <c r="B4509" t="s">
        <v>9</v>
      </c>
      <c r="C4509" t="s">
        <v>10</v>
      </c>
      <c r="D4509" t="s">
        <v>11</v>
      </c>
      <c r="E4509">
        <v>4</v>
      </c>
      <c r="F4509" t="s">
        <v>62</v>
      </c>
      <c r="G4509" s="29">
        <v>146349.97</v>
      </c>
      <c r="H4509">
        <v>-10753029.48</v>
      </c>
      <c r="I4509">
        <v>146349.97</v>
      </c>
      <c r="J4509">
        <v>-5107594.2</v>
      </c>
      <c r="K4509">
        <v>146349.97</v>
      </c>
      <c r="L4509">
        <v>-48917522</v>
      </c>
      <c r="M4509" t="s">
        <v>13</v>
      </c>
      <c r="N4509" s="29">
        <v>0</v>
      </c>
      <c r="O4509">
        <v>585399.88</v>
      </c>
    </row>
    <row r="4510" spans="1:15" x14ac:dyDescent="0.3">
      <c r="A4510" t="s">
        <v>16</v>
      </c>
      <c r="B4510" t="s">
        <v>9</v>
      </c>
      <c r="C4510" t="s">
        <v>14</v>
      </c>
      <c r="D4510" t="s">
        <v>11</v>
      </c>
      <c r="E4510">
        <v>-1</v>
      </c>
      <c r="F4510" t="s">
        <v>432</v>
      </c>
      <c r="G4510" s="29">
        <v>-2519.35</v>
      </c>
      <c r="H4510" t="s">
        <v>13</v>
      </c>
      <c r="I4510">
        <v>-2519.35</v>
      </c>
      <c r="J4510" t="s">
        <v>13</v>
      </c>
      <c r="K4510">
        <v>-2519.35</v>
      </c>
      <c r="L4510" t="s">
        <v>13</v>
      </c>
      <c r="M4510" t="s">
        <v>13</v>
      </c>
      <c r="N4510" s="29">
        <v>0</v>
      </c>
      <c r="O4510" t="s">
        <v>13</v>
      </c>
    </row>
    <row r="4511" spans="1:15" x14ac:dyDescent="0.3">
      <c r="A4511" t="s">
        <v>18</v>
      </c>
      <c r="B4511" t="s">
        <v>9</v>
      </c>
      <c r="C4511" t="s">
        <v>10</v>
      </c>
      <c r="D4511" t="s">
        <v>11</v>
      </c>
      <c r="E4511">
        <v>-1</v>
      </c>
      <c r="F4511" t="s">
        <v>324</v>
      </c>
      <c r="G4511" s="29">
        <v>536.34</v>
      </c>
      <c r="H4511">
        <v>102175.99</v>
      </c>
      <c r="I4511">
        <v>536.34</v>
      </c>
      <c r="J4511">
        <v>20677.52</v>
      </c>
      <c r="K4511">
        <v>536.34</v>
      </c>
      <c r="L4511">
        <v>163860.99</v>
      </c>
      <c r="M4511" t="s">
        <v>13</v>
      </c>
      <c r="N4511" s="29">
        <v>0</v>
      </c>
      <c r="O4511" t="s">
        <v>13</v>
      </c>
    </row>
    <row r="4512" spans="1:15" x14ac:dyDescent="0.3">
      <c r="A4512" t="s">
        <v>8</v>
      </c>
      <c r="B4512" t="s">
        <v>9</v>
      </c>
      <c r="C4512" t="s">
        <v>14</v>
      </c>
      <c r="D4512" t="s">
        <v>11</v>
      </c>
      <c r="E4512">
        <v>5</v>
      </c>
      <c r="F4512" t="s">
        <v>406</v>
      </c>
      <c r="G4512" s="29">
        <v>-1359.43</v>
      </c>
      <c r="H4512" t="s">
        <v>13</v>
      </c>
      <c r="I4512">
        <v>-1359.43</v>
      </c>
      <c r="J4512" t="s">
        <v>13</v>
      </c>
      <c r="K4512">
        <v>-1359.43</v>
      </c>
      <c r="L4512" t="s">
        <v>13</v>
      </c>
      <c r="M4512" t="s">
        <v>13</v>
      </c>
      <c r="N4512" s="29">
        <v>0</v>
      </c>
      <c r="O4512" t="s">
        <v>13</v>
      </c>
    </row>
    <row r="4513" spans="1:15" x14ac:dyDescent="0.3">
      <c r="A4513" t="s">
        <v>8</v>
      </c>
      <c r="B4513" t="s">
        <v>9</v>
      </c>
      <c r="C4513" t="s">
        <v>14</v>
      </c>
      <c r="D4513" t="s">
        <v>11</v>
      </c>
      <c r="E4513">
        <v>5</v>
      </c>
      <c r="F4513" t="s">
        <v>241</v>
      </c>
      <c r="G4513" s="29">
        <v>-354.72</v>
      </c>
      <c r="H4513" t="s">
        <v>13</v>
      </c>
      <c r="I4513">
        <v>-354.72</v>
      </c>
      <c r="J4513" t="s">
        <v>13</v>
      </c>
      <c r="K4513">
        <v>-354.72</v>
      </c>
      <c r="L4513" t="s">
        <v>13</v>
      </c>
      <c r="M4513" t="s">
        <v>13</v>
      </c>
      <c r="N4513" s="29">
        <v>0</v>
      </c>
      <c r="O4513" t="s">
        <v>13</v>
      </c>
    </row>
    <row r="4514" spans="1:15" x14ac:dyDescent="0.3">
      <c r="A4514" t="s">
        <v>8</v>
      </c>
      <c r="B4514" t="s">
        <v>9</v>
      </c>
      <c r="C4514" t="s">
        <v>14</v>
      </c>
      <c r="D4514" t="s">
        <v>11</v>
      </c>
      <c r="E4514">
        <v>2</v>
      </c>
      <c r="F4514" t="s">
        <v>136</v>
      </c>
      <c r="G4514" s="29">
        <v>-1934.03</v>
      </c>
      <c r="H4514" t="s">
        <v>13</v>
      </c>
      <c r="I4514">
        <v>-1934.03</v>
      </c>
      <c r="J4514" t="s">
        <v>13</v>
      </c>
      <c r="K4514">
        <v>-1934.03</v>
      </c>
      <c r="L4514" t="s">
        <v>13</v>
      </c>
      <c r="M4514" t="s">
        <v>13</v>
      </c>
      <c r="N4514" s="29">
        <v>0</v>
      </c>
      <c r="O4514" t="s">
        <v>13</v>
      </c>
    </row>
    <row r="4515" spans="1:15" x14ac:dyDescent="0.3">
      <c r="A4515" t="s">
        <v>18</v>
      </c>
      <c r="B4515" t="s">
        <v>9</v>
      </c>
      <c r="C4515" t="s">
        <v>10</v>
      </c>
      <c r="D4515" t="s">
        <v>11</v>
      </c>
      <c r="E4515">
        <v>2</v>
      </c>
      <c r="F4515" t="s">
        <v>23</v>
      </c>
      <c r="G4515" s="29">
        <v>2499.9899999999998</v>
      </c>
      <c r="H4515">
        <v>-174263.13</v>
      </c>
      <c r="I4515">
        <v>2499.9899999999998</v>
      </c>
      <c r="J4515">
        <v>-94730.79</v>
      </c>
      <c r="K4515">
        <v>2499.9899999999998</v>
      </c>
      <c r="L4515">
        <v>-1551639.69</v>
      </c>
      <c r="M4515" t="s">
        <v>13</v>
      </c>
      <c r="N4515" s="29">
        <v>0</v>
      </c>
      <c r="O4515">
        <v>4999.9799999999996</v>
      </c>
    </row>
    <row r="4516" spans="1:15" x14ac:dyDescent="0.3">
      <c r="A4516" t="s">
        <v>16</v>
      </c>
      <c r="B4516" t="s">
        <v>9</v>
      </c>
      <c r="C4516" t="s">
        <v>10</v>
      </c>
      <c r="D4516" t="s">
        <v>11</v>
      </c>
      <c r="E4516">
        <v>10</v>
      </c>
      <c r="F4516" t="s">
        <v>72</v>
      </c>
      <c r="G4516" s="29">
        <v>157458.12</v>
      </c>
      <c r="H4516">
        <v>-2.84</v>
      </c>
      <c r="I4516">
        <v>157458.12</v>
      </c>
      <c r="J4516">
        <v>-15.25</v>
      </c>
      <c r="K4516">
        <v>157458.12</v>
      </c>
      <c r="L4516" t="s">
        <v>13</v>
      </c>
      <c r="M4516" t="s">
        <v>13</v>
      </c>
      <c r="N4516" s="29">
        <v>0</v>
      </c>
      <c r="O4516">
        <v>1574581.2</v>
      </c>
    </row>
    <row r="4517" spans="1:15" x14ac:dyDescent="0.3">
      <c r="A4517" t="s">
        <v>8</v>
      </c>
      <c r="B4517" t="s">
        <v>9</v>
      </c>
      <c r="C4517" t="s">
        <v>14</v>
      </c>
      <c r="D4517" t="s">
        <v>11</v>
      </c>
      <c r="E4517">
        <v>1</v>
      </c>
      <c r="F4517" t="s">
        <v>174</v>
      </c>
      <c r="G4517" s="29">
        <v>-3299.08</v>
      </c>
      <c r="H4517" t="s">
        <v>13</v>
      </c>
      <c r="I4517">
        <v>-3299.08</v>
      </c>
      <c r="J4517" t="s">
        <v>13</v>
      </c>
      <c r="K4517">
        <v>-3299.08</v>
      </c>
      <c r="L4517" t="s">
        <v>13</v>
      </c>
      <c r="M4517" t="s">
        <v>13</v>
      </c>
      <c r="N4517" s="29">
        <v>0</v>
      </c>
      <c r="O4517" t="s">
        <v>13</v>
      </c>
    </row>
    <row r="4518" spans="1:15" x14ac:dyDescent="0.3">
      <c r="A4518" t="s">
        <v>16</v>
      </c>
      <c r="B4518" t="s">
        <v>9</v>
      </c>
      <c r="C4518" t="s">
        <v>10</v>
      </c>
      <c r="D4518" t="s">
        <v>11</v>
      </c>
      <c r="E4518">
        <v>2</v>
      </c>
      <c r="F4518" t="s">
        <v>140</v>
      </c>
      <c r="G4518" s="29">
        <v>99162.61</v>
      </c>
      <c r="H4518">
        <v>-2593188.14</v>
      </c>
      <c r="I4518">
        <v>99162.61</v>
      </c>
      <c r="J4518">
        <v>-1409677.11</v>
      </c>
      <c r="K4518">
        <v>99162.61</v>
      </c>
      <c r="L4518">
        <v>-23089758.399999999</v>
      </c>
      <c r="M4518" t="s">
        <v>13</v>
      </c>
      <c r="N4518" s="29">
        <v>0</v>
      </c>
      <c r="O4518">
        <v>198325.22</v>
      </c>
    </row>
    <row r="4519" spans="1:15" x14ac:dyDescent="0.3">
      <c r="A4519" t="s">
        <v>18</v>
      </c>
      <c r="B4519" t="s">
        <v>9</v>
      </c>
      <c r="C4519" t="s">
        <v>14</v>
      </c>
      <c r="D4519" t="s">
        <v>11</v>
      </c>
      <c r="E4519">
        <v>6</v>
      </c>
      <c r="F4519" t="s">
        <v>235</v>
      </c>
      <c r="G4519" s="29">
        <v>-23091.18</v>
      </c>
      <c r="H4519" t="s">
        <v>13</v>
      </c>
      <c r="I4519">
        <v>-23091.18</v>
      </c>
      <c r="J4519" t="s">
        <v>13</v>
      </c>
      <c r="K4519">
        <v>-23091.18</v>
      </c>
      <c r="L4519" t="s">
        <v>13</v>
      </c>
      <c r="M4519" t="s">
        <v>13</v>
      </c>
      <c r="N4519" s="29">
        <v>0</v>
      </c>
      <c r="O4519" t="s">
        <v>13</v>
      </c>
    </row>
    <row r="4520" spans="1:15" x14ac:dyDescent="0.3">
      <c r="A4520" t="s">
        <v>8</v>
      </c>
      <c r="B4520" t="s">
        <v>9</v>
      </c>
      <c r="C4520" t="s">
        <v>10</v>
      </c>
      <c r="D4520" t="s">
        <v>11</v>
      </c>
      <c r="E4520">
        <v>2</v>
      </c>
      <c r="F4520" t="s">
        <v>109</v>
      </c>
      <c r="G4520" s="29">
        <v>995624.03</v>
      </c>
      <c r="H4520">
        <v>-19827006.629999999</v>
      </c>
      <c r="I4520">
        <v>995624.03</v>
      </c>
      <c r="J4520">
        <v>-9417653.7200000007</v>
      </c>
      <c r="K4520">
        <v>995624.03</v>
      </c>
      <c r="L4520">
        <v>-90196727.5</v>
      </c>
      <c r="M4520" t="s">
        <v>13</v>
      </c>
      <c r="N4520" s="29">
        <v>0</v>
      </c>
      <c r="O4520">
        <v>1991248.06</v>
      </c>
    </row>
    <row r="4521" spans="1:15" x14ac:dyDescent="0.3">
      <c r="A4521" t="s">
        <v>8</v>
      </c>
      <c r="B4521" t="s">
        <v>9</v>
      </c>
      <c r="C4521" t="s">
        <v>14</v>
      </c>
      <c r="D4521" t="s">
        <v>11</v>
      </c>
      <c r="E4521">
        <v>0</v>
      </c>
      <c r="F4521" t="s">
        <v>350</v>
      </c>
      <c r="G4521" s="29">
        <v>-143910.69</v>
      </c>
      <c r="H4521" t="s">
        <v>13</v>
      </c>
      <c r="I4521">
        <v>-143910.69</v>
      </c>
      <c r="J4521" t="s">
        <v>13</v>
      </c>
      <c r="K4521">
        <v>-143910.69</v>
      </c>
      <c r="L4521" t="s">
        <v>13</v>
      </c>
      <c r="M4521" t="s">
        <v>13</v>
      </c>
      <c r="N4521" s="29">
        <v>0</v>
      </c>
      <c r="O4521" t="s">
        <v>13</v>
      </c>
    </row>
    <row r="4522" spans="1:15" x14ac:dyDescent="0.3">
      <c r="A4522" t="s">
        <v>8</v>
      </c>
      <c r="B4522" t="s">
        <v>9</v>
      </c>
      <c r="C4522" t="s">
        <v>14</v>
      </c>
      <c r="D4522" t="s">
        <v>11</v>
      </c>
      <c r="E4522">
        <v>0</v>
      </c>
      <c r="F4522" t="s">
        <v>351</v>
      </c>
      <c r="G4522" s="29">
        <v>-177443.3</v>
      </c>
      <c r="H4522" t="s">
        <v>13</v>
      </c>
      <c r="I4522">
        <v>-177443.3</v>
      </c>
      <c r="J4522" t="s">
        <v>13</v>
      </c>
      <c r="K4522">
        <v>-177443.3</v>
      </c>
      <c r="L4522" t="s">
        <v>13</v>
      </c>
      <c r="M4522" t="s">
        <v>13</v>
      </c>
      <c r="N4522" s="29">
        <v>0</v>
      </c>
      <c r="O4522" t="s">
        <v>13</v>
      </c>
    </row>
    <row r="4523" spans="1:15" x14ac:dyDescent="0.3">
      <c r="A4523" t="s">
        <v>16</v>
      </c>
      <c r="B4523" t="s">
        <v>9</v>
      </c>
      <c r="C4523" t="s">
        <v>14</v>
      </c>
      <c r="D4523" t="s">
        <v>11</v>
      </c>
      <c r="E4523">
        <v>4</v>
      </c>
      <c r="F4523" t="s">
        <v>51</v>
      </c>
      <c r="G4523" s="29">
        <v>-59419.38</v>
      </c>
      <c r="H4523" t="s">
        <v>13</v>
      </c>
      <c r="I4523">
        <v>-59419.38</v>
      </c>
      <c r="J4523" t="s">
        <v>13</v>
      </c>
      <c r="K4523">
        <v>-59419.38</v>
      </c>
      <c r="L4523" t="s">
        <v>13</v>
      </c>
      <c r="M4523" t="s">
        <v>13</v>
      </c>
      <c r="N4523" s="29">
        <v>0</v>
      </c>
      <c r="O4523" t="s">
        <v>13</v>
      </c>
    </row>
    <row r="4524" spans="1:15" x14ac:dyDescent="0.3">
      <c r="A4524" t="s">
        <v>8</v>
      </c>
      <c r="B4524" t="s">
        <v>9</v>
      </c>
      <c r="C4524" t="s">
        <v>10</v>
      </c>
      <c r="D4524" t="s">
        <v>11</v>
      </c>
      <c r="E4524">
        <v>10</v>
      </c>
      <c r="F4524" t="s">
        <v>32</v>
      </c>
      <c r="G4524" s="29">
        <v>148442.78</v>
      </c>
      <c r="H4524">
        <v>-3.24</v>
      </c>
      <c r="I4524">
        <v>148442.78</v>
      </c>
      <c r="J4524">
        <v>-17.39</v>
      </c>
      <c r="K4524">
        <v>148442.78</v>
      </c>
      <c r="L4524" t="s">
        <v>13</v>
      </c>
      <c r="M4524" t="s">
        <v>13</v>
      </c>
      <c r="N4524" s="29">
        <v>0</v>
      </c>
      <c r="O4524">
        <v>1484427.8</v>
      </c>
    </row>
    <row r="4525" spans="1:15" x14ac:dyDescent="0.3">
      <c r="A4525" t="s">
        <v>18</v>
      </c>
      <c r="B4525" t="s">
        <v>9</v>
      </c>
      <c r="C4525" t="s">
        <v>14</v>
      </c>
      <c r="D4525" t="s">
        <v>11</v>
      </c>
      <c r="E4525">
        <v>9</v>
      </c>
      <c r="F4525" t="s">
        <v>113</v>
      </c>
      <c r="G4525" s="29">
        <v>-22529.17</v>
      </c>
      <c r="H4525" t="s">
        <v>13</v>
      </c>
      <c r="I4525">
        <v>-22529.17</v>
      </c>
      <c r="J4525" t="s">
        <v>13</v>
      </c>
      <c r="K4525">
        <v>-22529.17</v>
      </c>
      <c r="L4525" t="s">
        <v>13</v>
      </c>
      <c r="M4525" t="s">
        <v>13</v>
      </c>
      <c r="N4525" s="29">
        <v>0</v>
      </c>
      <c r="O4525" t="s">
        <v>13</v>
      </c>
    </row>
    <row r="4526" spans="1:15" x14ac:dyDescent="0.3">
      <c r="A4526" t="s">
        <v>16</v>
      </c>
      <c r="B4526" t="s">
        <v>9</v>
      </c>
      <c r="C4526" t="s">
        <v>14</v>
      </c>
      <c r="D4526" t="s">
        <v>11</v>
      </c>
      <c r="E4526">
        <v>1</v>
      </c>
      <c r="F4526" t="s">
        <v>389</v>
      </c>
      <c r="G4526" s="29">
        <v>-2935.61</v>
      </c>
      <c r="H4526" t="s">
        <v>13</v>
      </c>
      <c r="I4526">
        <v>-2935.61</v>
      </c>
      <c r="J4526" t="s">
        <v>13</v>
      </c>
      <c r="K4526">
        <v>-2935.61</v>
      </c>
      <c r="L4526" t="s">
        <v>13</v>
      </c>
      <c r="M4526" t="s">
        <v>13</v>
      </c>
      <c r="N4526" s="29">
        <v>0</v>
      </c>
      <c r="O4526" t="s">
        <v>13</v>
      </c>
    </row>
    <row r="4527" spans="1:15" x14ac:dyDescent="0.3">
      <c r="A4527" t="s">
        <v>8</v>
      </c>
      <c r="B4527" t="s">
        <v>9</v>
      </c>
      <c r="C4527" t="s">
        <v>10</v>
      </c>
      <c r="D4527" t="s">
        <v>11</v>
      </c>
      <c r="E4527">
        <v>12</v>
      </c>
      <c r="F4527" t="s">
        <v>205</v>
      </c>
      <c r="G4527" s="29">
        <v>1005156.35</v>
      </c>
      <c r="H4527">
        <v>-3.99</v>
      </c>
      <c r="I4527">
        <v>1005156.35</v>
      </c>
      <c r="J4527">
        <v>-21.42</v>
      </c>
      <c r="K4527">
        <v>1005156.35</v>
      </c>
      <c r="L4527" t="s">
        <v>13</v>
      </c>
      <c r="M4527" t="s">
        <v>13</v>
      </c>
      <c r="N4527" s="29">
        <v>0</v>
      </c>
      <c r="O4527">
        <v>12061876.199999999</v>
      </c>
    </row>
    <row r="4528" spans="1:15" x14ac:dyDescent="0.3">
      <c r="A4528" t="s">
        <v>18</v>
      </c>
      <c r="B4528" t="s">
        <v>9</v>
      </c>
      <c r="C4528" t="s">
        <v>10</v>
      </c>
      <c r="D4528" t="s">
        <v>11</v>
      </c>
      <c r="E4528">
        <v>-4</v>
      </c>
      <c r="F4528" t="s">
        <v>144</v>
      </c>
      <c r="G4528" s="29">
        <v>9615.7999999999993</v>
      </c>
      <c r="H4528" t="s">
        <v>13</v>
      </c>
      <c r="I4528">
        <v>9615.7999999999993</v>
      </c>
      <c r="J4528" t="s">
        <v>13</v>
      </c>
      <c r="K4528">
        <v>9615.7999999999993</v>
      </c>
      <c r="L4528" t="s">
        <v>13</v>
      </c>
      <c r="M4528" t="s">
        <v>13</v>
      </c>
      <c r="N4528" s="29">
        <v>0</v>
      </c>
      <c r="O4528" t="s">
        <v>13</v>
      </c>
    </row>
    <row r="4529" spans="1:15" x14ac:dyDescent="0.3">
      <c r="A4529" t="s">
        <v>16</v>
      </c>
      <c r="B4529" t="s">
        <v>9</v>
      </c>
      <c r="C4529" t="s">
        <v>14</v>
      </c>
      <c r="D4529" t="s">
        <v>11</v>
      </c>
      <c r="E4529">
        <v>4</v>
      </c>
      <c r="F4529" t="s">
        <v>175</v>
      </c>
      <c r="G4529" s="29">
        <v>-2907.82</v>
      </c>
      <c r="H4529" t="s">
        <v>13</v>
      </c>
      <c r="I4529">
        <v>-2907.82</v>
      </c>
      <c r="J4529" t="s">
        <v>13</v>
      </c>
      <c r="K4529">
        <v>-2907.82</v>
      </c>
      <c r="L4529" t="s">
        <v>13</v>
      </c>
      <c r="M4529" t="s">
        <v>13</v>
      </c>
      <c r="N4529" s="29">
        <v>0</v>
      </c>
      <c r="O4529" t="s">
        <v>13</v>
      </c>
    </row>
    <row r="4530" spans="1:15" x14ac:dyDescent="0.3">
      <c r="A4530" t="s">
        <v>8</v>
      </c>
      <c r="B4530" t="s">
        <v>9</v>
      </c>
      <c r="C4530" t="s">
        <v>10</v>
      </c>
      <c r="D4530" t="s">
        <v>11</v>
      </c>
      <c r="E4530">
        <v>3</v>
      </c>
      <c r="F4530" t="s">
        <v>339</v>
      </c>
      <c r="G4530" s="29">
        <v>51694.36</v>
      </c>
      <c r="H4530">
        <v>-24699400.199999999</v>
      </c>
      <c r="I4530">
        <v>51694.36</v>
      </c>
      <c r="J4530">
        <v>-4998465.95</v>
      </c>
      <c r="K4530">
        <v>51694.36</v>
      </c>
      <c r="L4530">
        <v>-39610733.100000001</v>
      </c>
      <c r="M4530" t="s">
        <v>13</v>
      </c>
      <c r="N4530" s="29">
        <v>0</v>
      </c>
      <c r="O4530">
        <v>155083.07999999999</v>
      </c>
    </row>
    <row r="4531" spans="1:15" x14ac:dyDescent="0.3">
      <c r="A4531" t="s">
        <v>8</v>
      </c>
      <c r="B4531" t="s">
        <v>9</v>
      </c>
      <c r="C4531" t="s">
        <v>10</v>
      </c>
      <c r="D4531" t="s">
        <v>11</v>
      </c>
      <c r="E4531">
        <v>0</v>
      </c>
      <c r="F4531" t="s">
        <v>412</v>
      </c>
      <c r="G4531" s="29">
        <v>8519.86</v>
      </c>
      <c r="H4531" t="s">
        <v>13</v>
      </c>
      <c r="I4531">
        <v>8519.86</v>
      </c>
      <c r="J4531" t="s">
        <v>13</v>
      </c>
      <c r="K4531">
        <v>8519.86</v>
      </c>
      <c r="L4531" t="s">
        <v>13</v>
      </c>
      <c r="M4531" t="s">
        <v>13</v>
      </c>
      <c r="N4531" s="29">
        <v>0</v>
      </c>
      <c r="O4531" t="s">
        <v>13</v>
      </c>
    </row>
    <row r="4532" spans="1:15" x14ac:dyDescent="0.3">
      <c r="A4532" t="s">
        <v>8</v>
      </c>
      <c r="B4532" t="s">
        <v>9</v>
      </c>
      <c r="C4532" t="s">
        <v>14</v>
      </c>
      <c r="D4532" t="s">
        <v>11</v>
      </c>
      <c r="E4532">
        <v>5</v>
      </c>
      <c r="F4532" t="s">
        <v>427</v>
      </c>
      <c r="G4532" s="29">
        <v>-142.94</v>
      </c>
      <c r="H4532" t="s">
        <v>13</v>
      </c>
      <c r="I4532">
        <v>-142.94</v>
      </c>
      <c r="J4532" t="s">
        <v>13</v>
      </c>
      <c r="K4532">
        <v>-142.94</v>
      </c>
      <c r="L4532" t="s">
        <v>13</v>
      </c>
      <c r="M4532" t="s">
        <v>13</v>
      </c>
      <c r="N4532" s="29">
        <v>-142.94</v>
      </c>
      <c r="O4532" t="s">
        <v>13</v>
      </c>
    </row>
    <row r="4533" spans="1:15" x14ac:dyDescent="0.3">
      <c r="A4533" t="s">
        <v>8</v>
      </c>
      <c r="B4533" t="s">
        <v>9</v>
      </c>
      <c r="C4533" t="s">
        <v>10</v>
      </c>
      <c r="D4533" t="s">
        <v>11</v>
      </c>
      <c r="E4533">
        <v>1</v>
      </c>
      <c r="F4533" t="s">
        <v>77</v>
      </c>
      <c r="G4533" s="29">
        <v>3572756.99</v>
      </c>
      <c r="H4533">
        <v>-258427972.34</v>
      </c>
      <c r="I4533">
        <v>3572756.99</v>
      </c>
      <c r="J4533">
        <v>-61149576.560000002</v>
      </c>
      <c r="K4533">
        <v>3572756.99</v>
      </c>
      <c r="L4533">
        <v>-840853797.74000001</v>
      </c>
      <c r="M4533" t="s">
        <v>13</v>
      </c>
      <c r="N4533" s="29">
        <v>35.47</v>
      </c>
      <c r="O4533">
        <v>3572756.99</v>
      </c>
    </row>
    <row r="4534" spans="1:15" x14ac:dyDescent="0.3">
      <c r="A4534" t="s">
        <v>8</v>
      </c>
      <c r="B4534" t="s">
        <v>9</v>
      </c>
      <c r="C4534" t="s">
        <v>10</v>
      </c>
      <c r="D4534" t="s">
        <v>11</v>
      </c>
      <c r="E4534">
        <v>4</v>
      </c>
      <c r="F4534" t="s">
        <v>289</v>
      </c>
      <c r="G4534" s="29">
        <v>98111.26</v>
      </c>
      <c r="H4534" t="s">
        <v>13</v>
      </c>
      <c r="I4534">
        <v>98111.26</v>
      </c>
      <c r="J4534" t="s">
        <v>13</v>
      </c>
      <c r="K4534">
        <v>98111.26</v>
      </c>
      <c r="L4534" t="s">
        <v>13</v>
      </c>
      <c r="M4534" t="s">
        <v>13</v>
      </c>
      <c r="N4534" s="29">
        <v>0</v>
      </c>
      <c r="O4534">
        <v>392445.04</v>
      </c>
    </row>
    <row r="4535" spans="1:15" x14ac:dyDescent="0.3">
      <c r="A4535" t="s">
        <v>8</v>
      </c>
      <c r="B4535" t="s">
        <v>9</v>
      </c>
      <c r="C4535" t="s">
        <v>14</v>
      </c>
      <c r="D4535" t="s">
        <v>11</v>
      </c>
      <c r="E4535">
        <v>1</v>
      </c>
      <c r="F4535" t="s">
        <v>35</v>
      </c>
      <c r="G4535" s="29">
        <v>-949.15</v>
      </c>
      <c r="H4535" t="s">
        <v>13</v>
      </c>
      <c r="I4535">
        <v>-949.15</v>
      </c>
      <c r="J4535" t="s">
        <v>13</v>
      </c>
      <c r="K4535">
        <v>-949.15</v>
      </c>
      <c r="L4535" t="s">
        <v>13</v>
      </c>
      <c r="M4535" t="s">
        <v>13</v>
      </c>
      <c r="N4535" s="29">
        <v>0</v>
      </c>
      <c r="O4535" t="s">
        <v>13</v>
      </c>
    </row>
    <row r="4536" spans="1:15" x14ac:dyDescent="0.3">
      <c r="A4536" t="s">
        <v>8</v>
      </c>
      <c r="B4536" t="s">
        <v>9</v>
      </c>
      <c r="C4536" t="s">
        <v>14</v>
      </c>
      <c r="D4536" t="s">
        <v>11</v>
      </c>
      <c r="E4536">
        <v>5</v>
      </c>
      <c r="F4536" t="s">
        <v>340</v>
      </c>
      <c r="G4536" s="29">
        <v>-24.22</v>
      </c>
      <c r="H4536" t="s">
        <v>13</v>
      </c>
      <c r="I4536">
        <v>-24.22</v>
      </c>
      <c r="J4536" t="s">
        <v>13</v>
      </c>
      <c r="K4536">
        <v>-24.22</v>
      </c>
      <c r="L4536" t="s">
        <v>13</v>
      </c>
      <c r="M4536" t="s">
        <v>13</v>
      </c>
      <c r="N4536" s="29">
        <v>0</v>
      </c>
      <c r="O4536" t="s">
        <v>13</v>
      </c>
    </row>
    <row r="4537" spans="1:15" x14ac:dyDescent="0.3">
      <c r="A4537" t="s">
        <v>8</v>
      </c>
      <c r="B4537" t="s">
        <v>9</v>
      </c>
      <c r="C4537" t="s">
        <v>10</v>
      </c>
      <c r="D4537" t="s">
        <v>11</v>
      </c>
      <c r="E4537">
        <v>7</v>
      </c>
      <c r="F4537" t="s">
        <v>478</v>
      </c>
      <c r="G4537" s="29">
        <v>464824.05</v>
      </c>
      <c r="H4537">
        <v>-8.16</v>
      </c>
      <c r="I4537">
        <v>464824.05</v>
      </c>
      <c r="J4537">
        <v>-43.82</v>
      </c>
      <c r="K4537">
        <v>464824.05</v>
      </c>
      <c r="L4537" t="s">
        <v>13</v>
      </c>
      <c r="M4537" t="s">
        <v>13</v>
      </c>
      <c r="N4537" s="29">
        <v>0</v>
      </c>
      <c r="O4537">
        <v>3253768.35</v>
      </c>
    </row>
    <row r="4538" spans="1:15" x14ac:dyDescent="0.3">
      <c r="A4538" t="s">
        <v>8</v>
      </c>
      <c r="B4538" t="s">
        <v>9</v>
      </c>
      <c r="C4538" t="s">
        <v>14</v>
      </c>
      <c r="D4538" t="s">
        <v>11</v>
      </c>
      <c r="E4538">
        <v>9</v>
      </c>
      <c r="F4538" t="s">
        <v>252</v>
      </c>
      <c r="G4538" s="29">
        <v>-129.32</v>
      </c>
      <c r="H4538" t="s">
        <v>13</v>
      </c>
      <c r="I4538">
        <v>-129.32</v>
      </c>
      <c r="J4538" t="s">
        <v>13</v>
      </c>
      <c r="K4538">
        <v>-129.32</v>
      </c>
      <c r="L4538" t="s">
        <v>13</v>
      </c>
      <c r="M4538" t="s">
        <v>13</v>
      </c>
      <c r="N4538" s="29">
        <v>0</v>
      </c>
      <c r="O4538" t="s">
        <v>13</v>
      </c>
    </row>
    <row r="4539" spans="1:15" x14ac:dyDescent="0.3">
      <c r="A4539" t="s">
        <v>8</v>
      </c>
      <c r="B4539" t="s">
        <v>9</v>
      </c>
      <c r="C4539" t="s">
        <v>10</v>
      </c>
      <c r="D4539" t="s">
        <v>11</v>
      </c>
      <c r="E4539">
        <v>6</v>
      </c>
      <c r="F4539" t="s">
        <v>170</v>
      </c>
      <c r="G4539" s="29">
        <v>600835.03</v>
      </c>
      <c r="H4539">
        <v>-123136.98</v>
      </c>
      <c r="I4539">
        <v>600835.03</v>
      </c>
      <c r="J4539">
        <v>-8852.83</v>
      </c>
      <c r="K4539">
        <v>600835.03</v>
      </c>
      <c r="L4539">
        <v>-191993.02</v>
      </c>
      <c r="M4539" t="s">
        <v>13</v>
      </c>
      <c r="N4539" s="29">
        <v>0</v>
      </c>
      <c r="O4539">
        <v>3605010.18</v>
      </c>
    </row>
    <row r="4540" spans="1:15" x14ac:dyDescent="0.3">
      <c r="A4540" t="s">
        <v>18</v>
      </c>
      <c r="B4540" t="s">
        <v>9</v>
      </c>
      <c r="C4540" t="s">
        <v>14</v>
      </c>
      <c r="D4540" t="s">
        <v>11</v>
      </c>
      <c r="E4540">
        <v>2</v>
      </c>
      <c r="F4540" t="s">
        <v>402</v>
      </c>
      <c r="G4540" s="29">
        <v>-11891.11</v>
      </c>
      <c r="H4540" t="s">
        <v>13</v>
      </c>
      <c r="I4540">
        <v>-11891.11</v>
      </c>
      <c r="J4540" t="s">
        <v>13</v>
      </c>
      <c r="K4540">
        <v>-11891.11</v>
      </c>
      <c r="L4540" t="s">
        <v>13</v>
      </c>
      <c r="M4540" t="s">
        <v>13</v>
      </c>
      <c r="N4540" s="29">
        <v>0</v>
      </c>
      <c r="O4540" t="s">
        <v>13</v>
      </c>
    </row>
    <row r="4541" spans="1:15" x14ac:dyDescent="0.3">
      <c r="A4541" t="s">
        <v>18</v>
      </c>
      <c r="B4541" t="s">
        <v>9</v>
      </c>
      <c r="C4541" t="s">
        <v>10</v>
      </c>
      <c r="D4541" t="s">
        <v>11</v>
      </c>
      <c r="E4541">
        <v>-4</v>
      </c>
      <c r="F4541" t="s">
        <v>406</v>
      </c>
      <c r="G4541" s="29">
        <v>15358.36</v>
      </c>
      <c r="H4541">
        <v>26898.12</v>
      </c>
      <c r="I4541">
        <v>15358.36</v>
      </c>
      <c r="J4541">
        <v>4496.37</v>
      </c>
      <c r="K4541">
        <v>15358.36</v>
      </c>
      <c r="L4541">
        <v>49216.61</v>
      </c>
      <c r="M4541" t="s">
        <v>13</v>
      </c>
      <c r="N4541" s="29">
        <v>0</v>
      </c>
      <c r="O4541" t="s">
        <v>13</v>
      </c>
    </row>
    <row r="4542" spans="1:15" x14ac:dyDescent="0.3">
      <c r="A4542" t="s">
        <v>16</v>
      </c>
      <c r="B4542" t="s">
        <v>9</v>
      </c>
      <c r="C4542" t="s">
        <v>10</v>
      </c>
      <c r="D4542" t="s">
        <v>11</v>
      </c>
      <c r="E4542">
        <v>8</v>
      </c>
      <c r="F4542" t="s">
        <v>228</v>
      </c>
      <c r="G4542" s="29">
        <v>75923.77</v>
      </c>
      <c r="H4542">
        <v>-2.5299999999999998</v>
      </c>
      <c r="I4542">
        <v>75923.77</v>
      </c>
      <c r="J4542">
        <v>-13.58</v>
      </c>
      <c r="K4542">
        <v>75923.77</v>
      </c>
      <c r="L4542" t="s">
        <v>13</v>
      </c>
      <c r="M4542" t="s">
        <v>13</v>
      </c>
      <c r="N4542" s="29">
        <v>0</v>
      </c>
      <c r="O4542">
        <v>607390.16</v>
      </c>
    </row>
    <row r="4543" spans="1:15" x14ac:dyDescent="0.3">
      <c r="A4543" t="s">
        <v>16</v>
      </c>
      <c r="B4543" t="s">
        <v>9</v>
      </c>
      <c r="C4543" t="s">
        <v>14</v>
      </c>
      <c r="D4543" t="s">
        <v>11</v>
      </c>
      <c r="E4543">
        <v>5</v>
      </c>
      <c r="F4543" t="s">
        <v>344</v>
      </c>
      <c r="G4543" s="29">
        <v>-25745.79</v>
      </c>
      <c r="H4543" t="s">
        <v>13</v>
      </c>
      <c r="I4543">
        <v>-25745.79</v>
      </c>
      <c r="J4543" t="s">
        <v>13</v>
      </c>
      <c r="K4543">
        <v>-25745.79</v>
      </c>
      <c r="L4543" t="s">
        <v>13</v>
      </c>
      <c r="M4543" t="s">
        <v>13</v>
      </c>
      <c r="N4543" s="29">
        <v>0</v>
      </c>
      <c r="O4543" t="s">
        <v>13</v>
      </c>
    </row>
    <row r="4544" spans="1:15" x14ac:dyDescent="0.3">
      <c r="A4544" t="s">
        <v>8</v>
      </c>
      <c r="B4544" t="s">
        <v>9</v>
      </c>
      <c r="C4544" t="s">
        <v>14</v>
      </c>
      <c r="D4544" t="s">
        <v>11</v>
      </c>
      <c r="E4544">
        <v>16</v>
      </c>
      <c r="F4544" t="s">
        <v>121</v>
      </c>
      <c r="G4544" s="29">
        <v>-3822.45</v>
      </c>
      <c r="H4544" t="s">
        <v>13</v>
      </c>
      <c r="I4544">
        <v>-3822.45</v>
      </c>
      <c r="J4544" t="s">
        <v>13</v>
      </c>
      <c r="K4544">
        <v>-3822.45</v>
      </c>
      <c r="L4544" t="s">
        <v>13</v>
      </c>
      <c r="M4544" t="s">
        <v>13</v>
      </c>
      <c r="N4544" s="29">
        <v>0</v>
      </c>
      <c r="O4544" t="s">
        <v>13</v>
      </c>
    </row>
    <row r="4545" spans="1:15" x14ac:dyDescent="0.3">
      <c r="A4545" t="s">
        <v>18</v>
      </c>
      <c r="B4545" t="s">
        <v>9</v>
      </c>
      <c r="C4545" t="s">
        <v>14</v>
      </c>
      <c r="D4545" t="s">
        <v>11</v>
      </c>
      <c r="E4545">
        <v>2</v>
      </c>
      <c r="F4545" t="s">
        <v>306</v>
      </c>
      <c r="G4545" s="29">
        <v>-68435.44</v>
      </c>
      <c r="H4545" t="s">
        <v>13</v>
      </c>
      <c r="I4545">
        <v>-68435.44</v>
      </c>
      <c r="J4545" t="s">
        <v>13</v>
      </c>
      <c r="K4545">
        <v>-68435.44</v>
      </c>
      <c r="L4545" t="s">
        <v>13</v>
      </c>
      <c r="M4545" t="s">
        <v>13</v>
      </c>
      <c r="N4545" s="29">
        <v>0</v>
      </c>
      <c r="O4545" t="s">
        <v>13</v>
      </c>
    </row>
    <row r="4546" spans="1:15" x14ac:dyDescent="0.3">
      <c r="A4546" t="s">
        <v>16</v>
      </c>
      <c r="B4546" t="s">
        <v>9</v>
      </c>
      <c r="C4546" t="s">
        <v>14</v>
      </c>
      <c r="D4546" t="s">
        <v>11</v>
      </c>
      <c r="E4546">
        <v>0</v>
      </c>
      <c r="F4546" t="s">
        <v>444</v>
      </c>
      <c r="G4546" s="29">
        <v>-9.7200000000000006</v>
      </c>
      <c r="H4546" t="s">
        <v>13</v>
      </c>
      <c r="I4546">
        <v>-9.7200000000000006</v>
      </c>
      <c r="J4546" t="s">
        <v>13</v>
      </c>
      <c r="K4546">
        <v>-9.7200000000000006</v>
      </c>
      <c r="L4546" t="s">
        <v>13</v>
      </c>
      <c r="M4546" t="s">
        <v>13</v>
      </c>
      <c r="N4546" s="29">
        <v>0</v>
      </c>
      <c r="O4546" t="s">
        <v>13</v>
      </c>
    </row>
    <row r="4547" spans="1:15" x14ac:dyDescent="0.3">
      <c r="A4547" t="s">
        <v>18</v>
      </c>
      <c r="B4547" t="s">
        <v>9</v>
      </c>
      <c r="C4547" t="s">
        <v>14</v>
      </c>
      <c r="D4547" t="s">
        <v>11</v>
      </c>
      <c r="E4547">
        <v>3</v>
      </c>
      <c r="F4547" t="s">
        <v>119</v>
      </c>
      <c r="G4547" s="29">
        <v>-88487.11</v>
      </c>
      <c r="H4547" t="s">
        <v>13</v>
      </c>
      <c r="I4547">
        <v>-88487.11</v>
      </c>
      <c r="J4547" t="s">
        <v>13</v>
      </c>
      <c r="K4547">
        <v>-88487.11</v>
      </c>
      <c r="L4547" t="s">
        <v>13</v>
      </c>
      <c r="M4547" t="s">
        <v>13</v>
      </c>
      <c r="N4547" s="29">
        <v>0</v>
      </c>
      <c r="O4547" t="s">
        <v>13</v>
      </c>
    </row>
    <row r="4548" spans="1:15" x14ac:dyDescent="0.3">
      <c r="A4548" t="s">
        <v>8</v>
      </c>
      <c r="B4548" t="s">
        <v>9</v>
      </c>
      <c r="C4548" t="s">
        <v>10</v>
      </c>
      <c r="D4548" t="s">
        <v>11</v>
      </c>
      <c r="E4548">
        <v>2</v>
      </c>
      <c r="F4548" t="s">
        <v>411</v>
      </c>
      <c r="G4548" s="29">
        <v>483679.4</v>
      </c>
      <c r="H4548">
        <v>-4765.8</v>
      </c>
      <c r="I4548">
        <v>483679.4</v>
      </c>
      <c r="J4548">
        <v>-2590.73</v>
      </c>
      <c r="K4548">
        <v>483679.4</v>
      </c>
      <c r="L4548">
        <v>-42434.720000000001</v>
      </c>
      <c r="M4548" t="s">
        <v>13</v>
      </c>
      <c r="N4548" s="29">
        <v>117.05</v>
      </c>
      <c r="O4548">
        <v>967358.8</v>
      </c>
    </row>
    <row r="4549" spans="1:15" x14ac:dyDescent="0.3">
      <c r="A4549" t="s">
        <v>8</v>
      </c>
      <c r="B4549" t="s">
        <v>9</v>
      </c>
      <c r="C4549" t="s">
        <v>14</v>
      </c>
      <c r="D4549" t="s">
        <v>11</v>
      </c>
      <c r="E4549">
        <v>-1</v>
      </c>
      <c r="F4549" t="s">
        <v>207</v>
      </c>
      <c r="G4549" s="29">
        <v>-241.12</v>
      </c>
      <c r="H4549" t="s">
        <v>13</v>
      </c>
      <c r="I4549">
        <v>-241.12</v>
      </c>
      <c r="J4549" t="s">
        <v>13</v>
      </c>
      <c r="K4549">
        <v>-241.12</v>
      </c>
      <c r="L4549" t="s">
        <v>13</v>
      </c>
      <c r="M4549" t="s">
        <v>13</v>
      </c>
      <c r="N4549" s="29">
        <v>0</v>
      </c>
      <c r="O4549" t="s">
        <v>13</v>
      </c>
    </row>
    <row r="4550" spans="1:15" x14ac:dyDescent="0.3">
      <c r="A4550" t="s">
        <v>8</v>
      </c>
      <c r="B4550" t="s">
        <v>9</v>
      </c>
      <c r="C4550" t="s">
        <v>14</v>
      </c>
      <c r="D4550" t="s">
        <v>11</v>
      </c>
      <c r="E4550">
        <v>4</v>
      </c>
      <c r="F4550" t="s">
        <v>535</v>
      </c>
      <c r="G4550" s="29">
        <v>-471.19</v>
      </c>
      <c r="H4550" t="s">
        <v>13</v>
      </c>
      <c r="I4550">
        <v>-471.19</v>
      </c>
      <c r="J4550" t="s">
        <v>13</v>
      </c>
      <c r="K4550">
        <v>-471.19</v>
      </c>
      <c r="L4550" t="s">
        <v>13</v>
      </c>
      <c r="M4550" t="s">
        <v>13</v>
      </c>
      <c r="N4550" s="29">
        <v>0</v>
      </c>
      <c r="O4550" t="s">
        <v>13</v>
      </c>
    </row>
    <row r="4551" spans="1:15" x14ac:dyDescent="0.3">
      <c r="A4551" t="s">
        <v>18</v>
      </c>
      <c r="B4551" t="s">
        <v>9</v>
      </c>
      <c r="C4551" t="s">
        <v>10</v>
      </c>
      <c r="D4551" t="s">
        <v>11</v>
      </c>
      <c r="E4551">
        <v>-1</v>
      </c>
      <c r="F4551" t="s">
        <v>303</v>
      </c>
      <c r="G4551" s="29">
        <v>19333.669999999998</v>
      </c>
      <c r="H4551">
        <v>9110094.9199999999</v>
      </c>
      <c r="I4551">
        <v>19333.669999999998</v>
      </c>
      <c r="J4551">
        <v>654955.52000000002</v>
      </c>
      <c r="K4551">
        <v>19333.669999999998</v>
      </c>
      <c r="L4551">
        <v>14204244.85</v>
      </c>
      <c r="M4551" t="s">
        <v>13</v>
      </c>
      <c r="N4551" s="29">
        <v>0</v>
      </c>
      <c r="O4551" t="s">
        <v>13</v>
      </c>
    </row>
    <row r="4552" spans="1:15" x14ac:dyDescent="0.3">
      <c r="A4552" t="s">
        <v>8</v>
      </c>
      <c r="B4552" t="s">
        <v>9</v>
      </c>
      <c r="C4552" t="s">
        <v>14</v>
      </c>
      <c r="D4552" t="s">
        <v>11</v>
      </c>
      <c r="E4552">
        <v>-1</v>
      </c>
      <c r="F4552" t="s">
        <v>282</v>
      </c>
      <c r="G4552" s="29">
        <v>-6.98</v>
      </c>
      <c r="H4552" t="s">
        <v>13</v>
      </c>
      <c r="I4552">
        <v>-6.98</v>
      </c>
      <c r="J4552" t="s">
        <v>13</v>
      </c>
      <c r="K4552">
        <v>-6.98</v>
      </c>
      <c r="L4552" t="s">
        <v>13</v>
      </c>
      <c r="M4552">
        <v>1</v>
      </c>
      <c r="N4552" s="29">
        <v>-1.04</v>
      </c>
      <c r="O4552" t="s">
        <v>13</v>
      </c>
    </row>
    <row r="4553" spans="1:15" x14ac:dyDescent="0.3">
      <c r="A4553" t="s">
        <v>8</v>
      </c>
      <c r="B4553" t="s">
        <v>9</v>
      </c>
      <c r="C4553" t="s">
        <v>14</v>
      </c>
      <c r="D4553" t="s">
        <v>11</v>
      </c>
      <c r="E4553">
        <v>2</v>
      </c>
      <c r="F4553" t="s">
        <v>91</v>
      </c>
      <c r="G4553" s="29">
        <v>-20.36</v>
      </c>
      <c r="H4553" t="s">
        <v>13</v>
      </c>
      <c r="I4553">
        <v>-20.36</v>
      </c>
      <c r="J4553" t="s">
        <v>13</v>
      </c>
      <c r="K4553">
        <v>-20.36</v>
      </c>
      <c r="L4553" t="s">
        <v>13</v>
      </c>
      <c r="M4553" t="s">
        <v>13</v>
      </c>
      <c r="N4553" s="29">
        <v>0</v>
      </c>
      <c r="O4553" t="s">
        <v>13</v>
      </c>
    </row>
    <row r="4554" spans="1:15" x14ac:dyDescent="0.3">
      <c r="A4554" t="s">
        <v>8</v>
      </c>
      <c r="B4554" t="s">
        <v>9</v>
      </c>
      <c r="C4554" t="s">
        <v>14</v>
      </c>
      <c r="D4554" t="s">
        <v>11</v>
      </c>
      <c r="E4554">
        <v>-1</v>
      </c>
      <c r="F4554" t="s">
        <v>191</v>
      </c>
      <c r="G4554" s="29">
        <v>-2809.34</v>
      </c>
      <c r="H4554" t="s">
        <v>13</v>
      </c>
      <c r="I4554">
        <v>-2809.34</v>
      </c>
      <c r="J4554" t="s">
        <v>13</v>
      </c>
      <c r="K4554">
        <v>-2809.34</v>
      </c>
      <c r="L4554" t="s">
        <v>13</v>
      </c>
      <c r="M4554" t="s">
        <v>13</v>
      </c>
      <c r="N4554" s="29">
        <v>0</v>
      </c>
      <c r="O4554" t="s">
        <v>13</v>
      </c>
    </row>
    <row r="4555" spans="1:15" x14ac:dyDescent="0.3">
      <c r="A4555" t="s">
        <v>16</v>
      </c>
      <c r="B4555" t="s">
        <v>9</v>
      </c>
      <c r="C4555" t="s">
        <v>14</v>
      </c>
      <c r="D4555" t="s">
        <v>11</v>
      </c>
      <c r="E4555">
        <v>-4</v>
      </c>
      <c r="F4555" t="s">
        <v>315</v>
      </c>
      <c r="G4555" s="29">
        <v>-1.1100000000000001</v>
      </c>
      <c r="H4555" t="s">
        <v>13</v>
      </c>
      <c r="I4555">
        <v>-1.1100000000000001</v>
      </c>
      <c r="J4555" t="s">
        <v>13</v>
      </c>
      <c r="K4555">
        <v>-1.1100000000000001</v>
      </c>
      <c r="L4555" t="s">
        <v>13</v>
      </c>
      <c r="M4555" t="s">
        <v>13</v>
      </c>
      <c r="N4555" s="29">
        <v>0</v>
      </c>
      <c r="O4555" t="s">
        <v>13</v>
      </c>
    </row>
    <row r="4556" spans="1:15" x14ac:dyDescent="0.3">
      <c r="A4556" t="s">
        <v>8</v>
      </c>
      <c r="B4556" t="s">
        <v>9</v>
      </c>
      <c r="C4556" t="s">
        <v>10</v>
      </c>
      <c r="D4556" t="s">
        <v>11</v>
      </c>
      <c r="E4556">
        <v>3</v>
      </c>
      <c r="F4556" t="s">
        <v>48</v>
      </c>
      <c r="G4556" s="29">
        <v>3074942.97</v>
      </c>
      <c r="H4556">
        <v>-129624585.29000001</v>
      </c>
      <c r="I4556">
        <v>3074942.97</v>
      </c>
      <c r="J4556">
        <v>-47165267.579999998</v>
      </c>
      <c r="K4556">
        <v>3074942.97</v>
      </c>
      <c r="L4556">
        <v>-453061496.54000002</v>
      </c>
      <c r="M4556" t="s">
        <v>13</v>
      </c>
      <c r="N4556" s="29">
        <v>82.53</v>
      </c>
      <c r="O4556">
        <v>9224828.9100000001</v>
      </c>
    </row>
    <row r="4557" spans="1:15" x14ac:dyDescent="0.3">
      <c r="A4557" t="s">
        <v>16</v>
      </c>
      <c r="B4557" t="s">
        <v>9</v>
      </c>
      <c r="C4557" t="s">
        <v>14</v>
      </c>
      <c r="D4557" t="s">
        <v>11</v>
      </c>
      <c r="E4557">
        <v>-1</v>
      </c>
      <c r="F4557" t="s">
        <v>17</v>
      </c>
      <c r="G4557" s="29">
        <v>-35161.58</v>
      </c>
      <c r="H4557" t="s">
        <v>13</v>
      </c>
      <c r="I4557">
        <v>-35161.58</v>
      </c>
      <c r="J4557" t="s">
        <v>13</v>
      </c>
      <c r="K4557">
        <v>-35161.58</v>
      </c>
      <c r="L4557" t="s">
        <v>13</v>
      </c>
      <c r="M4557" t="s">
        <v>13</v>
      </c>
      <c r="N4557" s="29">
        <v>0</v>
      </c>
      <c r="O4557" t="s">
        <v>13</v>
      </c>
    </row>
    <row r="4558" spans="1:15" x14ac:dyDescent="0.3">
      <c r="A4558" t="s">
        <v>8</v>
      </c>
      <c r="B4558" t="s">
        <v>9</v>
      </c>
      <c r="C4558" t="s">
        <v>10</v>
      </c>
      <c r="D4558" t="s">
        <v>11</v>
      </c>
      <c r="E4558">
        <v>4</v>
      </c>
      <c r="F4558" t="s">
        <v>247</v>
      </c>
      <c r="G4558" s="29">
        <v>28803.43</v>
      </c>
      <c r="H4558">
        <v>-341618.07</v>
      </c>
      <c r="I4558">
        <v>28803.43</v>
      </c>
      <c r="J4558">
        <v>-153473.15</v>
      </c>
      <c r="K4558">
        <v>28803.43</v>
      </c>
      <c r="L4558">
        <v>-1913495.32</v>
      </c>
      <c r="M4558" t="s">
        <v>13</v>
      </c>
      <c r="N4558" s="29">
        <v>0</v>
      </c>
      <c r="O4558">
        <v>115213.72</v>
      </c>
    </row>
    <row r="4559" spans="1:15" x14ac:dyDescent="0.3">
      <c r="A4559" t="s">
        <v>16</v>
      </c>
      <c r="B4559" t="s">
        <v>9</v>
      </c>
      <c r="C4559" t="s">
        <v>14</v>
      </c>
      <c r="D4559" t="s">
        <v>11</v>
      </c>
      <c r="E4559">
        <v>5</v>
      </c>
      <c r="F4559" t="s">
        <v>40</v>
      </c>
      <c r="G4559" s="29">
        <v>-721.8</v>
      </c>
      <c r="H4559" t="s">
        <v>13</v>
      </c>
      <c r="I4559">
        <v>-721.8</v>
      </c>
      <c r="J4559" t="s">
        <v>13</v>
      </c>
      <c r="K4559">
        <v>-721.8</v>
      </c>
      <c r="L4559" t="s">
        <v>13</v>
      </c>
      <c r="M4559" t="s">
        <v>13</v>
      </c>
      <c r="N4559" s="29">
        <v>0</v>
      </c>
      <c r="O4559" t="s">
        <v>13</v>
      </c>
    </row>
    <row r="4560" spans="1:15" x14ac:dyDescent="0.3">
      <c r="A4560" t="s">
        <v>16</v>
      </c>
      <c r="B4560" t="s">
        <v>9</v>
      </c>
      <c r="C4560" t="s">
        <v>10</v>
      </c>
      <c r="D4560" t="s">
        <v>11</v>
      </c>
      <c r="E4560">
        <v>-1</v>
      </c>
      <c r="F4560" t="s">
        <v>199</v>
      </c>
      <c r="G4560" s="29">
        <v>306011.15999999997</v>
      </c>
      <c r="H4560">
        <v>-21642574.109999999</v>
      </c>
      <c r="I4560">
        <v>306011.15999999997</v>
      </c>
      <c r="J4560">
        <v>-7874873.71</v>
      </c>
      <c r="K4560">
        <v>306011.15999999997</v>
      </c>
      <c r="L4560">
        <v>-75644734.329999998</v>
      </c>
      <c r="M4560" t="s">
        <v>13</v>
      </c>
      <c r="N4560" s="29">
        <v>0</v>
      </c>
      <c r="O4560" t="s">
        <v>13</v>
      </c>
    </row>
    <row r="4561" spans="1:15" x14ac:dyDescent="0.3">
      <c r="A4561" t="s">
        <v>16</v>
      </c>
      <c r="B4561" t="s">
        <v>9</v>
      </c>
      <c r="C4561" t="s">
        <v>10</v>
      </c>
      <c r="D4561" t="s">
        <v>11</v>
      </c>
      <c r="E4561">
        <v>5</v>
      </c>
      <c r="F4561" t="s">
        <v>40</v>
      </c>
      <c r="G4561" s="29">
        <v>59.22</v>
      </c>
      <c r="H4561">
        <v>-11870.86</v>
      </c>
      <c r="I4561">
        <v>59.22</v>
      </c>
      <c r="J4561">
        <v>-5638.55</v>
      </c>
      <c r="K4561">
        <v>59.22</v>
      </c>
      <c r="L4561">
        <v>-54002.75</v>
      </c>
      <c r="M4561" t="s">
        <v>13</v>
      </c>
      <c r="N4561" s="29">
        <v>0</v>
      </c>
      <c r="O4561">
        <v>296.10000000000002</v>
      </c>
    </row>
    <row r="4562" spans="1:15" x14ac:dyDescent="0.3">
      <c r="A4562" t="s">
        <v>8</v>
      </c>
      <c r="B4562" t="s">
        <v>9</v>
      </c>
      <c r="C4562" t="s">
        <v>14</v>
      </c>
      <c r="D4562" t="s">
        <v>11</v>
      </c>
      <c r="E4562">
        <v>-1</v>
      </c>
      <c r="F4562" t="s">
        <v>470</v>
      </c>
      <c r="G4562" s="29">
        <v>-4390.6099999999997</v>
      </c>
      <c r="H4562" t="s">
        <v>13</v>
      </c>
      <c r="I4562">
        <v>-4390.6099999999997</v>
      </c>
      <c r="J4562" t="s">
        <v>13</v>
      </c>
      <c r="K4562">
        <v>-4390.6099999999997</v>
      </c>
      <c r="L4562" t="s">
        <v>13</v>
      </c>
      <c r="M4562" t="s">
        <v>13</v>
      </c>
      <c r="N4562" s="29">
        <v>0</v>
      </c>
      <c r="O4562" t="s">
        <v>13</v>
      </c>
    </row>
    <row r="4563" spans="1:15" x14ac:dyDescent="0.3">
      <c r="A4563" t="s">
        <v>8</v>
      </c>
      <c r="B4563" t="s">
        <v>9</v>
      </c>
      <c r="C4563" t="s">
        <v>10</v>
      </c>
      <c r="D4563" t="s">
        <v>11</v>
      </c>
      <c r="E4563">
        <v>5</v>
      </c>
      <c r="F4563" t="s">
        <v>52</v>
      </c>
      <c r="G4563" s="29">
        <v>3154838.88</v>
      </c>
      <c r="H4563">
        <v>-61481859.359999999</v>
      </c>
      <c r="I4563">
        <v>3154838.88</v>
      </c>
      <c r="J4563">
        <v>-29203341.109999999</v>
      </c>
      <c r="K4563">
        <v>3154838.88</v>
      </c>
      <c r="L4563">
        <v>-279692361.36000001</v>
      </c>
      <c r="M4563" t="s">
        <v>13</v>
      </c>
      <c r="N4563" s="29">
        <v>0</v>
      </c>
      <c r="O4563">
        <v>15774194.4</v>
      </c>
    </row>
    <row r="4564" spans="1:15" x14ac:dyDescent="0.3">
      <c r="A4564" t="s">
        <v>16</v>
      </c>
      <c r="B4564" t="s">
        <v>9</v>
      </c>
      <c r="C4564" t="s">
        <v>10</v>
      </c>
      <c r="D4564" t="s">
        <v>11</v>
      </c>
      <c r="E4564">
        <v>3</v>
      </c>
      <c r="F4564" t="s">
        <v>325</v>
      </c>
      <c r="G4564" s="29">
        <v>971644.27</v>
      </c>
      <c r="H4564">
        <v>-49598062.520000003</v>
      </c>
      <c r="I4564">
        <v>971644.27</v>
      </c>
      <c r="J4564">
        <v>-23558642.390000001</v>
      </c>
      <c r="K4564">
        <v>971644.27</v>
      </c>
      <c r="L4564">
        <v>-225630769.30000001</v>
      </c>
      <c r="M4564" t="s">
        <v>13</v>
      </c>
      <c r="N4564" s="29">
        <v>0</v>
      </c>
      <c r="O4564">
        <v>2914932.81</v>
      </c>
    </row>
    <row r="4565" spans="1:15" x14ac:dyDescent="0.3">
      <c r="A4565" t="s">
        <v>8</v>
      </c>
      <c r="B4565" t="s">
        <v>9</v>
      </c>
      <c r="C4565" t="s">
        <v>14</v>
      </c>
      <c r="D4565" t="s">
        <v>11</v>
      </c>
      <c r="E4565">
        <v>6</v>
      </c>
      <c r="F4565" t="s">
        <v>77</v>
      </c>
      <c r="G4565" s="29">
        <v>-3073.34</v>
      </c>
      <c r="H4565" t="s">
        <v>13</v>
      </c>
      <c r="I4565">
        <v>-3073.34</v>
      </c>
      <c r="J4565" t="s">
        <v>13</v>
      </c>
      <c r="K4565">
        <v>-3073.34</v>
      </c>
      <c r="L4565" t="s">
        <v>13</v>
      </c>
      <c r="M4565" t="s">
        <v>13</v>
      </c>
      <c r="N4565" s="29">
        <v>0</v>
      </c>
      <c r="O4565" t="s">
        <v>13</v>
      </c>
    </row>
    <row r="4566" spans="1:15" x14ac:dyDescent="0.3">
      <c r="A4566" t="s">
        <v>16</v>
      </c>
      <c r="B4566" t="s">
        <v>9</v>
      </c>
      <c r="C4566" t="s">
        <v>10</v>
      </c>
      <c r="D4566" t="s">
        <v>11</v>
      </c>
      <c r="E4566">
        <v>4</v>
      </c>
      <c r="F4566" t="s">
        <v>439</v>
      </c>
      <c r="G4566" s="29">
        <v>95679.73</v>
      </c>
      <c r="H4566">
        <v>-1059085.02</v>
      </c>
      <c r="I4566">
        <v>95679.73</v>
      </c>
      <c r="J4566">
        <v>-148815.74</v>
      </c>
      <c r="K4566">
        <v>95679.73</v>
      </c>
      <c r="L4566">
        <v>-8235933.4699999997</v>
      </c>
      <c r="M4566" t="s">
        <v>13</v>
      </c>
      <c r="N4566" s="29">
        <v>0</v>
      </c>
      <c r="O4566">
        <v>382718.92</v>
      </c>
    </row>
    <row r="4567" spans="1:15" x14ac:dyDescent="0.3">
      <c r="A4567" t="s">
        <v>8</v>
      </c>
      <c r="B4567" t="s">
        <v>9</v>
      </c>
      <c r="C4567" t="s">
        <v>10</v>
      </c>
      <c r="D4567" t="s">
        <v>11</v>
      </c>
      <c r="E4567">
        <v>-4</v>
      </c>
      <c r="F4567" t="s">
        <v>176</v>
      </c>
      <c r="G4567" s="29">
        <v>32</v>
      </c>
      <c r="H4567">
        <v>-910.27</v>
      </c>
      <c r="I4567">
        <v>32</v>
      </c>
      <c r="J4567">
        <v>-432.37</v>
      </c>
      <c r="K4567">
        <v>32</v>
      </c>
      <c r="L4567">
        <v>-4141.01</v>
      </c>
      <c r="M4567" t="s">
        <v>13</v>
      </c>
      <c r="N4567" s="29">
        <v>0</v>
      </c>
      <c r="O4567" t="s">
        <v>13</v>
      </c>
    </row>
    <row r="4568" spans="1:15" x14ac:dyDescent="0.3">
      <c r="A4568" t="s">
        <v>16</v>
      </c>
      <c r="B4568" t="s">
        <v>9</v>
      </c>
      <c r="C4568" t="s">
        <v>10</v>
      </c>
      <c r="D4568" t="s">
        <v>11</v>
      </c>
      <c r="E4568">
        <v>4</v>
      </c>
      <c r="F4568" t="s">
        <v>148</v>
      </c>
      <c r="G4568" s="29">
        <v>138567.42000000001</v>
      </c>
      <c r="H4568">
        <v>-7022541.96</v>
      </c>
      <c r="I4568">
        <v>138567.42000000001</v>
      </c>
      <c r="J4568">
        <v>-3154902.27</v>
      </c>
      <c r="K4568">
        <v>138567.42000000001</v>
      </c>
      <c r="L4568">
        <v>-39335158.619999997</v>
      </c>
      <c r="M4568" t="s">
        <v>13</v>
      </c>
      <c r="N4568" s="29">
        <v>0</v>
      </c>
      <c r="O4568">
        <v>554269.68000000005</v>
      </c>
    </row>
    <row r="4569" spans="1:15" x14ac:dyDescent="0.3">
      <c r="A4569" t="s">
        <v>18</v>
      </c>
      <c r="B4569" t="s">
        <v>9</v>
      </c>
      <c r="C4569" t="s">
        <v>10</v>
      </c>
      <c r="D4569" t="s">
        <v>11</v>
      </c>
      <c r="E4569">
        <v>3</v>
      </c>
      <c r="F4569" t="s">
        <v>176</v>
      </c>
      <c r="G4569" s="29">
        <v>70063.69</v>
      </c>
      <c r="H4569">
        <v>-3697983.08</v>
      </c>
      <c r="I4569">
        <v>70063.69</v>
      </c>
      <c r="J4569">
        <v>-1756509.36</v>
      </c>
      <c r="K4569">
        <v>70063.69</v>
      </c>
      <c r="L4569">
        <v>-16822809.710000001</v>
      </c>
      <c r="M4569" t="s">
        <v>13</v>
      </c>
      <c r="N4569" s="29">
        <v>0</v>
      </c>
      <c r="O4569">
        <v>210191.07</v>
      </c>
    </row>
    <row r="4570" spans="1:15" x14ac:dyDescent="0.3">
      <c r="A4570" t="s">
        <v>8</v>
      </c>
      <c r="B4570" t="s">
        <v>9</v>
      </c>
      <c r="C4570" t="s">
        <v>10</v>
      </c>
      <c r="D4570" t="s">
        <v>11</v>
      </c>
      <c r="E4570">
        <v>6</v>
      </c>
      <c r="F4570" t="s">
        <v>230</v>
      </c>
      <c r="G4570" s="29">
        <v>31004.51</v>
      </c>
      <c r="H4570">
        <v>-9.02</v>
      </c>
      <c r="I4570">
        <v>31004.51</v>
      </c>
      <c r="J4570">
        <v>-48.44</v>
      </c>
      <c r="K4570">
        <v>31004.51</v>
      </c>
      <c r="L4570" t="s">
        <v>13</v>
      </c>
      <c r="M4570" t="s">
        <v>13</v>
      </c>
      <c r="N4570" s="29">
        <v>0</v>
      </c>
      <c r="O4570">
        <v>186027.06</v>
      </c>
    </row>
    <row r="4571" spans="1:15" x14ac:dyDescent="0.3">
      <c r="A4571" t="s">
        <v>8</v>
      </c>
      <c r="B4571" t="s">
        <v>9</v>
      </c>
      <c r="C4571" t="s">
        <v>14</v>
      </c>
      <c r="D4571" t="s">
        <v>11</v>
      </c>
      <c r="E4571">
        <v>1</v>
      </c>
      <c r="F4571" t="s">
        <v>415</v>
      </c>
      <c r="G4571" s="29">
        <v>-24.32</v>
      </c>
      <c r="H4571" t="s">
        <v>13</v>
      </c>
      <c r="I4571">
        <v>-24.32</v>
      </c>
      <c r="J4571" t="s">
        <v>13</v>
      </c>
      <c r="K4571">
        <v>-24.32</v>
      </c>
      <c r="L4571" t="s">
        <v>13</v>
      </c>
      <c r="M4571" t="s">
        <v>13</v>
      </c>
      <c r="N4571" s="29">
        <v>0</v>
      </c>
      <c r="O4571" t="s">
        <v>13</v>
      </c>
    </row>
    <row r="4572" spans="1:15" x14ac:dyDescent="0.3">
      <c r="A4572" t="s">
        <v>16</v>
      </c>
      <c r="B4572" t="s">
        <v>9</v>
      </c>
      <c r="C4572" t="s">
        <v>14</v>
      </c>
      <c r="D4572" t="s">
        <v>11</v>
      </c>
      <c r="E4572">
        <v>2</v>
      </c>
      <c r="F4572" t="s">
        <v>275</v>
      </c>
      <c r="G4572" s="29">
        <v>-636.49</v>
      </c>
      <c r="H4572" t="s">
        <v>13</v>
      </c>
      <c r="I4572">
        <v>-636.49</v>
      </c>
      <c r="J4572" t="s">
        <v>13</v>
      </c>
      <c r="K4572">
        <v>-636.49</v>
      </c>
      <c r="L4572" t="s">
        <v>13</v>
      </c>
      <c r="M4572" t="s">
        <v>13</v>
      </c>
      <c r="N4572" s="29">
        <v>0</v>
      </c>
      <c r="O4572" t="s">
        <v>13</v>
      </c>
    </row>
    <row r="4573" spans="1:15" x14ac:dyDescent="0.3">
      <c r="A4573" t="s">
        <v>16</v>
      </c>
      <c r="B4573" t="s">
        <v>9</v>
      </c>
      <c r="C4573" t="s">
        <v>10</v>
      </c>
      <c r="D4573" t="s">
        <v>11</v>
      </c>
      <c r="E4573">
        <v>-1</v>
      </c>
      <c r="F4573" t="s">
        <v>424</v>
      </c>
      <c r="G4573" s="29">
        <v>869262.9</v>
      </c>
      <c r="H4573">
        <v>-522592878.45999998</v>
      </c>
      <c r="I4573">
        <v>869262.9</v>
      </c>
      <c r="J4573">
        <v>-37571415.07</v>
      </c>
      <c r="K4573">
        <v>869262.9</v>
      </c>
      <c r="L4573">
        <v>-814817845.36000001</v>
      </c>
      <c r="M4573" t="s">
        <v>13</v>
      </c>
      <c r="N4573" s="29">
        <v>0</v>
      </c>
      <c r="O4573" t="s">
        <v>13</v>
      </c>
    </row>
    <row r="4574" spans="1:15" x14ac:dyDescent="0.3">
      <c r="A4574" t="s">
        <v>8</v>
      </c>
      <c r="B4574" t="s">
        <v>9</v>
      </c>
      <c r="C4574" t="s">
        <v>10</v>
      </c>
      <c r="D4574" t="s">
        <v>11</v>
      </c>
      <c r="E4574">
        <v>7</v>
      </c>
      <c r="F4574" t="s">
        <v>90</v>
      </c>
      <c r="G4574" s="29">
        <v>781437.05</v>
      </c>
      <c r="H4574">
        <v>-8.8000000000000007</v>
      </c>
      <c r="I4574">
        <v>781437.05</v>
      </c>
      <c r="J4574">
        <v>-47.28</v>
      </c>
      <c r="K4574">
        <v>781437.05</v>
      </c>
      <c r="L4574" t="s">
        <v>13</v>
      </c>
      <c r="M4574" t="s">
        <v>13</v>
      </c>
      <c r="N4574" s="29">
        <v>0</v>
      </c>
      <c r="O4574">
        <v>5470059.3500000006</v>
      </c>
    </row>
    <row r="4575" spans="1:15" x14ac:dyDescent="0.3">
      <c r="A4575" t="s">
        <v>16</v>
      </c>
      <c r="B4575" t="s">
        <v>9</v>
      </c>
      <c r="C4575" t="s">
        <v>14</v>
      </c>
      <c r="D4575" t="s">
        <v>11</v>
      </c>
      <c r="E4575">
        <v>1</v>
      </c>
      <c r="F4575" t="s">
        <v>443</v>
      </c>
      <c r="G4575" s="29">
        <v>-1997.15</v>
      </c>
      <c r="H4575" t="s">
        <v>13</v>
      </c>
      <c r="I4575">
        <v>-1997.15</v>
      </c>
      <c r="J4575" t="s">
        <v>13</v>
      </c>
      <c r="K4575">
        <v>-1997.15</v>
      </c>
      <c r="L4575" t="s">
        <v>13</v>
      </c>
      <c r="M4575" t="s">
        <v>13</v>
      </c>
      <c r="N4575" s="29">
        <v>0</v>
      </c>
      <c r="O4575" t="s">
        <v>13</v>
      </c>
    </row>
    <row r="4576" spans="1:15" x14ac:dyDescent="0.3">
      <c r="A4576" t="s">
        <v>18</v>
      </c>
      <c r="B4576" t="s">
        <v>9</v>
      </c>
      <c r="C4576" t="s">
        <v>10</v>
      </c>
      <c r="D4576" t="s">
        <v>11</v>
      </c>
      <c r="E4576">
        <v>-4</v>
      </c>
      <c r="F4576" t="s">
        <v>33</v>
      </c>
      <c r="G4576" s="29">
        <v>10318.799999999999</v>
      </c>
      <c r="H4576">
        <v>53821.9</v>
      </c>
      <c r="I4576">
        <v>10318.799999999999</v>
      </c>
      <c r="J4576">
        <v>25564.73</v>
      </c>
      <c r="K4576">
        <v>10318.799999999999</v>
      </c>
      <c r="L4576">
        <v>244844.19</v>
      </c>
      <c r="M4576" t="s">
        <v>13</v>
      </c>
      <c r="N4576" s="29">
        <v>0</v>
      </c>
      <c r="O4576" t="s">
        <v>13</v>
      </c>
    </row>
    <row r="4577" spans="1:15" x14ac:dyDescent="0.3">
      <c r="A4577" t="s">
        <v>18</v>
      </c>
      <c r="B4577" t="s">
        <v>9</v>
      </c>
      <c r="C4577" t="s">
        <v>14</v>
      </c>
      <c r="D4577" t="s">
        <v>11</v>
      </c>
      <c r="E4577">
        <v>5</v>
      </c>
      <c r="F4577" t="s">
        <v>185</v>
      </c>
      <c r="G4577" s="29">
        <v>-10700.44</v>
      </c>
      <c r="H4577" t="s">
        <v>13</v>
      </c>
      <c r="I4577">
        <v>-10700.44</v>
      </c>
      <c r="J4577" t="s">
        <v>13</v>
      </c>
      <c r="K4577">
        <v>-10700.44</v>
      </c>
      <c r="L4577" t="s">
        <v>13</v>
      </c>
      <c r="M4577" t="s">
        <v>13</v>
      </c>
      <c r="N4577" s="29">
        <v>0</v>
      </c>
      <c r="O4577" t="s">
        <v>13</v>
      </c>
    </row>
    <row r="4578" spans="1:15" x14ac:dyDescent="0.3">
      <c r="A4578" t="s">
        <v>16</v>
      </c>
      <c r="B4578" t="s">
        <v>9</v>
      </c>
      <c r="C4578" t="s">
        <v>14</v>
      </c>
      <c r="D4578" t="s">
        <v>11</v>
      </c>
      <c r="E4578">
        <v>0</v>
      </c>
      <c r="F4578" t="s">
        <v>255</v>
      </c>
      <c r="G4578" s="29">
        <v>-36.5</v>
      </c>
      <c r="H4578" t="s">
        <v>13</v>
      </c>
      <c r="I4578">
        <v>-36.5</v>
      </c>
      <c r="J4578" t="s">
        <v>13</v>
      </c>
      <c r="K4578">
        <v>-36.5</v>
      </c>
      <c r="L4578" t="s">
        <v>13</v>
      </c>
      <c r="M4578" t="s">
        <v>13</v>
      </c>
      <c r="N4578" s="29">
        <v>0</v>
      </c>
      <c r="O4578" t="s">
        <v>13</v>
      </c>
    </row>
    <row r="4579" spans="1:15" x14ac:dyDescent="0.3">
      <c r="A4579" t="s">
        <v>8</v>
      </c>
      <c r="B4579" t="s">
        <v>9</v>
      </c>
      <c r="C4579" t="s">
        <v>14</v>
      </c>
      <c r="D4579" t="s">
        <v>11</v>
      </c>
      <c r="E4579">
        <v>1</v>
      </c>
      <c r="F4579" t="s">
        <v>182</v>
      </c>
      <c r="G4579" s="29">
        <v>-1624.12</v>
      </c>
      <c r="H4579" t="s">
        <v>13</v>
      </c>
      <c r="I4579">
        <v>-1624.12</v>
      </c>
      <c r="J4579" t="s">
        <v>13</v>
      </c>
      <c r="K4579">
        <v>-1624.12</v>
      </c>
      <c r="L4579" t="s">
        <v>13</v>
      </c>
      <c r="M4579" t="s">
        <v>13</v>
      </c>
      <c r="N4579" s="29">
        <v>0</v>
      </c>
      <c r="O4579" t="s">
        <v>13</v>
      </c>
    </row>
    <row r="4580" spans="1:15" x14ac:dyDescent="0.3">
      <c r="A4580" t="s">
        <v>8</v>
      </c>
      <c r="B4580" t="s">
        <v>9</v>
      </c>
      <c r="C4580" t="s">
        <v>10</v>
      </c>
      <c r="D4580" t="s">
        <v>11</v>
      </c>
      <c r="E4580">
        <v>0</v>
      </c>
      <c r="F4580" t="s">
        <v>385</v>
      </c>
      <c r="G4580" s="29">
        <v>945226.79</v>
      </c>
      <c r="H4580">
        <v>-30779029.609999999</v>
      </c>
      <c r="I4580">
        <v>945226.79</v>
      </c>
      <c r="J4580">
        <v>-2212833.38</v>
      </c>
      <c r="K4580">
        <v>945226.79</v>
      </c>
      <c r="L4580">
        <v>-47990124.079999998</v>
      </c>
      <c r="M4580" t="s">
        <v>13</v>
      </c>
      <c r="N4580" s="29">
        <v>0</v>
      </c>
      <c r="O4580" t="s">
        <v>13</v>
      </c>
    </row>
    <row r="4581" spans="1:15" x14ac:dyDescent="0.3">
      <c r="A4581" t="s">
        <v>8</v>
      </c>
      <c r="B4581" t="s">
        <v>9</v>
      </c>
      <c r="C4581" t="s">
        <v>14</v>
      </c>
      <c r="D4581" t="s">
        <v>11</v>
      </c>
      <c r="E4581">
        <v>-1</v>
      </c>
      <c r="F4581" t="s">
        <v>115</v>
      </c>
      <c r="G4581" s="29">
        <v>-6006</v>
      </c>
      <c r="H4581" t="s">
        <v>13</v>
      </c>
      <c r="I4581">
        <v>-6006</v>
      </c>
      <c r="J4581" t="s">
        <v>13</v>
      </c>
      <c r="K4581">
        <v>-6006</v>
      </c>
      <c r="L4581" t="s">
        <v>13</v>
      </c>
      <c r="M4581" t="s">
        <v>13</v>
      </c>
      <c r="N4581" s="29">
        <v>0</v>
      </c>
      <c r="O4581" t="s">
        <v>13</v>
      </c>
    </row>
    <row r="4582" spans="1:15" x14ac:dyDescent="0.3">
      <c r="A4582" t="s">
        <v>8</v>
      </c>
      <c r="B4582" t="s">
        <v>9</v>
      </c>
      <c r="C4582" t="s">
        <v>14</v>
      </c>
      <c r="D4582" t="s">
        <v>11</v>
      </c>
      <c r="E4582">
        <v>4</v>
      </c>
      <c r="F4582" t="s">
        <v>344</v>
      </c>
      <c r="G4582" s="29">
        <v>-104.41</v>
      </c>
      <c r="H4582" t="s">
        <v>13</v>
      </c>
      <c r="I4582">
        <v>-104.41</v>
      </c>
      <c r="J4582" t="s">
        <v>13</v>
      </c>
      <c r="K4582">
        <v>-104.41</v>
      </c>
      <c r="L4582" t="s">
        <v>13</v>
      </c>
      <c r="M4582" t="s">
        <v>13</v>
      </c>
      <c r="N4582" s="29">
        <v>0</v>
      </c>
      <c r="O4582" t="s">
        <v>13</v>
      </c>
    </row>
    <row r="4583" spans="1:15" x14ac:dyDescent="0.3">
      <c r="A4583" t="s">
        <v>16</v>
      </c>
      <c r="B4583" t="s">
        <v>9</v>
      </c>
      <c r="C4583" t="s">
        <v>10</v>
      </c>
      <c r="D4583" t="s">
        <v>11</v>
      </c>
      <c r="E4583">
        <v>2</v>
      </c>
      <c r="F4583" t="s">
        <v>291</v>
      </c>
      <c r="G4583" s="29">
        <v>478708.82</v>
      </c>
      <c r="H4583">
        <v>-132045062.59999999</v>
      </c>
      <c r="I4583">
        <v>478708.82</v>
      </c>
      <c r="J4583">
        <v>-9493273.4700000007</v>
      </c>
      <c r="K4583">
        <v>478708.82</v>
      </c>
      <c r="L4583">
        <v>-205882355.28</v>
      </c>
      <c r="M4583" t="s">
        <v>13</v>
      </c>
      <c r="N4583" s="29">
        <v>0</v>
      </c>
      <c r="O4583">
        <v>957417.64</v>
      </c>
    </row>
    <row r="4584" spans="1:15" x14ac:dyDescent="0.3">
      <c r="A4584" t="s">
        <v>8</v>
      </c>
      <c r="B4584" t="s">
        <v>9</v>
      </c>
      <c r="C4584" t="s">
        <v>14</v>
      </c>
      <c r="D4584" t="s">
        <v>11</v>
      </c>
      <c r="E4584">
        <v>1</v>
      </c>
      <c r="F4584" t="s">
        <v>145</v>
      </c>
      <c r="G4584" s="29">
        <v>-2796.74</v>
      </c>
      <c r="H4584" t="s">
        <v>13</v>
      </c>
      <c r="I4584">
        <v>-2796.74</v>
      </c>
      <c r="J4584" t="s">
        <v>13</v>
      </c>
      <c r="K4584">
        <v>-2796.74</v>
      </c>
      <c r="L4584" t="s">
        <v>13</v>
      </c>
      <c r="M4584" t="s">
        <v>13</v>
      </c>
      <c r="N4584" s="29">
        <v>0</v>
      </c>
      <c r="O4584" t="s">
        <v>13</v>
      </c>
    </row>
    <row r="4585" spans="1:15" x14ac:dyDescent="0.3">
      <c r="A4585" t="s">
        <v>8</v>
      </c>
      <c r="B4585" t="s">
        <v>9</v>
      </c>
      <c r="C4585" t="s">
        <v>14</v>
      </c>
      <c r="D4585" t="s">
        <v>11</v>
      </c>
      <c r="E4585">
        <v>1</v>
      </c>
      <c r="F4585" t="s">
        <v>92</v>
      </c>
      <c r="G4585" s="29">
        <v>-33062.81</v>
      </c>
      <c r="H4585" t="s">
        <v>13</v>
      </c>
      <c r="I4585">
        <v>-33062.81</v>
      </c>
      <c r="J4585" t="s">
        <v>13</v>
      </c>
      <c r="K4585">
        <v>-33062.81</v>
      </c>
      <c r="L4585" t="s">
        <v>13</v>
      </c>
      <c r="M4585" t="s">
        <v>13</v>
      </c>
      <c r="N4585" s="29">
        <v>-562.82000000000005</v>
      </c>
      <c r="O4585" t="s">
        <v>13</v>
      </c>
    </row>
    <row r="4586" spans="1:15" x14ac:dyDescent="0.3">
      <c r="A4586" t="s">
        <v>8</v>
      </c>
      <c r="B4586" t="s">
        <v>9</v>
      </c>
      <c r="C4586" t="s">
        <v>14</v>
      </c>
      <c r="D4586" t="s">
        <v>11</v>
      </c>
      <c r="E4586">
        <v>0</v>
      </c>
      <c r="F4586" t="s">
        <v>90</v>
      </c>
      <c r="G4586" s="29">
        <v>-52.72</v>
      </c>
      <c r="H4586" t="s">
        <v>13</v>
      </c>
      <c r="I4586">
        <v>-52.72</v>
      </c>
      <c r="J4586" t="s">
        <v>13</v>
      </c>
      <c r="K4586">
        <v>-52.72</v>
      </c>
      <c r="L4586" t="s">
        <v>13</v>
      </c>
      <c r="M4586">
        <v>1</v>
      </c>
      <c r="N4586" s="29">
        <v>-0.2</v>
      </c>
      <c r="O4586" t="s">
        <v>13</v>
      </c>
    </row>
    <row r="4587" spans="1:15" x14ac:dyDescent="0.3">
      <c r="A4587" t="s">
        <v>16</v>
      </c>
      <c r="B4587" t="s">
        <v>9</v>
      </c>
      <c r="C4587" t="s">
        <v>14</v>
      </c>
      <c r="D4587" t="s">
        <v>11</v>
      </c>
      <c r="E4587">
        <v>6</v>
      </c>
      <c r="F4587" t="s">
        <v>144</v>
      </c>
      <c r="G4587" s="29">
        <v>-1445.23</v>
      </c>
      <c r="H4587" t="s">
        <v>13</v>
      </c>
      <c r="I4587">
        <v>-1445.23</v>
      </c>
      <c r="J4587" t="s">
        <v>13</v>
      </c>
      <c r="K4587">
        <v>-1445.23</v>
      </c>
      <c r="L4587" t="s">
        <v>13</v>
      </c>
      <c r="M4587" t="s">
        <v>13</v>
      </c>
      <c r="N4587" s="29">
        <v>0</v>
      </c>
      <c r="O4587" t="s">
        <v>13</v>
      </c>
    </row>
    <row r="4588" spans="1:15" x14ac:dyDescent="0.3">
      <c r="A4588" t="s">
        <v>8</v>
      </c>
      <c r="B4588" t="s">
        <v>9</v>
      </c>
      <c r="C4588" t="s">
        <v>10</v>
      </c>
      <c r="D4588" t="s">
        <v>11</v>
      </c>
      <c r="E4588">
        <v>11</v>
      </c>
      <c r="F4588" t="s">
        <v>224</v>
      </c>
      <c r="G4588" s="29">
        <v>1382506.2</v>
      </c>
      <c r="H4588">
        <v>-5491089.6200000001</v>
      </c>
      <c r="I4588">
        <v>1382506.2</v>
      </c>
      <c r="J4588">
        <v>-917989.73</v>
      </c>
      <c r="K4588">
        <v>1382506.2</v>
      </c>
      <c r="L4588">
        <v>-10047249.199999999</v>
      </c>
      <c r="M4588" t="s">
        <v>13</v>
      </c>
      <c r="N4588" s="29">
        <v>0</v>
      </c>
      <c r="O4588">
        <v>15207568.199999999</v>
      </c>
    </row>
    <row r="4589" spans="1:15" x14ac:dyDescent="0.3">
      <c r="A4589" t="s">
        <v>16</v>
      </c>
      <c r="B4589" t="s">
        <v>9</v>
      </c>
      <c r="C4589" t="s">
        <v>10</v>
      </c>
      <c r="D4589" t="s">
        <v>11</v>
      </c>
      <c r="E4589">
        <v>3</v>
      </c>
      <c r="F4589" t="s">
        <v>150</v>
      </c>
      <c r="G4589" s="29">
        <v>282507.24</v>
      </c>
      <c r="H4589">
        <v>-9601283.0899999999</v>
      </c>
      <c r="I4589">
        <v>282507.24</v>
      </c>
      <c r="J4589">
        <v>-4313411.01</v>
      </c>
      <c r="K4589">
        <v>282507.24</v>
      </c>
      <c r="L4589">
        <v>-53779385.780000001</v>
      </c>
      <c r="M4589" t="s">
        <v>13</v>
      </c>
      <c r="N4589" s="29">
        <v>0</v>
      </c>
      <c r="O4589">
        <v>847521.72</v>
      </c>
    </row>
    <row r="4590" spans="1:15" x14ac:dyDescent="0.3">
      <c r="A4590" t="s">
        <v>16</v>
      </c>
      <c r="B4590" t="s">
        <v>9</v>
      </c>
      <c r="C4590" t="s">
        <v>14</v>
      </c>
      <c r="D4590" t="s">
        <v>11</v>
      </c>
      <c r="E4590">
        <v>0</v>
      </c>
      <c r="F4590" t="s">
        <v>57</v>
      </c>
      <c r="G4590" s="29">
        <v>-11901.12</v>
      </c>
      <c r="H4590" t="s">
        <v>13</v>
      </c>
      <c r="I4590">
        <v>-11901.12</v>
      </c>
      <c r="J4590" t="s">
        <v>13</v>
      </c>
      <c r="K4590">
        <v>-11901.12</v>
      </c>
      <c r="L4590" t="s">
        <v>13</v>
      </c>
      <c r="M4590" t="s">
        <v>13</v>
      </c>
      <c r="N4590" s="29">
        <v>0</v>
      </c>
      <c r="O4590" t="s">
        <v>13</v>
      </c>
    </row>
    <row r="4591" spans="1:15" x14ac:dyDescent="0.3">
      <c r="A4591" t="s">
        <v>8</v>
      </c>
      <c r="B4591" t="s">
        <v>9</v>
      </c>
      <c r="C4591" t="s">
        <v>14</v>
      </c>
      <c r="D4591" t="s">
        <v>11</v>
      </c>
      <c r="E4591">
        <v>7</v>
      </c>
      <c r="F4591" t="s">
        <v>78</v>
      </c>
      <c r="G4591" s="29">
        <v>-569.36</v>
      </c>
      <c r="H4591" t="s">
        <v>13</v>
      </c>
      <c r="I4591">
        <v>-569.36</v>
      </c>
      <c r="J4591" t="s">
        <v>13</v>
      </c>
      <c r="K4591">
        <v>-569.36</v>
      </c>
      <c r="L4591" t="s">
        <v>13</v>
      </c>
      <c r="M4591" t="s">
        <v>13</v>
      </c>
      <c r="N4591" s="29">
        <v>0</v>
      </c>
      <c r="O4591" t="s">
        <v>13</v>
      </c>
    </row>
    <row r="4592" spans="1:15" x14ac:dyDescent="0.3">
      <c r="A4592" t="s">
        <v>8</v>
      </c>
      <c r="B4592" t="s">
        <v>9</v>
      </c>
      <c r="C4592" t="s">
        <v>10</v>
      </c>
      <c r="D4592" t="s">
        <v>11</v>
      </c>
      <c r="E4592">
        <v>2</v>
      </c>
      <c r="F4592" t="s">
        <v>204</v>
      </c>
      <c r="G4592" s="29">
        <v>857946.34</v>
      </c>
      <c r="H4592">
        <v>102573746.36</v>
      </c>
      <c r="I4592">
        <v>857946.34</v>
      </c>
      <c r="J4592">
        <v>46081622.560000002</v>
      </c>
      <c r="K4592">
        <v>857946.34</v>
      </c>
      <c r="L4592">
        <v>574543333.13999999</v>
      </c>
      <c r="M4592" t="s">
        <v>13</v>
      </c>
      <c r="N4592" s="29">
        <v>62.54</v>
      </c>
      <c r="O4592">
        <v>1715892.68</v>
      </c>
    </row>
    <row r="4593" spans="1:15" x14ac:dyDescent="0.3">
      <c r="A4593" t="s">
        <v>16</v>
      </c>
      <c r="B4593" t="s">
        <v>9</v>
      </c>
      <c r="C4593" t="s">
        <v>14</v>
      </c>
      <c r="D4593" t="s">
        <v>11</v>
      </c>
      <c r="E4593">
        <v>-1</v>
      </c>
      <c r="F4593" t="s">
        <v>134</v>
      </c>
      <c r="G4593" s="29">
        <v>-284478.98</v>
      </c>
      <c r="H4593" t="s">
        <v>13</v>
      </c>
      <c r="I4593">
        <v>-284478.98</v>
      </c>
      <c r="J4593" t="s">
        <v>13</v>
      </c>
      <c r="K4593">
        <v>-284478.98</v>
      </c>
      <c r="L4593" t="s">
        <v>13</v>
      </c>
      <c r="M4593" t="s">
        <v>13</v>
      </c>
      <c r="N4593" s="29">
        <v>0</v>
      </c>
      <c r="O4593" t="s">
        <v>13</v>
      </c>
    </row>
    <row r="4594" spans="1:15" x14ac:dyDescent="0.3">
      <c r="A4594" t="s">
        <v>16</v>
      </c>
      <c r="B4594" t="s">
        <v>9</v>
      </c>
      <c r="C4594" t="s">
        <v>14</v>
      </c>
      <c r="D4594" t="s">
        <v>11</v>
      </c>
      <c r="E4594">
        <v>7</v>
      </c>
      <c r="F4594" t="s">
        <v>198</v>
      </c>
      <c r="G4594" s="29">
        <v>-1816.87</v>
      </c>
      <c r="H4594" t="s">
        <v>13</v>
      </c>
      <c r="I4594">
        <v>-1816.87</v>
      </c>
      <c r="J4594" t="s">
        <v>13</v>
      </c>
      <c r="K4594">
        <v>-1816.87</v>
      </c>
      <c r="L4594" t="s">
        <v>13</v>
      </c>
      <c r="M4594" t="s">
        <v>13</v>
      </c>
      <c r="N4594" s="29">
        <v>0</v>
      </c>
      <c r="O4594" t="s">
        <v>13</v>
      </c>
    </row>
    <row r="4595" spans="1:15" x14ac:dyDescent="0.3">
      <c r="A4595" t="s">
        <v>8</v>
      </c>
      <c r="B4595" t="s">
        <v>9</v>
      </c>
      <c r="C4595" t="s">
        <v>10</v>
      </c>
      <c r="D4595" t="s">
        <v>11</v>
      </c>
      <c r="E4595">
        <v>6</v>
      </c>
      <c r="F4595" t="s">
        <v>166</v>
      </c>
      <c r="G4595" s="29">
        <v>237725.72</v>
      </c>
      <c r="H4595">
        <v>-3607.87</v>
      </c>
      <c r="I4595">
        <v>237725.72</v>
      </c>
      <c r="J4595">
        <v>-1660.66</v>
      </c>
      <c r="K4595">
        <v>237725.72</v>
      </c>
      <c r="L4595">
        <v>-20150.57</v>
      </c>
      <c r="M4595" t="s">
        <v>13</v>
      </c>
      <c r="N4595" s="29">
        <v>0</v>
      </c>
      <c r="O4595">
        <v>1426354.32</v>
      </c>
    </row>
    <row r="4596" spans="1:15" x14ac:dyDescent="0.3">
      <c r="A4596" t="s">
        <v>16</v>
      </c>
      <c r="B4596" t="s">
        <v>9</v>
      </c>
      <c r="C4596" t="s">
        <v>14</v>
      </c>
      <c r="D4596" t="s">
        <v>11</v>
      </c>
      <c r="E4596">
        <v>6</v>
      </c>
      <c r="F4596" t="s">
        <v>48</v>
      </c>
      <c r="G4596" s="29">
        <v>-24459.85</v>
      </c>
      <c r="H4596" t="s">
        <v>13</v>
      </c>
      <c r="I4596">
        <v>-24459.85</v>
      </c>
      <c r="J4596" t="s">
        <v>13</v>
      </c>
      <c r="K4596">
        <v>-24459.85</v>
      </c>
      <c r="L4596" t="s">
        <v>13</v>
      </c>
      <c r="M4596" t="s">
        <v>13</v>
      </c>
      <c r="N4596" s="29">
        <v>0</v>
      </c>
      <c r="O4596" t="s">
        <v>13</v>
      </c>
    </row>
    <row r="4597" spans="1:15" x14ac:dyDescent="0.3">
      <c r="A4597" t="s">
        <v>16</v>
      </c>
      <c r="B4597" t="s">
        <v>9</v>
      </c>
      <c r="C4597" t="s">
        <v>14</v>
      </c>
      <c r="D4597" t="s">
        <v>11</v>
      </c>
      <c r="E4597">
        <v>-4</v>
      </c>
      <c r="F4597" t="s">
        <v>414</v>
      </c>
      <c r="G4597" s="29">
        <v>-9.61</v>
      </c>
      <c r="H4597" t="s">
        <v>13</v>
      </c>
      <c r="I4597">
        <v>-9.61</v>
      </c>
      <c r="J4597" t="s">
        <v>13</v>
      </c>
      <c r="K4597">
        <v>-9.61</v>
      </c>
      <c r="L4597" t="s">
        <v>13</v>
      </c>
      <c r="M4597" t="s">
        <v>13</v>
      </c>
      <c r="N4597" s="29">
        <v>0</v>
      </c>
      <c r="O4597" t="s">
        <v>13</v>
      </c>
    </row>
    <row r="4598" spans="1:15" x14ac:dyDescent="0.3">
      <c r="A4598" t="s">
        <v>16</v>
      </c>
      <c r="B4598" t="s">
        <v>9</v>
      </c>
      <c r="C4598" t="s">
        <v>14</v>
      </c>
      <c r="D4598" t="s">
        <v>11</v>
      </c>
      <c r="E4598">
        <v>13</v>
      </c>
      <c r="F4598" t="s">
        <v>166</v>
      </c>
      <c r="G4598" s="29">
        <v>-3092.01</v>
      </c>
      <c r="H4598" t="s">
        <v>13</v>
      </c>
      <c r="I4598">
        <v>-3092.01</v>
      </c>
      <c r="J4598" t="s">
        <v>13</v>
      </c>
      <c r="K4598">
        <v>-3092.01</v>
      </c>
      <c r="L4598" t="s">
        <v>13</v>
      </c>
      <c r="M4598" t="s">
        <v>13</v>
      </c>
      <c r="N4598" s="29">
        <v>0</v>
      </c>
      <c r="O4598" t="s">
        <v>13</v>
      </c>
    </row>
    <row r="4599" spans="1:15" x14ac:dyDescent="0.3">
      <c r="A4599" t="s">
        <v>8</v>
      </c>
      <c r="B4599" t="s">
        <v>9</v>
      </c>
      <c r="C4599" t="s">
        <v>14</v>
      </c>
      <c r="D4599" t="s">
        <v>11</v>
      </c>
      <c r="E4599">
        <v>-1</v>
      </c>
      <c r="F4599" t="s">
        <v>365</v>
      </c>
      <c r="G4599" s="29">
        <v>-28145.07</v>
      </c>
      <c r="H4599" t="s">
        <v>13</v>
      </c>
      <c r="I4599">
        <v>-28145.07</v>
      </c>
      <c r="J4599" t="s">
        <v>13</v>
      </c>
      <c r="K4599">
        <v>-28145.07</v>
      </c>
      <c r="L4599" t="s">
        <v>13</v>
      </c>
      <c r="M4599" t="s">
        <v>13</v>
      </c>
      <c r="N4599" s="29">
        <v>0</v>
      </c>
      <c r="O4599" t="s">
        <v>13</v>
      </c>
    </row>
    <row r="4600" spans="1:15" x14ac:dyDescent="0.3">
      <c r="A4600" t="s">
        <v>18</v>
      </c>
      <c r="B4600" t="s">
        <v>9</v>
      </c>
      <c r="C4600" t="s">
        <v>14</v>
      </c>
      <c r="D4600" t="s">
        <v>11</v>
      </c>
      <c r="E4600">
        <v>-1</v>
      </c>
      <c r="F4600" t="s">
        <v>324</v>
      </c>
      <c r="G4600" s="29">
        <v>-519.04</v>
      </c>
      <c r="H4600" t="s">
        <v>13</v>
      </c>
      <c r="I4600">
        <v>-519.04</v>
      </c>
      <c r="J4600" t="s">
        <v>13</v>
      </c>
      <c r="K4600">
        <v>-519.04</v>
      </c>
      <c r="L4600" t="s">
        <v>13</v>
      </c>
      <c r="M4600" t="s">
        <v>13</v>
      </c>
      <c r="N4600" s="29">
        <v>0</v>
      </c>
      <c r="O4600" t="s">
        <v>13</v>
      </c>
    </row>
    <row r="4601" spans="1:15" x14ac:dyDescent="0.3">
      <c r="A4601" t="s">
        <v>8</v>
      </c>
      <c r="B4601" t="s">
        <v>9</v>
      </c>
      <c r="C4601" t="s">
        <v>10</v>
      </c>
      <c r="D4601" t="s">
        <v>11</v>
      </c>
      <c r="E4601">
        <v>-1</v>
      </c>
      <c r="F4601" t="s">
        <v>318</v>
      </c>
      <c r="G4601" s="29">
        <v>37273.35</v>
      </c>
      <c r="H4601">
        <v>-19415819.059999999</v>
      </c>
      <c r="I4601">
        <v>37273.35</v>
      </c>
      <c r="J4601">
        <v>-1487321.18</v>
      </c>
      <c r="K4601">
        <v>37273.35</v>
      </c>
      <c r="L4601">
        <v>-7845099.5300000003</v>
      </c>
      <c r="M4601" t="s">
        <v>13</v>
      </c>
      <c r="N4601" s="29">
        <v>0</v>
      </c>
      <c r="O4601" t="s">
        <v>13</v>
      </c>
    </row>
    <row r="4602" spans="1:15" x14ac:dyDescent="0.3">
      <c r="A4602" t="s">
        <v>16</v>
      </c>
      <c r="B4602" t="s">
        <v>9</v>
      </c>
      <c r="C4602" t="s">
        <v>10</v>
      </c>
      <c r="D4602" t="s">
        <v>11</v>
      </c>
      <c r="E4602">
        <v>2</v>
      </c>
      <c r="F4602" t="s">
        <v>475</v>
      </c>
      <c r="G4602" s="29">
        <v>51544.14</v>
      </c>
      <c r="H4602">
        <v>-1578260.25</v>
      </c>
      <c r="I4602">
        <v>51544.14</v>
      </c>
      <c r="J4602">
        <v>-1073071.24</v>
      </c>
      <c r="K4602">
        <v>51544.14</v>
      </c>
      <c r="L4602">
        <v>-19233801.789999999</v>
      </c>
      <c r="M4602" t="s">
        <v>13</v>
      </c>
      <c r="N4602" s="29">
        <v>0</v>
      </c>
      <c r="O4602">
        <v>103088.28</v>
      </c>
    </row>
    <row r="4603" spans="1:15" x14ac:dyDescent="0.3">
      <c r="A4603" t="s">
        <v>16</v>
      </c>
      <c r="B4603" t="s">
        <v>9</v>
      </c>
      <c r="C4603" t="s">
        <v>10</v>
      </c>
      <c r="D4603" t="s">
        <v>11</v>
      </c>
      <c r="E4603">
        <v>0</v>
      </c>
      <c r="F4603" t="s">
        <v>178</v>
      </c>
      <c r="G4603" s="29">
        <v>29414.52</v>
      </c>
      <c r="H4603">
        <v>-2294405.87</v>
      </c>
      <c r="I4603">
        <v>29414.52</v>
      </c>
      <c r="J4603">
        <v>-1054883.5</v>
      </c>
      <c r="K4603">
        <v>29414.52</v>
      </c>
      <c r="L4603">
        <v>-30984503.390000001</v>
      </c>
      <c r="M4603" t="s">
        <v>13</v>
      </c>
      <c r="N4603" s="29">
        <v>0</v>
      </c>
      <c r="O4603" t="s">
        <v>13</v>
      </c>
    </row>
    <row r="4604" spans="1:15" x14ac:dyDescent="0.3">
      <c r="A4604" t="s">
        <v>8</v>
      </c>
      <c r="B4604" t="s">
        <v>9</v>
      </c>
      <c r="C4604" t="s">
        <v>14</v>
      </c>
      <c r="D4604" t="s">
        <v>11</v>
      </c>
      <c r="E4604">
        <v>1</v>
      </c>
      <c r="F4604" t="s">
        <v>320</v>
      </c>
      <c r="G4604" s="29">
        <v>-1206.77</v>
      </c>
      <c r="H4604" t="s">
        <v>13</v>
      </c>
      <c r="I4604">
        <v>-1206.77</v>
      </c>
      <c r="J4604" t="s">
        <v>13</v>
      </c>
      <c r="K4604">
        <v>-1206.77</v>
      </c>
      <c r="L4604" t="s">
        <v>13</v>
      </c>
      <c r="M4604" t="s">
        <v>13</v>
      </c>
      <c r="N4604" s="29">
        <v>0</v>
      </c>
      <c r="O4604" t="s">
        <v>13</v>
      </c>
    </row>
    <row r="4605" spans="1:15" x14ac:dyDescent="0.3">
      <c r="A4605" t="s">
        <v>8</v>
      </c>
      <c r="B4605" t="s">
        <v>9</v>
      </c>
      <c r="C4605" t="s">
        <v>10</v>
      </c>
      <c r="D4605" t="s">
        <v>11</v>
      </c>
      <c r="E4605">
        <v>1</v>
      </c>
      <c r="F4605" t="s">
        <v>208</v>
      </c>
      <c r="G4605" s="29">
        <v>17399.57</v>
      </c>
      <c r="H4605">
        <v>-401893.9</v>
      </c>
      <c r="I4605">
        <v>17399.57</v>
      </c>
      <c r="J4605">
        <v>-180552.28</v>
      </c>
      <c r="K4605">
        <v>17399.57</v>
      </c>
      <c r="L4605">
        <v>-2251116.5099999998</v>
      </c>
      <c r="M4605" t="s">
        <v>13</v>
      </c>
      <c r="N4605" s="29">
        <v>0</v>
      </c>
      <c r="O4605">
        <v>17399.57</v>
      </c>
    </row>
    <row r="4606" spans="1:15" x14ac:dyDescent="0.3">
      <c r="A4606" t="s">
        <v>8</v>
      </c>
      <c r="B4606" t="s">
        <v>9</v>
      </c>
      <c r="C4606" t="s">
        <v>14</v>
      </c>
      <c r="D4606" t="s">
        <v>11</v>
      </c>
      <c r="E4606">
        <v>4</v>
      </c>
      <c r="F4606" t="s">
        <v>286</v>
      </c>
      <c r="G4606" s="29">
        <v>-4467.1000000000004</v>
      </c>
      <c r="H4606" t="s">
        <v>13</v>
      </c>
      <c r="I4606">
        <v>-4467.1000000000004</v>
      </c>
      <c r="J4606" t="s">
        <v>13</v>
      </c>
      <c r="K4606">
        <v>-4467.1000000000004</v>
      </c>
      <c r="L4606" t="s">
        <v>13</v>
      </c>
      <c r="M4606" t="s">
        <v>13</v>
      </c>
      <c r="N4606" s="29">
        <v>0</v>
      </c>
      <c r="O4606" t="s">
        <v>13</v>
      </c>
    </row>
    <row r="4607" spans="1:15" x14ac:dyDescent="0.3">
      <c r="A4607" t="s">
        <v>16</v>
      </c>
      <c r="B4607" t="s">
        <v>9</v>
      </c>
      <c r="C4607" t="s">
        <v>14</v>
      </c>
      <c r="D4607" t="s">
        <v>11</v>
      </c>
      <c r="E4607">
        <v>11</v>
      </c>
      <c r="F4607" t="s">
        <v>138</v>
      </c>
      <c r="G4607" s="29">
        <v>-9813.44</v>
      </c>
      <c r="H4607" t="s">
        <v>13</v>
      </c>
      <c r="I4607">
        <v>-9813.44</v>
      </c>
      <c r="J4607" t="s">
        <v>13</v>
      </c>
      <c r="K4607">
        <v>-9813.44</v>
      </c>
      <c r="L4607" t="s">
        <v>13</v>
      </c>
      <c r="M4607" t="s">
        <v>13</v>
      </c>
      <c r="N4607" s="29">
        <v>0</v>
      </c>
      <c r="O4607" t="s">
        <v>13</v>
      </c>
    </row>
    <row r="4608" spans="1:15" x14ac:dyDescent="0.3">
      <c r="A4608" t="s">
        <v>8</v>
      </c>
      <c r="B4608" t="s">
        <v>9</v>
      </c>
      <c r="C4608" t="s">
        <v>14</v>
      </c>
      <c r="D4608" t="s">
        <v>11</v>
      </c>
      <c r="E4608">
        <v>6</v>
      </c>
      <c r="F4608" t="s">
        <v>83</v>
      </c>
      <c r="G4608" s="29">
        <v>-1259.24</v>
      </c>
      <c r="H4608" t="s">
        <v>13</v>
      </c>
      <c r="I4608">
        <v>-1259.24</v>
      </c>
      <c r="J4608" t="s">
        <v>13</v>
      </c>
      <c r="K4608">
        <v>-1259.24</v>
      </c>
      <c r="L4608" t="s">
        <v>13</v>
      </c>
      <c r="M4608" t="s">
        <v>13</v>
      </c>
      <c r="N4608" s="29">
        <v>-439.58</v>
      </c>
      <c r="O4608" t="s">
        <v>13</v>
      </c>
    </row>
    <row r="4609" spans="1:15" x14ac:dyDescent="0.3">
      <c r="A4609" t="s">
        <v>16</v>
      </c>
      <c r="B4609" t="s">
        <v>9</v>
      </c>
      <c r="C4609" t="s">
        <v>14</v>
      </c>
      <c r="D4609" t="s">
        <v>11</v>
      </c>
      <c r="E4609">
        <v>8</v>
      </c>
      <c r="F4609" t="s">
        <v>158</v>
      </c>
      <c r="G4609" s="29">
        <v>-91840.12</v>
      </c>
      <c r="H4609" t="s">
        <v>13</v>
      </c>
      <c r="I4609">
        <v>-91840.12</v>
      </c>
      <c r="J4609" t="s">
        <v>13</v>
      </c>
      <c r="K4609">
        <v>-91840.12</v>
      </c>
      <c r="L4609" t="s">
        <v>13</v>
      </c>
      <c r="M4609" t="s">
        <v>13</v>
      </c>
      <c r="N4609" s="29">
        <v>0</v>
      </c>
      <c r="O4609" t="s">
        <v>13</v>
      </c>
    </row>
    <row r="4610" spans="1:15" x14ac:dyDescent="0.3">
      <c r="A4610" t="s">
        <v>18</v>
      </c>
      <c r="B4610" t="s">
        <v>9</v>
      </c>
      <c r="C4610" t="s">
        <v>14</v>
      </c>
      <c r="D4610" t="s">
        <v>11</v>
      </c>
      <c r="E4610">
        <v>-1</v>
      </c>
      <c r="F4610" t="s">
        <v>340</v>
      </c>
      <c r="G4610" s="29">
        <v>-2871.57</v>
      </c>
      <c r="H4610" t="s">
        <v>13</v>
      </c>
      <c r="I4610">
        <v>-2871.57</v>
      </c>
      <c r="J4610" t="s">
        <v>13</v>
      </c>
      <c r="K4610">
        <v>-2871.57</v>
      </c>
      <c r="L4610" t="s">
        <v>13</v>
      </c>
      <c r="M4610" t="s">
        <v>13</v>
      </c>
      <c r="N4610" s="29">
        <v>0</v>
      </c>
      <c r="O4610" t="s">
        <v>13</v>
      </c>
    </row>
    <row r="4611" spans="1:15" x14ac:dyDescent="0.3">
      <c r="A4611" t="s">
        <v>18</v>
      </c>
      <c r="B4611" t="s">
        <v>9</v>
      </c>
      <c r="C4611" t="s">
        <v>10</v>
      </c>
      <c r="D4611" t="s">
        <v>11</v>
      </c>
      <c r="E4611">
        <v>-4</v>
      </c>
      <c r="F4611" t="s">
        <v>230</v>
      </c>
      <c r="G4611" s="29">
        <v>5458.06</v>
      </c>
      <c r="H4611">
        <v>206332.75</v>
      </c>
      <c r="I4611">
        <v>5458.06</v>
      </c>
      <c r="J4611">
        <v>92695.73</v>
      </c>
      <c r="K4611">
        <v>5458.06</v>
      </c>
      <c r="L4611">
        <v>1155725.6100000001</v>
      </c>
      <c r="M4611" t="s">
        <v>13</v>
      </c>
      <c r="N4611" s="29">
        <v>0</v>
      </c>
      <c r="O4611" t="s">
        <v>13</v>
      </c>
    </row>
    <row r="4612" spans="1:15" x14ac:dyDescent="0.3">
      <c r="A4612" t="s">
        <v>16</v>
      </c>
      <c r="B4612" t="s">
        <v>9</v>
      </c>
      <c r="C4612" t="s">
        <v>14</v>
      </c>
      <c r="D4612" t="s">
        <v>11</v>
      </c>
      <c r="E4612">
        <v>-4</v>
      </c>
      <c r="F4612" t="s">
        <v>181</v>
      </c>
      <c r="G4612" s="29">
        <v>-25.08</v>
      </c>
      <c r="H4612" t="s">
        <v>13</v>
      </c>
      <c r="I4612">
        <v>-25.08</v>
      </c>
      <c r="J4612" t="s">
        <v>13</v>
      </c>
      <c r="K4612">
        <v>-25.08</v>
      </c>
      <c r="L4612" t="s">
        <v>13</v>
      </c>
      <c r="M4612" t="s">
        <v>13</v>
      </c>
      <c r="N4612" s="29">
        <v>0</v>
      </c>
      <c r="O4612" t="s">
        <v>13</v>
      </c>
    </row>
    <row r="4613" spans="1:15" x14ac:dyDescent="0.3">
      <c r="A4613" t="s">
        <v>16</v>
      </c>
      <c r="B4613" t="s">
        <v>9</v>
      </c>
      <c r="C4613" t="s">
        <v>10</v>
      </c>
      <c r="D4613" t="s">
        <v>11</v>
      </c>
      <c r="E4613">
        <v>2</v>
      </c>
      <c r="F4613" t="s">
        <v>513</v>
      </c>
      <c r="G4613" s="29">
        <v>7204.88</v>
      </c>
      <c r="H4613">
        <v>31555134.109999999</v>
      </c>
      <c r="I4613">
        <v>7204.88</v>
      </c>
      <c r="J4613">
        <v>6385874.2400000002</v>
      </c>
      <c r="K4613">
        <v>7204.88</v>
      </c>
      <c r="L4613">
        <v>50605358.229999997</v>
      </c>
      <c r="M4613" t="s">
        <v>13</v>
      </c>
      <c r="N4613" s="29">
        <v>0</v>
      </c>
      <c r="O4613">
        <v>14409.76</v>
      </c>
    </row>
    <row r="4614" spans="1:15" x14ac:dyDescent="0.3">
      <c r="A4614" t="s">
        <v>8</v>
      </c>
      <c r="B4614" t="s">
        <v>9</v>
      </c>
      <c r="C4614" t="s">
        <v>10</v>
      </c>
      <c r="D4614" t="s">
        <v>11</v>
      </c>
      <c r="E4614">
        <v>3</v>
      </c>
      <c r="F4614" t="s">
        <v>230</v>
      </c>
      <c r="G4614" s="29">
        <v>58401.41</v>
      </c>
      <c r="H4614">
        <v>-3352880.13</v>
      </c>
      <c r="I4614">
        <v>58401.41</v>
      </c>
      <c r="J4614">
        <v>-1506293.48</v>
      </c>
      <c r="K4614">
        <v>58401.41</v>
      </c>
      <c r="L4614">
        <v>-18780389.289999999</v>
      </c>
      <c r="M4614" t="s">
        <v>13</v>
      </c>
      <c r="N4614" s="29">
        <v>0</v>
      </c>
      <c r="O4614">
        <v>175204.23</v>
      </c>
    </row>
    <row r="4615" spans="1:15" x14ac:dyDescent="0.3">
      <c r="A4615" t="s">
        <v>16</v>
      </c>
      <c r="B4615" t="s">
        <v>9</v>
      </c>
      <c r="C4615" t="s">
        <v>10</v>
      </c>
      <c r="D4615" t="s">
        <v>11</v>
      </c>
      <c r="E4615">
        <v>6</v>
      </c>
      <c r="F4615" t="s">
        <v>155</v>
      </c>
      <c r="G4615" s="29">
        <v>938.98</v>
      </c>
      <c r="H4615">
        <v>-2079517.08</v>
      </c>
      <c r="I4615">
        <v>938.98</v>
      </c>
      <c r="J4615">
        <v>-159298.45000000001</v>
      </c>
      <c r="K4615">
        <v>938.98</v>
      </c>
      <c r="L4615">
        <v>-840243.64</v>
      </c>
      <c r="M4615" t="s">
        <v>13</v>
      </c>
      <c r="N4615" s="29">
        <v>0</v>
      </c>
      <c r="O4615">
        <v>5633.88</v>
      </c>
    </row>
    <row r="4616" spans="1:15" x14ac:dyDescent="0.3">
      <c r="A4616" t="s">
        <v>8</v>
      </c>
      <c r="B4616" t="s">
        <v>9</v>
      </c>
      <c r="C4616" t="s">
        <v>10</v>
      </c>
      <c r="D4616" t="s">
        <v>11</v>
      </c>
      <c r="E4616">
        <v>-1</v>
      </c>
      <c r="F4616" t="s">
        <v>230</v>
      </c>
      <c r="G4616" s="29">
        <v>777634.53</v>
      </c>
      <c r="H4616">
        <v>-386192.5</v>
      </c>
      <c r="I4616">
        <v>777634.53</v>
      </c>
      <c r="J4616">
        <v>-748644.27</v>
      </c>
      <c r="K4616">
        <v>777634.53</v>
      </c>
      <c r="L4616">
        <v>-49578446.729999997</v>
      </c>
      <c r="M4616">
        <v>1</v>
      </c>
      <c r="N4616" s="29">
        <v>0</v>
      </c>
      <c r="O4616" t="s">
        <v>13</v>
      </c>
    </row>
    <row r="4617" spans="1:15" x14ac:dyDescent="0.3">
      <c r="A4617" t="s">
        <v>18</v>
      </c>
      <c r="B4617" t="s">
        <v>9</v>
      </c>
      <c r="C4617" t="s">
        <v>10</v>
      </c>
      <c r="D4617" t="s">
        <v>11</v>
      </c>
      <c r="E4617">
        <v>-1</v>
      </c>
      <c r="F4617" t="s">
        <v>284</v>
      </c>
      <c r="G4617" s="29">
        <v>41043.86</v>
      </c>
      <c r="H4617">
        <v>-1009483.31</v>
      </c>
      <c r="I4617">
        <v>41043.86</v>
      </c>
      <c r="J4617">
        <v>-686355.51</v>
      </c>
      <c r="K4617">
        <v>41043.86</v>
      </c>
      <c r="L4617">
        <v>-12302281.640000001</v>
      </c>
      <c r="M4617" t="s">
        <v>13</v>
      </c>
      <c r="N4617" s="29">
        <v>0</v>
      </c>
      <c r="O4617" t="s">
        <v>13</v>
      </c>
    </row>
    <row r="4618" spans="1:15" x14ac:dyDescent="0.3">
      <c r="A4618" t="s">
        <v>16</v>
      </c>
      <c r="B4618" t="s">
        <v>9</v>
      </c>
      <c r="C4618" t="s">
        <v>10</v>
      </c>
      <c r="D4618" t="s">
        <v>11</v>
      </c>
      <c r="E4618">
        <v>12</v>
      </c>
      <c r="F4618" t="s">
        <v>114</v>
      </c>
      <c r="G4618" s="29">
        <v>769372.1</v>
      </c>
      <c r="H4618">
        <v>-11.64</v>
      </c>
      <c r="I4618">
        <v>769372.1</v>
      </c>
      <c r="J4618">
        <v>-62.49</v>
      </c>
      <c r="K4618">
        <v>769372.1</v>
      </c>
      <c r="L4618" t="s">
        <v>13</v>
      </c>
      <c r="M4618" t="s">
        <v>13</v>
      </c>
      <c r="N4618" s="29">
        <v>0</v>
      </c>
      <c r="O4618">
        <v>9232465.1999999993</v>
      </c>
    </row>
    <row r="4619" spans="1:15" x14ac:dyDescent="0.3">
      <c r="A4619" t="s">
        <v>16</v>
      </c>
      <c r="B4619" t="s">
        <v>9</v>
      </c>
      <c r="C4619" t="s">
        <v>10</v>
      </c>
      <c r="D4619" t="s">
        <v>11</v>
      </c>
      <c r="E4619">
        <v>4</v>
      </c>
      <c r="F4619" t="s">
        <v>430</v>
      </c>
      <c r="G4619" s="29">
        <v>21703.52</v>
      </c>
      <c r="H4619">
        <v>103910919.56999999</v>
      </c>
      <c r="I4619">
        <v>21703.52</v>
      </c>
      <c r="J4619">
        <v>94043197.540000007</v>
      </c>
      <c r="K4619">
        <v>21703.52</v>
      </c>
      <c r="L4619">
        <v>485876596.88999999</v>
      </c>
      <c r="M4619" t="s">
        <v>13</v>
      </c>
      <c r="N4619" s="29">
        <v>0</v>
      </c>
      <c r="O4619">
        <v>86814.080000000002</v>
      </c>
    </row>
    <row r="4620" spans="1:15" x14ac:dyDescent="0.3">
      <c r="A4620" t="s">
        <v>16</v>
      </c>
      <c r="B4620" t="s">
        <v>9</v>
      </c>
      <c r="C4620" t="s">
        <v>14</v>
      </c>
      <c r="D4620" t="s">
        <v>11</v>
      </c>
      <c r="E4620">
        <v>-1</v>
      </c>
      <c r="F4620" t="s">
        <v>381</v>
      </c>
      <c r="G4620" s="29">
        <v>-2131.91</v>
      </c>
      <c r="H4620" t="s">
        <v>13</v>
      </c>
      <c r="I4620">
        <v>-2131.91</v>
      </c>
      <c r="J4620" t="s">
        <v>13</v>
      </c>
      <c r="K4620">
        <v>-2131.91</v>
      </c>
      <c r="L4620" t="s">
        <v>13</v>
      </c>
      <c r="M4620" t="s">
        <v>13</v>
      </c>
      <c r="N4620" s="29">
        <v>0</v>
      </c>
      <c r="O4620" t="s">
        <v>13</v>
      </c>
    </row>
    <row r="4621" spans="1:15" x14ac:dyDescent="0.3">
      <c r="A4621" t="s">
        <v>18</v>
      </c>
      <c r="B4621" t="s">
        <v>9</v>
      </c>
      <c r="C4621" t="s">
        <v>14</v>
      </c>
      <c r="D4621" t="s">
        <v>11</v>
      </c>
      <c r="E4621">
        <v>0</v>
      </c>
      <c r="F4621" t="s">
        <v>122</v>
      </c>
      <c r="G4621" s="29">
        <v>-17180.150000000001</v>
      </c>
      <c r="H4621" t="s">
        <v>13</v>
      </c>
      <c r="I4621">
        <v>-17180.150000000001</v>
      </c>
      <c r="J4621" t="s">
        <v>13</v>
      </c>
      <c r="K4621">
        <v>-17180.150000000001</v>
      </c>
      <c r="L4621" t="s">
        <v>13</v>
      </c>
      <c r="M4621" t="s">
        <v>13</v>
      </c>
      <c r="N4621" s="29">
        <v>0</v>
      </c>
      <c r="O4621" t="s">
        <v>13</v>
      </c>
    </row>
    <row r="4622" spans="1:15" x14ac:dyDescent="0.3">
      <c r="A4622" t="s">
        <v>18</v>
      </c>
      <c r="B4622" t="s">
        <v>9</v>
      </c>
      <c r="C4622" t="s">
        <v>14</v>
      </c>
      <c r="D4622" t="s">
        <v>11</v>
      </c>
      <c r="E4622">
        <v>-4</v>
      </c>
      <c r="F4622" t="s">
        <v>370</v>
      </c>
      <c r="G4622" s="29">
        <v>-26889.59</v>
      </c>
      <c r="H4622" t="s">
        <v>13</v>
      </c>
      <c r="I4622">
        <v>-26889.59</v>
      </c>
      <c r="J4622" t="s">
        <v>13</v>
      </c>
      <c r="K4622">
        <v>-26889.59</v>
      </c>
      <c r="L4622" t="s">
        <v>13</v>
      </c>
      <c r="M4622" t="s">
        <v>13</v>
      </c>
      <c r="N4622" s="29">
        <v>0</v>
      </c>
      <c r="O4622" t="s">
        <v>13</v>
      </c>
    </row>
    <row r="4623" spans="1:15" x14ac:dyDescent="0.3">
      <c r="A4623" t="s">
        <v>18</v>
      </c>
      <c r="B4623" t="s">
        <v>9</v>
      </c>
      <c r="C4623" t="s">
        <v>10</v>
      </c>
      <c r="D4623" t="s">
        <v>11</v>
      </c>
      <c r="E4623">
        <v>6</v>
      </c>
      <c r="F4623" t="s">
        <v>147</v>
      </c>
      <c r="G4623" s="29">
        <v>271991.14</v>
      </c>
      <c r="H4623" t="s">
        <v>13</v>
      </c>
      <c r="I4623">
        <v>271991.14</v>
      </c>
      <c r="J4623" t="s">
        <v>13</v>
      </c>
      <c r="K4623">
        <v>271991.14</v>
      </c>
      <c r="L4623" t="s">
        <v>13</v>
      </c>
      <c r="M4623" t="s">
        <v>13</v>
      </c>
      <c r="N4623" s="29">
        <v>0</v>
      </c>
      <c r="O4623">
        <v>1631946.84</v>
      </c>
    </row>
    <row r="4624" spans="1:15" x14ac:dyDescent="0.3">
      <c r="A4624" t="s">
        <v>8</v>
      </c>
      <c r="B4624" t="s">
        <v>9</v>
      </c>
      <c r="C4624" t="s">
        <v>14</v>
      </c>
      <c r="D4624" t="s">
        <v>11</v>
      </c>
      <c r="E4624">
        <v>2</v>
      </c>
      <c r="F4624" t="s">
        <v>93</v>
      </c>
      <c r="G4624" s="29">
        <v>-3155.89</v>
      </c>
      <c r="H4624" t="s">
        <v>13</v>
      </c>
      <c r="I4624">
        <v>-3155.89</v>
      </c>
      <c r="J4624" t="s">
        <v>13</v>
      </c>
      <c r="K4624">
        <v>-3155.89</v>
      </c>
      <c r="L4624" t="s">
        <v>13</v>
      </c>
      <c r="M4624" t="s">
        <v>13</v>
      </c>
      <c r="N4624" s="29">
        <v>0</v>
      </c>
      <c r="O4624" t="s">
        <v>13</v>
      </c>
    </row>
    <row r="4625" spans="1:15" x14ac:dyDescent="0.3">
      <c r="A4625" t="s">
        <v>8</v>
      </c>
      <c r="B4625" t="s">
        <v>9</v>
      </c>
      <c r="C4625" t="s">
        <v>10</v>
      </c>
      <c r="D4625" t="s">
        <v>11</v>
      </c>
      <c r="E4625">
        <v>1</v>
      </c>
      <c r="F4625" t="s">
        <v>420</v>
      </c>
      <c r="G4625" s="29">
        <v>94621.84</v>
      </c>
      <c r="H4625" t="s">
        <v>13</v>
      </c>
      <c r="I4625">
        <v>94621.84</v>
      </c>
      <c r="J4625" t="s">
        <v>13</v>
      </c>
      <c r="K4625">
        <v>94621.84</v>
      </c>
      <c r="L4625" t="s">
        <v>13</v>
      </c>
      <c r="M4625" t="s">
        <v>13</v>
      </c>
      <c r="N4625" s="29">
        <v>0</v>
      </c>
      <c r="O4625">
        <v>94621.84</v>
      </c>
    </row>
    <row r="4626" spans="1:15" x14ac:dyDescent="0.3">
      <c r="A4626" t="s">
        <v>16</v>
      </c>
      <c r="B4626" t="s">
        <v>9</v>
      </c>
      <c r="C4626" t="s">
        <v>14</v>
      </c>
      <c r="D4626" t="s">
        <v>11</v>
      </c>
      <c r="E4626">
        <v>0</v>
      </c>
      <c r="F4626" t="s">
        <v>321</v>
      </c>
      <c r="G4626" s="29">
        <v>-180.08</v>
      </c>
      <c r="H4626" t="s">
        <v>13</v>
      </c>
      <c r="I4626">
        <v>-180.08</v>
      </c>
      <c r="J4626" t="s">
        <v>13</v>
      </c>
      <c r="K4626">
        <v>-180.08</v>
      </c>
      <c r="L4626" t="s">
        <v>13</v>
      </c>
      <c r="M4626" t="s">
        <v>13</v>
      </c>
      <c r="N4626" s="29">
        <v>0</v>
      </c>
      <c r="O4626" t="s">
        <v>13</v>
      </c>
    </row>
    <row r="4627" spans="1:15" x14ac:dyDescent="0.3">
      <c r="A4627" t="s">
        <v>18</v>
      </c>
      <c r="B4627" t="s">
        <v>9</v>
      </c>
      <c r="C4627" t="s">
        <v>10</v>
      </c>
      <c r="D4627" t="s">
        <v>11</v>
      </c>
      <c r="E4627">
        <v>1</v>
      </c>
      <c r="F4627" t="s">
        <v>153</v>
      </c>
      <c r="G4627" s="29">
        <v>24381.75</v>
      </c>
      <c r="H4627">
        <v>2404580.08</v>
      </c>
      <c r="I4627">
        <v>24381.75</v>
      </c>
      <c r="J4627">
        <v>1307156.29</v>
      </c>
      <c r="K4627">
        <v>24381.75</v>
      </c>
      <c r="L4627">
        <v>21410438.789999999</v>
      </c>
      <c r="M4627" t="s">
        <v>13</v>
      </c>
      <c r="N4627" s="29">
        <v>0</v>
      </c>
      <c r="O4627">
        <v>24381.75</v>
      </c>
    </row>
    <row r="4628" spans="1:15" x14ac:dyDescent="0.3">
      <c r="A4628" t="s">
        <v>18</v>
      </c>
      <c r="B4628" t="s">
        <v>9</v>
      </c>
      <c r="C4628" t="s">
        <v>10</v>
      </c>
      <c r="D4628" t="s">
        <v>11</v>
      </c>
      <c r="E4628">
        <v>-4</v>
      </c>
      <c r="F4628" t="s">
        <v>166</v>
      </c>
      <c r="G4628" s="29">
        <v>47802.76</v>
      </c>
      <c r="H4628">
        <v>758405.02</v>
      </c>
      <c r="I4628">
        <v>47802.76</v>
      </c>
      <c r="J4628">
        <v>340720.56</v>
      </c>
      <c r="K4628">
        <v>47802.76</v>
      </c>
      <c r="L4628">
        <v>4248063.21</v>
      </c>
      <c r="M4628" t="s">
        <v>13</v>
      </c>
      <c r="N4628" s="29">
        <v>0</v>
      </c>
      <c r="O4628" t="s">
        <v>13</v>
      </c>
    </row>
    <row r="4629" spans="1:15" x14ac:dyDescent="0.3">
      <c r="A4629" t="s">
        <v>8</v>
      </c>
      <c r="B4629" t="s">
        <v>9</v>
      </c>
      <c r="C4629" t="s">
        <v>10</v>
      </c>
      <c r="D4629" t="s">
        <v>11</v>
      </c>
      <c r="E4629">
        <v>-1</v>
      </c>
      <c r="F4629" t="s">
        <v>492</v>
      </c>
      <c r="G4629" s="29">
        <v>4282.32</v>
      </c>
      <c r="H4629">
        <v>669809.29</v>
      </c>
      <c r="I4629">
        <v>4282.32</v>
      </c>
      <c r="J4629">
        <v>318153.5</v>
      </c>
      <c r="K4629">
        <v>4282.32</v>
      </c>
      <c r="L4629">
        <v>3047086.45</v>
      </c>
      <c r="M4629" t="s">
        <v>13</v>
      </c>
      <c r="N4629" s="29">
        <v>0</v>
      </c>
      <c r="O4629" t="s">
        <v>13</v>
      </c>
    </row>
    <row r="4630" spans="1:15" x14ac:dyDescent="0.3">
      <c r="A4630" t="s">
        <v>16</v>
      </c>
      <c r="B4630" t="s">
        <v>9</v>
      </c>
      <c r="C4630" t="s">
        <v>10</v>
      </c>
      <c r="D4630" t="s">
        <v>11</v>
      </c>
      <c r="E4630">
        <v>-1</v>
      </c>
      <c r="F4630" t="s">
        <v>167</v>
      </c>
      <c r="G4630" s="29">
        <v>113703.84</v>
      </c>
      <c r="H4630">
        <v>1221.28</v>
      </c>
      <c r="I4630">
        <v>113703.84</v>
      </c>
      <c r="J4630">
        <v>2258.4299999999998</v>
      </c>
      <c r="K4630">
        <v>113703.84</v>
      </c>
      <c r="L4630">
        <v>15606.67</v>
      </c>
      <c r="M4630" t="s">
        <v>13</v>
      </c>
      <c r="N4630" s="29">
        <v>0</v>
      </c>
      <c r="O4630" t="s">
        <v>13</v>
      </c>
    </row>
    <row r="4631" spans="1:15" x14ac:dyDescent="0.3">
      <c r="A4631" t="s">
        <v>8</v>
      </c>
      <c r="B4631" t="s">
        <v>9</v>
      </c>
      <c r="C4631" t="s">
        <v>10</v>
      </c>
      <c r="D4631" t="s">
        <v>11</v>
      </c>
      <c r="E4631">
        <v>3</v>
      </c>
      <c r="F4631" t="s">
        <v>384</v>
      </c>
      <c r="G4631" s="29">
        <v>3110665.82</v>
      </c>
      <c r="H4631" t="s">
        <v>13</v>
      </c>
      <c r="I4631">
        <v>3110665.82</v>
      </c>
      <c r="J4631">
        <v>71461325.879999995</v>
      </c>
      <c r="K4631">
        <v>3110665.82</v>
      </c>
      <c r="L4631">
        <v>597618006.66999996</v>
      </c>
      <c r="M4631">
        <v>1</v>
      </c>
      <c r="N4631" s="29">
        <v>1795519.86</v>
      </c>
      <c r="O4631">
        <v>9331997.459999999</v>
      </c>
    </row>
    <row r="4632" spans="1:15" x14ac:dyDescent="0.3">
      <c r="A4632" t="s">
        <v>8</v>
      </c>
      <c r="B4632" t="s">
        <v>9</v>
      </c>
      <c r="C4632" t="s">
        <v>14</v>
      </c>
      <c r="D4632" t="s">
        <v>11</v>
      </c>
      <c r="E4632">
        <v>-1</v>
      </c>
      <c r="F4632" t="s">
        <v>134</v>
      </c>
      <c r="G4632" s="29">
        <v>-323.07</v>
      </c>
      <c r="H4632" t="s">
        <v>13</v>
      </c>
      <c r="I4632">
        <v>-323.07</v>
      </c>
      <c r="J4632" t="s">
        <v>13</v>
      </c>
      <c r="K4632">
        <v>-323.07</v>
      </c>
      <c r="L4632" t="s">
        <v>13</v>
      </c>
      <c r="M4632">
        <v>1</v>
      </c>
      <c r="N4632" s="29">
        <v>0</v>
      </c>
      <c r="O4632" t="s">
        <v>13</v>
      </c>
    </row>
    <row r="4633" spans="1:15" x14ac:dyDescent="0.3">
      <c r="A4633" t="s">
        <v>8</v>
      </c>
      <c r="B4633" t="s">
        <v>9</v>
      </c>
      <c r="C4633" t="s">
        <v>14</v>
      </c>
      <c r="D4633" t="s">
        <v>11</v>
      </c>
      <c r="E4633">
        <v>2</v>
      </c>
      <c r="F4633" t="s">
        <v>454</v>
      </c>
      <c r="G4633" s="29">
        <v>-6803.55</v>
      </c>
      <c r="H4633" t="s">
        <v>13</v>
      </c>
      <c r="I4633">
        <v>-6803.55</v>
      </c>
      <c r="J4633" t="s">
        <v>13</v>
      </c>
      <c r="K4633">
        <v>-6803.55</v>
      </c>
      <c r="L4633" t="s">
        <v>13</v>
      </c>
      <c r="M4633" t="s">
        <v>13</v>
      </c>
      <c r="N4633" s="29">
        <v>0</v>
      </c>
      <c r="O4633" t="s">
        <v>13</v>
      </c>
    </row>
    <row r="4634" spans="1:15" x14ac:dyDescent="0.3">
      <c r="A4634" t="s">
        <v>18</v>
      </c>
      <c r="B4634" t="s">
        <v>9</v>
      </c>
      <c r="C4634" t="s">
        <v>14</v>
      </c>
      <c r="D4634" t="s">
        <v>11</v>
      </c>
      <c r="E4634">
        <v>-1</v>
      </c>
      <c r="F4634" t="s">
        <v>328</v>
      </c>
      <c r="G4634" s="29">
        <v>-1621.65</v>
      </c>
      <c r="H4634" t="s">
        <v>13</v>
      </c>
      <c r="I4634">
        <v>-1621.65</v>
      </c>
      <c r="J4634" t="s">
        <v>13</v>
      </c>
      <c r="K4634">
        <v>-1621.65</v>
      </c>
      <c r="L4634" t="s">
        <v>13</v>
      </c>
      <c r="M4634" t="s">
        <v>13</v>
      </c>
      <c r="N4634" s="29">
        <v>0</v>
      </c>
      <c r="O4634" t="s">
        <v>13</v>
      </c>
    </row>
    <row r="4635" spans="1:15" x14ac:dyDescent="0.3">
      <c r="A4635" t="s">
        <v>8</v>
      </c>
      <c r="B4635" t="s">
        <v>9</v>
      </c>
      <c r="C4635" t="s">
        <v>10</v>
      </c>
      <c r="D4635" t="s">
        <v>11</v>
      </c>
      <c r="E4635">
        <v>14</v>
      </c>
      <c r="F4635" t="s">
        <v>127</v>
      </c>
      <c r="G4635" s="29">
        <v>183337.97</v>
      </c>
      <c r="H4635" t="s">
        <v>13</v>
      </c>
      <c r="I4635">
        <v>183337.97</v>
      </c>
      <c r="J4635" t="s">
        <v>13</v>
      </c>
      <c r="K4635">
        <v>183337.97</v>
      </c>
      <c r="L4635" t="s">
        <v>13</v>
      </c>
      <c r="M4635" t="s">
        <v>13</v>
      </c>
      <c r="N4635" s="29">
        <v>63969.81</v>
      </c>
      <c r="O4635">
        <v>2566731.58</v>
      </c>
    </row>
    <row r="4636" spans="1:15" x14ac:dyDescent="0.3">
      <c r="A4636" t="s">
        <v>8</v>
      </c>
      <c r="B4636" t="s">
        <v>9</v>
      </c>
      <c r="C4636" t="s">
        <v>14</v>
      </c>
      <c r="D4636" t="s">
        <v>11</v>
      </c>
      <c r="E4636">
        <v>7</v>
      </c>
      <c r="F4636" t="s">
        <v>166</v>
      </c>
      <c r="G4636" s="29">
        <v>-922.01</v>
      </c>
      <c r="H4636" t="s">
        <v>13</v>
      </c>
      <c r="I4636">
        <v>-922.01</v>
      </c>
      <c r="J4636" t="s">
        <v>13</v>
      </c>
      <c r="K4636">
        <v>-922.01</v>
      </c>
      <c r="L4636" t="s">
        <v>13</v>
      </c>
      <c r="M4636" t="s">
        <v>13</v>
      </c>
      <c r="N4636" s="29">
        <v>0</v>
      </c>
      <c r="O4636" t="s">
        <v>13</v>
      </c>
    </row>
    <row r="4637" spans="1:15" x14ac:dyDescent="0.3">
      <c r="A4637" t="s">
        <v>8</v>
      </c>
      <c r="B4637" t="s">
        <v>9</v>
      </c>
      <c r="C4637" t="s">
        <v>14</v>
      </c>
      <c r="D4637" t="s">
        <v>11</v>
      </c>
      <c r="E4637">
        <v>2</v>
      </c>
      <c r="F4637" t="s">
        <v>224</v>
      </c>
      <c r="G4637" s="29">
        <v>-14902.71</v>
      </c>
      <c r="H4637" t="s">
        <v>13</v>
      </c>
      <c r="I4637">
        <v>-14902.71</v>
      </c>
      <c r="J4637" t="s">
        <v>13</v>
      </c>
      <c r="K4637">
        <v>-14902.71</v>
      </c>
      <c r="L4637" t="s">
        <v>13</v>
      </c>
      <c r="M4637" t="s">
        <v>13</v>
      </c>
      <c r="N4637" s="29">
        <v>0</v>
      </c>
      <c r="O4637" t="s">
        <v>13</v>
      </c>
    </row>
    <row r="4638" spans="1:15" x14ac:dyDescent="0.3">
      <c r="A4638" t="s">
        <v>16</v>
      </c>
      <c r="B4638" t="s">
        <v>9</v>
      </c>
      <c r="C4638" t="s">
        <v>14</v>
      </c>
      <c r="D4638" t="s">
        <v>11</v>
      </c>
      <c r="E4638">
        <v>4</v>
      </c>
      <c r="F4638" t="s">
        <v>418</v>
      </c>
      <c r="G4638" s="29">
        <v>-2942.95</v>
      </c>
      <c r="H4638" t="s">
        <v>13</v>
      </c>
      <c r="I4638">
        <v>-2942.95</v>
      </c>
      <c r="J4638" t="s">
        <v>13</v>
      </c>
      <c r="K4638">
        <v>-2942.95</v>
      </c>
      <c r="L4638" t="s">
        <v>13</v>
      </c>
      <c r="M4638" t="s">
        <v>13</v>
      </c>
      <c r="N4638" s="29">
        <v>0</v>
      </c>
      <c r="O4638" t="s">
        <v>13</v>
      </c>
    </row>
    <row r="4639" spans="1:15" x14ac:dyDescent="0.3">
      <c r="A4639" t="s">
        <v>16</v>
      </c>
      <c r="B4639" t="s">
        <v>9</v>
      </c>
      <c r="C4639" t="s">
        <v>10</v>
      </c>
      <c r="D4639" t="s">
        <v>11</v>
      </c>
      <c r="E4639">
        <v>2</v>
      </c>
      <c r="F4639" t="s">
        <v>417</v>
      </c>
      <c r="G4639" s="29">
        <v>138833.74</v>
      </c>
      <c r="H4639">
        <v>-2413836.84</v>
      </c>
      <c r="I4639">
        <v>138833.74</v>
      </c>
      <c r="J4639">
        <v>-4463767.9000000004</v>
      </c>
      <c r="K4639">
        <v>138833.74</v>
      </c>
      <c r="L4639">
        <v>-30846278.829999998</v>
      </c>
      <c r="M4639" t="s">
        <v>13</v>
      </c>
      <c r="N4639" s="29">
        <v>0</v>
      </c>
      <c r="O4639">
        <v>277667.48</v>
      </c>
    </row>
    <row r="4640" spans="1:15" x14ac:dyDescent="0.3">
      <c r="A4640" t="s">
        <v>18</v>
      </c>
      <c r="B4640" t="s">
        <v>9</v>
      </c>
      <c r="C4640" t="s">
        <v>14</v>
      </c>
      <c r="D4640" t="s">
        <v>11</v>
      </c>
      <c r="E4640">
        <v>-1</v>
      </c>
      <c r="F4640" t="s">
        <v>505</v>
      </c>
      <c r="G4640" s="29">
        <v>-118.27</v>
      </c>
      <c r="H4640" t="s">
        <v>13</v>
      </c>
      <c r="I4640">
        <v>-118.27</v>
      </c>
      <c r="J4640" t="s">
        <v>13</v>
      </c>
      <c r="K4640">
        <v>-118.27</v>
      </c>
      <c r="L4640" t="s">
        <v>13</v>
      </c>
      <c r="M4640" t="s">
        <v>13</v>
      </c>
      <c r="N4640" s="29">
        <v>0</v>
      </c>
      <c r="O4640" t="s">
        <v>13</v>
      </c>
    </row>
    <row r="4641" spans="1:15" x14ac:dyDescent="0.3">
      <c r="A4641" t="s">
        <v>8</v>
      </c>
      <c r="B4641" t="s">
        <v>9</v>
      </c>
      <c r="C4641" t="s">
        <v>14</v>
      </c>
      <c r="D4641" t="s">
        <v>11</v>
      </c>
      <c r="E4641">
        <v>-1</v>
      </c>
      <c r="F4641" t="s">
        <v>332</v>
      </c>
      <c r="G4641" s="29">
        <v>-0.01</v>
      </c>
      <c r="H4641" t="s">
        <v>13</v>
      </c>
      <c r="I4641">
        <v>-0.01</v>
      </c>
      <c r="J4641" t="s">
        <v>13</v>
      </c>
      <c r="K4641">
        <v>-0.01</v>
      </c>
      <c r="L4641" t="s">
        <v>13</v>
      </c>
      <c r="M4641" t="s">
        <v>13</v>
      </c>
      <c r="N4641" s="29">
        <v>0</v>
      </c>
      <c r="O4641" t="s">
        <v>13</v>
      </c>
    </row>
    <row r="4642" spans="1:15" x14ac:dyDescent="0.3">
      <c r="A4642" t="s">
        <v>18</v>
      </c>
      <c r="B4642" t="s">
        <v>9</v>
      </c>
      <c r="C4642" t="s">
        <v>10</v>
      </c>
      <c r="D4642" t="s">
        <v>11</v>
      </c>
      <c r="E4642">
        <v>2</v>
      </c>
      <c r="F4642" t="s">
        <v>66</v>
      </c>
      <c r="G4642" s="29">
        <v>90558.36</v>
      </c>
      <c r="H4642">
        <v>-1299255.29</v>
      </c>
      <c r="I4642">
        <v>90558.36</v>
      </c>
      <c r="J4642">
        <v>-617134.81000000006</v>
      </c>
      <c r="K4642">
        <v>90558.36</v>
      </c>
      <c r="L4642">
        <v>-5910552.8799999999</v>
      </c>
      <c r="M4642" t="s">
        <v>13</v>
      </c>
      <c r="N4642" s="29">
        <v>0</v>
      </c>
      <c r="O4642">
        <v>181116.72</v>
      </c>
    </row>
    <row r="4643" spans="1:15" x14ac:dyDescent="0.3">
      <c r="A4643" t="s">
        <v>18</v>
      </c>
      <c r="B4643" t="s">
        <v>9</v>
      </c>
      <c r="C4643" t="s">
        <v>14</v>
      </c>
      <c r="D4643" t="s">
        <v>11</v>
      </c>
      <c r="E4643">
        <v>3</v>
      </c>
      <c r="F4643" t="s">
        <v>121</v>
      </c>
      <c r="G4643" s="29">
        <v>-35242.910000000003</v>
      </c>
      <c r="H4643" t="s">
        <v>13</v>
      </c>
      <c r="I4643">
        <v>-35242.910000000003</v>
      </c>
      <c r="J4643" t="s">
        <v>13</v>
      </c>
      <c r="K4643">
        <v>-35242.910000000003</v>
      </c>
      <c r="L4643" t="s">
        <v>13</v>
      </c>
      <c r="M4643" t="s">
        <v>13</v>
      </c>
      <c r="N4643" s="29">
        <v>0</v>
      </c>
      <c r="O4643" t="s">
        <v>13</v>
      </c>
    </row>
    <row r="4644" spans="1:15" x14ac:dyDescent="0.3">
      <c r="A4644" t="s">
        <v>18</v>
      </c>
      <c r="B4644" t="s">
        <v>9</v>
      </c>
      <c r="C4644" t="s">
        <v>14</v>
      </c>
      <c r="D4644" t="s">
        <v>11</v>
      </c>
      <c r="E4644">
        <v>-1</v>
      </c>
      <c r="F4644" t="s">
        <v>358</v>
      </c>
      <c r="G4644" s="29">
        <v>-6316.46</v>
      </c>
      <c r="H4644" t="s">
        <v>13</v>
      </c>
      <c r="I4644">
        <v>-6316.46</v>
      </c>
      <c r="J4644" t="s">
        <v>13</v>
      </c>
      <c r="K4644">
        <v>-6316.46</v>
      </c>
      <c r="L4644" t="s">
        <v>13</v>
      </c>
      <c r="M4644" t="s">
        <v>13</v>
      </c>
      <c r="N4644" s="29">
        <v>0</v>
      </c>
      <c r="O4644" t="s">
        <v>13</v>
      </c>
    </row>
    <row r="4645" spans="1:15" x14ac:dyDescent="0.3">
      <c r="A4645" t="s">
        <v>8</v>
      </c>
      <c r="B4645" t="s">
        <v>9</v>
      </c>
      <c r="C4645" t="s">
        <v>10</v>
      </c>
      <c r="D4645" t="s">
        <v>11</v>
      </c>
      <c r="E4645">
        <v>6</v>
      </c>
      <c r="F4645" t="s">
        <v>463</v>
      </c>
      <c r="G4645" s="29">
        <v>216897.46</v>
      </c>
      <c r="H4645" t="s">
        <v>13</v>
      </c>
      <c r="I4645">
        <v>216897.46</v>
      </c>
      <c r="J4645" t="s">
        <v>13</v>
      </c>
      <c r="K4645">
        <v>216897.46</v>
      </c>
      <c r="L4645" t="s">
        <v>13</v>
      </c>
      <c r="M4645" t="s">
        <v>13</v>
      </c>
      <c r="N4645" s="29">
        <v>0</v>
      </c>
      <c r="O4645">
        <v>1301384.76</v>
      </c>
    </row>
    <row r="4646" spans="1:15" x14ac:dyDescent="0.3">
      <c r="A4646" t="s">
        <v>8</v>
      </c>
      <c r="B4646" t="s">
        <v>9</v>
      </c>
      <c r="C4646" t="s">
        <v>14</v>
      </c>
      <c r="D4646" t="s">
        <v>11</v>
      </c>
      <c r="E4646">
        <v>12</v>
      </c>
      <c r="F4646" t="s">
        <v>114</v>
      </c>
      <c r="G4646" s="29">
        <v>-64.14</v>
      </c>
      <c r="H4646" t="s">
        <v>13</v>
      </c>
      <c r="I4646">
        <v>-64.14</v>
      </c>
      <c r="J4646" t="s">
        <v>13</v>
      </c>
      <c r="K4646">
        <v>-64.14</v>
      </c>
      <c r="L4646" t="s">
        <v>13</v>
      </c>
      <c r="M4646" t="s">
        <v>13</v>
      </c>
      <c r="N4646" s="29">
        <v>0</v>
      </c>
      <c r="O4646" t="s">
        <v>13</v>
      </c>
    </row>
    <row r="4647" spans="1:15" x14ac:dyDescent="0.3">
      <c r="A4647" t="s">
        <v>16</v>
      </c>
      <c r="B4647" t="s">
        <v>9</v>
      </c>
      <c r="C4647" t="s">
        <v>14</v>
      </c>
      <c r="D4647" t="s">
        <v>11</v>
      </c>
      <c r="E4647">
        <v>-1</v>
      </c>
      <c r="F4647" t="s">
        <v>72</v>
      </c>
      <c r="G4647" s="29">
        <v>-253340.26</v>
      </c>
      <c r="H4647" t="s">
        <v>13</v>
      </c>
      <c r="I4647">
        <v>-253340.26</v>
      </c>
      <c r="J4647" t="s">
        <v>13</v>
      </c>
      <c r="K4647">
        <v>-253340.26</v>
      </c>
      <c r="L4647" t="s">
        <v>13</v>
      </c>
      <c r="M4647" t="s">
        <v>13</v>
      </c>
      <c r="N4647" s="29">
        <v>0</v>
      </c>
      <c r="O4647" t="s">
        <v>13</v>
      </c>
    </row>
    <row r="4648" spans="1:15" x14ac:dyDescent="0.3">
      <c r="A4648" t="s">
        <v>18</v>
      </c>
      <c r="B4648" t="s">
        <v>9</v>
      </c>
      <c r="C4648" t="s">
        <v>10</v>
      </c>
      <c r="D4648" t="s">
        <v>11</v>
      </c>
      <c r="E4648">
        <v>-1</v>
      </c>
      <c r="F4648" t="s">
        <v>130</v>
      </c>
      <c r="G4648" s="29">
        <v>7494.07</v>
      </c>
      <c r="H4648">
        <v>1385344.69</v>
      </c>
      <c r="I4648">
        <v>7494.07</v>
      </c>
      <c r="J4648">
        <v>231578.91</v>
      </c>
      <c r="K4648">
        <v>7494.07</v>
      </c>
      <c r="L4648">
        <v>2534823.9700000002</v>
      </c>
      <c r="M4648" t="s">
        <v>13</v>
      </c>
      <c r="N4648" s="29">
        <v>0</v>
      </c>
      <c r="O4648" t="s">
        <v>13</v>
      </c>
    </row>
    <row r="4649" spans="1:15" x14ac:dyDescent="0.3">
      <c r="A4649" t="s">
        <v>8</v>
      </c>
      <c r="B4649" t="s">
        <v>9</v>
      </c>
      <c r="C4649" t="s">
        <v>14</v>
      </c>
      <c r="D4649" t="s">
        <v>11</v>
      </c>
      <c r="E4649">
        <v>-1</v>
      </c>
      <c r="F4649" t="s">
        <v>47</v>
      </c>
      <c r="G4649" s="29">
        <v>-351.64</v>
      </c>
      <c r="H4649" t="s">
        <v>13</v>
      </c>
      <c r="I4649">
        <v>-351.64</v>
      </c>
      <c r="J4649" t="s">
        <v>13</v>
      </c>
      <c r="K4649">
        <v>-351.64</v>
      </c>
      <c r="L4649" t="s">
        <v>13</v>
      </c>
      <c r="M4649" t="s">
        <v>13</v>
      </c>
      <c r="N4649" s="29">
        <v>0</v>
      </c>
      <c r="O4649" t="s">
        <v>13</v>
      </c>
    </row>
    <row r="4650" spans="1:15" x14ac:dyDescent="0.3">
      <c r="A4650" t="s">
        <v>16</v>
      </c>
      <c r="B4650" t="s">
        <v>9</v>
      </c>
      <c r="C4650" t="s">
        <v>10</v>
      </c>
      <c r="D4650" t="s">
        <v>11</v>
      </c>
      <c r="E4650">
        <v>-1</v>
      </c>
      <c r="F4650" t="s">
        <v>226</v>
      </c>
      <c r="G4650" s="29">
        <v>35246.25</v>
      </c>
      <c r="H4650">
        <v>-2965814.35</v>
      </c>
      <c r="I4650">
        <v>35246.25</v>
      </c>
      <c r="J4650">
        <v>-1079142.1299999999</v>
      </c>
      <c r="K4650">
        <v>35246.25</v>
      </c>
      <c r="L4650">
        <v>-10366060.76</v>
      </c>
      <c r="M4650" t="s">
        <v>13</v>
      </c>
      <c r="N4650" s="29">
        <v>0</v>
      </c>
      <c r="O4650" t="s">
        <v>13</v>
      </c>
    </row>
    <row r="4651" spans="1:15" x14ac:dyDescent="0.3">
      <c r="A4651" t="s">
        <v>8</v>
      </c>
      <c r="B4651" t="s">
        <v>9</v>
      </c>
      <c r="C4651" t="s">
        <v>14</v>
      </c>
      <c r="D4651" t="s">
        <v>11</v>
      </c>
      <c r="E4651">
        <v>2</v>
      </c>
      <c r="F4651" t="s">
        <v>285</v>
      </c>
      <c r="G4651" s="29">
        <v>-42.44</v>
      </c>
      <c r="H4651" t="s">
        <v>13</v>
      </c>
      <c r="I4651">
        <v>-42.44</v>
      </c>
      <c r="J4651" t="s">
        <v>13</v>
      </c>
      <c r="K4651">
        <v>-42.44</v>
      </c>
      <c r="L4651" t="s">
        <v>13</v>
      </c>
      <c r="M4651" t="s">
        <v>13</v>
      </c>
      <c r="N4651" s="29">
        <v>0</v>
      </c>
      <c r="O4651" t="s">
        <v>13</v>
      </c>
    </row>
    <row r="4652" spans="1:15" x14ac:dyDescent="0.3">
      <c r="A4652" t="s">
        <v>18</v>
      </c>
      <c r="B4652" t="s">
        <v>9</v>
      </c>
      <c r="C4652" t="s">
        <v>14</v>
      </c>
      <c r="D4652" t="s">
        <v>11</v>
      </c>
      <c r="E4652">
        <v>-1</v>
      </c>
      <c r="F4652" t="s">
        <v>93</v>
      </c>
      <c r="G4652" s="29">
        <v>-78111.42</v>
      </c>
      <c r="H4652" t="s">
        <v>13</v>
      </c>
      <c r="I4652">
        <v>-78111.42</v>
      </c>
      <c r="J4652" t="s">
        <v>13</v>
      </c>
      <c r="K4652">
        <v>-78111.42</v>
      </c>
      <c r="L4652" t="s">
        <v>13</v>
      </c>
      <c r="M4652" t="s">
        <v>13</v>
      </c>
      <c r="N4652" s="29">
        <v>0</v>
      </c>
      <c r="O4652" t="s">
        <v>13</v>
      </c>
    </row>
    <row r="4653" spans="1:15" x14ac:dyDescent="0.3">
      <c r="A4653" t="s">
        <v>16</v>
      </c>
      <c r="B4653" t="s">
        <v>9</v>
      </c>
      <c r="C4653" t="s">
        <v>14</v>
      </c>
      <c r="D4653" t="s">
        <v>11</v>
      </c>
      <c r="E4653">
        <v>0</v>
      </c>
      <c r="F4653" t="s">
        <v>149</v>
      </c>
      <c r="G4653" s="29">
        <v>-70.959999999999994</v>
      </c>
      <c r="H4653" t="s">
        <v>13</v>
      </c>
      <c r="I4653">
        <v>-70.959999999999994</v>
      </c>
      <c r="J4653" t="s">
        <v>13</v>
      </c>
      <c r="K4653">
        <v>-70.959999999999994</v>
      </c>
      <c r="L4653" t="s">
        <v>13</v>
      </c>
      <c r="M4653" t="s">
        <v>13</v>
      </c>
      <c r="N4653" s="29">
        <v>0</v>
      </c>
      <c r="O4653" t="s">
        <v>13</v>
      </c>
    </row>
    <row r="4654" spans="1:15" x14ac:dyDescent="0.3">
      <c r="A4654" t="s">
        <v>16</v>
      </c>
      <c r="B4654" t="s">
        <v>9</v>
      </c>
      <c r="C4654" t="s">
        <v>14</v>
      </c>
      <c r="D4654" t="s">
        <v>11</v>
      </c>
      <c r="E4654">
        <v>7</v>
      </c>
      <c r="F4654" t="s">
        <v>83</v>
      </c>
      <c r="G4654" s="29">
        <v>-49116.65</v>
      </c>
      <c r="H4654" t="s">
        <v>13</v>
      </c>
      <c r="I4654">
        <v>-49116.65</v>
      </c>
      <c r="J4654" t="s">
        <v>13</v>
      </c>
      <c r="K4654">
        <v>-49116.65</v>
      </c>
      <c r="L4654" t="s">
        <v>13</v>
      </c>
      <c r="M4654" t="s">
        <v>13</v>
      </c>
      <c r="N4654" s="29">
        <v>0</v>
      </c>
      <c r="O4654" t="s">
        <v>13</v>
      </c>
    </row>
    <row r="4655" spans="1:15" x14ac:dyDescent="0.3">
      <c r="A4655" t="s">
        <v>16</v>
      </c>
      <c r="B4655" t="s">
        <v>9</v>
      </c>
      <c r="C4655" t="s">
        <v>14</v>
      </c>
      <c r="D4655" t="s">
        <v>11</v>
      </c>
      <c r="E4655">
        <v>2</v>
      </c>
      <c r="F4655" t="s">
        <v>40</v>
      </c>
      <c r="G4655" s="29">
        <v>-26373.53</v>
      </c>
      <c r="H4655" t="s">
        <v>13</v>
      </c>
      <c r="I4655">
        <v>-26373.53</v>
      </c>
      <c r="J4655" t="s">
        <v>13</v>
      </c>
      <c r="K4655">
        <v>-26373.53</v>
      </c>
      <c r="L4655" t="s">
        <v>13</v>
      </c>
      <c r="M4655" t="s">
        <v>13</v>
      </c>
      <c r="N4655" s="29">
        <v>0</v>
      </c>
      <c r="O4655" t="s">
        <v>13</v>
      </c>
    </row>
    <row r="4656" spans="1:15" x14ac:dyDescent="0.3">
      <c r="A4656" t="s">
        <v>8</v>
      </c>
      <c r="B4656" t="s">
        <v>9</v>
      </c>
      <c r="C4656" t="s">
        <v>10</v>
      </c>
      <c r="D4656" t="s">
        <v>11</v>
      </c>
      <c r="E4656">
        <v>10</v>
      </c>
      <c r="F4656" t="s">
        <v>24</v>
      </c>
      <c r="G4656" s="29">
        <v>62167.21</v>
      </c>
      <c r="H4656">
        <v>-2.04</v>
      </c>
      <c r="I4656">
        <v>62167.21</v>
      </c>
      <c r="J4656">
        <v>-10.96</v>
      </c>
      <c r="K4656">
        <v>62167.21</v>
      </c>
      <c r="L4656" t="s">
        <v>13</v>
      </c>
      <c r="M4656" t="s">
        <v>13</v>
      </c>
      <c r="N4656" s="29">
        <v>13548.93</v>
      </c>
      <c r="O4656">
        <v>621672.1</v>
      </c>
    </row>
    <row r="4657" spans="1:15" x14ac:dyDescent="0.3">
      <c r="A4657" t="s">
        <v>8</v>
      </c>
      <c r="B4657" t="s">
        <v>9</v>
      </c>
      <c r="C4657" t="s">
        <v>10</v>
      </c>
      <c r="D4657" t="s">
        <v>11</v>
      </c>
      <c r="E4657">
        <v>12</v>
      </c>
      <c r="F4657" t="s">
        <v>69</v>
      </c>
      <c r="G4657" s="29">
        <v>267259.86</v>
      </c>
      <c r="H4657">
        <v>-0.4</v>
      </c>
      <c r="I4657">
        <v>267259.86</v>
      </c>
      <c r="J4657">
        <v>-0.83</v>
      </c>
      <c r="K4657">
        <v>267259.86</v>
      </c>
      <c r="L4657" t="s">
        <v>13</v>
      </c>
      <c r="M4657" t="s">
        <v>13</v>
      </c>
      <c r="N4657" s="29">
        <v>0</v>
      </c>
      <c r="O4657">
        <v>3207118.32</v>
      </c>
    </row>
    <row r="4658" spans="1:15" x14ac:dyDescent="0.3">
      <c r="A4658" t="s">
        <v>18</v>
      </c>
      <c r="B4658" t="s">
        <v>9</v>
      </c>
      <c r="C4658" t="s">
        <v>10</v>
      </c>
      <c r="D4658" t="s">
        <v>11</v>
      </c>
      <c r="E4658">
        <v>-4</v>
      </c>
      <c r="F4658" t="s">
        <v>303</v>
      </c>
      <c r="G4658" s="29">
        <v>51751.33</v>
      </c>
      <c r="H4658">
        <v>7722577.3499999996</v>
      </c>
      <c r="I4658">
        <v>51751.33</v>
      </c>
      <c r="J4658">
        <v>555202.18999999994</v>
      </c>
      <c r="K4658">
        <v>51751.33</v>
      </c>
      <c r="L4658">
        <v>12040860.220000001</v>
      </c>
      <c r="M4658" t="s">
        <v>13</v>
      </c>
      <c r="N4658" s="29">
        <v>0</v>
      </c>
      <c r="O4658" t="s">
        <v>13</v>
      </c>
    </row>
    <row r="4659" spans="1:15" x14ac:dyDescent="0.3">
      <c r="A4659" t="s">
        <v>18</v>
      </c>
      <c r="B4659" t="s">
        <v>9</v>
      </c>
      <c r="C4659" t="s">
        <v>10</v>
      </c>
      <c r="D4659" t="s">
        <v>11</v>
      </c>
      <c r="E4659">
        <v>-4</v>
      </c>
      <c r="F4659" t="s">
        <v>170</v>
      </c>
      <c r="G4659" s="29">
        <v>6171.51</v>
      </c>
      <c r="H4659">
        <v>-1187707.97</v>
      </c>
      <c r="I4659">
        <v>6171.51</v>
      </c>
      <c r="J4659">
        <v>-85389.59</v>
      </c>
      <c r="K4659">
        <v>6171.51</v>
      </c>
      <c r="L4659">
        <v>-1851855.65</v>
      </c>
      <c r="M4659" t="s">
        <v>13</v>
      </c>
      <c r="N4659" s="29">
        <v>0</v>
      </c>
      <c r="O4659" t="s">
        <v>13</v>
      </c>
    </row>
    <row r="4660" spans="1:15" x14ac:dyDescent="0.3">
      <c r="A4660" t="s">
        <v>16</v>
      </c>
      <c r="B4660" t="s">
        <v>9</v>
      </c>
      <c r="C4660" t="s">
        <v>14</v>
      </c>
      <c r="D4660" t="s">
        <v>11</v>
      </c>
      <c r="E4660">
        <v>1</v>
      </c>
      <c r="F4660" t="s">
        <v>12</v>
      </c>
      <c r="G4660" s="29">
        <v>-6923.83</v>
      </c>
      <c r="H4660" t="s">
        <v>13</v>
      </c>
      <c r="I4660">
        <v>-6923.83</v>
      </c>
      <c r="J4660" t="s">
        <v>13</v>
      </c>
      <c r="K4660">
        <v>-6923.83</v>
      </c>
      <c r="L4660" t="s">
        <v>13</v>
      </c>
      <c r="M4660" t="s">
        <v>13</v>
      </c>
      <c r="N4660" s="29">
        <v>0</v>
      </c>
      <c r="O4660" t="s">
        <v>13</v>
      </c>
    </row>
    <row r="4661" spans="1:15" x14ac:dyDescent="0.3">
      <c r="A4661" t="s">
        <v>18</v>
      </c>
      <c r="B4661" t="s">
        <v>9</v>
      </c>
      <c r="C4661" t="s">
        <v>14</v>
      </c>
      <c r="D4661" t="s">
        <v>11</v>
      </c>
      <c r="E4661">
        <v>13</v>
      </c>
      <c r="F4661" t="s">
        <v>176</v>
      </c>
      <c r="G4661" s="29">
        <v>-48512.72</v>
      </c>
      <c r="H4661" t="s">
        <v>13</v>
      </c>
      <c r="I4661">
        <v>-48512.72</v>
      </c>
      <c r="J4661" t="s">
        <v>13</v>
      </c>
      <c r="K4661">
        <v>-48512.72</v>
      </c>
      <c r="L4661" t="s">
        <v>13</v>
      </c>
      <c r="M4661" t="s">
        <v>13</v>
      </c>
      <c r="N4661" s="29">
        <v>0</v>
      </c>
      <c r="O4661" t="s">
        <v>13</v>
      </c>
    </row>
    <row r="4662" spans="1:15" x14ac:dyDescent="0.3">
      <c r="A4662" t="s">
        <v>16</v>
      </c>
      <c r="B4662" t="s">
        <v>9</v>
      </c>
      <c r="C4662" t="s">
        <v>10</v>
      </c>
      <c r="D4662" t="s">
        <v>11</v>
      </c>
      <c r="E4662">
        <v>2</v>
      </c>
      <c r="F4662" t="s">
        <v>351</v>
      </c>
      <c r="G4662" s="29">
        <v>3938568.11</v>
      </c>
      <c r="H4662">
        <v>-31114270.870000001</v>
      </c>
      <c r="I4662">
        <v>3938568.11</v>
      </c>
      <c r="J4662">
        <v>-14779006.76</v>
      </c>
      <c r="K4662">
        <v>3938568.11</v>
      </c>
      <c r="L4662">
        <v>-141544600.66999999</v>
      </c>
      <c r="M4662" t="s">
        <v>13</v>
      </c>
      <c r="N4662" s="29">
        <v>0</v>
      </c>
      <c r="O4662">
        <v>7877136.2199999997</v>
      </c>
    </row>
    <row r="4663" spans="1:15" x14ac:dyDescent="0.3">
      <c r="A4663" t="s">
        <v>8</v>
      </c>
      <c r="B4663" t="s">
        <v>9</v>
      </c>
      <c r="C4663" t="s">
        <v>10</v>
      </c>
      <c r="D4663" t="s">
        <v>11</v>
      </c>
      <c r="E4663">
        <v>8</v>
      </c>
      <c r="F4663" t="s">
        <v>526</v>
      </c>
      <c r="G4663" s="29">
        <v>61088.34</v>
      </c>
      <c r="H4663">
        <v>-2.2200000000000002</v>
      </c>
      <c r="I4663">
        <v>61088.34</v>
      </c>
      <c r="J4663">
        <v>-11.93</v>
      </c>
      <c r="K4663">
        <v>61088.34</v>
      </c>
      <c r="L4663" t="s">
        <v>13</v>
      </c>
      <c r="M4663" t="s">
        <v>13</v>
      </c>
      <c r="N4663" s="29">
        <v>0</v>
      </c>
      <c r="O4663">
        <v>488706.72</v>
      </c>
    </row>
    <row r="4664" spans="1:15" x14ac:dyDescent="0.3">
      <c r="A4664" t="s">
        <v>8</v>
      </c>
      <c r="B4664" t="s">
        <v>9</v>
      </c>
      <c r="C4664" t="s">
        <v>14</v>
      </c>
      <c r="D4664" t="s">
        <v>11</v>
      </c>
      <c r="E4664">
        <v>15</v>
      </c>
      <c r="F4664" t="s">
        <v>101</v>
      </c>
      <c r="G4664" s="29">
        <v>-256.13</v>
      </c>
      <c r="H4664" t="s">
        <v>13</v>
      </c>
      <c r="I4664">
        <v>-256.13</v>
      </c>
      <c r="J4664" t="s">
        <v>13</v>
      </c>
      <c r="K4664">
        <v>-256.13</v>
      </c>
      <c r="L4664" t="s">
        <v>13</v>
      </c>
      <c r="M4664" t="s">
        <v>13</v>
      </c>
      <c r="N4664" s="29">
        <v>0</v>
      </c>
      <c r="O4664" t="s">
        <v>13</v>
      </c>
    </row>
    <row r="4665" spans="1:15" x14ac:dyDescent="0.3">
      <c r="A4665" t="s">
        <v>8</v>
      </c>
      <c r="B4665" t="s">
        <v>9</v>
      </c>
      <c r="C4665" t="s">
        <v>14</v>
      </c>
      <c r="D4665" t="s">
        <v>11</v>
      </c>
      <c r="E4665">
        <v>3</v>
      </c>
      <c r="F4665" t="s">
        <v>48</v>
      </c>
      <c r="G4665" s="29">
        <v>-13271.81</v>
      </c>
      <c r="H4665" t="s">
        <v>13</v>
      </c>
      <c r="I4665">
        <v>-13271.81</v>
      </c>
      <c r="J4665" t="s">
        <v>13</v>
      </c>
      <c r="K4665">
        <v>-13271.81</v>
      </c>
      <c r="L4665" t="s">
        <v>13</v>
      </c>
      <c r="M4665" t="s">
        <v>13</v>
      </c>
      <c r="N4665" s="29">
        <v>-36.85</v>
      </c>
      <c r="O4665" t="s">
        <v>13</v>
      </c>
    </row>
    <row r="4666" spans="1:15" x14ac:dyDescent="0.3">
      <c r="A4666" t="s">
        <v>8</v>
      </c>
      <c r="B4666" t="s">
        <v>9</v>
      </c>
      <c r="C4666" t="s">
        <v>14</v>
      </c>
      <c r="D4666" t="s">
        <v>11</v>
      </c>
      <c r="E4666">
        <v>0</v>
      </c>
      <c r="F4666" t="s">
        <v>543</v>
      </c>
      <c r="G4666" s="29">
        <v>-1289.28</v>
      </c>
      <c r="H4666" t="s">
        <v>13</v>
      </c>
      <c r="I4666">
        <v>-1289.28</v>
      </c>
      <c r="J4666" t="s">
        <v>13</v>
      </c>
      <c r="K4666">
        <v>-1289.28</v>
      </c>
      <c r="L4666" t="s">
        <v>13</v>
      </c>
      <c r="M4666" t="s">
        <v>13</v>
      </c>
      <c r="N4666" s="29">
        <v>0</v>
      </c>
      <c r="O4666" t="s">
        <v>13</v>
      </c>
    </row>
    <row r="4667" spans="1:15" x14ac:dyDescent="0.3">
      <c r="A4667" t="s">
        <v>8</v>
      </c>
      <c r="B4667" t="s">
        <v>9</v>
      </c>
      <c r="C4667" t="s">
        <v>10</v>
      </c>
      <c r="D4667" t="s">
        <v>11</v>
      </c>
      <c r="E4667">
        <v>0</v>
      </c>
      <c r="F4667" t="s">
        <v>209</v>
      </c>
      <c r="G4667" s="29">
        <v>2262409.44</v>
      </c>
      <c r="H4667">
        <v>-661928421.70000005</v>
      </c>
      <c r="I4667">
        <v>2262409.44</v>
      </c>
      <c r="J4667">
        <v>-50706084.439999998</v>
      </c>
      <c r="K4667">
        <v>2262409.44</v>
      </c>
      <c r="L4667">
        <v>-267456877.97999999</v>
      </c>
      <c r="M4667" t="s">
        <v>13</v>
      </c>
      <c r="N4667" s="29">
        <v>0</v>
      </c>
      <c r="O4667" t="s">
        <v>13</v>
      </c>
    </row>
    <row r="4668" spans="1:15" x14ac:dyDescent="0.3">
      <c r="A4668" t="s">
        <v>16</v>
      </c>
      <c r="B4668" t="s">
        <v>9</v>
      </c>
      <c r="C4668" t="s">
        <v>10</v>
      </c>
      <c r="D4668" t="s">
        <v>11</v>
      </c>
      <c r="E4668">
        <v>0</v>
      </c>
      <c r="F4668" t="s">
        <v>514</v>
      </c>
      <c r="G4668" s="29">
        <v>50526.78</v>
      </c>
      <c r="H4668">
        <v>-9404031.2899999991</v>
      </c>
      <c r="I4668">
        <v>50526.78</v>
      </c>
      <c r="J4668">
        <v>-2225194.52</v>
      </c>
      <c r="K4668">
        <v>50526.78</v>
      </c>
      <c r="L4668">
        <v>-30598140.609999999</v>
      </c>
      <c r="M4668" t="s">
        <v>13</v>
      </c>
      <c r="N4668" s="29">
        <v>0</v>
      </c>
      <c r="O4668" t="s">
        <v>13</v>
      </c>
    </row>
    <row r="4669" spans="1:15" x14ac:dyDescent="0.3">
      <c r="A4669" t="s">
        <v>8</v>
      </c>
      <c r="B4669" t="s">
        <v>9</v>
      </c>
      <c r="C4669" t="s">
        <v>10</v>
      </c>
      <c r="D4669" t="s">
        <v>11</v>
      </c>
      <c r="E4669">
        <v>0</v>
      </c>
      <c r="F4669" t="s">
        <v>254</v>
      </c>
      <c r="G4669" s="29">
        <v>453667.63</v>
      </c>
      <c r="H4669" t="s">
        <v>13</v>
      </c>
      <c r="I4669">
        <v>453667.63</v>
      </c>
      <c r="J4669" t="s">
        <v>13</v>
      </c>
      <c r="K4669">
        <v>453667.63</v>
      </c>
      <c r="L4669" t="s">
        <v>13</v>
      </c>
      <c r="M4669">
        <v>0</v>
      </c>
      <c r="N4669" s="29">
        <v>0</v>
      </c>
      <c r="O4669" t="s">
        <v>13</v>
      </c>
    </row>
    <row r="4670" spans="1:15" x14ac:dyDescent="0.3">
      <c r="A4670" t="s">
        <v>16</v>
      </c>
      <c r="B4670" t="s">
        <v>9</v>
      </c>
      <c r="C4670" t="s">
        <v>10</v>
      </c>
      <c r="D4670" t="s">
        <v>11</v>
      </c>
      <c r="E4670">
        <v>0</v>
      </c>
      <c r="F4670" t="s">
        <v>206</v>
      </c>
      <c r="G4670" s="29">
        <v>26445.53</v>
      </c>
      <c r="H4670">
        <v>-119.59</v>
      </c>
      <c r="I4670">
        <v>26445.53</v>
      </c>
      <c r="J4670">
        <v>-19.989999999999998</v>
      </c>
      <c r="K4670">
        <v>26445.53</v>
      </c>
      <c r="L4670">
        <v>-218.82</v>
      </c>
      <c r="M4670" t="s">
        <v>13</v>
      </c>
      <c r="N4670" s="29">
        <v>0</v>
      </c>
      <c r="O4670" t="s">
        <v>13</v>
      </c>
    </row>
    <row r="4671" spans="1:15" x14ac:dyDescent="0.3">
      <c r="A4671" t="s">
        <v>8</v>
      </c>
      <c r="B4671" t="s">
        <v>9</v>
      </c>
      <c r="C4671" t="s">
        <v>10</v>
      </c>
      <c r="D4671" t="s">
        <v>11</v>
      </c>
      <c r="E4671">
        <v>0</v>
      </c>
      <c r="F4671" t="s">
        <v>313</v>
      </c>
      <c r="G4671" s="29">
        <v>152602.23999999999</v>
      </c>
      <c r="H4671">
        <v>-36083343.049999997</v>
      </c>
      <c r="I4671">
        <v>152602.23999999999</v>
      </c>
      <c r="J4671">
        <v>-16210571.51</v>
      </c>
      <c r="K4671">
        <v>152602.23999999999</v>
      </c>
      <c r="L4671">
        <v>-202112571.40000001</v>
      </c>
      <c r="M4671" t="s">
        <v>13</v>
      </c>
      <c r="N4671" s="29">
        <v>0</v>
      </c>
      <c r="O4671" t="s">
        <v>13</v>
      </c>
    </row>
    <row r="4672" spans="1:15" x14ac:dyDescent="0.3">
      <c r="A4672" t="s">
        <v>16</v>
      </c>
      <c r="B4672" t="s">
        <v>9</v>
      </c>
      <c r="C4672" t="s">
        <v>10</v>
      </c>
      <c r="D4672" t="s">
        <v>11</v>
      </c>
      <c r="E4672">
        <v>9</v>
      </c>
      <c r="F4672" t="s">
        <v>78</v>
      </c>
      <c r="G4672" s="29">
        <v>180249.66</v>
      </c>
      <c r="H4672" t="s">
        <v>13</v>
      </c>
      <c r="I4672">
        <v>180249.66</v>
      </c>
      <c r="J4672" t="s">
        <v>13</v>
      </c>
      <c r="K4672">
        <v>180249.66</v>
      </c>
      <c r="L4672" t="s">
        <v>13</v>
      </c>
      <c r="M4672" t="s">
        <v>13</v>
      </c>
      <c r="N4672" s="29">
        <v>0</v>
      </c>
      <c r="O4672">
        <v>1622246.94</v>
      </c>
    </row>
    <row r="4673" spans="1:15" x14ac:dyDescent="0.3">
      <c r="A4673" t="s">
        <v>18</v>
      </c>
      <c r="B4673" t="s">
        <v>9</v>
      </c>
      <c r="C4673" t="s">
        <v>10</v>
      </c>
      <c r="D4673" t="s">
        <v>11</v>
      </c>
      <c r="E4673">
        <v>-1</v>
      </c>
      <c r="F4673" t="s">
        <v>144</v>
      </c>
      <c r="G4673" s="29">
        <v>12088.77</v>
      </c>
      <c r="H4673">
        <v>109384.84</v>
      </c>
      <c r="I4673">
        <v>12088.77</v>
      </c>
      <c r="J4673">
        <v>74371.56</v>
      </c>
      <c r="K4673">
        <v>12088.77</v>
      </c>
      <c r="L4673">
        <v>1333041.32</v>
      </c>
      <c r="M4673" t="s">
        <v>13</v>
      </c>
      <c r="N4673" s="29">
        <v>0</v>
      </c>
      <c r="O4673" t="s">
        <v>13</v>
      </c>
    </row>
    <row r="4674" spans="1:15" x14ac:dyDescent="0.3">
      <c r="A4674" t="s">
        <v>18</v>
      </c>
      <c r="B4674" t="s">
        <v>9</v>
      </c>
      <c r="C4674" t="s">
        <v>10</v>
      </c>
      <c r="D4674" t="s">
        <v>11</v>
      </c>
      <c r="E4674">
        <v>2</v>
      </c>
      <c r="F4674" t="s">
        <v>155</v>
      </c>
      <c r="G4674" s="29">
        <v>60745.48</v>
      </c>
      <c r="H4674">
        <v>-69593465.810000002</v>
      </c>
      <c r="I4674">
        <v>60745.48</v>
      </c>
      <c r="J4674">
        <v>-5331108.38</v>
      </c>
      <c r="K4674">
        <v>60745.48</v>
      </c>
      <c r="L4674">
        <v>-28119733.920000002</v>
      </c>
      <c r="M4674" t="s">
        <v>13</v>
      </c>
      <c r="N4674" s="29">
        <v>0</v>
      </c>
      <c r="O4674">
        <v>121490.96</v>
      </c>
    </row>
    <row r="4675" spans="1:15" x14ac:dyDescent="0.3">
      <c r="A4675" t="s">
        <v>8</v>
      </c>
      <c r="B4675" t="s">
        <v>9</v>
      </c>
      <c r="C4675" t="s">
        <v>14</v>
      </c>
      <c r="D4675" t="s">
        <v>11</v>
      </c>
      <c r="E4675">
        <v>1</v>
      </c>
      <c r="F4675" t="s">
        <v>118</v>
      </c>
      <c r="G4675" s="29">
        <v>-4879.8999999999996</v>
      </c>
      <c r="H4675" t="s">
        <v>13</v>
      </c>
      <c r="I4675">
        <v>-4879.8999999999996</v>
      </c>
      <c r="J4675" t="s">
        <v>13</v>
      </c>
      <c r="K4675">
        <v>-4879.8999999999996</v>
      </c>
      <c r="L4675" t="s">
        <v>13</v>
      </c>
      <c r="M4675" t="s">
        <v>13</v>
      </c>
      <c r="N4675" s="29">
        <v>-11.06</v>
      </c>
      <c r="O4675" t="s">
        <v>13</v>
      </c>
    </row>
    <row r="4676" spans="1:15" x14ac:dyDescent="0.3">
      <c r="A4676" t="s">
        <v>16</v>
      </c>
      <c r="B4676" t="s">
        <v>9</v>
      </c>
      <c r="C4676" t="s">
        <v>10</v>
      </c>
      <c r="D4676" t="s">
        <v>11</v>
      </c>
      <c r="E4676">
        <v>0</v>
      </c>
      <c r="F4676" t="s">
        <v>459</v>
      </c>
      <c r="G4676" s="29">
        <v>107457.92</v>
      </c>
      <c r="H4676" t="s">
        <v>13</v>
      </c>
      <c r="I4676">
        <v>107457.92</v>
      </c>
      <c r="J4676" t="s">
        <v>13</v>
      </c>
      <c r="K4676">
        <v>107457.92</v>
      </c>
      <c r="L4676" t="s">
        <v>13</v>
      </c>
      <c r="M4676" t="s">
        <v>13</v>
      </c>
      <c r="N4676" s="29">
        <v>0</v>
      </c>
      <c r="O4676" t="s">
        <v>13</v>
      </c>
    </row>
    <row r="4677" spans="1:15" x14ac:dyDescent="0.3">
      <c r="A4677" t="s">
        <v>18</v>
      </c>
      <c r="B4677" t="s">
        <v>9</v>
      </c>
      <c r="C4677" t="s">
        <v>10</v>
      </c>
      <c r="D4677" t="s">
        <v>11</v>
      </c>
      <c r="E4677">
        <v>-1</v>
      </c>
      <c r="F4677" t="s">
        <v>339</v>
      </c>
      <c r="G4677" s="29">
        <v>28.7</v>
      </c>
      <c r="H4677" t="s">
        <v>13</v>
      </c>
      <c r="I4677">
        <v>28.7</v>
      </c>
      <c r="J4677" t="s">
        <v>13</v>
      </c>
      <c r="K4677">
        <v>28.7</v>
      </c>
      <c r="L4677" t="s">
        <v>13</v>
      </c>
      <c r="M4677" t="s">
        <v>13</v>
      </c>
      <c r="N4677" s="29">
        <v>0</v>
      </c>
      <c r="O4677" t="s">
        <v>13</v>
      </c>
    </row>
    <row r="4678" spans="1:15" x14ac:dyDescent="0.3">
      <c r="A4678" t="s">
        <v>8</v>
      </c>
      <c r="B4678" t="s">
        <v>9</v>
      </c>
      <c r="C4678" t="s">
        <v>14</v>
      </c>
      <c r="D4678" t="s">
        <v>11</v>
      </c>
      <c r="E4678">
        <v>3</v>
      </c>
      <c r="F4678" t="s">
        <v>463</v>
      </c>
      <c r="G4678" s="29">
        <v>-10812.77</v>
      </c>
      <c r="H4678" t="s">
        <v>13</v>
      </c>
      <c r="I4678">
        <v>-10812.77</v>
      </c>
      <c r="J4678" t="s">
        <v>13</v>
      </c>
      <c r="K4678">
        <v>-10812.77</v>
      </c>
      <c r="L4678" t="s">
        <v>13</v>
      </c>
      <c r="M4678" t="s">
        <v>13</v>
      </c>
      <c r="N4678" s="29">
        <v>0</v>
      </c>
      <c r="O4678" t="s">
        <v>13</v>
      </c>
    </row>
    <row r="4679" spans="1:15" x14ac:dyDescent="0.3">
      <c r="A4679" t="s">
        <v>8</v>
      </c>
      <c r="B4679" t="s">
        <v>9</v>
      </c>
      <c r="C4679" t="s">
        <v>10</v>
      </c>
      <c r="D4679" t="s">
        <v>11</v>
      </c>
      <c r="E4679">
        <v>4</v>
      </c>
      <c r="F4679" t="s">
        <v>411</v>
      </c>
      <c r="G4679" s="29">
        <v>212404.26</v>
      </c>
      <c r="H4679" t="s">
        <v>13</v>
      </c>
      <c r="I4679">
        <v>212404.26</v>
      </c>
      <c r="J4679" t="s">
        <v>13</v>
      </c>
      <c r="K4679">
        <v>212404.26</v>
      </c>
      <c r="L4679" t="s">
        <v>13</v>
      </c>
      <c r="M4679" t="s">
        <v>13</v>
      </c>
      <c r="N4679" s="29">
        <v>468.91</v>
      </c>
      <c r="O4679">
        <v>849617.04</v>
      </c>
    </row>
    <row r="4680" spans="1:15" x14ac:dyDescent="0.3">
      <c r="A4680" t="s">
        <v>16</v>
      </c>
      <c r="B4680" t="s">
        <v>9</v>
      </c>
      <c r="C4680" t="s">
        <v>10</v>
      </c>
      <c r="D4680" t="s">
        <v>11</v>
      </c>
      <c r="E4680">
        <v>-1</v>
      </c>
      <c r="F4680" t="s">
        <v>12</v>
      </c>
      <c r="G4680" s="29">
        <v>414812.31</v>
      </c>
      <c r="H4680">
        <v>-433937022.66000003</v>
      </c>
      <c r="I4680">
        <v>414812.31</v>
      </c>
      <c r="J4680">
        <v>-33241130.239999998</v>
      </c>
      <c r="K4680">
        <v>414812.31</v>
      </c>
      <c r="L4680">
        <v>-175335344.94999999</v>
      </c>
      <c r="M4680" t="s">
        <v>13</v>
      </c>
      <c r="N4680" s="29">
        <v>0</v>
      </c>
      <c r="O4680" t="s">
        <v>13</v>
      </c>
    </row>
    <row r="4681" spans="1:15" x14ac:dyDescent="0.3">
      <c r="A4681" t="s">
        <v>8</v>
      </c>
      <c r="B4681" t="s">
        <v>9</v>
      </c>
      <c r="C4681" t="s">
        <v>14</v>
      </c>
      <c r="D4681" t="s">
        <v>11</v>
      </c>
      <c r="E4681">
        <v>2</v>
      </c>
      <c r="F4681" t="s">
        <v>340</v>
      </c>
      <c r="G4681" s="29">
        <v>-252.35</v>
      </c>
      <c r="H4681" t="s">
        <v>13</v>
      </c>
      <c r="I4681">
        <v>-252.35</v>
      </c>
      <c r="J4681" t="s">
        <v>13</v>
      </c>
      <c r="K4681">
        <v>-252.35</v>
      </c>
      <c r="L4681" t="s">
        <v>13</v>
      </c>
      <c r="M4681" t="s">
        <v>13</v>
      </c>
      <c r="N4681" s="29">
        <v>-26.86</v>
      </c>
      <c r="O4681" t="s">
        <v>13</v>
      </c>
    </row>
    <row r="4682" spans="1:15" x14ac:dyDescent="0.3">
      <c r="A4682" t="s">
        <v>8</v>
      </c>
      <c r="B4682" t="s">
        <v>9</v>
      </c>
      <c r="C4682" t="s">
        <v>14</v>
      </c>
      <c r="D4682" t="s">
        <v>11</v>
      </c>
      <c r="E4682">
        <v>9</v>
      </c>
      <c r="F4682" t="s">
        <v>40</v>
      </c>
      <c r="G4682" s="29">
        <v>-171.76</v>
      </c>
      <c r="H4682" t="s">
        <v>13</v>
      </c>
      <c r="I4682">
        <v>-171.76</v>
      </c>
      <c r="J4682" t="s">
        <v>13</v>
      </c>
      <c r="K4682">
        <v>-171.76</v>
      </c>
      <c r="L4682" t="s">
        <v>13</v>
      </c>
      <c r="M4682" t="s">
        <v>13</v>
      </c>
      <c r="N4682" s="29">
        <v>0</v>
      </c>
      <c r="O4682" t="s">
        <v>13</v>
      </c>
    </row>
    <row r="4683" spans="1:15" x14ac:dyDescent="0.3">
      <c r="A4683" t="s">
        <v>18</v>
      </c>
      <c r="B4683" t="s">
        <v>9</v>
      </c>
      <c r="C4683" t="s">
        <v>14</v>
      </c>
      <c r="D4683" t="s">
        <v>11</v>
      </c>
      <c r="E4683">
        <v>-4</v>
      </c>
      <c r="F4683" t="s">
        <v>90</v>
      </c>
      <c r="G4683" s="29">
        <v>-93582.46</v>
      </c>
      <c r="H4683" t="s">
        <v>13</v>
      </c>
      <c r="I4683">
        <v>-93582.46</v>
      </c>
      <c r="J4683" t="s">
        <v>13</v>
      </c>
      <c r="K4683">
        <v>-93582.46</v>
      </c>
      <c r="L4683" t="s">
        <v>13</v>
      </c>
      <c r="M4683" t="s">
        <v>13</v>
      </c>
      <c r="N4683" s="29">
        <v>0</v>
      </c>
      <c r="O4683" t="s">
        <v>13</v>
      </c>
    </row>
    <row r="4684" spans="1:15" x14ac:dyDescent="0.3">
      <c r="A4684" t="s">
        <v>18</v>
      </c>
      <c r="B4684" t="s">
        <v>9</v>
      </c>
      <c r="C4684" t="s">
        <v>14</v>
      </c>
      <c r="D4684" t="s">
        <v>11</v>
      </c>
      <c r="E4684">
        <v>-1</v>
      </c>
      <c r="F4684" t="s">
        <v>375</v>
      </c>
      <c r="G4684" s="29">
        <v>-407.52</v>
      </c>
      <c r="H4684" t="s">
        <v>13</v>
      </c>
      <c r="I4684">
        <v>-407.52</v>
      </c>
      <c r="J4684" t="s">
        <v>13</v>
      </c>
      <c r="K4684">
        <v>-407.52</v>
      </c>
      <c r="L4684" t="s">
        <v>13</v>
      </c>
      <c r="M4684" t="s">
        <v>13</v>
      </c>
      <c r="N4684" s="29">
        <v>0</v>
      </c>
      <c r="O4684" t="s">
        <v>13</v>
      </c>
    </row>
    <row r="4685" spans="1:15" x14ac:dyDescent="0.3">
      <c r="A4685" t="s">
        <v>8</v>
      </c>
      <c r="B4685" t="s">
        <v>9</v>
      </c>
      <c r="C4685" t="s">
        <v>10</v>
      </c>
      <c r="D4685" t="s">
        <v>11</v>
      </c>
      <c r="E4685">
        <v>1</v>
      </c>
      <c r="F4685" t="s">
        <v>289</v>
      </c>
      <c r="G4685" s="29">
        <v>332460.90000000002</v>
      </c>
      <c r="H4685" t="s">
        <v>13</v>
      </c>
      <c r="I4685">
        <v>332460.90000000002</v>
      </c>
      <c r="J4685" t="s">
        <v>13</v>
      </c>
      <c r="K4685">
        <v>332460.90000000002</v>
      </c>
      <c r="L4685" t="s">
        <v>13</v>
      </c>
      <c r="M4685" t="s">
        <v>13</v>
      </c>
      <c r="N4685" s="29">
        <v>0</v>
      </c>
      <c r="O4685">
        <v>332460.90000000002</v>
      </c>
    </row>
    <row r="4686" spans="1:15" x14ac:dyDescent="0.3">
      <c r="A4686" t="s">
        <v>16</v>
      </c>
      <c r="B4686" t="s">
        <v>9</v>
      </c>
      <c r="C4686" t="s">
        <v>14</v>
      </c>
      <c r="D4686" t="s">
        <v>11</v>
      </c>
      <c r="E4686">
        <v>-1</v>
      </c>
      <c r="F4686" t="s">
        <v>436</v>
      </c>
      <c r="G4686" s="29">
        <v>-11079.12</v>
      </c>
      <c r="H4686" t="s">
        <v>13</v>
      </c>
      <c r="I4686">
        <v>-11079.12</v>
      </c>
      <c r="J4686" t="s">
        <v>13</v>
      </c>
      <c r="K4686">
        <v>-11079.12</v>
      </c>
      <c r="L4686" t="s">
        <v>13</v>
      </c>
      <c r="M4686" t="s">
        <v>13</v>
      </c>
      <c r="N4686" s="29">
        <v>0</v>
      </c>
      <c r="O4686" t="s">
        <v>13</v>
      </c>
    </row>
    <row r="4687" spans="1:15" x14ac:dyDescent="0.3">
      <c r="A4687" t="s">
        <v>8</v>
      </c>
      <c r="B4687" t="s">
        <v>9</v>
      </c>
      <c r="C4687" t="s">
        <v>14</v>
      </c>
      <c r="D4687" t="s">
        <v>11</v>
      </c>
      <c r="E4687">
        <v>11</v>
      </c>
      <c r="F4687" t="s">
        <v>105</v>
      </c>
      <c r="G4687" s="29">
        <v>-1484.22</v>
      </c>
      <c r="H4687" t="s">
        <v>13</v>
      </c>
      <c r="I4687">
        <v>-1484.22</v>
      </c>
      <c r="J4687" t="s">
        <v>13</v>
      </c>
      <c r="K4687">
        <v>-1484.22</v>
      </c>
      <c r="L4687" t="s">
        <v>13</v>
      </c>
      <c r="M4687" t="s">
        <v>13</v>
      </c>
      <c r="N4687" s="29">
        <v>0</v>
      </c>
      <c r="O4687" t="s">
        <v>13</v>
      </c>
    </row>
    <row r="4688" spans="1:15" x14ac:dyDescent="0.3">
      <c r="A4688" t="s">
        <v>16</v>
      </c>
      <c r="B4688" t="s">
        <v>9</v>
      </c>
      <c r="C4688" t="s">
        <v>14</v>
      </c>
      <c r="D4688" t="s">
        <v>11</v>
      </c>
      <c r="E4688">
        <v>0</v>
      </c>
      <c r="F4688" t="s">
        <v>370</v>
      </c>
      <c r="G4688" s="29">
        <v>-930.05</v>
      </c>
      <c r="H4688" t="s">
        <v>13</v>
      </c>
      <c r="I4688">
        <v>-930.05</v>
      </c>
      <c r="J4688" t="s">
        <v>13</v>
      </c>
      <c r="K4688">
        <v>-930.05</v>
      </c>
      <c r="L4688" t="s">
        <v>13</v>
      </c>
      <c r="M4688" t="s">
        <v>13</v>
      </c>
      <c r="N4688" s="29">
        <v>0</v>
      </c>
      <c r="O4688" t="s">
        <v>13</v>
      </c>
    </row>
    <row r="4689" spans="1:15" x14ac:dyDescent="0.3">
      <c r="A4689" t="s">
        <v>16</v>
      </c>
      <c r="B4689" t="s">
        <v>9</v>
      </c>
      <c r="C4689" t="s">
        <v>10</v>
      </c>
      <c r="D4689" t="s">
        <v>11</v>
      </c>
      <c r="E4689">
        <v>1</v>
      </c>
      <c r="F4689" t="s">
        <v>351</v>
      </c>
      <c r="G4689" s="29">
        <v>1254099.47</v>
      </c>
      <c r="H4689">
        <v>-91929868.359999999</v>
      </c>
      <c r="I4689">
        <v>1254099.47</v>
      </c>
      <c r="J4689">
        <v>-43665879.450000003</v>
      </c>
      <c r="K4689">
        <v>1254099.47</v>
      </c>
      <c r="L4689">
        <v>-418206014.25</v>
      </c>
      <c r="M4689" t="s">
        <v>13</v>
      </c>
      <c r="N4689" s="29">
        <v>0</v>
      </c>
      <c r="O4689">
        <v>1254099.47</v>
      </c>
    </row>
    <row r="4690" spans="1:15" x14ac:dyDescent="0.3">
      <c r="A4690" t="s">
        <v>16</v>
      </c>
      <c r="B4690" t="s">
        <v>9</v>
      </c>
      <c r="C4690" t="s">
        <v>10</v>
      </c>
      <c r="D4690" t="s">
        <v>11</v>
      </c>
      <c r="E4690">
        <v>0</v>
      </c>
      <c r="F4690" t="s">
        <v>260</v>
      </c>
      <c r="G4690" s="29">
        <v>10427.64</v>
      </c>
      <c r="H4690" t="s">
        <v>13</v>
      </c>
      <c r="I4690">
        <v>10427.64</v>
      </c>
      <c r="J4690" t="s">
        <v>13</v>
      </c>
      <c r="K4690">
        <v>10427.64</v>
      </c>
      <c r="L4690" t="s">
        <v>13</v>
      </c>
      <c r="M4690" t="s">
        <v>13</v>
      </c>
      <c r="N4690" s="29">
        <v>0</v>
      </c>
      <c r="O4690" t="s">
        <v>13</v>
      </c>
    </row>
    <row r="4691" spans="1:15" x14ac:dyDescent="0.3">
      <c r="A4691" t="s">
        <v>8</v>
      </c>
      <c r="B4691" t="s">
        <v>9</v>
      </c>
      <c r="C4691" t="s">
        <v>14</v>
      </c>
      <c r="D4691" t="s">
        <v>11</v>
      </c>
      <c r="E4691">
        <v>0</v>
      </c>
      <c r="F4691" t="s">
        <v>415</v>
      </c>
      <c r="G4691" s="29">
        <v>-2464.4899999999998</v>
      </c>
      <c r="H4691" t="s">
        <v>13</v>
      </c>
      <c r="I4691">
        <v>-2464.4899999999998</v>
      </c>
      <c r="J4691" t="s">
        <v>13</v>
      </c>
      <c r="K4691">
        <v>-2464.4899999999998</v>
      </c>
      <c r="L4691" t="s">
        <v>13</v>
      </c>
      <c r="M4691" t="s">
        <v>13</v>
      </c>
      <c r="N4691" s="29">
        <v>0</v>
      </c>
      <c r="O4691" t="s">
        <v>13</v>
      </c>
    </row>
    <row r="4692" spans="1:15" x14ac:dyDescent="0.3">
      <c r="A4692" t="s">
        <v>16</v>
      </c>
      <c r="B4692" t="s">
        <v>9</v>
      </c>
      <c r="C4692" t="s">
        <v>10</v>
      </c>
      <c r="D4692" t="s">
        <v>11</v>
      </c>
      <c r="E4692">
        <v>0</v>
      </c>
      <c r="F4692" t="s">
        <v>317</v>
      </c>
      <c r="G4692" s="29">
        <v>60526.51</v>
      </c>
      <c r="H4692">
        <v>-14087035.609999999</v>
      </c>
      <c r="I4692">
        <v>60526.51</v>
      </c>
      <c r="J4692">
        <v>-1979418.68</v>
      </c>
      <c r="K4692">
        <v>60526.51</v>
      </c>
      <c r="L4692">
        <v>-109547284.62</v>
      </c>
      <c r="M4692" t="s">
        <v>13</v>
      </c>
      <c r="N4692" s="29">
        <v>0</v>
      </c>
      <c r="O4692" t="s">
        <v>13</v>
      </c>
    </row>
    <row r="4693" spans="1:15" x14ac:dyDescent="0.3">
      <c r="A4693" t="s">
        <v>8</v>
      </c>
      <c r="B4693" t="s">
        <v>9</v>
      </c>
      <c r="C4693" t="s">
        <v>14</v>
      </c>
      <c r="D4693" t="s">
        <v>11</v>
      </c>
      <c r="E4693">
        <v>2</v>
      </c>
      <c r="F4693" t="s">
        <v>87</v>
      </c>
      <c r="G4693" s="29">
        <v>-31.61</v>
      </c>
      <c r="H4693" t="s">
        <v>13</v>
      </c>
      <c r="I4693">
        <v>-31.61</v>
      </c>
      <c r="J4693" t="s">
        <v>13</v>
      </c>
      <c r="K4693">
        <v>-31.61</v>
      </c>
      <c r="L4693" t="s">
        <v>13</v>
      </c>
      <c r="M4693" t="s">
        <v>13</v>
      </c>
      <c r="N4693" s="29">
        <v>0</v>
      </c>
      <c r="O4693" t="s">
        <v>13</v>
      </c>
    </row>
    <row r="4694" spans="1:15" x14ac:dyDescent="0.3">
      <c r="A4694" t="s">
        <v>16</v>
      </c>
      <c r="B4694" t="s">
        <v>9</v>
      </c>
      <c r="C4694" t="s">
        <v>14</v>
      </c>
      <c r="D4694" t="s">
        <v>11</v>
      </c>
      <c r="E4694">
        <v>-4</v>
      </c>
      <c r="F4694" t="s">
        <v>122</v>
      </c>
      <c r="G4694" s="29">
        <v>-21.04</v>
      </c>
      <c r="H4694" t="s">
        <v>13</v>
      </c>
      <c r="I4694">
        <v>-21.04</v>
      </c>
      <c r="J4694" t="s">
        <v>13</v>
      </c>
      <c r="K4694">
        <v>-21.04</v>
      </c>
      <c r="L4694" t="s">
        <v>13</v>
      </c>
      <c r="M4694" t="s">
        <v>13</v>
      </c>
      <c r="N4694" s="29">
        <v>0</v>
      </c>
      <c r="O4694" t="s">
        <v>13</v>
      </c>
    </row>
    <row r="4695" spans="1:15" x14ac:dyDescent="0.3">
      <c r="A4695" t="s">
        <v>16</v>
      </c>
      <c r="B4695" t="s">
        <v>9</v>
      </c>
      <c r="C4695" t="s">
        <v>14</v>
      </c>
      <c r="D4695" t="s">
        <v>11</v>
      </c>
      <c r="E4695">
        <v>6</v>
      </c>
      <c r="F4695" t="s">
        <v>166</v>
      </c>
      <c r="G4695" s="29">
        <v>-7878.1</v>
      </c>
      <c r="H4695" t="s">
        <v>13</v>
      </c>
      <c r="I4695">
        <v>-7878.1</v>
      </c>
      <c r="J4695" t="s">
        <v>13</v>
      </c>
      <c r="K4695">
        <v>-7878.1</v>
      </c>
      <c r="L4695" t="s">
        <v>13</v>
      </c>
      <c r="M4695" t="s">
        <v>13</v>
      </c>
      <c r="N4695" s="29">
        <v>0</v>
      </c>
      <c r="O4695" t="s">
        <v>13</v>
      </c>
    </row>
    <row r="4696" spans="1:15" x14ac:dyDescent="0.3">
      <c r="A4696" t="s">
        <v>8</v>
      </c>
      <c r="B4696" t="s">
        <v>9</v>
      </c>
      <c r="C4696" t="s">
        <v>10</v>
      </c>
      <c r="D4696" t="s">
        <v>11</v>
      </c>
      <c r="E4696">
        <v>1</v>
      </c>
      <c r="F4696" t="s">
        <v>46</v>
      </c>
      <c r="G4696" s="29">
        <v>1405689.94</v>
      </c>
      <c r="H4696">
        <v>-325932356.44</v>
      </c>
      <c r="I4696">
        <v>1405689.94</v>
      </c>
      <c r="J4696">
        <v>-65959568.780000001</v>
      </c>
      <c r="K4696">
        <v>1405689.94</v>
      </c>
      <c r="L4696">
        <v>-522701744.75999999</v>
      </c>
      <c r="M4696" t="s">
        <v>13</v>
      </c>
      <c r="N4696" s="29">
        <v>0</v>
      </c>
      <c r="O4696">
        <v>1405689.94</v>
      </c>
    </row>
    <row r="4697" spans="1:15" x14ac:dyDescent="0.3">
      <c r="A4697" t="s">
        <v>8</v>
      </c>
      <c r="B4697" t="s">
        <v>9</v>
      </c>
      <c r="C4697" t="s">
        <v>10</v>
      </c>
      <c r="D4697" t="s">
        <v>11</v>
      </c>
      <c r="E4697">
        <v>6</v>
      </c>
      <c r="F4697" t="s">
        <v>48</v>
      </c>
      <c r="G4697" s="29">
        <v>3490493.44</v>
      </c>
      <c r="H4697">
        <v>-152131.53</v>
      </c>
      <c r="I4697">
        <v>3490493.44</v>
      </c>
      <c r="J4697">
        <v>-55380.6</v>
      </c>
      <c r="K4697">
        <v>3490493.44</v>
      </c>
      <c r="L4697">
        <v>-531709.25</v>
      </c>
      <c r="M4697" t="s">
        <v>13</v>
      </c>
      <c r="N4697" s="29">
        <v>261796.15</v>
      </c>
      <c r="O4697">
        <v>20942960.640000001</v>
      </c>
    </row>
    <row r="4698" spans="1:15" x14ac:dyDescent="0.3">
      <c r="A4698" t="s">
        <v>18</v>
      </c>
      <c r="B4698" t="s">
        <v>9</v>
      </c>
      <c r="C4698" t="s">
        <v>14</v>
      </c>
      <c r="D4698" t="s">
        <v>11</v>
      </c>
      <c r="E4698">
        <v>5</v>
      </c>
      <c r="F4698" t="s">
        <v>365</v>
      </c>
      <c r="G4698" s="29">
        <v>-7020.77</v>
      </c>
      <c r="H4698" t="s">
        <v>13</v>
      </c>
      <c r="I4698">
        <v>-7020.77</v>
      </c>
      <c r="J4698" t="s">
        <v>13</v>
      </c>
      <c r="K4698">
        <v>-7020.77</v>
      </c>
      <c r="L4698" t="s">
        <v>13</v>
      </c>
      <c r="M4698" t="s">
        <v>13</v>
      </c>
      <c r="N4698" s="29">
        <v>0</v>
      </c>
      <c r="O4698" t="s">
        <v>13</v>
      </c>
    </row>
    <row r="4699" spans="1:15" x14ac:dyDescent="0.3">
      <c r="A4699" t="s">
        <v>16</v>
      </c>
      <c r="B4699" t="s">
        <v>9</v>
      </c>
      <c r="C4699" t="s">
        <v>14</v>
      </c>
      <c r="D4699" t="s">
        <v>11</v>
      </c>
      <c r="E4699">
        <v>-1</v>
      </c>
      <c r="F4699" t="s">
        <v>298</v>
      </c>
      <c r="G4699" s="29">
        <v>-2433.67</v>
      </c>
      <c r="H4699" t="s">
        <v>13</v>
      </c>
      <c r="I4699">
        <v>-2433.67</v>
      </c>
      <c r="J4699" t="s">
        <v>13</v>
      </c>
      <c r="K4699">
        <v>-2433.67</v>
      </c>
      <c r="L4699" t="s">
        <v>13</v>
      </c>
      <c r="M4699" t="s">
        <v>13</v>
      </c>
      <c r="N4699" s="29">
        <v>0</v>
      </c>
      <c r="O4699" t="s">
        <v>13</v>
      </c>
    </row>
    <row r="4700" spans="1:15" x14ac:dyDescent="0.3">
      <c r="A4700" t="s">
        <v>16</v>
      </c>
      <c r="B4700" t="s">
        <v>9</v>
      </c>
      <c r="C4700" t="s">
        <v>10</v>
      </c>
      <c r="D4700" t="s">
        <v>11</v>
      </c>
      <c r="E4700">
        <v>4</v>
      </c>
      <c r="F4700" t="s">
        <v>184</v>
      </c>
      <c r="G4700" s="29">
        <v>158506.76</v>
      </c>
      <c r="H4700">
        <v>-15000417.32</v>
      </c>
      <c r="I4700">
        <v>158506.76</v>
      </c>
      <c r="J4700">
        <v>-13575928.449999999</v>
      </c>
      <c r="K4700">
        <v>158506.76</v>
      </c>
      <c r="L4700">
        <v>-70140383.200000003</v>
      </c>
      <c r="M4700" t="s">
        <v>13</v>
      </c>
      <c r="N4700" s="29">
        <v>0</v>
      </c>
      <c r="O4700">
        <v>634027.04</v>
      </c>
    </row>
    <row r="4701" spans="1:15" x14ac:dyDescent="0.3">
      <c r="A4701" t="s">
        <v>18</v>
      </c>
      <c r="B4701" t="s">
        <v>9</v>
      </c>
      <c r="C4701" t="s">
        <v>14</v>
      </c>
      <c r="D4701" t="s">
        <v>11</v>
      </c>
      <c r="E4701">
        <v>1</v>
      </c>
      <c r="F4701" t="s">
        <v>272</v>
      </c>
      <c r="G4701" s="29">
        <v>-3369.93</v>
      </c>
      <c r="H4701" t="s">
        <v>13</v>
      </c>
      <c r="I4701">
        <v>-3369.93</v>
      </c>
      <c r="J4701" t="s">
        <v>13</v>
      </c>
      <c r="K4701">
        <v>-3369.93</v>
      </c>
      <c r="L4701" t="s">
        <v>13</v>
      </c>
      <c r="M4701" t="s">
        <v>13</v>
      </c>
      <c r="N4701" s="29">
        <v>0</v>
      </c>
      <c r="O4701" t="s">
        <v>13</v>
      </c>
    </row>
    <row r="4702" spans="1:15" x14ac:dyDescent="0.3">
      <c r="A4702" t="s">
        <v>18</v>
      </c>
      <c r="B4702" t="s">
        <v>9</v>
      </c>
      <c r="C4702" t="s">
        <v>10</v>
      </c>
      <c r="D4702" t="s">
        <v>11</v>
      </c>
      <c r="E4702">
        <v>-1</v>
      </c>
      <c r="F4702" t="s">
        <v>269</v>
      </c>
      <c r="G4702" s="29">
        <v>16281.59</v>
      </c>
      <c r="H4702">
        <v>97312.91</v>
      </c>
      <c r="I4702">
        <v>16281.59</v>
      </c>
      <c r="J4702">
        <v>43724.7</v>
      </c>
      <c r="K4702">
        <v>16281.59</v>
      </c>
      <c r="L4702">
        <v>545100.44999999995</v>
      </c>
      <c r="M4702" t="s">
        <v>13</v>
      </c>
      <c r="N4702" s="29">
        <v>0</v>
      </c>
      <c r="O4702" t="s">
        <v>13</v>
      </c>
    </row>
    <row r="4703" spans="1:15" x14ac:dyDescent="0.3">
      <c r="A4703" t="s">
        <v>18</v>
      </c>
      <c r="B4703" t="s">
        <v>9</v>
      </c>
      <c r="C4703" t="s">
        <v>14</v>
      </c>
      <c r="D4703" t="s">
        <v>11</v>
      </c>
      <c r="E4703">
        <v>2</v>
      </c>
      <c r="F4703" t="s">
        <v>103</v>
      </c>
      <c r="G4703" s="29">
        <v>-84951.56</v>
      </c>
      <c r="H4703" t="s">
        <v>13</v>
      </c>
      <c r="I4703">
        <v>-84951.56</v>
      </c>
      <c r="J4703" t="s">
        <v>13</v>
      </c>
      <c r="K4703">
        <v>-84951.56</v>
      </c>
      <c r="L4703" t="s">
        <v>13</v>
      </c>
      <c r="M4703" t="s">
        <v>13</v>
      </c>
      <c r="N4703" s="29">
        <v>0</v>
      </c>
      <c r="O4703" t="s">
        <v>13</v>
      </c>
    </row>
    <row r="4704" spans="1:15" x14ac:dyDescent="0.3">
      <c r="A4704" t="s">
        <v>8</v>
      </c>
      <c r="B4704" t="s">
        <v>9</v>
      </c>
      <c r="C4704" t="s">
        <v>14</v>
      </c>
      <c r="D4704" t="s">
        <v>11</v>
      </c>
      <c r="E4704">
        <v>10</v>
      </c>
      <c r="F4704" t="s">
        <v>374</v>
      </c>
      <c r="G4704" s="29">
        <v>-5546.93</v>
      </c>
      <c r="H4704" t="s">
        <v>13</v>
      </c>
      <c r="I4704">
        <v>-5546.93</v>
      </c>
      <c r="J4704" t="s">
        <v>13</v>
      </c>
      <c r="K4704">
        <v>-5546.93</v>
      </c>
      <c r="L4704" t="s">
        <v>13</v>
      </c>
      <c r="M4704" t="s">
        <v>13</v>
      </c>
      <c r="N4704" s="29">
        <v>0</v>
      </c>
      <c r="O4704" t="s">
        <v>13</v>
      </c>
    </row>
    <row r="4705" spans="1:15" x14ac:dyDescent="0.3">
      <c r="A4705" t="s">
        <v>16</v>
      </c>
      <c r="B4705" t="s">
        <v>9</v>
      </c>
      <c r="C4705" t="s">
        <v>10</v>
      </c>
      <c r="D4705" t="s">
        <v>11</v>
      </c>
      <c r="E4705">
        <v>4</v>
      </c>
      <c r="F4705" t="s">
        <v>92</v>
      </c>
      <c r="G4705" s="29">
        <v>351818.52</v>
      </c>
      <c r="H4705">
        <v>-15141.99</v>
      </c>
      <c r="I4705">
        <v>351818.52</v>
      </c>
      <c r="J4705">
        <v>-6802.59</v>
      </c>
      <c r="K4705">
        <v>351818.52</v>
      </c>
      <c r="L4705">
        <v>-84814.39</v>
      </c>
      <c r="M4705" t="s">
        <v>13</v>
      </c>
      <c r="N4705" s="29">
        <v>0</v>
      </c>
      <c r="O4705">
        <v>1407274.08</v>
      </c>
    </row>
    <row r="4706" spans="1:15" x14ac:dyDescent="0.3">
      <c r="A4706" t="s">
        <v>18</v>
      </c>
      <c r="B4706" t="s">
        <v>9</v>
      </c>
      <c r="C4706" t="s">
        <v>10</v>
      </c>
      <c r="D4706" t="s">
        <v>11</v>
      </c>
      <c r="E4706">
        <v>-1</v>
      </c>
      <c r="F4706" t="s">
        <v>200</v>
      </c>
      <c r="G4706" s="29">
        <v>7631.84</v>
      </c>
      <c r="H4706">
        <v>2522189.83</v>
      </c>
      <c r="I4706">
        <v>7631.84</v>
      </c>
      <c r="J4706">
        <v>1714855.45</v>
      </c>
      <c r="K4706">
        <v>7631.84</v>
      </c>
      <c r="L4706">
        <v>30737196.809999999</v>
      </c>
      <c r="M4706" t="s">
        <v>13</v>
      </c>
      <c r="N4706" s="29">
        <v>0</v>
      </c>
      <c r="O4706" t="s">
        <v>13</v>
      </c>
    </row>
    <row r="4707" spans="1:15" x14ac:dyDescent="0.3">
      <c r="A4707" t="s">
        <v>16</v>
      </c>
      <c r="B4707" t="s">
        <v>9</v>
      </c>
      <c r="C4707" t="s">
        <v>10</v>
      </c>
      <c r="D4707" t="s">
        <v>11</v>
      </c>
      <c r="E4707">
        <v>0</v>
      </c>
      <c r="F4707" t="s">
        <v>250</v>
      </c>
      <c r="G4707" s="29">
        <v>244913.91</v>
      </c>
      <c r="H4707">
        <v>-1833422.35</v>
      </c>
      <c r="I4707">
        <v>244913.91</v>
      </c>
      <c r="J4707">
        <v>-823671.6</v>
      </c>
      <c r="K4707">
        <v>244913.91</v>
      </c>
      <c r="L4707">
        <v>-10269494.93</v>
      </c>
      <c r="M4707" t="s">
        <v>13</v>
      </c>
      <c r="N4707" s="29">
        <v>0</v>
      </c>
      <c r="O4707" t="s">
        <v>13</v>
      </c>
    </row>
    <row r="4708" spans="1:15" x14ac:dyDescent="0.3">
      <c r="A4708" t="s">
        <v>16</v>
      </c>
      <c r="B4708" t="s">
        <v>9</v>
      </c>
      <c r="C4708" t="s">
        <v>10</v>
      </c>
      <c r="D4708" t="s">
        <v>11</v>
      </c>
      <c r="E4708">
        <v>4</v>
      </c>
      <c r="F4708" t="s">
        <v>182</v>
      </c>
      <c r="G4708" s="29">
        <v>50369</v>
      </c>
      <c r="H4708">
        <v>-375362.7</v>
      </c>
      <c r="I4708">
        <v>50369</v>
      </c>
      <c r="J4708">
        <v>-168633.04</v>
      </c>
      <c r="K4708">
        <v>50369</v>
      </c>
      <c r="L4708">
        <v>-2102508.08</v>
      </c>
      <c r="M4708" t="s">
        <v>13</v>
      </c>
      <c r="N4708" s="29">
        <v>0</v>
      </c>
      <c r="O4708">
        <v>201476</v>
      </c>
    </row>
    <row r="4709" spans="1:15" x14ac:dyDescent="0.3">
      <c r="A4709" t="s">
        <v>16</v>
      </c>
      <c r="B4709" t="s">
        <v>9</v>
      </c>
      <c r="C4709" t="s">
        <v>14</v>
      </c>
      <c r="D4709" t="s">
        <v>11</v>
      </c>
      <c r="E4709">
        <v>0</v>
      </c>
      <c r="F4709" t="s">
        <v>150</v>
      </c>
      <c r="G4709" s="29">
        <v>-719.1</v>
      </c>
      <c r="H4709" t="s">
        <v>13</v>
      </c>
      <c r="I4709">
        <v>-719.1</v>
      </c>
      <c r="J4709" t="s">
        <v>13</v>
      </c>
      <c r="K4709">
        <v>-719.1</v>
      </c>
      <c r="L4709" t="s">
        <v>13</v>
      </c>
      <c r="M4709" t="s">
        <v>13</v>
      </c>
      <c r="N4709" s="29">
        <v>0</v>
      </c>
      <c r="O4709" t="s">
        <v>13</v>
      </c>
    </row>
    <row r="4710" spans="1:15" x14ac:dyDescent="0.3">
      <c r="A4710" t="s">
        <v>16</v>
      </c>
      <c r="B4710" t="s">
        <v>9</v>
      </c>
      <c r="C4710" t="s">
        <v>14</v>
      </c>
      <c r="D4710" t="s">
        <v>11</v>
      </c>
      <c r="E4710">
        <v>9</v>
      </c>
      <c r="F4710" t="s">
        <v>124</v>
      </c>
      <c r="G4710" s="29">
        <v>-60927.63</v>
      </c>
      <c r="H4710" t="s">
        <v>13</v>
      </c>
      <c r="I4710">
        <v>-60927.63</v>
      </c>
      <c r="J4710" t="s">
        <v>13</v>
      </c>
      <c r="K4710">
        <v>-60927.63</v>
      </c>
      <c r="L4710" t="s">
        <v>13</v>
      </c>
      <c r="M4710" t="s">
        <v>13</v>
      </c>
      <c r="N4710" s="29">
        <v>0</v>
      </c>
      <c r="O4710" t="s">
        <v>13</v>
      </c>
    </row>
    <row r="4711" spans="1:15" x14ac:dyDescent="0.3">
      <c r="A4711" t="s">
        <v>8</v>
      </c>
      <c r="B4711" t="s">
        <v>9</v>
      </c>
      <c r="C4711" t="s">
        <v>14</v>
      </c>
      <c r="D4711" t="s">
        <v>11</v>
      </c>
      <c r="E4711">
        <v>3</v>
      </c>
      <c r="F4711" t="s">
        <v>269</v>
      </c>
      <c r="G4711" s="29">
        <v>-98.54</v>
      </c>
      <c r="H4711" t="s">
        <v>13</v>
      </c>
      <c r="I4711">
        <v>-98.54</v>
      </c>
      <c r="J4711" t="s">
        <v>13</v>
      </c>
      <c r="K4711">
        <v>-98.54</v>
      </c>
      <c r="L4711" t="s">
        <v>13</v>
      </c>
      <c r="M4711" t="s">
        <v>13</v>
      </c>
      <c r="N4711" s="29">
        <v>0</v>
      </c>
      <c r="O4711" t="s">
        <v>13</v>
      </c>
    </row>
    <row r="4712" spans="1:15" x14ac:dyDescent="0.3">
      <c r="A4712" t="s">
        <v>16</v>
      </c>
      <c r="B4712" t="s">
        <v>9</v>
      </c>
      <c r="C4712" t="s">
        <v>10</v>
      </c>
      <c r="D4712" t="s">
        <v>11</v>
      </c>
      <c r="E4712">
        <v>-1</v>
      </c>
      <c r="F4712" t="s">
        <v>292</v>
      </c>
      <c r="G4712" s="29">
        <v>26207.03</v>
      </c>
      <c r="H4712">
        <v>-95631.1</v>
      </c>
      <c r="I4712">
        <v>26207.03</v>
      </c>
      <c r="J4712">
        <v>-51985.81</v>
      </c>
      <c r="K4712">
        <v>26207.03</v>
      </c>
      <c r="L4712">
        <v>-851499.75</v>
      </c>
      <c r="M4712" t="s">
        <v>13</v>
      </c>
      <c r="N4712" s="29">
        <v>0</v>
      </c>
      <c r="O4712" t="s">
        <v>13</v>
      </c>
    </row>
    <row r="4713" spans="1:15" x14ac:dyDescent="0.3">
      <c r="A4713" t="s">
        <v>8</v>
      </c>
      <c r="B4713" t="s">
        <v>9</v>
      </c>
      <c r="C4713" t="s">
        <v>14</v>
      </c>
      <c r="D4713" t="s">
        <v>11</v>
      </c>
      <c r="E4713">
        <v>15</v>
      </c>
      <c r="F4713" t="s">
        <v>105</v>
      </c>
      <c r="G4713" s="29">
        <v>-792.65</v>
      </c>
      <c r="H4713" t="s">
        <v>13</v>
      </c>
      <c r="I4713">
        <v>-792.65</v>
      </c>
      <c r="J4713" t="s">
        <v>13</v>
      </c>
      <c r="K4713">
        <v>-792.65</v>
      </c>
      <c r="L4713" t="s">
        <v>13</v>
      </c>
      <c r="M4713" t="s">
        <v>13</v>
      </c>
      <c r="N4713" s="29">
        <v>0</v>
      </c>
      <c r="O4713" t="s">
        <v>13</v>
      </c>
    </row>
    <row r="4714" spans="1:15" x14ac:dyDescent="0.3">
      <c r="A4714" t="s">
        <v>16</v>
      </c>
      <c r="B4714" t="s">
        <v>9</v>
      </c>
      <c r="C4714" t="s">
        <v>10</v>
      </c>
      <c r="D4714" t="s">
        <v>11</v>
      </c>
      <c r="E4714">
        <v>1</v>
      </c>
      <c r="F4714" t="s">
        <v>297</v>
      </c>
      <c r="G4714" s="29">
        <v>36828.1</v>
      </c>
      <c r="H4714">
        <v>-14532388.58</v>
      </c>
      <c r="I4714">
        <v>36828.1</v>
      </c>
      <c r="J4714">
        <v>-2940947.92</v>
      </c>
      <c r="K4714">
        <v>36828.1</v>
      </c>
      <c r="L4714">
        <v>-23305771.02</v>
      </c>
      <c r="M4714" t="s">
        <v>13</v>
      </c>
      <c r="N4714" s="29">
        <v>0</v>
      </c>
      <c r="O4714">
        <v>36828.1</v>
      </c>
    </row>
    <row r="4715" spans="1:15" x14ac:dyDescent="0.3">
      <c r="A4715" t="s">
        <v>16</v>
      </c>
      <c r="B4715" t="s">
        <v>9</v>
      </c>
      <c r="C4715" t="s">
        <v>10</v>
      </c>
      <c r="D4715" t="s">
        <v>11</v>
      </c>
      <c r="E4715">
        <v>7</v>
      </c>
      <c r="F4715" t="s">
        <v>166</v>
      </c>
      <c r="G4715" s="29">
        <v>216535.81</v>
      </c>
      <c r="H4715">
        <v>-4174771.9</v>
      </c>
      <c r="I4715">
        <v>216535.81</v>
      </c>
      <c r="J4715">
        <v>-1875530.42</v>
      </c>
      <c r="K4715">
        <v>216535.81</v>
      </c>
      <c r="L4715">
        <v>-23384024.210000001</v>
      </c>
      <c r="M4715" t="s">
        <v>13</v>
      </c>
      <c r="N4715" s="29">
        <v>0</v>
      </c>
      <c r="O4715">
        <v>1515750.67</v>
      </c>
    </row>
    <row r="4716" spans="1:15" x14ac:dyDescent="0.3">
      <c r="A4716" t="s">
        <v>8</v>
      </c>
      <c r="B4716" t="s">
        <v>9</v>
      </c>
      <c r="C4716" t="s">
        <v>14</v>
      </c>
      <c r="D4716" t="s">
        <v>11</v>
      </c>
      <c r="E4716">
        <v>3</v>
      </c>
      <c r="F4716" t="s">
        <v>393</v>
      </c>
      <c r="G4716" s="29">
        <v>-1465.73</v>
      </c>
      <c r="H4716" t="s">
        <v>13</v>
      </c>
      <c r="I4716">
        <v>-1465.73</v>
      </c>
      <c r="J4716" t="s">
        <v>13</v>
      </c>
      <c r="K4716">
        <v>-1465.73</v>
      </c>
      <c r="L4716" t="s">
        <v>13</v>
      </c>
      <c r="M4716" t="s">
        <v>13</v>
      </c>
      <c r="N4716" s="29">
        <v>0</v>
      </c>
      <c r="O4716" t="s">
        <v>13</v>
      </c>
    </row>
    <row r="4717" spans="1:15" x14ac:dyDescent="0.3">
      <c r="A4717" t="s">
        <v>8</v>
      </c>
      <c r="B4717" t="s">
        <v>9</v>
      </c>
      <c r="C4717" t="s">
        <v>14</v>
      </c>
      <c r="D4717" t="s">
        <v>11</v>
      </c>
      <c r="E4717">
        <v>0</v>
      </c>
      <c r="F4717" t="s">
        <v>274</v>
      </c>
      <c r="G4717" s="29">
        <v>-72.900000000000006</v>
      </c>
      <c r="H4717" t="s">
        <v>13</v>
      </c>
      <c r="I4717">
        <v>-72.900000000000006</v>
      </c>
      <c r="J4717" t="s">
        <v>13</v>
      </c>
      <c r="K4717">
        <v>-72.900000000000006</v>
      </c>
      <c r="L4717" t="s">
        <v>13</v>
      </c>
      <c r="M4717">
        <v>1</v>
      </c>
      <c r="N4717" s="29">
        <v>-31.32</v>
      </c>
      <c r="O4717" t="s">
        <v>13</v>
      </c>
    </row>
    <row r="4718" spans="1:15" x14ac:dyDescent="0.3">
      <c r="A4718" t="s">
        <v>16</v>
      </c>
      <c r="B4718" t="s">
        <v>9</v>
      </c>
      <c r="C4718" t="s">
        <v>10</v>
      </c>
      <c r="D4718" t="s">
        <v>11</v>
      </c>
      <c r="E4718">
        <v>0</v>
      </c>
      <c r="F4718" t="s">
        <v>86</v>
      </c>
      <c r="G4718" s="29">
        <v>249208.43</v>
      </c>
      <c r="H4718">
        <v>-11457517.92</v>
      </c>
      <c r="I4718">
        <v>249208.43</v>
      </c>
      <c r="J4718">
        <v>-5442220.4000000004</v>
      </c>
      <c r="K4718">
        <v>249208.43</v>
      </c>
      <c r="L4718">
        <v>-52122369.840000004</v>
      </c>
      <c r="M4718" t="s">
        <v>13</v>
      </c>
      <c r="N4718" s="29">
        <v>0</v>
      </c>
      <c r="O4718" t="s">
        <v>13</v>
      </c>
    </row>
    <row r="4719" spans="1:15" x14ac:dyDescent="0.3">
      <c r="A4719" t="s">
        <v>8</v>
      </c>
      <c r="B4719" t="s">
        <v>9</v>
      </c>
      <c r="C4719" t="s">
        <v>14</v>
      </c>
      <c r="D4719" t="s">
        <v>11</v>
      </c>
      <c r="E4719">
        <v>0</v>
      </c>
      <c r="F4719" t="s">
        <v>555</v>
      </c>
      <c r="G4719" s="29">
        <v>-3.58</v>
      </c>
      <c r="H4719" t="s">
        <v>13</v>
      </c>
      <c r="I4719">
        <v>-3.58</v>
      </c>
      <c r="J4719" t="s">
        <v>13</v>
      </c>
      <c r="K4719">
        <v>-3.58</v>
      </c>
      <c r="L4719" t="s">
        <v>13</v>
      </c>
      <c r="M4719" t="s">
        <v>13</v>
      </c>
      <c r="N4719" s="29">
        <v>0</v>
      </c>
      <c r="O4719" t="s">
        <v>13</v>
      </c>
    </row>
    <row r="4720" spans="1:15" x14ac:dyDescent="0.3">
      <c r="A4720" t="s">
        <v>16</v>
      </c>
      <c r="B4720" t="s">
        <v>9</v>
      </c>
      <c r="C4720" t="s">
        <v>14</v>
      </c>
      <c r="D4720" t="s">
        <v>11</v>
      </c>
      <c r="E4720">
        <v>2</v>
      </c>
      <c r="F4720" t="s">
        <v>242</v>
      </c>
      <c r="G4720" s="29">
        <v>-5153.01</v>
      </c>
      <c r="H4720" t="s">
        <v>13</v>
      </c>
      <c r="I4720">
        <v>-5153.01</v>
      </c>
      <c r="J4720" t="s">
        <v>13</v>
      </c>
      <c r="K4720">
        <v>-5153.01</v>
      </c>
      <c r="L4720" t="s">
        <v>13</v>
      </c>
      <c r="M4720" t="s">
        <v>13</v>
      </c>
      <c r="N4720" s="29">
        <v>0</v>
      </c>
      <c r="O4720" t="s">
        <v>13</v>
      </c>
    </row>
    <row r="4721" spans="1:15" x14ac:dyDescent="0.3">
      <c r="A4721" t="s">
        <v>16</v>
      </c>
      <c r="B4721" t="s">
        <v>9</v>
      </c>
      <c r="C4721" t="s">
        <v>14</v>
      </c>
      <c r="D4721" t="s">
        <v>11</v>
      </c>
      <c r="E4721">
        <v>0</v>
      </c>
      <c r="F4721" t="s">
        <v>458</v>
      </c>
      <c r="G4721" s="29">
        <v>-6.57</v>
      </c>
      <c r="H4721" t="s">
        <v>13</v>
      </c>
      <c r="I4721">
        <v>-6.57</v>
      </c>
      <c r="J4721" t="s">
        <v>13</v>
      </c>
      <c r="K4721">
        <v>-6.57</v>
      </c>
      <c r="L4721" t="s">
        <v>13</v>
      </c>
      <c r="M4721" t="s">
        <v>13</v>
      </c>
      <c r="N4721" s="29">
        <v>0</v>
      </c>
      <c r="O4721" t="s">
        <v>13</v>
      </c>
    </row>
    <row r="4722" spans="1:15" x14ac:dyDescent="0.3">
      <c r="A4722" t="s">
        <v>16</v>
      </c>
      <c r="B4722" t="s">
        <v>9</v>
      </c>
      <c r="C4722" t="s">
        <v>10</v>
      </c>
      <c r="D4722" t="s">
        <v>11</v>
      </c>
      <c r="E4722">
        <v>9</v>
      </c>
      <c r="F4722" t="s">
        <v>51</v>
      </c>
      <c r="G4722" s="29">
        <v>89796.63</v>
      </c>
      <c r="H4722" t="s">
        <v>13</v>
      </c>
      <c r="I4722">
        <v>89796.63</v>
      </c>
      <c r="J4722" t="s">
        <v>13</v>
      </c>
      <c r="K4722">
        <v>89796.63</v>
      </c>
      <c r="L4722" t="s">
        <v>13</v>
      </c>
      <c r="M4722" t="s">
        <v>13</v>
      </c>
      <c r="N4722" s="29">
        <v>0</v>
      </c>
      <c r="O4722">
        <v>808169.67</v>
      </c>
    </row>
    <row r="4723" spans="1:15" x14ac:dyDescent="0.3">
      <c r="A4723" t="s">
        <v>8</v>
      </c>
      <c r="B4723" t="s">
        <v>9</v>
      </c>
      <c r="C4723" t="s">
        <v>10</v>
      </c>
      <c r="D4723" t="s">
        <v>11</v>
      </c>
      <c r="E4723">
        <v>-1</v>
      </c>
      <c r="F4723" t="s">
        <v>395</v>
      </c>
      <c r="G4723" s="29">
        <v>112829.61</v>
      </c>
      <c r="H4723">
        <v>-24352771.41</v>
      </c>
      <c r="I4723">
        <v>112829.61</v>
      </c>
      <c r="J4723">
        <v>-54297091.960000001</v>
      </c>
      <c r="K4723">
        <v>112829.61</v>
      </c>
      <c r="L4723">
        <v>-217166859.71000001</v>
      </c>
      <c r="M4723" t="s">
        <v>13</v>
      </c>
      <c r="N4723" s="29">
        <v>0</v>
      </c>
      <c r="O4723" t="s">
        <v>13</v>
      </c>
    </row>
    <row r="4724" spans="1:15" x14ac:dyDescent="0.3">
      <c r="A4724" t="s">
        <v>16</v>
      </c>
      <c r="B4724" t="s">
        <v>9</v>
      </c>
      <c r="C4724" t="s">
        <v>14</v>
      </c>
      <c r="D4724" t="s">
        <v>11</v>
      </c>
      <c r="E4724">
        <v>3</v>
      </c>
      <c r="F4724" t="s">
        <v>382</v>
      </c>
      <c r="G4724" s="29">
        <v>-13680.72</v>
      </c>
      <c r="H4724" t="s">
        <v>13</v>
      </c>
      <c r="I4724">
        <v>-13680.72</v>
      </c>
      <c r="J4724" t="s">
        <v>13</v>
      </c>
      <c r="K4724">
        <v>-13680.72</v>
      </c>
      <c r="L4724" t="s">
        <v>13</v>
      </c>
      <c r="M4724" t="s">
        <v>13</v>
      </c>
      <c r="N4724" s="29">
        <v>0</v>
      </c>
      <c r="O4724" t="s">
        <v>13</v>
      </c>
    </row>
    <row r="4725" spans="1:15" x14ac:dyDescent="0.3">
      <c r="A4725" t="s">
        <v>16</v>
      </c>
      <c r="B4725" t="s">
        <v>9</v>
      </c>
      <c r="C4725" t="s">
        <v>14</v>
      </c>
      <c r="D4725" t="s">
        <v>11</v>
      </c>
      <c r="E4725">
        <v>4</v>
      </c>
      <c r="F4725" t="s">
        <v>187</v>
      </c>
      <c r="G4725" s="29">
        <v>-70937.61</v>
      </c>
      <c r="H4725" t="s">
        <v>13</v>
      </c>
      <c r="I4725">
        <v>-70937.61</v>
      </c>
      <c r="J4725" t="s">
        <v>13</v>
      </c>
      <c r="K4725">
        <v>-70937.61</v>
      </c>
      <c r="L4725" t="s">
        <v>13</v>
      </c>
      <c r="M4725" t="s">
        <v>13</v>
      </c>
      <c r="N4725" s="29">
        <v>0</v>
      </c>
      <c r="O4725" t="s">
        <v>13</v>
      </c>
    </row>
    <row r="4726" spans="1:15" x14ac:dyDescent="0.3">
      <c r="A4726" t="s">
        <v>16</v>
      </c>
      <c r="B4726" t="s">
        <v>9</v>
      </c>
      <c r="C4726" t="s">
        <v>10</v>
      </c>
      <c r="D4726" t="s">
        <v>11</v>
      </c>
      <c r="E4726">
        <v>2</v>
      </c>
      <c r="F4726" t="s">
        <v>196</v>
      </c>
      <c r="G4726" s="29">
        <v>40099.550000000003</v>
      </c>
      <c r="H4726">
        <v>-4073447.49</v>
      </c>
      <c r="I4726">
        <v>40099.550000000003</v>
      </c>
      <c r="J4726">
        <v>-1934851.64</v>
      </c>
      <c r="K4726">
        <v>40099.550000000003</v>
      </c>
      <c r="L4726">
        <v>-18530866.82</v>
      </c>
      <c r="M4726" t="s">
        <v>13</v>
      </c>
      <c r="N4726" s="29">
        <v>0</v>
      </c>
      <c r="O4726">
        <v>80199.100000000006</v>
      </c>
    </row>
    <row r="4727" spans="1:15" x14ac:dyDescent="0.3">
      <c r="A4727" t="s">
        <v>8</v>
      </c>
      <c r="B4727" t="s">
        <v>9</v>
      </c>
      <c r="C4727" t="s">
        <v>14</v>
      </c>
      <c r="D4727" t="s">
        <v>11</v>
      </c>
      <c r="E4727">
        <v>3</v>
      </c>
      <c r="F4727" t="s">
        <v>328</v>
      </c>
      <c r="G4727" s="29">
        <v>-1102.17</v>
      </c>
      <c r="H4727" t="s">
        <v>13</v>
      </c>
      <c r="I4727">
        <v>-1102.17</v>
      </c>
      <c r="J4727" t="s">
        <v>13</v>
      </c>
      <c r="K4727">
        <v>-1102.17</v>
      </c>
      <c r="L4727" t="s">
        <v>13</v>
      </c>
      <c r="M4727" t="s">
        <v>13</v>
      </c>
      <c r="N4727" s="29">
        <v>0</v>
      </c>
      <c r="O4727" t="s">
        <v>13</v>
      </c>
    </row>
    <row r="4728" spans="1:15" x14ac:dyDescent="0.3">
      <c r="A4728" t="s">
        <v>8</v>
      </c>
      <c r="B4728" t="s">
        <v>9</v>
      </c>
      <c r="C4728" t="s">
        <v>14</v>
      </c>
      <c r="D4728" t="s">
        <v>11</v>
      </c>
      <c r="E4728">
        <v>8</v>
      </c>
      <c r="F4728" t="s">
        <v>366</v>
      </c>
      <c r="G4728" s="29">
        <v>-7116.17</v>
      </c>
      <c r="H4728" t="s">
        <v>13</v>
      </c>
      <c r="I4728">
        <v>-7116.17</v>
      </c>
      <c r="J4728" t="s">
        <v>13</v>
      </c>
      <c r="K4728">
        <v>-7116.17</v>
      </c>
      <c r="L4728" t="s">
        <v>13</v>
      </c>
      <c r="M4728" t="s">
        <v>13</v>
      </c>
      <c r="N4728" s="29">
        <v>0</v>
      </c>
      <c r="O4728" t="s">
        <v>13</v>
      </c>
    </row>
    <row r="4729" spans="1:15" x14ac:dyDescent="0.3">
      <c r="A4729" t="s">
        <v>8</v>
      </c>
      <c r="B4729" t="s">
        <v>9</v>
      </c>
      <c r="C4729" t="s">
        <v>14</v>
      </c>
      <c r="D4729" t="s">
        <v>11</v>
      </c>
      <c r="E4729">
        <v>15</v>
      </c>
      <c r="F4729" t="s">
        <v>51</v>
      </c>
      <c r="G4729" s="29">
        <v>-2241.16</v>
      </c>
      <c r="H4729" t="s">
        <v>13</v>
      </c>
      <c r="I4729">
        <v>-2241.16</v>
      </c>
      <c r="J4729" t="s">
        <v>13</v>
      </c>
      <c r="K4729">
        <v>-2241.16</v>
      </c>
      <c r="L4729" t="s">
        <v>13</v>
      </c>
      <c r="M4729" t="s">
        <v>13</v>
      </c>
      <c r="N4729" s="29">
        <v>0</v>
      </c>
      <c r="O4729" t="s">
        <v>13</v>
      </c>
    </row>
    <row r="4730" spans="1:15" x14ac:dyDescent="0.3">
      <c r="A4730" t="s">
        <v>8</v>
      </c>
      <c r="B4730" t="s">
        <v>9</v>
      </c>
      <c r="C4730" t="s">
        <v>14</v>
      </c>
      <c r="D4730" t="s">
        <v>11</v>
      </c>
      <c r="E4730">
        <v>-1</v>
      </c>
      <c r="F4730" t="s">
        <v>152</v>
      </c>
      <c r="G4730" s="29">
        <v>-2462.2600000000002</v>
      </c>
      <c r="H4730" t="s">
        <v>13</v>
      </c>
      <c r="I4730">
        <v>-2462.2600000000002</v>
      </c>
      <c r="J4730" t="s">
        <v>13</v>
      </c>
      <c r="K4730">
        <v>-2462.2600000000002</v>
      </c>
      <c r="L4730" t="s">
        <v>13</v>
      </c>
      <c r="M4730" t="s">
        <v>13</v>
      </c>
      <c r="N4730" s="29">
        <v>0</v>
      </c>
      <c r="O4730" t="s">
        <v>13</v>
      </c>
    </row>
    <row r="4731" spans="1:15" x14ac:dyDescent="0.3">
      <c r="A4731" t="s">
        <v>18</v>
      </c>
      <c r="B4731" t="s">
        <v>9</v>
      </c>
      <c r="C4731" t="s">
        <v>10</v>
      </c>
      <c r="D4731" t="s">
        <v>11</v>
      </c>
      <c r="E4731">
        <v>1</v>
      </c>
      <c r="F4731" t="s">
        <v>35</v>
      </c>
      <c r="G4731" s="29">
        <v>60762.44</v>
      </c>
      <c r="H4731">
        <v>-135763806.75999999</v>
      </c>
      <c r="I4731">
        <v>60762.44</v>
      </c>
      <c r="J4731">
        <v>-10399993.76</v>
      </c>
      <c r="K4731">
        <v>60762.44</v>
      </c>
      <c r="L4731">
        <v>-54856332.630000003</v>
      </c>
      <c r="M4731" t="s">
        <v>13</v>
      </c>
      <c r="N4731" s="29">
        <v>0</v>
      </c>
      <c r="O4731">
        <v>60762.44</v>
      </c>
    </row>
    <row r="4732" spans="1:15" x14ac:dyDescent="0.3">
      <c r="A4732" t="s">
        <v>8</v>
      </c>
      <c r="B4732" t="s">
        <v>9</v>
      </c>
      <c r="C4732" t="s">
        <v>10</v>
      </c>
      <c r="D4732" t="s">
        <v>11</v>
      </c>
      <c r="E4732">
        <v>0</v>
      </c>
      <c r="F4732" t="s">
        <v>70</v>
      </c>
      <c r="G4732" s="29">
        <v>6802875.54</v>
      </c>
      <c r="H4732">
        <v>-74470064.5</v>
      </c>
      <c r="I4732">
        <v>6802875.54</v>
      </c>
      <c r="J4732">
        <v>-168946581.91999999</v>
      </c>
      <c r="K4732">
        <v>6802875.54</v>
      </c>
      <c r="L4732">
        <v>-7619544928.0299997</v>
      </c>
      <c r="M4732">
        <v>1</v>
      </c>
      <c r="N4732" s="29">
        <v>25306.7</v>
      </c>
      <c r="O4732" t="s">
        <v>13</v>
      </c>
    </row>
    <row r="4733" spans="1:15" x14ac:dyDescent="0.3">
      <c r="A4733" t="s">
        <v>16</v>
      </c>
      <c r="B4733" t="s">
        <v>9</v>
      </c>
      <c r="C4733" t="s">
        <v>10</v>
      </c>
      <c r="D4733" t="s">
        <v>11</v>
      </c>
      <c r="E4733">
        <v>-4</v>
      </c>
      <c r="F4733" t="s">
        <v>414</v>
      </c>
      <c r="G4733" s="29">
        <v>74.540000000000006</v>
      </c>
      <c r="H4733">
        <v>27966.28</v>
      </c>
      <c r="I4733">
        <v>74.540000000000006</v>
      </c>
      <c r="J4733">
        <v>5659.58</v>
      </c>
      <c r="K4733">
        <v>74.540000000000006</v>
      </c>
      <c r="L4733">
        <v>44849.9</v>
      </c>
      <c r="M4733" t="s">
        <v>13</v>
      </c>
      <c r="N4733" s="29">
        <v>0</v>
      </c>
      <c r="O4733" t="s">
        <v>13</v>
      </c>
    </row>
    <row r="4734" spans="1:15" x14ac:dyDescent="0.3">
      <c r="A4734" t="s">
        <v>8</v>
      </c>
      <c r="B4734" t="s">
        <v>9</v>
      </c>
      <c r="C4734" t="s">
        <v>10</v>
      </c>
      <c r="D4734" t="s">
        <v>11</v>
      </c>
      <c r="E4734">
        <v>6</v>
      </c>
      <c r="F4734" t="s">
        <v>427</v>
      </c>
      <c r="G4734" s="29">
        <v>89.58</v>
      </c>
      <c r="H4734">
        <v>-5270.96</v>
      </c>
      <c r="I4734">
        <v>89.58</v>
      </c>
      <c r="J4734">
        <v>-2865.34</v>
      </c>
      <c r="K4734">
        <v>89.58</v>
      </c>
      <c r="L4734">
        <v>-46932.66</v>
      </c>
      <c r="M4734" t="s">
        <v>13</v>
      </c>
      <c r="N4734" s="29">
        <v>89.58</v>
      </c>
      <c r="O4734">
        <v>537.48</v>
      </c>
    </row>
    <row r="4735" spans="1:15" x14ac:dyDescent="0.3">
      <c r="A4735" t="s">
        <v>18</v>
      </c>
      <c r="B4735" t="s">
        <v>9</v>
      </c>
      <c r="C4735" t="s">
        <v>10</v>
      </c>
      <c r="D4735" t="s">
        <v>11</v>
      </c>
      <c r="E4735">
        <v>-1</v>
      </c>
      <c r="F4735" t="s">
        <v>93</v>
      </c>
      <c r="G4735" s="29">
        <v>96023.46</v>
      </c>
      <c r="H4735">
        <v>-4294815.22</v>
      </c>
      <c r="I4735">
        <v>96023.46</v>
      </c>
      <c r="J4735">
        <v>-2040007.41</v>
      </c>
      <c r="K4735">
        <v>96023.46</v>
      </c>
      <c r="L4735">
        <v>-19537981.829999998</v>
      </c>
      <c r="M4735" t="s">
        <v>13</v>
      </c>
      <c r="N4735" s="29">
        <v>0</v>
      </c>
      <c r="O4735" t="s">
        <v>13</v>
      </c>
    </row>
    <row r="4736" spans="1:15" x14ac:dyDescent="0.3">
      <c r="A4736" t="s">
        <v>8</v>
      </c>
      <c r="B4736" t="s">
        <v>9</v>
      </c>
      <c r="C4736" t="s">
        <v>14</v>
      </c>
      <c r="D4736" t="s">
        <v>11</v>
      </c>
      <c r="E4736">
        <v>1</v>
      </c>
      <c r="F4736" t="s">
        <v>351</v>
      </c>
      <c r="G4736" s="29">
        <v>-26415.84</v>
      </c>
      <c r="H4736" t="s">
        <v>13</v>
      </c>
      <c r="I4736">
        <v>-26415.84</v>
      </c>
      <c r="J4736" t="s">
        <v>13</v>
      </c>
      <c r="K4736">
        <v>-26415.84</v>
      </c>
      <c r="L4736" t="s">
        <v>13</v>
      </c>
      <c r="M4736" t="s">
        <v>13</v>
      </c>
      <c r="N4736" s="29">
        <v>0</v>
      </c>
      <c r="O4736" t="s">
        <v>13</v>
      </c>
    </row>
    <row r="4737" spans="1:15" x14ac:dyDescent="0.3">
      <c r="A4737" t="s">
        <v>8</v>
      </c>
      <c r="B4737" t="s">
        <v>9</v>
      </c>
      <c r="C4737" t="s">
        <v>10</v>
      </c>
      <c r="D4737" t="s">
        <v>11</v>
      </c>
      <c r="E4737">
        <v>3</v>
      </c>
      <c r="F4737" t="s">
        <v>279</v>
      </c>
      <c r="G4737" s="29">
        <v>350510.61</v>
      </c>
      <c r="H4737">
        <v>-4824109.01</v>
      </c>
      <c r="I4737">
        <v>350510.61</v>
      </c>
      <c r="J4737">
        <v>-4365995.78</v>
      </c>
      <c r="K4737">
        <v>350510.61</v>
      </c>
      <c r="L4737">
        <v>-22557029.390000001</v>
      </c>
      <c r="M4737" t="s">
        <v>13</v>
      </c>
      <c r="N4737" s="29">
        <v>0</v>
      </c>
      <c r="O4737">
        <v>1051531.83</v>
      </c>
    </row>
    <row r="4738" spans="1:15" x14ac:dyDescent="0.3">
      <c r="A4738" t="s">
        <v>8</v>
      </c>
      <c r="B4738" t="s">
        <v>9</v>
      </c>
      <c r="C4738" t="s">
        <v>14</v>
      </c>
      <c r="D4738" t="s">
        <v>11</v>
      </c>
      <c r="E4738">
        <v>-1</v>
      </c>
      <c r="F4738" t="s">
        <v>50</v>
      </c>
      <c r="G4738" s="29">
        <v>-0.95</v>
      </c>
      <c r="H4738" t="s">
        <v>13</v>
      </c>
      <c r="I4738">
        <v>-0.95</v>
      </c>
      <c r="J4738" t="s">
        <v>13</v>
      </c>
      <c r="K4738">
        <v>-0.95</v>
      </c>
      <c r="L4738" t="s">
        <v>13</v>
      </c>
      <c r="M4738">
        <v>1</v>
      </c>
      <c r="N4738" s="29">
        <v>-0.11</v>
      </c>
      <c r="O4738" t="s">
        <v>13</v>
      </c>
    </row>
    <row r="4739" spans="1:15" x14ac:dyDescent="0.3">
      <c r="A4739" t="s">
        <v>18</v>
      </c>
      <c r="B4739" t="s">
        <v>9</v>
      </c>
      <c r="C4739" t="s">
        <v>14</v>
      </c>
      <c r="D4739" t="s">
        <v>11</v>
      </c>
      <c r="E4739">
        <v>-1</v>
      </c>
      <c r="F4739" t="s">
        <v>124</v>
      </c>
      <c r="G4739" s="29">
        <v>-142458.73000000001</v>
      </c>
      <c r="H4739" t="s">
        <v>13</v>
      </c>
      <c r="I4739">
        <v>-142458.73000000001</v>
      </c>
      <c r="J4739" t="s">
        <v>13</v>
      </c>
      <c r="K4739">
        <v>-142458.73000000001</v>
      </c>
      <c r="L4739" t="s">
        <v>13</v>
      </c>
      <c r="M4739" t="s">
        <v>13</v>
      </c>
      <c r="N4739" s="29">
        <v>0</v>
      </c>
      <c r="O4739" t="s">
        <v>13</v>
      </c>
    </row>
    <row r="4740" spans="1:15" x14ac:dyDescent="0.3">
      <c r="A4740" t="s">
        <v>16</v>
      </c>
      <c r="B4740" t="s">
        <v>9</v>
      </c>
      <c r="C4740" t="s">
        <v>10</v>
      </c>
      <c r="D4740" t="s">
        <v>11</v>
      </c>
      <c r="E4740">
        <v>4</v>
      </c>
      <c r="F4740" t="s">
        <v>52</v>
      </c>
      <c r="G4740" s="29">
        <v>1086355.05</v>
      </c>
      <c r="H4740">
        <v>-40920126.840000004</v>
      </c>
      <c r="I4740">
        <v>1086355.05</v>
      </c>
      <c r="J4740">
        <v>-19436699.460000001</v>
      </c>
      <c r="K4740">
        <v>1086355.05</v>
      </c>
      <c r="L4740">
        <v>-186153233.18000001</v>
      </c>
      <c r="M4740" t="s">
        <v>13</v>
      </c>
      <c r="N4740" s="29">
        <v>0</v>
      </c>
      <c r="O4740">
        <v>4345420.2</v>
      </c>
    </row>
    <row r="4741" spans="1:15" x14ac:dyDescent="0.3">
      <c r="A4741" t="s">
        <v>8</v>
      </c>
      <c r="B4741" t="s">
        <v>9</v>
      </c>
      <c r="C4741" t="s">
        <v>14</v>
      </c>
      <c r="D4741" t="s">
        <v>11</v>
      </c>
      <c r="E4741">
        <v>2</v>
      </c>
      <c r="F4741" t="s">
        <v>33</v>
      </c>
      <c r="G4741" s="29">
        <v>-1800.46</v>
      </c>
      <c r="H4741" t="s">
        <v>13</v>
      </c>
      <c r="I4741">
        <v>-1800.46</v>
      </c>
      <c r="J4741" t="s">
        <v>13</v>
      </c>
      <c r="K4741">
        <v>-1800.46</v>
      </c>
      <c r="L4741" t="s">
        <v>13</v>
      </c>
      <c r="M4741" t="s">
        <v>13</v>
      </c>
      <c r="N4741" s="29">
        <v>0</v>
      </c>
      <c r="O4741" t="s">
        <v>13</v>
      </c>
    </row>
    <row r="4742" spans="1:15" x14ac:dyDescent="0.3">
      <c r="A4742" t="s">
        <v>8</v>
      </c>
      <c r="B4742" t="s">
        <v>9</v>
      </c>
      <c r="C4742" t="s">
        <v>10</v>
      </c>
      <c r="D4742" t="s">
        <v>11</v>
      </c>
      <c r="E4742">
        <v>5</v>
      </c>
      <c r="F4742" t="s">
        <v>301</v>
      </c>
      <c r="G4742" s="29">
        <v>693817.48</v>
      </c>
      <c r="H4742">
        <v>-638633139.19000006</v>
      </c>
      <c r="I4742">
        <v>693817.48</v>
      </c>
      <c r="J4742">
        <v>-23709207.59</v>
      </c>
      <c r="K4742">
        <v>693817.48</v>
      </c>
      <c r="L4742">
        <v>-198276324.59999999</v>
      </c>
      <c r="M4742" t="s">
        <v>13</v>
      </c>
      <c r="N4742" s="29">
        <v>0</v>
      </c>
      <c r="O4742">
        <v>3469087.4</v>
      </c>
    </row>
    <row r="4743" spans="1:15" x14ac:dyDescent="0.3">
      <c r="A4743" t="s">
        <v>8</v>
      </c>
      <c r="B4743" t="s">
        <v>9</v>
      </c>
      <c r="C4743" t="s">
        <v>10</v>
      </c>
      <c r="D4743" t="s">
        <v>11</v>
      </c>
      <c r="E4743">
        <v>11</v>
      </c>
      <c r="F4743" t="s">
        <v>166</v>
      </c>
      <c r="G4743" s="29">
        <v>569047.51</v>
      </c>
      <c r="H4743">
        <v>-26.95</v>
      </c>
      <c r="I4743">
        <v>569047.51</v>
      </c>
      <c r="J4743">
        <v>-143.83000000000001</v>
      </c>
      <c r="K4743">
        <v>569047.51</v>
      </c>
      <c r="L4743" t="s">
        <v>13</v>
      </c>
      <c r="M4743" t="s">
        <v>13</v>
      </c>
      <c r="N4743" s="29">
        <v>0</v>
      </c>
      <c r="O4743">
        <v>6259522.6100000003</v>
      </c>
    </row>
    <row r="4744" spans="1:15" x14ac:dyDescent="0.3">
      <c r="A4744" t="s">
        <v>16</v>
      </c>
      <c r="B4744" t="s">
        <v>9</v>
      </c>
      <c r="C4744" t="s">
        <v>10</v>
      </c>
      <c r="D4744" t="s">
        <v>11</v>
      </c>
      <c r="E4744">
        <v>10</v>
      </c>
      <c r="F4744" t="s">
        <v>134</v>
      </c>
      <c r="G4744" s="29">
        <v>504501.6</v>
      </c>
      <c r="H4744">
        <v>-3.32</v>
      </c>
      <c r="I4744">
        <v>504501.6</v>
      </c>
      <c r="J4744">
        <v>-17.850000000000001</v>
      </c>
      <c r="K4744">
        <v>504501.6</v>
      </c>
      <c r="L4744" t="s">
        <v>13</v>
      </c>
      <c r="M4744" t="s">
        <v>13</v>
      </c>
      <c r="N4744" s="29">
        <v>0</v>
      </c>
      <c r="O4744">
        <v>5045016</v>
      </c>
    </row>
    <row r="4745" spans="1:15" x14ac:dyDescent="0.3">
      <c r="A4745" t="s">
        <v>16</v>
      </c>
      <c r="B4745" t="s">
        <v>9</v>
      </c>
      <c r="C4745" t="s">
        <v>10</v>
      </c>
      <c r="D4745" t="s">
        <v>11</v>
      </c>
      <c r="E4745">
        <v>-1</v>
      </c>
      <c r="F4745" t="s">
        <v>122</v>
      </c>
      <c r="G4745" s="29">
        <v>153920.99</v>
      </c>
      <c r="H4745">
        <v>12380080.039999999</v>
      </c>
      <c r="I4745">
        <v>153920.99</v>
      </c>
      <c r="J4745">
        <v>5880428.8200000003</v>
      </c>
      <c r="K4745">
        <v>153920.99</v>
      </c>
      <c r="L4745">
        <v>56319275.789999999</v>
      </c>
      <c r="M4745" t="s">
        <v>13</v>
      </c>
      <c r="N4745" s="29">
        <v>0</v>
      </c>
      <c r="O4745" t="s">
        <v>13</v>
      </c>
    </row>
    <row r="4746" spans="1:15" x14ac:dyDescent="0.3">
      <c r="A4746" t="s">
        <v>8</v>
      </c>
      <c r="B4746" t="s">
        <v>9</v>
      </c>
      <c r="C4746" t="s">
        <v>14</v>
      </c>
      <c r="D4746" t="s">
        <v>11</v>
      </c>
      <c r="E4746">
        <v>5</v>
      </c>
      <c r="F4746" t="s">
        <v>523</v>
      </c>
      <c r="G4746" s="29">
        <v>-193.85</v>
      </c>
      <c r="H4746" t="s">
        <v>13</v>
      </c>
      <c r="I4746">
        <v>-193.85</v>
      </c>
      <c r="J4746" t="s">
        <v>13</v>
      </c>
      <c r="K4746">
        <v>-193.85</v>
      </c>
      <c r="L4746" t="s">
        <v>13</v>
      </c>
      <c r="M4746" t="s">
        <v>13</v>
      </c>
      <c r="N4746" s="29">
        <v>0</v>
      </c>
      <c r="O4746" t="s">
        <v>13</v>
      </c>
    </row>
    <row r="4747" spans="1:15" x14ac:dyDescent="0.3">
      <c r="A4747" t="s">
        <v>18</v>
      </c>
      <c r="B4747" t="s">
        <v>9</v>
      </c>
      <c r="C4747" t="s">
        <v>14</v>
      </c>
      <c r="D4747" t="s">
        <v>11</v>
      </c>
      <c r="E4747">
        <v>-1</v>
      </c>
      <c r="F4747" t="s">
        <v>419</v>
      </c>
      <c r="G4747" s="29">
        <v>-33358.85</v>
      </c>
      <c r="H4747" t="s">
        <v>13</v>
      </c>
      <c r="I4747">
        <v>-33358.85</v>
      </c>
      <c r="J4747" t="s">
        <v>13</v>
      </c>
      <c r="K4747">
        <v>-33358.85</v>
      </c>
      <c r="L4747" t="s">
        <v>13</v>
      </c>
      <c r="M4747" t="s">
        <v>13</v>
      </c>
      <c r="N4747" s="29">
        <v>0</v>
      </c>
      <c r="O4747" t="s">
        <v>13</v>
      </c>
    </row>
    <row r="4748" spans="1:15" x14ac:dyDescent="0.3">
      <c r="A4748" t="s">
        <v>18</v>
      </c>
      <c r="B4748" t="s">
        <v>9</v>
      </c>
      <c r="C4748" t="s">
        <v>14</v>
      </c>
      <c r="D4748" t="s">
        <v>11</v>
      </c>
      <c r="E4748">
        <v>1</v>
      </c>
      <c r="F4748" t="s">
        <v>199</v>
      </c>
      <c r="G4748" s="29">
        <v>-3354.25</v>
      </c>
      <c r="H4748" t="s">
        <v>13</v>
      </c>
      <c r="I4748">
        <v>-3354.25</v>
      </c>
      <c r="J4748" t="s">
        <v>13</v>
      </c>
      <c r="K4748">
        <v>-3354.25</v>
      </c>
      <c r="L4748" t="s">
        <v>13</v>
      </c>
      <c r="M4748" t="s">
        <v>13</v>
      </c>
      <c r="N4748" s="29">
        <v>0</v>
      </c>
      <c r="O4748" t="s">
        <v>13</v>
      </c>
    </row>
    <row r="4749" spans="1:15" x14ac:dyDescent="0.3">
      <c r="A4749" t="s">
        <v>8</v>
      </c>
      <c r="B4749" t="s">
        <v>9</v>
      </c>
      <c r="C4749" t="s">
        <v>10</v>
      </c>
      <c r="D4749" t="s">
        <v>11</v>
      </c>
      <c r="E4749">
        <v>4</v>
      </c>
      <c r="F4749" t="s">
        <v>41</v>
      </c>
      <c r="G4749" s="29">
        <v>1537722.57</v>
      </c>
      <c r="H4749" t="s">
        <v>13</v>
      </c>
      <c r="I4749">
        <v>1537722.57</v>
      </c>
      <c r="J4749" t="s">
        <v>13</v>
      </c>
      <c r="K4749">
        <v>1537722.57</v>
      </c>
      <c r="L4749" t="s">
        <v>13</v>
      </c>
      <c r="M4749" t="s">
        <v>13</v>
      </c>
      <c r="N4749" s="29">
        <v>0</v>
      </c>
      <c r="O4749">
        <v>6150890.2800000003</v>
      </c>
    </row>
    <row r="4750" spans="1:15" x14ac:dyDescent="0.3">
      <c r="A4750" t="s">
        <v>8</v>
      </c>
      <c r="B4750" t="s">
        <v>9</v>
      </c>
      <c r="C4750" t="s">
        <v>10</v>
      </c>
      <c r="D4750" t="s">
        <v>11</v>
      </c>
      <c r="E4750">
        <v>-1</v>
      </c>
      <c r="F4750" t="s">
        <v>526</v>
      </c>
      <c r="G4750" s="29">
        <v>35591.33</v>
      </c>
      <c r="H4750">
        <v>-30620952.859999999</v>
      </c>
      <c r="I4750">
        <v>35591.33</v>
      </c>
      <c r="J4750">
        <v>-7245571.0099999998</v>
      </c>
      <c r="K4750">
        <v>35591.33</v>
      </c>
      <c r="L4750">
        <v>-99632188.890000001</v>
      </c>
      <c r="M4750" t="s">
        <v>13</v>
      </c>
      <c r="N4750" s="29">
        <v>0</v>
      </c>
      <c r="O4750" t="s">
        <v>13</v>
      </c>
    </row>
    <row r="4751" spans="1:15" x14ac:dyDescent="0.3">
      <c r="A4751" t="s">
        <v>18</v>
      </c>
      <c r="B4751" t="s">
        <v>9</v>
      </c>
      <c r="C4751" t="s">
        <v>10</v>
      </c>
      <c r="D4751" t="s">
        <v>11</v>
      </c>
      <c r="E4751">
        <v>2</v>
      </c>
      <c r="F4751" t="s">
        <v>421</v>
      </c>
      <c r="G4751" s="29">
        <v>23470.59</v>
      </c>
      <c r="H4751">
        <v>148440305.36000001</v>
      </c>
      <c r="I4751">
        <v>23470.59</v>
      </c>
      <c r="J4751">
        <v>24813789.079999998</v>
      </c>
      <c r="K4751">
        <v>23470.59</v>
      </c>
      <c r="L4751">
        <v>271607540.10000002</v>
      </c>
      <c r="M4751" t="s">
        <v>13</v>
      </c>
      <c r="N4751" s="29">
        <v>0</v>
      </c>
      <c r="O4751">
        <v>46941.18</v>
      </c>
    </row>
    <row r="4752" spans="1:15" x14ac:dyDescent="0.3">
      <c r="A4752" t="s">
        <v>8</v>
      </c>
      <c r="B4752" t="s">
        <v>9</v>
      </c>
      <c r="C4752" t="s">
        <v>10</v>
      </c>
      <c r="D4752" t="s">
        <v>11</v>
      </c>
      <c r="E4752">
        <v>6</v>
      </c>
      <c r="F4752" t="s">
        <v>105</v>
      </c>
      <c r="G4752" s="29">
        <v>400357.49</v>
      </c>
      <c r="H4752">
        <v>-39810.050000000003</v>
      </c>
      <c r="I4752">
        <v>400357.49</v>
      </c>
      <c r="J4752">
        <v>-6670.53</v>
      </c>
      <c r="K4752">
        <v>400357.49</v>
      </c>
      <c r="L4752">
        <v>-72835.91</v>
      </c>
      <c r="M4752" t="s">
        <v>13</v>
      </c>
      <c r="N4752" s="29">
        <v>0</v>
      </c>
      <c r="O4752">
        <v>2402144.94</v>
      </c>
    </row>
    <row r="4753" spans="1:15" x14ac:dyDescent="0.3">
      <c r="A4753" t="s">
        <v>8</v>
      </c>
      <c r="B4753" t="s">
        <v>9</v>
      </c>
      <c r="C4753" t="s">
        <v>14</v>
      </c>
      <c r="D4753" t="s">
        <v>11</v>
      </c>
      <c r="E4753">
        <v>3</v>
      </c>
      <c r="F4753" t="s">
        <v>51</v>
      </c>
      <c r="G4753" s="29">
        <v>-16580.16</v>
      </c>
      <c r="H4753" t="s">
        <v>13</v>
      </c>
      <c r="I4753">
        <v>-16580.16</v>
      </c>
      <c r="J4753" t="s">
        <v>13</v>
      </c>
      <c r="K4753">
        <v>-16580.16</v>
      </c>
      <c r="L4753" t="s">
        <v>13</v>
      </c>
      <c r="M4753" t="s">
        <v>13</v>
      </c>
      <c r="N4753" s="29">
        <v>0</v>
      </c>
      <c r="O4753" t="s">
        <v>13</v>
      </c>
    </row>
    <row r="4754" spans="1:15" x14ac:dyDescent="0.3">
      <c r="A4754" t="s">
        <v>8</v>
      </c>
      <c r="B4754" t="s">
        <v>9</v>
      </c>
      <c r="C4754" t="s">
        <v>14</v>
      </c>
      <c r="D4754" t="s">
        <v>11</v>
      </c>
      <c r="E4754">
        <v>10</v>
      </c>
      <c r="F4754" t="s">
        <v>273</v>
      </c>
      <c r="G4754" s="29">
        <v>-237.99</v>
      </c>
      <c r="H4754" t="s">
        <v>13</v>
      </c>
      <c r="I4754">
        <v>-237.99</v>
      </c>
      <c r="J4754" t="s">
        <v>13</v>
      </c>
      <c r="K4754">
        <v>-237.99</v>
      </c>
      <c r="L4754" t="s">
        <v>13</v>
      </c>
      <c r="M4754" t="s">
        <v>13</v>
      </c>
      <c r="N4754" s="29">
        <v>0</v>
      </c>
      <c r="O4754" t="s">
        <v>13</v>
      </c>
    </row>
    <row r="4755" spans="1:15" x14ac:dyDescent="0.3">
      <c r="A4755" t="s">
        <v>18</v>
      </c>
      <c r="B4755" t="s">
        <v>9</v>
      </c>
      <c r="C4755" t="s">
        <v>14</v>
      </c>
      <c r="D4755" t="s">
        <v>11</v>
      </c>
      <c r="E4755">
        <v>7</v>
      </c>
      <c r="F4755" t="s">
        <v>231</v>
      </c>
      <c r="G4755" s="29">
        <v>-10850.55</v>
      </c>
      <c r="H4755" t="s">
        <v>13</v>
      </c>
      <c r="I4755">
        <v>-10850.55</v>
      </c>
      <c r="J4755" t="s">
        <v>13</v>
      </c>
      <c r="K4755">
        <v>-10850.55</v>
      </c>
      <c r="L4755" t="s">
        <v>13</v>
      </c>
      <c r="M4755" t="s">
        <v>13</v>
      </c>
      <c r="N4755" s="29">
        <v>0</v>
      </c>
      <c r="O4755" t="s">
        <v>13</v>
      </c>
    </row>
    <row r="4756" spans="1:15" x14ac:dyDescent="0.3">
      <c r="A4756" t="s">
        <v>8</v>
      </c>
      <c r="B4756" t="s">
        <v>9</v>
      </c>
      <c r="C4756" t="s">
        <v>10</v>
      </c>
      <c r="D4756" t="s">
        <v>11</v>
      </c>
      <c r="E4756">
        <v>5</v>
      </c>
      <c r="F4756" t="s">
        <v>351</v>
      </c>
      <c r="G4756" s="29">
        <v>1572689.9199999999</v>
      </c>
      <c r="H4756">
        <v>-58902718.700000003</v>
      </c>
      <c r="I4756">
        <v>1572689.9199999999</v>
      </c>
      <c r="J4756">
        <v>-27978272.039999999</v>
      </c>
      <c r="K4756">
        <v>1572689.9199999999</v>
      </c>
      <c r="L4756">
        <v>-267959372.99000001</v>
      </c>
      <c r="M4756" t="s">
        <v>13</v>
      </c>
      <c r="N4756" s="29">
        <v>0</v>
      </c>
      <c r="O4756">
        <v>7863449.5999999996</v>
      </c>
    </row>
    <row r="4757" spans="1:15" x14ac:dyDescent="0.3">
      <c r="A4757" t="s">
        <v>8</v>
      </c>
      <c r="B4757" t="s">
        <v>9</v>
      </c>
      <c r="C4757" t="s">
        <v>10</v>
      </c>
      <c r="D4757" t="s">
        <v>11</v>
      </c>
      <c r="E4757">
        <v>10</v>
      </c>
      <c r="F4757" t="s">
        <v>155</v>
      </c>
      <c r="G4757" s="29">
        <v>3015396.81</v>
      </c>
      <c r="H4757">
        <v>0</v>
      </c>
      <c r="I4757">
        <v>3015396.81</v>
      </c>
      <c r="J4757">
        <v>0</v>
      </c>
      <c r="K4757">
        <v>3015396.81</v>
      </c>
      <c r="L4757">
        <v>0</v>
      </c>
      <c r="M4757" t="s">
        <v>13</v>
      </c>
      <c r="N4757" s="29">
        <v>0</v>
      </c>
      <c r="O4757">
        <v>30153968.100000001</v>
      </c>
    </row>
    <row r="4758" spans="1:15" x14ac:dyDescent="0.3">
      <c r="A4758" t="s">
        <v>16</v>
      </c>
      <c r="B4758" t="s">
        <v>9</v>
      </c>
      <c r="C4758" t="s">
        <v>14</v>
      </c>
      <c r="D4758" t="s">
        <v>11</v>
      </c>
      <c r="E4758">
        <v>15</v>
      </c>
      <c r="F4758" t="s">
        <v>42</v>
      </c>
      <c r="G4758" s="29">
        <v>-1534.76</v>
      </c>
      <c r="H4758" t="s">
        <v>13</v>
      </c>
      <c r="I4758">
        <v>-1534.76</v>
      </c>
      <c r="J4758" t="s">
        <v>13</v>
      </c>
      <c r="K4758">
        <v>-1534.76</v>
      </c>
      <c r="L4758" t="s">
        <v>13</v>
      </c>
      <c r="M4758" t="s">
        <v>13</v>
      </c>
      <c r="N4758" s="29">
        <v>0</v>
      </c>
      <c r="O4758" t="s">
        <v>13</v>
      </c>
    </row>
    <row r="4759" spans="1:15" x14ac:dyDescent="0.3">
      <c r="A4759" t="s">
        <v>8</v>
      </c>
      <c r="B4759" t="s">
        <v>9</v>
      </c>
      <c r="C4759" t="s">
        <v>10</v>
      </c>
      <c r="D4759" t="s">
        <v>11</v>
      </c>
      <c r="E4759">
        <v>4</v>
      </c>
      <c r="F4759" t="s">
        <v>138</v>
      </c>
      <c r="G4759" s="29">
        <v>1554868.88</v>
      </c>
      <c r="H4759">
        <v>-46345963.770000003</v>
      </c>
      <c r="I4759">
        <v>1554868.88</v>
      </c>
      <c r="J4759">
        <v>-85704891.959999993</v>
      </c>
      <c r="K4759">
        <v>1554868.88</v>
      </c>
      <c r="L4759">
        <v>-592252342.82000005</v>
      </c>
      <c r="M4759" t="s">
        <v>13</v>
      </c>
      <c r="N4759" s="29">
        <v>0</v>
      </c>
      <c r="O4759">
        <v>6219475.5199999996</v>
      </c>
    </row>
    <row r="4760" spans="1:15" x14ac:dyDescent="0.3">
      <c r="A4760" t="s">
        <v>18</v>
      </c>
      <c r="B4760" t="s">
        <v>9</v>
      </c>
      <c r="C4760" t="s">
        <v>14</v>
      </c>
      <c r="D4760" t="s">
        <v>11</v>
      </c>
      <c r="E4760">
        <v>-1</v>
      </c>
      <c r="F4760" t="s">
        <v>507</v>
      </c>
      <c r="G4760" s="29">
        <v>-574.29999999999995</v>
      </c>
      <c r="H4760" t="s">
        <v>13</v>
      </c>
      <c r="I4760">
        <v>-574.29999999999995</v>
      </c>
      <c r="J4760" t="s">
        <v>13</v>
      </c>
      <c r="K4760">
        <v>-574.29999999999995</v>
      </c>
      <c r="L4760" t="s">
        <v>13</v>
      </c>
      <c r="M4760" t="s">
        <v>13</v>
      </c>
      <c r="N4760" s="29">
        <v>0</v>
      </c>
      <c r="O4760" t="s">
        <v>13</v>
      </c>
    </row>
    <row r="4761" spans="1:15" x14ac:dyDescent="0.3">
      <c r="A4761" t="s">
        <v>16</v>
      </c>
      <c r="B4761" t="s">
        <v>9</v>
      </c>
      <c r="C4761" t="s">
        <v>10</v>
      </c>
      <c r="D4761" t="s">
        <v>11</v>
      </c>
      <c r="E4761">
        <v>1</v>
      </c>
      <c r="F4761" t="s">
        <v>485</v>
      </c>
      <c r="G4761" s="29">
        <v>24187.84</v>
      </c>
      <c r="H4761">
        <v>-2209596.41</v>
      </c>
      <c r="I4761">
        <v>24187.84</v>
      </c>
      <c r="J4761">
        <v>-369363.69</v>
      </c>
      <c r="K4761">
        <v>24187.84</v>
      </c>
      <c r="L4761">
        <v>-4042992.52</v>
      </c>
      <c r="M4761" t="s">
        <v>13</v>
      </c>
      <c r="N4761" s="29">
        <v>0</v>
      </c>
      <c r="O4761">
        <v>24187.84</v>
      </c>
    </row>
    <row r="4762" spans="1:15" x14ac:dyDescent="0.3">
      <c r="A4762" t="s">
        <v>16</v>
      </c>
      <c r="B4762" t="s">
        <v>9</v>
      </c>
      <c r="C4762" t="s">
        <v>10</v>
      </c>
      <c r="D4762" t="s">
        <v>11</v>
      </c>
      <c r="E4762">
        <v>-1</v>
      </c>
      <c r="F4762" t="s">
        <v>180</v>
      </c>
      <c r="G4762" s="29">
        <v>55125.27</v>
      </c>
      <c r="H4762">
        <v>-1318935.82</v>
      </c>
      <c r="I4762">
        <v>55125.27</v>
      </c>
      <c r="J4762">
        <v>-606398.22</v>
      </c>
      <c r="K4762">
        <v>55125.27</v>
      </c>
      <c r="L4762">
        <v>-17811395.940000001</v>
      </c>
      <c r="M4762" t="s">
        <v>13</v>
      </c>
      <c r="N4762" s="29">
        <v>0</v>
      </c>
      <c r="O4762" t="s">
        <v>13</v>
      </c>
    </row>
    <row r="4763" spans="1:15" x14ac:dyDescent="0.3">
      <c r="A4763" t="s">
        <v>16</v>
      </c>
      <c r="B4763" t="s">
        <v>9</v>
      </c>
      <c r="C4763" t="s">
        <v>14</v>
      </c>
      <c r="D4763" t="s">
        <v>11</v>
      </c>
      <c r="E4763">
        <v>2</v>
      </c>
      <c r="F4763" t="s">
        <v>455</v>
      </c>
      <c r="G4763" s="29">
        <v>-2892.99</v>
      </c>
      <c r="H4763" t="s">
        <v>13</v>
      </c>
      <c r="I4763">
        <v>-2892.99</v>
      </c>
      <c r="J4763" t="s">
        <v>13</v>
      </c>
      <c r="K4763">
        <v>-2892.99</v>
      </c>
      <c r="L4763" t="s">
        <v>13</v>
      </c>
      <c r="M4763" t="s">
        <v>13</v>
      </c>
      <c r="N4763" s="29">
        <v>0</v>
      </c>
      <c r="O4763" t="s">
        <v>13</v>
      </c>
    </row>
    <row r="4764" spans="1:15" x14ac:dyDescent="0.3">
      <c r="A4764" t="s">
        <v>8</v>
      </c>
      <c r="B4764" t="s">
        <v>9</v>
      </c>
      <c r="C4764" t="s">
        <v>10</v>
      </c>
      <c r="D4764" t="s">
        <v>11</v>
      </c>
      <c r="E4764">
        <v>4</v>
      </c>
      <c r="F4764" t="s">
        <v>344</v>
      </c>
      <c r="G4764" s="29">
        <v>19309.77</v>
      </c>
      <c r="H4764">
        <v>-6426949.0999999996</v>
      </c>
      <c r="I4764">
        <v>19309.77</v>
      </c>
      <c r="J4764">
        <v>-2887330.03</v>
      </c>
      <c r="K4764">
        <v>19309.77</v>
      </c>
      <c r="L4764">
        <v>-35999081.770000003</v>
      </c>
      <c r="M4764" t="s">
        <v>13</v>
      </c>
      <c r="N4764" s="29">
        <v>0</v>
      </c>
      <c r="O4764">
        <v>77239.08</v>
      </c>
    </row>
    <row r="4765" spans="1:15" x14ac:dyDescent="0.3">
      <c r="A4765" t="s">
        <v>18</v>
      </c>
      <c r="B4765" t="s">
        <v>9</v>
      </c>
      <c r="C4765" t="s">
        <v>14</v>
      </c>
      <c r="D4765" t="s">
        <v>11</v>
      </c>
      <c r="E4765">
        <v>-1</v>
      </c>
      <c r="F4765" t="s">
        <v>559</v>
      </c>
      <c r="G4765" s="29">
        <v>-289.2</v>
      </c>
      <c r="H4765" t="s">
        <v>13</v>
      </c>
      <c r="I4765">
        <v>-289.2</v>
      </c>
      <c r="J4765" t="s">
        <v>13</v>
      </c>
      <c r="K4765">
        <v>-289.2</v>
      </c>
      <c r="L4765" t="s">
        <v>13</v>
      </c>
      <c r="M4765" t="s">
        <v>13</v>
      </c>
      <c r="N4765" s="29">
        <v>0</v>
      </c>
      <c r="O4765" t="s">
        <v>13</v>
      </c>
    </row>
    <row r="4766" spans="1:15" x14ac:dyDescent="0.3">
      <c r="A4766" t="s">
        <v>16</v>
      </c>
      <c r="B4766" t="s">
        <v>9</v>
      </c>
      <c r="C4766" t="s">
        <v>10</v>
      </c>
      <c r="D4766" t="s">
        <v>11</v>
      </c>
      <c r="E4766">
        <v>9</v>
      </c>
      <c r="F4766" t="s">
        <v>269</v>
      </c>
      <c r="G4766" s="29">
        <v>66317.710000000006</v>
      </c>
      <c r="H4766">
        <v>-0.28999999999999998</v>
      </c>
      <c r="I4766">
        <v>66317.710000000006</v>
      </c>
      <c r="J4766">
        <v>-0.59</v>
      </c>
      <c r="K4766">
        <v>66317.710000000006</v>
      </c>
      <c r="L4766" t="s">
        <v>13</v>
      </c>
      <c r="M4766" t="s">
        <v>13</v>
      </c>
      <c r="N4766" s="29">
        <v>0</v>
      </c>
      <c r="O4766">
        <v>596859.39</v>
      </c>
    </row>
    <row r="4767" spans="1:15" x14ac:dyDescent="0.3">
      <c r="A4767" t="s">
        <v>16</v>
      </c>
      <c r="B4767" t="s">
        <v>9</v>
      </c>
      <c r="C4767" t="s">
        <v>14</v>
      </c>
      <c r="D4767" t="s">
        <v>11</v>
      </c>
      <c r="E4767">
        <v>5</v>
      </c>
      <c r="F4767" t="s">
        <v>81</v>
      </c>
      <c r="G4767" s="29">
        <v>-7537.23</v>
      </c>
      <c r="H4767" t="s">
        <v>13</v>
      </c>
      <c r="I4767">
        <v>-7537.23</v>
      </c>
      <c r="J4767" t="s">
        <v>13</v>
      </c>
      <c r="K4767">
        <v>-7537.23</v>
      </c>
      <c r="L4767" t="s">
        <v>13</v>
      </c>
      <c r="M4767" t="s">
        <v>13</v>
      </c>
      <c r="N4767" s="29">
        <v>0</v>
      </c>
      <c r="O4767" t="s">
        <v>13</v>
      </c>
    </row>
    <row r="4768" spans="1:15" x14ac:dyDescent="0.3">
      <c r="A4768" t="s">
        <v>8</v>
      </c>
      <c r="B4768" t="s">
        <v>9</v>
      </c>
      <c r="C4768" t="s">
        <v>14</v>
      </c>
      <c r="D4768" t="s">
        <v>11</v>
      </c>
      <c r="E4768">
        <v>6</v>
      </c>
      <c r="F4768" t="s">
        <v>146</v>
      </c>
      <c r="G4768" s="29">
        <v>-272.58999999999997</v>
      </c>
      <c r="H4768" t="s">
        <v>13</v>
      </c>
      <c r="I4768">
        <v>-272.58999999999997</v>
      </c>
      <c r="J4768" t="s">
        <v>13</v>
      </c>
      <c r="K4768">
        <v>-272.58999999999997</v>
      </c>
      <c r="L4768" t="s">
        <v>13</v>
      </c>
      <c r="M4768" t="s">
        <v>13</v>
      </c>
      <c r="N4768" s="29">
        <v>0</v>
      </c>
      <c r="O4768" t="s">
        <v>13</v>
      </c>
    </row>
    <row r="4769" spans="1:15" x14ac:dyDescent="0.3">
      <c r="A4769" t="s">
        <v>8</v>
      </c>
      <c r="B4769" t="s">
        <v>9</v>
      </c>
      <c r="C4769" t="s">
        <v>10</v>
      </c>
      <c r="D4769" t="s">
        <v>11</v>
      </c>
      <c r="E4769">
        <v>6</v>
      </c>
      <c r="F4769" t="s">
        <v>51</v>
      </c>
      <c r="G4769" s="29">
        <v>221745.08</v>
      </c>
      <c r="H4769">
        <v>778652.93</v>
      </c>
      <c r="I4769">
        <v>221745.08</v>
      </c>
      <c r="J4769">
        <v>369726.63</v>
      </c>
      <c r="K4769">
        <v>221745.08</v>
      </c>
      <c r="L4769">
        <v>3542342.42</v>
      </c>
      <c r="M4769" t="s">
        <v>13</v>
      </c>
      <c r="N4769" s="29">
        <v>0</v>
      </c>
      <c r="O4769">
        <v>1330470.48</v>
      </c>
    </row>
    <row r="4770" spans="1:15" x14ac:dyDescent="0.3">
      <c r="A4770" t="s">
        <v>8</v>
      </c>
      <c r="B4770" t="s">
        <v>9</v>
      </c>
      <c r="C4770" t="s">
        <v>10</v>
      </c>
      <c r="D4770" t="s">
        <v>11</v>
      </c>
      <c r="E4770">
        <v>7</v>
      </c>
      <c r="F4770" t="s">
        <v>162</v>
      </c>
      <c r="G4770" s="29">
        <v>298104.46999999997</v>
      </c>
      <c r="H4770">
        <v>-2.89</v>
      </c>
      <c r="I4770">
        <v>298104.46999999997</v>
      </c>
      <c r="J4770">
        <v>-15.53</v>
      </c>
      <c r="K4770">
        <v>298104.46999999997</v>
      </c>
      <c r="L4770" t="s">
        <v>13</v>
      </c>
      <c r="M4770" t="s">
        <v>13</v>
      </c>
      <c r="N4770" s="29">
        <v>0</v>
      </c>
      <c r="O4770">
        <v>2086731.29</v>
      </c>
    </row>
    <row r="4771" spans="1:15" x14ac:dyDescent="0.3">
      <c r="A4771" t="s">
        <v>16</v>
      </c>
      <c r="B4771" t="s">
        <v>9</v>
      </c>
      <c r="C4771" t="s">
        <v>14</v>
      </c>
      <c r="D4771" t="s">
        <v>11</v>
      </c>
      <c r="E4771">
        <v>9</v>
      </c>
      <c r="F4771" t="s">
        <v>101</v>
      </c>
      <c r="G4771" s="29">
        <v>-3052.18</v>
      </c>
      <c r="H4771" t="s">
        <v>13</v>
      </c>
      <c r="I4771">
        <v>-3052.18</v>
      </c>
      <c r="J4771" t="s">
        <v>13</v>
      </c>
      <c r="K4771">
        <v>-3052.18</v>
      </c>
      <c r="L4771" t="s">
        <v>13</v>
      </c>
      <c r="M4771" t="s">
        <v>13</v>
      </c>
      <c r="N4771" s="29">
        <v>0</v>
      </c>
      <c r="O4771" t="s">
        <v>13</v>
      </c>
    </row>
    <row r="4772" spans="1:15" x14ac:dyDescent="0.3">
      <c r="A4772" t="s">
        <v>16</v>
      </c>
      <c r="B4772" t="s">
        <v>9</v>
      </c>
      <c r="C4772" t="s">
        <v>14</v>
      </c>
      <c r="D4772" t="s">
        <v>11</v>
      </c>
      <c r="E4772">
        <v>2</v>
      </c>
      <c r="F4772" t="s">
        <v>198</v>
      </c>
      <c r="G4772" s="29">
        <v>-19915.080000000002</v>
      </c>
      <c r="H4772" t="s">
        <v>13</v>
      </c>
      <c r="I4772">
        <v>-19915.080000000002</v>
      </c>
      <c r="J4772" t="s">
        <v>13</v>
      </c>
      <c r="K4772">
        <v>-19915.080000000002</v>
      </c>
      <c r="L4772" t="s">
        <v>13</v>
      </c>
      <c r="M4772" t="s">
        <v>13</v>
      </c>
      <c r="N4772" s="29">
        <v>0</v>
      </c>
      <c r="O4772" t="s">
        <v>13</v>
      </c>
    </row>
    <row r="4773" spans="1:15" x14ac:dyDescent="0.3">
      <c r="A4773" t="s">
        <v>16</v>
      </c>
      <c r="B4773" t="s">
        <v>9</v>
      </c>
      <c r="C4773" t="s">
        <v>14</v>
      </c>
      <c r="D4773" t="s">
        <v>11</v>
      </c>
      <c r="E4773">
        <v>-1</v>
      </c>
      <c r="F4773" t="s">
        <v>331</v>
      </c>
      <c r="G4773" s="29">
        <v>-33877.550000000003</v>
      </c>
      <c r="H4773" t="s">
        <v>13</v>
      </c>
      <c r="I4773">
        <v>-33877.550000000003</v>
      </c>
      <c r="J4773" t="s">
        <v>13</v>
      </c>
      <c r="K4773">
        <v>-33877.550000000003</v>
      </c>
      <c r="L4773" t="s">
        <v>13</v>
      </c>
      <c r="M4773" t="s">
        <v>13</v>
      </c>
      <c r="N4773" s="29">
        <v>0</v>
      </c>
      <c r="O4773" t="s">
        <v>13</v>
      </c>
    </row>
    <row r="4774" spans="1:15" x14ac:dyDescent="0.3">
      <c r="A4774" t="s">
        <v>16</v>
      </c>
      <c r="B4774" t="s">
        <v>9</v>
      </c>
      <c r="C4774" t="s">
        <v>14</v>
      </c>
      <c r="D4774" t="s">
        <v>11</v>
      </c>
      <c r="E4774">
        <v>0</v>
      </c>
      <c r="F4774" t="s">
        <v>151</v>
      </c>
      <c r="G4774" s="29">
        <v>-12.98</v>
      </c>
      <c r="H4774" t="s">
        <v>13</v>
      </c>
      <c r="I4774">
        <v>-12.98</v>
      </c>
      <c r="J4774" t="s">
        <v>13</v>
      </c>
      <c r="K4774">
        <v>-12.98</v>
      </c>
      <c r="L4774" t="s">
        <v>13</v>
      </c>
      <c r="M4774" t="s">
        <v>13</v>
      </c>
      <c r="N4774" s="29">
        <v>0</v>
      </c>
      <c r="O4774" t="s">
        <v>13</v>
      </c>
    </row>
    <row r="4775" spans="1:15" x14ac:dyDescent="0.3">
      <c r="A4775" t="s">
        <v>16</v>
      </c>
      <c r="B4775" t="s">
        <v>9</v>
      </c>
      <c r="C4775" t="s">
        <v>14</v>
      </c>
      <c r="D4775" t="s">
        <v>11</v>
      </c>
      <c r="E4775">
        <v>-4</v>
      </c>
      <c r="F4775" t="s">
        <v>187</v>
      </c>
      <c r="G4775" s="29">
        <v>-3309.55</v>
      </c>
      <c r="H4775" t="s">
        <v>13</v>
      </c>
      <c r="I4775">
        <v>-3309.55</v>
      </c>
      <c r="J4775" t="s">
        <v>13</v>
      </c>
      <c r="K4775">
        <v>-3309.55</v>
      </c>
      <c r="L4775" t="s">
        <v>13</v>
      </c>
      <c r="M4775" t="s">
        <v>13</v>
      </c>
      <c r="N4775" s="29">
        <v>0</v>
      </c>
      <c r="O4775" t="s">
        <v>13</v>
      </c>
    </row>
    <row r="4776" spans="1:15" x14ac:dyDescent="0.3">
      <c r="A4776" t="s">
        <v>8</v>
      </c>
      <c r="B4776" t="s">
        <v>9</v>
      </c>
      <c r="C4776" t="s">
        <v>14</v>
      </c>
      <c r="D4776" t="s">
        <v>11</v>
      </c>
      <c r="E4776">
        <v>3</v>
      </c>
      <c r="F4776" t="s">
        <v>225</v>
      </c>
      <c r="G4776" s="29">
        <v>-219.81</v>
      </c>
      <c r="H4776" t="s">
        <v>13</v>
      </c>
      <c r="I4776">
        <v>-219.81</v>
      </c>
      <c r="J4776" t="s">
        <v>13</v>
      </c>
      <c r="K4776">
        <v>-219.81</v>
      </c>
      <c r="L4776" t="s">
        <v>13</v>
      </c>
      <c r="M4776" t="s">
        <v>13</v>
      </c>
      <c r="N4776" s="29">
        <v>0</v>
      </c>
      <c r="O4776" t="s">
        <v>13</v>
      </c>
    </row>
    <row r="4777" spans="1:15" x14ac:dyDescent="0.3">
      <c r="A4777" t="s">
        <v>16</v>
      </c>
      <c r="B4777" t="s">
        <v>9</v>
      </c>
      <c r="C4777" t="s">
        <v>10</v>
      </c>
      <c r="D4777" t="s">
        <v>11</v>
      </c>
      <c r="E4777">
        <v>4</v>
      </c>
      <c r="F4777" t="s">
        <v>402</v>
      </c>
      <c r="G4777" s="29">
        <v>92566.83</v>
      </c>
      <c r="H4777">
        <v>-3334501.24</v>
      </c>
      <c r="I4777">
        <v>92566.83</v>
      </c>
      <c r="J4777">
        <v>-6166298.9699999997</v>
      </c>
      <c r="K4777">
        <v>92566.83</v>
      </c>
      <c r="L4777">
        <v>-42611395.049999997</v>
      </c>
      <c r="M4777" t="s">
        <v>13</v>
      </c>
      <c r="N4777" s="29">
        <v>0</v>
      </c>
      <c r="O4777">
        <v>370267.32</v>
      </c>
    </row>
    <row r="4778" spans="1:15" x14ac:dyDescent="0.3">
      <c r="A4778" t="s">
        <v>18</v>
      </c>
      <c r="B4778" t="s">
        <v>9</v>
      </c>
      <c r="C4778" t="s">
        <v>10</v>
      </c>
      <c r="D4778" t="s">
        <v>11</v>
      </c>
      <c r="E4778">
        <v>2</v>
      </c>
      <c r="F4778" t="s">
        <v>182</v>
      </c>
      <c r="G4778" s="29">
        <v>16402.060000000001</v>
      </c>
      <c r="H4778">
        <v>-61580.3</v>
      </c>
      <c r="I4778">
        <v>16402.060000000001</v>
      </c>
      <c r="J4778">
        <v>-27663.9</v>
      </c>
      <c r="K4778">
        <v>16402.060000000001</v>
      </c>
      <c r="L4778">
        <v>-344923.14</v>
      </c>
      <c r="M4778" t="s">
        <v>13</v>
      </c>
      <c r="N4778" s="29">
        <v>0</v>
      </c>
      <c r="O4778">
        <v>32804.120000000003</v>
      </c>
    </row>
    <row r="4779" spans="1:15" x14ac:dyDescent="0.3">
      <c r="A4779" t="s">
        <v>18</v>
      </c>
      <c r="B4779" t="s">
        <v>9</v>
      </c>
      <c r="C4779" t="s">
        <v>14</v>
      </c>
      <c r="D4779" t="s">
        <v>11</v>
      </c>
      <c r="E4779">
        <v>-1</v>
      </c>
      <c r="F4779" t="s">
        <v>453</v>
      </c>
      <c r="G4779" s="29">
        <v>-5978.57</v>
      </c>
      <c r="H4779" t="s">
        <v>13</v>
      </c>
      <c r="I4779">
        <v>-5978.57</v>
      </c>
      <c r="J4779" t="s">
        <v>13</v>
      </c>
      <c r="K4779">
        <v>-5978.57</v>
      </c>
      <c r="L4779" t="s">
        <v>13</v>
      </c>
      <c r="M4779" t="s">
        <v>13</v>
      </c>
      <c r="N4779" s="29">
        <v>0</v>
      </c>
      <c r="O4779" t="s">
        <v>13</v>
      </c>
    </row>
    <row r="4780" spans="1:15" x14ac:dyDescent="0.3">
      <c r="A4780" t="s">
        <v>8</v>
      </c>
      <c r="B4780" t="s">
        <v>9</v>
      </c>
      <c r="C4780" t="s">
        <v>14</v>
      </c>
      <c r="D4780" t="s">
        <v>11</v>
      </c>
      <c r="E4780">
        <v>7</v>
      </c>
      <c r="F4780" t="s">
        <v>374</v>
      </c>
      <c r="G4780" s="29">
        <v>-757.75</v>
      </c>
      <c r="H4780" t="s">
        <v>13</v>
      </c>
      <c r="I4780">
        <v>-757.75</v>
      </c>
      <c r="J4780" t="s">
        <v>13</v>
      </c>
      <c r="K4780">
        <v>-757.75</v>
      </c>
      <c r="L4780" t="s">
        <v>13</v>
      </c>
      <c r="M4780" t="s">
        <v>13</v>
      </c>
      <c r="N4780" s="29">
        <v>0</v>
      </c>
      <c r="O4780" t="s">
        <v>13</v>
      </c>
    </row>
    <row r="4781" spans="1:15" x14ac:dyDescent="0.3">
      <c r="A4781" t="s">
        <v>8</v>
      </c>
      <c r="B4781" t="s">
        <v>9</v>
      </c>
      <c r="C4781" t="s">
        <v>10</v>
      </c>
      <c r="D4781" t="s">
        <v>11</v>
      </c>
      <c r="E4781">
        <v>5</v>
      </c>
      <c r="F4781" t="s">
        <v>106</v>
      </c>
      <c r="G4781" s="29">
        <v>73820.77</v>
      </c>
      <c r="H4781">
        <v>1217864.1399999999</v>
      </c>
      <c r="I4781">
        <v>73820.77</v>
      </c>
      <c r="J4781">
        <v>662036.03</v>
      </c>
      <c r="K4781">
        <v>73820.77</v>
      </c>
      <c r="L4781">
        <v>10843907.060000001</v>
      </c>
      <c r="M4781" t="s">
        <v>13</v>
      </c>
      <c r="N4781" s="29">
        <v>0</v>
      </c>
      <c r="O4781">
        <v>369103.85</v>
      </c>
    </row>
    <row r="4782" spans="1:15" x14ac:dyDescent="0.3">
      <c r="A4782" t="s">
        <v>8</v>
      </c>
      <c r="B4782" t="s">
        <v>9</v>
      </c>
      <c r="C4782" t="s">
        <v>10</v>
      </c>
      <c r="D4782" t="s">
        <v>11</v>
      </c>
      <c r="E4782">
        <v>-1</v>
      </c>
      <c r="F4782" t="s">
        <v>160</v>
      </c>
      <c r="G4782" s="29">
        <v>1150398.83</v>
      </c>
      <c r="H4782">
        <v>-925711123.52999997</v>
      </c>
      <c r="I4782">
        <v>1150398.83</v>
      </c>
      <c r="J4782">
        <v>-154745037.49000001</v>
      </c>
      <c r="K4782">
        <v>1150398.83</v>
      </c>
      <c r="L4782">
        <v>-1693813015.53</v>
      </c>
      <c r="M4782" t="s">
        <v>13</v>
      </c>
      <c r="N4782" s="29">
        <v>0</v>
      </c>
      <c r="O4782" t="s">
        <v>13</v>
      </c>
    </row>
    <row r="4783" spans="1:15" x14ac:dyDescent="0.3">
      <c r="A4783" t="s">
        <v>16</v>
      </c>
      <c r="B4783" t="s">
        <v>9</v>
      </c>
      <c r="C4783" t="s">
        <v>10</v>
      </c>
      <c r="D4783" t="s">
        <v>11</v>
      </c>
      <c r="E4783">
        <v>-1</v>
      </c>
      <c r="F4783" t="s">
        <v>536</v>
      </c>
      <c r="G4783" s="29">
        <v>107.72</v>
      </c>
      <c r="H4783">
        <v>-11196.2</v>
      </c>
      <c r="I4783">
        <v>107.72</v>
      </c>
      <c r="J4783">
        <v>-1871.59</v>
      </c>
      <c r="K4783">
        <v>107.72</v>
      </c>
      <c r="L4783">
        <v>-20486.16</v>
      </c>
      <c r="M4783" t="s">
        <v>13</v>
      </c>
      <c r="N4783" s="29">
        <v>0</v>
      </c>
      <c r="O4783" t="s">
        <v>13</v>
      </c>
    </row>
    <row r="4784" spans="1:15" x14ac:dyDescent="0.3">
      <c r="A4784" t="s">
        <v>8</v>
      </c>
      <c r="B4784" t="s">
        <v>9</v>
      </c>
      <c r="C4784" t="s">
        <v>14</v>
      </c>
      <c r="D4784" t="s">
        <v>11</v>
      </c>
      <c r="E4784">
        <v>-1</v>
      </c>
      <c r="F4784" t="s">
        <v>25</v>
      </c>
      <c r="G4784" s="29">
        <v>-2940.57</v>
      </c>
      <c r="H4784" t="s">
        <v>13</v>
      </c>
      <c r="I4784">
        <v>-2940.57</v>
      </c>
      <c r="J4784" t="s">
        <v>13</v>
      </c>
      <c r="K4784">
        <v>-2940.57</v>
      </c>
      <c r="L4784" t="s">
        <v>13</v>
      </c>
      <c r="M4784" t="s">
        <v>13</v>
      </c>
      <c r="N4784" s="29">
        <v>0</v>
      </c>
      <c r="O4784" t="s">
        <v>13</v>
      </c>
    </row>
    <row r="4785" spans="1:15" x14ac:dyDescent="0.3">
      <c r="A4785" t="s">
        <v>16</v>
      </c>
      <c r="B4785" t="s">
        <v>9</v>
      </c>
      <c r="C4785" t="s">
        <v>14</v>
      </c>
      <c r="D4785" t="s">
        <v>11</v>
      </c>
      <c r="E4785">
        <v>3</v>
      </c>
      <c r="F4785" t="s">
        <v>245</v>
      </c>
      <c r="G4785" s="29">
        <v>-2255.21</v>
      </c>
      <c r="H4785" t="s">
        <v>13</v>
      </c>
      <c r="I4785">
        <v>-2255.21</v>
      </c>
      <c r="J4785" t="s">
        <v>13</v>
      </c>
      <c r="K4785">
        <v>-2255.21</v>
      </c>
      <c r="L4785" t="s">
        <v>13</v>
      </c>
      <c r="M4785" t="s">
        <v>13</v>
      </c>
      <c r="N4785" s="29">
        <v>0</v>
      </c>
      <c r="O4785" t="s">
        <v>13</v>
      </c>
    </row>
    <row r="4786" spans="1:15" x14ac:dyDescent="0.3">
      <c r="A4786" t="s">
        <v>16</v>
      </c>
      <c r="B4786" t="s">
        <v>9</v>
      </c>
      <c r="C4786" t="s">
        <v>10</v>
      </c>
      <c r="D4786" t="s">
        <v>11</v>
      </c>
      <c r="E4786">
        <v>2</v>
      </c>
      <c r="F4786" t="s">
        <v>387</v>
      </c>
      <c r="G4786" s="29">
        <v>92504.84</v>
      </c>
      <c r="H4786">
        <v>-11527442.609999999</v>
      </c>
      <c r="I4786">
        <v>92504.84</v>
      </c>
      <c r="J4786">
        <v>-5475433.9299999997</v>
      </c>
      <c r="K4786">
        <v>92504.84</v>
      </c>
      <c r="L4786">
        <v>-52440469.979999997</v>
      </c>
      <c r="M4786" t="s">
        <v>13</v>
      </c>
      <c r="N4786" s="29">
        <v>0</v>
      </c>
      <c r="O4786">
        <v>185009.68</v>
      </c>
    </row>
    <row r="4787" spans="1:15" x14ac:dyDescent="0.3">
      <c r="A4787" t="s">
        <v>8</v>
      </c>
      <c r="B4787" t="s">
        <v>9</v>
      </c>
      <c r="C4787" t="s">
        <v>10</v>
      </c>
      <c r="D4787" t="s">
        <v>11</v>
      </c>
      <c r="E4787">
        <v>3</v>
      </c>
      <c r="F4787" t="s">
        <v>364</v>
      </c>
      <c r="G4787" s="29">
        <v>73134.78</v>
      </c>
      <c r="H4787">
        <v>-2833186.43</v>
      </c>
      <c r="I4787">
        <v>73134.78</v>
      </c>
      <c r="J4787">
        <v>-473605.13</v>
      </c>
      <c r="K4787">
        <v>73134.78</v>
      </c>
      <c r="L4787">
        <v>-5184001.72</v>
      </c>
      <c r="M4787" t="s">
        <v>13</v>
      </c>
      <c r="N4787" s="29">
        <v>0</v>
      </c>
      <c r="O4787">
        <v>219404.34</v>
      </c>
    </row>
    <row r="4788" spans="1:15" x14ac:dyDescent="0.3">
      <c r="A4788" t="s">
        <v>8</v>
      </c>
      <c r="B4788" t="s">
        <v>9</v>
      </c>
      <c r="C4788" t="s">
        <v>14</v>
      </c>
      <c r="D4788" t="s">
        <v>11</v>
      </c>
      <c r="E4788">
        <v>3</v>
      </c>
      <c r="F4788" t="s">
        <v>449</v>
      </c>
      <c r="G4788" s="29">
        <v>-837.31</v>
      </c>
      <c r="H4788" t="s">
        <v>13</v>
      </c>
      <c r="I4788">
        <v>-837.31</v>
      </c>
      <c r="J4788" t="s">
        <v>13</v>
      </c>
      <c r="K4788">
        <v>-837.31</v>
      </c>
      <c r="L4788" t="s">
        <v>13</v>
      </c>
      <c r="M4788" t="s">
        <v>13</v>
      </c>
      <c r="N4788" s="29">
        <v>0</v>
      </c>
      <c r="O4788" t="s">
        <v>13</v>
      </c>
    </row>
    <row r="4789" spans="1:15" x14ac:dyDescent="0.3">
      <c r="A4789" t="s">
        <v>16</v>
      </c>
      <c r="B4789" t="s">
        <v>9</v>
      </c>
      <c r="C4789" t="s">
        <v>10</v>
      </c>
      <c r="D4789" t="s">
        <v>11</v>
      </c>
      <c r="E4789">
        <v>-1</v>
      </c>
      <c r="F4789" t="s">
        <v>91</v>
      </c>
      <c r="G4789" s="29">
        <v>23088.76</v>
      </c>
      <c r="H4789">
        <v>-3047128.46</v>
      </c>
      <c r="I4789">
        <v>23088.76</v>
      </c>
      <c r="J4789">
        <v>-721015.63</v>
      </c>
      <c r="K4789">
        <v>23088.76</v>
      </c>
      <c r="L4789">
        <v>-9914520.9499999993</v>
      </c>
      <c r="M4789" t="s">
        <v>13</v>
      </c>
      <c r="N4789" s="29">
        <v>0</v>
      </c>
      <c r="O4789" t="s">
        <v>13</v>
      </c>
    </row>
    <row r="4790" spans="1:15" x14ac:dyDescent="0.3">
      <c r="A4790" t="s">
        <v>16</v>
      </c>
      <c r="B4790" t="s">
        <v>9</v>
      </c>
      <c r="C4790" t="s">
        <v>10</v>
      </c>
      <c r="D4790" t="s">
        <v>11</v>
      </c>
      <c r="E4790">
        <v>4</v>
      </c>
      <c r="F4790" t="s">
        <v>115</v>
      </c>
      <c r="G4790" s="29">
        <v>137260.37</v>
      </c>
      <c r="H4790">
        <v>-9229.2999999999993</v>
      </c>
      <c r="I4790">
        <v>137260.37</v>
      </c>
      <c r="J4790">
        <v>-4383.84</v>
      </c>
      <c r="K4790">
        <v>137260.37</v>
      </c>
      <c r="L4790">
        <v>-41985.82</v>
      </c>
      <c r="M4790" t="s">
        <v>13</v>
      </c>
      <c r="N4790" s="29">
        <v>0</v>
      </c>
      <c r="O4790">
        <v>549041.48</v>
      </c>
    </row>
    <row r="4791" spans="1:15" x14ac:dyDescent="0.3">
      <c r="A4791" t="s">
        <v>8</v>
      </c>
      <c r="B4791" t="s">
        <v>9</v>
      </c>
      <c r="C4791" t="s">
        <v>14</v>
      </c>
      <c r="D4791" t="s">
        <v>11</v>
      </c>
      <c r="E4791">
        <v>1</v>
      </c>
      <c r="F4791" t="s">
        <v>369</v>
      </c>
      <c r="G4791" s="29">
        <v>-39269.879999999997</v>
      </c>
      <c r="H4791" t="s">
        <v>13</v>
      </c>
      <c r="I4791">
        <v>-39269.879999999997</v>
      </c>
      <c r="J4791" t="s">
        <v>13</v>
      </c>
      <c r="K4791">
        <v>-39269.879999999997</v>
      </c>
      <c r="L4791" t="s">
        <v>13</v>
      </c>
      <c r="M4791" t="s">
        <v>13</v>
      </c>
      <c r="N4791" s="29">
        <v>0</v>
      </c>
      <c r="O4791" t="s">
        <v>13</v>
      </c>
    </row>
    <row r="4792" spans="1:15" x14ac:dyDescent="0.3">
      <c r="A4792" t="s">
        <v>8</v>
      </c>
      <c r="B4792" t="s">
        <v>9</v>
      </c>
      <c r="C4792" t="s">
        <v>10</v>
      </c>
      <c r="D4792" t="s">
        <v>11</v>
      </c>
      <c r="E4792">
        <v>2</v>
      </c>
      <c r="F4792" t="s">
        <v>366</v>
      </c>
      <c r="G4792" s="29">
        <v>1271018.23</v>
      </c>
      <c r="H4792">
        <v>-63048696.270000003</v>
      </c>
      <c r="I4792">
        <v>1271018.23</v>
      </c>
      <c r="J4792">
        <v>-42867291.509999998</v>
      </c>
      <c r="K4792">
        <v>1271018.23</v>
      </c>
      <c r="L4792">
        <v>-768356247.63999999</v>
      </c>
      <c r="M4792" t="s">
        <v>13</v>
      </c>
      <c r="N4792" s="29">
        <v>0</v>
      </c>
      <c r="O4792">
        <v>2542036.46</v>
      </c>
    </row>
    <row r="4793" spans="1:15" x14ac:dyDescent="0.3">
      <c r="A4793" t="s">
        <v>16</v>
      </c>
      <c r="B4793" t="s">
        <v>9</v>
      </c>
      <c r="C4793" t="s">
        <v>10</v>
      </c>
      <c r="D4793" t="s">
        <v>11</v>
      </c>
      <c r="E4793">
        <v>2</v>
      </c>
      <c r="F4793" t="s">
        <v>23</v>
      </c>
      <c r="G4793" s="29">
        <v>83455.87</v>
      </c>
      <c r="H4793">
        <v>9277904.75</v>
      </c>
      <c r="I4793">
        <v>83455.87</v>
      </c>
      <c r="J4793">
        <v>5043540.7300000004</v>
      </c>
      <c r="K4793">
        <v>83455.87</v>
      </c>
      <c r="L4793">
        <v>82610504.159999996</v>
      </c>
      <c r="M4793" t="s">
        <v>13</v>
      </c>
      <c r="N4793" s="29">
        <v>0</v>
      </c>
      <c r="O4793">
        <v>166911.74</v>
      </c>
    </row>
    <row r="4794" spans="1:15" x14ac:dyDescent="0.3">
      <c r="A4794" t="s">
        <v>8</v>
      </c>
      <c r="B4794" t="s">
        <v>9</v>
      </c>
      <c r="C4794" t="s">
        <v>10</v>
      </c>
      <c r="D4794" t="s">
        <v>11</v>
      </c>
      <c r="E4794">
        <v>1</v>
      </c>
      <c r="F4794" t="s">
        <v>514</v>
      </c>
      <c r="G4794" s="29">
        <v>90.83</v>
      </c>
      <c r="H4794" t="s">
        <v>13</v>
      </c>
      <c r="I4794">
        <v>90.83</v>
      </c>
      <c r="J4794" t="s">
        <v>13</v>
      </c>
      <c r="K4794">
        <v>90.83</v>
      </c>
      <c r="L4794" t="s">
        <v>13</v>
      </c>
      <c r="M4794" t="s">
        <v>13</v>
      </c>
      <c r="N4794" s="29">
        <v>0</v>
      </c>
      <c r="O4794">
        <v>90.83</v>
      </c>
    </row>
    <row r="4795" spans="1:15" x14ac:dyDescent="0.3">
      <c r="A4795" t="s">
        <v>8</v>
      </c>
      <c r="B4795" t="s">
        <v>9</v>
      </c>
      <c r="C4795" t="s">
        <v>14</v>
      </c>
      <c r="D4795" t="s">
        <v>11</v>
      </c>
      <c r="E4795">
        <v>11</v>
      </c>
      <c r="F4795" t="s">
        <v>272</v>
      </c>
      <c r="G4795" s="29">
        <v>-492.91</v>
      </c>
      <c r="H4795" t="s">
        <v>13</v>
      </c>
      <c r="I4795">
        <v>-492.91</v>
      </c>
      <c r="J4795" t="s">
        <v>13</v>
      </c>
      <c r="K4795">
        <v>-492.91</v>
      </c>
      <c r="L4795" t="s">
        <v>13</v>
      </c>
      <c r="M4795" t="s">
        <v>13</v>
      </c>
      <c r="N4795" s="29">
        <v>0</v>
      </c>
      <c r="O4795" t="s">
        <v>13</v>
      </c>
    </row>
    <row r="4796" spans="1:15" x14ac:dyDescent="0.3">
      <c r="A4796" t="s">
        <v>18</v>
      </c>
      <c r="B4796" t="s">
        <v>9</v>
      </c>
      <c r="C4796" t="s">
        <v>14</v>
      </c>
      <c r="D4796" t="s">
        <v>11</v>
      </c>
      <c r="E4796">
        <v>-4</v>
      </c>
      <c r="F4796" t="s">
        <v>64</v>
      </c>
      <c r="G4796" s="29">
        <v>-187424.22</v>
      </c>
      <c r="H4796" t="s">
        <v>13</v>
      </c>
      <c r="I4796">
        <v>-187424.22</v>
      </c>
      <c r="J4796" t="s">
        <v>13</v>
      </c>
      <c r="K4796">
        <v>-187424.22</v>
      </c>
      <c r="L4796" t="s">
        <v>13</v>
      </c>
      <c r="M4796" t="s">
        <v>13</v>
      </c>
      <c r="N4796" s="29">
        <v>0</v>
      </c>
      <c r="O4796" t="s">
        <v>13</v>
      </c>
    </row>
    <row r="4797" spans="1:15" x14ac:dyDescent="0.3">
      <c r="A4797" t="s">
        <v>8</v>
      </c>
      <c r="B4797" t="s">
        <v>9</v>
      </c>
      <c r="C4797" t="s">
        <v>10</v>
      </c>
      <c r="D4797" t="s">
        <v>11</v>
      </c>
      <c r="E4797">
        <v>7</v>
      </c>
      <c r="F4797" t="s">
        <v>147</v>
      </c>
      <c r="G4797" s="29">
        <v>30123333.940000001</v>
      </c>
      <c r="H4797">
        <v>-50.51</v>
      </c>
      <c r="I4797">
        <v>30123333.940000001</v>
      </c>
      <c r="J4797">
        <v>-271.25</v>
      </c>
      <c r="K4797">
        <v>30123333.940000001</v>
      </c>
      <c r="L4797" t="s">
        <v>13</v>
      </c>
      <c r="M4797" t="s">
        <v>13</v>
      </c>
      <c r="N4797" s="29">
        <v>151542.93</v>
      </c>
      <c r="O4797">
        <v>210863337.58000001</v>
      </c>
    </row>
    <row r="4798" spans="1:15" x14ac:dyDescent="0.3">
      <c r="A4798" t="s">
        <v>16</v>
      </c>
      <c r="B4798" t="s">
        <v>9</v>
      </c>
      <c r="C4798" t="s">
        <v>14</v>
      </c>
      <c r="D4798" t="s">
        <v>11</v>
      </c>
      <c r="E4798">
        <v>0</v>
      </c>
      <c r="F4798" t="s">
        <v>254</v>
      </c>
      <c r="G4798" s="29">
        <v>-857.91</v>
      </c>
      <c r="H4798" t="s">
        <v>13</v>
      </c>
      <c r="I4798">
        <v>-857.91</v>
      </c>
      <c r="J4798" t="s">
        <v>13</v>
      </c>
      <c r="K4798">
        <v>-857.91</v>
      </c>
      <c r="L4798" t="s">
        <v>13</v>
      </c>
      <c r="M4798" t="s">
        <v>13</v>
      </c>
      <c r="N4798" s="29">
        <v>0</v>
      </c>
      <c r="O4798" t="s">
        <v>13</v>
      </c>
    </row>
    <row r="4799" spans="1:15" x14ac:dyDescent="0.3">
      <c r="A4799" t="s">
        <v>18</v>
      </c>
      <c r="B4799" t="s">
        <v>9</v>
      </c>
      <c r="C4799" t="s">
        <v>14</v>
      </c>
      <c r="D4799" t="s">
        <v>11</v>
      </c>
      <c r="E4799">
        <v>-1</v>
      </c>
      <c r="F4799" t="s">
        <v>398</v>
      </c>
      <c r="G4799" s="29">
        <v>-6659.67</v>
      </c>
      <c r="H4799" t="s">
        <v>13</v>
      </c>
      <c r="I4799">
        <v>-6659.67</v>
      </c>
      <c r="J4799" t="s">
        <v>13</v>
      </c>
      <c r="K4799">
        <v>-6659.67</v>
      </c>
      <c r="L4799" t="s">
        <v>13</v>
      </c>
      <c r="M4799" t="s">
        <v>13</v>
      </c>
      <c r="N4799" s="29">
        <v>0</v>
      </c>
      <c r="O4799" t="s">
        <v>13</v>
      </c>
    </row>
    <row r="4800" spans="1:15" x14ac:dyDescent="0.3">
      <c r="A4800" t="s">
        <v>8</v>
      </c>
      <c r="B4800" t="s">
        <v>9</v>
      </c>
      <c r="C4800" t="s">
        <v>10</v>
      </c>
      <c r="D4800" t="s">
        <v>11</v>
      </c>
      <c r="E4800">
        <v>-1</v>
      </c>
      <c r="F4800" t="s">
        <v>257</v>
      </c>
      <c r="G4800" s="29">
        <v>21512.560000000001</v>
      </c>
      <c r="H4800">
        <v>-132261345.25</v>
      </c>
      <c r="I4800">
        <v>21512.560000000001</v>
      </c>
      <c r="J4800">
        <v>-31295857.210000001</v>
      </c>
      <c r="K4800">
        <v>21512.560000000001</v>
      </c>
      <c r="L4800">
        <v>-430342170.97000003</v>
      </c>
      <c r="M4800" t="s">
        <v>13</v>
      </c>
      <c r="N4800" s="29">
        <v>0</v>
      </c>
      <c r="O4800" t="s">
        <v>13</v>
      </c>
    </row>
    <row r="4801" spans="1:15" x14ac:dyDescent="0.3">
      <c r="A4801" t="s">
        <v>8</v>
      </c>
      <c r="B4801" t="s">
        <v>9</v>
      </c>
      <c r="C4801" t="s">
        <v>14</v>
      </c>
      <c r="D4801" t="s">
        <v>11</v>
      </c>
      <c r="E4801">
        <v>0</v>
      </c>
      <c r="F4801" t="s">
        <v>194</v>
      </c>
      <c r="G4801" s="29">
        <v>-256.05</v>
      </c>
      <c r="H4801" t="s">
        <v>13</v>
      </c>
      <c r="I4801">
        <v>-256.05</v>
      </c>
      <c r="J4801" t="s">
        <v>13</v>
      </c>
      <c r="K4801">
        <v>-256.05</v>
      </c>
      <c r="L4801" t="s">
        <v>13</v>
      </c>
      <c r="M4801" t="s">
        <v>13</v>
      </c>
      <c r="N4801" s="29">
        <v>0</v>
      </c>
      <c r="O4801" t="s">
        <v>13</v>
      </c>
    </row>
    <row r="4802" spans="1:15" x14ac:dyDescent="0.3">
      <c r="A4802" t="s">
        <v>18</v>
      </c>
      <c r="B4802" t="s">
        <v>9</v>
      </c>
      <c r="C4802" t="s">
        <v>10</v>
      </c>
      <c r="D4802" t="s">
        <v>11</v>
      </c>
      <c r="E4802">
        <v>3</v>
      </c>
      <c r="F4802" t="s">
        <v>90</v>
      </c>
      <c r="G4802" s="29">
        <v>167366.07999999999</v>
      </c>
      <c r="H4802">
        <v>-268512.75</v>
      </c>
      <c r="I4802">
        <v>167366.07999999999</v>
      </c>
      <c r="J4802">
        <v>-127543.6</v>
      </c>
      <c r="K4802">
        <v>167366.07999999999</v>
      </c>
      <c r="L4802">
        <v>-1221535.8899999999</v>
      </c>
      <c r="M4802" t="s">
        <v>13</v>
      </c>
      <c r="N4802" s="29">
        <v>0</v>
      </c>
      <c r="O4802">
        <v>502098.24</v>
      </c>
    </row>
    <row r="4803" spans="1:15" x14ac:dyDescent="0.3">
      <c r="A4803" t="s">
        <v>18</v>
      </c>
      <c r="B4803" t="s">
        <v>9</v>
      </c>
      <c r="C4803" t="s">
        <v>14</v>
      </c>
      <c r="D4803" t="s">
        <v>11</v>
      </c>
      <c r="E4803">
        <v>6</v>
      </c>
      <c r="F4803" t="s">
        <v>37</v>
      </c>
      <c r="G4803" s="29">
        <v>-39556.93</v>
      </c>
      <c r="H4803" t="s">
        <v>13</v>
      </c>
      <c r="I4803">
        <v>-39556.93</v>
      </c>
      <c r="J4803" t="s">
        <v>13</v>
      </c>
      <c r="K4803">
        <v>-39556.93</v>
      </c>
      <c r="L4803" t="s">
        <v>13</v>
      </c>
      <c r="M4803" t="s">
        <v>13</v>
      </c>
      <c r="N4803" s="29">
        <v>0</v>
      </c>
      <c r="O4803" t="s">
        <v>13</v>
      </c>
    </row>
    <row r="4804" spans="1:15" x14ac:dyDescent="0.3">
      <c r="A4804" t="s">
        <v>18</v>
      </c>
      <c r="B4804" t="s">
        <v>9</v>
      </c>
      <c r="C4804" t="s">
        <v>10</v>
      </c>
      <c r="D4804" t="s">
        <v>11</v>
      </c>
      <c r="E4804">
        <v>3</v>
      </c>
      <c r="F4804" t="s">
        <v>37</v>
      </c>
      <c r="G4804" s="29">
        <v>524562.55000000005</v>
      </c>
      <c r="H4804">
        <v>-6146814.8600000003</v>
      </c>
      <c r="I4804">
        <v>524562.55000000005</v>
      </c>
      <c r="J4804">
        <v>-2761466.8</v>
      </c>
      <c r="K4804">
        <v>524562.55000000005</v>
      </c>
      <c r="L4804">
        <v>-34429929.329999998</v>
      </c>
      <c r="M4804" t="s">
        <v>13</v>
      </c>
      <c r="N4804" s="29">
        <v>0</v>
      </c>
      <c r="O4804">
        <v>1573687.65</v>
      </c>
    </row>
    <row r="4805" spans="1:15" x14ac:dyDescent="0.3">
      <c r="A4805" t="s">
        <v>8</v>
      </c>
      <c r="B4805" t="s">
        <v>9</v>
      </c>
      <c r="C4805" t="s">
        <v>10</v>
      </c>
      <c r="D4805" t="s">
        <v>11</v>
      </c>
      <c r="E4805">
        <v>11</v>
      </c>
      <c r="F4805" t="s">
        <v>158</v>
      </c>
      <c r="G4805" s="29">
        <v>1487168.39</v>
      </c>
      <c r="H4805">
        <v>-2.63</v>
      </c>
      <c r="I4805">
        <v>1487168.39</v>
      </c>
      <c r="J4805">
        <v>-14.11</v>
      </c>
      <c r="K4805">
        <v>1487168.39</v>
      </c>
      <c r="L4805" t="s">
        <v>13</v>
      </c>
      <c r="M4805" t="s">
        <v>13</v>
      </c>
      <c r="N4805" s="29">
        <v>0</v>
      </c>
      <c r="O4805">
        <v>16358852.289999999</v>
      </c>
    </row>
    <row r="4806" spans="1:15" x14ac:dyDescent="0.3">
      <c r="A4806" t="s">
        <v>16</v>
      </c>
      <c r="B4806" t="s">
        <v>9</v>
      </c>
      <c r="C4806" t="s">
        <v>14</v>
      </c>
      <c r="D4806" t="s">
        <v>11</v>
      </c>
      <c r="E4806">
        <v>-4</v>
      </c>
      <c r="F4806" t="s">
        <v>166</v>
      </c>
      <c r="G4806" s="29">
        <v>-98.11</v>
      </c>
      <c r="H4806" t="s">
        <v>13</v>
      </c>
      <c r="I4806">
        <v>-98.11</v>
      </c>
      <c r="J4806" t="s">
        <v>13</v>
      </c>
      <c r="K4806">
        <v>-98.11</v>
      </c>
      <c r="L4806" t="s">
        <v>13</v>
      </c>
      <c r="M4806" t="s">
        <v>13</v>
      </c>
      <c r="N4806" s="29">
        <v>0</v>
      </c>
      <c r="O4806" t="s">
        <v>13</v>
      </c>
    </row>
    <row r="4807" spans="1:15" x14ac:dyDescent="0.3">
      <c r="A4807" t="s">
        <v>8</v>
      </c>
      <c r="B4807" t="s">
        <v>9</v>
      </c>
      <c r="C4807" t="s">
        <v>10</v>
      </c>
      <c r="D4807" t="s">
        <v>11</v>
      </c>
      <c r="E4807">
        <v>7</v>
      </c>
      <c r="F4807" t="s">
        <v>176</v>
      </c>
      <c r="G4807" s="29">
        <v>56103.85</v>
      </c>
      <c r="H4807">
        <v>-2.58</v>
      </c>
      <c r="I4807">
        <v>56103.85</v>
      </c>
      <c r="J4807">
        <v>-13.84</v>
      </c>
      <c r="K4807">
        <v>56103.85</v>
      </c>
      <c r="L4807" t="s">
        <v>13</v>
      </c>
      <c r="M4807" t="s">
        <v>13</v>
      </c>
      <c r="N4807" s="29">
        <v>0</v>
      </c>
      <c r="O4807">
        <v>392726.95</v>
      </c>
    </row>
    <row r="4808" spans="1:15" x14ac:dyDescent="0.3">
      <c r="A4808" t="s">
        <v>16</v>
      </c>
      <c r="B4808" t="s">
        <v>9</v>
      </c>
      <c r="C4808" t="s">
        <v>10</v>
      </c>
      <c r="D4808" t="s">
        <v>11</v>
      </c>
      <c r="E4808">
        <v>1</v>
      </c>
      <c r="F4808" t="s">
        <v>73</v>
      </c>
      <c r="G4808" s="29">
        <v>17325.37</v>
      </c>
      <c r="H4808">
        <v>-318279.57</v>
      </c>
      <c r="I4808">
        <v>17325.37</v>
      </c>
      <c r="J4808">
        <v>-142988.24</v>
      </c>
      <c r="K4808">
        <v>17325.37</v>
      </c>
      <c r="L4808">
        <v>-1782770.04</v>
      </c>
      <c r="M4808" t="s">
        <v>13</v>
      </c>
      <c r="N4808" s="29">
        <v>0</v>
      </c>
      <c r="O4808">
        <v>17325.37</v>
      </c>
    </row>
    <row r="4809" spans="1:15" x14ac:dyDescent="0.3">
      <c r="A4809" t="s">
        <v>8</v>
      </c>
      <c r="B4809" t="s">
        <v>9</v>
      </c>
      <c r="C4809" t="s">
        <v>14</v>
      </c>
      <c r="D4809" t="s">
        <v>11</v>
      </c>
      <c r="E4809">
        <v>3</v>
      </c>
      <c r="F4809" t="s">
        <v>270</v>
      </c>
      <c r="G4809" s="29">
        <v>-363.69</v>
      </c>
      <c r="H4809" t="s">
        <v>13</v>
      </c>
      <c r="I4809">
        <v>-363.69</v>
      </c>
      <c r="J4809" t="s">
        <v>13</v>
      </c>
      <c r="K4809">
        <v>-363.69</v>
      </c>
      <c r="L4809" t="s">
        <v>13</v>
      </c>
      <c r="M4809" t="s">
        <v>13</v>
      </c>
      <c r="N4809" s="29">
        <v>0</v>
      </c>
      <c r="O4809" t="s">
        <v>13</v>
      </c>
    </row>
    <row r="4810" spans="1:15" x14ac:dyDescent="0.3">
      <c r="A4810" t="s">
        <v>8</v>
      </c>
      <c r="B4810" t="s">
        <v>9</v>
      </c>
      <c r="C4810" t="s">
        <v>14</v>
      </c>
      <c r="D4810" t="s">
        <v>11</v>
      </c>
      <c r="E4810">
        <v>1</v>
      </c>
      <c r="F4810" t="s">
        <v>234</v>
      </c>
      <c r="G4810" s="29">
        <v>-192.07</v>
      </c>
      <c r="H4810" t="s">
        <v>13</v>
      </c>
      <c r="I4810">
        <v>-192.07</v>
      </c>
      <c r="J4810" t="s">
        <v>13</v>
      </c>
      <c r="K4810">
        <v>-192.07</v>
      </c>
      <c r="L4810" t="s">
        <v>13</v>
      </c>
      <c r="M4810" t="s">
        <v>13</v>
      </c>
      <c r="N4810" s="29">
        <v>0</v>
      </c>
      <c r="O4810" t="s">
        <v>13</v>
      </c>
    </row>
    <row r="4811" spans="1:15" x14ac:dyDescent="0.3">
      <c r="A4811" t="s">
        <v>8</v>
      </c>
      <c r="B4811" t="s">
        <v>9</v>
      </c>
      <c r="C4811" t="s">
        <v>14</v>
      </c>
      <c r="D4811" t="s">
        <v>11</v>
      </c>
      <c r="E4811">
        <v>-4</v>
      </c>
      <c r="F4811" t="s">
        <v>83</v>
      </c>
      <c r="G4811" s="29">
        <v>-0.56000000000000005</v>
      </c>
      <c r="H4811" t="s">
        <v>13</v>
      </c>
      <c r="I4811">
        <v>-0.56000000000000005</v>
      </c>
      <c r="J4811" t="s">
        <v>13</v>
      </c>
      <c r="K4811">
        <v>-0.56000000000000005</v>
      </c>
      <c r="L4811" t="s">
        <v>13</v>
      </c>
      <c r="M4811" t="s">
        <v>13</v>
      </c>
      <c r="N4811" s="29">
        <v>0</v>
      </c>
      <c r="O4811" t="s">
        <v>13</v>
      </c>
    </row>
    <row r="4812" spans="1:15" x14ac:dyDescent="0.3">
      <c r="A4812" t="s">
        <v>16</v>
      </c>
      <c r="B4812" t="s">
        <v>9</v>
      </c>
      <c r="C4812" t="s">
        <v>14</v>
      </c>
      <c r="D4812" t="s">
        <v>11</v>
      </c>
      <c r="E4812">
        <v>2</v>
      </c>
      <c r="F4812" t="s">
        <v>29</v>
      </c>
      <c r="G4812" s="29">
        <v>-3182.55</v>
      </c>
      <c r="H4812" t="s">
        <v>13</v>
      </c>
      <c r="I4812">
        <v>-3182.55</v>
      </c>
      <c r="J4812" t="s">
        <v>13</v>
      </c>
      <c r="K4812">
        <v>-3182.55</v>
      </c>
      <c r="L4812" t="s">
        <v>13</v>
      </c>
      <c r="M4812" t="s">
        <v>13</v>
      </c>
      <c r="N4812" s="29">
        <v>0</v>
      </c>
      <c r="O4812" t="s">
        <v>13</v>
      </c>
    </row>
    <row r="4813" spans="1:15" x14ac:dyDescent="0.3">
      <c r="A4813" t="s">
        <v>16</v>
      </c>
      <c r="B4813" t="s">
        <v>9</v>
      </c>
      <c r="C4813" t="s">
        <v>10</v>
      </c>
      <c r="D4813" t="s">
        <v>11</v>
      </c>
      <c r="E4813">
        <v>-4</v>
      </c>
      <c r="F4813" t="s">
        <v>168</v>
      </c>
      <c r="G4813" s="29">
        <v>68.25</v>
      </c>
      <c r="H4813">
        <v>2166.59</v>
      </c>
      <c r="I4813">
        <v>68.25</v>
      </c>
      <c r="J4813">
        <v>1029.1099999999999</v>
      </c>
      <c r="K4813">
        <v>68.25</v>
      </c>
      <c r="L4813">
        <v>9856.19</v>
      </c>
      <c r="M4813" t="s">
        <v>13</v>
      </c>
      <c r="N4813" s="29">
        <v>0</v>
      </c>
      <c r="O4813" t="s">
        <v>13</v>
      </c>
    </row>
    <row r="4814" spans="1:15" x14ac:dyDescent="0.3">
      <c r="A4814" t="s">
        <v>8</v>
      </c>
      <c r="B4814" t="s">
        <v>9</v>
      </c>
      <c r="C4814" t="s">
        <v>10</v>
      </c>
      <c r="D4814" t="s">
        <v>11</v>
      </c>
      <c r="E4814">
        <v>-1</v>
      </c>
      <c r="F4814" t="s">
        <v>35</v>
      </c>
      <c r="G4814" s="29">
        <v>770159.65</v>
      </c>
      <c r="H4814">
        <v>-245465482.93000001</v>
      </c>
      <c r="I4814">
        <v>770159.65</v>
      </c>
      <c r="J4814">
        <v>-18803574.530000001</v>
      </c>
      <c r="K4814">
        <v>770159.65</v>
      </c>
      <c r="L4814">
        <v>-99182248.540000007</v>
      </c>
      <c r="M4814" t="s">
        <v>13</v>
      </c>
      <c r="N4814" s="29">
        <v>0</v>
      </c>
      <c r="O4814" t="s">
        <v>13</v>
      </c>
    </row>
    <row r="4815" spans="1:15" x14ac:dyDescent="0.3">
      <c r="A4815" t="s">
        <v>8</v>
      </c>
      <c r="B4815" t="s">
        <v>9</v>
      </c>
      <c r="C4815" t="s">
        <v>10</v>
      </c>
      <c r="D4815" t="s">
        <v>11</v>
      </c>
      <c r="E4815">
        <v>2</v>
      </c>
      <c r="F4815" t="s">
        <v>266</v>
      </c>
      <c r="G4815" s="29">
        <v>40141.660000000003</v>
      </c>
      <c r="H4815">
        <v>1341366.26</v>
      </c>
      <c r="I4815">
        <v>40141.660000000003</v>
      </c>
      <c r="J4815">
        <v>602613.62</v>
      </c>
      <c r="K4815">
        <v>40141.660000000003</v>
      </c>
      <c r="L4815">
        <v>7513355.54</v>
      </c>
      <c r="M4815" t="s">
        <v>13</v>
      </c>
      <c r="N4815" s="29">
        <v>0</v>
      </c>
      <c r="O4815">
        <v>80283.320000000007</v>
      </c>
    </row>
    <row r="4816" spans="1:15" x14ac:dyDescent="0.3">
      <c r="A4816" t="s">
        <v>16</v>
      </c>
      <c r="B4816" t="s">
        <v>9</v>
      </c>
      <c r="C4816" t="s">
        <v>14</v>
      </c>
      <c r="D4816" t="s">
        <v>11</v>
      </c>
      <c r="E4816">
        <v>1</v>
      </c>
      <c r="F4816" t="s">
        <v>147</v>
      </c>
      <c r="G4816" s="29">
        <v>-26831.3</v>
      </c>
      <c r="H4816" t="s">
        <v>13</v>
      </c>
      <c r="I4816">
        <v>-26831.3</v>
      </c>
      <c r="J4816" t="s">
        <v>13</v>
      </c>
      <c r="K4816">
        <v>-26831.3</v>
      </c>
      <c r="L4816" t="s">
        <v>13</v>
      </c>
      <c r="M4816" t="s">
        <v>13</v>
      </c>
      <c r="N4816" s="29">
        <v>-267.37</v>
      </c>
      <c r="O4816" t="s">
        <v>13</v>
      </c>
    </row>
    <row r="4817" spans="1:15" x14ac:dyDescent="0.3">
      <c r="A4817" t="s">
        <v>18</v>
      </c>
      <c r="B4817" t="s">
        <v>9</v>
      </c>
      <c r="C4817" t="s">
        <v>10</v>
      </c>
      <c r="D4817" t="s">
        <v>11</v>
      </c>
      <c r="E4817">
        <v>7</v>
      </c>
      <c r="F4817" t="s">
        <v>124</v>
      </c>
      <c r="G4817" s="29">
        <v>64440.11</v>
      </c>
      <c r="H4817" t="s">
        <v>13</v>
      </c>
      <c r="I4817">
        <v>64440.11</v>
      </c>
      <c r="J4817" t="s">
        <v>13</v>
      </c>
      <c r="K4817">
        <v>64440.11</v>
      </c>
      <c r="L4817" t="s">
        <v>13</v>
      </c>
      <c r="M4817" t="s">
        <v>13</v>
      </c>
      <c r="N4817" s="29">
        <v>0</v>
      </c>
      <c r="O4817">
        <v>451080.77</v>
      </c>
    </row>
    <row r="4818" spans="1:15" x14ac:dyDescent="0.3">
      <c r="A4818" t="s">
        <v>16</v>
      </c>
      <c r="B4818" t="s">
        <v>9</v>
      </c>
      <c r="C4818" t="s">
        <v>14</v>
      </c>
      <c r="D4818" t="s">
        <v>11</v>
      </c>
      <c r="E4818">
        <v>4</v>
      </c>
      <c r="F4818" t="s">
        <v>226</v>
      </c>
      <c r="G4818" s="29">
        <v>-1936.24</v>
      </c>
      <c r="H4818" t="s">
        <v>13</v>
      </c>
      <c r="I4818">
        <v>-1936.24</v>
      </c>
      <c r="J4818" t="s">
        <v>13</v>
      </c>
      <c r="K4818">
        <v>-1936.24</v>
      </c>
      <c r="L4818" t="s">
        <v>13</v>
      </c>
      <c r="M4818" t="s">
        <v>13</v>
      </c>
      <c r="N4818" s="29">
        <v>0</v>
      </c>
      <c r="O4818" t="s">
        <v>13</v>
      </c>
    </row>
    <row r="4819" spans="1:15" x14ac:dyDescent="0.3">
      <c r="A4819" t="s">
        <v>16</v>
      </c>
      <c r="B4819" t="s">
        <v>9</v>
      </c>
      <c r="C4819" t="s">
        <v>10</v>
      </c>
      <c r="D4819" t="s">
        <v>11</v>
      </c>
      <c r="E4819">
        <v>-1</v>
      </c>
      <c r="F4819" t="s">
        <v>262</v>
      </c>
      <c r="G4819" s="29">
        <v>2991.91</v>
      </c>
      <c r="H4819">
        <v>-208.98</v>
      </c>
      <c r="I4819">
        <v>2991.91</v>
      </c>
      <c r="J4819">
        <v>-34.93</v>
      </c>
      <c r="K4819">
        <v>2991.91</v>
      </c>
      <c r="L4819">
        <v>-382.37</v>
      </c>
      <c r="M4819" t="s">
        <v>13</v>
      </c>
      <c r="N4819" s="29">
        <v>0</v>
      </c>
      <c r="O4819" t="s">
        <v>13</v>
      </c>
    </row>
    <row r="4820" spans="1:15" x14ac:dyDescent="0.3">
      <c r="A4820" t="s">
        <v>8</v>
      </c>
      <c r="B4820" t="s">
        <v>9</v>
      </c>
      <c r="C4820" t="s">
        <v>14</v>
      </c>
      <c r="D4820" t="s">
        <v>11</v>
      </c>
      <c r="E4820">
        <v>2</v>
      </c>
      <c r="F4820" t="s">
        <v>398</v>
      </c>
      <c r="G4820" s="29">
        <v>-1146.98</v>
      </c>
      <c r="H4820" t="s">
        <v>13</v>
      </c>
      <c r="I4820">
        <v>-1146.98</v>
      </c>
      <c r="J4820" t="s">
        <v>13</v>
      </c>
      <c r="K4820">
        <v>-1146.98</v>
      </c>
      <c r="L4820" t="s">
        <v>13</v>
      </c>
      <c r="M4820" t="s">
        <v>13</v>
      </c>
      <c r="N4820" s="29">
        <v>0</v>
      </c>
      <c r="O4820" t="s">
        <v>13</v>
      </c>
    </row>
    <row r="4821" spans="1:15" x14ac:dyDescent="0.3">
      <c r="A4821" t="s">
        <v>16</v>
      </c>
      <c r="B4821" t="s">
        <v>9</v>
      </c>
      <c r="C4821" t="s">
        <v>14</v>
      </c>
      <c r="D4821" t="s">
        <v>11</v>
      </c>
      <c r="E4821">
        <v>2</v>
      </c>
      <c r="F4821" t="s">
        <v>164</v>
      </c>
      <c r="G4821" s="29">
        <v>-4889.3500000000004</v>
      </c>
      <c r="H4821" t="s">
        <v>13</v>
      </c>
      <c r="I4821">
        <v>-4889.3500000000004</v>
      </c>
      <c r="J4821" t="s">
        <v>13</v>
      </c>
      <c r="K4821">
        <v>-4889.3500000000004</v>
      </c>
      <c r="L4821" t="s">
        <v>13</v>
      </c>
      <c r="M4821" t="s">
        <v>13</v>
      </c>
      <c r="N4821" s="29">
        <v>0</v>
      </c>
      <c r="O4821" t="s">
        <v>13</v>
      </c>
    </row>
    <row r="4822" spans="1:15" x14ac:dyDescent="0.3">
      <c r="A4822" t="s">
        <v>8</v>
      </c>
      <c r="B4822" t="s">
        <v>9</v>
      </c>
      <c r="C4822" t="s">
        <v>14</v>
      </c>
      <c r="D4822" t="s">
        <v>11</v>
      </c>
      <c r="E4822">
        <v>0</v>
      </c>
      <c r="F4822" t="s">
        <v>66</v>
      </c>
      <c r="G4822" s="29">
        <v>-8427.27</v>
      </c>
      <c r="H4822" t="s">
        <v>13</v>
      </c>
      <c r="I4822">
        <v>-8427.27</v>
      </c>
      <c r="J4822" t="s">
        <v>13</v>
      </c>
      <c r="K4822">
        <v>-8427.27</v>
      </c>
      <c r="L4822" t="s">
        <v>13</v>
      </c>
      <c r="M4822" t="s">
        <v>13</v>
      </c>
      <c r="N4822" s="29">
        <v>0</v>
      </c>
      <c r="O4822" t="s">
        <v>13</v>
      </c>
    </row>
    <row r="4823" spans="1:15" x14ac:dyDescent="0.3">
      <c r="A4823" t="s">
        <v>18</v>
      </c>
      <c r="B4823" t="s">
        <v>9</v>
      </c>
      <c r="C4823" t="s">
        <v>14</v>
      </c>
      <c r="D4823" t="s">
        <v>11</v>
      </c>
      <c r="E4823">
        <v>1</v>
      </c>
      <c r="F4823" t="s">
        <v>406</v>
      </c>
      <c r="G4823" s="29">
        <v>-24032.11</v>
      </c>
      <c r="H4823" t="s">
        <v>13</v>
      </c>
      <c r="I4823">
        <v>-24032.11</v>
      </c>
      <c r="J4823" t="s">
        <v>13</v>
      </c>
      <c r="K4823">
        <v>-24032.11</v>
      </c>
      <c r="L4823" t="s">
        <v>13</v>
      </c>
      <c r="M4823" t="s">
        <v>13</v>
      </c>
      <c r="N4823" s="29">
        <v>0</v>
      </c>
      <c r="O4823" t="s">
        <v>13</v>
      </c>
    </row>
    <row r="4824" spans="1:15" x14ac:dyDescent="0.3">
      <c r="A4824" t="s">
        <v>8</v>
      </c>
      <c r="B4824" t="s">
        <v>9</v>
      </c>
      <c r="C4824" t="s">
        <v>14</v>
      </c>
      <c r="D4824" t="s">
        <v>11</v>
      </c>
      <c r="E4824">
        <v>4</v>
      </c>
      <c r="F4824" t="s">
        <v>442</v>
      </c>
      <c r="G4824" s="29">
        <v>-267.23</v>
      </c>
      <c r="H4824" t="s">
        <v>13</v>
      </c>
      <c r="I4824">
        <v>-267.23</v>
      </c>
      <c r="J4824" t="s">
        <v>13</v>
      </c>
      <c r="K4824">
        <v>-267.23</v>
      </c>
      <c r="L4824" t="s">
        <v>13</v>
      </c>
      <c r="M4824" t="s">
        <v>13</v>
      </c>
      <c r="N4824" s="29">
        <v>0</v>
      </c>
      <c r="O4824" t="s">
        <v>13</v>
      </c>
    </row>
    <row r="4825" spans="1:15" x14ac:dyDescent="0.3">
      <c r="A4825" t="s">
        <v>16</v>
      </c>
      <c r="B4825" t="s">
        <v>9</v>
      </c>
      <c r="C4825" t="s">
        <v>14</v>
      </c>
      <c r="D4825" t="s">
        <v>11</v>
      </c>
      <c r="E4825">
        <v>4</v>
      </c>
      <c r="F4825" t="s">
        <v>27</v>
      </c>
      <c r="G4825" s="29">
        <v>-1147.5</v>
      </c>
      <c r="H4825" t="s">
        <v>13</v>
      </c>
      <c r="I4825">
        <v>-1147.5</v>
      </c>
      <c r="J4825" t="s">
        <v>13</v>
      </c>
      <c r="K4825">
        <v>-1147.5</v>
      </c>
      <c r="L4825" t="s">
        <v>13</v>
      </c>
      <c r="M4825" t="s">
        <v>13</v>
      </c>
      <c r="N4825" s="29">
        <v>0</v>
      </c>
      <c r="O4825" t="s">
        <v>13</v>
      </c>
    </row>
    <row r="4826" spans="1:15" x14ac:dyDescent="0.3">
      <c r="A4826" t="s">
        <v>8</v>
      </c>
      <c r="B4826" t="s">
        <v>9</v>
      </c>
      <c r="C4826" t="s">
        <v>10</v>
      </c>
      <c r="D4826" t="s">
        <v>11</v>
      </c>
      <c r="E4826">
        <v>2</v>
      </c>
      <c r="F4826" t="s">
        <v>348</v>
      </c>
      <c r="G4826" s="29">
        <v>1121456.1399999999</v>
      </c>
      <c r="H4826">
        <v>-6718860.7800000003</v>
      </c>
      <c r="I4826">
        <v>1121456.1399999999</v>
      </c>
      <c r="J4826">
        <v>-4568204.91</v>
      </c>
      <c r="K4826">
        <v>1121456.1399999999</v>
      </c>
      <c r="L4826">
        <v>-81880815.400000006</v>
      </c>
      <c r="M4826" t="s">
        <v>13</v>
      </c>
      <c r="N4826" s="29">
        <v>0</v>
      </c>
      <c r="O4826">
        <v>2242912.2799999998</v>
      </c>
    </row>
    <row r="4827" spans="1:15" x14ac:dyDescent="0.3">
      <c r="A4827" t="s">
        <v>8</v>
      </c>
      <c r="B4827" t="s">
        <v>9</v>
      </c>
      <c r="C4827" t="s">
        <v>14</v>
      </c>
      <c r="D4827" t="s">
        <v>11</v>
      </c>
      <c r="E4827">
        <v>6</v>
      </c>
      <c r="F4827" t="s">
        <v>60</v>
      </c>
      <c r="G4827" s="29">
        <v>-113287.25</v>
      </c>
      <c r="H4827" t="s">
        <v>13</v>
      </c>
      <c r="I4827">
        <v>-113287.25</v>
      </c>
      <c r="J4827" t="s">
        <v>13</v>
      </c>
      <c r="K4827">
        <v>-113287.25</v>
      </c>
      <c r="L4827" t="s">
        <v>13</v>
      </c>
      <c r="M4827" t="s">
        <v>13</v>
      </c>
      <c r="N4827" s="29">
        <v>0</v>
      </c>
      <c r="O4827" t="s">
        <v>13</v>
      </c>
    </row>
    <row r="4828" spans="1:15" x14ac:dyDescent="0.3">
      <c r="A4828" t="s">
        <v>8</v>
      </c>
      <c r="B4828" t="s">
        <v>9</v>
      </c>
      <c r="C4828" t="s">
        <v>10</v>
      </c>
      <c r="D4828" t="s">
        <v>11</v>
      </c>
      <c r="E4828">
        <v>4</v>
      </c>
      <c r="F4828" t="s">
        <v>356</v>
      </c>
      <c r="G4828" s="29">
        <v>481535.1</v>
      </c>
      <c r="H4828">
        <v>-33022288.309999999</v>
      </c>
      <c r="I4828">
        <v>481535.1</v>
      </c>
      <c r="J4828">
        <v>-7813778.2300000004</v>
      </c>
      <c r="K4828">
        <v>481535.1</v>
      </c>
      <c r="L4828">
        <v>-107445476.33</v>
      </c>
      <c r="M4828" t="s">
        <v>13</v>
      </c>
      <c r="N4828" s="29">
        <v>0</v>
      </c>
      <c r="O4828">
        <v>1926140.4</v>
      </c>
    </row>
    <row r="4829" spans="1:15" x14ac:dyDescent="0.3">
      <c r="A4829" t="s">
        <v>8</v>
      </c>
      <c r="B4829" t="s">
        <v>9</v>
      </c>
      <c r="C4829" t="s">
        <v>10</v>
      </c>
      <c r="D4829" t="s">
        <v>11</v>
      </c>
      <c r="E4829">
        <v>6</v>
      </c>
      <c r="F4829" t="s">
        <v>315</v>
      </c>
      <c r="G4829" s="29">
        <v>399261.34</v>
      </c>
      <c r="H4829">
        <v>-604975.49</v>
      </c>
      <c r="I4829">
        <v>399261.34</v>
      </c>
      <c r="J4829">
        <v>-271787.42</v>
      </c>
      <c r="K4829">
        <v>399261.34</v>
      </c>
      <c r="L4829">
        <v>-3388631.47</v>
      </c>
      <c r="M4829" t="s">
        <v>13</v>
      </c>
      <c r="N4829" s="29">
        <v>0</v>
      </c>
      <c r="O4829">
        <v>2395568.04</v>
      </c>
    </row>
    <row r="4830" spans="1:15" x14ac:dyDescent="0.3">
      <c r="A4830" t="s">
        <v>8</v>
      </c>
      <c r="B4830" t="s">
        <v>9</v>
      </c>
      <c r="C4830" t="s">
        <v>10</v>
      </c>
      <c r="D4830" t="s">
        <v>11</v>
      </c>
      <c r="E4830">
        <v>1</v>
      </c>
      <c r="F4830" t="s">
        <v>477</v>
      </c>
      <c r="G4830" s="29">
        <v>40367.480000000003</v>
      </c>
      <c r="H4830">
        <v>-5384606.5300000003</v>
      </c>
      <c r="I4830">
        <v>40367.480000000003</v>
      </c>
      <c r="J4830">
        <v>-2557640.63</v>
      </c>
      <c r="K4830">
        <v>40367.480000000003</v>
      </c>
      <c r="L4830">
        <v>-24495572.059999999</v>
      </c>
      <c r="M4830" t="s">
        <v>13</v>
      </c>
      <c r="N4830" s="29">
        <v>0</v>
      </c>
      <c r="O4830">
        <v>40367.480000000003</v>
      </c>
    </row>
    <row r="4831" spans="1:15" x14ac:dyDescent="0.3">
      <c r="A4831" t="s">
        <v>8</v>
      </c>
      <c r="B4831" t="s">
        <v>9</v>
      </c>
      <c r="C4831" t="s">
        <v>14</v>
      </c>
      <c r="D4831" t="s">
        <v>11</v>
      </c>
      <c r="E4831">
        <v>-1</v>
      </c>
      <c r="F4831" t="s">
        <v>351</v>
      </c>
      <c r="G4831" s="29">
        <v>-187936</v>
      </c>
      <c r="H4831" t="s">
        <v>13</v>
      </c>
      <c r="I4831">
        <v>-187936</v>
      </c>
      <c r="J4831" t="s">
        <v>13</v>
      </c>
      <c r="K4831">
        <v>-187936</v>
      </c>
      <c r="L4831" t="s">
        <v>13</v>
      </c>
      <c r="M4831" t="s">
        <v>13</v>
      </c>
      <c r="N4831" s="29">
        <v>0</v>
      </c>
      <c r="O4831" t="s">
        <v>13</v>
      </c>
    </row>
    <row r="4832" spans="1:15" x14ac:dyDescent="0.3">
      <c r="A4832" t="s">
        <v>18</v>
      </c>
      <c r="B4832" t="s">
        <v>9</v>
      </c>
      <c r="C4832" t="s">
        <v>14</v>
      </c>
      <c r="D4832" t="s">
        <v>11</v>
      </c>
      <c r="E4832">
        <v>-4</v>
      </c>
      <c r="F4832" t="s">
        <v>327</v>
      </c>
      <c r="G4832" s="29">
        <v>-112472.54</v>
      </c>
      <c r="H4832" t="s">
        <v>13</v>
      </c>
      <c r="I4832">
        <v>-112472.54</v>
      </c>
      <c r="J4832" t="s">
        <v>13</v>
      </c>
      <c r="K4832">
        <v>-112472.54</v>
      </c>
      <c r="L4832" t="s">
        <v>13</v>
      </c>
      <c r="M4832" t="s">
        <v>13</v>
      </c>
      <c r="N4832" s="29">
        <v>0</v>
      </c>
      <c r="O4832" t="s">
        <v>13</v>
      </c>
    </row>
    <row r="4833" spans="1:15" x14ac:dyDescent="0.3">
      <c r="A4833" t="s">
        <v>16</v>
      </c>
      <c r="B4833" t="s">
        <v>9</v>
      </c>
      <c r="C4833" t="s">
        <v>14</v>
      </c>
      <c r="D4833" t="s">
        <v>11</v>
      </c>
      <c r="E4833">
        <v>3</v>
      </c>
      <c r="F4833" t="s">
        <v>192</v>
      </c>
      <c r="G4833" s="29">
        <v>-7131.74</v>
      </c>
      <c r="H4833" t="s">
        <v>13</v>
      </c>
      <c r="I4833">
        <v>-7131.74</v>
      </c>
      <c r="J4833" t="s">
        <v>13</v>
      </c>
      <c r="K4833">
        <v>-7131.74</v>
      </c>
      <c r="L4833" t="s">
        <v>13</v>
      </c>
      <c r="M4833" t="s">
        <v>13</v>
      </c>
      <c r="N4833" s="29">
        <v>0</v>
      </c>
      <c r="O4833" t="s">
        <v>13</v>
      </c>
    </row>
    <row r="4834" spans="1:15" x14ac:dyDescent="0.3">
      <c r="A4834" t="s">
        <v>16</v>
      </c>
      <c r="B4834" t="s">
        <v>9</v>
      </c>
      <c r="C4834" t="s">
        <v>14</v>
      </c>
      <c r="D4834" t="s">
        <v>11</v>
      </c>
      <c r="E4834">
        <v>-1</v>
      </c>
      <c r="F4834" t="s">
        <v>76</v>
      </c>
      <c r="G4834" s="29">
        <v>-17012.71</v>
      </c>
      <c r="H4834" t="s">
        <v>13</v>
      </c>
      <c r="I4834">
        <v>-17012.71</v>
      </c>
      <c r="J4834" t="s">
        <v>13</v>
      </c>
      <c r="K4834">
        <v>-17012.71</v>
      </c>
      <c r="L4834" t="s">
        <v>13</v>
      </c>
      <c r="M4834" t="s">
        <v>13</v>
      </c>
      <c r="N4834" s="29">
        <v>0</v>
      </c>
      <c r="O4834" t="s">
        <v>13</v>
      </c>
    </row>
    <row r="4835" spans="1:15" x14ac:dyDescent="0.3">
      <c r="A4835" t="s">
        <v>16</v>
      </c>
      <c r="B4835" t="s">
        <v>9</v>
      </c>
      <c r="C4835" t="s">
        <v>14</v>
      </c>
      <c r="D4835" t="s">
        <v>11</v>
      </c>
      <c r="E4835">
        <v>5</v>
      </c>
      <c r="F4835" t="s">
        <v>250</v>
      </c>
      <c r="G4835" s="29">
        <v>-3747.4</v>
      </c>
      <c r="H4835" t="s">
        <v>13</v>
      </c>
      <c r="I4835">
        <v>-3747.4</v>
      </c>
      <c r="J4835" t="s">
        <v>13</v>
      </c>
      <c r="K4835">
        <v>-3747.4</v>
      </c>
      <c r="L4835" t="s">
        <v>13</v>
      </c>
      <c r="M4835" t="s">
        <v>13</v>
      </c>
      <c r="N4835" s="29">
        <v>0</v>
      </c>
      <c r="O4835" t="s">
        <v>13</v>
      </c>
    </row>
    <row r="4836" spans="1:15" x14ac:dyDescent="0.3">
      <c r="A4836" t="s">
        <v>8</v>
      </c>
      <c r="B4836" t="s">
        <v>9</v>
      </c>
      <c r="C4836" t="s">
        <v>14</v>
      </c>
      <c r="D4836" t="s">
        <v>11</v>
      </c>
      <c r="E4836">
        <v>1</v>
      </c>
      <c r="F4836" t="s">
        <v>209</v>
      </c>
      <c r="G4836" s="29">
        <v>-1685.8</v>
      </c>
      <c r="H4836" t="s">
        <v>13</v>
      </c>
      <c r="I4836">
        <v>-1685.8</v>
      </c>
      <c r="J4836" t="s">
        <v>13</v>
      </c>
      <c r="K4836">
        <v>-1685.8</v>
      </c>
      <c r="L4836" t="s">
        <v>13</v>
      </c>
      <c r="M4836" t="s">
        <v>13</v>
      </c>
      <c r="N4836" s="29">
        <v>0</v>
      </c>
      <c r="O4836" t="s">
        <v>13</v>
      </c>
    </row>
    <row r="4837" spans="1:15" x14ac:dyDescent="0.3">
      <c r="A4837" t="s">
        <v>18</v>
      </c>
      <c r="B4837" t="s">
        <v>9</v>
      </c>
      <c r="C4837" t="s">
        <v>14</v>
      </c>
      <c r="D4837" t="s">
        <v>11</v>
      </c>
      <c r="E4837">
        <v>-1</v>
      </c>
      <c r="F4837" t="s">
        <v>24</v>
      </c>
      <c r="G4837" s="29">
        <v>-43147.56</v>
      </c>
      <c r="H4837" t="s">
        <v>13</v>
      </c>
      <c r="I4837">
        <v>-43147.56</v>
      </c>
      <c r="J4837" t="s">
        <v>13</v>
      </c>
      <c r="K4837">
        <v>-43147.56</v>
      </c>
      <c r="L4837" t="s">
        <v>13</v>
      </c>
      <c r="M4837" t="s">
        <v>13</v>
      </c>
      <c r="N4837" s="29">
        <v>0</v>
      </c>
      <c r="O4837" t="s">
        <v>13</v>
      </c>
    </row>
    <row r="4838" spans="1:15" x14ac:dyDescent="0.3">
      <c r="A4838" t="s">
        <v>8</v>
      </c>
      <c r="B4838" t="s">
        <v>9</v>
      </c>
      <c r="C4838" t="s">
        <v>14</v>
      </c>
      <c r="D4838" t="s">
        <v>11</v>
      </c>
      <c r="E4838">
        <v>8</v>
      </c>
      <c r="F4838" t="s">
        <v>146</v>
      </c>
      <c r="G4838" s="29">
        <v>-875.28</v>
      </c>
      <c r="H4838" t="s">
        <v>13</v>
      </c>
      <c r="I4838">
        <v>-875.28</v>
      </c>
      <c r="J4838" t="s">
        <v>13</v>
      </c>
      <c r="K4838">
        <v>-875.28</v>
      </c>
      <c r="L4838" t="s">
        <v>13</v>
      </c>
      <c r="M4838" t="s">
        <v>13</v>
      </c>
      <c r="N4838" s="29">
        <v>0</v>
      </c>
      <c r="O4838" t="s">
        <v>13</v>
      </c>
    </row>
    <row r="4839" spans="1:15" x14ac:dyDescent="0.3">
      <c r="A4839" t="s">
        <v>8</v>
      </c>
      <c r="B4839" t="s">
        <v>9</v>
      </c>
      <c r="C4839" t="s">
        <v>14</v>
      </c>
      <c r="D4839" t="s">
        <v>11</v>
      </c>
      <c r="E4839">
        <v>3</v>
      </c>
      <c r="F4839" t="s">
        <v>202</v>
      </c>
      <c r="G4839" s="29">
        <v>-4339.1000000000004</v>
      </c>
      <c r="H4839" t="s">
        <v>13</v>
      </c>
      <c r="I4839">
        <v>-4339.1000000000004</v>
      </c>
      <c r="J4839" t="s">
        <v>13</v>
      </c>
      <c r="K4839">
        <v>-4339.1000000000004</v>
      </c>
      <c r="L4839" t="s">
        <v>13</v>
      </c>
      <c r="M4839" t="s">
        <v>13</v>
      </c>
      <c r="N4839" s="29">
        <v>0</v>
      </c>
      <c r="O4839" t="s">
        <v>13</v>
      </c>
    </row>
    <row r="4840" spans="1:15" x14ac:dyDescent="0.3">
      <c r="A4840" t="s">
        <v>16</v>
      </c>
      <c r="B4840" t="s">
        <v>9</v>
      </c>
      <c r="C4840" t="s">
        <v>10</v>
      </c>
      <c r="D4840" t="s">
        <v>11</v>
      </c>
      <c r="E4840">
        <v>1</v>
      </c>
      <c r="F4840" t="s">
        <v>156</v>
      </c>
      <c r="G4840" s="29">
        <v>75922.13</v>
      </c>
      <c r="H4840">
        <v>-67734177.689999998</v>
      </c>
      <c r="I4840">
        <v>75922.13</v>
      </c>
      <c r="J4840">
        <v>-5188680.26</v>
      </c>
      <c r="K4840">
        <v>75922.13</v>
      </c>
      <c r="L4840">
        <v>-27368475.359999999</v>
      </c>
      <c r="M4840" t="s">
        <v>13</v>
      </c>
      <c r="N4840" s="29">
        <v>0</v>
      </c>
      <c r="O4840">
        <v>75922.13</v>
      </c>
    </row>
    <row r="4841" spans="1:15" x14ac:dyDescent="0.3">
      <c r="A4841" t="s">
        <v>18</v>
      </c>
      <c r="B4841" t="s">
        <v>9</v>
      </c>
      <c r="C4841" t="s">
        <v>14</v>
      </c>
      <c r="D4841" t="s">
        <v>11</v>
      </c>
      <c r="E4841">
        <v>10</v>
      </c>
      <c r="F4841" t="s">
        <v>80</v>
      </c>
      <c r="G4841" s="29">
        <v>-6213.29</v>
      </c>
      <c r="H4841" t="s">
        <v>13</v>
      </c>
      <c r="I4841">
        <v>-6213.29</v>
      </c>
      <c r="J4841" t="s">
        <v>13</v>
      </c>
      <c r="K4841">
        <v>-6213.29</v>
      </c>
      <c r="L4841" t="s">
        <v>13</v>
      </c>
      <c r="M4841" t="s">
        <v>13</v>
      </c>
      <c r="N4841" s="29">
        <v>0</v>
      </c>
      <c r="O4841" t="s">
        <v>13</v>
      </c>
    </row>
    <row r="4842" spans="1:15" x14ac:dyDescent="0.3">
      <c r="A4842" t="s">
        <v>16</v>
      </c>
      <c r="B4842" t="s">
        <v>9</v>
      </c>
      <c r="C4842" t="s">
        <v>14</v>
      </c>
      <c r="D4842" t="s">
        <v>11</v>
      </c>
      <c r="E4842">
        <v>-4</v>
      </c>
      <c r="F4842" t="s">
        <v>123</v>
      </c>
      <c r="G4842" s="29">
        <v>-1519.09</v>
      </c>
      <c r="H4842" t="s">
        <v>13</v>
      </c>
      <c r="I4842">
        <v>-1519.09</v>
      </c>
      <c r="J4842" t="s">
        <v>13</v>
      </c>
      <c r="K4842">
        <v>-1519.09</v>
      </c>
      <c r="L4842" t="s">
        <v>13</v>
      </c>
      <c r="M4842" t="s">
        <v>13</v>
      </c>
      <c r="N4842" s="29">
        <v>0</v>
      </c>
      <c r="O4842" t="s">
        <v>13</v>
      </c>
    </row>
    <row r="4843" spans="1:15" x14ac:dyDescent="0.3">
      <c r="A4843" t="s">
        <v>16</v>
      </c>
      <c r="B4843" t="s">
        <v>9</v>
      </c>
      <c r="C4843" t="s">
        <v>10</v>
      </c>
      <c r="D4843" t="s">
        <v>11</v>
      </c>
      <c r="E4843">
        <v>11</v>
      </c>
      <c r="F4843" t="s">
        <v>147</v>
      </c>
      <c r="G4843" s="29">
        <v>4495635.47</v>
      </c>
      <c r="H4843" t="s">
        <v>13</v>
      </c>
      <c r="I4843">
        <v>4495635.47</v>
      </c>
      <c r="J4843" t="s">
        <v>13</v>
      </c>
      <c r="K4843">
        <v>4495635.47</v>
      </c>
      <c r="L4843" t="s">
        <v>13</v>
      </c>
      <c r="M4843" t="s">
        <v>13</v>
      </c>
      <c r="N4843" s="29">
        <v>0</v>
      </c>
      <c r="O4843">
        <v>49451990.169999987</v>
      </c>
    </row>
    <row r="4844" spans="1:15" x14ac:dyDescent="0.3">
      <c r="A4844" t="s">
        <v>16</v>
      </c>
      <c r="B4844" t="s">
        <v>9</v>
      </c>
      <c r="C4844" t="s">
        <v>14</v>
      </c>
      <c r="D4844" t="s">
        <v>11</v>
      </c>
      <c r="E4844">
        <v>-1</v>
      </c>
      <c r="F4844" t="s">
        <v>405</v>
      </c>
      <c r="G4844" s="29">
        <v>-0.97</v>
      </c>
      <c r="H4844" t="s">
        <v>13</v>
      </c>
      <c r="I4844">
        <v>-0.97</v>
      </c>
      <c r="J4844" t="s">
        <v>13</v>
      </c>
      <c r="K4844">
        <v>-0.97</v>
      </c>
      <c r="L4844" t="s">
        <v>13</v>
      </c>
      <c r="M4844" t="s">
        <v>13</v>
      </c>
      <c r="N4844" s="29">
        <v>0</v>
      </c>
      <c r="O4844" t="s">
        <v>13</v>
      </c>
    </row>
    <row r="4845" spans="1:15" x14ac:dyDescent="0.3">
      <c r="A4845" t="s">
        <v>18</v>
      </c>
      <c r="B4845" t="s">
        <v>9</v>
      </c>
      <c r="C4845" t="s">
        <v>14</v>
      </c>
      <c r="D4845" t="s">
        <v>11</v>
      </c>
      <c r="E4845">
        <v>-1</v>
      </c>
      <c r="F4845" t="s">
        <v>293</v>
      </c>
      <c r="G4845" s="29">
        <v>-1119.17</v>
      </c>
      <c r="H4845" t="s">
        <v>13</v>
      </c>
      <c r="I4845">
        <v>-1119.17</v>
      </c>
      <c r="J4845" t="s">
        <v>13</v>
      </c>
      <c r="K4845">
        <v>-1119.17</v>
      </c>
      <c r="L4845" t="s">
        <v>13</v>
      </c>
      <c r="M4845" t="s">
        <v>13</v>
      </c>
      <c r="N4845" s="29">
        <v>0</v>
      </c>
      <c r="O4845" t="s">
        <v>13</v>
      </c>
    </row>
    <row r="4846" spans="1:15" x14ac:dyDescent="0.3">
      <c r="A4846" t="s">
        <v>18</v>
      </c>
      <c r="B4846" t="s">
        <v>9</v>
      </c>
      <c r="C4846" t="s">
        <v>14</v>
      </c>
      <c r="D4846" t="s">
        <v>11</v>
      </c>
      <c r="E4846">
        <v>2</v>
      </c>
      <c r="F4846" t="s">
        <v>25</v>
      </c>
      <c r="G4846" s="29">
        <v>-17117.310000000001</v>
      </c>
      <c r="H4846" t="s">
        <v>13</v>
      </c>
      <c r="I4846">
        <v>-17117.310000000001</v>
      </c>
      <c r="J4846" t="s">
        <v>13</v>
      </c>
      <c r="K4846">
        <v>-17117.310000000001</v>
      </c>
      <c r="L4846" t="s">
        <v>13</v>
      </c>
      <c r="M4846" t="s">
        <v>13</v>
      </c>
      <c r="N4846" s="29">
        <v>0</v>
      </c>
      <c r="O4846" t="s">
        <v>13</v>
      </c>
    </row>
    <row r="4847" spans="1:15" x14ac:dyDescent="0.3">
      <c r="A4847" t="s">
        <v>8</v>
      </c>
      <c r="B4847" t="s">
        <v>9</v>
      </c>
      <c r="C4847" t="s">
        <v>14</v>
      </c>
      <c r="D4847" t="s">
        <v>11</v>
      </c>
      <c r="E4847">
        <v>-1</v>
      </c>
      <c r="F4847" t="s">
        <v>495</v>
      </c>
      <c r="G4847" s="29">
        <v>-154.79</v>
      </c>
      <c r="H4847" t="s">
        <v>13</v>
      </c>
      <c r="I4847">
        <v>-154.79</v>
      </c>
      <c r="J4847" t="s">
        <v>13</v>
      </c>
      <c r="K4847">
        <v>-154.79</v>
      </c>
      <c r="L4847" t="s">
        <v>13</v>
      </c>
      <c r="M4847" t="s">
        <v>13</v>
      </c>
      <c r="N4847" s="29">
        <v>0</v>
      </c>
      <c r="O4847" t="s">
        <v>13</v>
      </c>
    </row>
    <row r="4848" spans="1:15" x14ac:dyDescent="0.3">
      <c r="A4848" t="s">
        <v>8</v>
      </c>
      <c r="B4848" t="s">
        <v>9</v>
      </c>
      <c r="C4848" t="s">
        <v>10</v>
      </c>
      <c r="D4848" t="s">
        <v>11</v>
      </c>
      <c r="E4848">
        <v>3</v>
      </c>
      <c r="F4848" t="s">
        <v>408</v>
      </c>
      <c r="G4848" s="29">
        <v>76158.240000000005</v>
      </c>
      <c r="H4848">
        <v>-21076885.329999998</v>
      </c>
      <c r="I4848">
        <v>76158.240000000005</v>
      </c>
      <c r="J4848">
        <v>-3523284.23</v>
      </c>
      <c r="K4848">
        <v>76158.240000000005</v>
      </c>
      <c r="L4848">
        <v>-38565273.520000003</v>
      </c>
      <c r="M4848" t="s">
        <v>13</v>
      </c>
      <c r="N4848" s="29">
        <v>0</v>
      </c>
      <c r="O4848">
        <v>228474.72</v>
      </c>
    </row>
    <row r="4849" spans="1:15" x14ac:dyDescent="0.3">
      <c r="A4849" t="s">
        <v>8</v>
      </c>
      <c r="B4849" t="s">
        <v>9</v>
      </c>
      <c r="C4849" t="s">
        <v>10</v>
      </c>
      <c r="D4849" t="s">
        <v>11</v>
      </c>
      <c r="E4849">
        <v>2</v>
      </c>
      <c r="F4849" t="s">
        <v>60</v>
      </c>
      <c r="G4849" s="29">
        <v>76905866.069999993</v>
      </c>
      <c r="H4849">
        <v>-79250779.609999999</v>
      </c>
      <c r="I4849">
        <v>76905866.069999993</v>
      </c>
      <c r="J4849">
        <v>-35603776.770000003</v>
      </c>
      <c r="K4849">
        <v>76905866.069999993</v>
      </c>
      <c r="L4849">
        <v>-443904955.37</v>
      </c>
      <c r="M4849" t="s">
        <v>13</v>
      </c>
      <c r="N4849" s="29">
        <v>544727.11</v>
      </c>
      <c r="O4849">
        <v>153811732.13999999</v>
      </c>
    </row>
    <row r="4850" spans="1:15" x14ac:dyDescent="0.3">
      <c r="A4850" t="s">
        <v>8</v>
      </c>
      <c r="B4850" t="s">
        <v>9</v>
      </c>
      <c r="C4850" t="s">
        <v>10</v>
      </c>
      <c r="D4850" t="s">
        <v>11</v>
      </c>
      <c r="E4850">
        <v>3</v>
      </c>
      <c r="F4850" t="s">
        <v>167</v>
      </c>
      <c r="G4850" s="29">
        <v>132654.09</v>
      </c>
      <c r="H4850">
        <v>-4934671.7300000004</v>
      </c>
      <c r="I4850">
        <v>132654.09</v>
      </c>
      <c r="J4850">
        <v>-9125401.0800000001</v>
      </c>
      <c r="K4850">
        <v>132654.09</v>
      </c>
      <c r="L4850">
        <v>-63059879.579999998</v>
      </c>
      <c r="M4850" t="s">
        <v>13</v>
      </c>
      <c r="N4850" s="29">
        <v>0</v>
      </c>
      <c r="O4850">
        <v>397962.27</v>
      </c>
    </row>
    <row r="4851" spans="1:15" x14ac:dyDescent="0.3">
      <c r="A4851" t="s">
        <v>8</v>
      </c>
      <c r="B4851" t="s">
        <v>9</v>
      </c>
      <c r="C4851" t="s">
        <v>10</v>
      </c>
      <c r="D4851" t="s">
        <v>11</v>
      </c>
      <c r="E4851">
        <v>11</v>
      </c>
      <c r="F4851" t="s">
        <v>121</v>
      </c>
      <c r="G4851" s="29">
        <v>2455769.7999999998</v>
      </c>
      <c r="H4851" t="s">
        <v>13</v>
      </c>
      <c r="I4851">
        <v>2455769.7999999998</v>
      </c>
      <c r="J4851" t="s">
        <v>13</v>
      </c>
      <c r="K4851">
        <v>2455769.7999999998</v>
      </c>
      <c r="L4851" t="s">
        <v>13</v>
      </c>
      <c r="M4851" t="s">
        <v>13</v>
      </c>
      <c r="N4851" s="29">
        <v>0</v>
      </c>
      <c r="O4851">
        <v>27013467.800000001</v>
      </c>
    </row>
    <row r="4852" spans="1:15" x14ac:dyDescent="0.3">
      <c r="A4852" t="s">
        <v>16</v>
      </c>
      <c r="B4852" t="s">
        <v>9</v>
      </c>
      <c r="C4852" t="s">
        <v>10</v>
      </c>
      <c r="D4852" t="s">
        <v>11</v>
      </c>
      <c r="E4852">
        <v>2</v>
      </c>
      <c r="F4852" t="s">
        <v>237</v>
      </c>
      <c r="G4852" s="29">
        <v>19573.310000000001</v>
      </c>
      <c r="H4852">
        <v>-3539446.81</v>
      </c>
      <c r="I4852">
        <v>19573.310000000001</v>
      </c>
      <c r="J4852">
        <v>-1287864.21</v>
      </c>
      <c r="K4852">
        <v>19573.310000000001</v>
      </c>
      <c r="L4852">
        <v>-12371010.6</v>
      </c>
      <c r="M4852" t="s">
        <v>13</v>
      </c>
      <c r="N4852" s="29">
        <v>0</v>
      </c>
      <c r="O4852">
        <v>39146.620000000003</v>
      </c>
    </row>
    <row r="4853" spans="1:15" x14ac:dyDescent="0.3">
      <c r="A4853" t="s">
        <v>18</v>
      </c>
      <c r="B4853" t="s">
        <v>9</v>
      </c>
      <c r="C4853" t="s">
        <v>14</v>
      </c>
      <c r="D4853" t="s">
        <v>11</v>
      </c>
      <c r="E4853">
        <v>-1</v>
      </c>
      <c r="F4853" t="s">
        <v>225</v>
      </c>
      <c r="G4853" s="29">
        <v>-123652.49</v>
      </c>
      <c r="H4853" t="s">
        <v>13</v>
      </c>
      <c r="I4853">
        <v>-123652.49</v>
      </c>
      <c r="J4853" t="s">
        <v>13</v>
      </c>
      <c r="K4853">
        <v>-123652.49</v>
      </c>
      <c r="L4853" t="s">
        <v>13</v>
      </c>
      <c r="M4853" t="s">
        <v>13</v>
      </c>
      <c r="N4853" s="29">
        <v>0</v>
      </c>
      <c r="O4853" t="s">
        <v>13</v>
      </c>
    </row>
    <row r="4854" spans="1:15" x14ac:dyDescent="0.3">
      <c r="A4854" t="s">
        <v>8</v>
      </c>
      <c r="B4854" t="s">
        <v>9</v>
      </c>
      <c r="C4854" t="s">
        <v>14</v>
      </c>
      <c r="D4854" t="s">
        <v>11</v>
      </c>
      <c r="E4854">
        <v>5</v>
      </c>
      <c r="F4854" t="s">
        <v>408</v>
      </c>
      <c r="G4854" s="29">
        <v>-281.58999999999997</v>
      </c>
      <c r="H4854" t="s">
        <v>13</v>
      </c>
      <c r="I4854">
        <v>-281.58999999999997</v>
      </c>
      <c r="J4854" t="s">
        <v>13</v>
      </c>
      <c r="K4854">
        <v>-281.58999999999997</v>
      </c>
      <c r="L4854" t="s">
        <v>13</v>
      </c>
      <c r="M4854" t="s">
        <v>13</v>
      </c>
      <c r="N4854" s="29">
        <v>0</v>
      </c>
      <c r="O4854" t="s">
        <v>13</v>
      </c>
    </row>
    <row r="4855" spans="1:15" x14ac:dyDescent="0.3">
      <c r="A4855" t="s">
        <v>8</v>
      </c>
      <c r="B4855" t="s">
        <v>9</v>
      </c>
      <c r="C4855" t="s">
        <v>14</v>
      </c>
      <c r="D4855" t="s">
        <v>11</v>
      </c>
      <c r="E4855">
        <v>0</v>
      </c>
      <c r="F4855" t="s">
        <v>231</v>
      </c>
      <c r="G4855" s="29">
        <v>-1530.11</v>
      </c>
      <c r="H4855" t="s">
        <v>13</v>
      </c>
      <c r="I4855">
        <v>-1530.11</v>
      </c>
      <c r="J4855" t="s">
        <v>13</v>
      </c>
      <c r="K4855">
        <v>-1530.11</v>
      </c>
      <c r="L4855" t="s">
        <v>13</v>
      </c>
      <c r="M4855" t="s">
        <v>13</v>
      </c>
      <c r="N4855" s="29">
        <v>0</v>
      </c>
      <c r="O4855" t="s">
        <v>13</v>
      </c>
    </row>
    <row r="4856" spans="1:15" x14ac:dyDescent="0.3">
      <c r="A4856" t="s">
        <v>16</v>
      </c>
      <c r="B4856" t="s">
        <v>9</v>
      </c>
      <c r="C4856" t="s">
        <v>10</v>
      </c>
      <c r="D4856" t="s">
        <v>11</v>
      </c>
      <c r="E4856">
        <v>-1</v>
      </c>
      <c r="F4856" t="s">
        <v>166</v>
      </c>
      <c r="G4856" s="29">
        <v>1535077.27</v>
      </c>
      <c r="H4856">
        <v>-47610256.549999997</v>
      </c>
      <c r="I4856">
        <v>1535077.27</v>
      </c>
      <c r="J4856">
        <v>-21389078.02</v>
      </c>
      <c r="K4856">
        <v>1535077.27</v>
      </c>
      <c r="L4856">
        <v>-266677931.06</v>
      </c>
      <c r="M4856" t="s">
        <v>13</v>
      </c>
      <c r="N4856" s="29">
        <v>0</v>
      </c>
      <c r="O4856" t="s">
        <v>13</v>
      </c>
    </row>
    <row r="4857" spans="1:15" x14ac:dyDescent="0.3">
      <c r="A4857" t="s">
        <v>16</v>
      </c>
      <c r="B4857" t="s">
        <v>9</v>
      </c>
      <c r="C4857" t="s">
        <v>14</v>
      </c>
      <c r="D4857" t="s">
        <v>11</v>
      </c>
      <c r="E4857">
        <v>1</v>
      </c>
      <c r="F4857" t="s">
        <v>563</v>
      </c>
      <c r="G4857" s="29">
        <v>-20107.939999999999</v>
      </c>
      <c r="H4857" t="s">
        <v>13</v>
      </c>
      <c r="I4857">
        <v>-20107.939999999999</v>
      </c>
      <c r="J4857" t="s">
        <v>13</v>
      </c>
      <c r="K4857">
        <v>-20107.939999999999</v>
      </c>
      <c r="L4857" t="s">
        <v>13</v>
      </c>
      <c r="M4857" t="s">
        <v>13</v>
      </c>
      <c r="N4857" s="29">
        <v>0</v>
      </c>
      <c r="O4857" t="s">
        <v>13</v>
      </c>
    </row>
    <row r="4858" spans="1:15" x14ac:dyDescent="0.3">
      <c r="A4858" t="s">
        <v>16</v>
      </c>
      <c r="B4858" t="s">
        <v>9</v>
      </c>
      <c r="C4858" t="s">
        <v>14</v>
      </c>
      <c r="D4858" t="s">
        <v>11</v>
      </c>
      <c r="E4858">
        <v>3</v>
      </c>
      <c r="F4858" t="s">
        <v>308</v>
      </c>
      <c r="G4858" s="29">
        <v>-20211.32</v>
      </c>
      <c r="H4858" t="s">
        <v>13</v>
      </c>
      <c r="I4858">
        <v>-20211.32</v>
      </c>
      <c r="J4858" t="s">
        <v>13</v>
      </c>
      <c r="K4858">
        <v>-20211.32</v>
      </c>
      <c r="L4858" t="s">
        <v>13</v>
      </c>
      <c r="M4858" t="s">
        <v>13</v>
      </c>
      <c r="N4858" s="29">
        <v>0</v>
      </c>
      <c r="O4858" t="s">
        <v>13</v>
      </c>
    </row>
    <row r="4859" spans="1:15" x14ac:dyDescent="0.3">
      <c r="A4859" t="s">
        <v>8</v>
      </c>
      <c r="B4859" t="s">
        <v>9</v>
      </c>
      <c r="C4859" t="s">
        <v>10</v>
      </c>
      <c r="D4859" t="s">
        <v>11</v>
      </c>
      <c r="E4859">
        <v>7</v>
      </c>
      <c r="F4859" t="s">
        <v>72</v>
      </c>
      <c r="G4859" s="29">
        <v>3447158.22</v>
      </c>
      <c r="H4859">
        <v>-22965.439999999999</v>
      </c>
      <c r="I4859">
        <v>3447158.22</v>
      </c>
      <c r="J4859">
        <v>-10359.629999999999</v>
      </c>
      <c r="K4859">
        <v>3447158.22</v>
      </c>
      <c r="L4859">
        <v>-128586.31</v>
      </c>
      <c r="M4859" t="s">
        <v>13</v>
      </c>
      <c r="N4859" s="29">
        <v>0</v>
      </c>
      <c r="O4859">
        <v>24130107.539999999</v>
      </c>
    </row>
    <row r="4860" spans="1:15" x14ac:dyDescent="0.3">
      <c r="A4860" t="s">
        <v>8</v>
      </c>
      <c r="B4860" t="s">
        <v>9</v>
      </c>
      <c r="C4860" t="s">
        <v>10</v>
      </c>
      <c r="D4860" t="s">
        <v>11</v>
      </c>
      <c r="E4860">
        <v>0</v>
      </c>
      <c r="F4860" t="s">
        <v>466</v>
      </c>
      <c r="G4860" s="29">
        <v>386488.55</v>
      </c>
      <c r="H4860">
        <v>-1346492.67</v>
      </c>
      <c r="I4860">
        <v>386488.55</v>
      </c>
      <c r="J4860">
        <v>-3002148.52</v>
      </c>
      <c r="K4860">
        <v>386488.55</v>
      </c>
      <c r="L4860">
        <v>-12007404.880000001</v>
      </c>
      <c r="M4860" t="s">
        <v>13</v>
      </c>
      <c r="N4860" s="29">
        <v>0</v>
      </c>
      <c r="O4860" t="s">
        <v>13</v>
      </c>
    </row>
    <row r="4861" spans="1:15" x14ac:dyDescent="0.3">
      <c r="A4861" t="s">
        <v>18</v>
      </c>
      <c r="B4861" t="s">
        <v>9</v>
      </c>
      <c r="C4861" t="s">
        <v>10</v>
      </c>
      <c r="D4861" t="s">
        <v>11</v>
      </c>
      <c r="E4861">
        <v>-1</v>
      </c>
      <c r="F4861" t="s">
        <v>188</v>
      </c>
      <c r="G4861" s="29">
        <v>2518.09</v>
      </c>
      <c r="H4861">
        <v>2387.4</v>
      </c>
      <c r="I4861">
        <v>2518.09</v>
      </c>
      <c r="J4861">
        <v>1072.71</v>
      </c>
      <c r="K4861">
        <v>2518.09</v>
      </c>
      <c r="L4861">
        <v>13373.07</v>
      </c>
      <c r="M4861" t="s">
        <v>13</v>
      </c>
      <c r="N4861" s="29">
        <v>0</v>
      </c>
      <c r="O4861" t="s">
        <v>13</v>
      </c>
    </row>
    <row r="4862" spans="1:15" x14ac:dyDescent="0.3">
      <c r="A4862" t="s">
        <v>8</v>
      </c>
      <c r="B4862" t="s">
        <v>9</v>
      </c>
      <c r="C4862" t="s">
        <v>14</v>
      </c>
      <c r="D4862" t="s">
        <v>11</v>
      </c>
      <c r="E4862">
        <v>1</v>
      </c>
      <c r="F4862" t="s">
        <v>332</v>
      </c>
      <c r="G4862" s="29">
        <v>-226.53</v>
      </c>
      <c r="H4862" t="s">
        <v>13</v>
      </c>
      <c r="I4862">
        <v>-226.53</v>
      </c>
      <c r="J4862" t="s">
        <v>13</v>
      </c>
      <c r="K4862">
        <v>-226.53</v>
      </c>
      <c r="L4862" t="s">
        <v>13</v>
      </c>
      <c r="M4862" t="s">
        <v>13</v>
      </c>
      <c r="N4862" s="29">
        <v>0</v>
      </c>
      <c r="O4862" t="s">
        <v>13</v>
      </c>
    </row>
    <row r="4863" spans="1:15" x14ac:dyDescent="0.3">
      <c r="A4863" t="s">
        <v>8</v>
      </c>
      <c r="B4863" t="s">
        <v>9</v>
      </c>
      <c r="C4863" t="s">
        <v>14</v>
      </c>
      <c r="D4863" t="s">
        <v>11</v>
      </c>
      <c r="E4863">
        <v>0</v>
      </c>
      <c r="F4863" t="s">
        <v>80</v>
      </c>
      <c r="G4863" s="29">
        <v>-9862.57</v>
      </c>
      <c r="H4863" t="s">
        <v>13</v>
      </c>
      <c r="I4863">
        <v>-9862.57</v>
      </c>
      <c r="J4863" t="s">
        <v>13</v>
      </c>
      <c r="K4863">
        <v>-9862.57</v>
      </c>
      <c r="L4863" t="s">
        <v>13</v>
      </c>
      <c r="M4863" t="s">
        <v>13</v>
      </c>
      <c r="N4863" s="29">
        <v>0</v>
      </c>
      <c r="O4863" t="s">
        <v>13</v>
      </c>
    </row>
    <row r="4864" spans="1:15" x14ac:dyDescent="0.3">
      <c r="A4864" t="s">
        <v>16</v>
      </c>
      <c r="B4864" t="s">
        <v>9</v>
      </c>
      <c r="C4864" t="s">
        <v>10</v>
      </c>
      <c r="D4864" t="s">
        <v>11</v>
      </c>
      <c r="E4864">
        <v>1</v>
      </c>
      <c r="F4864" t="s">
        <v>106</v>
      </c>
      <c r="G4864" s="29">
        <v>21890.41</v>
      </c>
      <c r="H4864">
        <v>-7034278.79</v>
      </c>
      <c r="I4864">
        <v>21890.41</v>
      </c>
      <c r="J4864">
        <v>-3823888.31</v>
      </c>
      <c r="K4864">
        <v>21890.41</v>
      </c>
      <c r="L4864">
        <v>-62633248.869999997</v>
      </c>
      <c r="M4864" t="s">
        <v>13</v>
      </c>
      <c r="N4864" s="29">
        <v>0</v>
      </c>
      <c r="O4864">
        <v>21890.41</v>
      </c>
    </row>
    <row r="4865" spans="1:15" x14ac:dyDescent="0.3">
      <c r="A4865" t="s">
        <v>18</v>
      </c>
      <c r="B4865" t="s">
        <v>9</v>
      </c>
      <c r="C4865" t="s">
        <v>14</v>
      </c>
      <c r="D4865" t="s">
        <v>11</v>
      </c>
      <c r="E4865">
        <v>1</v>
      </c>
      <c r="F4865" t="s">
        <v>358</v>
      </c>
      <c r="G4865" s="29">
        <v>-8693.42</v>
      </c>
      <c r="H4865" t="s">
        <v>13</v>
      </c>
      <c r="I4865">
        <v>-8693.42</v>
      </c>
      <c r="J4865" t="s">
        <v>13</v>
      </c>
      <c r="K4865">
        <v>-8693.42</v>
      </c>
      <c r="L4865" t="s">
        <v>13</v>
      </c>
      <c r="M4865" t="s">
        <v>13</v>
      </c>
      <c r="N4865" s="29">
        <v>0</v>
      </c>
      <c r="O4865" t="s">
        <v>13</v>
      </c>
    </row>
    <row r="4866" spans="1:15" x14ac:dyDescent="0.3">
      <c r="A4866" t="s">
        <v>18</v>
      </c>
      <c r="B4866" t="s">
        <v>9</v>
      </c>
      <c r="C4866" t="s">
        <v>14</v>
      </c>
      <c r="D4866" t="s">
        <v>11</v>
      </c>
      <c r="E4866">
        <v>-4</v>
      </c>
      <c r="F4866" t="s">
        <v>134</v>
      </c>
      <c r="G4866" s="29">
        <v>-369881.96</v>
      </c>
      <c r="H4866" t="s">
        <v>13</v>
      </c>
      <c r="I4866">
        <v>-369881.96</v>
      </c>
      <c r="J4866" t="s">
        <v>13</v>
      </c>
      <c r="K4866">
        <v>-369881.96</v>
      </c>
      <c r="L4866" t="s">
        <v>13</v>
      </c>
      <c r="M4866" t="s">
        <v>13</v>
      </c>
      <c r="N4866" s="29">
        <v>0</v>
      </c>
      <c r="O4866" t="s">
        <v>13</v>
      </c>
    </row>
    <row r="4867" spans="1:15" x14ac:dyDescent="0.3">
      <c r="A4867" t="s">
        <v>8</v>
      </c>
      <c r="B4867" t="s">
        <v>9</v>
      </c>
      <c r="C4867" t="s">
        <v>14</v>
      </c>
      <c r="D4867" t="s">
        <v>11</v>
      </c>
      <c r="E4867">
        <v>-1</v>
      </c>
      <c r="F4867" t="s">
        <v>62</v>
      </c>
      <c r="G4867" s="29">
        <v>-204.44</v>
      </c>
      <c r="H4867" t="s">
        <v>13</v>
      </c>
      <c r="I4867">
        <v>-204.44</v>
      </c>
      <c r="J4867" t="s">
        <v>13</v>
      </c>
      <c r="K4867">
        <v>-204.44</v>
      </c>
      <c r="L4867" t="s">
        <v>13</v>
      </c>
      <c r="M4867" t="s">
        <v>13</v>
      </c>
      <c r="N4867" s="29">
        <v>0</v>
      </c>
      <c r="O4867" t="s">
        <v>13</v>
      </c>
    </row>
    <row r="4868" spans="1:15" x14ac:dyDescent="0.3">
      <c r="A4868" t="s">
        <v>16</v>
      </c>
      <c r="B4868" t="s">
        <v>9</v>
      </c>
      <c r="C4868" t="s">
        <v>10</v>
      </c>
      <c r="D4868" t="s">
        <v>11</v>
      </c>
      <c r="E4868">
        <v>3</v>
      </c>
      <c r="F4868" t="s">
        <v>45</v>
      </c>
      <c r="G4868" s="29">
        <v>409299.85</v>
      </c>
      <c r="H4868">
        <v>-38631615.859999999</v>
      </c>
      <c r="I4868">
        <v>409299.85</v>
      </c>
      <c r="J4868">
        <v>-17355390.059999999</v>
      </c>
      <c r="K4868">
        <v>409299.85</v>
      </c>
      <c r="L4868">
        <v>-216386129.05000001</v>
      </c>
      <c r="M4868" t="s">
        <v>13</v>
      </c>
      <c r="N4868" s="29">
        <v>0</v>
      </c>
      <c r="O4868">
        <v>1227899.55</v>
      </c>
    </row>
    <row r="4869" spans="1:15" x14ac:dyDescent="0.3">
      <c r="A4869" t="s">
        <v>8</v>
      </c>
      <c r="B4869" t="s">
        <v>9</v>
      </c>
      <c r="C4869" t="s">
        <v>10</v>
      </c>
      <c r="D4869" t="s">
        <v>11</v>
      </c>
      <c r="E4869">
        <v>1</v>
      </c>
      <c r="F4869" t="s">
        <v>223</v>
      </c>
      <c r="G4869" s="29">
        <v>88883.82</v>
      </c>
      <c r="H4869">
        <v>-28302870.77</v>
      </c>
      <c r="I4869">
        <v>88883.82</v>
      </c>
      <c r="J4869">
        <v>-5727707.3399999999</v>
      </c>
      <c r="K4869">
        <v>88883.82</v>
      </c>
      <c r="L4869">
        <v>-45389663.350000001</v>
      </c>
      <c r="M4869" t="s">
        <v>13</v>
      </c>
      <c r="N4869" s="29">
        <v>0</v>
      </c>
      <c r="O4869">
        <v>88883.82</v>
      </c>
    </row>
    <row r="4870" spans="1:15" x14ac:dyDescent="0.3">
      <c r="A4870" t="s">
        <v>8</v>
      </c>
      <c r="B4870" t="s">
        <v>9</v>
      </c>
      <c r="C4870" t="s">
        <v>10</v>
      </c>
      <c r="D4870" t="s">
        <v>11</v>
      </c>
      <c r="E4870">
        <v>4</v>
      </c>
      <c r="F4870" t="s">
        <v>560</v>
      </c>
      <c r="G4870" s="29">
        <v>46834.86</v>
      </c>
      <c r="H4870">
        <v>-80786595.599999994</v>
      </c>
      <c r="I4870">
        <v>46834.86</v>
      </c>
      <c r="J4870">
        <v>-9783113.6999999993</v>
      </c>
      <c r="K4870">
        <v>46834.86</v>
      </c>
      <c r="L4870">
        <v>-51993146.299999997</v>
      </c>
      <c r="M4870" t="s">
        <v>13</v>
      </c>
      <c r="N4870" s="29">
        <v>0</v>
      </c>
      <c r="O4870">
        <v>187339.44</v>
      </c>
    </row>
    <row r="4871" spans="1:15" x14ac:dyDescent="0.3">
      <c r="A4871" t="s">
        <v>8</v>
      </c>
      <c r="B4871" t="s">
        <v>9</v>
      </c>
      <c r="C4871" t="s">
        <v>14</v>
      </c>
      <c r="D4871" t="s">
        <v>11</v>
      </c>
      <c r="E4871">
        <v>0</v>
      </c>
      <c r="F4871" t="s">
        <v>211</v>
      </c>
      <c r="G4871" s="29">
        <v>-16408.78</v>
      </c>
      <c r="H4871" t="s">
        <v>13</v>
      </c>
      <c r="I4871">
        <v>-16408.78</v>
      </c>
      <c r="J4871" t="s">
        <v>13</v>
      </c>
      <c r="K4871">
        <v>-16408.78</v>
      </c>
      <c r="L4871" t="s">
        <v>13</v>
      </c>
      <c r="M4871" t="s">
        <v>13</v>
      </c>
      <c r="N4871" s="29">
        <v>0</v>
      </c>
      <c r="O4871" t="s">
        <v>13</v>
      </c>
    </row>
    <row r="4872" spans="1:15" x14ac:dyDescent="0.3">
      <c r="A4872" t="s">
        <v>16</v>
      </c>
      <c r="B4872" t="s">
        <v>9</v>
      </c>
      <c r="C4872" t="s">
        <v>10</v>
      </c>
      <c r="D4872" t="s">
        <v>11</v>
      </c>
      <c r="E4872">
        <v>15</v>
      </c>
      <c r="F4872" t="s">
        <v>75</v>
      </c>
      <c r="G4872" s="29">
        <v>190669.85</v>
      </c>
      <c r="H4872">
        <v>-3.7</v>
      </c>
      <c r="I4872">
        <v>190669.85</v>
      </c>
      <c r="J4872">
        <v>-19.86</v>
      </c>
      <c r="K4872">
        <v>190669.85</v>
      </c>
      <c r="L4872" t="s">
        <v>13</v>
      </c>
      <c r="M4872" t="s">
        <v>13</v>
      </c>
      <c r="N4872" s="29">
        <v>0</v>
      </c>
      <c r="O4872">
        <v>2860047.75</v>
      </c>
    </row>
    <row r="4873" spans="1:15" x14ac:dyDescent="0.3">
      <c r="A4873" t="s">
        <v>8</v>
      </c>
      <c r="B4873" t="s">
        <v>9</v>
      </c>
      <c r="C4873" t="s">
        <v>10</v>
      </c>
      <c r="D4873" t="s">
        <v>11</v>
      </c>
      <c r="E4873">
        <v>8</v>
      </c>
      <c r="F4873" t="s">
        <v>57</v>
      </c>
      <c r="G4873" s="29">
        <v>755876.12</v>
      </c>
      <c r="H4873">
        <v>-11.3</v>
      </c>
      <c r="I4873">
        <v>755876.12</v>
      </c>
      <c r="J4873">
        <v>-60.71</v>
      </c>
      <c r="K4873">
        <v>755876.12</v>
      </c>
      <c r="L4873" t="s">
        <v>13</v>
      </c>
      <c r="M4873" t="s">
        <v>13</v>
      </c>
      <c r="N4873" s="29">
        <v>0</v>
      </c>
      <c r="O4873">
        <v>6047008.96</v>
      </c>
    </row>
    <row r="4874" spans="1:15" x14ac:dyDescent="0.3">
      <c r="A4874" t="s">
        <v>8</v>
      </c>
      <c r="B4874" t="s">
        <v>9</v>
      </c>
      <c r="C4874" t="s">
        <v>10</v>
      </c>
      <c r="D4874" t="s">
        <v>11</v>
      </c>
      <c r="E4874">
        <v>10</v>
      </c>
      <c r="F4874" t="s">
        <v>284</v>
      </c>
      <c r="G4874" s="29">
        <v>108664.98</v>
      </c>
      <c r="H4874" t="s">
        <v>13</v>
      </c>
      <c r="I4874">
        <v>108664.98</v>
      </c>
      <c r="J4874" t="s">
        <v>13</v>
      </c>
      <c r="K4874">
        <v>108664.98</v>
      </c>
      <c r="L4874" t="s">
        <v>13</v>
      </c>
      <c r="M4874" t="s">
        <v>13</v>
      </c>
      <c r="N4874" s="29">
        <v>0</v>
      </c>
      <c r="O4874">
        <v>1086649.8</v>
      </c>
    </row>
    <row r="4875" spans="1:15" x14ac:dyDescent="0.3">
      <c r="A4875" t="s">
        <v>8</v>
      </c>
      <c r="B4875" t="s">
        <v>9</v>
      </c>
      <c r="C4875" t="s">
        <v>14</v>
      </c>
      <c r="D4875" t="s">
        <v>11</v>
      </c>
      <c r="E4875">
        <v>7</v>
      </c>
      <c r="F4875" t="s">
        <v>110</v>
      </c>
      <c r="G4875" s="29">
        <v>-1834.65</v>
      </c>
      <c r="H4875" t="s">
        <v>13</v>
      </c>
      <c r="I4875">
        <v>-1834.65</v>
      </c>
      <c r="J4875" t="s">
        <v>13</v>
      </c>
      <c r="K4875">
        <v>-1834.65</v>
      </c>
      <c r="L4875" t="s">
        <v>13</v>
      </c>
      <c r="M4875" t="s">
        <v>13</v>
      </c>
      <c r="N4875" s="29">
        <v>0</v>
      </c>
      <c r="O4875" t="s">
        <v>13</v>
      </c>
    </row>
    <row r="4876" spans="1:15" x14ac:dyDescent="0.3">
      <c r="A4876" t="s">
        <v>16</v>
      </c>
      <c r="B4876" t="s">
        <v>9</v>
      </c>
      <c r="C4876" t="s">
        <v>14</v>
      </c>
      <c r="D4876" t="s">
        <v>11</v>
      </c>
      <c r="E4876">
        <v>0</v>
      </c>
      <c r="F4876" t="s">
        <v>249</v>
      </c>
      <c r="G4876" s="29">
        <v>-59.46</v>
      </c>
      <c r="H4876" t="s">
        <v>13</v>
      </c>
      <c r="I4876">
        <v>-59.46</v>
      </c>
      <c r="J4876" t="s">
        <v>13</v>
      </c>
      <c r="K4876">
        <v>-59.46</v>
      </c>
      <c r="L4876" t="s">
        <v>13</v>
      </c>
      <c r="M4876" t="s">
        <v>13</v>
      </c>
      <c r="N4876" s="29">
        <v>0</v>
      </c>
      <c r="O4876" t="s">
        <v>13</v>
      </c>
    </row>
    <row r="4877" spans="1:15" x14ac:dyDescent="0.3">
      <c r="A4877" t="s">
        <v>18</v>
      </c>
      <c r="B4877" t="s">
        <v>9</v>
      </c>
      <c r="C4877" t="s">
        <v>14</v>
      </c>
      <c r="D4877" t="s">
        <v>11</v>
      </c>
      <c r="E4877">
        <v>2</v>
      </c>
      <c r="F4877" t="s">
        <v>118</v>
      </c>
      <c r="G4877" s="29">
        <v>-91777.96</v>
      </c>
      <c r="H4877" t="s">
        <v>13</v>
      </c>
      <c r="I4877">
        <v>-91777.96</v>
      </c>
      <c r="J4877" t="s">
        <v>13</v>
      </c>
      <c r="K4877">
        <v>-91777.96</v>
      </c>
      <c r="L4877" t="s">
        <v>13</v>
      </c>
      <c r="M4877" t="s">
        <v>13</v>
      </c>
      <c r="N4877" s="29">
        <v>0</v>
      </c>
      <c r="O4877" t="s">
        <v>13</v>
      </c>
    </row>
    <row r="4878" spans="1:15" x14ac:dyDescent="0.3">
      <c r="A4878" t="s">
        <v>8</v>
      </c>
      <c r="B4878" t="s">
        <v>9</v>
      </c>
      <c r="C4878" t="s">
        <v>10</v>
      </c>
      <c r="D4878" t="s">
        <v>11</v>
      </c>
      <c r="E4878">
        <v>1</v>
      </c>
      <c r="F4878" t="s">
        <v>169</v>
      </c>
      <c r="G4878" s="29">
        <v>9116.59</v>
      </c>
      <c r="H4878">
        <v>-1279752.56</v>
      </c>
      <c r="I4878">
        <v>9116.59</v>
      </c>
      <c r="J4878">
        <v>-607871.18000000005</v>
      </c>
      <c r="K4878">
        <v>9116.59</v>
      </c>
      <c r="L4878">
        <v>-5821831.3600000003</v>
      </c>
      <c r="M4878" t="s">
        <v>13</v>
      </c>
      <c r="N4878" s="29">
        <v>0</v>
      </c>
      <c r="O4878">
        <v>9116.59</v>
      </c>
    </row>
    <row r="4879" spans="1:15" x14ac:dyDescent="0.3">
      <c r="A4879" t="s">
        <v>18</v>
      </c>
      <c r="B4879" t="s">
        <v>9</v>
      </c>
      <c r="C4879" t="s">
        <v>10</v>
      </c>
      <c r="D4879" t="s">
        <v>11</v>
      </c>
      <c r="E4879">
        <v>1</v>
      </c>
      <c r="F4879" t="s">
        <v>261</v>
      </c>
      <c r="G4879" s="29">
        <v>18346.75</v>
      </c>
      <c r="H4879">
        <v>2575186.44</v>
      </c>
      <c r="I4879">
        <v>18346.75</v>
      </c>
      <c r="J4879">
        <v>185138.86</v>
      </c>
      <c r="K4879">
        <v>18346.75</v>
      </c>
      <c r="L4879">
        <v>4015169.88</v>
      </c>
      <c r="M4879" t="s">
        <v>13</v>
      </c>
      <c r="N4879" s="29">
        <v>0</v>
      </c>
      <c r="O4879">
        <v>18346.75</v>
      </c>
    </row>
    <row r="4880" spans="1:15" x14ac:dyDescent="0.3">
      <c r="A4880" t="s">
        <v>16</v>
      </c>
      <c r="B4880" t="s">
        <v>9</v>
      </c>
      <c r="C4880" t="s">
        <v>10</v>
      </c>
      <c r="D4880" t="s">
        <v>11</v>
      </c>
      <c r="E4880">
        <v>0</v>
      </c>
      <c r="F4880" t="s">
        <v>286</v>
      </c>
      <c r="G4880" s="29">
        <v>1146.6500000000001</v>
      </c>
      <c r="H4880">
        <v>-42232.2</v>
      </c>
      <c r="I4880">
        <v>1146.6500000000001</v>
      </c>
      <c r="J4880">
        <v>-18972.849999999999</v>
      </c>
      <c r="K4880">
        <v>1146.6500000000001</v>
      </c>
      <c r="L4880">
        <v>-236553.53</v>
      </c>
      <c r="M4880" t="s">
        <v>13</v>
      </c>
      <c r="N4880" s="29">
        <v>0</v>
      </c>
      <c r="O4880" t="s">
        <v>13</v>
      </c>
    </row>
    <row r="4881" spans="1:15" x14ac:dyDescent="0.3">
      <c r="A4881" t="s">
        <v>8</v>
      </c>
      <c r="B4881" t="s">
        <v>9</v>
      </c>
      <c r="C4881" t="s">
        <v>10</v>
      </c>
      <c r="D4881" t="s">
        <v>11</v>
      </c>
      <c r="E4881">
        <v>0</v>
      </c>
      <c r="F4881" t="s">
        <v>118</v>
      </c>
      <c r="G4881" s="29">
        <v>3228559.9</v>
      </c>
      <c r="H4881">
        <v>-494226417.24000001</v>
      </c>
      <c r="I4881">
        <v>3228559.9</v>
      </c>
      <c r="J4881">
        <v>-234753190.59999999</v>
      </c>
      <c r="K4881">
        <v>3228559.9</v>
      </c>
      <c r="L4881">
        <v>-2248327476.0100002</v>
      </c>
      <c r="M4881" t="s">
        <v>13</v>
      </c>
      <c r="N4881" s="29">
        <v>0</v>
      </c>
      <c r="O4881" t="s">
        <v>13</v>
      </c>
    </row>
    <row r="4882" spans="1:15" x14ac:dyDescent="0.3">
      <c r="A4882" t="s">
        <v>18</v>
      </c>
      <c r="B4882" t="s">
        <v>9</v>
      </c>
      <c r="C4882" t="s">
        <v>14</v>
      </c>
      <c r="D4882" t="s">
        <v>11</v>
      </c>
      <c r="E4882">
        <v>2</v>
      </c>
      <c r="F4882" t="s">
        <v>121</v>
      </c>
      <c r="G4882" s="29">
        <v>-5154.8599999999997</v>
      </c>
      <c r="H4882" t="s">
        <v>13</v>
      </c>
      <c r="I4882">
        <v>-5154.8599999999997</v>
      </c>
      <c r="J4882" t="s">
        <v>13</v>
      </c>
      <c r="K4882">
        <v>-5154.8599999999997</v>
      </c>
      <c r="L4882" t="s">
        <v>13</v>
      </c>
      <c r="M4882" t="s">
        <v>13</v>
      </c>
      <c r="N4882" s="29">
        <v>0</v>
      </c>
      <c r="O4882" t="s">
        <v>13</v>
      </c>
    </row>
    <row r="4883" spans="1:15" x14ac:dyDescent="0.3">
      <c r="A4883" t="s">
        <v>8</v>
      </c>
      <c r="B4883" t="s">
        <v>9</v>
      </c>
      <c r="C4883" t="s">
        <v>10</v>
      </c>
      <c r="D4883" t="s">
        <v>11</v>
      </c>
      <c r="E4883">
        <v>7</v>
      </c>
      <c r="F4883" t="s">
        <v>282</v>
      </c>
      <c r="G4883" s="29">
        <v>272042.28000000003</v>
      </c>
      <c r="H4883">
        <v>-9092084.3499999996</v>
      </c>
      <c r="I4883">
        <v>272042.28000000003</v>
      </c>
      <c r="J4883">
        <v>-1277568.22</v>
      </c>
      <c r="K4883">
        <v>272042.28000000003</v>
      </c>
      <c r="L4883">
        <v>-70704229.069999993</v>
      </c>
      <c r="M4883" t="s">
        <v>13</v>
      </c>
      <c r="N4883" s="29">
        <v>0</v>
      </c>
      <c r="O4883">
        <v>1904295.96</v>
      </c>
    </row>
    <row r="4884" spans="1:15" x14ac:dyDescent="0.3">
      <c r="A4884" t="s">
        <v>16</v>
      </c>
      <c r="B4884" t="s">
        <v>9</v>
      </c>
      <c r="C4884" t="s">
        <v>10</v>
      </c>
      <c r="D4884" t="s">
        <v>11</v>
      </c>
      <c r="E4884">
        <v>-4</v>
      </c>
      <c r="F4884" t="s">
        <v>212</v>
      </c>
      <c r="G4884" s="29">
        <v>325.26</v>
      </c>
      <c r="H4884">
        <v>99654.5</v>
      </c>
      <c r="I4884">
        <v>325.26</v>
      </c>
      <c r="J4884">
        <v>54172.94</v>
      </c>
      <c r="K4884">
        <v>325.26</v>
      </c>
      <c r="L4884">
        <v>887324.14</v>
      </c>
      <c r="M4884" t="s">
        <v>13</v>
      </c>
      <c r="N4884" s="29">
        <v>0</v>
      </c>
      <c r="O4884" t="s">
        <v>13</v>
      </c>
    </row>
    <row r="4885" spans="1:15" x14ac:dyDescent="0.3">
      <c r="A4885" t="s">
        <v>8</v>
      </c>
      <c r="B4885" t="s">
        <v>9</v>
      </c>
      <c r="C4885" t="s">
        <v>10</v>
      </c>
      <c r="D4885" t="s">
        <v>11</v>
      </c>
      <c r="E4885">
        <v>14</v>
      </c>
      <c r="F4885" t="s">
        <v>204</v>
      </c>
      <c r="G4885" s="29">
        <v>306462.21000000002</v>
      </c>
      <c r="H4885" t="s">
        <v>13</v>
      </c>
      <c r="I4885">
        <v>306462.21000000002</v>
      </c>
      <c r="J4885" t="s">
        <v>13</v>
      </c>
      <c r="K4885">
        <v>306462.21000000002</v>
      </c>
      <c r="L4885" t="s">
        <v>13</v>
      </c>
      <c r="M4885" t="s">
        <v>13</v>
      </c>
      <c r="N4885" s="29">
        <v>0</v>
      </c>
      <c r="O4885">
        <v>4290470.9400000004</v>
      </c>
    </row>
    <row r="4886" spans="1:15" x14ac:dyDescent="0.3">
      <c r="A4886" t="s">
        <v>8</v>
      </c>
      <c r="B4886" t="s">
        <v>9</v>
      </c>
      <c r="C4886" t="s">
        <v>14</v>
      </c>
      <c r="D4886" t="s">
        <v>11</v>
      </c>
      <c r="E4886">
        <v>2</v>
      </c>
      <c r="F4886" t="s">
        <v>472</v>
      </c>
      <c r="G4886" s="29">
        <v>-237.11</v>
      </c>
      <c r="H4886" t="s">
        <v>13</v>
      </c>
      <c r="I4886">
        <v>-237.11</v>
      </c>
      <c r="J4886" t="s">
        <v>13</v>
      </c>
      <c r="K4886">
        <v>-237.11</v>
      </c>
      <c r="L4886" t="s">
        <v>13</v>
      </c>
      <c r="M4886" t="s">
        <v>13</v>
      </c>
      <c r="N4886" s="29">
        <v>0</v>
      </c>
      <c r="O4886" t="s">
        <v>13</v>
      </c>
    </row>
    <row r="4887" spans="1:15" x14ac:dyDescent="0.3">
      <c r="A4887" t="s">
        <v>8</v>
      </c>
      <c r="B4887" t="s">
        <v>9</v>
      </c>
      <c r="C4887" t="s">
        <v>10</v>
      </c>
      <c r="D4887" t="s">
        <v>11</v>
      </c>
      <c r="E4887">
        <v>1</v>
      </c>
      <c r="F4887" t="s">
        <v>189</v>
      </c>
      <c r="G4887" s="29">
        <v>38598.050000000003</v>
      </c>
      <c r="H4887">
        <v>-1372773.26</v>
      </c>
      <c r="I4887">
        <v>38598.050000000003</v>
      </c>
      <c r="J4887">
        <v>-616723.32999999996</v>
      </c>
      <c r="K4887">
        <v>38598.050000000003</v>
      </c>
      <c r="L4887">
        <v>-7689274.6299999999</v>
      </c>
      <c r="M4887" t="s">
        <v>13</v>
      </c>
      <c r="N4887" s="29">
        <v>0</v>
      </c>
      <c r="O4887">
        <v>38598.050000000003</v>
      </c>
    </row>
    <row r="4888" spans="1:15" x14ac:dyDescent="0.3">
      <c r="A4888" t="s">
        <v>8</v>
      </c>
      <c r="B4888" t="s">
        <v>9</v>
      </c>
      <c r="C4888" t="s">
        <v>14</v>
      </c>
      <c r="D4888" t="s">
        <v>11</v>
      </c>
      <c r="E4888">
        <v>2</v>
      </c>
      <c r="F4888" t="s">
        <v>228</v>
      </c>
      <c r="G4888" s="29">
        <v>-2317.4899999999998</v>
      </c>
      <c r="H4888" t="s">
        <v>13</v>
      </c>
      <c r="I4888">
        <v>-2317.4899999999998</v>
      </c>
      <c r="J4888" t="s">
        <v>13</v>
      </c>
      <c r="K4888">
        <v>-2317.4899999999998</v>
      </c>
      <c r="L4888" t="s">
        <v>13</v>
      </c>
      <c r="M4888" t="s">
        <v>13</v>
      </c>
      <c r="N4888" s="29">
        <v>0</v>
      </c>
      <c r="O4888" t="s">
        <v>13</v>
      </c>
    </row>
    <row r="4889" spans="1:15" x14ac:dyDescent="0.3">
      <c r="A4889" t="s">
        <v>16</v>
      </c>
      <c r="B4889" t="s">
        <v>9</v>
      </c>
      <c r="C4889" t="s">
        <v>10</v>
      </c>
      <c r="D4889" t="s">
        <v>11</v>
      </c>
      <c r="E4889">
        <v>2</v>
      </c>
      <c r="F4889" t="s">
        <v>391</v>
      </c>
      <c r="G4889" s="29">
        <v>52319.31</v>
      </c>
      <c r="H4889">
        <v>-7942435.0700000003</v>
      </c>
      <c r="I4889">
        <v>52319.31</v>
      </c>
      <c r="J4889">
        <v>-1116019.3500000001</v>
      </c>
      <c r="K4889">
        <v>52319.31</v>
      </c>
      <c r="L4889">
        <v>-61764037.439999998</v>
      </c>
      <c r="M4889" t="s">
        <v>13</v>
      </c>
      <c r="N4889" s="29">
        <v>0</v>
      </c>
      <c r="O4889">
        <v>104638.62</v>
      </c>
    </row>
    <row r="4890" spans="1:15" x14ac:dyDescent="0.3">
      <c r="A4890" t="s">
        <v>16</v>
      </c>
      <c r="B4890" t="s">
        <v>9</v>
      </c>
      <c r="C4890" t="s">
        <v>10</v>
      </c>
      <c r="D4890" t="s">
        <v>11</v>
      </c>
      <c r="E4890">
        <v>2</v>
      </c>
      <c r="F4890" t="s">
        <v>106</v>
      </c>
      <c r="G4890" s="29">
        <v>54502.99</v>
      </c>
      <c r="H4890">
        <v>-493475.5</v>
      </c>
      <c r="I4890">
        <v>54502.99</v>
      </c>
      <c r="J4890">
        <v>-268257.09999999998</v>
      </c>
      <c r="K4890">
        <v>54502.99</v>
      </c>
      <c r="L4890">
        <v>-4393908</v>
      </c>
      <c r="M4890" t="s">
        <v>13</v>
      </c>
      <c r="N4890" s="29">
        <v>0</v>
      </c>
      <c r="O4890">
        <v>109005.98</v>
      </c>
    </row>
    <row r="4891" spans="1:15" x14ac:dyDescent="0.3">
      <c r="A4891" t="s">
        <v>8</v>
      </c>
      <c r="B4891" t="s">
        <v>9</v>
      </c>
      <c r="C4891" t="s">
        <v>10</v>
      </c>
      <c r="D4891" t="s">
        <v>11</v>
      </c>
      <c r="E4891">
        <v>-1</v>
      </c>
      <c r="F4891" t="s">
        <v>71</v>
      </c>
      <c r="G4891" s="29">
        <v>2214.2600000000002</v>
      </c>
      <c r="H4891">
        <v>136.07</v>
      </c>
      <c r="I4891">
        <v>2214.2600000000002</v>
      </c>
      <c r="J4891">
        <v>61.13</v>
      </c>
      <c r="K4891">
        <v>2214.2600000000002</v>
      </c>
      <c r="L4891">
        <v>762.18</v>
      </c>
      <c r="M4891" t="s">
        <v>13</v>
      </c>
      <c r="N4891" s="29">
        <v>0</v>
      </c>
      <c r="O4891" t="s">
        <v>13</v>
      </c>
    </row>
    <row r="4892" spans="1:15" x14ac:dyDescent="0.3">
      <c r="A4892" t="s">
        <v>16</v>
      </c>
      <c r="B4892" t="s">
        <v>9</v>
      </c>
      <c r="C4892" t="s">
        <v>14</v>
      </c>
      <c r="D4892" t="s">
        <v>11</v>
      </c>
      <c r="E4892">
        <v>2</v>
      </c>
      <c r="F4892" t="s">
        <v>326</v>
      </c>
      <c r="G4892" s="29">
        <v>-865.84</v>
      </c>
      <c r="H4892" t="s">
        <v>13</v>
      </c>
      <c r="I4892">
        <v>-865.84</v>
      </c>
      <c r="J4892" t="s">
        <v>13</v>
      </c>
      <c r="K4892">
        <v>-865.84</v>
      </c>
      <c r="L4892" t="s">
        <v>13</v>
      </c>
      <c r="M4892" t="s">
        <v>13</v>
      </c>
      <c r="N4892" s="29">
        <v>0</v>
      </c>
      <c r="O4892" t="s">
        <v>13</v>
      </c>
    </row>
    <row r="4893" spans="1:15" x14ac:dyDescent="0.3">
      <c r="A4893" t="s">
        <v>16</v>
      </c>
      <c r="B4893" t="s">
        <v>9</v>
      </c>
      <c r="C4893" t="s">
        <v>10</v>
      </c>
      <c r="D4893" t="s">
        <v>11</v>
      </c>
      <c r="E4893">
        <v>4</v>
      </c>
      <c r="F4893" t="s">
        <v>157</v>
      </c>
      <c r="G4893" s="29">
        <v>90731.79</v>
      </c>
      <c r="H4893" t="s">
        <v>13</v>
      </c>
      <c r="I4893">
        <v>90731.79</v>
      </c>
      <c r="J4893" t="s">
        <v>13</v>
      </c>
      <c r="K4893">
        <v>90731.79</v>
      </c>
      <c r="L4893" t="s">
        <v>13</v>
      </c>
      <c r="M4893" t="s">
        <v>13</v>
      </c>
      <c r="N4893" s="29">
        <v>0</v>
      </c>
      <c r="O4893">
        <v>362927.16</v>
      </c>
    </row>
    <row r="4894" spans="1:15" x14ac:dyDescent="0.3">
      <c r="A4894" t="s">
        <v>8</v>
      </c>
      <c r="B4894" t="s">
        <v>9</v>
      </c>
      <c r="C4894" t="s">
        <v>10</v>
      </c>
      <c r="D4894" t="s">
        <v>11</v>
      </c>
      <c r="E4894">
        <v>-1</v>
      </c>
      <c r="F4894" t="s">
        <v>217</v>
      </c>
      <c r="G4894" s="29">
        <v>5257356.59</v>
      </c>
      <c r="H4894">
        <v>-272301033.73000002</v>
      </c>
      <c r="I4894">
        <v>5257356.59</v>
      </c>
      <c r="J4894">
        <v>-55111173.759999998</v>
      </c>
      <c r="K4894">
        <v>5257356.59</v>
      </c>
      <c r="L4894">
        <v>-436788308.23000002</v>
      </c>
      <c r="M4894" t="s">
        <v>13</v>
      </c>
      <c r="N4894" s="29">
        <v>0</v>
      </c>
      <c r="O4894" t="s">
        <v>13</v>
      </c>
    </row>
    <row r="4895" spans="1:15" x14ac:dyDescent="0.3">
      <c r="A4895" t="s">
        <v>8</v>
      </c>
      <c r="B4895" t="s">
        <v>9</v>
      </c>
      <c r="C4895" t="s">
        <v>14</v>
      </c>
      <c r="D4895" t="s">
        <v>11</v>
      </c>
      <c r="E4895">
        <v>3</v>
      </c>
      <c r="F4895" t="s">
        <v>281</v>
      </c>
      <c r="G4895" s="29">
        <v>-17255.39</v>
      </c>
      <c r="H4895" t="s">
        <v>13</v>
      </c>
      <c r="I4895">
        <v>-17255.39</v>
      </c>
      <c r="J4895" t="s">
        <v>13</v>
      </c>
      <c r="K4895">
        <v>-17255.39</v>
      </c>
      <c r="L4895" t="s">
        <v>13</v>
      </c>
      <c r="M4895" t="s">
        <v>13</v>
      </c>
      <c r="N4895" s="29">
        <v>0</v>
      </c>
      <c r="O4895" t="s">
        <v>13</v>
      </c>
    </row>
    <row r="4896" spans="1:15" x14ac:dyDescent="0.3">
      <c r="A4896" t="s">
        <v>8</v>
      </c>
      <c r="B4896" t="s">
        <v>9</v>
      </c>
      <c r="C4896" t="s">
        <v>14</v>
      </c>
      <c r="D4896" t="s">
        <v>11</v>
      </c>
      <c r="E4896">
        <v>1</v>
      </c>
      <c r="F4896" t="s">
        <v>290</v>
      </c>
      <c r="G4896" s="29">
        <v>-1775.59</v>
      </c>
      <c r="H4896" t="s">
        <v>13</v>
      </c>
      <c r="I4896">
        <v>-1775.59</v>
      </c>
      <c r="J4896" t="s">
        <v>13</v>
      </c>
      <c r="K4896">
        <v>-1775.59</v>
      </c>
      <c r="L4896" t="s">
        <v>13</v>
      </c>
      <c r="M4896" t="s">
        <v>13</v>
      </c>
      <c r="N4896" s="29">
        <v>0</v>
      </c>
      <c r="O4896" t="s">
        <v>13</v>
      </c>
    </row>
    <row r="4897" spans="1:15" x14ac:dyDescent="0.3">
      <c r="A4897" t="s">
        <v>8</v>
      </c>
      <c r="B4897" t="s">
        <v>9</v>
      </c>
      <c r="C4897" t="s">
        <v>14</v>
      </c>
      <c r="D4897" t="s">
        <v>11</v>
      </c>
      <c r="E4897">
        <v>17</v>
      </c>
      <c r="F4897" t="s">
        <v>72</v>
      </c>
      <c r="G4897" s="29">
        <v>-9346.0300000000007</v>
      </c>
      <c r="H4897" t="s">
        <v>13</v>
      </c>
      <c r="I4897">
        <v>-9346.0300000000007</v>
      </c>
      <c r="J4897" t="s">
        <v>13</v>
      </c>
      <c r="K4897">
        <v>-9346.0300000000007</v>
      </c>
      <c r="L4897" t="s">
        <v>13</v>
      </c>
      <c r="M4897" t="s">
        <v>13</v>
      </c>
      <c r="N4897" s="29">
        <v>-9346.0300000000007</v>
      </c>
      <c r="O4897" t="s">
        <v>13</v>
      </c>
    </row>
    <row r="4898" spans="1:15" x14ac:dyDescent="0.3">
      <c r="A4898" t="s">
        <v>16</v>
      </c>
      <c r="B4898" t="s">
        <v>9</v>
      </c>
      <c r="C4898" t="s">
        <v>10</v>
      </c>
      <c r="D4898" t="s">
        <v>11</v>
      </c>
      <c r="E4898">
        <v>5</v>
      </c>
      <c r="F4898" t="s">
        <v>60</v>
      </c>
      <c r="G4898" s="29">
        <v>6046234.0099999998</v>
      </c>
      <c r="H4898">
        <v>-530321.43999999994</v>
      </c>
      <c r="I4898">
        <v>6046234.0099999998</v>
      </c>
      <c r="J4898">
        <v>-238256.12</v>
      </c>
      <c r="K4898">
        <v>6046234.0099999998</v>
      </c>
      <c r="L4898">
        <v>-2970453.52</v>
      </c>
      <c r="M4898" t="s">
        <v>13</v>
      </c>
      <c r="N4898" s="29">
        <v>0</v>
      </c>
      <c r="O4898">
        <v>30231170.050000001</v>
      </c>
    </row>
    <row r="4899" spans="1:15" x14ac:dyDescent="0.3">
      <c r="A4899" t="s">
        <v>8</v>
      </c>
      <c r="B4899" t="s">
        <v>9</v>
      </c>
      <c r="C4899" t="s">
        <v>10</v>
      </c>
      <c r="D4899" t="s">
        <v>11</v>
      </c>
      <c r="E4899">
        <v>1</v>
      </c>
      <c r="F4899" t="s">
        <v>569</v>
      </c>
      <c r="G4899" s="29">
        <v>15765.72</v>
      </c>
      <c r="H4899">
        <v>-5372464.3799999999</v>
      </c>
      <c r="I4899">
        <v>15765.72</v>
      </c>
      <c r="J4899">
        <v>-1271239.74</v>
      </c>
      <c r="K4899">
        <v>15765.72</v>
      </c>
      <c r="L4899">
        <v>-17480526.760000002</v>
      </c>
      <c r="M4899" t="s">
        <v>13</v>
      </c>
      <c r="N4899" s="29">
        <v>0</v>
      </c>
      <c r="O4899">
        <v>15765.72</v>
      </c>
    </row>
    <row r="4900" spans="1:15" x14ac:dyDescent="0.3">
      <c r="A4900" t="s">
        <v>8</v>
      </c>
      <c r="B4900" t="s">
        <v>9</v>
      </c>
      <c r="C4900" t="s">
        <v>14</v>
      </c>
      <c r="D4900" t="s">
        <v>11</v>
      </c>
      <c r="E4900">
        <v>-1</v>
      </c>
      <c r="F4900" t="s">
        <v>118</v>
      </c>
      <c r="G4900" s="29">
        <v>-27246.1</v>
      </c>
      <c r="H4900" t="s">
        <v>13</v>
      </c>
      <c r="I4900">
        <v>-27246.1</v>
      </c>
      <c r="J4900" t="s">
        <v>13</v>
      </c>
      <c r="K4900">
        <v>-27246.1</v>
      </c>
      <c r="L4900" t="s">
        <v>13</v>
      </c>
      <c r="M4900" t="s">
        <v>13</v>
      </c>
      <c r="N4900" s="29">
        <v>0</v>
      </c>
      <c r="O4900" t="s">
        <v>13</v>
      </c>
    </row>
    <row r="4901" spans="1:15" x14ac:dyDescent="0.3">
      <c r="A4901" t="s">
        <v>18</v>
      </c>
      <c r="B4901" t="s">
        <v>9</v>
      </c>
      <c r="C4901" t="s">
        <v>14</v>
      </c>
      <c r="D4901" t="s">
        <v>11</v>
      </c>
      <c r="E4901">
        <v>0</v>
      </c>
      <c r="F4901" t="s">
        <v>91</v>
      </c>
      <c r="G4901" s="29">
        <v>-416455.38</v>
      </c>
      <c r="H4901" t="s">
        <v>13</v>
      </c>
      <c r="I4901">
        <v>-416455.38</v>
      </c>
      <c r="J4901" t="s">
        <v>13</v>
      </c>
      <c r="K4901">
        <v>-416455.38</v>
      </c>
      <c r="L4901" t="s">
        <v>13</v>
      </c>
      <c r="M4901" t="s">
        <v>13</v>
      </c>
      <c r="N4901" s="29">
        <v>0</v>
      </c>
      <c r="O4901" t="s">
        <v>13</v>
      </c>
    </row>
    <row r="4902" spans="1:15" x14ac:dyDescent="0.3">
      <c r="A4902" t="s">
        <v>8</v>
      </c>
      <c r="B4902" t="s">
        <v>9</v>
      </c>
      <c r="C4902" t="s">
        <v>10</v>
      </c>
      <c r="D4902" t="s">
        <v>11</v>
      </c>
      <c r="E4902">
        <v>9</v>
      </c>
      <c r="F4902" t="s">
        <v>49</v>
      </c>
      <c r="G4902" s="29">
        <v>91618.09</v>
      </c>
      <c r="H4902">
        <v>-3.48</v>
      </c>
      <c r="I4902">
        <v>91618.09</v>
      </c>
      <c r="J4902">
        <v>-18.670000000000002</v>
      </c>
      <c r="K4902">
        <v>91618.09</v>
      </c>
      <c r="L4902" t="s">
        <v>13</v>
      </c>
      <c r="M4902" t="s">
        <v>13</v>
      </c>
      <c r="N4902" s="29">
        <v>0</v>
      </c>
      <c r="O4902">
        <v>824562.80999999994</v>
      </c>
    </row>
    <row r="4903" spans="1:15" x14ac:dyDescent="0.3">
      <c r="A4903" t="s">
        <v>8</v>
      </c>
      <c r="B4903" t="s">
        <v>9</v>
      </c>
      <c r="C4903" t="s">
        <v>10</v>
      </c>
      <c r="D4903" t="s">
        <v>11</v>
      </c>
      <c r="E4903">
        <v>6</v>
      </c>
      <c r="F4903" t="s">
        <v>24</v>
      </c>
      <c r="G4903" s="29">
        <v>192.64</v>
      </c>
      <c r="H4903">
        <v>-25635.59</v>
      </c>
      <c r="I4903">
        <v>192.64</v>
      </c>
      <c r="J4903">
        <v>-4285.33</v>
      </c>
      <c r="K4903">
        <v>192.64</v>
      </c>
      <c r="L4903">
        <v>-46906.53</v>
      </c>
      <c r="M4903" t="s">
        <v>13</v>
      </c>
      <c r="N4903" s="29">
        <v>0</v>
      </c>
      <c r="O4903">
        <v>1155.8399999999999</v>
      </c>
    </row>
    <row r="4904" spans="1:15" x14ac:dyDescent="0.3">
      <c r="A4904" t="s">
        <v>16</v>
      </c>
      <c r="B4904" t="s">
        <v>9</v>
      </c>
      <c r="C4904" t="s">
        <v>10</v>
      </c>
      <c r="D4904" t="s">
        <v>11</v>
      </c>
      <c r="E4904">
        <v>4</v>
      </c>
      <c r="F4904" t="s">
        <v>119</v>
      </c>
      <c r="G4904" s="29">
        <v>192012.97</v>
      </c>
      <c r="H4904" t="s">
        <v>13</v>
      </c>
      <c r="I4904">
        <v>192012.97</v>
      </c>
      <c r="J4904" t="s">
        <v>13</v>
      </c>
      <c r="K4904">
        <v>192012.97</v>
      </c>
      <c r="L4904" t="s">
        <v>13</v>
      </c>
      <c r="M4904" t="s">
        <v>13</v>
      </c>
      <c r="N4904" s="29">
        <v>0</v>
      </c>
      <c r="O4904">
        <v>768051.88</v>
      </c>
    </row>
    <row r="4905" spans="1:15" x14ac:dyDescent="0.3">
      <c r="A4905" t="s">
        <v>18</v>
      </c>
      <c r="B4905" t="s">
        <v>9</v>
      </c>
      <c r="C4905" t="s">
        <v>10</v>
      </c>
      <c r="D4905" t="s">
        <v>11</v>
      </c>
      <c r="E4905">
        <v>4</v>
      </c>
      <c r="F4905" t="s">
        <v>350</v>
      </c>
      <c r="G4905" s="29">
        <v>94700.38</v>
      </c>
      <c r="H4905">
        <v>-3106019.86</v>
      </c>
      <c r="I4905">
        <v>94700.38</v>
      </c>
      <c r="J4905">
        <v>-2111806.7000000002</v>
      </c>
      <c r="K4905">
        <v>94700.38</v>
      </c>
      <c r="L4905">
        <v>-37852166.789999999</v>
      </c>
      <c r="M4905" t="s">
        <v>13</v>
      </c>
      <c r="N4905" s="29">
        <v>0</v>
      </c>
      <c r="O4905">
        <v>378801.52</v>
      </c>
    </row>
    <row r="4906" spans="1:15" x14ac:dyDescent="0.3">
      <c r="A4906" t="s">
        <v>8</v>
      </c>
      <c r="B4906" t="s">
        <v>9</v>
      </c>
      <c r="C4906" t="s">
        <v>10</v>
      </c>
      <c r="D4906" t="s">
        <v>11</v>
      </c>
      <c r="E4906">
        <v>13</v>
      </c>
      <c r="F4906" t="s">
        <v>153</v>
      </c>
      <c r="G4906" s="29">
        <v>219367.77</v>
      </c>
      <c r="H4906">
        <v>-6.63</v>
      </c>
      <c r="I4906">
        <v>219367.77</v>
      </c>
      <c r="J4906">
        <v>-35.6</v>
      </c>
      <c r="K4906">
        <v>219367.77</v>
      </c>
      <c r="L4906" t="s">
        <v>13</v>
      </c>
      <c r="M4906" t="s">
        <v>13</v>
      </c>
      <c r="N4906" s="29">
        <v>0</v>
      </c>
      <c r="O4906">
        <v>2851781.01</v>
      </c>
    </row>
    <row r="4907" spans="1:15" x14ac:dyDescent="0.3">
      <c r="A4907" t="s">
        <v>8</v>
      </c>
      <c r="B4907" t="s">
        <v>9</v>
      </c>
      <c r="C4907" t="s">
        <v>10</v>
      </c>
      <c r="D4907" t="s">
        <v>11</v>
      </c>
      <c r="E4907">
        <v>3</v>
      </c>
      <c r="F4907" t="s">
        <v>158</v>
      </c>
      <c r="G4907" s="29">
        <v>4233939.6100000003</v>
      </c>
      <c r="H4907">
        <v>-95931006.709999993</v>
      </c>
      <c r="I4907">
        <v>4233939.6100000003</v>
      </c>
      <c r="J4907">
        <v>-45566382.359999999</v>
      </c>
      <c r="K4907">
        <v>4233939.6100000003</v>
      </c>
      <c r="L4907">
        <v>-436407910.75999999</v>
      </c>
      <c r="M4907" t="s">
        <v>13</v>
      </c>
      <c r="N4907" s="29">
        <v>0</v>
      </c>
      <c r="O4907">
        <v>12701818.83</v>
      </c>
    </row>
    <row r="4908" spans="1:15" x14ac:dyDescent="0.3">
      <c r="A4908" t="s">
        <v>8</v>
      </c>
      <c r="B4908" t="s">
        <v>9</v>
      </c>
      <c r="C4908" t="s">
        <v>14</v>
      </c>
      <c r="D4908" t="s">
        <v>11</v>
      </c>
      <c r="E4908">
        <v>4</v>
      </c>
      <c r="F4908" t="s">
        <v>366</v>
      </c>
      <c r="G4908" s="29">
        <v>-884.8</v>
      </c>
      <c r="H4908" t="s">
        <v>13</v>
      </c>
      <c r="I4908">
        <v>-884.8</v>
      </c>
      <c r="J4908" t="s">
        <v>13</v>
      </c>
      <c r="K4908">
        <v>-884.8</v>
      </c>
      <c r="L4908" t="s">
        <v>13</v>
      </c>
      <c r="M4908" t="s">
        <v>13</v>
      </c>
      <c r="N4908" s="29">
        <v>0</v>
      </c>
      <c r="O4908" t="s">
        <v>13</v>
      </c>
    </row>
    <row r="4909" spans="1:15" x14ac:dyDescent="0.3">
      <c r="A4909" t="s">
        <v>8</v>
      </c>
      <c r="B4909" t="s">
        <v>9</v>
      </c>
      <c r="C4909" t="s">
        <v>10</v>
      </c>
      <c r="D4909" t="s">
        <v>11</v>
      </c>
      <c r="E4909">
        <v>6</v>
      </c>
      <c r="F4909" t="s">
        <v>199</v>
      </c>
      <c r="G4909" s="29">
        <v>160623.28</v>
      </c>
      <c r="H4909">
        <v>-1.73</v>
      </c>
      <c r="I4909">
        <v>160623.28</v>
      </c>
      <c r="J4909">
        <v>-9.32</v>
      </c>
      <c r="K4909">
        <v>160623.28</v>
      </c>
      <c r="L4909" t="s">
        <v>13</v>
      </c>
      <c r="M4909" t="s">
        <v>13</v>
      </c>
      <c r="N4909" s="29">
        <v>0</v>
      </c>
      <c r="O4909">
        <v>963739.67999999993</v>
      </c>
    </row>
    <row r="4910" spans="1:15" x14ac:dyDescent="0.3">
      <c r="A4910" t="s">
        <v>18</v>
      </c>
      <c r="B4910" t="s">
        <v>9</v>
      </c>
      <c r="C4910" t="s">
        <v>14</v>
      </c>
      <c r="D4910" t="s">
        <v>11</v>
      </c>
      <c r="E4910">
        <v>1</v>
      </c>
      <c r="F4910" t="s">
        <v>104</v>
      </c>
      <c r="G4910" s="29">
        <v>-12868.25</v>
      </c>
      <c r="H4910" t="s">
        <v>13</v>
      </c>
      <c r="I4910">
        <v>-12868.25</v>
      </c>
      <c r="J4910" t="s">
        <v>13</v>
      </c>
      <c r="K4910">
        <v>-12868.25</v>
      </c>
      <c r="L4910" t="s">
        <v>13</v>
      </c>
      <c r="M4910" t="s">
        <v>13</v>
      </c>
      <c r="N4910" s="29">
        <v>0</v>
      </c>
      <c r="O4910" t="s">
        <v>13</v>
      </c>
    </row>
    <row r="4911" spans="1:15" x14ac:dyDescent="0.3">
      <c r="A4911" t="s">
        <v>18</v>
      </c>
      <c r="B4911" t="s">
        <v>9</v>
      </c>
      <c r="C4911" t="s">
        <v>10</v>
      </c>
      <c r="D4911" t="s">
        <v>11</v>
      </c>
      <c r="E4911">
        <v>2</v>
      </c>
      <c r="F4911" t="s">
        <v>68</v>
      </c>
      <c r="G4911" s="29">
        <v>65449.62</v>
      </c>
      <c r="H4911">
        <v>-330303797.69</v>
      </c>
      <c r="I4911">
        <v>65449.62</v>
      </c>
      <c r="J4911">
        <v>-25302452.210000001</v>
      </c>
      <c r="K4911">
        <v>65449.62</v>
      </c>
      <c r="L4911">
        <v>-133461594.37</v>
      </c>
      <c r="M4911" t="s">
        <v>13</v>
      </c>
      <c r="N4911" s="29">
        <v>0</v>
      </c>
      <c r="O4911">
        <v>130899.24</v>
      </c>
    </row>
    <row r="4912" spans="1:15" x14ac:dyDescent="0.3">
      <c r="A4912" t="s">
        <v>8</v>
      </c>
      <c r="B4912" t="s">
        <v>9</v>
      </c>
      <c r="C4912" t="s">
        <v>10</v>
      </c>
      <c r="D4912" t="s">
        <v>11</v>
      </c>
      <c r="E4912">
        <v>0</v>
      </c>
      <c r="F4912" t="s">
        <v>483</v>
      </c>
      <c r="G4912" s="29">
        <v>539250.75</v>
      </c>
      <c r="H4912">
        <v>-208766391.25999999</v>
      </c>
      <c r="I4912">
        <v>539250.75</v>
      </c>
      <c r="J4912">
        <v>-15992252.210000001</v>
      </c>
      <c r="K4912">
        <v>539250.75</v>
      </c>
      <c r="L4912">
        <v>-84353542.469999999</v>
      </c>
      <c r="M4912" t="s">
        <v>13</v>
      </c>
      <c r="N4912" s="29">
        <v>0</v>
      </c>
      <c r="O4912" t="s">
        <v>13</v>
      </c>
    </row>
    <row r="4913" spans="1:15" x14ac:dyDescent="0.3">
      <c r="A4913" t="s">
        <v>18</v>
      </c>
      <c r="B4913" t="s">
        <v>9</v>
      </c>
      <c r="C4913" t="s">
        <v>10</v>
      </c>
      <c r="D4913" t="s">
        <v>11</v>
      </c>
      <c r="E4913">
        <v>-4</v>
      </c>
      <c r="F4913" t="s">
        <v>27</v>
      </c>
      <c r="G4913" s="29">
        <v>16844.47</v>
      </c>
      <c r="H4913">
        <v>3894938.2</v>
      </c>
      <c r="I4913">
        <v>16844.47</v>
      </c>
      <c r="J4913">
        <v>280020.27</v>
      </c>
      <c r="K4913">
        <v>16844.47</v>
      </c>
      <c r="L4913">
        <v>6072895.6600000001</v>
      </c>
      <c r="M4913" t="s">
        <v>13</v>
      </c>
      <c r="N4913" s="29">
        <v>0</v>
      </c>
      <c r="O4913" t="s">
        <v>13</v>
      </c>
    </row>
    <row r="4914" spans="1:15" x14ac:dyDescent="0.3">
      <c r="A4914" t="s">
        <v>16</v>
      </c>
      <c r="B4914" t="s">
        <v>9</v>
      </c>
      <c r="C4914" t="s">
        <v>14</v>
      </c>
      <c r="D4914" t="s">
        <v>11</v>
      </c>
      <c r="E4914">
        <v>2</v>
      </c>
      <c r="F4914" t="s">
        <v>356</v>
      </c>
      <c r="G4914" s="29">
        <v>-6083.7</v>
      </c>
      <c r="H4914" t="s">
        <v>13</v>
      </c>
      <c r="I4914">
        <v>-6083.7</v>
      </c>
      <c r="J4914" t="s">
        <v>13</v>
      </c>
      <c r="K4914">
        <v>-6083.7</v>
      </c>
      <c r="L4914" t="s">
        <v>13</v>
      </c>
      <c r="M4914" t="s">
        <v>13</v>
      </c>
      <c r="N4914" s="29">
        <v>0</v>
      </c>
      <c r="O4914" t="s">
        <v>13</v>
      </c>
    </row>
    <row r="4915" spans="1:15" x14ac:dyDescent="0.3">
      <c r="A4915" t="s">
        <v>8</v>
      </c>
      <c r="B4915" t="s">
        <v>9</v>
      </c>
      <c r="C4915" t="s">
        <v>10</v>
      </c>
      <c r="D4915" t="s">
        <v>11</v>
      </c>
      <c r="E4915">
        <v>-1</v>
      </c>
      <c r="F4915" t="s">
        <v>27</v>
      </c>
      <c r="G4915" s="29">
        <v>25.33</v>
      </c>
      <c r="H4915">
        <v>-8158.79</v>
      </c>
      <c r="I4915">
        <v>25.33</v>
      </c>
      <c r="J4915">
        <v>-586.57000000000005</v>
      </c>
      <c r="K4915">
        <v>25.33</v>
      </c>
      <c r="L4915">
        <v>-12721.04</v>
      </c>
      <c r="M4915">
        <v>1</v>
      </c>
      <c r="N4915" s="29">
        <v>0</v>
      </c>
      <c r="O4915" t="s">
        <v>13</v>
      </c>
    </row>
    <row r="4916" spans="1:15" x14ac:dyDescent="0.3">
      <c r="A4916" t="s">
        <v>18</v>
      </c>
      <c r="B4916" t="s">
        <v>9</v>
      </c>
      <c r="C4916" t="s">
        <v>10</v>
      </c>
      <c r="D4916" t="s">
        <v>11</v>
      </c>
      <c r="E4916">
        <v>1</v>
      </c>
      <c r="F4916" t="s">
        <v>213</v>
      </c>
      <c r="G4916" s="29">
        <v>39910</v>
      </c>
      <c r="H4916">
        <v>-19116.919999999998</v>
      </c>
      <c r="I4916">
        <v>39910</v>
      </c>
      <c r="J4916">
        <v>-9080.92</v>
      </c>
      <c r="K4916">
        <v>39910</v>
      </c>
      <c r="L4916">
        <v>-86971.37</v>
      </c>
      <c r="M4916" t="s">
        <v>13</v>
      </c>
      <c r="N4916" s="29">
        <v>0</v>
      </c>
      <c r="O4916">
        <v>39910</v>
      </c>
    </row>
    <row r="4917" spans="1:15" x14ac:dyDescent="0.3">
      <c r="A4917" t="s">
        <v>16</v>
      </c>
      <c r="B4917" t="s">
        <v>9</v>
      </c>
      <c r="C4917" t="s">
        <v>14</v>
      </c>
      <c r="D4917" t="s">
        <v>11</v>
      </c>
      <c r="E4917">
        <v>0</v>
      </c>
      <c r="F4917" t="s">
        <v>134</v>
      </c>
      <c r="G4917" s="29">
        <v>-11988.7</v>
      </c>
      <c r="H4917" t="s">
        <v>13</v>
      </c>
      <c r="I4917">
        <v>-11988.7</v>
      </c>
      <c r="J4917" t="s">
        <v>13</v>
      </c>
      <c r="K4917">
        <v>-11988.7</v>
      </c>
      <c r="L4917" t="s">
        <v>13</v>
      </c>
      <c r="M4917" t="s">
        <v>13</v>
      </c>
      <c r="N4917" s="29">
        <v>0</v>
      </c>
      <c r="O4917" t="s">
        <v>13</v>
      </c>
    </row>
    <row r="4918" spans="1:15" x14ac:dyDescent="0.3">
      <c r="A4918" t="s">
        <v>16</v>
      </c>
      <c r="B4918" t="s">
        <v>9</v>
      </c>
      <c r="C4918" t="s">
        <v>10</v>
      </c>
      <c r="D4918" t="s">
        <v>11</v>
      </c>
      <c r="E4918">
        <v>-1</v>
      </c>
      <c r="F4918" t="s">
        <v>316</v>
      </c>
      <c r="G4918" s="29">
        <v>29462.42</v>
      </c>
      <c r="H4918">
        <v>-1594955.14</v>
      </c>
      <c r="I4918">
        <v>29462.42</v>
      </c>
      <c r="J4918">
        <v>-1443492.96</v>
      </c>
      <c r="K4918">
        <v>29462.42</v>
      </c>
      <c r="L4918">
        <v>-7457843.4699999997</v>
      </c>
      <c r="M4918" t="s">
        <v>13</v>
      </c>
      <c r="N4918" s="29">
        <v>0</v>
      </c>
      <c r="O4918" t="s">
        <v>13</v>
      </c>
    </row>
    <row r="4919" spans="1:15" x14ac:dyDescent="0.3">
      <c r="A4919" t="s">
        <v>16</v>
      </c>
      <c r="B4919" t="s">
        <v>9</v>
      </c>
      <c r="C4919" t="s">
        <v>10</v>
      </c>
      <c r="D4919" t="s">
        <v>11</v>
      </c>
      <c r="E4919">
        <v>0</v>
      </c>
      <c r="F4919" t="s">
        <v>561</v>
      </c>
      <c r="G4919" s="29">
        <v>506.17</v>
      </c>
      <c r="H4919">
        <v>-1291010.0900000001</v>
      </c>
      <c r="I4919">
        <v>506.17</v>
      </c>
      <c r="J4919">
        <v>-98895.99</v>
      </c>
      <c r="K4919">
        <v>506.17</v>
      </c>
      <c r="L4919">
        <v>-521641.79</v>
      </c>
      <c r="M4919" t="s">
        <v>13</v>
      </c>
      <c r="N4919" s="29">
        <v>0</v>
      </c>
      <c r="O4919" t="s">
        <v>13</v>
      </c>
    </row>
    <row r="4920" spans="1:15" x14ac:dyDescent="0.3">
      <c r="A4920" t="s">
        <v>8</v>
      </c>
      <c r="B4920" t="s">
        <v>9</v>
      </c>
      <c r="C4920" t="s">
        <v>10</v>
      </c>
      <c r="D4920" t="s">
        <v>11</v>
      </c>
      <c r="E4920">
        <v>4</v>
      </c>
      <c r="F4920" t="s">
        <v>302</v>
      </c>
      <c r="G4920" s="29">
        <v>697249.75</v>
      </c>
      <c r="H4920">
        <v>-18849026.059999999</v>
      </c>
      <c r="I4920">
        <v>697249.75</v>
      </c>
      <c r="J4920">
        <v>-10246476.23</v>
      </c>
      <c r="K4920">
        <v>697249.75</v>
      </c>
      <c r="L4920">
        <v>-167831809.74000001</v>
      </c>
      <c r="M4920" t="s">
        <v>13</v>
      </c>
      <c r="N4920" s="29">
        <v>0</v>
      </c>
      <c r="O4920">
        <v>2788999</v>
      </c>
    </row>
    <row r="4921" spans="1:15" x14ac:dyDescent="0.3">
      <c r="A4921" t="s">
        <v>18</v>
      </c>
      <c r="B4921" t="s">
        <v>9</v>
      </c>
      <c r="C4921" t="s">
        <v>10</v>
      </c>
      <c r="D4921" t="s">
        <v>11</v>
      </c>
      <c r="E4921">
        <v>-1</v>
      </c>
      <c r="F4921" t="s">
        <v>293</v>
      </c>
      <c r="G4921" s="29">
        <v>1266.78</v>
      </c>
      <c r="H4921">
        <v>126909.29</v>
      </c>
      <c r="I4921">
        <v>1266.78</v>
      </c>
      <c r="J4921">
        <v>17832.41</v>
      </c>
      <c r="K4921">
        <v>1266.78</v>
      </c>
      <c r="L4921">
        <v>986904.57</v>
      </c>
      <c r="M4921" t="s">
        <v>13</v>
      </c>
      <c r="N4921" s="29">
        <v>0</v>
      </c>
      <c r="O4921" t="s">
        <v>13</v>
      </c>
    </row>
    <row r="4922" spans="1:15" x14ac:dyDescent="0.3">
      <c r="A4922" t="s">
        <v>18</v>
      </c>
      <c r="B4922" t="s">
        <v>9</v>
      </c>
      <c r="C4922" t="s">
        <v>14</v>
      </c>
      <c r="D4922" t="s">
        <v>11</v>
      </c>
      <c r="E4922">
        <v>1</v>
      </c>
      <c r="F4922" t="s">
        <v>195</v>
      </c>
      <c r="G4922" s="29">
        <v>-4442.04</v>
      </c>
      <c r="H4922" t="s">
        <v>13</v>
      </c>
      <c r="I4922">
        <v>-4442.04</v>
      </c>
      <c r="J4922" t="s">
        <v>13</v>
      </c>
      <c r="K4922">
        <v>-4442.04</v>
      </c>
      <c r="L4922" t="s">
        <v>13</v>
      </c>
      <c r="M4922" t="s">
        <v>13</v>
      </c>
      <c r="N4922" s="29">
        <v>0</v>
      </c>
      <c r="O4922" t="s">
        <v>13</v>
      </c>
    </row>
    <row r="4923" spans="1:15" x14ac:dyDescent="0.3">
      <c r="A4923" t="s">
        <v>8</v>
      </c>
      <c r="B4923" t="s">
        <v>9</v>
      </c>
      <c r="C4923" t="s">
        <v>14</v>
      </c>
      <c r="D4923" t="s">
        <v>11</v>
      </c>
      <c r="E4923">
        <v>2</v>
      </c>
      <c r="F4923" t="s">
        <v>449</v>
      </c>
      <c r="G4923" s="29">
        <v>-630.46</v>
      </c>
      <c r="H4923" t="s">
        <v>13</v>
      </c>
      <c r="I4923">
        <v>-630.46</v>
      </c>
      <c r="J4923" t="s">
        <v>13</v>
      </c>
      <c r="K4923">
        <v>-630.46</v>
      </c>
      <c r="L4923" t="s">
        <v>13</v>
      </c>
      <c r="M4923" t="s">
        <v>13</v>
      </c>
      <c r="N4923" s="29">
        <v>0</v>
      </c>
      <c r="O4923" t="s">
        <v>13</v>
      </c>
    </row>
    <row r="4924" spans="1:15" x14ac:dyDescent="0.3">
      <c r="A4924" t="s">
        <v>8</v>
      </c>
      <c r="B4924" t="s">
        <v>9</v>
      </c>
      <c r="C4924" t="s">
        <v>14</v>
      </c>
      <c r="D4924" t="s">
        <v>11</v>
      </c>
      <c r="E4924">
        <v>-1</v>
      </c>
      <c r="F4924" t="s">
        <v>407</v>
      </c>
      <c r="G4924" s="29">
        <v>-3.82</v>
      </c>
      <c r="H4924" t="s">
        <v>13</v>
      </c>
      <c r="I4924">
        <v>-3.82</v>
      </c>
      <c r="J4924" t="s">
        <v>13</v>
      </c>
      <c r="K4924">
        <v>-3.82</v>
      </c>
      <c r="L4924" t="s">
        <v>13</v>
      </c>
      <c r="M4924">
        <v>1</v>
      </c>
      <c r="N4924" s="29">
        <v>0</v>
      </c>
      <c r="O4924" t="s">
        <v>13</v>
      </c>
    </row>
    <row r="4925" spans="1:15" x14ac:dyDescent="0.3">
      <c r="A4925" t="s">
        <v>16</v>
      </c>
      <c r="B4925" t="s">
        <v>9</v>
      </c>
      <c r="C4925" t="s">
        <v>10</v>
      </c>
      <c r="D4925" t="s">
        <v>11</v>
      </c>
      <c r="E4925">
        <v>-1</v>
      </c>
      <c r="F4925" t="s">
        <v>303</v>
      </c>
      <c r="G4925" s="29">
        <v>27941.17</v>
      </c>
      <c r="H4925">
        <v>-50615733.170000002</v>
      </c>
      <c r="I4925">
        <v>27941.17</v>
      </c>
      <c r="J4925">
        <v>-3638977.11</v>
      </c>
      <c r="K4925">
        <v>27941.17</v>
      </c>
      <c r="L4925">
        <v>-78919164.959999993</v>
      </c>
      <c r="M4925" t="s">
        <v>13</v>
      </c>
      <c r="N4925" s="29">
        <v>0</v>
      </c>
      <c r="O4925" t="s">
        <v>13</v>
      </c>
    </row>
    <row r="4926" spans="1:15" x14ac:dyDescent="0.3">
      <c r="A4926" t="s">
        <v>18</v>
      </c>
      <c r="B4926" t="s">
        <v>9</v>
      </c>
      <c r="C4926" t="s">
        <v>14</v>
      </c>
      <c r="D4926" t="s">
        <v>11</v>
      </c>
      <c r="E4926">
        <v>2</v>
      </c>
      <c r="F4926" t="s">
        <v>196</v>
      </c>
      <c r="G4926" s="29">
        <v>-11466.72</v>
      </c>
      <c r="H4926" t="s">
        <v>13</v>
      </c>
      <c r="I4926">
        <v>-11466.72</v>
      </c>
      <c r="J4926" t="s">
        <v>13</v>
      </c>
      <c r="K4926">
        <v>-11466.72</v>
      </c>
      <c r="L4926" t="s">
        <v>13</v>
      </c>
      <c r="M4926" t="s">
        <v>13</v>
      </c>
      <c r="N4926" s="29">
        <v>0</v>
      </c>
      <c r="O4926" t="s">
        <v>13</v>
      </c>
    </row>
    <row r="4927" spans="1:15" x14ac:dyDescent="0.3">
      <c r="A4927" t="s">
        <v>8</v>
      </c>
      <c r="B4927" t="s">
        <v>9</v>
      </c>
      <c r="C4927" t="s">
        <v>14</v>
      </c>
      <c r="D4927" t="s">
        <v>11</v>
      </c>
      <c r="E4927">
        <v>4</v>
      </c>
      <c r="F4927" t="s">
        <v>413</v>
      </c>
      <c r="G4927" s="29">
        <v>-332.44</v>
      </c>
      <c r="H4927" t="s">
        <v>13</v>
      </c>
      <c r="I4927">
        <v>-332.44</v>
      </c>
      <c r="J4927" t="s">
        <v>13</v>
      </c>
      <c r="K4927">
        <v>-332.44</v>
      </c>
      <c r="L4927" t="s">
        <v>13</v>
      </c>
      <c r="M4927" t="s">
        <v>13</v>
      </c>
      <c r="N4927" s="29">
        <v>0</v>
      </c>
      <c r="O4927" t="s">
        <v>13</v>
      </c>
    </row>
    <row r="4928" spans="1:15" x14ac:dyDescent="0.3">
      <c r="A4928" t="s">
        <v>8</v>
      </c>
      <c r="B4928" t="s">
        <v>9</v>
      </c>
      <c r="C4928" t="s">
        <v>14</v>
      </c>
      <c r="D4928" t="s">
        <v>11</v>
      </c>
      <c r="E4928">
        <v>-1</v>
      </c>
      <c r="F4928" t="s">
        <v>368</v>
      </c>
      <c r="G4928" s="29">
        <v>-362.89</v>
      </c>
      <c r="H4928" t="s">
        <v>13</v>
      </c>
      <c r="I4928">
        <v>-362.89</v>
      </c>
      <c r="J4928" t="s">
        <v>13</v>
      </c>
      <c r="K4928">
        <v>-362.89</v>
      </c>
      <c r="L4928" t="s">
        <v>13</v>
      </c>
      <c r="M4928" t="s">
        <v>13</v>
      </c>
      <c r="N4928" s="29">
        <v>0</v>
      </c>
      <c r="O4928" t="s">
        <v>13</v>
      </c>
    </row>
    <row r="4929" spans="1:15" x14ac:dyDescent="0.3">
      <c r="A4929" t="s">
        <v>8</v>
      </c>
      <c r="B4929" t="s">
        <v>9</v>
      </c>
      <c r="C4929" t="s">
        <v>10</v>
      </c>
      <c r="D4929" t="s">
        <v>11</v>
      </c>
      <c r="E4929">
        <v>-1</v>
      </c>
      <c r="F4929" t="s">
        <v>496</v>
      </c>
      <c r="G4929" s="29">
        <v>8.74</v>
      </c>
      <c r="H4929">
        <v>0</v>
      </c>
      <c r="I4929">
        <v>8.74</v>
      </c>
      <c r="J4929">
        <v>0</v>
      </c>
      <c r="K4929">
        <v>8.74</v>
      </c>
      <c r="L4929">
        <v>0</v>
      </c>
      <c r="M4929" t="s">
        <v>13</v>
      </c>
      <c r="N4929" s="29">
        <v>0</v>
      </c>
      <c r="O4929" t="s">
        <v>13</v>
      </c>
    </row>
    <row r="4930" spans="1:15" x14ac:dyDescent="0.3">
      <c r="A4930" t="s">
        <v>16</v>
      </c>
      <c r="B4930" t="s">
        <v>9</v>
      </c>
      <c r="C4930" t="s">
        <v>14</v>
      </c>
      <c r="D4930" t="s">
        <v>11</v>
      </c>
      <c r="E4930">
        <v>1</v>
      </c>
      <c r="F4930" t="s">
        <v>383</v>
      </c>
      <c r="G4930" s="29">
        <v>-1629.4</v>
      </c>
      <c r="H4930" t="s">
        <v>13</v>
      </c>
      <c r="I4930">
        <v>-1629.4</v>
      </c>
      <c r="J4930" t="s">
        <v>13</v>
      </c>
      <c r="K4930">
        <v>-1629.4</v>
      </c>
      <c r="L4930" t="s">
        <v>13</v>
      </c>
      <c r="M4930" t="s">
        <v>13</v>
      </c>
      <c r="N4930" s="29">
        <v>0</v>
      </c>
      <c r="O4930" t="s">
        <v>13</v>
      </c>
    </row>
    <row r="4931" spans="1:15" x14ac:dyDescent="0.3">
      <c r="A4931" t="s">
        <v>8</v>
      </c>
      <c r="B4931" t="s">
        <v>9</v>
      </c>
      <c r="C4931" t="s">
        <v>10</v>
      </c>
      <c r="D4931" t="s">
        <v>11</v>
      </c>
      <c r="E4931">
        <v>13</v>
      </c>
      <c r="F4931" t="s">
        <v>57</v>
      </c>
      <c r="G4931" s="29">
        <v>1592983.86</v>
      </c>
      <c r="H4931">
        <v>-3.18</v>
      </c>
      <c r="I4931">
        <v>1592983.86</v>
      </c>
      <c r="J4931">
        <v>-17.05</v>
      </c>
      <c r="K4931">
        <v>1592983.86</v>
      </c>
      <c r="L4931" t="s">
        <v>13</v>
      </c>
      <c r="M4931" t="s">
        <v>13</v>
      </c>
      <c r="N4931" s="29">
        <v>0</v>
      </c>
      <c r="O4931">
        <v>20708790.18</v>
      </c>
    </row>
    <row r="4932" spans="1:15" x14ac:dyDescent="0.3">
      <c r="A4932" t="s">
        <v>8</v>
      </c>
      <c r="B4932" t="s">
        <v>9</v>
      </c>
      <c r="C4932" t="s">
        <v>10</v>
      </c>
      <c r="D4932" t="s">
        <v>11</v>
      </c>
      <c r="E4932">
        <v>1</v>
      </c>
      <c r="F4932" t="s">
        <v>454</v>
      </c>
      <c r="G4932" s="29">
        <v>1134.45</v>
      </c>
      <c r="H4932">
        <v>355.16</v>
      </c>
      <c r="I4932">
        <v>1134.45</v>
      </c>
      <c r="J4932">
        <v>791.86</v>
      </c>
      <c r="K4932">
        <v>1134.45</v>
      </c>
      <c r="L4932">
        <v>3167.12</v>
      </c>
      <c r="M4932" t="s">
        <v>13</v>
      </c>
      <c r="N4932" s="29">
        <v>0</v>
      </c>
      <c r="O4932">
        <v>1134.45</v>
      </c>
    </row>
    <row r="4933" spans="1:15" x14ac:dyDescent="0.3">
      <c r="A4933" t="s">
        <v>16</v>
      </c>
      <c r="B4933" t="s">
        <v>9</v>
      </c>
      <c r="C4933" t="s">
        <v>14</v>
      </c>
      <c r="D4933" t="s">
        <v>11</v>
      </c>
      <c r="E4933">
        <v>-1</v>
      </c>
      <c r="F4933" t="s">
        <v>179</v>
      </c>
      <c r="G4933" s="29">
        <v>-7148.49</v>
      </c>
      <c r="H4933" t="s">
        <v>13</v>
      </c>
      <c r="I4933">
        <v>-7148.49</v>
      </c>
      <c r="J4933" t="s">
        <v>13</v>
      </c>
      <c r="K4933">
        <v>-7148.49</v>
      </c>
      <c r="L4933" t="s">
        <v>13</v>
      </c>
      <c r="M4933" t="s">
        <v>13</v>
      </c>
      <c r="N4933" s="29">
        <v>0</v>
      </c>
      <c r="O4933" t="s">
        <v>13</v>
      </c>
    </row>
    <row r="4934" spans="1:15" x14ac:dyDescent="0.3">
      <c r="A4934" t="s">
        <v>8</v>
      </c>
      <c r="B4934" t="s">
        <v>9</v>
      </c>
      <c r="C4934" t="s">
        <v>14</v>
      </c>
      <c r="D4934" t="s">
        <v>11</v>
      </c>
      <c r="E4934">
        <v>14</v>
      </c>
      <c r="F4934" t="s">
        <v>127</v>
      </c>
      <c r="G4934" s="29">
        <v>-565.54</v>
      </c>
      <c r="H4934" t="s">
        <v>13</v>
      </c>
      <c r="I4934">
        <v>-565.54</v>
      </c>
      <c r="J4934" t="s">
        <v>13</v>
      </c>
      <c r="K4934">
        <v>-565.54</v>
      </c>
      <c r="L4934" t="s">
        <v>13</v>
      </c>
      <c r="M4934" t="s">
        <v>13</v>
      </c>
      <c r="N4934" s="29">
        <v>-197.41</v>
      </c>
      <c r="O4934" t="s">
        <v>13</v>
      </c>
    </row>
    <row r="4935" spans="1:15" x14ac:dyDescent="0.3">
      <c r="A4935" t="s">
        <v>18</v>
      </c>
      <c r="B4935" t="s">
        <v>9</v>
      </c>
      <c r="C4935" t="s">
        <v>10</v>
      </c>
      <c r="D4935" t="s">
        <v>11</v>
      </c>
      <c r="E4935">
        <v>5</v>
      </c>
      <c r="F4935" t="s">
        <v>360</v>
      </c>
      <c r="G4935" s="29">
        <v>45403.97</v>
      </c>
      <c r="H4935">
        <v>0</v>
      </c>
      <c r="I4935">
        <v>45403.97</v>
      </c>
      <c r="J4935">
        <v>0</v>
      </c>
      <c r="K4935">
        <v>45403.97</v>
      </c>
      <c r="L4935">
        <v>0</v>
      </c>
      <c r="M4935" t="s">
        <v>13</v>
      </c>
      <c r="N4935" s="29">
        <v>0</v>
      </c>
      <c r="O4935">
        <v>227019.85</v>
      </c>
    </row>
    <row r="4936" spans="1:15" x14ac:dyDescent="0.3">
      <c r="A4936" t="s">
        <v>18</v>
      </c>
      <c r="B4936" t="s">
        <v>9</v>
      </c>
      <c r="C4936" t="s">
        <v>14</v>
      </c>
      <c r="D4936" t="s">
        <v>11</v>
      </c>
      <c r="E4936">
        <v>-1</v>
      </c>
      <c r="F4936" t="s">
        <v>247</v>
      </c>
      <c r="G4936" s="29">
        <v>-26849.07</v>
      </c>
      <c r="H4936" t="s">
        <v>13</v>
      </c>
      <c r="I4936">
        <v>-26849.07</v>
      </c>
      <c r="J4936" t="s">
        <v>13</v>
      </c>
      <c r="K4936">
        <v>-26849.07</v>
      </c>
      <c r="L4936" t="s">
        <v>13</v>
      </c>
      <c r="M4936" t="s">
        <v>13</v>
      </c>
      <c r="N4936" s="29">
        <v>0</v>
      </c>
      <c r="O4936" t="s">
        <v>13</v>
      </c>
    </row>
    <row r="4937" spans="1:15" x14ac:dyDescent="0.3">
      <c r="A4937" t="s">
        <v>16</v>
      </c>
      <c r="B4937" t="s">
        <v>9</v>
      </c>
      <c r="C4937" t="s">
        <v>10</v>
      </c>
      <c r="D4937" t="s">
        <v>11</v>
      </c>
      <c r="E4937">
        <v>7</v>
      </c>
      <c r="F4937" t="s">
        <v>77</v>
      </c>
      <c r="G4937" s="29">
        <v>168206.85</v>
      </c>
      <c r="H4937">
        <v>-1.96</v>
      </c>
      <c r="I4937">
        <v>168206.85</v>
      </c>
      <c r="J4937">
        <v>-10.51</v>
      </c>
      <c r="K4937">
        <v>168206.85</v>
      </c>
      <c r="L4937" t="s">
        <v>13</v>
      </c>
      <c r="M4937" t="s">
        <v>13</v>
      </c>
      <c r="N4937" s="29">
        <v>0</v>
      </c>
      <c r="O4937">
        <v>1177447.95</v>
      </c>
    </row>
    <row r="4938" spans="1:15" x14ac:dyDescent="0.3">
      <c r="A4938" t="s">
        <v>8</v>
      </c>
      <c r="B4938" t="s">
        <v>9</v>
      </c>
      <c r="C4938" t="s">
        <v>14</v>
      </c>
      <c r="D4938" t="s">
        <v>11</v>
      </c>
      <c r="E4938">
        <v>3</v>
      </c>
      <c r="F4938" t="s">
        <v>252</v>
      </c>
      <c r="G4938" s="29">
        <v>-1130.2</v>
      </c>
      <c r="H4938" t="s">
        <v>13</v>
      </c>
      <c r="I4938">
        <v>-1130.2</v>
      </c>
      <c r="J4938" t="s">
        <v>13</v>
      </c>
      <c r="K4938">
        <v>-1130.2</v>
      </c>
      <c r="L4938" t="s">
        <v>13</v>
      </c>
      <c r="M4938" t="s">
        <v>13</v>
      </c>
      <c r="N4938" s="29">
        <v>0</v>
      </c>
      <c r="O4938" t="s">
        <v>13</v>
      </c>
    </row>
    <row r="4939" spans="1:15" x14ac:dyDescent="0.3">
      <c r="A4939" t="s">
        <v>16</v>
      </c>
      <c r="B4939" t="s">
        <v>9</v>
      </c>
      <c r="C4939" t="s">
        <v>14</v>
      </c>
      <c r="D4939" t="s">
        <v>11</v>
      </c>
      <c r="E4939">
        <v>4</v>
      </c>
      <c r="F4939" t="s">
        <v>203</v>
      </c>
      <c r="G4939" s="29">
        <v>-6830.36</v>
      </c>
      <c r="H4939" t="s">
        <v>13</v>
      </c>
      <c r="I4939">
        <v>-6830.36</v>
      </c>
      <c r="J4939" t="s">
        <v>13</v>
      </c>
      <c r="K4939">
        <v>-6830.36</v>
      </c>
      <c r="L4939" t="s">
        <v>13</v>
      </c>
      <c r="M4939" t="s">
        <v>13</v>
      </c>
      <c r="N4939" s="29">
        <v>0</v>
      </c>
      <c r="O4939" t="s">
        <v>13</v>
      </c>
    </row>
    <row r="4940" spans="1:15" x14ac:dyDescent="0.3">
      <c r="A4940" t="s">
        <v>8</v>
      </c>
      <c r="B4940" t="s">
        <v>9</v>
      </c>
      <c r="C4940" t="s">
        <v>14</v>
      </c>
      <c r="D4940" t="s">
        <v>11</v>
      </c>
      <c r="E4940">
        <v>-1</v>
      </c>
      <c r="F4940" t="s">
        <v>318</v>
      </c>
      <c r="G4940" s="29">
        <v>-359.97</v>
      </c>
      <c r="H4940" t="s">
        <v>13</v>
      </c>
      <c r="I4940">
        <v>-359.97</v>
      </c>
      <c r="J4940" t="s">
        <v>13</v>
      </c>
      <c r="K4940">
        <v>-359.97</v>
      </c>
      <c r="L4940" t="s">
        <v>13</v>
      </c>
      <c r="M4940" t="s">
        <v>13</v>
      </c>
      <c r="N4940" s="29">
        <v>0</v>
      </c>
      <c r="O4940" t="s">
        <v>13</v>
      </c>
    </row>
    <row r="4941" spans="1:15" x14ac:dyDescent="0.3">
      <c r="A4941" t="s">
        <v>16</v>
      </c>
      <c r="B4941" t="s">
        <v>9</v>
      </c>
      <c r="C4941" t="s">
        <v>10</v>
      </c>
      <c r="D4941" t="s">
        <v>11</v>
      </c>
      <c r="E4941">
        <v>3</v>
      </c>
      <c r="F4941" t="s">
        <v>52</v>
      </c>
      <c r="G4941" s="29">
        <v>378084.22</v>
      </c>
      <c r="H4941">
        <v>-1985510.75</v>
      </c>
      <c r="I4941">
        <v>378084.22</v>
      </c>
      <c r="J4941">
        <v>-943100.1</v>
      </c>
      <c r="K4941">
        <v>378084.22</v>
      </c>
      <c r="L4941">
        <v>-9032456.0299999993</v>
      </c>
      <c r="M4941" t="s">
        <v>13</v>
      </c>
      <c r="N4941" s="29">
        <v>0</v>
      </c>
      <c r="O4941">
        <v>1134252.6599999999</v>
      </c>
    </row>
    <row r="4942" spans="1:15" x14ac:dyDescent="0.3">
      <c r="A4942" t="s">
        <v>16</v>
      </c>
      <c r="B4942" t="s">
        <v>9</v>
      </c>
      <c r="C4942" t="s">
        <v>10</v>
      </c>
      <c r="D4942" t="s">
        <v>11</v>
      </c>
      <c r="E4942">
        <v>2</v>
      </c>
      <c r="F4942" t="s">
        <v>386</v>
      </c>
      <c r="G4942" s="29">
        <v>13133.44</v>
      </c>
      <c r="H4942">
        <v>-2599791.31</v>
      </c>
      <c r="I4942">
        <v>13133.44</v>
      </c>
      <c r="J4942">
        <v>-526124.85</v>
      </c>
      <c r="K4942">
        <v>13133.44</v>
      </c>
      <c r="L4942">
        <v>-4169317.42</v>
      </c>
      <c r="M4942" t="s">
        <v>13</v>
      </c>
      <c r="N4942" s="29">
        <v>0</v>
      </c>
      <c r="O4942">
        <v>26266.880000000001</v>
      </c>
    </row>
    <row r="4943" spans="1:15" x14ac:dyDescent="0.3">
      <c r="A4943" t="s">
        <v>8</v>
      </c>
      <c r="B4943" t="s">
        <v>9</v>
      </c>
      <c r="C4943" t="s">
        <v>10</v>
      </c>
      <c r="D4943" t="s">
        <v>11</v>
      </c>
      <c r="E4943">
        <v>5</v>
      </c>
      <c r="F4943" t="s">
        <v>342</v>
      </c>
      <c r="G4943" s="29">
        <v>29406.29</v>
      </c>
      <c r="H4943">
        <v>-2.1</v>
      </c>
      <c r="I4943">
        <v>29406.29</v>
      </c>
      <c r="J4943">
        <v>-11.25</v>
      </c>
      <c r="K4943">
        <v>29406.29</v>
      </c>
      <c r="L4943" t="s">
        <v>13</v>
      </c>
      <c r="M4943" t="s">
        <v>13</v>
      </c>
      <c r="N4943" s="29">
        <v>0</v>
      </c>
      <c r="O4943">
        <v>147031.45000000001</v>
      </c>
    </row>
    <row r="4944" spans="1:15" x14ac:dyDescent="0.3">
      <c r="A4944" t="s">
        <v>16</v>
      </c>
      <c r="B4944" t="s">
        <v>9</v>
      </c>
      <c r="C4944" t="s">
        <v>10</v>
      </c>
      <c r="D4944" t="s">
        <v>11</v>
      </c>
      <c r="E4944">
        <v>1</v>
      </c>
      <c r="F4944" t="s">
        <v>471</v>
      </c>
      <c r="G4944" s="29">
        <v>7568.97</v>
      </c>
      <c r="H4944">
        <v>-69918.41</v>
      </c>
      <c r="I4944">
        <v>7568.97</v>
      </c>
      <c r="J4944">
        <v>-31411.1</v>
      </c>
      <c r="K4944">
        <v>7568.97</v>
      </c>
      <c r="L4944">
        <v>-391631.92</v>
      </c>
      <c r="M4944" t="s">
        <v>13</v>
      </c>
      <c r="N4944" s="29">
        <v>0</v>
      </c>
      <c r="O4944">
        <v>7568.97</v>
      </c>
    </row>
    <row r="4945" spans="1:15" x14ac:dyDescent="0.3">
      <c r="A4945" t="s">
        <v>16</v>
      </c>
      <c r="B4945" t="s">
        <v>9</v>
      </c>
      <c r="C4945" t="s">
        <v>14</v>
      </c>
      <c r="D4945" t="s">
        <v>11</v>
      </c>
      <c r="E4945">
        <v>3</v>
      </c>
      <c r="F4945" t="s">
        <v>394</v>
      </c>
      <c r="G4945" s="29">
        <v>-1122.53</v>
      </c>
      <c r="H4945" t="s">
        <v>13</v>
      </c>
      <c r="I4945">
        <v>-1122.53</v>
      </c>
      <c r="J4945" t="s">
        <v>13</v>
      </c>
      <c r="K4945">
        <v>-1122.53</v>
      </c>
      <c r="L4945" t="s">
        <v>13</v>
      </c>
      <c r="M4945" t="s">
        <v>13</v>
      </c>
      <c r="N4945" s="29">
        <v>0</v>
      </c>
      <c r="O4945" t="s">
        <v>13</v>
      </c>
    </row>
    <row r="4946" spans="1:15" x14ac:dyDescent="0.3">
      <c r="A4946" t="s">
        <v>16</v>
      </c>
      <c r="B4946" t="s">
        <v>9</v>
      </c>
      <c r="C4946" t="s">
        <v>14</v>
      </c>
      <c r="D4946" t="s">
        <v>11</v>
      </c>
      <c r="E4946">
        <v>9</v>
      </c>
      <c r="F4946" t="s">
        <v>83</v>
      </c>
      <c r="G4946" s="29">
        <v>-8456.67</v>
      </c>
      <c r="H4946" t="s">
        <v>13</v>
      </c>
      <c r="I4946">
        <v>-8456.67</v>
      </c>
      <c r="J4946" t="s">
        <v>13</v>
      </c>
      <c r="K4946">
        <v>-8456.67</v>
      </c>
      <c r="L4946" t="s">
        <v>13</v>
      </c>
      <c r="M4946" t="s">
        <v>13</v>
      </c>
      <c r="N4946" s="29">
        <v>0</v>
      </c>
      <c r="O4946" t="s">
        <v>13</v>
      </c>
    </row>
    <row r="4947" spans="1:15" x14ac:dyDescent="0.3">
      <c r="A4947" t="s">
        <v>16</v>
      </c>
      <c r="B4947" t="s">
        <v>9</v>
      </c>
      <c r="C4947" t="s">
        <v>14</v>
      </c>
      <c r="D4947" t="s">
        <v>11</v>
      </c>
      <c r="E4947">
        <v>0</v>
      </c>
      <c r="F4947" t="s">
        <v>350</v>
      </c>
      <c r="G4947" s="29">
        <v>-42522.53</v>
      </c>
      <c r="H4947" t="s">
        <v>13</v>
      </c>
      <c r="I4947">
        <v>-42522.53</v>
      </c>
      <c r="J4947" t="s">
        <v>13</v>
      </c>
      <c r="K4947">
        <v>-42522.53</v>
      </c>
      <c r="L4947" t="s">
        <v>13</v>
      </c>
      <c r="M4947" t="s">
        <v>13</v>
      </c>
      <c r="N4947" s="29">
        <v>0</v>
      </c>
      <c r="O4947" t="s">
        <v>13</v>
      </c>
    </row>
    <row r="4948" spans="1:15" x14ac:dyDescent="0.3">
      <c r="A4948" t="s">
        <v>8</v>
      </c>
      <c r="B4948" t="s">
        <v>9</v>
      </c>
      <c r="C4948" t="s">
        <v>14</v>
      </c>
      <c r="D4948" t="s">
        <v>11</v>
      </c>
      <c r="E4948">
        <v>0</v>
      </c>
      <c r="F4948" t="s">
        <v>71</v>
      </c>
      <c r="G4948" s="29">
        <v>-49.74</v>
      </c>
      <c r="H4948" t="s">
        <v>13</v>
      </c>
      <c r="I4948">
        <v>-49.74</v>
      </c>
      <c r="J4948" t="s">
        <v>13</v>
      </c>
      <c r="K4948">
        <v>-49.74</v>
      </c>
      <c r="L4948" t="s">
        <v>13</v>
      </c>
      <c r="M4948" t="s">
        <v>13</v>
      </c>
      <c r="N4948" s="29">
        <v>0</v>
      </c>
      <c r="O4948" t="s">
        <v>13</v>
      </c>
    </row>
    <row r="4949" spans="1:15" x14ac:dyDescent="0.3">
      <c r="A4949" t="s">
        <v>18</v>
      </c>
      <c r="B4949" t="s">
        <v>9</v>
      </c>
      <c r="C4949" t="s">
        <v>14</v>
      </c>
      <c r="D4949" t="s">
        <v>11</v>
      </c>
      <c r="E4949">
        <v>1</v>
      </c>
      <c r="F4949" t="s">
        <v>197</v>
      </c>
      <c r="G4949" s="29">
        <v>-3939.87</v>
      </c>
      <c r="H4949" t="s">
        <v>13</v>
      </c>
      <c r="I4949">
        <v>-3939.87</v>
      </c>
      <c r="J4949" t="s">
        <v>13</v>
      </c>
      <c r="K4949">
        <v>-3939.87</v>
      </c>
      <c r="L4949" t="s">
        <v>13</v>
      </c>
      <c r="M4949" t="s">
        <v>13</v>
      </c>
      <c r="N4949" s="29">
        <v>0</v>
      </c>
      <c r="O4949" t="s">
        <v>13</v>
      </c>
    </row>
    <row r="4950" spans="1:15" x14ac:dyDescent="0.3">
      <c r="A4950" t="s">
        <v>16</v>
      </c>
      <c r="B4950" t="s">
        <v>9</v>
      </c>
      <c r="C4950" t="s">
        <v>10</v>
      </c>
      <c r="D4950" t="s">
        <v>11</v>
      </c>
      <c r="E4950">
        <v>0</v>
      </c>
      <c r="F4950" t="s">
        <v>424</v>
      </c>
      <c r="G4950" s="29">
        <v>28284.13</v>
      </c>
      <c r="H4950">
        <v>-5581722.5300000003</v>
      </c>
      <c r="I4950">
        <v>28284.13</v>
      </c>
      <c r="J4950">
        <v>-401293.48</v>
      </c>
      <c r="K4950">
        <v>28284.13</v>
      </c>
      <c r="L4950">
        <v>-8702924.5199999996</v>
      </c>
      <c r="M4950" t="s">
        <v>13</v>
      </c>
      <c r="N4950" s="29">
        <v>0</v>
      </c>
      <c r="O4950" t="s">
        <v>13</v>
      </c>
    </row>
    <row r="4951" spans="1:15" x14ac:dyDescent="0.3">
      <c r="A4951" t="s">
        <v>18</v>
      </c>
      <c r="B4951" t="s">
        <v>9</v>
      </c>
      <c r="C4951" t="s">
        <v>14</v>
      </c>
      <c r="D4951" t="s">
        <v>11</v>
      </c>
      <c r="E4951">
        <v>2</v>
      </c>
      <c r="F4951" t="s">
        <v>416</v>
      </c>
      <c r="G4951" s="29">
        <v>-9811.84</v>
      </c>
      <c r="H4951" t="s">
        <v>13</v>
      </c>
      <c r="I4951">
        <v>-9811.84</v>
      </c>
      <c r="J4951" t="s">
        <v>13</v>
      </c>
      <c r="K4951">
        <v>-9811.84</v>
      </c>
      <c r="L4951" t="s">
        <v>13</v>
      </c>
      <c r="M4951" t="s">
        <v>13</v>
      </c>
      <c r="N4951" s="29">
        <v>0</v>
      </c>
      <c r="O4951" t="s">
        <v>13</v>
      </c>
    </row>
    <row r="4952" spans="1:15" x14ac:dyDescent="0.3">
      <c r="A4952" t="s">
        <v>16</v>
      </c>
      <c r="B4952" t="s">
        <v>9</v>
      </c>
      <c r="C4952" t="s">
        <v>10</v>
      </c>
      <c r="D4952" t="s">
        <v>11</v>
      </c>
      <c r="E4952">
        <v>-4</v>
      </c>
      <c r="F4952" t="s">
        <v>60</v>
      </c>
      <c r="G4952" s="29">
        <v>21232.59</v>
      </c>
      <c r="H4952">
        <v>45.43</v>
      </c>
      <c r="I4952">
        <v>21232.59</v>
      </c>
      <c r="J4952">
        <v>20.04</v>
      </c>
      <c r="K4952">
        <v>21232.59</v>
      </c>
      <c r="L4952">
        <v>254.92</v>
      </c>
      <c r="M4952" t="s">
        <v>13</v>
      </c>
      <c r="N4952" s="29">
        <v>0</v>
      </c>
      <c r="O4952" t="s">
        <v>13</v>
      </c>
    </row>
    <row r="4953" spans="1:15" x14ac:dyDescent="0.3">
      <c r="A4953" t="s">
        <v>18</v>
      </c>
      <c r="B4953" t="s">
        <v>9</v>
      </c>
      <c r="C4953" t="s">
        <v>14</v>
      </c>
      <c r="D4953" t="s">
        <v>11</v>
      </c>
      <c r="E4953">
        <v>2</v>
      </c>
      <c r="F4953" t="s">
        <v>311</v>
      </c>
      <c r="G4953" s="29">
        <v>-57603.62</v>
      </c>
      <c r="H4953" t="s">
        <v>13</v>
      </c>
      <c r="I4953">
        <v>-57603.62</v>
      </c>
      <c r="J4953" t="s">
        <v>13</v>
      </c>
      <c r="K4953">
        <v>-57603.62</v>
      </c>
      <c r="L4953" t="s">
        <v>13</v>
      </c>
      <c r="M4953" t="s">
        <v>13</v>
      </c>
      <c r="N4953" s="29">
        <v>0</v>
      </c>
      <c r="O4953" t="s">
        <v>13</v>
      </c>
    </row>
    <row r="4954" spans="1:15" x14ac:dyDescent="0.3">
      <c r="A4954" t="s">
        <v>8</v>
      </c>
      <c r="B4954" t="s">
        <v>9</v>
      </c>
      <c r="C4954" t="s">
        <v>10</v>
      </c>
      <c r="D4954" t="s">
        <v>11</v>
      </c>
      <c r="E4954">
        <v>-1</v>
      </c>
      <c r="F4954" t="s">
        <v>207</v>
      </c>
      <c r="G4954" s="29">
        <v>29314.94</v>
      </c>
      <c r="H4954">
        <v>-1425557.19</v>
      </c>
      <c r="I4954">
        <v>29314.94</v>
      </c>
      <c r="J4954">
        <v>-640436.68000000005</v>
      </c>
      <c r="K4954">
        <v>29314.94</v>
      </c>
      <c r="L4954">
        <v>-7984931.6699999999</v>
      </c>
      <c r="M4954" t="s">
        <v>13</v>
      </c>
      <c r="N4954" s="29">
        <v>0</v>
      </c>
      <c r="O4954" t="s">
        <v>13</v>
      </c>
    </row>
    <row r="4955" spans="1:15" x14ac:dyDescent="0.3">
      <c r="A4955" t="s">
        <v>16</v>
      </c>
      <c r="B4955" t="s">
        <v>9</v>
      </c>
      <c r="C4955" t="s">
        <v>10</v>
      </c>
      <c r="D4955" t="s">
        <v>11</v>
      </c>
      <c r="E4955">
        <v>5</v>
      </c>
      <c r="F4955" t="s">
        <v>59</v>
      </c>
      <c r="G4955" s="29">
        <v>50251.97</v>
      </c>
      <c r="H4955">
        <v>-1609508.62</v>
      </c>
      <c r="I4955">
        <v>50251.97</v>
      </c>
      <c r="J4955">
        <v>-226165.32</v>
      </c>
      <c r="K4955">
        <v>50251.97</v>
      </c>
      <c r="L4955">
        <v>-12516269.859999999</v>
      </c>
      <c r="M4955" t="s">
        <v>13</v>
      </c>
      <c r="N4955" s="29">
        <v>0</v>
      </c>
      <c r="O4955">
        <v>251259.85</v>
      </c>
    </row>
    <row r="4956" spans="1:15" x14ac:dyDescent="0.3">
      <c r="A4956" t="s">
        <v>8</v>
      </c>
      <c r="B4956" t="s">
        <v>9</v>
      </c>
      <c r="C4956" t="s">
        <v>14</v>
      </c>
      <c r="D4956" t="s">
        <v>11</v>
      </c>
      <c r="E4956">
        <v>10</v>
      </c>
      <c r="F4956" t="s">
        <v>178</v>
      </c>
      <c r="G4956" s="29">
        <v>-199.3</v>
      </c>
      <c r="H4956" t="s">
        <v>13</v>
      </c>
      <c r="I4956">
        <v>-199.3</v>
      </c>
      <c r="J4956" t="s">
        <v>13</v>
      </c>
      <c r="K4956">
        <v>-199.3</v>
      </c>
      <c r="L4956" t="s">
        <v>13</v>
      </c>
      <c r="M4956" t="s">
        <v>13</v>
      </c>
      <c r="N4956" s="29">
        <v>0</v>
      </c>
      <c r="O4956" t="s">
        <v>13</v>
      </c>
    </row>
    <row r="4957" spans="1:15" x14ac:dyDescent="0.3">
      <c r="A4957" t="s">
        <v>16</v>
      </c>
      <c r="B4957" t="s">
        <v>9</v>
      </c>
      <c r="C4957" t="s">
        <v>10</v>
      </c>
      <c r="D4957" t="s">
        <v>11</v>
      </c>
      <c r="E4957">
        <v>5</v>
      </c>
      <c r="F4957" t="s">
        <v>406</v>
      </c>
      <c r="G4957" s="29">
        <v>112856.9</v>
      </c>
      <c r="H4957">
        <v>-7171596.5899999999</v>
      </c>
      <c r="I4957">
        <v>112856.9</v>
      </c>
      <c r="J4957">
        <v>-1198829.33</v>
      </c>
      <c r="K4957">
        <v>112856.9</v>
      </c>
      <c r="L4957">
        <v>-13122177.390000001</v>
      </c>
      <c r="M4957" t="s">
        <v>13</v>
      </c>
      <c r="N4957" s="29">
        <v>0</v>
      </c>
      <c r="O4957">
        <v>564284.5</v>
      </c>
    </row>
    <row r="4958" spans="1:15" x14ac:dyDescent="0.3">
      <c r="A4958" t="s">
        <v>18</v>
      </c>
      <c r="B4958" t="s">
        <v>9</v>
      </c>
      <c r="C4958" t="s">
        <v>14</v>
      </c>
      <c r="D4958" t="s">
        <v>11</v>
      </c>
      <c r="E4958">
        <v>9</v>
      </c>
      <c r="F4958" t="s">
        <v>119</v>
      </c>
      <c r="G4958" s="29">
        <v>-5125.07</v>
      </c>
      <c r="H4958" t="s">
        <v>13</v>
      </c>
      <c r="I4958">
        <v>-5125.07</v>
      </c>
      <c r="J4958" t="s">
        <v>13</v>
      </c>
      <c r="K4958">
        <v>-5125.07</v>
      </c>
      <c r="L4958" t="s">
        <v>13</v>
      </c>
      <c r="M4958" t="s">
        <v>13</v>
      </c>
      <c r="N4958" s="29">
        <v>0</v>
      </c>
      <c r="O4958" t="s">
        <v>13</v>
      </c>
    </row>
    <row r="4959" spans="1:15" x14ac:dyDescent="0.3">
      <c r="A4959" t="s">
        <v>18</v>
      </c>
      <c r="B4959" t="s">
        <v>9</v>
      </c>
      <c r="C4959" t="s">
        <v>14</v>
      </c>
      <c r="D4959" t="s">
        <v>11</v>
      </c>
      <c r="E4959">
        <v>-1</v>
      </c>
      <c r="F4959" t="s">
        <v>61</v>
      </c>
      <c r="G4959" s="29">
        <v>-8023.62</v>
      </c>
      <c r="H4959" t="s">
        <v>13</v>
      </c>
      <c r="I4959">
        <v>-8023.62</v>
      </c>
      <c r="J4959" t="s">
        <v>13</v>
      </c>
      <c r="K4959">
        <v>-8023.62</v>
      </c>
      <c r="L4959" t="s">
        <v>13</v>
      </c>
      <c r="M4959" t="s">
        <v>13</v>
      </c>
      <c r="N4959" s="29">
        <v>0</v>
      </c>
      <c r="O4959" t="s">
        <v>13</v>
      </c>
    </row>
    <row r="4960" spans="1:15" x14ac:dyDescent="0.3">
      <c r="A4960" t="s">
        <v>8</v>
      </c>
      <c r="B4960" t="s">
        <v>9</v>
      </c>
      <c r="C4960" t="s">
        <v>10</v>
      </c>
      <c r="D4960" t="s">
        <v>11</v>
      </c>
      <c r="E4960">
        <v>3</v>
      </c>
      <c r="F4960" t="s">
        <v>42</v>
      </c>
      <c r="G4960" s="29">
        <v>18667824.649999999</v>
      </c>
      <c r="H4960">
        <v>-1175157155.6900001</v>
      </c>
      <c r="I4960">
        <v>18667824.649999999</v>
      </c>
      <c r="J4960">
        <v>-165125515.33000001</v>
      </c>
      <c r="K4960">
        <v>18667824.649999999</v>
      </c>
      <c r="L4960">
        <v>-9138563835.0699997</v>
      </c>
      <c r="M4960" t="s">
        <v>13</v>
      </c>
      <c r="N4960" s="29">
        <v>305.62</v>
      </c>
      <c r="O4960">
        <v>56003473.950000003</v>
      </c>
    </row>
    <row r="4961" spans="1:15" x14ac:dyDescent="0.3">
      <c r="A4961" t="s">
        <v>8</v>
      </c>
      <c r="B4961" t="s">
        <v>9</v>
      </c>
      <c r="C4961" t="s">
        <v>10</v>
      </c>
      <c r="D4961" t="s">
        <v>11</v>
      </c>
      <c r="E4961">
        <v>-1</v>
      </c>
      <c r="F4961" t="s">
        <v>385</v>
      </c>
      <c r="G4961" s="29">
        <v>1020561.28</v>
      </c>
      <c r="H4961">
        <v>-1265889.01</v>
      </c>
      <c r="I4961">
        <v>1020561.28</v>
      </c>
      <c r="J4961">
        <v>-91010.06</v>
      </c>
      <c r="K4961">
        <v>1020561.28</v>
      </c>
      <c r="L4961">
        <v>-1973751.98</v>
      </c>
      <c r="M4961" t="s">
        <v>13</v>
      </c>
      <c r="N4961" s="29">
        <v>0</v>
      </c>
      <c r="O4961" t="s">
        <v>13</v>
      </c>
    </row>
    <row r="4962" spans="1:15" x14ac:dyDescent="0.3">
      <c r="A4962" t="s">
        <v>18</v>
      </c>
      <c r="B4962" t="s">
        <v>9</v>
      </c>
      <c r="C4962" t="s">
        <v>14</v>
      </c>
      <c r="D4962" t="s">
        <v>11</v>
      </c>
      <c r="E4962">
        <v>5</v>
      </c>
      <c r="F4962" t="s">
        <v>176</v>
      </c>
      <c r="G4962" s="29">
        <v>-32343.65</v>
      </c>
      <c r="H4962" t="s">
        <v>13</v>
      </c>
      <c r="I4962">
        <v>-32343.65</v>
      </c>
      <c r="J4962" t="s">
        <v>13</v>
      </c>
      <c r="K4962">
        <v>-32343.65</v>
      </c>
      <c r="L4962" t="s">
        <v>13</v>
      </c>
      <c r="M4962" t="s">
        <v>13</v>
      </c>
      <c r="N4962" s="29">
        <v>0</v>
      </c>
      <c r="O4962" t="s">
        <v>13</v>
      </c>
    </row>
    <row r="4963" spans="1:15" x14ac:dyDescent="0.3">
      <c r="A4963" t="s">
        <v>8</v>
      </c>
      <c r="B4963" t="s">
        <v>9</v>
      </c>
      <c r="C4963" t="s">
        <v>14</v>
      </c>
      <c r="D4963" t="s">
        <v>11</v>
      </c>
      <c r="E4963">
        <v>1</v>
      </c>
      <c r="F4963" t="s">
        <v>159</v>
      </c>
      <c r="G4963" s="29">
        <v>-53.73</v>
      </c>
      <c r="H4963" t="s">
        <v>13</v>
      </c>
      <c r="I4963">
        <v>-53.73</v>
      </c>
      <c r="J4963" t="s">
        <v>13</v>
      </c>
      <c r="K4963">
        <v>-53.73</v>
      </c>
      <c r="L4963" t="s">
        <v>13</v>
      </c>
      <c r="M4963" t="s">
        <v>13</v>
      </c>
      <c r="N4963" s="29">
        <v>0</v>
      </c>
      <c r="O4963" t="s">
        <v>13</v>
      </c>
    </row>
    <row r="4964" spans="1:15" x14ac:dyDescent="0.3">
      <c r="A4964" t="s">
        <v>8</v>
      </c>
      <c r="B4964" t="s">
        <v>9</v>
      </c>
      <c r="C4964" t="s">
        <v>10</v>
      </c>
      <c r="D4964" t="s">
        <v>11</v>
      </c>
      <c r="E4964">
        <v>-1</v>
      </c>
      <c r="F4964" t="s">
        <v>344</v>
      </c>
      <c r="G4964" s="29">
        <v>944.47</v>
      </c>
      <c r="H4964">
        <v>-144449.42000000001</v>
      </c>
      <c r="I4964">
        <v>944.47</v>
      </c>
      <c r="J4964">
        <v>-64894.42</v>
      </c>
      <c r="K4964">
        <v>944.47</v>
      </c>
      <c r="L4964">
        <v>-809100.32</v>
      </c>
      <c r="M4964">
        <v>1</v>
      </c>
      <c r="N4964" s="29">
        <v>196.98</v>
      </c>
      <c r="O4964" t="s">
        <v>13</v>
      </c>
    </row>
    <row r="4965" spans="1:15" x14ac:dyDescent="0.3">
      <c r="A4965" t="s">
        <v>8</v>
      </c>
      <c r="B4965" t="s">
        <v>9</v>
      </c>
      <c r="C4965" t="s">
        <v>10</v>
      </c>
      <c r="D4965" t="s">
        <v>11</v>
      </c>
      <c r="E4965">
        <v>-1</v>
      </c>
      <c r="F4965" t="s">
        <v>95</v>
      </c>
      <c r="G4965" s="29">
        <v>10920.25</v>
      </c>
      <c r="H4965">
        <v>-119542.39</v>
      </c>
      <c r="I4965">
        <v>10920.25</v>
      </c>
      <c r="J4965">
        <v>-271199.96000000002</v>
      </c>
      <c r="K4965">
        <v>10920.25</v>
      </c>
      <c r="L4965">
        <v>-12231204.939999999</v>
      </c>
      <c r="M4965">
        <v>1</v>
      </c>
      <c r="N4965" s="29">
        <v>40.619999999999997</v>
      </c>
      <c r="O4965" t="s">
        <v>13</v>
      </c>
    </row>
    <row r="4966" spans="1:15" x14ac:dyDescent="0.3">
      <c r="A4966" t="s">
        <v>8</v>
      </c>
      <c r="B4966" t="s">
        <v>9</v>
      </c>
      <c r="C4966" t="s">
        <v>14</v>
      </c>
      <c r="D4966" t="s">
        <v>11</v>
      </c>
      <c r="E4966">
        <v>6</v>
      </c>
      <c r="F4966" t="s">
        <v>256</v>
      </c>
      <c r="G4966" s="29">
        <v>-7720.94</v>
      </c>
      <c r="H4966" t="s">
        <v>13</v>
      </c>
      <c r="I4966">
        <v>-7720.94</v>
      </c>
      <c r="J4966" t="s">
        <v>13</v>
      </c>
      <c r="K4966">
        <v>-7720.94</v>
      </c>
      <c r="L4966" t="s">
        <v>13</v>
      </c>
      <c r="M4966">
        <v>1</v>
      </c>
      <c r="N4966" s="29">
        <v>0</v>
      </c>
      <c r="O4966" t="s">
        <v>13</v>
      </c>
    </row>
    <row r="4967" spans="1:15" x14ac:dyDescent="0.3">
      <c r="A4967" t="s">
        <v>8</v>
      </c>
      <c r="B4967" t="s">
        <v>9</v>
      </c>
      <c r="C4967" t="s">
        <v>14</v>
      </c>
      <c r="D4967" t="s">
        <v>11</v>
      </c>
      <c r="E4967">
        <v>10</v>
      </c>
      <c r="F4967" t="s">
        <v>192</v>
      </c>
      <c r="G4967" s="29">
        <v>-41.45</v>
      </c>
      <c r="H4967" t="s">
        <v>13</v>
      </c>
      <c r="I4967">
        <v>-41.45</v>
      </c>
      <c r="J4967" t="s">
        <v>13</v>
      </c>
      <c r="K4967">
        <v>-41.45</v>
      </c>
      <c r="L4967" t="s">
        <v>13</v>
      </c>
      <c r="M4967" t="s">
        <v>13</v>
      </c>
      <c r="N4967" s="29">
        <v>0</v>
      </c>
      <c r="O4967" t="s">
        <v>13</v>
      </c>
    </row>
    <row r="4968" spans="1:15" x14ac:dyDescent="0.3">
      <c r="A4968" t="s">
        <v>16</v>
      </c>
      <c r="B4968" t="s">
        <v>9</v>
      </c>
      <c r="C4968" t="s">
        <v>14</v>
      </c>
      <c r="D4968" t="s">
        <v>11</v>
      </c>
      <c r="E4968">
        <v>-1</v>
      </c>
      <c r="F4968" t="s">
        <v>400</v>
      </c>
      <c r="G4968" s="29">
        <v>-1.86</v>
      </c>
      <c r="H4968" t="s">
        <v>13</v>
      </c>
      <c r="I4968">
        <v>-1.86</v>
      </c>
      <c r="J4968" t="s">
        <v>13</v>
      </c>
      <c r="K4968">
        <v>-1.86</v>
      </c>
      <c r="L4968" t="s">
        <v>13</v>
      </c>
      <c r="M4968" t="s">
        <v>13</v>
      </c>
      <c r="N4968" s="29">
        <v>0</v>
      </c>
      <c r="O4968" t="s">
        <v>13</v>
      </c>
    </row>
    <row r="4969" spans="1:15" x14ac:dyDescent="0.3">
      <c r="A4969" t="s">
        <v>18</v>
      </c>
      <c r="B4969" t="s">
        <v>9</v>
      </c>
      <c r="C4969" t="s">
        <v>10</v>
      </c>
      <c r="D4969" t="s">
        <v>11</v>
      </c>
      <c r="E4969">
        <v>-1</v>
      </c>
      <c r="F4969" t="s">
        <v>94</v>
      </c>
      <c r="G4969" s="29">
        <v>3694.06</v>
      </c>
      <c r="H4969">
        <v>3249.1</v>
      </c>
      <c r="I4969">
        <v>3694.06</v>
      </c>
      <c r="J4969">
        <v>1459.88</v>
      </c>
      <c r="K4969">
        <v>3694.06</v>
      </c>
      <c r="L4969">
        <v>18199.900000000001</v>
      </c>
      <c r="M4969" t="s">
        <v>13</v>
      </c>
      <c r="N4969" s="29">
        <v>0</v>
      </c>
      <c r="O4969" t="s">
        <v>13</v>
      </c>
    </row>
    <row r="4970" spans="1:15" x14ac:dyDescent="0.3">
      <c r="A4970" t="s">
        <v>16</v>
      </c>
      <c r="B4970" t="s">
        <v>9</v>
      </c>
      <c r="C4970" t="s">
        <v>14</v>
      </c>
      <c r="D4970" t="s">
        <v>11</v>
      </c>
      <c r="E4970">
        <v>-4</v>
      </c>
      <c r="F4970" t="s">
        <v>39</v>
      </c>
      <c r="G4970" s="29">
        <v>-1338.68</v>
      </c>
      <c r="H4970" t="s">
        <v>13</v>
      </c>
      <c r="I4970">
        <v>-1338.68</v>
      </c>
      <c r="J4970" t="s">
        <v>13</v>
      </c>
      <c r="K4970">
        <v>-1338.68</v>
      </c>
      <c r="L4970" t="s">
        <v>13</v>
      </c>
      <c r="M4970" t="s">
        <v>13</v>
      </c>
      <c r="N4970" s="29">
        <v>0</v>
      </c>
      <c r="O4970" t="s">
        <v>13</v>
      </c>
    </row>
    <row r="4971" spans="1:15" x14ac:dyDescent="0.3">
      <c r="A4971" t="s">
        <v>8</v>
      </c>
      <c r="B4971" t="s">
        <v>9</v>
      </c>
      <c r="C4971" t="s">
        <v>10</v>
      </c>
      <c r="D4971" t="s">
        <v>11</v>
      </c>
      <c r="E4971">
        <v>11</v>
      </c>
      <c r="F4971" t="s">
        <v>203</v>
      </c>
      <c r="G4971" s="29">
        <v>132977.17000000001</v>
      </c>
      <c r="H4971" t="s">
        <v>13</v>
      </c>
      <c r="I4971">
        <v>132977.17000000001</v>
      </c>
      <c r="J4971" t="s">
        <v>13</v>
      </c>
      <c r="K4971">
        <v>132977.17000000001</v>
      </c>
      <c r="L4971" t="s">
        <v>13</v>
      </c>
      <c r="M4971" t="s">
        <v>13</v>
      </c>
      <c r="N4971" s="29">
        <v>0</v>
      </c>
      <c r="O4971">
        <v>1462748.87</v>
      </c>
    </row>
    <row r="4972" spans="1:15" x14ac:dyDescent="0.3">
      <c r="A4972" t="s">
        <v>8</v>
      </c>
      <c r="B4972" t="s">
        <v>9</v>
      </c>
      <c r="C4972" t="s">
        <v>10</v>
      </c>
      <c r="D4972" t="s">
        <v>11</v>
      </c>
      <c r="E4972">
        <v>2</v>
      </c>
      <c r="F4972" t="s">
        <v>358</v>
      </c>
      <c r="G4972" s="29">
        <v>25498.34</v>
      </c>
      <c r="H4972">
        <v>-2730672.87</v>
      </c>
      <c r="I4972">
        <v>25498.34</v>
      </c>
      <c r="J4972">
        <v>-1297045.54</v>
      </c>
      <c r="K4972">
        <v>25498.34</v>
      </c>
      <c r="L4972">
        <v>-12422336.48</v>
      </c>
      <c r="M4972" t="s">
        <v>13</v>
      </c>
      <c r="N4972" s="29">
        <v>0</v>
      </c>
      <c r="O4972">
        <v>50996.68</v>
      </c>
    </row>
    <row r="4973" spans="1:15" x14ac:dyDescent="0.3">
      <c r="A4973" t="s">
        <v>8</v>
      </c>
      <c r="B4973" t="s">
        <v>9</v>
      </c>
      <c r="C4973" t="s">
        <v>10</v>
      </c>
      <c r="D4973" t="s">
        <v>11</v>
      </c>
      <c r="E4973">
        <v>10</v>
      </c>
      <c r="F4973" t="s">
        <v>206</v>
      </c>
      <c r="G4973" s="29">
        <v>2778898.74</v>
      </c>
      <c r="H4973" t="s">
        <v>13</v>
      </c>
      <c r="I4973">
        <v>2778898.74</v>
      </c>
      <c r="J4973" t="s">
        <v>13</v>
      </c>
      <c r="K4973">
        <v>2778898.74</v>
      </c>
      <c r="L4973" t="s">
        <v>13</v>
      </c>
      <c r="M4973" t="s">
        <v>13</v>
      </c>
      <c r="N4973" s="29">
        <v>0</v>
      </c>
      <c r="O4973">
        <v>27788987.399999999</v>
      </c>
    </row>
    <row r="4974" spans="1:15" x14ac:dyDescent="0.3">
      <c r="A4974" t="s">
        <v>8</v>
      </c>
      <c r="B4974" t="s">
        <v>9</v>
      </c>
      <c r="C4974" t="s">
        <v>14</v>
      </c>
      <c r="D4974" t="s">
        <v>11</v>
      </c>
      <c r="E4974">
        <v>0</v>
      </c>
      <c r="F4974" t="s">
        <v>331</v>
      </c>
      <c r="G4974" s="29">
        <v>-3501.2</v>
      </c>
      <c r="H4974" t="s">
        <v>13</v>
      </c>
      <c r="I4974">
        <v>-3501.2</v>
      </c>
      <c r="J4974" t="s">
        <v>13</v>
      </c>
      <c r="K4974">
        <v>-3501.2</v>
      </c>
      <c r="L4974" t="s">
        <v>13</v>
      </c>
      <c r="M4974" t="s">
        <v>13</v>
      </c>
      <c r="N4974" s="29">
        <v>0</v>
      </c>
      <c r="O4974" t="s">
        <v>13</v>
      </c>
    </row>
    <row r="4975" spans="1:15" x14ac:dyDescent="0.3">
      <c r="A4975" t="s">
        <v>16</v>
      </c>
      <c r="B4975" t="s">
        <v>9</v>
      </c>
      <c r="C4975" t="s">
        <v>10</v>
      </c>
      <c r="D4975" t="s">
        <v>11</v>
      </c>
      <c r="E4975">
        <v>1</v>
      </c>
      <c r="F4975" t="s">
        <v>120</v>
      </c>
      <c r="G4975" s="29">
        <v>323831.8</v>
      </c>
      <c r="H4975">
        <v>-7579641.9900000002</v>
      </c>
      <c r="I4975">
        <v>323831.8</v>
      </c>
      <c r="J4975">
        <v>-3405180.28</v>
      </c>
      <c r="K4975">
        <v>323831.8</v>
      </c>
      <c r="L4975">
        <v>-42455622.229999997</v>
      </c>
      <c r="M4975" t="s">
        <v>13</v>
      </c>
      <c r="N4975" s="29">
        <v>0</v>
      </c>
      <c r="O4975">
        <v>323831.8</v>
      </c>
    </row>
    <row r="4976" spans="1:15" x14ac:dyDescent="0.3">
      <c r="A4976" t="s">
        <v>8</v>
      </c>
      <c r="B4976" t="s">
        <v>9</v>
      </c>
      <c r="C4976" t="s">
        <v>10</v>
      </c>
      <c r="D4976" t="s">
        <v>11</v>
      </c>
      <c r="E4976">
        <v>10</v>
      </c>
      <c r="F4976" t="s">
        <v>163</v>
      </c>
      <c r="G4976" s="29">
        <v>358217.49</v>
      </c>
      <c r="H4976">
        <v>-5.55</v>
      </c>
      <c r="I4976">
        <v>358217.49</v>
      </c>
      <c r="J4976">
        <v>-29.82</v>
      </c>
      <c r="K4976">
        <v>358217.49</v>
      </c>
      <c r="L4976" t="s">
        <v>13</v>
      </c>
      <c r="M4976" t="s">
        <v>13</v>
      </c>
      <c r="N4976" s="29">
        <v>0</v>
      </c>
      <c r="O4976">
        <v>3582174.9</v>
      </c>
    </row>
    <row r="4977" spans="1:15" x14ac:dyDescent="0.3">
      <c r="A4977" t="s">
        <v>16</v>
      </c>
      <c r="B4977" t="s">
        <v>9</v>
      </c>
      <c r="C4977" t="s">
        <v>14</v>
      </c>
      <c r="D4977" t="s">
        <v>11</v>
      </c>
      <c r="E4977">
        <v>1</v>
      </c>
      <c r="F4977" t="s">
        <v>380</v>
      </c>
      <c r="G4977" s="29">
        <v>-104.86</v>
      </c>
      <c r="H4977" t="s">
        <v>13</v>
      </c>
      <c r="I4977">
        <v>-104.86</v>
      </c>
      <c r="J4977" t="s">
        <v>13</v>
      </c>
      <c r="K4977">
        <v>-104.86</v>
      </c>
      <c r="L4977" t="s">
        <v>13</v>
      </c>
      <c r="M4977" t="s">
        <v>13</v>
      </c>
      <c r="N4977" s="29">
        <v>0</v>
      </c>
      <c r="O4977" t="s">
        <v>13</v>
      </c>
    </row>
    <row r="4978" spans="1:15" x14ac:dyDescent="0.3">
      <c r="A4978" t="s">
        <v>16</v>
      </c>
      <c r="B4978" t="s">
        <v>9</v>
      </c>
      <c r="C4978" t="s">
        <v>10</v>
      </c>
      <c r="D4978" t="s">
        <v>11</v>
      </c>
      <c r="E4978">
        <v>3</v>
      </c>
      <c r="F4978" t="s">
        <v>184</v>
      </c>
      <c r="G4978" s="29">
        <v>1363460.24</v>
      </c>
      <c r="H4978">
        <v>-113981941.81999999</v>
      </c>
      <c r="I4978">
        <v>1363460.24</v>
      </c>
      <c r="J4978">
        <v>-103157853.25</v>
      </c>
      <c r="K4978">
        <v>1363460.24</v>
      </c>
      <c r="L4978">
        <v>-532967632.75999999</v>
      </c>
      <c r="M4978" t="s">
        <v>13</v>
      </c>
      <c r="N4978" s="29">
        <v>0</v>
      </c>
      <c r="O4978">
        <v>4090380.72</v>
      </c>
    </row>
    <row r="4979" spans="1:15" x14ac:dyDescent="0.3">
      <c r="A4979" t="s">
        <v>8</v>
      </c>
      <c r="B4979" t="s">
        <v>9</v>
      </c>
      <c r="C4979" t="s">
        <v>14</v>
      </c>
      <c r="D4979" t="s">
        <v>11</v>
      </c>
      <c r="E4979">
        <v>14</v>
      </c>
      <c r="F4979" t="s">
        <v>302</v>
      </c>
      <c r="G4979" s="29">
        <v>-121.15</v>
      </c>
      <c r="H4979" t="s">
        <v>13</v>
      </c>
      <c r="I4979">
        <v>-121.15</v>
      </c>
      <c r="J4979" t="s">
        <v>13</v>
      </c>
      <c r="K4979">
        <v>-121.15</v>
      </c>
      <c r="L4979" t="s">
        <v>13</v>
      </c>
      <c r="M4979" t="s">
        <v>13</v>
      </c>
      <c r="N4979" s="29">
        <v>0</v>
      </c>
      <c r="O4979" t="s">
        <v>13</v>
      </c>
    </row>
    <row r="4980" spans="1:15" x14ac:dyDescent="0.3">
      <c r="A4980" t="s">
        <v>16</v>
      </c>
      <c r="B4980" t="s">
        <v>9</v>
      </c>
      <c r="C4980" t="s">
        <v>10</v>
      </c>
      <c r="D4980" t="s">
        <v>11</v>
      </c>
      <c r="E4980">
        <v>1</v>
      </c>
      <c r="F4980" t="s">
        <v>516</v>
      </c>
      <c r="G4980" s="29">
        <v>79004.710000000006</v>
      </c>
      <c r="H4980">
        <v>-8851762.9399999995</v>
      </c>
      <c r="I4980">
        <v>79004.710000000006</v>
      </c>
      <c r="J4980">
        <v>-1479690.96</v>
      </c>
      <c r="K4980">
        <v>79004.710000000006</v>
      </c>
      <c r="L4980">
        <v>-16196447.130000001</v>
      </c>
      <c r="M4980" t="s">
        <v>13</v>
      </c>
      <c r="N4980" s="29">
        <v>0</v>
      </c>
      <c r="O4980">
        <v>79004.710000000006</v>
      </c>
    </row>
    <row r="4981" spans="1:15" x14ac:dyDescent="0.3">
      <c r="A4981" t="s">
        <v>16</v>
      </c>
      <c r="B4981" t="s">
        <v>9</v>
      </c>
      <c r="C4981" t="s">
        <v>14</v>
      </c>
      <c r="D4981" t="s">
        <v>11</v>
      </c>
      <c r="E4981">
        <v>5</v>
      </c>
      <c r="F4981" t="s">
        <v>78</v>
      </c>
      <c r="G4981" s="29">
        <v>-10865.9</v>
      </c>
      <c r="H4981" t="s">
        <v>13</v>
      </c>
      <c r="I4981">
        <v>-10865.9</v>
      </c>
      <c r="J4981" t="s">
        <v>13</v>
      </c>
      <c r="K4981">
        <v>-10865.9</v>
      </c>
      <c r="L4981" t="s">
        <v>13</v>
      </c>
      <c r="M4981" t="s">
        <v>13</v>
      </c>
      <c r="N4981" s="29">
        <v>0</v>
      </c>
      <c r="O4981" t="s">
        <v>13</v>
      </c>
    </row>
    <row r="4982" spans="1:15" x14ac:dyDescent="0.3">
      <c r="A4982" t="s">
        <v>8</v>
      </c>
      <c r="B4982" t="s">
        <v>9</v>
      </c>
      <c r="C4982" t="s">
        <v>14</v>
      </c>
      <c r="D4982" t="s">
        <v>11</v>
      </c>
      <c r="E4982">
        <v>2</v>
      </c>
      <c r="F4982" t="s">
        <v>81</v>
      </c>
      <c r="G4982" s="29">
        <v>-771.21</v>
      </c>
      <c r="H4982" t="s">
        <v>13</v>
      </c>
      <c r="I4982">
        <v>-771.21</v>
      </c>
      <c r="J4982" t="s">
        <v>13</v>
      </c>
      <c r="K4982">
        <v>-771.21</v>
      </c>
      <c r="L4982" t="s">
        <v>13</v>
      </c>
      <c r="M4982" t="s">
        <v>13</v>
      </c>
      <c r="N4982" s="29">
        <v>-44.02</v>
      </c>
      <c r="O4982" t="s">
        <v>13</v>
      </c>
    </row>
    <row r="4983" spans="1:15" x14ac:dyDescent="0.3">
      <c r="A4983" t="s">
        <v>18</v>
      </c>
      <c r="B4983" t="s">
        <v>9</v>
      </c>
      <c r="C4983" t="s">
        <v>10</v>
      </c>
      <c r="D4983" t="s">
        <v>11</v>
      </c>
      <c r="E4983">
        <v>2</v>
      </c>
      <c r="F4983" t="s">
        <v>282</v>
      </c>
      <c r="G4983" s="29">
        <v>39818.97</v>
      </c>
      <c r="H4983">
        <v>1768086.29</v>
      </c>
      <c r="I4983">
        <v>39818.97</v>
      </c>
      <c r="J4983">
        <v>248439.73</v>
      </c>
      <c r="K4983">
        <v>39818.97</v>
      </c>
      <c r="L4983">
        <v>13749451.779999999</v>
      </c>
      <c r="M4983" t="s">
        <v>13</v>
      </c>
      <c r="N4983" s="29">
        <v>0</v>
      </c>
      <c r="O4983">
        <v>79637.94</v>
      </c>
    </row>
    <row r="4984" spans="1:15" x14ac:dyDescent="0.3">
      <c r="A4984" t="s">
        <v>8</v>
      </c>
      <c r="B4984" t="s">
        <v>9</v>
      </c>
      <c r="C4984" t="s">
        <v>10</v>
      </c>
      <c r="D4984" t="s">
        <v>11</v>
      </c>
      <c r="E4984">
        <v>1</v>
      </c>
      <c r="F4984" t="s">
        <v>340</v>
      </c>
      <c r="G4984" s="29">
        <v>11.89</v>
      </c>
      <c r="H4984" t="s">
        <v>13</v>
      </c>
      <c r="I4984">
        <v>11.89</v>
      </c>
      <c r="J4984" t="s">
        <v>13</v>
      </c>
      <c r="K4984">
        <v>11.89</v>
      </c>
      <c r="L4984" t="s">
        <v>13</v>
      </c>
      <c r="M4984" t="s">
        <v>13</v>
      </c>
      <c r="N4984" s="29">
        <v>0</v>
      </c>
      <c r="O4984">
        <v>11.89</v>
      </c>
    </row>
    <row r="4985" spans="1:15" x14ac:dyDescent="0.3">
      <c r="A4985" t="s">
        <v>18</v>
      </c>
      <c r="B4985" t="s">
        <v>9</v>
      </c>
      <c r="C4985" t="s">
        <v>10</v>
      </c>
      <c r="D4985" t="s">
        <v>11</v>
      </c>
      <c r="E4985">
        <v>2</v>
      </c>
      <c r="F4985" t="s">
        <v>436</v>
      </c>
      <c r="G4985" s="29">
        <v>54549.2</v>
      </c>
      <c r="H4985" t="s">
        <v>13</v>
      </c>
      <c r="I4985">
        <v>54549.2</v>
      </c>
      <c r="J4985" t="s">
        <v>13</v>
      </c>
      <c r="K4985">
        <v>54549.2</v>
      </c>
      <c r="L4985" t="s">
        <v>13</v>
      </c>
      <c r="M4985" t="s">
        <v>13</v>
      </c>
      <c r="N4985" s="29">
        <v>0</v>
      </c>
      <c r="O4985">
        <v>109098.4</v>
      </c>
    </row>
    <row r="4986" spans="1:15" x14ac:dyDescent="0.3">
      <c r="A4986" t="s">
        <v>8</v>
      </c>
      <c r="B4986" t="s">
        <v>9</v>
      </c>
      <c r="C4986" t="s">
        <v>14</v>
      </c>
      <c r="D4986" t="s">
        <v>11</v>
      </c>
      <c r="E4986">
        <v>5</v>
      </c>
      <c r="F4986" t="s">
        <v>198</v>
      </c>
      <c r="G4986" s="29">
        <v>-121.12</v>
      </c>
      <c r="H4986" t="s">
        <v>13</v>
      </c>
      <c r="I4986">
        <v>-121.12</v>
      </c>
      <c r="J4986" t="s">
        <v>13</v>
      </c>
      <c r="K4986">
        <v>-121.12</v>
      </c>
      <c r="L4986" t="s">
        <v>13</v>
      </c>
      <c r="M4986" t="s">
        <v>13</v>
      </c>
      <c r="N4986" s="29">
        <v>0</v>
      </c>
      <c r="O4986" t="s">
        <v>13</v>
      </c>
    </row>
    <row r="4987" spans="1:15" x14ac:dyDescent="0.3">
      <c r="A4987" t="s">
        <v>8</v>
      </c>
      <c r="B4987" t="s">
        <v>9</v>
      </c>
      <c r="C4987" t="s">
        <v>10</v>
      </c>
      <c r="D4987" t="s">
        <v>11</v>
      </c>
      <c r="E4987">
        <v>1</v>
      </c>
      <c r="F4987" t="s">
        <v>200</v>
      </c>
      <c r="G4987" s="29">
        <v>134365.46</v>
      </c>
      <c r="H4987">
        <v>21836540.66</v>
      </c>
      <c r="I4987">
        <v>134365.46</v>
      </c>
      <c r="J4987">
        <v>14846825.789999999</v>
      </c>
      <c r="K4987">
        <v>134365.46</v>
      </c>
      <c r="L4987">
        <v>266115626.94</v>
      </c>
      <c r="M4987" t="s">
        <v>13</v>
      </c>
      <c r="N4987" s="29">
        <v>0</v>
      </c>
      <c r="O4987">
        <v>134365.46</v>
      </c>
    </row>
    <row r="4988" spans="1:15" x14ac:dyDescent="0.3">
      <c r="A4988" t="s">
        <v>16</v>
      </c>
      <c r="B4988" t="s">
        <v>9</v>
      </c>
      <c r="C4988" t="s">
        <v>14</v>
      </c>
      <c r="D4988" t="s">
        <v>11</v>
      </c>
      <c r="E4988">
        <v>7</v>
      </c>
      <c r="F4988" t="s">
        <v>105</v>
      </c>
      <c r="G4988" s="29">
        <v>-16713.310000000001</v>
      </c>
      <c r="H4988" t="s">
        <v>13</v>
      </c>
      <c r="I4988">
        <v>-16713.310000000001</v>
      </c>
      <c r="J4988" t="s">
        <v>13</v>
      </c>
      <c r="K4988">
        <v>-16713.310000000001</v>
      </c>
      <c r="L4988" t="s">
        <v>13</v>
      </c>
      <c r="M4988" t="s">
        <v>13</v>
      </c>
      <c r="N4988" s="29">
        <v>0</v>
      </c>
      <c r="O4988" t="s">
        <v>13</v>
      </c>
    </row>
    <row r="4989" spans="1:15" x14ac:dyDescent="0.3">
      <c r="A4989" t="s">
        <v>18</v>
      </c>
      <c r="B4989" t="s">
        <v>9</v>
      </c>
      <c r="C4989" t="s">
        <v>14</v>
      </c>
      <c r="D4989" t="s">
        <v>11</v>
      </c>
      <c r="E4989">
        <v>7</v>
      </c>
      <c r="F4989" t="s">
        <v>72</v>
      </c>
      <c r="G4989" s="29">
        <v>-104909.29</v>
      </c>
      <c r="H4989" t="s">
        <v>13</v>
      </c>
      <c r="I4989">
        <v>-104909.29</v>
      </c>
      <c r="J4989" t="s">
        <v>13</v>
      </c>
      <c r="K4989">
        <v>-104909.29</v>
      </c>
      <c r="L4989" t="s">
        <v>13</v>
      </c>
      <c r="M4989" t="s">
        <v>13</v>
      </c>
      <c r="N4989" s="29">
        <v>0</v>
      </c>
      <c r="O4989" t="s">
        <v>13</v>
      </c>
    </row>
    <row r="4990" spans="1:15" x14ac:dyDescent="0.3">
      <c r="A4990" t="s">
        <v>16</v>
      </c>
      <c r="B4990" t="s">
        <v>9</v>
      </c>
      <c r="C4990" t="s">
        <v>10</v>
      </c>
      <c r="D4990" t="s">
        <v>11</v>
      </c>
      <c r="E4990">
        <v>4</v>
      </c>
      <c r="F4990" t="s">
        <v>128</v>
      </c>
      <c r="G4990" s="29">
        <v>213278.28</v>
      </c>
      <c r="H4990">
        <v>-300652474.26999998</v>
      </c>
      <c r="I4990">
        <v>213278.28</v>
      </c>
      <c r="J4990">
        <v>-23031054.789999999</v>
      </c>
      <c r="K4990">
        <v>213278.28</v>
      </c>
      <c r="L4990">
        <v>-121480766.64</v>
      </c>
      <c r="M4990" t="s">
        <v>13</v>
      </c>
      <c r="N4990" s="29">
        <v>0</v>
      </c>
      <c r="O4990">
        <v>853113.12</v>
      </c>
    </row>
    <row r="4991" spans="1:15" x14ac:dyDescent="0.3">
      <c r="A4991" t="s">
        <v>8</v>
      </c>
      <c r="B4991" t="s">
        <v>9</v>
      </c>
      <c r="C4991" t="s">
        <v>10</v>
      </c>
      <c r="D4991" t="s">
        <v>11</v>
      </c>
      <c r="E4991">
        <v>-1</v>
      </c>
      <c r="F4991" t="s">
        <v>412</v>
      </c>
      <c r="G4991" s="29">
        <v>690.59</v>
      </c>
      <c r="H4991">
        <v>-256.16000000000003</v>
      </c>
      <c r="I4991">
        <v>690.59</v>
      </c>
      <c r="J4991">
        <v>-139.25</v>
      </c>
      <c r="K4991">
        <v>690.59</v>
      </c>
      <c r="L4991">
        <v>-2280.8200000000002</v>
      </c>
      <c r="M4991" t="s">
        <v>13</v>
      </c>
      <c r="N4991" s="29">
        <v>0</v>
      </c>
      <c r="O4991" t="s">
        <v>13</v>
      </c>
    </row>
    <row r="4992" spans="1:15" x14ac:dyDescent="0.3">
      <c r="A4992" t="s">
        <v>8</v>
      </c>
      <c r="B4992" t="s">
        <v>9</v>
      </c>
      <c r="C4992" t="s">
        <v>14</v>
      </c>
      <c r="D4992" t="s">
        <v>11</v>
      </c>
      <c r="E4992">
        <v>9</v>
      </c>
      <c r="F4992" t="s">
        <v>187</v>
      </c>
      <c r="G4992" s="29">
        <v>-583.34</v>
      </c>
      <c r="H4992" t="s">
        <v>13</v>
      </c>
      <c r="I4992">
        <v>-583.34</v>
      </c>
      <c r="J4992" t="s">
        <v>13</v>
      </c>
      <c r="K4992">
        <v>-583.34</v>
      </c>
      <c r="L4992" t="s">
        <v>13</v>
      </c>
      <c r="M4992" t="s">
        <v>13</v>
      </c>
      <c r="N4992" s="29">
        <v>0</v>
      </c>
      <c r="O4992" t="s">
        <v>13</v>
      </c>
    </row>
    <row r="4993" spans="1:15" x14ac:dyDescent="0.3">
      <c r="A4993" t="s">
        <v>8</v>
      </c>
      <c r="B4993" t="s">
        <v>9</v>
      </c>
      <c r="C4993" t="s">
        <v>14</v>
      </c>
      <c r="D4993" t="s">
        <v>11</v>
      </c>
      <c r="E4993">
        <v>2</v>
      </c>
      <c r="F4993" t="s">
        <v>247</v>
      </c>
      <c r="G4993" s="29">
        <v>-433.31</v>
      </c>
      <c r="H4993" t="s">
        <v>13</v>
      </c>
      <c r="I4993">
        <v>-433.31</v>
      </c>
      <c r="J4993" t="s">
        <v>13</v>
      </c>
      <c r="K4993">
        <v>-433.31</v>
      </c>
      <c r="L4993" t="s">
        <v>13</v>
      </c>
      <c r="M4993" t="s">
        <v>13</v>
      </c>
      <c r="N4993" s="29">
        <v>0</v>
      </c>
      <c r="O4993" t="s">
        <v>13</v>
      </c>
    </row>
    <row r="4994" spans="1:15" x14ac:dyDescent="0.3">
      <c r="A4994" t="s">
        <v>8</v>
      </c>
      <c r="B4994" t="s">
        <v>9</v>
      </c>
      <c r="C4994" t="s">
        <v>14</v>
      </c>
      <c r="D4994" t="s">
        <v>11</v>
      </c>
      <c r="E4994">
        <v>1</v>
      </c>
      <c r="F4994" t="s">
        <v>117</v>
      </c>
      <c r="G4994" s="29">
        <v>-14024.38</v>
      </c>
      <c r="H4994" t="s">
        <v>13</v>
      </c>
      <c r="I4994">
        <v>-14024.38</v>
      </c>
      <c r="J4994" t="s">
        <v>13</v>
      </c>
      <c r="K4994">
        <v>-14024.38</v>
      </c>
      <c r="L4994" t="s">
        <v>13</v>
      </c>
      <c r="M4994" t="s">
        <v>13</v>
      </c>
      <c r="N4994" s="29">
        <v>0</v>
      </c>
      <c r="O4994" t="s">
        <v>13</v>
      </c>
    </row>
    <row r="4995" spans="1:15" x14ac:dyDescent="0.3">
      <c r="A4995" t="s">
        <v>8</v>
      </c>
      <c r="B4995" t="s">
        <v>9</v>
      </c>
      <c r="C4995" t="s">
        <v>10</v>
      </c>
      <c r="D4995" t="s">
        <v>11</v>
      </c>
      <c r="E4995">
        <v>7</v>
      </c>
      <c r="F4995" t="s">
        <v>84</v>
      </c>
      <c r="G4995" s="29">
        <v>75052.42</v>
      </c>
      <c r="H4995">
        <v>-7401214</v>
      </c>
      <c r="I4995">
        <v>75052.42</v>
      </c>
      <c r="J4995">
        <v>-1237212.24</v>
      </c>
      <c r="K4995">
        <v>75052.42</v>
      </c>
      <c r="L4995">
        <v>-13542316.050000001</v>
      </c>
      <c r="M4995" t="s">
        <v>13</v>
      </c>
      <c r="N4995" s="29">
        <v>0</v>
      </c>
      <c r="O4995">
        <v>525366.93999999994</v>
      </c>
    </row>
    <row r="4996" spans="1:15" x14ac:dyDescent="0.3">
      <c r="A4996" t="s">
        <v>16</v>
      </c>
      <c r="B4996" t="s">
        <v>9</v>
      </c>
      <c r="C4996" t="s">
        <v>14</v>
      </c>
      <c r="D4996" t="s">
        <v>11</v>
      </c>
      <c r="E4996">
        <v>5</v>
      </c>
      <c r="F4996" t="s">
        <v>128</v>
      </c>
      <c r="G4996" s="29">
        <v>-2055.9499999999998</v>
      </c>
      <c r="H4996" t="s">
        <v>13</v>
      </c>
      <c r="I4996">
        <v>-2055.9499999999998</v>
      </c>
      <c r="J4996" t="s">
        <v>13</v>
      </c>
      <c r="K4996">
        <v>-2055.9499999999998</v>
      </c>
      <c r="L4996" t="s">
        <v>13</v>
      </c>
      <c r="M4996" t="s">
        <v>13</v>
      </c>
      <c r="N4996" s="29">
        <v>0</v>
      </c>
      <c r="O4996" t="s">
        <v>13</v>
      </c>
    </row>
    <row r="4997" spans="1:15" x14ac:dyDescent="0.3">
      <c r="A4997" t="s">
        <v>16</v>
      </c>
      <c r="B4997" t="s">
        <v>9</v>
      </c>
      <c r="C4997" t="s">
        <v>10</v>
      </c>
      <c r="D4997" t="s">
        <v>11</v>
      </c>
      <c r="E4997">
        <v>5</v>
      </c>
      <c r="F4997" t="s">
        <v>155</v>
      </c>
      <c r="G4997" s="29" t="s">
        <v>13</v>
      </c>
      <c r="H4997" t="s">
        <v>13</v>
      </c>
      <c r="I4997" t="s">
        <v>13</v>
      </c>
      <c r="J4997" t="s">
        <v>13</v>
      </c>
      <c r="K4997" t="s">
        <v>13</v>
      </c>
      <c r="L4997" t="s">
        <v>13</v>
      </c>
      <c r="M4997" t="s">
        <v>13</v>
      </c>
      <c r="N4997" s="29">
        <v>0</v>
      </c>
      <c r="O4997" t="s">
        <v>13</v>
      </c>
    </row>
    <row r="4998" spans="1:15" x14ac:dyDescent="0.3">
      <c r="A4998" t="s">
        <v>8</v>
      </c>
      <c r="B4998" t="s">
        <v>9</v>
      </c>
      <c r="C4998" t="s">
        <v>10</v>
      </c>
      <c r="D4998" t="s">
        <v>11</v>
      </c>
      <c r="E4998">
        <v>2</v>
      </c>
      <c r="F4998" t="s">
        <v>200</v>
      </c>
      <c r="G4998" s="29">
        <v>99352.86</v>
      </c>
      <c r="H4998">
        <v>-7560973.2699999996</v>
      </c>
      <c r="I4998">
        <v>99352.86</v>
      </c>
      <c r="J4998">
        <v>-5140763.6399999997</v>
      </c>
      <c r="K4998">
        <v>99352.86</v>
      </c>
      <c r="L4998">
        <v>-92143397</v>
      </c>
      <c r="M4998" t="s">
        <v>13</v>
      </c>
      <c r="N4998" s="29">
        <v>0</v>
      </c>
      <c r="O4998">
        <v>198705.72</v>
      </c>
    </row>
    <row r="4999" spans="1:15" x14ac:dyDescent="0.3">
      <c r="A4999" t="s">
        <v>8</v>
      </c>
      <c r="B4999" t="s">
        <v>9</v>
      </c>
      <c r="C4999" t="s">
        <v>10</v>
      </c>
      <c r="D4999" t="s">
        <v>11</v>
      </c>
      <c r="E4999">
        <v>4</v>
      </c>
      <c r="F4999" t="s">
        <v>536</v>
      </c>
      <c r="G4999" s="29">
        <v>53.51</v>
      </c>
      <c r="H4999">
        <v>-4974.3999999999996</v>
      </c>
      <c r="I4999">
        <v>53.51</v>
      </c>
      <c r="J4999">
        <v>-831.54</v>
      </c>
      <c r="K4999">
        <v>53.51</v>
      </c>
      <c r="L4999">
        <v>-9101.8700000000008</v>
      </c>
      <c r="M4999" t="s">
        <v>13</v>
      </c>
      <c r="N4999" s="29">
        <v>0</v>
      </c>
      <c r="O4999">
        <v>214.04</v>
      </c>
    </row>
    <row r="5000" spans="1:15" x14ac:dyDescent="0.3">
      <c r="A5000" t="s">
        <v>8</v>
      </c>
      <c r="B5000" t="s">
        <v>9</v>
      </c>
      <c r="C5000" t="s">
        <v>10</v>
      </c>
      <c r="D5000" t="s">
        <v>11</v>
      </c>
      <c r="E5000">
        <v>7</v>
      </c>
      <c r="F5000" t="s">
        <v>291</v>
      </c>
      <c r="G5000" s="29">
        <v>35402208.140000001</v>
      </c>
      <c r="H5000">
        <v>4460005583.6899996</v>
      </c>
      <c r="I5000">
        <v>35402208.140000001</v>
      </c>
      <c r="J5000">
        <v>320644879.56999999</v>
      </c>
      <c r="K5000">
        <v>35402208.140000001</v>
      </c>
      <c r="L5000">
        <v>6953935377.4300003</v>
      </c>
      <c r="M5000" t="s">
        <v>13</v>
      </c>
      <c r="N5000" s="29">
        <v>0</v>
      </c>
      <c r="O5000">
        <v>247815456.97999999</v>
      </c>
    </row>
    <row r="5001" spans="1:15" x14ac:dyDescent="0.3">
      <c r="A5001" t="s">
        <v>18</v>
      </c>
      <c r="B5001" t="s">
        <v>9</v>
      </c>
      <c r="C5001" t="s">
        <v>14</v>
      </c>
      <c r="D5001" t="s">
        <v>11</v>
      </c>
      <c r="E5001">
        <v>10</v>
      </c>
      <c r="F5001" t="s">
        <v>160</v>
      </c>
      <c r="G5001" s="29">
        <v>-4179.37</v>
      </c>
      <c r="H5001" t="s">
        <v>13</v>
      </c>
      <c r="I5001">
        <v>-4179.37</v>
      </c>
      <c r="J5001" t="s">
        <v>13</v>
      </c>
      <c r="K5001">
        <v>-4179.37</v>
      </c>
      <c r="L5001" t="s">
        <v>13</v>
      </c>
      <c r="M5001" t="s">
        <v>13</v>
      </c>
      <c r="N5001" s="29">
        <v>0</v>
      </c>
      <c r="O5001" t="s">
        <v>13</v>
      </c>
    </row>
    <row r="5002" spans="1:15" x14ac:dyDescent="0.3">
      <c r="A5002" t="s">
        <v>16</v>
      </c>
      <c r="B5002" t="s">
        <v>9</v>
      </c>
      <c r="C5002" t="s">
        <v>14</v>
      </c>
      <c r="D5002" t="s">
        <v>11</v>
      </c>
      <c r="E5002">
        <v>-1</v>
      </c>
      <c r="F5002" t="s">
        <v>194</v>
      </c>
      <c r="G5002" s="29">
        <v>-55495.02</v>
      </c>
      <c r="H5002" t="s">
        <v>13</v>
      </c>
      <c r="I5002">
        <v>-55495.02</v>
      </c>
      <c r="J5002" t="s">
        <v>13</v>
      </c>
      <c r="K5002">
        <v>-55495.02</v>
      </c>
      <c r="L5002" t="s">
        <v>13</v>
      </c>
      <c r="M5002" t="s">
        <v>13</v>
      </c>
      <c r="N5002" s="29">
        <v>0</v>
      </c>
      <c r="O5002" t="s">
        <v>13</v>
      </c>
    </row>
    <row r="5003" spans="1:15" x14ac:dyDescent="0.3">
      <c r="A5003" t="s">
        <v>16</v>
      </c>
      <c r="B5003" t="s">
        <v>9</v>
      </c>
      <c r="C5003" t="s">
        <v>14</v>
      </c>
      <c r="D5003" t="s">
        <v>11</v>
      </c>
      <c r="E5003">
        <v>0</v>
      </c>
      <c r="F5003" t="s">
        <v>439</v>
      </c>
      <c r="G5003" s="29">
        <v>-43.73</v>
      </c>
      <c r="H5003" t="s">
        <v>13</v>
      </c>
      <c r="I5003">
        <v>-43.73</v>
      </c>
      <c r="J5003" t="s">
        <v>13</v>
      </c>
      <c r="K5003">
        <v>-43.73</v>
      </c>
      <c r="L5003" t="s">
        <v>13</v>
      </c>
      <c r="M5003" t="s">
        <v>13</v>
      </c>
      <c r="N5003" s="29">
        <v>0</v>
      </c>
      <c r="O5003" t="s">
        <v>13</v>
      </c>
    </row>
    <row r="5004" spans="1:15" x14ac:dyDescent="0.3">
      <c r="A5004" t="s">
        <v>16</v>
      </c>
      <c r="B5004" t="s">
        <v>9</v>
      </c>
      <c r="C5004" t="s">
        <v>10</v>
      </c>
      <c r="D5004" t="s">
        <v>11</v>
      </c>
      <c r="E5004">
        <v>6</v>
      </c>
      <c r="F5004" t="s">
        <v>62</v>
      </c>
      <c r="G5004" s="29">
        <v>345741.37</v>
      </c>
      <c r="H5004">
        <v>-2985152.85</v>
      </c>
      <c r="I5004">
        <v>345741.37</v>
      </c>
      <c r="J5004">
        <v>-1417921.28</v>
      </c>
      <c r="K5004">
        <v>345741.37</v>
      </c>
      <c r="L5004">
        <v>-13580013</v>
      </c>
      <c r="M5004" t="s">
        <v>13</v>
      </c>
      <c r="N5004" s="29">
        <v>0</v>
      </c>
      <c r="O5004">
        <v>2074448.22</v>
      </c>
    </row>
    <row r="5005" spans="1:15" x14ac:dyDescent="0.3">
      <c r="A5005" t="s">
        <v>8</v>
      </c>
      <c r="B5005" t="s">
        <v>9</v>
      </c>
      <c r="C5005" t="s">
        <v>14</v>
      </c>
      <c r="D5005" t="s">
        <v>11</v>
      </c>
      <c r="E5005">
        <v>0</v>
      </c>
      <c r="F5005" t="s">
        <v>162</v>
      </c>
      <c r="G5005" s="29">
        <v>-12863.84</v>
      </c>
      <c r="H5005" t="s">
        <v>13</v>
      </c>
      <c r="I5005">
        <v>-12863.84</v>
      </c>
      <c r="J5005" t="s">
        <v>13</v>
      </c>
      <c r="K5005">
        <v>-12863.84</v>
      </c>
      <c r="L5005" t="s">
        <v>13</v>
      </c>
      <c r="M5005" t="s">
        <v>13</v>
      </c>
      <c r="N5005" s="29">
        <v>0</v>
      </c>
      <c r="O5005" t="s">
        <v>13</v>
      </c>
    </row>
    <row r="5006" spans="1:15" x14ac:dyDescent="0.3">
      <c r="A5006" t="s">
        <v>8</v>
      </c>
      <c r="B5006" t="s">
        <v>9</v>
      </c>
      <c r="C5006" t="s">
        <v>10</v>
      </c>
      <c r="D5006" t="s">
        <v>11</v>
      </c>
      <c r="E5006">
        <v>-1</v>
      </c>
      <c r="F5006" t="s">
        <v>402</v>
      </c>
      <c r="G5006" s="29">
        <v>1012443.78</v>
      </c>
      <c r="H5006">
        <v>-3917420.03</v>
      </c>
      <c r="I5006">
        <v>1012443.78</v>
      </c>
      <c r="J5006">
        <v>-7244256.7400000002</v>
      </c>
      <c r="K5006">
        <v>1012443.78</v>
      </c>
      <c r="L5006">
        <v>-50060479.960000001</v>
      </c>
      <c r="M5006" t="s">
        <v>13</v>
      </c>
      <c r="N5006" s="29">
        <v>0</v>
      </c>
      <c r="O5006" t="s">
        <v>13</v>
      </c>
    </row>
    <row r="5007" spans="1:15" x14ac:dyDescent="0.3">
      <c r="A5007" t="s">
        <v>8</v>
      </c>
      <c r="B5007" t="s">
        <v>9</v>
      </c>
      <c r="C5007" t="s">
        <v>10</v>
      </c>
      <c r="D5007" t="s">
        <v>11</v>
      </c>
      <c r="E5007">
        <v>2</v>
      </c>
      <c r="F5007" t="s">
        <v>244</v>
      </c>
      <c r="G5007" s="29">
        <v>52559.96</v>
      </c>
      <c r="H5007">
        <v>-1302302.75</v>
      </c>
      <c r="I5007">
        <v>52559.96</v>
      </c>
      <c r="J5007">
        <v>-707949.32</v>
      </c>
      <c r="K5007">
        <v>52559.96</v>
      </c>
      <c r="L5007">
        <v>-11595695.550000001</v>
      </c>
      <c r="M5007" t="s">
        <v>13</v>
      </c>
      <c r="N5007" s="29">
        <v>0</v>
      </c>
      <c r="O5007">
        <v>105119.92</v>
      </c>
    </row>
    <row r="5008" spans="1:15" x14ac:dyDescent="0.3">
      <c r="A5008" t="s">
        <v>8</v>
      </c>
      <c r="B5008" t="s">
        <v>9</v>
      </c>
      <c r="C5008" t="s">
        <v>14</v>
      </c>
      <c r="D5008" t="s">
        <v>11</v>
      </c>
      <c r="E5008">
        <v>10</v>
      </c>
      <c r="F5008" t="s">
        <v>29</v>
      </c>
      <c r="G5008" s="29">
        <v>-319.97000000000003</v>
      </c>
      <c r="H5008" t="s">
        <v>13</v>
      </c>
      <c r="I5008">
        <v>-319.97000000000003</v>
      </c>
      <c r="J5008" t="s">
        <v>13</v>
      </c>
      <c r="K5008">
        <v>-319.97000000000003</v>
      </c>
      <c r="L5008" t="s">
        <v>13</v>
      </c>
      <c r="M5008" t="s">
        <v>13</v>
      </c>
      <c r="N5008" s="29">
        <v>0</v>
      </c>
      <c r="O5008" t="s">
        <v>13</v>
      </c>
    </row>
    <row r="5009" spans="1:15" x14ac:dyDescent="0.3">
      <c r="A5009" t="s">
        <v>16</v>
      </c>
      <c r="B5009" t="s">
        <v>9</v>
      </c>
      <c r="C5009" t="s">
        <v>14</v>
      </c>
      <c r="D5009" t="s">
        <v>11</v>
      </c>
      <c r="E5009">
        <v>14</v>
      </c>
      <c r="F5009" t="s">
        <v>53</v>
      </c>
      <c r="G5009" s="29">
        <v>-2945.6</v>
      </c>
      <c r="H5009" t="s">
        <v>13</v>
      </c>
      <c r="I5009">
        <v>-2945.6</v>
      </c>
      <c r="J5009" t="s">
        <v>13</v>
      </c>
      <c r="K5009">
        <v>-2945.6</v>
      </c>
      <c r="L5009" t="s">
        <v>13</v>
      </c>
      <c r="M5009" t="s">
        <v>13</v>
      </c>
      <c r="N5009" s="29">
        <v>0</v>
      </c>
      <c r="O5009" t="s">
        <v>13</v>
      </c>
    </row>
    <row r="5010" spans="1:15" x14ac:dyDescent="0.3">
      <c r="A5010" t="s">
        <v>8</v>
      </c>
      <c r="B5010" t="s">
        <v>9</v>
      </c>
      <c r="C5010" t="s">
        <v>10</v>
      </c>
      <c r="D5010" t="s">
        <v>11</v>
      </c>
      <c r="E5010">
        <v>2</v>
      </c>
      <c r="F5010" t="s">
        <v>406</v>
      </c>
      <c r="G5010" s="29">
        <v>480560.29</v>
      </c>
      <c r="H5010">
        <v>-86198568.599999994</v>
      </c>
      <c r="I5010">
        <v>480560.29</v>
      </c>
      <c r="J5010">
        <v>-14409254.539999999</v>
      </c>
      <c r="K5010">
        <v>480560.29</v>
      </c>
      <c r="L5010">
        <v>-157721184.63999999</v>
      </c>
      <c r="M5010" t="s">
        <v>13</v>
      </c>
      <c r="N5010" s="29">
        <v>0</v>
      </c>
      <c r="O5010">
        <v>961120.58</v>
      </c>
    </row>
    <row r="5011" spans="1:15" x14ac:dyDescent="0.3">
      <c r="A5011" t="s">
        <v>8</v>
      </c>
      <c r="B5011" t="s">
        <v>9</v>
      </c>
      <c r="C5011" t="s">
        <v>14</v>
      </c>
      <c r="D5011" t="s">
        <v>11</v>
      </c>
      <c r="E5011">
        <v>0</v>
      </c>
      <c r="F5011" t="s">
        <v>537</v>
      </c>
      <c r="G5011" s="29">
        <v>-894.52</v>
      </c>
      <c r="H5011" t="s">
        <v>13</v>
      </c>
      <c r="I5011">
        <v>-894.52</v>
      </c>
      <c r="J5011" t="s">
        <v>13</v>
      </c>
      <c r="K5011">
        <v>-894.52</v>
      </c>
      <c r="L5011" t="s">
        <v>13</v>
      </c>
      <c r="M5011">
        <v>1</v>
      </c>
      <c r="N5011" s="29">
        <v>-39.92</v>
      </c>
      <c r="O5011" t="s">
        <v>13</v>
      </c>
    </row>
    <row r="5012" spans="1:15" x14ac:dyDescent="0.3">
      <c r="A5012" t="s">
        <v>8</v>
      </c>
      <c r="B5012" t="s">
        <v>9</v>
      </c>
      <c r="C5012" t="s">
        <v>14</v>
      </c>
      <c r="D5012" t="s">
        <v>11</v>
      </c>
      <c r="E5012">
        <v>6</v>
      </c>
      <c r="F5012" t="s">
        <v>59</v>
      </c>
      <c r="G5012" s="29">
        <v>-121.09</v>
      </c>
      <c r="H5012" t="s">
        <v>13</v>
      </c>
      <c r="I5012">
        <v>-121.09</v>
      </c>
      <c r="J5012" t="s">
        <v>13</v>
      </c>
      <c r="K5012">
        <v>-121.09</v>
      </c>
      <c r="L5012" t="s">
        <v>13</v>
      </c>
      <c r="M5012" t="s">
        <v>13</v>
      </c>
      <c r="N5012" s="29">
        <v>0</v>
      </c>
      <c r="O5012" t="s">
        <v>13</v>
      </c>
    </row>
    <row r="5013" spans="1:15" x14ac:dyDescent="0.3">
      <c r="A5013" t="s">
        <v>8</v>
      </c>
      <c r="B5013" t="s">
        <v>9</v>
      </c>
      <c r="C5013" t="s">
        <v>10</v>
      </c>
      <c r="D5013" t="s">
        <v>11</v>
      </c>
      <c r="E5013">
        <v>0</v>
      </c>
      <c r="F5013" t="s">
        <v>434</v>
      </c>
      <c r="G5013" s="29">
        <v>2102141.96</v>
      </c>
      <c r="H5013">
        <v>-73407961.620000005</v>
      </c>
      <c r="I5013">
        <v>2102141.96</v>
      </c>
      <c r="J5013">
        <v>-34868138.490000002</v>
      </c>
      <c r="K5013">
        <v>2102141.96</v>
      </c>
      <c r="L5013">
        <v>-333946444.13999999</v>
      </c>
      <c r="M5013" t="s">
        <v>13</v>
      </c>
      <c r="N5013" s="29">
        <v>27.71</v>
      </c>
      <c r="O5013" t="s">
        <v>13</v>
      </c>
    </row>
    <row r="5014" spans="1:15" x14ac:dyDescent="0.3">
      <c r="A5014" t="s">
        <v>18</v>
      </c>
      <c r="B5014" t="s">
        <v>9</v>
      </c>
      <c r="C5014" t="s">
        <v>14</v>
      </c>
      <c r="D5014" t="s">
        <v>11</v>
      </c>
      <c r="E5014">
        <v>3</v>
      </c>
      <c r="F5014" t="s">
        <v>64</v>
      </c>
      <c r="G5014" s="29">
        <v>-33356.300000000003</v>
      </c>
      <c r="H5014" t="s">
        <v>13</v>
      </c>
      <c r="I5014">
        <v>-33356.300000000003</v>
      </c>
      <c r="J5014" t="s">
        <v>13</v>
      </c>
      <c r="K5014">
        <v>-33356.300000000003</v>
      </c>
      <c r="L5014" t="s">
        <v>13</v>
      </c>
      <c r="M5014" t="s">
        <v>13</v>
      </c>
      <c r="N5014" s="29">
        <v>0</v>
      </c>
      <c r="O5014" t="s">
        <v>13</v>
      </c>
    </row>
    <row r="5015" spans="1:15" x14ac:dyDescent="0.3">
      <c r="A5015" t="s">
        <v>8</v>
      </c>
      <c r="B5015" t="s">
        <v>9</v>
      </c>
      <c r="C5015" t="s">
        <v>10</v>
      </c>
      <c r="D5015" t="s">
        <v>11</v>
      </c>
      <c r="E5015">
        <v>7</v>
      </c>
      <c r="F5015" t="s">
        <v>392</v>
      </c>
      <c r="G5015" s="29">
        <v>244613.84</v>
      </c>
      <c r="H5015">
        <v>-91483560.769999996</v>
      </c>
      <c r="I5015">
        <v>244613.84</v>
      </c>
      <c r="J5015">
        <v>-7007967.9400000004</v>
      </c>
      <c r="K5015">
        <v>244613.84</v>
      </c>
      <c r="L5015">
        <v>-36964582.189999998</v>
      </c>
      <c r="M5015" t="s">
        <v>13</v>
      </c>
      <c r="N5015" s="29">
        <v>0</v>
      </c>
      <c r="O5015">
        <v>1712296.88</v>
      </c>
    </row>
    <row r="5016" spans="1:15" x14ac:dyDescent="0.3">
      <c r="A5016" t="s">
        <v>8</v>
      </c>
      <c r="B5016" t="s">
        <v>9</v>
      </c>
      <c r="C5016" t="s">
        <v>10</v>
      </c>
      <c r="D5016" t="s">
        <v>11</v>
      </c>
      <c r="E5016">
        <v>2</v>
      </c>
      <c r="F5016" t="s">
        <v>241</v>
      </c>
      <c r="G5016" s="29">
        <v>329994.09999999998</v>
      </c>
      <c r="H5016">
        <v>-19104959.719999999</v>
      </c>
      <c r="I5016">
        <v>329994.09999999998</v>
      </c>
      <c r="J5016">
        <v>-9074688.3200000003</v>
      </c>
      <c r="K5016">
        <v>329994.09999999998</v>
      </c>
      <c r="L5016">
        <v>-86912007.049999997</v>
      </c>
      <c r="M5016" t="s">
        <v>13</v>
      </c>
      <c r="N5016" s="29">
        <v>0</v>
      </c>
      <c r="O5016">
        <v>659988.19999999995</v>
      </c>
    </row>
    <row r="5017" spans="1:15" x14ac:dyDescent="0.3">
      <c r="A5017" t="s">
        <v>8</v>
      </c>
      <c r="B5017" t="s">
        <v>9</v>
      </c>
      <c r="C5017" t="s">
        <v>14</v>
      </c>
      <c r="D5017" t="s">
        <v>11</v>
      </c>
      <c r="E5017">
        <v>4</v>
      </c>
      <c r="F5017" t="s">
        <v>96</v>
      </c>
      <c r="G5017" s="29">
        <v>-8645.07</v>
      </c>
      <c r="H5017" t="s">
        <v>13</v>
      </c>
      <c r="I5017">
        <v>-8645.07</v>
      </c>
      <c r="J5017" t="s">
        <v>13</v>
      </c>
      <c r="K5017">
        <v>-8645.07</v>
      </c>
      <c r="L5017" t="s">
        <v>13</v>
      </c>
      <c r="M5017" t="s">
        <v>13</v>
      </c>
      <c r="N5017" s="29">
        <v>0</v>
      </c>
      <c r="O5017" t="s">
        <v>13</v>
      </c>
    </row>
    <row r="5018" spans="1:15" x14ac:dyDescent="0.3">
      <c r="A5018" t="s">
        <v>16</v>
      </c>
      <c r="B5018" t="s">
        <v>9</v>
      </c>
      <c r="C5018" t="s">
        <v>10</v>
      </c>
      <c r="D5018" t="s">
        <v>11</v>
      </c>
      <c r="E5018">
        <v>3</v>
      </c>
      <c r="F5018" t="s">
        <v>213</v>
      </c>
      <c r="G5018" s="29">
        <v>608051</v>
      </c>
      <c r="H5018">
        <v>-30703043.52</v>
      </c>
      <c r="I5018">
        <v>608051</v>
      </c>
      <c r="J5018">
        <v>-14583676.119999999</v>
      </c>
      <c r="K5018">
        <v>608051</v>
      </c>
      <c r="L5018">
        <v>-139673839.94</v>
      </c>
      <c r="M5018" t="s">
        <v>13</v>
      </c>
      <c r="N5018" s="29">
        <v>0</v>
      </c>
      <c r="O5018">
        <v>1824153</v>
      </c>
    </row>
    <row r="5019" spans="1:15" x14ac:dyDescent="0.3">
      <c r="A5019" t="s">
        <v>8</v>
      </c>
      <c r="B5019" t="s">
        <v>9</v>
      </c>
      <c r="C5019" t="s">
        <v>10</v>
      </c>
      <c r="D5019" t="s">
        <v>11</v>
      </c>
      <c r="E5019">
        <v>8</v>
      </c>
      <c r="F5019" t="s">
        <v>80</v>
      </c>
      <c r="G5019" s="29">
        <v>1902063.27</v>
      </c>
      <c r="H5019" t="s">
        <v>13</v>
      </c>
      <c r="I5019">
        <v>1902063.27</v>
      </c>
      <c r="J5019" t="s">
        <v>13</v>
      </c>
      <c r="K5019">
        <v>1902063.27</v>
      </c>
      <c r="L5019" t="s">
        <v>13</v>
      </c>
      <c r="M5019" t="s">
        <v>13</v>
      </c>
      <c r="N5019" s="29">
        <v>0</v>
      </c>
      <c r="O5019">
        <v>15216506.16</v>
      </c>
    </row>
    <row r="5020" spans="1:15" x14ac:dyDescent="0.3">
      <c r="A5020" t="s">
        <v>16</v>
      </c>
      <c r="B5020" t="s">
        <v>9</v>
      </c>
      <c r="C5020" t="s">
        <v>10</v>
      </c>
      <c r="D5020" t="s">
        <v>11</v>
      </c>
      <c r="E5020">
        <v>-1</v>
      </c>
      <c r="F5020" t="s">
        <v>308</v>
      </c>
      <c r="G5020" s="29">
        <v>222044.09</v>
      </c>
      <c r="H5020">
        <v>-804587.84</v>
      </c>
      <c r="I5020">
        <v>222044.09</v>
      </c>
      <c r="J5020">
        <v>-1487877.45</v>
      </c>
      <c r="K5020">
        <v>222044.09</v>
      </c>
      <c r="L5020">
        <v>-10281780.640000001</v>
      </c>
      <c r="M5020" t="s">
        <v>13</v>
      </c>
      <c r="N5020" s="29">
        <v>0</v>
      </c>
      <c r="O5020" t="s">
        <v>13</v>
      </c>
    </row>
    <row r="5021" spans="1:15" x14ac:dyDescent="0.3">
      <c r="A5021" t="s">
        <v>8</v>
      </c>
      <c r="B5021" t="s">
        <v>9</v>
      </c>
      <c r="C5021" t="s">
        <v>10</v>
      </c>
      <c r="D5021" t="s">
        <v>11</v>
      </c>
      <c r="E5021">
        <v>-1</v>
      </c>
      <c r="F5021" t="s">
        <v>541</v>
      </c>
      <c r="G5021" s="29">
        <v>2955.09</v>
      </c>
      <c r="H5021" t="s">
        <v>13</v>
      </c>
      <c r="I5021">
        <v>2955.09</v>
      </c>
      <c r="J5021" t="s">
        <v>13</v>
      </c>
      <c r="K5021">
        <v>2955.09</v>
      </c>
      <c r="L5021" t="s">
        <v>13</v>
      </c>
      <c r="M5021" t="s">
        <v>13</v>
      </c>
      <c r="N5021" s="29">
        <v>0</v>
      </c>
      <c r="O5021" t="s">
        <v>13</v>
      </c>
    </row>
    <row r="5022" spans="1:15" x14ac:dyDescent="0.3">
      <c r="A5022" t="s">
        <v>18</v>
      </c>
      <c r="B5022" t="s">
        <v>9</v>
      </c>
      <c r="C5022" t="s">
        <v>14</v>
      </c>
      <c r="D5022" t="s">
        <v>11</v>
      </c>
      <c r="E5022">
        <v>9</v>
      </c>
      <c r="F5022" t="s">
        <v>80</v>
      </c>
      <c r="G5022" s="29">
        <v>-104646.76</v>
      </c>
      <c r="H5022" t="s">
        <v>13</v>
      </c>
      <c r="I5022">
        <v>-104646.76</v>
      </c>
      <c r="J5022" t="s">
        <v>13</v>
      </c>
      <c r="K5022">
        <v>-104646.76</v>
      </c>
      <c r="L5022" t="s">
        <v>13</v>
      </c>
      <c r="M5022" t="s">
        <v>13</v>
      </c>
      <c r="N5022" s="29">
        <v>0</v>
      </c>
      <c r="O5022" t="s">
        <v>13</v>
      </c>
    </row>
    <row r="5023" spans="1:15" x14ac:dyDescent="0.3">
      <c r="A5023" t="s">
        <v>16</v>
      </c>
      <c r="B5023" t="s">
        <v>9</v>
      </c>
      <c r="C5023" t="s">
        <v>14</v>
      </c>
      <c r="D5023" t="s">
        <v>11</v>
      </c>
      <c r="E5023">
        <v>5</v>
      </c>
      <c r="F5023" t="s">
        <v>224</v>
      </c>
      <c r="G5023" s="29">
        <v>-30319.040000000001</v>
      </c>
      <c r="H5023" t="s">
        <v>13</v>
      </c>
      <c r="I5023">
        <v>-30319.040000000001</v>
      </c>
      <c r="J5023" t="s">
        <v>13</v>
      </c>
      <c r="K5023">
        <v>-30319.040000000001</v>
      </c>
      <c r="L5023" t="s">
        <v>13</v>
      </c>
      <c r="M5023" t="s">
        <v>13</v>
      </c>
      <c r="N5023" s="29">
        <v>0</v>
      </c>
      <c r="O5023" t="s">
        <v>13</v>
      </c>
    </row>
    <row r="5024" spans="1:15" x14ac:dyDescent="0.3">
      <c r="A5024" t="s">
        <v>16</v>
      </c>
      <c r="B5024" t="s">
        <v>9</v>
      </c>
      <c r="C5024" t="s">
        <v>14</v>
      </c>
      <c r="D5024" t="s">
        <v>11</v>
      </c>
      <c r="E5024">
        <v>5</v>
      </c>
      <c r="F5024" t="s">
        <v>175</v>
      </c>
      <c r="G5024" s="29">
        <v>-22215.83</v>
      </c>
      <c r="H5024" t="s">
        <v>13</v>
      </c>
      <c r="I5024">
        <v>-22215.83</v>
      </c>
      <c r="J5024" t="s">
        <v>13</v>
      </c>
      <c r="K5024">
        <v>-22215.83</v>
      </c>
      <c r="L5024" t="s">
        <v>13</v>
      </c>
      <c r="M5024" t="s">
        <v>13</v>
      </c>
      <c r="N5024" s="29">
        <v>0</v>
      </c>
      <c r="O5024" t="s">
        <v>13</v>
      </c>
    </row>
    <row r="5025" spans="1:15" x14ac:dyDescent="0.3">
      <c r="A5025" t="s">
        <v>16</v>
      </c>
      <c r="B5025" t="s">
        <v>9</v>
      </c>
      <c r="C5025" t="s">
        <v>14</v>
      </c>
      <c r="D5025" t="s">
        <v>11</v>
      </c>
      <c r="E5025">
        <v>4</v>
      </c>
      <c r="F5025" t="s">
        <v>276</v>
      </c>
      <c r="G5025" s="29">
        <v>-8843.6299999999992</v>
      </c>
      <c r="H5025" t="s">
        <v>13</v>
      </c>
      <c r="I5025">
        <v>-8843.6299999999992</v>
      </c>
      <c r="J5025" t="s">
        <v>13</v>
      </c>
      <c r="K5025">
        <v>-8843.6299999999992</v>
      </c>
      <c r="L5025" t="s">
        <v>13</v>
      </c>
      <c r="M5025" t="s">
        <v>13</v>
      </c>
      <c r="N5025" s="29">
        <v>0</v>
      </c>
      <c r="O5025" t="s">
        <v>13</v>
      </c>
    </row>
    <row r="5026" spans="1:15" x14ac:dyDescent="0.3">
      <c r="A5026" t="s">
        <v>8</v>
      </c>
      <c r="B5026" t="s">
        <v>9</v>
      </c>
      <c r="C5026" t="s">
        <v>14</v>
      </c>
      <c r="D5026" t="s">
        <v>11</v>
      </c>
      <c r="E5026">
        <v>3</v>
      </c>
      <c r="F5026" t="s">
        <v>65</v>
      </c>
      <c r="G5026" s="29">
        <v>-1517.59</v>
      </c>
      <c r="H5026" t="s">
        <v>13</v>
      </c>
      <c r="I5026">
        <v>-1517.59</v>
      </c>
      <c r="J5026" t="s">
        <v>13</v>
      </c>
      <c r="K5026">
        <v>-1517.59</v>
      </c>
      <c r="L5026" t="s">
        <v>13</v>
      </c>
      <c r="M5026" t="s">
        <v>13</v>
      </c>
      <c r="N5026" s="29">
        <v>0</v>
      </c>
      <c r="O5026" t="s">
        <v>13</v>
      </c>
    </row>
    <row r="5027" spans="1:15" x14ac:dyDescent="0.3">
      <c r="A5027" t="s">
        <v>16</v>
      </c>
      <c r="B5027" t="s">
        <v>9</v>
      </c>
      <c r="C5027" t="s">
        <v>10</v>
      </c>
      <c r="D5027" t="s">
        <v>11</v>
      </c>
      <c r="E5027">
        <v>4</v>
      </c>
      <c r="F5027" t="s">
        <v>392</v>
      </c>
      <c r="G5027" s="29">
        <v>47146.69</v>
      </c>
      <c r="H5027">
        <v>-23348242.199999999</v>
      </c>
      <c r="I5027">
        <v>47146.69</v>
      </c>
      <c r="J5027">
        <v>-1788558.86</v>
      </c>
      <c r="K5027">
        <v>47146.69</v>
      </c>
      <c r="L5027">
        <v>-9434023.0099999998</v>
      </c>
      <c r="M5027" t="s">
        <v>13</v>
      </c>
      <c r="N5027" s="29">
        <v>0</v>
      </c>
      <c r="O5027">
        <v>188586.76</v>
      </c>
    </row>
    <row r="5028" spans="1:15" x14ac:dyDescent="0.3">
      <c r="A5028" t="s">
        <v>8</v>
      </c>
      <c r="B5028" t="s">
        <v>9</v>
      </c>
      <c r="C5028" t="s">
        <v>14</v>
      </c>
      <c r="D5028" t="s">
        <v>11</v>
      </c>
      <c r="E5028">
        <v>-1</v>
      </c>
      <c r="F5028" t="s">
        <v>20</v>
      </c>
      <c r="G5028" s="29">
        <v>-289.85000000000002</v>
      </c>
      <c r="H5028" t="s">
        <v>13</v>
      </c>
      <c r="I5028">
        <v>-289.85000000000002</v>
      </c>
      <c r="J5028" t="s">
        <v>13</v>
      </c>
      <c r="K5028">
        <v>-289.85000000000002</v>
      </c>
      <c r="L5028" t="s">
        <v>13</v>
      </c>
      <c r="M5028" t="s">
        <v>13</v>
      </c>
      <c r="N5028" s="29">
        <v>0</v>
      </c>
      <c r="O5028" t="s">
        <v>13</v>
      </c>
    </row>
    <row r="5029" spans="1:15" x14ac:dyDescent="0.3">
      <c r="A5029" t="s">
        <v>8</v>
      </c>
      <c r="B5029" t="s">
        <v>9</v>
      </c>
      <c r="C5029" t="s">
        <v>10</v>
      </c>
      <c r="D5029" t="s">
        <v>11</v>
      </c>
      <c r="E5029">
        <v>8</v>
      </c>
      <c r="F5029" t="s">
        <v>205</v>
      </c>
      <c r="G5029" s="29">
        <v>717460.59</v>
      </c>
      <c r="H5029">
        <v>-2.96</v>
      </c>
      <c r="I5029">
        <v>717460.59</v>
      </c>
      <c r="J5029">
        <v>-15.89</v>
      </c>
      <c r="K5029">
        <v>717460.59</v>
      </c>
      <c r="L5029" t="s">
        <v>13</v>
      </c>
      <c r="M5029" t="s">
        <v>13</v>
      </c>
      <c r="N5029" s="29">
        <v>0</v>
      </c>
      <c r="O5029">
        <v>5739684.7199999997</v>
      </c>
    </row>
    <row r="5030" spans="1:15" x14ac:dyDescent="0.3">
      <c r="A5030" t="s">
        <v>16</v>
      </c>
      <c r="B5030" t="s">
        <v>9</v>
      </c>
      <c r="C5030" t="s">
        <v>10</v>
      </c>
      <c r="D5030" t="s">
        <v>11</v>
      </c>
      <c r="E5030">
        <v>5</v>
      </c>
      <c r="F5030" t="s">
        <v>51</v>
      </c>
      <c r="G5030" s="29">
        <v>853334.42</v>
      </c>
      <c r="H5030">
        <v>-31056024.280000001</v>
      </c>
      <c r="I5030">
        <v>853334.42</v>
      </c>
      <c r="J5030">
        <v>-14751338.789999999</v>
      </c>
      <c r="K5030">
        <v>853334.42</v>
      </c>
      <c r="L5030">
        <v>-141279613.99000001</v>
      </c>
      <c r="M5030" t="s">
        <v>13</v>
      </c>
      <c r="N5030" s="29">
        <v>0</v>
      </c>
      <c r="O5030">
        <v>4266672.1000000006</v>
      </c>
    </row>
    <row r="5031" spans="1:15" x14ac:dyDescent="0.3">
      <c r="A5031" t="s">
        <v>8</v>
      </c>
      <c r="B5031" t="s">
        <v>9</v>
      </c>
      <c r="C5031" t="s">
        <v>14</v>
      </c>
      <c r="D5031" t="s">
        <v>11</v>
      </c>
      <c r="E5031">
        <v>1</v>
      </c>
      <c r="F5031" t="s">
        <v>478</v>
      </c>
      <c r="G5031" s="29">
        <v>-1733.63</v>
      </c>
      <c r="H5031" t="s">
        <v>13</v>
      </c>
      <c r="I5031">
        <v>-1733.63</v>
      </c>
      <c r="J5031" t="s">
        <v>13</v>
      </c>
      <c r="K5031">
        <v>-1733.63</v>
      </c>
      <c r="L5031" t="s">
        <v>13</v>
      </c>
      <c r="M5031" t="s">
        <v>13</v>
      </c>
      <c r="N5031" s="29">
        <v>0</v>
      </c>
      <c r="O5031" t="s">
        <v>13</v>
      </c>
    </row>
    <row r="5032" spans="1:15" x14ac:dyDescent="0.3">
      <c r="A5032" t="s">
        <v>8</v>
      </c>
      <c r="B5032" t="s">
        <v>9</v>
      </c>
      <c r="C5032" t="s">
        <v>10</v>
      </c>
      <c r="D5032" t="s">
        <v>11</v>
      </c>
      <c r="E5032">
        <v>8</v>
      </c>
      <c r="F5032" t="s">
        <v>421</v>
      </c>
      <c r="G5032" s="29">
        <v>39289.129999999997</v>
      </c>
      <c r="H5032">
        <v>-1.1399999999999999</v>
      </c>
      <c r="I5032">
        <v>39289.129999999997</v>
      </c>
      <c r="J5032">
        <v>-6.13</v>
      </c>
      <c r="K5032">
        <v>39289.129999999997</v>
      </c>
      <c r="L5032" t="s">
        <v>13</v>
      </c>
      <c r="M5032" t="s">
        <v>13</v>
      </c>
      <c r="N5032" s="29">
        <v>0</v>
      </c>
      <c r="O5032">
        <v>314313.03999999998</v>
      </c>
    </row>
    <row r="5033" spans="1:15" x14ac:dyDescent="0.3">
      <c r="A5033" t="s">
        <v>16</v>
      </c>
      <c r="B5033" t="s">
        <v>9</v>
      </c>
      <c r="C5033" t="s">
        <v>14</v>
      </c>
      <c r="D5033" t="s">
        <v>11</v>
      </c>
      <c r="E5033">
        <v>-4</v>
      </c>
      <c r="F5033" t="s">
        <v>111</v>
      </c>
      <c r="G5033" s="29">
        <v>-329.2</v>
      </c>
      <c r="H5033" t="s">
        <v>13</v>
      </c>
      <c r="I5033">
        <v>-329.2</v>
      </c>
      <c r="J5033" t="s">
        <v>13</v>
      </c>
      <c r="K5033">
        <v>-329.2</v>
      </c>
      <c r="L5033" t="s">
        <v>13</v>
      </c>
      <c r="M5033" t="s">
        <v>13</v>
      </c>
      <c r="N5033" s="29">
        <v>0</v>
      </c>
      <c r="O5033" t="s">
        <v>13</v>
      </c>
    </row>
    <row r="5034" spans="1:15" x14ac:dyDescent="0.3">
      <c r="A5034" t="s">
        <v>8</v>
      </c>
      <c r="B5034" t="s">
        <v>9</v>
      </c>
      <c r="C5034" t="s">
        <v>10</v>
      </c>
      <c r="D5034" t="s">
        <v>11</v>
      </c>
      <c r="E5034">
        <v>7</v>
      </c>
      <c r="F5034" t="s">
        <v>52</v>
      </c>
      <c r="G5034" s="29">
        <v>223449.33</v>
      </c>
      <c r="H5034">
        <v>-17993.21</v>
      </c>
      <c r="I5034">
        <v>223449.33</v>
      </c>
      <c r="J5034">
        <v>-8556.73</v>
      </c>
      <c r="K5034">
        <v>223449.33</v>
      </c>
      <c r="L5034">
        <v>-81845.02</v>
      </c>
      <c r="M5034" t="s">
        <v>13</v>
      </c>
      <c r="N5034" s="29">
        <v>0</v>
      </c>
      <c r="O5034">
        <v>1564145.31</v>
      </c>
    </row>
    <row r="5035" spans="1:15" x14ac:dyDescent="0.3">
      <c r="A5035" t="s">
        <v>16</v>
      </c>
      <c r="B5035" t="s">
        <v>9</v>
      </c>
      <c r="C5035" t="s">
        <v>10</v>
      </c>
      <c r="D5035" t="s">
        <v>11</v>
      </c>
      <c r="E5035">
        <v>3</v>
      </c>
      <c r="F5035" t="s">
        <v>219</v>
      </c>
      <c r="G5035" s="29">
        <v>79790.55</v>
      </c>
      <c r="H5035">
        <v>-18319132.219999999</v>
      </c>
      <c r="I5035">
        <v>79790.55</v>
      </c>
      <c r="J5035">
        <v>-3707278.64</v>
      </c>
      <c r="K5035">
        <v>79790.55</v>
      </c>
      <c r="L5035">
        <v>-29378618.559999999</v>
      </c>
      <c r="M5035" t="s">
        <v>13</v>
      </c>
      <c r="N5035" s="29">
        <v>0</v>
      </c>
      <c r="O5035">
        <v>239371.65</v>
      </c>
    </row>
    <row r="5036" spans="1:15" x14ac:dyDescent="0.3">
      <c r="A5036" t="s">
        <v>16</v>
      </c>
      <c r="B5036" t="s">
        <v>9</v>
      </c>
      <c r="C5036" t="s">
        <v>14</v>
      </c>
      <c r="D5036" t="s">
        <v>11</v>
      </c>
      <c r="E5036">
        <v>2</v>
      </c>
      <c r="F5036" t="s">
        <v>262</v>
      </c>
      <c r="G5036" s="29">
        <v>-3055.36</v>
      </c>
      <c r="H5036" t="s">
        <v>13</v>
      </c>
      <c r="I5036">
        <v>-3055.36</v>
      </c>
      <c r="J5036" t="s">
        <v>13</v>
      </c>
      <c r="K5036">
        <v>-3055.36</v>
      </c>
      <c r="L5036" t="s">
        <v>13</v>
      </c>
      <c r="M5036" t="s">
        <v>13</v>
      </c>
      <c r="N5036" s="29">
        <v>0</v>
      </c>
      <c r="O5036" t="s">
        <v>13</v>
      </c>
    </row>
    <row r="5037" spans="1:15" x14ac:dyDescent="0.3">
      <c r="A5037" t="s">
        <v>8</v>
      </c>
      <c r="B5037" t="s">
        <v>9</v>
      </c>
      <c r="C5037" t="s">
        <v>14</v>
      </c>
      <c r="D5037" t="s">
        <v>11</v>
      </c>
      <c r="E5037">
        <v>0</v>
      </c>
      <c r="F5037" t="s">
        <v>99</v>
      </c>
      <c r="G5037" s="29">
        <v>-153.94999999999999</v>
      </c>
      <c r="H5037" t="s">
        <v>13</v>
      </c>
      <c r="I5037">
        <v>-153.94999999999999</v>
      </c>
      <c r="J5037" t="s">
        <v>13</v>
      </c>
      <c r="K5037">
        <v>-153.94999999999999</v>
      </c>
      <c r="L5037" t="s">
        <v>13</v>
      </c>
      <c r="M5037">
        <v>1</v>
      </c>
      <c r="N5037" s="29">
        <v>-0.38</v>
      </c>
      <c r="O5037" t="s">
        <v>13</v>
      </c>
    </row>
    <row r="5038" spans="1:15" x14ac:dyDescent="0.3">
      <c r="A5038" t="s">
        <v>8</v>
      </c>
      <c r="B5038" t="s">
        <v>9</v>
      </c>
      <c r="C5038" t="s">
        <v>14</v>
      </c>
      <c r="D5038" t="s">
        <v>11</v>
      </c>
      <c r="E5038">
        <v>-1</v>
      </c>
      <c r="F5038" t="s">
        <v>376</v>
      </c>
      <c r="G5038" s="29">
        <v>-2695.39</v>
      </c>
      <c r="H5038" t="s">
        <v>13</v>
      </c>
      <c r="I5038">
        <v>-2695.39</v>
      </c>
      <c r="J5038" t="s">
        <v>13</v>
      </c>
      <c r="K5038">
        <v>-2695.39</v>
      </c>
      <c r="L5038" t="s">
        <v>13</v>
      </c>
      <c r="M5038" t="s">
        <v>13</v>
      </c>
      <c r="N5038" s="29">
        <v>0</v>
      </c>
      <c r="O5038" t="s">
        <v>13</v>
      </c>
    </row>
    <row r="5039" spans="1:15" x14ac:dyDescent="0.3">
      <c r="A5039" t="s">
        <v>16</v>
      </c>
      <c r="B5039" t="s">
        <v>9</v>
      </c>
      <c r="C5039" t="s">
        <v>10</v>
      </c>
      <c r="D5039" t="s">
        <v>11</v>
      </c>
      <c r="E5039">
        <v>4</v>
      </c>
      <c r="F5039" t="s">
        <v>331</v>
      </c>
      <c r="G5039" s="29">
        <v>86168.5</v>
      </c>
      <c r="H5039">
        <v>-5082196.9800000004</v>
      </c>
      <c r="I5039">
        <v>86168.5</v>
      </c>
      <c r="J5039">
        <v>-2283195.2999999998</v>
      </c>
      <c r="K5039">
        <v>86168.5</v>
      </c>
      <c r="L5039">
        <v>-28466761.100000001</v>
      </c>
      <c r="M5039" t="s">
        <v>13</v>
      </c>
      <c r="N5039" s="29">
        <v>0</v>
      </c>
      <c r="O5039">
        <v>344674</v>
      </c>
    </row>
    <row r="5040" spans="1:15" x14ac:dyDescent="0.3">
      <c r="A5040" t="s">
        <v>18</v>
      </c>
      <c r="B5040" t="s">
        <v>9</v>
      </c>
      <c r="C5040" t="s">
        <v>14</v>
      </c>
      <c r="D5040" t="s">
        <v>11</v>
      </c>
      <c r="E5040">
        <v>-4</v>
      </c>
      <c r="F5040" t="s">
        <v>297</v>
      </c>
      <c r="G5040" s="29">
        <v>-281853.12</v>
      </c>
      <c r="H5040" t="s">
        <v>13</v>
      </c>
      <c r="I5040">
        <v>-281853.12</v>
      </c>
      <c r="J5040" t="s">
        <v>13</v>
      </c>
      <c r="K5040">
        <v>-281853.12</v>
      </c>
      <c r="L5040" t="s">
        <v>13</v>
      </c>
      <c r="M5040" t="s">
        <v>13</v>
      </c>
      <c r="N5040" s="29">
        <v>0</v>
      </c>
      <c r="O5040" t="s">
        <v>13</v>
      </c>
    </row>
    <row r="5041" spans="1:15" x14ac:dyDescent="0.3">
      <c r="A5041" t="s">
        <v>8</v>
      </c>
      <c r="B5041" t="s">
        <v>9</v>
      </c>
      <c r="C5041" t="s">
        <v>10</v>
      </c>
      <c r="D5041" t="s">
        <v>11</v>
      </c>
      <c r="E5041">
        <v>1</v>
      </c>
      <c r="F5041" t="s">
        <v>244</v>
      </c>
      <c r="G5041" s="29">
        <v>26737.01</v>
      </c>
      <c r="H5041">
        <v>-3155545.96</v>
      </c>
      <c r="I5041">
        <v>26737.01</v>
      </c>
      <c r="J5041">
        <v>-1715379.17</v>
      </c>
      <c r="K5041">
        <v>26737.01</v>
      </c>
      <c r="L5041">
        <v>-28096994.949999999</v>
      </c>
      <c r="M5041" t="s">
        <v>13</v>
      </c>
      <c r="N5041" s="29">
        <v>0</v>
      </c>
      <c r="O5041">
        <v>26737.01</v>
      </c>
    </row>
    <row r="5042" spans="1:15" x14ac:dyDescent="0.3">
      <c r="A5042" t="s">
        <v>16</v>
      </c>
      <c r="B5042" t="s">
        <v>9</v>
      </c>
      <c r="C5042" t="s">
        <v>14</v>
      </c>
      <c r="D5042" t="s">
        <v>11</v>
      </c>
      <c r="E5042">
        <v>-1</v>
      </c>
      <c r="F5042" t="s">
        <v>306</v>
      </c>
      <c r="G5042" s="29">
        <v>-66259.740000000005</v>
      </c>
      <c r="H5042" t="s">
        <v>13</v>
      </c>
      <c r="I5042">
        <v>-66259.740000000005</v>
      </c>
      <c r="J5042" t="s">
        <v>13</v>
      </c>
      <c r="K5042">
        <v>-66259.740000000005</v>
      </c>
      <c r="L5042" t="s">
        <v>13</v>
      </c>
      <c r="M5042" t="s">
        <v>13</v>
      </c>
      <c r="N5042" s="29">
        <v>0</v>
      </c>
      <c r="O5042" t="s">
        <v>13</v>
      </c>
    </row>
    <row r="5043" spans="1:15" x14ac:dyDescent="0.3">
      <c r="A5043" t="s">
        <v>16</v>
      </c>
      <c r="B5043" t="s">
        <v>9</v>
      </c>
      <c r="C5043" t="s">
        <v>10</v>
      </c>
      <c r="D5043" t="s">
        <v>11</v>
      </c>
      <c r="E5043">
        <v>-1</v>
      </c>
      <c r="F5043" t="s">
        <v>108</v>
      </c>
      <c r="G5043" s="29">
        <v>21115.65</v>
      </c>
      <c r="H5043">
        <v>-3498192.77</v>
      </c>
      <c r="I5043">
        <v>21115.65</v>
      </c>
      <c r="J5043">
        <v>-1661610.72</v>
      </c>
      <c r="K5043">
        <v>21115.65</v>
      </c>
      <c r="L5043">
        <v>-15913926.59</v>
      </c>
      <c r="M5043" t="s">
        <v>13</v>
      </c>
      <c r="N5043" s="29">
        <v>0</v>
      </c>
      <c r="O5043" t="s">
        <v>13</v>
      </c>
    </row>
    <row r="5044" spans="1:15" x14ac:dyDescent="0.3">
      <c r="A5044" t="s">
        <v>18</v>
      </c>
      <c r="B5044" t="s">
        <v>9</v>
      </c>
      <c r="C5044" t="s">
        <v>10</v>
      </c>
      <c r="D5044" t="s">
        <v>11</v>
      </c>
      <c r="E5044">
        <v>-1</v>
      </c>
      <c r="F5044" t="s">
        <v>81</v>
      </c>
      <c r="G5044" s="29">
        <v>5854.19</v>
      </c>
      <c r="H5044">
        <v>70155.23</v>
      </c>
      <c r="I5044">
        <v>5854.19</v>
      </c>
      <c r="J5044">
        <v>129733.74</v>
      </c>
      <c r="K5044">
        <v>5854.19</v>
      </c>
      <c r="L5044">
        <v>896510.69</v>
      </c>
      <c r="M5044" t="s">
        <v>13</v>
      </c>
      <c r="N5044" s="29">
        <v>0</v>
      </c>
      <c r="O5044" t="s">
        <v>13</v>
      </c>
    </row>
    <row r="5045" spans="1:15" x14ac:dyDescent="0.3">
      <c r="A5045" t="s">
        <v>18</v>
      </c>
      <c r="B5045" t="s">
        <v>9</v>
      </c>
      <c r="C5045" t="s">
        <v>14</v>
      </c>
      <c r="D5045" t="s">
        <v>11</v>
      </c>
      <c r="E5045">
        <v>14</v>
      </c>
      <c r="F5045" t="s">
        <v>57</v>
      </c>
      <c r="G5045" s="29">
        <v>-48073.120000000003</v>
      </c>
      <c r="H5045" t="s">
        <v>13</v>
      </c>
      <c r="I5045">
        <v>-48073.120000000003</v>
      </c>
      <c r="J5045" t="s">
        <v>13</v>
      </c>
      <c r="K5045">
        <v>-48073.120000000003</v>
      </c>
      <c r="L5045" t="s">
        <v>13</v>
      </c>
      <c r="M5045" t="s">
        <v>13</v>
      </c>
      <c r="N5045" s="29">
        <v>-48073.120000000003</v>
      </c>
      <c r="O5045" t="s">
        <v>13</v>
      </c>
    </row>
    <row r="5046" spans="1:15" x14ac:dyDescent="0.3">
      <c r="A5046" t="s">
        <v>8</v>
      </c>
      <c r="B5046" t="s">
        <v>9</v>
      </c>
      <c r="C5046" t="s">
        <v>10</v>
      </c>
      <c r="D5046" t="s">
        <v>11</v>
      </c>
      <c r="E5046">
        <v>1</v>
      </c>
      <c r="F5046" t="s">
        <v>515</v>
      </c>
      <c r="G5046" s="29">
        <v>2427.2399999999998</v>
      </c>
      <c r="H5046">
        <v>-129248.38</v>
      </c>
      <c r="I5046">
        <v>2427.2399999999998</v>
      </c>
      <c r="J5046">
        <v>-58065.3</v>
      </c>
      <c r="K5046">
        <v>2427.2399999999998</v>
      </c>
      <c r="L5046">
        <v>-723955.17</v>
      </c>
      <c r="M5046" t="s">
        <v>13</v>
      </c>
      <c r="N5046" s="29">
        <v>0</v>
      </c>
      <c r="O5046">
        <v>2427.2399999999998</v>
      </c>
    </row>
    <row r="5047" spans="1:15" x14ac:dyDescent="0.3">
      <c r="A5047" t="s">
        <v>8</v>
      </c>
      <c r="B5047" t="s">
        <v>9</v>
      </c>
      <c r="C5047" t="s">
        <v>10</v>
      </c>
      <c r="D5047" t="s">
        <v>11</v>
      </c>
      <c r="E5047">
        <v>8</v>
      </c>
      <c r="F5047" t="s">
        <v>191</v>
      </c>
      <c r="G5047" s="29">
        <v>149962.4</v>
      </c>
      <c r="H5047">
        <v>-99.47</v>
      </c>
      <c r="I5047">
        <v>149962.4</v>
      </c>
      <c r="J5047">
        <v>-534.16</v>
      </c>
      <c r="K5047">
        <v>149962.4</v>
      </c>
      <c r="L5047" t="s">
        <v>13</v>
      </c>
      <c r="M5047" t="s">
        <v>13</v>
      </c>
      <c r="N5047" s="29">
        <v>0</v>
      </c>
      <c r="O5047">
        <v>1199699.2</v>
      </c>
    </row>
    <row r="5048" spans="1:15" x14ac:dyDescent="0.3">
      <c r="A5048" t="s">
        <v>8</v>
      </c>
      <c r="B5048" t="s">
        <v>9</v>
      </c>
      <c r="C5048" t="s">
        <v>10</v>
      </c>
      <c r="D5048" t="s">
        <v>11</v>
      </c>
      <c r="E5048">
        <v>3</v>
      </c>
      <c r="F5048" t="s">
        <v>411</v>
      </c>
      <c r="G5048" s="29">
        <v>69961.5</v>
      </c>
      <c r="H5048">
        <v>-733255.79</v>
      </c>
      <c r="I5048">
        <v>69961.5</v>
      </c>
      <c r="J5048">
        <v>-398603.51</v>
      </c>
      <c r="K5048">
        <v>69961.5</v>
      </c>
      <c r="L5048">
        <v>-6528912.75</v>
      </c>
      <c r="M5048" t="s">
        <v>13</v>
      </c>
      <c r="N5048" s="29">
        <v>0</v>
      </c>
      <c r="O5048">
        <v>209884.5</v>
      </c>
    </row>
    <row r="5049" spans="1:15" x14ac:dyDescent="0.3">
      <c r="A5049" t="s">
        <v>18</v>
      </c>
      <c r="B5049" t="s">
        <v>9</v>
      </c>
      <c r="C5049" t="s">
        <v>10</v>
      </c>
      <c r="D5049" t="s">
        <v>11</v>
      </c>
      <c r="E5049">
        <v>0</v>
      </c>
      <c r="F5049" t="s">
        <v>91</v>
      </c>
      <c r="G5049" s="29">
        <v>418526.96</v>
      </c>
      <c r="H5049" t="s">
        <v>13</v>
      </c>
      <c r="I5049">
        <v>418526.96</v>
      </c>
      <c r="J5049" t="s">
        <v>13</v>
      </c>
      <c r="K5049">
        <v>418526.96</v>
      </c>
      <c r="L5049" t="s">
        <v>13</v>
      </c>
      <c r="M5049" t="s">
        <v>13</v>
      </c>
      <c r="N5049" s="29">
        <v>0</v>
      </c>
      <c r="O5049" t="s">
        <v>13</v>
      </c>
    </row>
    <row r="5050" spans="1:15" x14ac:dyDescent="0.3">
      <c r="A5050" t="s">
        <v>18</v>
      </c>
      <c r="B5050" t="s">
        <v>9</v>
      </c>
      <c r="C5050" t="s">
        <v>10</v>
      </c>
      <c r="D5050" t="s">
        <v>11</v>
      </c>
      <c r="E5050">
        <v>-1</v>
      </c>
      <c r="F5050" t="s">
        <v>202</v>
      </c>
      <c r="G5050" s="29">
        <v>2825.73</v>
      </c>
      <c r="H5050">
        <v>6492716.8300000001</v>
      </c>
      <c r="I5050">
        <v>2825.73</v>
      </c>
      <c r="J5050">
        <v>497364</v>
      </c>
      <c r="K5050">
        <v>2825.73</v>
      </c>
      <c r="L5050">
        <v>2623422.52</v>
      </c>
      <c r="M5050" t="s">
        <v>13</v>
      </c>
      <c r="N5050" s="29">
        <v>0</v>
      </c>
      <c r="O5050" t="s">
        <v>13</v>
      </c>
    </row>
    <row r="5051" spans="1:15" x14ac:dyDescent="0.3">
      <c r="A5051" t="s">
        <v>16</v>
      </c>
      <c r="B5051" t="s">
        <v>9</v>
      </c>
      <c r="C5051" t="s">
        <v>10</v>
      </c>
      <c r="D5051" t="s">
        <v>11</v>
      </c>
      <c r="E5051">
        <v>4</v>
      </c>
      <c r="F5051" t="s">
        <v>76</v>
      </c>
      <c r="G5051" s="29">
        <v>105.72</v>
      </c>
      <c r="H5051">
        <v>-2129.2199999999998</v>
      </c>
      <c r="I5051">
        <v>105.72</v>
      </c>
      <c r="J5051">
        <v>-3937.44</v>
      </c>
      <c r="K5051">
        <v>105.72</v>
      </c>
      <c r="L5051">
        <v>-27209.14</v>
      </c>
      <c r="M5051" t="s">
        <v>13</v>
      </c>
      <c r="N5051" s="29">
        <v>0</v>
      </c>
      <c r="O5051">
        <v>422.88</v>
      </c>
    </row>
    <row r="5052" spans="1:15" x14ac:dyDescent="0.3">
      <c r="A5052" t="s">
        <v>16</v>
      </c>
      <c r="B5052" t="s">
        <v>9</v>
      </c>
      <c r="C5052" t="s">
        <v>14</v>
      </c>
      <c r="D5052" t="s">
        <v>11</v>
      </c>
      <c r="E5052">
        <v>-1</v>
      </c>
      <c r="F5052" t="s">
        <v>231</v>
      </c>
      <c r="G5052" s="29">
        <v>-52991.22</v>
      </c>
      <c r="H5052" t="s">
        <v>13</v>
      </c>
      <c r="I5052">
        <v>-52991.22</v>
      </c>
      <c r="J5052" t="s">
        <v>13</v>
      </c>
      <c r="K5052">
        <v>-52991.22</v>
      </c>
      <c r="L5052" t="s">
        <v>13</v>
      </c>
      <c r="M5052" t="s">
        <v>13</v>
      </c>
      <c r="N5052" s="29">
        <v>0</v>
      </c>
      <c r="O5052" t="s">
        <v>13</v>
      </c>
    </row>
    <row r="5053" spans="1:15" x14ac:dyDescent="0.3">
      <c r="A5053" t="s">
        <v>18</v>
      </c>
      <c r="B5053" t="s">
        <v>9</v>
      </c>
      <c r="C5053" t="s">
        <v>14</v>
      </c>
      <c r="D5053" t="s">
        <v>11</v>
      </c>
      <c r="E5053">
        <v>0</v>
      </c>
      <c r="F5053" t="s">
        <v>111</v>
      </c>
      <c r="G5053" s="29">
        <v>-40878.51</v>
      </c>
      <c r="H5053" t="s">
        <v>13</v>
      </c>
      <c r="I5053">
        <v>-40878.51</v>
      </c>
      <c r="J5053" t="s">
        <v>13</v>
      </c>
      <c r="K5053">
        <v>-40878.51</v>
      </c>
      <c r="L5053" t="s">
        <v>13</v>
      </c>
      <c r="M5053" t="s">
        <v>13</v>
      </c>
      <c r="N5053" s="29">
        <v>0</v>
      </c>
      <c r="O5053" t="s">
        <v>13</v>
      </c>
    </row>
    <row r="5054" spans="1:15" x14ac:dyDescent="0.3">
      <c r="A5054" t="s">
        <v>16</v>
      </c>
      <c r="B5054" t="s">
        <v>9</v>
      </c>
      <c r="C5054" t="s">
        <v>14</v>
      </c>
      <c r="D5054" t="s">
        <v>11</v>
      </c>
      <c r="E5054">
        <v>-4</v>
      </c>
      <c r="F5054" t="s">
        <v>192</v>
      </c>
      <c r="G5054" s="29">
        <v>-442.03</v>
      </c>
      <c r="H5054" t="s">
        <v>13</v>
      </c>
      <c r="I5054">
        <v>-442.03</v>
      </c>
      <c r="J5054" t="s">
        <v>13</v>
      </c>
      <c r="K5054">
        <v>-442.03</v>
      </c>
      <c r="L5054" t="s">
        <v>13</v>
      </c>
      <c r="M5054" t="s">
        <v>13</v>
      </c>
      <c r="N5054" s="29">
        <v>0</v>
      </c>
      <c r="O5054" t="s">
        <v>13</v>
      </c>
    </row>
    <row r="5055" spans="1:15" x14ac:dyDescent="0.3">
      <c r="A5055" t="s">
        <v>16</v>
      </c>
      <c r="B5055" t="s">
        <v>9</v>
      </c>
      <c r="C5055" t="s">
        <v>10</v>
      </c>
      <c r="D5055" t="s">
        <v>11</v>
      </c>
      <c r="E5055">
        <v>2</v>
      </c>
      <c r="F5055" t="s">
        <v>377</v>
      </c>
      <c r="G5055" s="29">
        <v>42146.82</v>
      </c>
      <c r="H5055" t="s">
        <v>13</v>
      </c>
      <c r="I5055">
        <v>42146.82</v>
      </c>
      <c r="J5055" t="s">
        <v>13</v>
      </c>
      <c r="K5055">
        <v>42146.82</v>
      </c>
      <c r="L5055" t="s">
        <v>13</v>
      </c>
      <c r="M5055" t="s">
        <v>13</v>
      </c>
      <c r="N5055" s="29">
        <v>0</v>
      </c>
      <c r="O5055">
        <v>84293.64</v>
      </c>
    </row>
    <row r="5056" spans="1:15" x14ac:dyDescent="0.3">
      <c r="A5056" t="s">
        <v>8</v>
      </c>
      <c r="B5056" t="s">
        <v>9</v>
      </c>
      <c r="C5056" t="s">
        <v>10</v>
      </c>
      <c r="D5056" t="s">
        <v>11</v>
      </c>
      <c r="E5056">
        <v>3</v>
      </c>
      <c r="F5056" t="s">
        <v>208</v>
      </c>
      <c r="G5056" s="29">
        <v>37735.370000000003</v>
      </c>
      <c r="H5056">
        <v>-2.69</v>
      </c>
      <c r="I5056">
        <v>37735.370000000003</v>
      </c>
      <c r="J5056">
        <v>-14.44</v>
      </c>
      <c r="K5056">
        <v>37735.370000000003</v>
      </c>
      <c r="L5056" t="s">
        <v>13</v>
      </c>
      <c r="M5056" t="s">
        <v>13</v>
      </c>
      <c r="N5056" s="29">
        <v>0</v>
      </c>
      <c r="O5056">
        <v>113206.11</v>
      </c>
    </row>
    <row r="5057" spans="1:15" x14ac:dyDescent="0.3">
      <c r="A5057" t="s">
        <v>16</v>
      </c>
      <c r="B5057" t="s">
        <v>9</v>
      </c>
      <c r="C5057" t="s">
        <v>14</v>
      </c>
      <c r="D5057" t="s">
        <v>11</v>
      </c>
      <c r="E5057">
        <v>1</v>
      </c>
      <c r="F5057" t="s">
        <v>82</v>
      </c>
      <c r="G5057" s="29">
        <v>-1189.3</v>
      </c>
      <c r="H5057" t="s">
        <v>13</v>
      </c>
      <c r="I5057">
        <v>-1189.3</v>
      </c>
      <c r="J5057" t="s">
        <v>13</v>
      </c>
      <c r="K5057">
        <v>-1189.3</v>
      </c>
      <c r="L5057" t="s">
        <v>13</v>
      </c>
      <c r="M5057" t="s">
        <v>13</v>
      </c>
      <c r="N5057" s="29">
        <v>0</v>
      </c>
      <c r="O5057" t="s">
        <v>13</v>
      </c>
    </row>
    <row r="5058" spans="1:15" x14ac:dyDescent="0.3">
      <c r="A5058" t="s">
        <v>16</v>
      </c>
      <c r="B5058" t="s">
        <v>9</v>
      </c>
      <c r="C5058" t="s">
        <v>14</v>
      </c>
      <c r="D5058" t="s">
        <v>11</v>
      </c>
      <c r="E5058">
        <v>7</v>
      </c>
      <c r="F5058" t="s">
        <v>59</v>
      </c>
      <c r="G5058" s="29">
        <v>-1503.84</v>
      </c>
      <c r="H5058" t="s">
        <v>13</v>
      </c>
      <c r="I5058">
        <v>-1503.84</v>
      </c>
      <c r="J5058" t="s">
        <v>13</v>
      </c>
      <c r="K5058">
        <v>-1503.84</v>
      </c>
      <c r="L5058" t="s">
        <v>13</v>
      </c>
      <c r="M5058" t="s">
        <v>13</v>
      </c>
      <c r="N5058" s="29">
        <v>0</v>
      </c>
      <c r="O5058" t="s">
        <v>13</v>
      </c>
    </row>
    <row r="5059" spans="1:15" x14ac:dyDescent="0.3">
      <c r="A5059" t="s">
        <v>8</v>
      </c>
      <c r="B5059" t="s">
        <v>9</v>
      </c>
      <c r="C5059" t="s">
        <v>10</v>
      </c>
      <c r="D5059" t="s">
        <v>11</v>
      </c>
      <c r="E5059">
        <v>-1</v>
      </c>
      <c r="F5059" t="s">
        <v>72</v>
      </c>
      <c r="G5059" s="29">
        <v>23.38</v>
      </c>
      <c r="H5059">
        <v>22.17</v>
      </c>
      <c r="I5059">
        <v>23.38</v>
      </c>
      <c r="J5059">
        <v>9.9600000000000009</v>
      </c>
      <c r="K5059">
        <v>23.38</v>
      </c>
      <c r="L5059">
        <v>124.17</v>
      </c>
      <c r="M5059">
        <v>0</v>
      </c>
      <c r="N5059" s="29">
        <v>0</v>
      </c>
      <c r="O5059" t="s">
        <v>13</v>
      </c>
    </row>
    <row r="5060" spans="1:15" x14ac:dyDescent="0.3">
      <c r="A5060" t="s">
        <v>18</v>
      </c>
      <c r="B5060" t="s">
        <v>9</v>
      </c>
      <c r="C5060" t="s">
        <v>10</v>
      </c>
      <c r="D5060" t="s">
        <v>11</v>
      </c>
      <c r="E5060">
        <v>-1</v>
      </c>
      <c r="F5060" t="s">
        <v>201</v>
      </c>
      <c r="G5060" s="29">
        <v>2281.06</v>
      </c>
      <c r="H5060">
        <v>53432.49</v>
      </c>
      <c r="I5060">
        <v>2281.06</v>
      </c>
      <c r="J5060">
        <v>8931.94</v>
      </c>
      <c r="K5060">
        <v>2281.06</v>
      </c>
      <c r="L5060">
        <v>97767.64</v>
      </c>
      <c r="M5060" t="s">
        <v>13</v>
      </c>
      <c r="N5060" s="29">
        <v>0</v>
      </c>
      <c r="O5060" t="s">
        <v>13</v>
      </c>
    </row>
    <row r="5061" spans="1:15" x14ac:dyDescent="0.3">
      <c r="A5061" t="s">
        <v>8</v>
      </c>
      <c r="B5061" t="s">
        <v>9</v>
      </c>
      <c r="C5061" t="s">
        <v>10</v>
      </c>
      <c r="E5061">
        <v>-1</v>
      </c>
      <c r="F5061" t="s">
        <v>13</v>
      </c>
      <c r="G5061" s="29">
        <v>-28711129.219999999</v>
      </c>
      <c r="H5061" t="s">
        <v>13</v>
      </c>
      <c r="I5061">
        <v>-28711129.219999999</v>
      </c>
      <c r="J5061" t="s">
        <v>13</v>
      </c>
      <c r="K5061">
        <v>-28711129.219999999</v>
      </c>
      <c r="L5061" t="s">
        <v>13</v>
      </c>
      <c r="M5061" t="s">
        <v>13</v>
      </c>
      <c r="N5061" s="29">
        <v>0</v>
      </c>
      <c r="O5061" t="s">
        <v>13</v>
      </c>
    </row>
    <row r="5062" spans="1:15" x14ac:dyDescent="0.3">
      <c r="A5062" t="s">
        <v>8</v>
      </c>
      <c r="B5062" t="s">
        <v>9</v>
      </c>
      <c r="C5062" t="s">
        <v>14</v>
      </c>
      <c r="D5062" t="s">
        <v>11</v>
      </c>
      <c r="E5062">
        <v>1</v>
      </c>
      <c r="F5062" t="s">
        <v>545</v>
      </c>
      <c r="G5062" s="29">
        <v>-23787.37</v>
      </c>
      <c r="H5062" t="s">
        <v>13</v>
      </c>
      <c r="I5062">
        <v>-23787.37</v>
      </c>
      <c r="J5062" t="s">
        <v>13</v>
      </c>
      <c r="K5062">
        <v>-23787.37</v>
      </c>
      <c r="L5062" t="s">
        <v>13</v>
      </c>
      <c r="M5062" t="s">
        <v>13</v>
      </c>
      <c r="N5062" s="29">
        <v>0</v>
      </c>
      <c r="O5062" t="s">
        <v>13</v>
      </c>
    </row>
    <row r="5063" spans="1:15" x14ac:dyDescent="0.3">
      <c r="A5063" t="s">
        <v>16</v>
      </c>
      <c r="B5063" t="s">
        <v>9</v>
      </c>
      <c r="C5063" t="s">
        <v>10</v>
      </c>
      <c r="D5063" t="s">
        <v>11</v>
      </c>
      <c r="E5063">
        <v>1</v>
      </c>
      <c r="F5063" t="s">
        <v>43</v>
      </c>
      <c r="G5063" s="29">
        <v>579962.57999999996</v>
      </c>
      <c r="H5063">
        <v>-9896233.1600000001</v>
      </c>
      <c r="I5063">
        <v>579962.57999999996</v>
      </c>
      <c r="J5063">
        <v>-18300527.699999999</v>
      </c>
      <c r="K5063">
        <v>579962.57999999996</v>
      </c>
      <c r="L5063">
        <v>-126463381.03</v>
      </c>
      <c r="M5063" t="s">
        <v>13</v>
      </c>
      <c r="N5063" s="29">
        <v>0</v>
      </c>
      <c r="O5063">
        <v>579962.57999999996</v>
      </c>
    </row>
    <row r="5064" spans="1:15" x14ac:dyDescent="0.3">
      <c r="A5064" t="s">
        <v>16</v>
      </c>
      <c r="B5064" t="s">
        <v>9</v>
      </c>
      <c r="C5064" t="s">
        <v>14</v>
      </c>
      <c r="D5064" t="s">
        <v>11</v>
      </c>
      <c r="E5064">
        <v>4</v>
      </c>
      <c r="F5064" t="s">
        <v>278</v>
      </c>
      <c r="G5064" s="29">
        <v>-19203.66</v>
      </c>
      <c r="H5064" t="s">
        <v>13</v>
      </c>
      <c r="I5064">
        <v>-19203.66</v>
      </c>
      <c r="J5064" t="s">
        <v>13</v>
      </c>
      <c r="K5064">
        <v>-19203.66</v>
      </c>
      <c r="L5064" t="s">
        <v>13</v>
      </c>
      <c r="M5064" t="s">
        <v>13</v>
      </c>
      <c r="N5064" s="29">
        <v>0</v>
      </c>
      <c r="O5064" t="s">
        <v>13</v>
      </c>
    </row>
    <row r="5065" spans="1:15" x14ac:dyDescent="0.3">
      <c r="A5065" t="s">
        <v>8</v>
      </c>
      <c r="B5065" t="s">
        <v>9</v>
      </c>
      <c r="C5065" t="s">
        <v>14</v>
      </c>
      <c r="D5065" t="s">
        <v>11</v>
      </c>
      <c r="E5065">
        <v>9</v>
      </c>
      <c r="F5065" t="s">
        <v>394</v>
      </c>
      <c r="G5065" s="29">
        <v>-3624.36</v>
      </c>
      <c r="H5065" t="s">
        <v>13</v>
      </c>
      <c r="I5065">
        <v>-3624.36</v>
      </c>
      <c r="J5065" t="s">
        <v>13</v>
      </c>
      <c r="K5065">
        <v>-3624.36</v>
      </c>
      <c r="L5065" t="s">
        <v>13</v>
      </c>
      <c r="M5065" t="s">
        <v>13</v>
      </c>
      <c r="N5065" s="29">
        <v>0</v>
      </c>
      <c r="O5065" t="s">
        <v>13</v>
      </c>
    </row>
    <row r="5066" spans="1:15" x14ac:dyDescent="0.3">
      <c r="A5066" t="s">
        <v>8</v>
      </c>
      <c r="B5066" t="s">
        <v>9</v>
      </c>
      <c r="C5066" t="s">
        <v>10</v>
      </c>
      <c r="D5066" t="s">
        <v>11</v>
      </c>
      <c r="E5066">
        <v>0</v>
      </c>
      <c r="F5066" t="s">
        <v>100</v>
      </c>
      <c r="G5066" s="29">
        <v>991101.63</v>
      </c>
      <c r="H5066">
        <v>-44760561.030000001</v>
      </c>
      <c r="I5066">
        <v>991101.63</v>
      </c>
      <c r="J5066">
        <v>-24332186.890000001</v>
      </c>
      <c r="K5066">
        <v>991101.63</v>
      </c>
      <c r="L5066">
        <v>-398548229.49000001</v>
      </c>
      <c r="M5066" t="s">
        <v>13</v>
      </c>
      <c r="N5066" s="29">
        <v>0</v>
      </c>
      <c r="O5066" t="s">
        <v>13</v>
      </c>
    </row>
    <row r="5067" spans="1:15" x14ac:dyDescent="0.3">
      <c r="A5067" t="s">
        <v>8</v>
      </c>
      <c r="B5067" t="s">
        <v>9</v>
      </c>
      <c r="C5067" t="s">
        <v>14</v>
      </c>
      <c r="D5067" t="s">
        <v>11</v>
      </c>
      <c r="E5067">
        <v>3</v>
      </c>
      <c r="F5067" t="s">
        <v>201</v>
      </c>
      <c r="G5067" s="29">
        <v>-40.76</v>
      </c>
      <c r="H5067" t="s">
        <v>13</v>
      </c>
      <c r="I5067">
        <v>-40.76</v>
      </c>
      <c r="J5067" t="s">
        <v>13</v>
      </c>
      <c r="K5067">
        <v>-40.76</v>
      </c>
      <c r="L5067" t="s">
        <v>13</v>
      </c>
      <c r="M5067" t="s">
        <v>13</v>
      </c>
      <c r="N5067" s="29">
        <v>0</v>
      </c>
      <c r="O5067" t="s">
        <v>13</v>
      </c>
    </row>
    <row r="5068" spans="1:15" x14ac:dyDescent="0.3">
      <c r="A5068" t="s">
        <v>8</v>
      </c>
      <c r="B5068" t="s">
        <v>9</v>
      </c>
      <c r="C5068" t="s">
        <v>14</v>
      </c>
      <c r="D5068" t="s">
        <v>11</v>
      </c>
      <c r="E5068">
        <v>5</v>
      </c>
      <c r="F5068" t="s">
        <v>481</v>
      </c>
      <c r="G5068" s="29">
        <v>-983.71</v>
      </c>
      <c r="H5068" t="s">
        <v>13</v>
      </c>
      <c r="I5068">
        <v>-983.71</v>
      </c>
      <c r="J5068" t="s">
        <v>13</v>
      </c>
      <c r="K5068">
        <v>-983.71</v>
      </c>
      <c r="L5068" t="s">
        <v>13</v>
      </c>
      <c r="M5068" t="s">
        <v>13</v>
      </c>
      <c r="N5068" s="29">
        <v>-101.88</v>
      </c>
      <c r="O5068" t="s">
        <v>13</v>
      </c>
    </row>
    <row r="5069" spans="1:15" x14ac:dyDescent="0.3">
      <c r="A5069" t="s">
        <v>16</v>
      </c>
      <c r="B5069" t="s">
        <v>9</v>
      </c>
      <c r="C5069" t="s">
        <v>14</v>
      </c>
      <c r="D5069" t="s">
        <v>11</v>
      </c>
      <c r="E5069">
        <v>3</v>
      </c>
      <c r="F5069" t="s">
        <v>136</v>
      </c>
      <c r="G5069" s="29">
        <v>-4324.3100000000004</v>
      </c>
      <c r="H5069" t="s">
        <v>13</v>
      </c>
      <c r="I5069">
        <v>-4324.3100000000004</v>
      </c>
      <c r="J5069" t="s">
        <v>13</v>
      </c>
      <c r="K5069">
        <v>-4324.3100000000004</v>
      </c>
      <c r="L5069" t="s">
        <v>13</v>
      </c>
      <c r="M5069" t="s">
        <v>13</v>
      </c>
      <c r="N5069" s="29">
        <v>0</v>
      </c>
      <c r="O5069" t="s">
        <v>13</v>
      </c>
    </row>
    <row r="5070" spans="1:15" x14ac:dyDescent="0.3">
      <c r="A5070" t="s">
        <v>16</v>
      </c>
      <c r="B5070" t="s">
        <v>9</v>
      </c>
      <c r="C5070" t="s">
        <v>14</v>
      </c>
      <c r="D5070" t="s">
        <v>11</v>
      </c>
      <c r="E5070">
        <v>7</v>
      </c>
      <c r="F5070" t="s">
        <v>241</v>
      </c>
      <c r="G5070" s="29">
        <v>-14604.51</v>
      </c>
      <c r="H5070" t="s">
        <v>13</v>
      </c>
      <c r="I5070">
        <v>-14604.51</v>
      </c>
      <c r="J5070" t="s">
        <v>13</v>
      </c>
      <c r="K5070">
        <v>-14604.51</v>
      </c>
      <c r="L5070" t="s">
        <v>13</v>
      </c>
      <c r="M5070" t="s">
        <v>13</v>
      </c>
      <c r="N5070" s="29">
        <v>0</v>
      </c>
      <c r="O5070" t="s">
        <v>13</v>
      </c>
    </row>
    <row r="5071" spans="1:15" x14ac:dyDescent="0.3">
      <c r="A5071" t="s">
        <v>16</v>
      </c>
      <c r="B5071" t="s">
        <v>9</v>
      </c>
      <c r="C5071" t="s">
        <v>10</v>
      </c>
      <c r="D5071" t="s">
        <v>11</v>
      </c>
      <c r="E5071">
        <v>0</v>
      </c>
      <c r="F5071" t="s">
        <v>74</v>
      </c>
      <c r="G5071" s="29">
        <v>2282.13</v>
      </c>
      <c r="H5071">
        <v>-466082.61</v>
      </c>
      <c r="I5071">
        <v>2282.13</v>
      </c>
      <c r="J5071">
        <v>-33508.629999999997</v>
      </c>
      <c r="K5071">
        <v>2282.13</v>
      </c>
      <c r="L5071">
        <v>-726707.85</v>
      </c>
      <c r="M5071" t="s">
        <v>13</v>
      </c>
      <c r="N5071" s="29">
        <v>0</v>
      </c>
      <c r="O5071" t="s">
        <v>13</v>
      </c>
    </row>
    <row r="5072" spans="1:15" x14ac:dyDescent="0.3">
      <c r="A5072" t="s">
        <v>18</v>
      </c>
      <c r="B5072" t="s">
        <v>9</v>
      </c>
      <c r="C5072" t="s">
        <v>14</v>
      </c>
      <c r="D5072" t="s">
        <v>11</v>
      </c>
      <c r="E5072">
        <v>-1</v>
      </c>
      <c r="F5072" t="s">
        <v>265</v>
      </c>
      <c r="G5072" s="29">
        <v>-232377.94</v>
      </c>
      <c r="H5072" t="s">
        <v>13</v>
      </c>
      <c r="I5072">
        <v>-232377.94</v>
      </c>
      <c r="J5072" t="s">
        <v>13</v>
      </c>
      <c r="K5072">
        <v>-232377.94</v>
      </c>
      <c r="L5072" t="s">
        <v>13</v>
      </c>
      <c r="M5072" t="s">
        <v>13</v>
      </c>
      <c r="N5072" s="29">
        <v>0</v>
      </c>
      <c r="O5072" t="s">
        <v>13</v>
      </c>
    </row>
    <row r="5073" spans="1:15" x14ac:dyDescent="0.3">
      <c r="A5073" t="s">
        <v>8</v>
      </c>
      <c r="B5073" t="s">
        <v>9</v>
      </c>
      <c r="C5073" t="s">
        <v>14</v>
      </c>
      <c r="D5073" t="s">
        <v>11</v>
      </c>
      <c r="E5073">
        <v>-1</v>
      </c>
      <c r="F5073" t="s">
        <v>434</v>
      </c>
      <c r="G5073" s="29">
        <v>-12634.53</v>
      </c>
      <c r="H5073" t="s">
        <v>13</v>
      </c>
      <c r="I5073">
        <v>-12634.53</v>
      </c>
      <c r="J5073" t="s">
        <v>13</v>
      </c>
      <c r="K5073">
        <v>-12634.53</v>
      </c>
      <c r="L5073" t="s">
        <v>13</v>
      </c>
      <c r="M5073" t="s">
        <v>13</v>
      </c>
      <c r="N5073" s="29">
        <v>0</v>
      </c>
      <c r="O5073" t="s">
        <v>13</v>
      </c>
    </row>
    <row r="5074" spans="1:15" x14ac:dyDescent="0.3">
      <c r="A5074" t="s">
        <v>8</v>
      </c>
      <c r="B5074" t="s">
        <v>9</v>
      </c>
      <c r="C5074" t="s">
        <v>10</v>
      </c>
      <c r="D5074" t="s">
        <v>11</v>
      </c>
      <c r="E5074">
        <v>2</v>
      </c>
      <c r="F5074" t="s">
        <v>212</v>
      </c>
      <c r="G5074" s="29">
        <v>54530.7</v>
      </c>
      <c r="H5074">
        <v>-4416705.38</v>
      </c>
      <c r="I5074">
        <v>54530.7</v>
      </c>
      <c r="J5074">
        <v>-2400955.1800000002</v>
      </c>
      <c r="K5074">
        <v>54530.7</v>
      </c>
      <c r="L5074">
        <v>-39326363.82</v>
      </c>
      <c r="M5074" t="s">
        <v>13</v>
      </c>
      <c r="N5074" s="29">
        <v>0</v>
      </c>
      <c r="O5074">
        <v>109061.4</v>
      </c>
    </row>
    <row r="5075" spans="1:15" x14ac:dyDescent="0.3">
      <c r="A5075" t="s">
        <v>16</v>
      </c>
      <c r="B5075" t="s">
        <v>9</v>
      </c>
      <c r="C5075" t="s">
        <v>14</v>
      </c>
      <c r="D5075" t="s">
        <v>11</v>
      </c>
      <c r="E5075">
        <v>7</v>
      </c>
      <c r="F5075" t="s">
        <v>130</v>
      </c>
      <c r="G5075" s="29">
        <v>-4010.21</v>
      </c>
      <c r="H5075" t="s">
        <v>13</v>
      </c>
      <c r="I5075">
        <v>-4010.21</v>
      </c>
      <c r="J5075" t="s">
        <v>13</v>
      </c>
      <c r="K5075">
        <v>-4010.21</v>
      </c>
      <c r="L5075" t="s">
        <v>13</v>
      </c>
      <c r="M5075" t="s">
        <v>13</v>
      </c>
      <c r="N5075" s="29">
        <v>0</v>
      </c>
      <c r="O5075" t="s">
        <v>13</v>
      </c>
    </row>
    <row r="5076" spans="1:15" x14ac:dyDescent="0.3">
      <c r="A5076" t="s">
        <v>8</v>
      </c>
      <c r="B5076" t="s">
        <v>9</v>
      </c>
      <c r="C5076" t="s">
        <v>14</v>
      </c>
      <c r="D5076" t="s">
        <v>11</v>
      </c>
      <c r="E5076">
        <v>7</v>
      </c>
      <c r="F5076" t="s">
        <v>204</v>
      </c>
      <c r="G5076" s="29">
        <v>-2764.13</v>
      </c>
      <c r="H5076" t="s">
        <v>13</v>
      </c>
      <c r="I5076">
        <v>-2764.13</v>
      </c>
      <c r="J5076" t="s">
        <v>13</v>
      </c>
      <c r="K5076">
        <v>-2764.13</v>
      </c>
      <c r="L5076" t="s">
        <v>13</v>
      </c>
      <c r="M5076" t="s">
        <v>13</v>
      </c>
      <c r="N5076" s="29">
        <v>0</v>
      </c>
      <c r="O5076" t="s">
        <v>13</v>
      </c>
    </row>
    <row r="5077" spans="1:15" x14ac:dyDescent="0.3">
      <c r="A5077" t="s">
        <v>8</v>
      </c>
      <c r="B5077" t="s">
        <v>9</v>
      </c>
      <c r="C5077" t="s">
        <v>10</v>
      </c>
      <c r="D5077" t="s">
        <v>11</v>
      </c>
      <c r="E5077">
        <v>3</v>
      </c>
      <c r="F5077" t="s">
        <v>121</v>
      </c>
      <c r="G5077" s="29">
        <v>1521870.59</v>
      </c>
      <c r="H5077">
        <v>-712397344.30999994</v>
      </c>
      <c r="I5077">
        <v>1521870.59</v>
      </c>
      <c r="J5077">
        <v>-54572184.409999996</v>
      </c>
      <c r="K5077">
        <v>1521870.59</v>
      </c>
      <c r="L5077">
        <v>-287849204.44999999</v>
      </c>
      <c r="M5077" t="s">
        <v>13</v>
      </c>
      <c r="N5077" s="29">
        <v>0</v>
      </c>
      <c r="O5077">
        <v>4565611.7699999996</v>
      </c>
    </row>
    <row r="5078" spans="1:15" x14ac:dyDescent="0.3">
      <c r="A5078" t="s">
        <v>16</v>
      </c>
      <c r="B5078" t="s">
        <v>9</v>
      </c>
      <c r="C5078" t="s">
        <v>14</v>
      </c>
      <c r="D5078" t="s">
        <v>11</v>
      </c>
      <c r="E5078">
        <v>8</v>
      </c>
      <c r="F5078" t="s">
        <v>308</v>
      </c>
      <c r="G5078" s="29">
        <v>-4163.82</v>
      </c>
      <c r="H5078" t="s">
        <v>13</v>
      </c>
      <c r="I5078">
        <v>-4163.82</v>
      </c>
      <c r="J5078" t="s">
        <v>13</v>
      </c>
      <c r="K5078">
        <v>-4163.82</v>
      </c>
      <c r="L5078" t="s">
        <v>13</v>
      </c>
      <c r="M5078" t="s">
        <v>13</v>
      </c>
      <c r="N5078" s="29">
        <v>0</v>
      </c>
      <c r="O5078" t="s">
        <v>13</v>
      </c>
    </row>
    <row r="5079" spans="1:15" x14ac:dyDescent="0.3">
      <c r="A5079" t="s">
        <v>8</v>
      </c>
      <c r="B5079" t="s">
        <v>9</v>
      </c>
      <c r="C5079" t="s">
        <v>14</v>
      </c>
      <c r="D5079" t="s">
        <v>11</v>
      </c>
      <c r="E5079">
        <v>3</v>
      </c>
      <c r="F5079" t="s">
        <v>83</v>
      </c>
      <c r="G5079" s="29">
        <v>-17468.990000000002</v>
      </c>
      <c r="H5079" t="s">
        <v>13</v>
      </c>
      <c r="I5079">
        <v>-17468.990000000002</v>
      </c>
      <c r="J5079" t="s">
        <v>13</v>
      </c>
      <c r="K5079">
        <v>-17468.990000000002</v>
      </c>
      <c r="L5079" t="s">
        <v>13</v>
      </c>
      <c r="M5079" t="s">
        <v>13</v>
      </c>
      <c r="N5079" s="29">
        <v>0</v>
      </c>
      <c r="O5079" t="s">
        <v>13</v>
      </c>
    </row>
    <row r="5080" spans="1:15" x14ac:dyDescent="0.3">
      <c r="A5080" t="s">
        <v>8</v>
      </c>
      <c r="B5080" t="s">
        <v>9</v>
      </c>
      <c r="C5080" t="s">
        <v>14</v>
      </c>
      <c r="D5080" t="s">
        <v>11</v>
      </c>
      <c r="E5080">
        <v>0</v>
      </c>
      <c r="F5080" t="s">
        <v>524</v>
      </c>
      <c r="G5080" s="29">
        <v>-1.19</v>
      </c>
      <c r="H5080" t="s">
        <v>13</v>
      </c>
      <c r="I5080">
        <v>-1.19</v>
      </c>
      <c r="J5080" t="s">
        <v>13</v>
      </c>
      <c r="K5080">
        <v>-1.19</v>
      </c>
      <c r="L5080" t="s">
        <v>13</v>
      </c>
      <c r="M5080">
        <v>0</v>
      </c>
      <c r="N5080" s="29">
        <v>0</v>
      </c>
      <c r="O5080" t="s">
        <v>13</v>
      </c>
    </row>
    <row r="5081" spans="1:15" x14ac:dyDescent="0.3">
      <c r="A5081" t="s">
        <v>8</v>
      </c>
      <c r="B5081" t="s">
        <v>9</v>
      </c>
      <c r="C5081" t="s">
        <v>14</v>
      </c>
      <c r="D5081" t="s">
        <v>11</v>
      </c>
      <c r="E5081">
        <v>1</v>
      </c>
      <c r="F5081" t="s">
        <v>499</v>
      </c>
      <c r="G5081" s="29">
        <v>-92.44</v>
      </c>
      <c r="H5081" t="s">
        <v>13</v>
      </c>
      <c r="I5081">
        <v>-92.44</v>
      </c>
      <c r="J5081" t="s">
        <v>13</v>
      </c>
      <c r="K5081">
        <v>-92.44</v>
      </c>
      <c r="L5081" t="s">
        <v>13</v>
      </c>
      <c r="M5081" t="s">
        <v>13</v>
      </c>
      <c r="N5081" s="29">
        <v>0</v>
      </c>
      <c r="O5081" t="s">
        <v>13</v>
      </c>
    </row>
    <row r="5082" spans="1:15" x14ac:dyDescent="0.3">
      <c r="A5082" t="s">
        <v>8</v>
      </c>
      <c r="B5082" t="s">
        <v>9</v>
      </c>
      <c r="C5082" t="s">
        <v>10</v>
      </c>
      <c r="D5082" t="s">
        <v>11</v>
      </c>
      <c r="E5082">
        <v>0</v>
      </c>
      <c r="F5082" t="s">
        <v>390</v>
      </c>
      <c r="G5082" s="29">
        <v>3056053.29</v>
      </c>
      <c r="H5082">
        <v>-30563504.390000001</v>
      </c>
      <c r="I5082">
        <v>3056053.29</v>
      </c>
      <c r="J5082">
        <v>-74299528.670000002</v>
      </c>
      <c r="K5082">
        <v>3056053.29</v>
      </c>
      <c r="L5082">
        <v>-3488823338.04</v>
      </c>
      <c r="M5082">
        <v>0</v>
      </c>
      <c r="N5082" s="29">
        <v>0</v>
      </c>
      <c r="O5082" t="s">
        <v>13</v>
      </c>
    </row>
    <row r="5083" spans="1:15" x14ac:dyDescent="0.3">
      <c r="A5083" t="s">
        <v>8</v>
      </c>
      <c r="B5083" t="s">
        <v>9</v>
      </c>
      <c r="C5083" t="s">
        <v>10</v>
      </c>
      <c r="D5083" t="s">
        <v>11</v>
      </c>
      <c r="E5083">
        <v>8</v>
      </c>
      <c r="F5083" t="s">
        <v>306</v>
      </c>
      <c r="G5083" s="29">
        <v>1016079.12</v>
      </c>
      <c r="H5083" t="s">
        <v>13</v>
      </c>
      <c r="I5083">
        <v>1016079.12</v>
      </c>
      <c r="J5083" t="s">
        <v>13</v>
      </c>
      <c r="K5083">
        <v>1016079.12</v>
      </c>
      <c r="L5083" t="s">
        <v>13</v>
      </c>
      <c r="M5083" t="s">
        <v>13</v>
      </c>
      <c r="N5083" s="29">
        <v>0</v>
      </c>
      <c r="O5083">
        <v>8128632.96</v>
      </c>
    </row>
    <row r="5084" spans="1:15" x14ac:dyDescent="0.3">
      <c r="A5084" t="s">
        <v>16</v>
      </c>
      <c r="B5084" t="s">
        <v>9</v>
      </c>
      <c r="C5084" t="s">
        <v>10</v>
      </c>
      <c r="D5084" t="s">
        <v>11</v>
      </c>
      <c r="E5084">
        <v>1</v>
      </c>
      <c r="F5084" t="s">
        <v>458</v>
      </c>
      <c r="G5084" s="29">
        <v>3377.46</v>
      </c>
      <c r="H5084">
        <v>-1151207.8500000001</v>
      </c>
      <c r="I5084">
        <v>3377.46</v>
      </c>
      <c r="J5084">
        <v>-418878.84</v>
      </c>
      <c r="K5084">
        <v>3377.46</v>
      </c>
      <c r="L5084">
        <v>-4023680.89</v>
      </c>
      <c r="M5084" t="s">
        <v>13</v>
      </c>
      <c r="N5084" s="29">
        <v>0</v>
      </c>
      <c r="O5084">
        <v>3377.46</v>
      </c>
    </row>
    <row r="5085" spans="1:15" x14ac:dyDescent="0.3">
      <c r="A5085" t="s">
        <v>18</v>
      </c>
      <c r="B5085" t="s">
        <v>9</v>
      </c>
      <c r="C5085" t="s">
        <v>10</v>
      </c>
      <c r="D5085" t="s">
        <v>11</v>
      </c>
      <c r="E5085">
        <v>-4</v>
      </c>
      <c r="F5085" t="s">
        <v>242</v>
      </c>
      <c r="G5085" s="29">
        <v>47032.92</v>
      </c>
      <c r="H5085">
        <v>770944.9</v>
      </c>
      <c r="I5085">
        <v>47032.92</v>
      </c>
      <c r="J5085">
        <v>366190.87</v>
      </c>
      <c r="K5085">
        <v>47032.92</v>
      </c>
      <c r="L5085">
        <v>3507160.69</v>
      </c>
      <c r="M5085" t="s">
        <v>13</v>
      </c>
      <c r="N5085" s="29">
        <v>0</v>
      </c>
      <c r="O5085" t="s">
        <v>13</v>
      </c>
    </row>
    <row r="5086" spans="1:15" x14ac:dyDescent="0.3">
      <c r="A5086" t="s">
        <v>16</v>
      </c>
      <c r="B5086" t="s">
        <v>9</v>
      </c>
      <c r="C5086" t="s">
        <v>10</v>
      </c>
      <c r="D5086" t="s">
        <v>11</v>
      </c>
      <c r="E5086">
        <v>1</v>
      </c>
      <c r="F5086" t="s">
        <v>55</v>
      </c>
      <c r="G5086" s="29">
        <v>271199.64</v>
      </c>
      <c r="H5086">
        <v>-54422489.890000001</v>
      </c>
      <c r="I5086">
        <v>271199.64</v>
      </c>
      <c r="J5086">
        <v>-25850202.850000001</v>
      </c>
      <c r="K5086">
        <v>271199.64</v>
      </c>
      <c r="L5086">
        <v>-247577982.61000001</v>
      </c>
      <c r="M5086" t="s">
        <v>13</v>
      </c>
      <c r="N5086" s="29">
        <v>0</v>
      </c>
      <c r="O5086">
        <v>271199.64</v>
      </c>
    </row>
    <row r="5087" spans="1:15" x14ac:dyDescent="0.3">
      <c r="A5087" t="s">
        <v>8</v>
      </c>
      <c r="B5087" t="s">
        <v>9</v>
      </c>
      <c r="C5087" t="s">
        <v>14</v>
      </c>
      <c r="D5087" t="s">
        <v>11</v>
      </c>
      <c r="E5087">
        <v>3</v>
      </c>
      <c r="F5087" t="s">
        <v>142</v>
      </c>
      <c r="G5087" s="29">
        <v>-682.09</v>
      </c>
      <c r="H5087" t="s">
        <v>13</v>
      </c>
      <c r="I5087">
        <v>-682.09</v>
      </c>
      <c r="J5087" t="s">
        <v>13</v>
      </c>
      <c r="K5087">
        <v>-682.09</v>
      </c>
      <c r="L5087" t="s">
        <v>13</v>
      </c>
      <c r="M5087" t="s">
        <v>13</v>
      </c>
      <c r="N5087" s="29">
        <v>-366.69</v>
      </c>
      <c r="O5087" t="s">
        <v>13</v>
      </c>
    </row>
    <row r="5088" spans="1:15" x14ac:dyDescent="0.3">
      <c r="A5088" t="s">
        <v>8</v>
      </c>
      <c r="B5088" t="s">
        <v>9</v>
      </c>
      <c r="C5088" t="s">
        <v>14</v>
      </c>
      <c r="D5088" t="s">
        <v>11</v>
      </c>
      <c r="E5088">
        <v>-1</v>
      </c>
      <c r="F5088" t="s">
        <v>149</v>
      </c>
      <c r="G5088" s="29">
        <v>-329.61</v>
      </c>
      <c r="H5088" t="s">
        <v>13</v>
      </c>
      <c r="I5088">
        <v>-329.61</v>
      </c>
      <c r="J5088" t="s">
        <v>13</v>
      </c>
      <c r="K5088">
        <v>-329.61</v>
      </c>
      <c r="L5088" t="s">
        <v>13</v>
      </c>
      <c r="M5088" t="s">
        <v>13</v>
      </c>
      <c r="N5088" s="29">
        <v>0</v>
      </c>
      <c r="O5088" t="s">
        <v>13</v>
      </c>
    </row>
    <row r="5089" spans="1:15" x14ac:dyDescent="0.3">
      <c r="A5089" t="s">
        <v>16</v>
      </c>
      <c r="B5089" t="s">
        <v>9</v>
      </c>
      <c r="C5089" t="s">
        <v>10</v>
      </c>
      <c r="D5089" t="s">
        <v>11</v>
      </c>
      <c r="E5089">
        <v>3</v>
      </c>
      <c r="F5089" t="s">
        <v>119</v>
      </c>
      <c r="G5089" s="29">
        <v>193557.77</v>
      </c>
      <c r="H5089" t="s">
        <v>13</v>
      </c>
      <c r="I5089">
        <v>193557.77</v>
      </c>
      <c r="J5089" t="s">
        <v>13</v>
      </c>
      <c r="K5089">
        <v>193557.77</v>
      </c>
      <c r="L5089" t="s">
        <v>13</v>
      </c>
      <c r="M5089" t="s">
        <v>13</v>
      </c>
      <c r="N5089" s="29">
        <v>0</v>
      </c>
      <c r="O5089">
        <v>580673.30999999994</v>
      </c>
    </row>
    <row r="5090" spans="1:15" x14ac:dyDescent="0.3">
      <c r="A5090" t="s">
        <v>8</v>
      </c>
      <c r="B5090" t="s">
        <v>9</v>
      </c>
      <c r="C5090" t="s">
        <v>10</v>
      </c>
      <c r="D5090" t="s">
        <v>11</v>
      </c>
      <c r="E5090">
        <v>3</v>
      </c>
      <c r="F5090" t="s">
        <v>164</v>
      </c>
      <c r="G5090" s="29">
        <v>150719.18</v>
      </c>
      <c r="H5090">
        <v>-17350915.710000001</v>
      </c>
      <c r="I5090">
        <v>150719.18</v>
      </c>
      <c r="J5090">
        <v>-2900438.41</v>
      </c>
      <c r="K5090">
        <v>150719.18</v>
      </c>
      <c r="L5090">
        <v>-31747708.440000001</v>
      </c>
      <c r="M5090" t="s">
        <v>13</v>
      </c>
      <c r="N5090" s="29">
        <v>0</v>
      </c>
      <c r="O5090">
        <v>452157.54</v>
      </c>
    </row>
    <row r="5091" spans="1:15" x14ac:dyDescent="0.3">
      <c r="A5091" t="s">
        <v>8</v>
      </c>
      <c r="B5091" t="s">
        <v>9</v>
      </c>
      <c r="C5091" t="s">
        <v>14</v>
      </c>
      <c r="D5091" t="s">
        <v>11</v>
      </c>
      <c r="E5091">
        <v>0</v>
      </c>
      <c r="F5091" t="s">
        <v>154</v>
      </c>
      <c r="G5091" s="29">
        <v>-5207.46</v>
      </c>
      <c r="H5091" t="s">
        <v>13</v>
      </c>
      <c r="I5091">
        <v>-5207.46</v>
      </c>
      <c r="J5091" t="s">
        <v>13</v>
      </c>
      <c r="K5091">
        <v>-5207.46</v>
      </c>
      <c r="L5091" t="s">
        <v>13</v>
      </c>
      <c r="M5091" t="s">
        <v>13</v>
      </c>
      <c r="N5091" s="29">
        <v>0</v>
      </c>
      <c r="O5091" t="s">
        <v>13</v>
      </c>
    </row>
    <row r="5092" spans="1:15" x14ac:dyDescent="0.3">
      <c r="A5092" t="s">
        <v>18</v>
      </c>
      <c r="B5092" t="s">
        <v>9</v>
      </c>
      <c r="C5092" t="s">
        <v>10</v>
      </c>
      <c r="D5092" t="s">
        <v>11</v>
      </c>
      <c r="E5092">
        <v>8</v>
      </c>
      <c r="F5092" t="s">
        <v>60</v>
      </c>
      <c r="G5092" s="29">
        <v>381040.77</v>
      </c>
      <c r="H5092">
        <v>-0.41</v>
      </c>
      <c r="I5092">
        <v>381040.77</v>
      </c>
      <c r="J5092">
        <v>-0.85</v>
      </c>
      <c r="K5092">
        <v>381040.77</v>
      </c>
      <c r="L5092" t="s">
        <v>13</v>
      </c>
      <c r="M5092" t="s">
        <v>13</v>
      </c>
      <c r="N5092" s="29">
        <v>0</v>
      </c>
      <c r="O5092">
        <v>3048326.16</v>
      </c>
    </row>
    <row r="5093" spans="1:15" x14ac:dyDescent="0.3">
      <c r="A5093" t="s">
        <v>18</v>
      </c>
      <c r="B5093" t="s">
        <v>9</v>
      </c>
      <c r="C5093" t="s">
        <v>14</v>
      </c>
      <c r="D5093" t="s">
        <v>11</v>
      </c>
      <c r="E5093">
        <v>6</v>
      </c>
      <c r="F5093" t="s">
        <v>351</v>
      </c>
      <c r="G5093" s="29">
        <v>-23044.26</v>
      </c>
      <c r="H5093" t="s">
        <v>13</v>
      </c>
      <c r="I5093">
        <v>-23044.26</v>
      </c>
      <c r="J5093" t="s">
        <v>13</v>
      </c>
      <c r="K5093">
        <v>-23044.26</v>
      </c>
      <c r="L5093" t="s">
        <v>13</v>
      </c>
      <c r="M5093" t="s">
        <v>13</v>
      </c>
      <c r="N5093" s="29">
        <v>0</v>
      </c>
      <c r="O5093" t="s">
        <v>13</v>
      </c>
    </row>
    <row r="5094" spans="1:15" x14ac:dyDescent="0.3">
      <c r="A5094" t="s">
        <v>18</v>
      </c>
      <c r="B5094" t="s">
        <v>9</v>
      </c>
      <c r="C5094" t="s">
        <v>14</v>
      </c>
      <c r="D5094" t="s">
        <v>11</v>
      </c>
      <c r="E5094">
        <v>-4</v>
      </c>
      <c r="F5094" t="s">
        <v>73</v>
      </c>
      <c r="G5094" s="29">
        <v>-2417574.88</v>
      </c>
      <c r="H5094" t="s">
        <v>13</v>
      </c>
      <c r="I5094">
        <v>-2417574.88</v>
      </c>
      <c r="J5094" t="s">
        <v>13</v>
      </c>
      <c r="K5094">
        <v>-2417574.88</v>
      </c>
      <c r="L5094" t="s">
        <v>13</v>
      </c>
      <c r="M5094" t="s">
        <v>13</v>
      </c>
      <c r="N5094" s="29">
        <v>0</v>
      </c>
      <c r="O5094" t="s">
        <v>13</v>
      </c>
    </row>
    <row r="5095" spans="1:15" x14ac:dyDescent="0.3">
      <c r="A5095" t="s">
        <v>8</v>
      </c>
      <c r="B5095" t="s">
        <v>9</v>
      </c>
      <c r="C5095" t="s">
        <v>10</v>
      </c>
      <c r="D5095" t="s">
        <v>11</v>
      </c>
      <c r="E5095">
        <v>4</v>
      </c>
      <c r="F5095" t="s">
        <v>32</v>
      </c>
      <c r="G5095" s="29">
        <v>1179053.3899999999</v>
      </c>
      <c r="H5095">
        <v>-29458948.670000002</v>
      </c>
      <c r="I5095">
        <v>1179053.3899999999</v>
      </c>
      <c r="J5095">
        <v>-13992740.880000001</v>
      </c>
      <c r="K5095">
        <v>1179053.3899999999</v>
      </c>
      <c r="L5095">
        <v>-134014211.70999999</v>
      </c>
      <c r="M5095" t="s">
        <v>13</v>
      </c>
      <c r="N5095" s="29">
        <v>110.82</v>
      </c>
      <c r="O5095">
        <v>4716213.5599999996</v>
      </c>
    </row>
    <row r="5096" spans="1:15" x14ac:dyDescent="0.3">
      <c r="A5096" t="s">
        <v>16</v>
      </c>
      <c r="B5096" t="s">
        <v>9</v>
      </c>
      <c r="C5096" t="s">
        <v>14</v>
      </c>
      <c r="D5096" t="s">
        <v>11</v>
      </c>
      <c r="E5096">
        <v>-1</v>
      </c>
      <c r="F5096" t="s">
        <v>139</v>
      </c>
      <c r="G5096" s="29">
        <v>-42921.15</v>
      </c>
      <c r="H5096" t="s">
        <v>13</v>
      </c>
      <c r="I5096">
        <v>-42921.15</v>
      </c>
      <c r="J5096" t="s">
        <v>13</v>
      </c>
      <c r="K5096">
        <v>-42921.15</v>
      </c>
      <c r="L5096" t="s">
        <v>13</v>
      </c>
      <c r="M5096" t="s">
        <v>13</v>
      </c>
      <c r="N5096" s="29">
        <v>0</v>
      </c>
      <c r="O5096" t="s">
        <v>13</v>
      </c>
    </row>
    <row r="5097" spans="1:15" x14ac:dyDescent="0.3">
      <c r="A5097" t="s">
        <v>8</v>
      </c>
      <c r="B5097" t="s">
        <v>9</v>
      </c>
      <c r="C5097" t="s">
        <v>10</v>
      </c>
      <c r="D5097" t="s">
        <v>11</v>
      </c>
      <c r="E5097">
        <v>0</v>
      </c>
      <c r="F5097" t="s">
        <v>321</v>
      </c>
      <c r="G5097" s="29">
        <v>15653.37</v>
      </c>
      <c r="H5097">
        <v>-2378130.2599999998</v>
      </c>
      <c r="I5097">
        <v>15653.37</v>
      </c>
      <c r="J5097">
        <v>-397536.39</v>
      </c>
      <c r="K5097">
        <v>15653.37</v>
      </c>
      <c r="L5097">
        <v>-4351366.08</v>
      </c>
      <c r="M5097" t="s">
        <v>13</v>
      </c>
      <c r="N5097" s="29">
        <v>0</v>
      </c>
      <c r="O5097" t="s">
        <v>13</v>
      </c>
    </row>
    <row r="5098" spans="1:15" x14ac:dyDescent="0.3">
      <c r="A5098" t="s">
        <v>18</v>
      </c>
      <c r="B5098" t="s">
        <v>9</v>
      </c>
      <c r="C5098" t="s">
        <v>14</v>
      </c>
      <c r="D5098" t="s">
        <v>11</v>
      </c>
      <c r="E5098">
        <v>2</v>
      </c>
      <c r="F5098" t="s">
        <v>407</v>
      </c>
      <c r="G5098" s="29">
        <v>-44364.58</v>
      </c>
      <c r="H5098" t="s">
        <v>13</v>
      </c>
      <c r="I5098">
        <v>-44364.58</v>
      </c>
      <c r="J5098" t="s">
        <v>13</v>
      </c>
      <c r="K5098">
        <v>-44364.58</v>
      </c>
      <c r="L5098" t="s">
        <v>13</v>
      </c>
      <c r="M5098" t="s">
        <v>13</v>
      </c>
      <c r="N5098" s="29">
        <v>0</v>
      </c>
      <c r="O5098" t="s">
        <v>13</v>
      </c>
    </row>
    <row r="5099" spans="1:15" x14ac:dyDescent="0.3">
      <c r="A5099" t="s">
        <v>18</v>
      </c>
      <c r="B5099" t="s">
        <v>9</v>
      </c>
      <c r="C5099" t="s">
        <v>14</v>
      </c>
      <c r="D5099" t="s">
        <v>11</v>
      </c>
      <c r="E5099">
        <v>-1</v>
      </c>
      <c r="F5099" t="s">
        <v>60</v>
      </c>
      <c r="G5099" s="29">
        <v>-364761.31</v>
      </c>
      <c r="H5099" t="s">
        <v>13</v>
      </c>
      <c r="I5099">
        <v>-364761.31</v>
      </c>
      <c r="J5099" t="s">
        <v>13</v>
      </c>
      <c r="K5099">
        <v>-364761.31</v>
      </c>
      <c r="L5099" t="s">
        <v>13</v>
      </c>
      <c r="M5099" t="s">
        <v>13</v>
      </c>
      <c r="N5099" s="29">
        <v>0</v>
      </c>
      <c r="O5099" t="s">
        <v>13</v>
      </c>
    </row>
    <row r="5100" spans="1:15" x14ac:dyDescent="0.3">
      <c r="A5100" t="s">
        <v>8</v>
      </c>
      <c r="B5100" t="s">
        <v>9</v>
      </c>
      <c r="C5100" t="s">
        <v>14</v>
      </c>
      <c r="D5100" t="s">
        <v>11</v>
      </c>
      <c r="E5100">
        <v>11</v>
      </c>
      <c r="F5100" t="s">
        <v>60</v>
      </c>
      <c r="G5100" s="29">
        <v>-38874.550000000003</v>
      </c>
      <c r="H5100" t="s">
        <v>13</v>
      </c>
      <c r="I5100">
        <v>-38874.550000000003</v>
      </c>
      <c r="J5100" t="s">
        <v>13</v>
      </c>
      <c r="K5100">
        <v>-38874.550000000003</v>
      </c>
      <c r="L5100" t="s">
        <v>13</v>
      </c>
      <c r="M5100" t="s">
        <v>13</v>
      </c>
      <c r="N5100" s="29">
        <v>-1622.58</v>
      </c>
      <c r="O5100" t="s">
        <v>13</v>
      </c>
    </row>
    <row r="5101" spans="1:15" x14ac:dyDescent="0.3">
      <c r="A5101" t="s">
        <v>8</v>
      </c>
      <c r="B5101" t="s">
        <v>9</v>
      </c>
      <c r="C5101" t="s">
        <v>10</v>
      </c>
      <c r="D5101" t="s">
        <v>11</v>
      </c>
      <c r="E5101">
        <v>7</v>
      </c>
      <c r="F5101" t="s">
        <v>231</v>
      </c>
      <c r="G5101" s="29">
        <v>30901.7</v>
      </c>
      <c r="H5101">
        <v>-2.4500000000000002</v>
      </c>
      <c r="I5101">
        <v>30901.7</v>
      </c>
      <c r="J5101">
        <v>-13.17</v>
      </c>
      <c r="K5101">
        <v>30901.7</v>
      </c>
      <c r="L5101" t="s">
        <v>13</v>
      </c>
      <c r="M5101" t="s">
        <v>13</v>
      </c>
      <c r="N5101" s="29">
        <v>0</v>
      </c>
      <c r="O5101">
        <v>216311.9</v>
      </c>
    </row>
    <row r="5102" spans="1:15" x14ac:dyDescent="0.3">
      <c r="A5102" t="s">
        <v>16</v>
      </c>
      <c r="B5102" t="s">
        <v>9</v>
      </c>
      <c r="C5102" t="s">
        <v>10</v>
      </c>
      <c r="D5102" t="s">
        <v>11</v>
      </c>
      <c r="E5102">
        <v>3</v>
      </c>
      <c r="F5102" t="s">
        <v>157</v>
      </c>
      <c r="G5102" s="29">
        <v>295701.65999999997</v>
      </c>
      <c r="H5102">
        <v>-13161680.84</v>
      </c>
      <c r="I5102">
        <v>295701.65999999997</v>
      </c>
      <c r="J5102">
        <v>-24339129.940000001</v>
      </c>
      <c r="K5102">
        <v>295701.65999999997</v>
      </c>
      <c r="L5102">
        <v>-168192344.69</v>
      </c>
      <c r="M5102" t="s">
        <v>13</v>
      </c>
      <c r="N5102" s="29">
        <v>0</v>
      </c>
      <c r="O5102">
        <v>887104.98</v>
      </c>
    </row>
    <row r="5103" spans="1:15" x14ac:dyDescent="0.3">
      <c r="A5103" t="s">
        <v>18</v>
      </c>
      <c r="B5103" t="s">
        <v>9</v>
      </c>
      <c r="C5103" t="s">
        <v>14</v>
      </c>
      <c r="D5103" t="s">
        <v>11</v>
      </c>
      <c r="E5103">
        <v>-1</v>
      </c>
      <c r="F5103" t="s">
        <v>280</v>
      </c>
      <c r="G5103" s="29">
        <v>-2941.71</v>
      </c>
      <c r="H5103" t="s">
        <v>13</v>
      </c>
      <c r="I5103">
        <v>-2941.71</v>
      </c>
      <c r="J5103" t="s">
        <v>13</v>
      </c>
      <c r="K5103">
        <v>-2941.71</v>
      </c>
      <c r="L5103" t="s">
        <v>13</v>
      </c>
      <c r="M5103" t="s">
        <v>13</v>
      </c>
      <c r="N5103" s="29">
        <v>0</v>
      </c>
      <c r="O5103" t="s">
        <v>13</v>
      </c>
    </row>
    <row r="5104" spans="1:15" x14ac:dyDescent="0.3">
      <c r="A5104" t="s">
        <v>8</v>
      </c>
      <c r="B5104" t="s">
        <v>9</v>
      </c>
      <c r="C5104" t="s">
        <v>14</v>
      </c>
      <c r="D5104" t="s">
        <v>11</v>
      </c>
      <c r="E5104">
        <v>6</v>
      </c>
      <c r="F5104" t="s">
        <v>199</v>
      </c>
      <c r="G5104" s="29">
        <v>-369.86</v>
      </c>
      <c r="H5104" t="s">
        <v>13</v>
      </c>
      <c r="I5104">
        <v>-369.86</v>
      </c>
      <c r="J5104" t="s">
        <v>13</v>
      </c>
      <c r="K5104">
        <v>-369.86</v>
      </c>
      <c r="L5104" t="s">
        <v>13</v>
      </c>
      <c r="M5104" t="s">
        <v>13</v>
      </c>
      <c r="N5104" s="29">
        <v>0</v>
      </c>
      <c r="O5104" t="s">
        <v>13</v>
      </c>
    </row>
    <row r="5105" spans="1:15" x14ac:dyDescent="0.3">
      <c r="A5105" t="s">
        <v>16</v>
      </c>
      <c r="B5105" t="s">
        <v>9</v>
      </c>
      <c r="C5105" t="s">
        <v>10</v>
      </c>
      <c r="D5105" t="s">
        <v>11</v>
      </c>
      <c r="E5105">
        <v>0</v>
      </c>
      <c r="F5105" t="s">
        <v>505</v>
      </c>
      <c r="G5105" s="29">
        <v>8597.77</v>
      </c>
      <c r="H5105">
        <v>-1209913.28</v>
      </c>
      <c r="I5105">
        <v>8597.77</v>
      </c>
      <c r="J5105">
        <v>-574698.14</v>
      </c>
      <c r="K5105">
        <v>8597.77</v>
      </c>
      <c r="L5105">
        <v>-5504119.5199999996</v>
      </c>
      <c r="M5105" t="s">
        <v>13</v>
      </c>
      <c r="N5105" s="29">
        <v>0</v>
      </c>
      <c r="O5105" t="s">
        <v>13</v>
      </c>
    </row>
    <row r="5106" spans="1:15" x14ac:dyDescent="0.3">
      <c r="A5106" t="s">
        <v>16</v>
      </c>
      <c r="B5106" t="s">
        <v>9</v>
      </c>
      <c r="C5106" t="s">
        <v>14</v>
      </c>
      <c r="D5106" t="s">
        <v>11</v>
      </c>
      <c r="E5106">
        <v>-1</v>
      </c>
      <c r="F5106" t="s">
        <v>236</v>
      </c>
      <c r="G5106" s="29">
        <v>-2132.14</v>
      </c>
      <c r="H5106" t="s">
        <v>13</v>
      </c>
      <c r="I5106">
        <v>-2132.14</v>
      </c>
      <c r="J5106" t="s">
        <v>13</v>
      </c>
      <c r="K5106">
        <v>-2132.14</v>
      </c>
      <c r="L5106" t="s">
        <v>13</v>
      </c>
      <c r="M5106" t="s">
        <v>13</v>
      </c>
      <c r="N5106" s="29">
        <v>0</v>
      </c>
      <c r="O5106" t="s">
        <v>13</v>
      </c>
    </row>
    <row r="5107" spans="1:15" x14ac:dyDescent="0.3">
      <c r="A5107" t="s">
        <v>8</v>
      </c>
      <c r="B5107" t="s">
        <v>9</v>
      </c>
      <c r="C5107" t="s">
        <v>14</v>
      </c>
      <c r="D5107" t="s">
        <v>11</v>
      </c>
      <c r="E5107">
        <v>2</v>
      </c>
      <c r="F5107" t="s">
        <v>163</v>
      </c>
      <c r="G5107" s="29">
        <v>-13908.78</v>
      </c>
      <c r="H5107" t="s">
        <v>13</v>
      </c>
      <c r="I5107">
        <v>-13908.78</v>
      </c>
      <c r="J5107" t="s">
        <v>13</v>
      </c>
      <c r="K5107">
        <v>-13908.78</v>
      </c>
      <c r="L5107" t="s">
        <v>13</v>
      </c>
      <c r="M5107" t="s">
        <v>13</v>
      </c>
      <c r="N5107" s="29">
        <v>0</v>
      </c>
      <c r="O5107" t="s">
        <v>13</v>
      </c>
    </row>
    <row r="5108" spans="1:15" x14ac:dyDescent="0.3">
      <c r="A5108" t="s">
        <v>8</v>
      </c>
      <c r="B5108" t="s">
        <v>9</v>
      </c>
      <c r="C5108" t="s">
        <v>10</v>
      </c>
      <c r="D5108" t="s">
        <v>11</v>
      </c>
      <c r="E5108">
        <v>1</v>
      </c>
      <c r="F5108" t="s">
        <v>281</v>
      </c>
      <c r="G5108" s="29">
        <v>3132302.55</v>
      </c>
      <c r="H5108">
        <v>-143669474.56</v>
      </c>
      <c r="I5108">
        <v>3132302.55</v>
      </c>
      <c r="J5108">
        <v>-68241744.390000001</v>
      </c>
      <c r="K5108">
        <v>3132302.55</v>
      </c>
      <c r="L5108">
        <v>-653579029.21000004</v>
      </c>
      <c r="M5108" t="s">
        <v>13</v>
      </c>
      <c r="N5108" s="29">
        <v>7.75</v>
      </c>
      <c r="O5108">
        <v>3132302.55</v>
      </c>
    </row>
    <row r="5109" spans="1:15" x14ac:dyDescent="0.3">
      <c r="A5109" t="s">
        <v>8</v>
      </c>
      <c r="B5109" t="s">
        <v>9</v>
      </c>
      <c r="C5109" t="s">
        <v>10</v>
      </c>
      <c r="D5109" t="s">
        <v>11</v>
      </c>
      <c r="E5109">
        <v>0</v>
      </c>
      <c r="F5109" t="s">
        <v>545</v>
      </c>
      <c r="G5109" s="29">
        <v>2910747.81</v>
      </c>
      <c r="H5109">
        <v>-123292526.78</v>
      </c>
      <c r="I5109">
        <v>2910747.81</v>
      </c>
      <c r="J5109">
        <v>-67022770.369999997</v>
      </c>
      <c r="K5109">
        <v>2910747.81</v>
      </c>
      <c r="L5109">
        <v>-1097797193.01</v>
      </c>
      <c r="M5109" t="s">
        <v>13</v>
      </c>
      <c r="N5109" s="29">
        <v>0</v>
      </c>
      <c r="O5109" t="s">
        <v>13</v>
      </c>
    </row>
    <row r="5110" spans="1:15" x14ac:dyDescent="0.3">
      <c r="A5110" t="s">
        <v>16</v>
      </c>
      <c r="B5110" t="s">
        <v>9</v>
      </c>
      <c r="C5110" t="s">
        <v>10</v>
      </c>
      <c r="D5110" t="s">
        <v>11</v>
      </c>
      <c r="E5110">
        <v>-1</v>
      </c>
      <c r="F5110" t="s">
        <v>455</v>
      </c>
      <c r="G5110" s="29">
        <v>63232.42</v>
      </c>
      <c r="H5110">
        <v>-1130245.76</v>
      </c>
      <c r="I5110">
        <v>63232.42</v>
      </c>
      <c r="J5110">
        <v>-507766.98</v>
      </c>
      <c r="K5110">
        <v>63232.42</v>
      </c>
      <c r="L5110">
        <v>-6330812.4699999997</v>
      </c>
      <c r="M5110" t="s">
        <v>13</v>
      </c>
      <c r="N5110" s="29">
        <v>0</v>
      </c>
      <c r="O5110" t="s">
        <v>13</v>
      </c>
    </row>
    <row r="5111" spans="1:15" x14ac:dyDescent="0.3">
      <c r="A5111" t="s">
        <v>8</v>
      </c>
      <c r="B5111" t="s">
        <v>9</v>
      </c>
      <c r="C5111" t="s">
        <v>10</v>
      </c>
      <c r="D5111" t="s">
        <v>11</v>
      </c>
      <c r="E5111">
        <v>3</v>
      </c>
      <c r="F5111" t="s">
        <v>29</v>
      </c>
      <c r="G5111" s="29">
        <v>27089.38</v>
      </c>
      <c r="H5111">
        <v>-2550115.9700000002</v>
      </c>
      <c r="I5111">
        <v>27089.38</v>
      </c>
      <c r="J5111">
        <v>-1211282.6000000001</v>
      </c>
      <c r="K5111">
        <v>27089.38</v>
      </c>
      <c r="L5111">
        <v>-11600949.67</v>
      </c>
      <c r="M5111" t="s">
        <v>13</v>
      </c>
      <c r="N5111" s="29">
        <v>0</v>
      </c>
      <c r="O5111">
        <v>81268.14</v>
      </c>
    </row>
    <row r="5112" spans="1:15" x14ac:dyDescent="0.3">
      <c r="A5112" t="s">
        <v>8</v>
      </c>
      <c r="B5112" t="s">
        <v>9</v>
      </c>
      <c r="C5112" t="s">
        <v>14</v>
      </c>
      <c r="D5112" t="s">
        <v>11</v>
      </c>
      <c r="E5112">
        <v>1</v>
      </c>
      <c r="F5112" t="s">
        <v>504</v>
      </c>
      <c r="G5112" s="29">
        <v>-60.15</v>
      </c>
      <c r="H5112" t="s">
        <v>13</v>
      </c>
      <c r="I5112">
        <v>-60.15</v>
      </c>
      <c r="J5112" t="s">
        <v>13</v>
      </c>
      <c r="K5112">
        <v>-60.15</v>
      </c>
      <c r="L5112" t="s">
        <v>13</v>
      </c>
      <c r="M5112" t="s">
        <v>13</v>
      </c>
      <c r="N5112" s="29">
        <v>0</v>
      </c>
      <c r="O5112" t="s">
        <v>13</v>
      </c>
    </row>
    <row r="5113" spans="1:15" x14ac:dyDescent="0.3">
      <c r="A5113" t="s">
        <v>16</v>
      </c>
      <c r="B5113" t="s">
        <v>9</v>
      </c>
      <c r="C5113" t="s">
        <v>14</v>
      </c>
      <c r="D5113" t="s">
        <v>11</v>
      </c>
      <c r="E5113">
        <v>-4</v>
      </c>
      <c r="F5113" t="s">
        <v>95</v>
      </c>
      <c r="G5113" s="29">
        <v>-9826.81</v>
      </c>
      <c r="H5113" t="s">
        <v>13</v>
      </c>
      <c r="I5113">
        <v>-9826.81</v>
      </c>
      <c r="J5113" t="s">
        <v>13</v>
      </c>
      <c r="K5113">
        <v>-9826.81</v>
      </c>
      <c r="L5113" t="s">
        <v>13</v>
      </c>
      <c r="M5113" t="s">
        <v>13</v>
      </c>
      <c r="N5113" s="29">
        <v>0</v>
      </c>
      <c r="O5113" t="s">
        <v>13</v>
      </c>
    </row>
    <row r="5114" spans="1:15" x14ac:dyDescent="0.3">
      <c r="A5114" t="s">
        <v>8</v>
      </c>
      <c r="B5114" t="s">
        <v>9</v>
      </c>
      <c r="C5114" t="s">
        <v>14</v>
      </c>
      <c r="D5114" t="s">
        <v>11</v>
      </c>
      <c r="E5114">
        <v>-1</v>
      </c>
      <c r="F5114" t="s">
        <v>484</v>
      </c>
      <c r="G5114" s="29">
        <v>-1937.16</v>
      </c>
      <c r="H5114" t="s">
        <v>13</v>
      </c>
      <c r="I5114">
        <v>-1937.16</v>
      </c>
      <c r="J5114" t="s">
        <v>13</v>
      </c>
      <c r="K5114">
        <v>-1937.16</v>
      </c>
      <c r="L5114" t="s">
        <v>13</v>
      </c>
      <c r="M5114" t="s">
        <v>13</v>
      </c>
      <c r="N5114" s="29">
        <v>0</v>
      </c>
      <c r="O5114" t="s">
        <v>13</v>
      </c>
    </row>
    <row r="5115" spans="1:15" x14ac:dyDescent="0.3">
      <c r="A5115" t="s">
        <v>16</v>
      </c>
      <c r="B5115" t="s">
        <v>9</v>
      </c>
      <c r="C5115" t="s">
        <v>10</v>
      </c>
      <c r="D5115" t="s">
        <v>11</v>
      </c>
      <c r="E5115">
        <v>1</v>
      </c>
      <c r="F5115" t="s">
        <v>312</v>
      </c>
      <c r="G5115" s="29">
        <v>10180.75</v>
      </c>
      <c r="H5115">
        <v>35693.879999999997</v>
      </c>
      <c r="I5115">
        <v>10180.75</v>
      </c>
      <c r="J5115">
        <v>16037.99</v>
      </c>
      <c r="K5115">
        <v>10180.75</v>
      </c>
      <c r="L5115">
        <v>199940.02</v>
      </c>
      <c r="M5115" t="s">
        <v>13</v>
      </c>
      <c r="N5115" s="29">
        <v>0</v>
      </c>
      <c r="O5115">
        <v>10180.75</v>
      </c>
    </row>
    <row r="5116" spans="1:15" x14ac:dyDescent="0.3">
      <c r="A5116" t="s">
        <v>8</v>
      </c>
      <c r="B5116" t="s">
        <v>9</v>
      </c>
      <c r="C5116" t="s">
        <v>10</v>
      </c>
      <c r="D5116" t="s">
        <v>11</v>
      </c>
      <c r="E5116">
        <v>1</v>
      </c>
      <c r="F5116" t="s">
        <v>199</v>
      </c>
      <c r="G5116" s="29">
        <v>778276.76</v>
      </c>
      <c r="H5116">
        <v>-20580882.079999998</v>
      </c>
      <c r="I5116">
        <v>778276.76</v>
      </c>
      <c r="J5116">
        <v>-7488566.1200000001</v>
      </c>
      <c r="K5116">
        <v>778276.76</v>
      </c>
      <c r="L5116">
        <v>-71933927.480000004</v>
      </c>
      <c r="M5116" t="s">
        <v>13</v>
      </c>
      <c r="N5116" s="29">
        <v>0</v>
      </c>
      <c r="O5116">
        <v>778276.76</v>
      </c>
    </row>
    <row r="5117" spans="1:15" x14ac:dyDescent="0.3">
      <c r="A5117" t="s">
        <v>18</v>
      </c>
      <c r="B5117" t="s">
        <v>9</v>
      </c>
      <c r="C5117" t="s">
        <v>10</v>
      </c>
      <c r="D5117" t="s">
        <v>11</v>
      </c>
      <c r="E5117">
        <v>-1</v>
      </c>
      <c r="F5117" t="s">
        <v>220</v>
      </c>
      <c r="G5117" s="29">
        <v>4449.03</v>
      </c>
      <c r="H5117">
        <v>111595.15</v>
      </c>
      <c r="I5117">
        <v>4449.03</v>
      </c>
      <c r="J5117">
        <v>60664.5</v>
      </c>
      <c r="K5117">
        <v>4449.03</v>
      </c>
      <c r="L5117">
        <v>993646.71</v>
      </c>
      <c r="M5117" t="s">
        <v>13</v>
      </c>
      <c r="N5117" s="29">
        <v>0</v>
      </c>
      <c r="O5117" t="s">
        <v>13</v>
      </c>
    </row>
    <row r="5118" spans="1:15" x14ac:dyDescent="0.3">
      <c r="A5118" t="s">
        <v>8</v>
      </c>
      <c r="B5118" t="s">
        <v>9</v>
      </c>
      <c r="C5118" t="s">
        <v>14</v>
      </c>
      <c r="D5118" t="s">
        <v>11</v>
      </c>
      <c r="E5118">
        <v>6</v>
      </c>
      <c r="F5118" t="s">
        <v>281</v>
      </c>
      <c r="G5118" s="29">
        <v>-18679.830000000002</v>
      </c>
      <c r="H5118" t="s">
        <v>13</v>
      </c>
      <c r="I5118">
        <v>-18679.830000000002</v>
      </c>
      <c r="J5118" t="s">
        <v>13</v>
      </c>
      <c r="K5118">
        <v>-18679.830000000002</v>
      </c>
      <c r="L5118" t="s">
        <v>13</v>
      </c>
      <c r="M5118" t="s">
        <v>13</v>
      </c>
      <c r="N5118" s="29">
        <v>0</v>
      </c>
      <c r="O5118" t="s">
        <v>13</v>
      </c>
    </row>
    <row r="5119" spans="1:15" x14ac:dyDescent="0.3">
      <c r="A5119" t="s">
        <v>8</v>
      </c>
      <c r="B5119" t="s">
        <v>9</v>
      </c>
      <c r="C5119" t="s">
        <v>14</v>
      </c>
      <c r="D5119" t="s">
        <v>11</v>
      </c>
      <c r="E5119">
        <v>-1</v>
      </c>
      <c r="F5119" t="s">
        <v>386</v>
      </c>
      <c r="G5119" s="29">
        <v>-0.08</v>
      </c>
      <c r="H5119" t="s">
        <v>13</v>
      </c>
      <c r="I5119">
        <v>-0.08</v>
      </c>
      <c r="J5119" t="s">
        <v>13</v>
      </c>
      <c r="K5119">
        <v>-0.08</v>
      </c>
      <c r="L5119" t="s">
        <v>13</v>
      </c>
      <c r="M5119" t="s">
        <v>13</v>
      </c>
      <c r="N5119" s="29">
        <v>0</v>
      </c>
      <c r="O5119" t="s">
        <v>13</v>
      </c>
    </row>
    <row r="5120" spans="1:15" x14ac:dyDescent="0.3">
      <c r="A5120" t="s">
        <v>18</v>
      </c>
      <c r="B5120" t="s">
        <v>9</v>
      </c>
      <c r="C5120" t="s">
        <v>14</v>
      </c>
      <c r="D5120" t="s">
        <v>11</v>
      </c>
      <c r="E5120">
        <v>-1</v>
      </c>
      <c r="F5120" t="s">
        <v>348</v>
      </c>
      <c r="G5120" s="29">
        <v>-722.09</v>
      </c>
      <c r="H5120" t="s">
        <v>13</v>
      </c>
      <c r="I5120">
        <v>-722.09</v>
      </c>
      <c r="J5120" t="s">
        <v>13</v>
      </c>
      <c r="K5120">
        <v>-722.09</v>
      </c>
      <c r="L5120" t="s">
        <v>13</v>
      </c>
      <c r="M5120" t="s">
        <v>13</v>
      </c>
      <c r="N5120" s="29">
        <v>0</v>
      </c>
      <c r="O5120" t="s">
        <v>13</v>
      </c>
    </row>
    <row r="5121" spans="1:15" x14ac:dyDescent="0.3">
      <c r="A5121" t="s">
        <v>8</v>
      </c>
      <c r="B5121" t="s">
        <v>9</v>
      </c>
      <c r="C5121" t="s">
        <v>10</v>
      </c>
      <c r="D5121" t="s">
        <v>11</v>
      </c>
      <c r="E5121">
        <v>0</v>
      </c>
      <c r="F5121" t="s">
        <v>357</v>
      </c>
      <c r="G5121" s="29">
        <v>1567255.96</v>
      </c>
      <c r="H5121">
        <v>-913515755.00999999</v>
      </c>
      <c r="I5121">
        <v>1567255.96</v>
      </c>
      <c r="J5121">
        <v>-184869970.97</v>
      </c>
      <c r="K5121">
        <v>1567255.96</v>
      </c>
      <c r="L5121">
        <v>-1465016496.76</v>
      </c>
      <c r="M5121" t="s">
        <v>13</v>
      </c>
      <c r="N5121" s="29">
        <v>0</v>
      </c>
      <c r="O5121" t="s">
        <v>13</v>
      </c>
    </row>
    <row r="5122" spans="1:15" x14ac:dyDescent="0.3">
      <c r="A5122" t="s">
        <v>16</v>
      </c>
      <c r="B5122" t="s">
        <v>9</v>
      </c>
      <c r="C5122" t="s">
        <v>14</v>
      </c>
      <c r="D5122" t="s">
        <v>11</v>
      </c>
      <c r="E5122">
        <v>-1</v>
      </c>
      <c r="F5122" t="s">
        <v>58</v>
      </c>
      <c r="G5122" s="29">
        <v>-2927.39</v>
      </c>
      <c r="H5122" t="s">
        <v>13</v>
      </c>
      <c r="I5122">
        <v>-2927.39</v>
      </c>
      <c r="J5122" t="s">
        <v>13</v>
      </c>
      <c r="K5122">
        <v>-2927.39</v>
      </c>
      <c r="L5122" t="s">
        <v>13</v>
      </c>
      <c r="M5122" t="s">
        <v>13</v>
      </c>
      <c r="N5122" s="29">
        <v>0</v>
      </c>
      <c r="O5122" t="s">
        <v>13</v>
      </c>
    </row>
    <row r="5123" spans="1:15" x14ac:dyDescent="0.3">
      <c r="A5123" t="s">
        <v>8</v>
      </c>
      <c r="B5123" t="s">
        <v>9</v>
      </c>
      <c r="C5123" t="s">
        <v>10</v>
      </c>
      <c r="D5123" t="s">
        <v>11</v>
      </c>
      <c r="E5123">
        <v>-1</v>
      </c>
      <c r="F5123" t="s">
        <v>380</v>
      </c>
      <c r="G5123" s="29">
        <v>3603.52</v>
      </c>
      <c r="H5123">
        <v>-344272.29</v>
      </c>
      <c r="I5123">
        <v>3603.52</v>
      </c>
      <c r="J5123">
        <v>-163526.29999999999</v>
      </c>
      <c r="K5123">
        <v>3603.52</v>
      </c>
      <c r="L5123">
        <v>-1566158.37</v>
      </c>
      <c r="M5123" t="s">
        <v>13</v>
      </c>
      <c r="N5123" s="29">
        <v>0</v>
      </c>
      <c r="O5123" t="s">
        <v>13</v>
      </c>
    </row>
    <row r="5124" spans="1:15" x14ac:dyDescent="0.3">
      <c r="A5124" t="s">
        <v>16</v>
      </c>
      <c r="B5124" t="s">
        <v>9</v>
      </c>
      <c r="C5124" t="s">
        <v>14</v>
      </c>
      <c r="D5124" t="s">
        <v>11</v>
      </c>
      <c r="E5124">
        <v>12</v>
      </c>
      <c r="F5124" t="s">
        <v>40</v>
      </c>
      <c r="G5124" s="29">
        <v>-27723.03</v>
      </c>
      <c r="H5124" t="s">
        <v>13</v>
      </c>
      <c r="I5124">
        <v>-27723.03</v>
      </c>
      <c r="J5124" t="s">
        <v>13</v>
      </c>
      <c r="K5124">
        <v>-27723.03</v>
      </c>
      <c r="L5124" t="s">
        <v>13</v>
      </c>
      <c r="M5124" t="s">
        <v>13</v>
      </c>
      <c r="N5124" s="29">
        <v>0</v>
      </c>
      <c r="O5124" t="s">
        <v>13</v>
      </c>
    </row>
    <row r="5125" spans="1:15" x14ac:dyDescent="0.3">
      <c r="A5125" t="s">
        <v>16</v>
      </c>
      <c r="B5125" t="s">
        <v>9</v>
      </c>
      <c r="C5125" t="s">
        <v>14</v>
      </c>
      <c r="D5125" t="s">
        <v>11</v>
      </c>
      <c r="E5125">
        <v>-1</v>
      </c>
      <c r="F5125" t="s">
        <v>126</v>
      </c>
      <c r="G5125" s="29">
        <v>-57.29</v>
      </c>
      <c r="H5125" t="s">
        <v>13</v>
      </c>
      <c r="I5125">
        <v>-57.29</v>
      </c>
      <c r="J5125" t="s">
        <v>13</v>
      </c>
      <c r="K5125">
        <v>-57.29</v>
      </c>
      <c r="L5125" t="s">
        <v>13</v>
      </c>
      <c r="M5125" t="s">
        <v>13</v>
      </c>
      <c r="N5125" s="29">
        <v>0</v>
      </c>
      <c r="O5125" t="s">
        <v>13</v>
      </c>
    </row>
    <row r="5126" spans="1:15" x14ac:dyDescent="0.3">
      <c r="A5126" t="s">
        <v>8</v>
      </c>
      <c r="B5126" t="s">
        <v>9</v>
      </c>
      <c r="C5126" t="s">
        <v>10</v>
      </c>
      <c r="D5126" t="s">
        <v>11</v>
      </c>
      <c r="E5126">
        <v>5</v>
      </c>
      <c r="F5126" t="s">
        <v>100</v>
      </c>
      <c r="G5126" s="29">
        <v>529.16999999999996</v>
      </c>
      <c r="H5126">
        <v>-21525.79</v>
      </c>
      <c r="I5126">
        <v>529.16999999999996</v>
      </c>
      <c r="J5126">
        <v>-11701.58</v>
      </c>
      <c r="K5126">
        <v>529.16999999999996</v>
      </c>
      <c r="L5126">
        <v>-191665.7</v>
      </c>
      <c r="M5126" t="s">
        <v>13</v>
      </c>
      <c r="N5126" s="29">
        <v>0</v>
      </c>
      <c r="O5126">
        <v>2645.85</v>
      </c>
    </row>
    <row r="5127" spans="1:15" x14ac:dyDescent="0.3">
      <c r="A5127" t="s">
        <v>18</v>
      </c>
      <c r="B5127" t="s">
        <v>9</v>
      </c>
      <c r="C5127" t="s">
        <v>14</v>
      </c>
      <c r="D5127" t="s">
        <v>11</v>
      </c>
      <c r="E5127">
        <v>-4</v>
      </c>
      <c r="F5127" t="s">
        <v>23</v>
      </c>
      <c r="G5127" s="29">
        <v>-47635.53</v>
      </c>
      <c r="H5127" t="s">
        <v>13</v>
      </c>
      <c r="I5127">
        <v>-47635.53</v>
      </c>
      <c r="J5127" t="s">
        <v>13</v>
      </c>
      <c r="K5127">
        <v>-47635.53</v>
      </c>
      <c r="L5127" t="s">
        <v>13</v>
      </c>
      <c r="M5127" t="s">
        <v>13</v>
      </c>
      <c r="N5127" s="29">
        <v>0</v>
      </c>
      <c r="O5127" t="s">
        <v>13</v>
      </c>
    </row>
    <row r="5128" spans="1:15" x14ac:dyDescent="0.3">
      <c r="A5128" t="s">
        <v>16</v>
      </c>
      <c r="B5128" t="s">
        <v>9</v>
      </c>
      <c r="C5128" t="s">
        <v>14</v>
      </c>
      <c r="D5128" t="s">
        <v>11</v>
      </c>
      <c r="E5128">
        <v>-1</v>
      </c>
      <c r="F5128" t="s">
        <v>161</v>
      </c>
      <c r="G5128" s="29">
        <v>-46520.58</v>
      </c>
      <c r="H5128" t="s">
        <v>13</v>
      </c>
      <c r="I5128">
        <v>-46520.58</v>
      </c>
      <c r="J5128" t="s">
        <v>13</v>
      </c>
      <c r="K5128">
        <v>-46520.58</v>
      </c>
      <c r="L5128" t="s">
        <v>13</v>
      </c>
      <c r="M5128" t="s">
        <v>13</v>
      </c>
      <c r="N5128" s="29">
        <v>0</v>
      </c>
      <c r="O5128" t="s">
        <v>13</v>
      </c>
    </row>
    <row r="5129" spans="1:15" x14ac:dyDescent="0.3">
      <c r="A5129" t="s">
        <v>16</v>
      </c>
      <c r="B5129" t="s">
        <v>9</v>
      </c>
      <c r="C5129" t="s">
        <v>14</v>
      </c>
      <c r="D5129" t="s">
        <v>11</v>
      </c>
      <c r="E5129">
        <v>-1</v>
      </c>
      <c r="F5129" t="s">
        <v>415</v>
      </c>
      <c r="G5129" s="29">
        <v>-42.26</v>
      </c>
      <c r="H5129" t="s">
        <v>13</v>
      </c>
      <c r="I5129">
        <v>-42.26</v>
      </c>
      <c r="J5129" t="s">
        <v>13</v>
      </c>
      <c r="K5129">
        <v>-42.26</v>
      </c>
      <c r="L5129" t="s">
        <v>13</v>
      </c>
      <c r="M5129" t="s">
        <v>13</v>
      </c>
      <c r="N5129" s="29">
        <v>0</v>
      </c>
      <c r="O5129" t="s">
        <v>13</v>
      </c>
    </row>
    <row r="5130" spans="1:15" x14ac:dyDescent="0.3">
      <c r="A5130" t="s">
        <v>8</v>
      </c>
      <c r="B5130" t="s">
        <v>9</v>
      </c>
      <c r="C5130" t="s">
        <v>14</v>
      </c>
      <c r="D5130" t="s">
        <v>11</v>
      </c>
      <c r="E5130">
        <v>0</v>
      </c>
      <c r="F5130" t="s">
        <v>282</v>
      </c>
      <c r="G5130" s="29">
        <v>-65861.179999999993</v>
      </c>
      <c r="H5130" t="s">
        <v>13</v>
      </c>
      <c r="I5130">
        <v>-65861.179999999993</v>
      </c>
      <c r="J5130" t="s">
        <v>13</v>
      </c>
      <c r="K5130">
        <v>-65861.179999999993</v>
      </c>
      <c r="L5130" t="s">
        <v>13</v>
      </c>
      <c r="M5130" t="s">
        <v>13</v>
      </c>
      <c r="N5130" s="29">
        <v>-17.62</v>
      </c>
      <c r="O5130" t="s">
        <v>13</v>
      </c>
    </row>
    <row r="5131" spans="1:15" x14ac:dyDescent="0.3">
      <c r="A5131" t="s">
        <v>18</v>
      </c>
      <c r="B5131" t="s">
        <v>9</v>
      </c>
      <c r="C5131" t="s">
        <v>14</v>
      </c>
      <c r="D5131" t="s">
        <v>11</v>
      </c>
      <c r="E5131">
        <v>0</v>
      </c>
      <c r="F5131" t="s">
        <v>60</v>
      </c>
      <c r="G5131" s="29">
        <v>-57096.26</v>
      </c>
      <c r="H5131" t="s">
        <v>13</v>
      </c>
      <c r="I5131">
        <v>-57096.26</v>
      </c>
      <c r="J5131" t="s">
        <v>13</v>
      </c>
      <c r="K5131">
        <v>-57096.26</v>
      </c>
      <c r="L5131" t="s">
        <v>13</v>
      </c>
      <c r="M5131">
        <v>0</v>
      </c>
      <c r="N5131" s="29">
        <v>0</v>
      </c>
      <c r="O5131" t="s">
        <v>13</v>
      </c>
    </row>
    <row r="5132" spans="1:15" x14ac:dyDescent="0.3">
      <c r="A5132" t="s">
        <v>8</v>
      </c>
      <c r="B5132" t="s">
        <v>9</v>
      </c>
      <c r="C5132" t="s">
        <v>14</v>
      </c>
      <c r="D5132" t="s">
        <v>11</v>
      </c>
      <c r="E5132">
        <v>4</v>
      </c>
      <c r="F5132" t="s">
        <v>53</v>
      </c>
      <c r="G5132" s="29">
        <v>-7859.47</v>
      </c>
      <c r="H5132" t="s">
        <v>13</v>
      </c>
      <c r="I5132">
        <v>-7859.47</v>
      </c>
      <c r="J5132" t="s">
        <v>13</v>
      </c>
      <c r="K5132">
        <v>-7859.47</v>
      </c>
      <c r="L5132" t="s">
        <v>13</v>
      </c>
      <c r="M5132" t="s">
        <v>13</v>
      </c>
      <c r="N5132" s="29">
        <v>-135.91</v>
      </c>
      <c r="O5132" t="s">
        <v>13</v>
      </c>
    </row>
    <row r="5133" spans="1:15" x14ac:dyDescent="0.3">
      <c r="A5133" t="s">
        <v>18</v>
      </c>
      <c r="B5133" t="s">
        <v>9</v>
      </c>
      <c r="C5133" t="s">
        <v>14</v>
      </c>
      <c r="D5133" t="s">
        <v>11</v>
      </c>
      <c r="E5133">
        <v>3</v>
      </c>
      <c r="F5133" t="s">
        <v>150</v>
      </c>
      <c r="G5133" s="29">
        <v>-6128.63</v>
      </c>
      <c r="H5133" t="s">
        <v>13</v>
      </c>
      <c r="I5133">
        <v>-6128.63</v>
      </c>
      <c r="J5133" t="s">
        <v>13</v>
      </c>
      <c r="K5133">
        <v>-6128.63</v>
      </c>
      <c r="L5133" t="s">
        <v>13</v>
      </c>
      <c r="M5133" t="s">
        <v>13</v>
      </c>
      <c r="N5133" s="29">
        <v>0</v>
      </c>
      <c r="O5133" t="s">
        <v>13</v>
      </c>
    </row>
    <row r="5134" spans="1:15" x14ac:dyDescent="0.3">
      <c r="A5134" t="s">
        <v>16</v>
      </c>
      <c r="B5134" t="s">
        <v>9</v>
      </c>
      <c r="C5134" t="s">
        <v>10</v>
      </c>
      <c r="D5134" t="s">
        <v>11</v>
      </c>
      <c r="E5134">
        <v>2</v>
      </c>
      <c r="F5134" t="s">
        <v>49</v>
      </c>
      <c r="G5134" s="29">
        <v>825251.42</v>
      </c>
      <c r="H5134">
        <v>-59012939.57</v>
      </c>
      <c r="I5134">
        <v>825251.42</v>
      </c>
      <c r="J5134">
        <v>-28030626.260000002</v>
      </c>
      <c r="K5134">
        <v>825251.42</v>
      </c>
      <c r="L5134">
        <v>-268460790.63999999</v>
      </c>
      <c r="M5134" t="s">
        <v>13</v>
      </c>
      <c r="N5134" s="29">
        <v>0</v>
      </c>
      <c r="O5134">
        <v>1650502.84</v>
      </c>
    </row>
    <row r="5135" spans="1:15" x14ac:dyDescent="0.3">
      <c r="A5135" t="s">
        <v>8</v>
      </c>
      <c r="B5135" t="s">
        <v>9</v>
      </c>
      <c r="C5135" t="s">
        <v>10</v>
      </c>
      <c r="D5135" t="s">
        <v>11</v>
      </c>
      <c r="E5135">
        <v>1</v>
      </c>
      <c r="F5135" t="s">
        <v>377</v>
      </c>
      <c r="G5135" s="29">
        <v>8962.36</v>
      </c>
      <c r="H5135">
        <v>-538659.80000000005</v>
      </c>
      <c r="I5135">
        <v>8962.36</v>
      </c>
      <c r="J5135">
        <v>-321489.09000000003</v>
      </c>
      <c r="K5135">
        <v>8962.36</v>
      </c>
      <c r="L5135">
        <v>-8848952.0099999998</v>
      </c>
      <c r="M5135">
        <v>1</v>
      </c>
      <c r="N5135" s="29">
        <v>0</v>
      </c>
      <c r="O5135">
        <v>8962.36</v>
      </c>
    </row>
    <row r="5136" spans="1:15" x14ac:dyDescent="0.3">
      <c r="A5136" t="s">
        <v>16</v>
      </c>
      <c r="B5136" t="s">
        <v>9</v>
      </c>
      <c r="C5136" t="s">
        <v>14</v>
      </c>
      <c r="D5136" t="s">
        <v>11</v>
      </c>
      <c r="E5136">
        <v>2</v>
      </c>
      <c r="F5136" t="s">
        <v>374</v>
      </c>
      <c r="G5136" s="29">
        <v>-3134.52</v>
      </c>
      <c r="H5136" t="s">
        <v>13</v>
      </c>
      <c r="I5136">
        <v>-3134.52</v>
      </c>
      <c r="J5136" t="s">
        <v>13</v>
      </c>
      <c r="K5136">
        <v>-3134.52</v>
      </c>
      <c r="L5136" t="s">
        <v>13</v>
      </c>
      <c r="M5136" t="s">
        <v>13</v>
      </c>
      <c r="N5136" s="29">
        <v>0</v>
      </c>
      <c r="O5136" t="s">
        <v>13</v>
      </c>
    </row>
    <row r="5137" spans="1:15" x14ac:dyDescent="0.3">
      <c r="A5137" t="s">
        <v>8</v>
      </c>
      <c r="B5137" t="s">
        <v>9</v>
      </c>
      <c r="C5137" t="s">
        <v>14</v>
      </c>
      <c r="D5137" t="s">
        <v>11</v>
      </c>
      <c r="E5137">
        <v>1</v>
      </c>
      <c r="F5137" t="s">
        <v>371</v>
      </c>
      <c r="G5137" s="29">
        <v>-1786.66</v>
      </c>
      <c r="H5137" t="s">
        <v>13</v>
      </c>
      <c r="I5137">
        <v>-1786.66</v>
      </c>
      <c r="J5137" t="s">
        <v>13</v>
      </c>
      <c r="K5137">
        <v>-1786.66</v>
      </c>
      <c r="L5137" t="s">
        <v>13</v>
      </c>
      <c r="M5137" t="s">
        <v>13</v>
      </c>
      <c r="N5137" s="29">
        <v>0</v>
      </c>
      <c r="O5137" t="s">
        <v>13</v>
      </c>
    </row>
    <row r="5138" spans="1:15" x14ac:dyDescent="0.3">
      <c r="A5138" t="s">
        <v>18</v>
      </c>
      <c r="B5138" t="s">
        <v>9</v>
      </c>
      <c r="C5138" t="s">
        <v>14</v>
      </c>
      <c r="D5138" t="s">
        <v>11</v>
      </c>
      <c r="E5138">
        <v>0</v>
      </c>
      <c r="F5138" t="s">
        <v>42</v>
      </c>
      <c r="G5138" s="29">
        <v>-452359.89</v>
      </c>
      <c r="H5138" t="s">
        <v>13</v>
      </c>
      <c r="I5138">
        <v>-452359.89</v>
      </c>
      <c r="J5138" t="s">
        <v>13</v>
      </c>
      <c r="K5138">
        <v>-452359.89</v>
      </c>
      <c r="L5138" t="s">
        <v>13</v>
      </c>
      <c r="M5138" t="s">
        <v>13</v>
      </c>
      <c r="N5138" s="29">
        <v>-14502.87</v>
      </c>
      <c r="O5138" t="s">
        <v>13</v>
      </c>
    </row>
    <row r="5139" spans="1:15" x14ac:dyDescent="0.3">
      <c r="A5139" t="s">
        <v>16</v>
      </c>
      <c r="B5139" t="s">
        <v>9</v>
      </c>
      <c r="C5139" t="s">
        <v>14</v>
      </c>
      <c r="D5139" t="s">
        <v>11</v>
      </c>
      <c r="E5139">
        <v>1</v>
      </c>
      <c r="F5139" t="s">
        <v>385</v>
      </c>
      <c r="G5139" s="29">
        <v>-140.13999999999999</v>
      </c>
      <c r="H5139" t="s">
        <v>13</v>
      </c>
      <c r="I5139">
        <v>-140.13999999999999</v>
      </c>
      <c r="J5139" t="s">
        <v>13</v>
      </c>
      <c r="K5139">
        <v>-140.13999999999999</v>
      </c>
      <c r="L5139" t="s">
        <v>13</v>
      </c>
      <c r="M5139" t="s">
        <v>13</v>
      </c>
      <c r="N5139" s="29">
        <v>0</v>
      </c>
      <c r="O5139" t="s">
        <v>13</v>
      </c>
    </row>
    <row r="5140" spans="1:15" x14ac:dyDescent="0.3">
      <c r="A5140" t="s">
        <v>18</v>
      </c>
      <c r="B5140" t="s">
        <v>9</v>
      </c>
      <c r="C5140" t="s">
        <v>14</v>
      </c>
      <c r="D5140" t="s">
        <v>11</v>
      </c>
      <c r="E5140">
        <v>-1</v>
      </c>
      <c r="F5140" t="s">
        <v>459</v>
      </c>
      <c r="G5140" s="29">
        <v>-971.03</v>
      </c>
      <c r="H5140" t="s">
        <v>13</v>
      </c>
      <c r="I5140">
        <v>-971.03</v>
      </c>
      <c r="J5140" t="s">
        <v>13</v>
      </c>
      <c r="K5140">
        <v>-971.03</v>
      </c>
      <c r="L5140" t="s">
        <v>13</v>
      </c>
      <c r="M5140" t="s">
        <v>13</v>
      </c>
      <c r="N5140" s="29">
        <v>0</v>
      </c>
      <c r="O5140" t="s">
        <v>13</v>
      </c>
    </row>
    <row r="5141" spans="1:15" x14ac:dyDescent="0.3">
      <c r="A5141" t="s">
        <v>16</v>
      </c>
      <c r="B5141" t="s">
        <v>9</v>
      </c>
      <c r="C5141" t="s">
        <v>10</v>
      </c>
      <c r="D5141" t="s">
        <v>11</v>
      </c>
      <c r="E5141">
        <v>4</v>
      </c>
      <c r="F5141" t="s">
        <v>45</v>
      </c>
      <c r="G5141" s="29">
        <v>91253.94</v>
      </c>
      <c r="H5141">
        <v>-2583484.59</v>
      </c>
      <c r="I5141">
        <v>91253.94</v>
      </c>
      <c r="J5141">
        <v>-1160650.23</v>
      </c>
      <c r="K5141">
        <v>91253.94</v>
      </c>
      <c r="L5141">
        <v>-14470784.66</v>
      </c>
      <c r="M5141" t="s">
        <v>13</v>
      </c>
      <c r="N5141" s="29">
        <v>0</v>
      </c>
      <c r="O5141">
        <v>365015.76</v>
      </c>
    </row>
    <row r="5142" spans="1:15" x14ac:dyDescent="0.3">
      <c r="A5142" t="s">
        <v>8</v>
      </c>
      <c r="B5142" t="s">
        <v>9</v>
      </c>
      <c r="C5142" t="s">
        <v>10</v>
      </c>
      <c r="D5142" t="s">
        <v>11</v>
      </c>
      <c r="E5142">
        <v>12</v>
      </c>
      <c r="F5142" t="s">
        <v>37</v>
      </c>
      <c r="G5142" s="29">
        <v>119806.87</v>
      </c>
      <c r="H5142">
        <v>-2.7</v>
      </c>
      <c r="I5142">
        <v>119806.87</v>
      </c>
      <c r="J5142">
        <v>-13.33</v>
      </c>
      <c r="K5142">
        <v>119806.87</v>
      </c>
      <c r="L5142" t="s">
        <v>13</v>
      </c>
      <c r="M5142" t="s">
        <v>13</v>
      </c>
      <c r="N5142" s="29">
        <v>0</v>
      </c>
      <c r="O5142">
        <v>1437682.44</v>
      </c>
    </row>
    <row r="5143" spans="1:15" x14ac:dyDescent="0.3">
      <c r="A5143" t="s">
        <v>18</v>
      </c>
      <c r="B5143" t="s">
        <v>9</v>
      </c>
      <c r="C5143" t="s">
        <v>14</v>
      </c>
      <c r="D5143" t="s">
        <v>11</v>
      </c>
      <c r="E5143">
        <v>-1</v>
      </c>
      <c r="F5143" t="s">
        <v>114</v>
      </c>
      <c r="G5143" s="29">
        <v>-207710.95</v>
      </c>
      <c r="H5143" t="s">
        <v>13</v>
      </c>
      <c r="I5143">
        <v>-207710.95</v>
      </c>
      <c r="J5143" t="s">
        <v>13</v>
      </c>
      <c r="K5143">
        <v>-207710.95</v>
      </c>
      <c r="L5143" t="s">
        <v>13</v>
      </c>
      <c r="M5143" t="s">
        <v>13</v>
      </c>
      <c r="N5143" s="29">
        <v>0</v>
      </c>
      <c r="O5143" t="s">
        <v>13</v>
      </c>
    </row>
    <row r="5144" spans="1:15" x14ac:dyDescent="0.3">
      <c r="A5144" t="s">
        <v>8</v>
      </c>
      <c r="B5144" t="s">
        <v>9</v>
      </c>
      <c r="C5144" t="s">
        <v>14</v>
      </c>
      <c r="D5144" t="s">
        <v>11</v>
      </c>
      <c r="E5144">
        <v>9</v>
      </c>
      <c r="F5144" t="s">
        <v>132</v>
      </c>
      <c r="G5144" s="29">
        <v>-334.31</v>
      </c>
      <c r="H5144" t="s">
        <v>13</v>
      </c>
      <c r="I5144">
        <v>-334.31</v>
      </c>
      <c r="J5144" t="s">
        <v>13</v>
      </c>
      <c r="K5144">
        <v>-334.31</v>
      </c>
      <c r="L5144" t="s">
        <v>13</v>
      </c>
      <c r="M5144" t="s">
        <v>13</v>
      </c>
      <c r="N5144" s="29">
        <v>0</v>
      </c>
      <c r="O5144" t="s">
        <v>13</v>
      </c>
    </row>
    <row r="5145" spans="1:15" x14ac:dyDescent="0.3">
      <c r="A5145" t="s">
        <v>18</v>
      </c>
      <c r="B5145" t="s">
        <v>9</v>
      </c>
      <c r="C5145" t="s">
        <v>10</v>
      </c>
      <c r="D5145" t="s">
        <v>11</v>
      </c>
      <c r="E5145">
        <v>2</v>
      </c>
      <c r="F5145" t="s">
        <v>263</v>
      </c>
      <c r="G5145" s="29">
        <v>9089.0300000000007</v>
      </c>
      <c r="H5145">
        <v>506437.5</v>
      </c>
      <c r="I5145">
        <v>9089.0300000000007</v>
      </c>
      <c r="J5145">
        <v>240552.59</v>
      </c>
      <c r="K5145">
        <v>9089.0300000000007</v>
      </c>
      <c r="L5145">
        <v>2303871.13</v>
      </c>
      <c r="M5145" t="s">
        <v>13</v>
      </c>
      <c r="N5145" s="29">
        <v>0</v>
      </c>
      <c r="O5145">
        <v>18178.060000000001</v>
      </c>
    </row>
    <row r="5146" spans="1:15" x14ac:dyDescent="0.3">
      <c r="A5146" t="s">
        <v>18</v>
      </c>
      <c r="B5146" t="s">
        <v>9</v>
      </c>
      <c r="C5146" t="s">
        <v>10</v>
      </c>
      <c r="D5146" t="s">
        <v>11</v>
      </c>
      <c r="E5146">
        <v>0</v>
      </c>
      <c r="F5146" t="s">
        <v>44</v>
      </c>
      <c r="G5146" s="29">
        <v>38641.22</v>
      </c>
      <c r="H5146" t="s">
        <v>13</v>
      </c>
      <c r="I5146">
        <v>38641.22</v>
      </c>
      <c r="J5146" t="s">
        <v>13</v>
      </c>
      <c r="K5146">
        <v>38641.22</v>
      </c>
      <c r="L5146" t="s">
        <v>13</v>
      </c>
      <c r="M5146" t="s">
        <v>13</v>
      </c>
      <c r="N5146" s="29">
        <v>0</v>
      </c>
      <c r="O5146" t="s">
        <v>13</v>
      </c>
    </row>
    <row r="5147" spans="1:15" x14ac:dyDescent="0.3">
      <c r="A5147" t="s">
        <v>16</v>
      </c>
      <c r="B5147" t="s">
        <v>9</v>
      </c>
      <c r="C5147" t="s">
        <v>14</v>
      </c>
      <c r="D5147" t="s">
        <v>11</v>
      </c>
      <c r="E5147">
        <v>0</v>
      </c>
      <c r="F5147" t="s">
        <v>23</v>
      </c>
      <c r="G5147" s="29">
        <v>-1915</v>
      </c>
      <c r="H5147" t="s">
        <v>13</v>
      </c>
      <c r="I5147">
        <v>-1915</v>
      </c>
      <c r="J5147" t="s">
        <v>13</v>
      </c>
      <c r="K5147">
        <v>-1915</v>
      </c>
      <c r="L5147" t="s">
        <v>13</v>
      </c>
      <c r="M5147" t="s">
        <v>13</v>
      </c>
      <c r="N5147" s="29">
        <v>0</v>
      </c>
      <c r="O5147" t="s">
        <v>13</v>
      </c>
    </row>
    <row r="5148" spans="1:15" x14ac:dyDescent="0.3">
      <c r="A5148" t="s">
        <v>8</v>
      </c>
      <c r="B5148" t="s">
        <v>9</v>
      </c>
      <c r="C5148" t="s">
        <v>10</v>
      </c>
      <c r="D5148" t="s">
        <v>11</v>
      </c>
      <c r="E5148">
        <v>1</v>
      </c>
      <c r="F5148" t="s">
        <v>453</v>
      </c>
      <c r="G5148" s="29">
        <v>251193.96</v>
      </c>
      <c r="H5148">
        <v>-27965134.57</v>
      </c>
      <c r="I5148">
        <v>251193.96</v>
      </c>
      <c r="J5148">
        <v>-13283196.970000001</v>
      </c>
      <c r="K5148">
        <v>251193.96</v>
      </c>
      <c r="L5148">
        <v>-127218570.51000001</v>
      </c>
      <c r="M5148" t="s">
        <v>13</v>
      </c>
      <c r="N5148" s="29">
        <v>0</v>
      </c>
      <c r="O5148">
        <v>251193.96</v>
      </c>
    </row>
    <row r="5149" spans="1:15" x14ac:dyDescent="0.3">
      <c r="A5149" t="s">
        <v>16</v>
      </c>
      <c r="B5149" t="s">
        <v>9</v>
      </c>
      <c r="C5149" t="s">
        <v>10</v>
      </c>
      <c r="D5149" t="s">
        <v>11</v>
      </c>
      <c r="E5149">
        <v>4</v>
      </c>
      <c r="F5149" t="s">
        <v>384</v>
      </c>
      <c r="G5149" s="29">
        <v>134.6</v>
      </c>
      <c r="H5149">
        <v>-138564.63</v>
      </c>
      <c r="I5149">
        <v>134.6</v>
      </c>
      <c r="J5149">
        <v>-5144.2</v>
      </c>
      <c r="K5149">
        <v>134.6</v>
      </c>
      <c r="L5149">
        <v>-43020.14</v>
      </c>
      <c r="M5149" t="s">
        <v>13</v>
      </c>
      <c r="N5149" s="29">
        <v>134.6</v>
      </c>
      <c r="O5149">
        <v>538.4</v>
      </c>
    </row>
    <row r="5150" spans="1:15" x14ac:dyDescent="0.3">
      <c r="A5150" t="s">
        <v>8</v>
      </c>
      <c r="B5150" t="s">
        <v>9</v>
      </c>
      <c r="C5150" t="s">
        <v>10</v>
      </c>
      <c r="D5150" t="s">
        <v>11</v>
      </c>
      <c r="E5150">
        <v>-1</v>
      </c>
      <c r="F5150" t="s">
        <v>174</v>
      </c>
      <c r="G5150" s="29">
        <v>2841110.44</v>
      </c>
      <c r="H5150">
        <v>-274853762.66000003</v>
      </c>
      <c r="I5150">
        <v>2841110.44</v>
      </c>
      <c r="J5150">
        <v>-130553113.88</v>
      </c>
      <c r="K5150">
        <v>2841110.44</v>
      </c>
      <c r="L5150">
        <v>-1250360654.4000001</v>
      </c>
      <c r="M5150" t="s">
        <v>13</v>
      </c>
      <c r="N5150" s="29">
        <v>0</v>
      </c>
      <c r="O5150" t="s">
        <v>13</v>
      </c>
    </row>
    <row r="5151" spans="1:15" x14ac:dyDescent="0.3">
      <c r="A5151" t="s">
        <v>16</v>
      </c>
      <c r="B5151" t="s">
        <v>9</v>
      </c>
      <c r="C5151" t="s">
        <v>14</v>
      </c>
      <c r="D5151" t="s">
        <v>11</v>
      </c>
      <c r="E5151">
        <v>1</v>
      </c>
      <c r="F5151" t="s">
        <v>207</v>
      </c>
      <c r="G5151" s="29">
        <v>-4945.34</v>
      </c>
      <c r="H5151" t="s">
        <v>13</v>
      </c>
      <c r="I5151">
        <v>-4945.34</v>
      </c>
      <c r="J5151" t="s">
        <v>13</v>
      </c>
      <c r="K5151">
        <v>-4945.34</v>
      </c>
      <c r="L5151" t="s">
        <v>13</v>
      </c>
      <c r="M5151" t="s">
        <v>13</v>
      </c>
      <c r="N5151" s="29">
        <v>0</v>
      </c>
      <c r="O5151" t="s">
        <v>13</v>
      </c>
    </row>
    <row r="5152" spans="1:15" x14ac:dyDescent="0.3">
      <c r="A5152" t="s">
        <v>16</v>
      </c>
      <c r="B5152" t="s">
        <v>9</v>
      </c>
      <c r="C5152" t="s">
        <v>14</v>
      </c>
      <c r="D5152" t="s">
        <v>11</v>
      </c>
      <c r="E5152">
        <v>2</v>
      </c>
      <c r="F5152" t="s">
        <v>461</v>
      </c>
      <c r="G5152" s="29">
        <v>-1187.9100000000001</v>
      </c>
      <c r="H5152" t="s">
        <v>13</v>
      </c>
      <c r="I5152">
        <v>-1187.9100000000001</v>
      </c>
      <c r="J5152" t="s">
        <v>13</v>
      </c>
      <c r="K5152">
        <v>-1187.9100000000001</v>
      </c>
      <c r="L5152" t="s">
        <v>13</v>
      </c>
      <c r="M5152" t="s">
        <v>13</v>
      </c>
      <c r="N5152" s="29">
        <v>0</v>
      </c>
      <c r="O5152" t="s">
        <v>13</v>
      </c>
    </row>
    <row r="5153" spans="1:15" x14ac:dyDescent="0.3">
      <c r="A5153" t="s">
        <v>8</v>
      </c>
      <c r="B5153" t="s">
        <v>9</v>
      </c>
      <c r="C5153" t="s">
        <v>10</v>
      </c>
      <c r="D5153" t="s">
        <v>11</v>
      </c>
      <c r="E5153">
        <v>2</v>
      </c>
      <c r="F5153" t="s">
        <v>272</v>
      </c>
      <c r="G5153" s="29">
        <v>302954.33</v>
      </c>
      <c r="H5153">
        <v>-16578441.119999999</v>
      </c>
      <c r="I5153">
        <v>302954.33</v>
      </c>
      <c r="J5153">
        <v>-9012168.7100000009</v>
      </c>
      <c r="K5153">
        <v>302954.33</v>
      </c>
      <c r="L5153">
        <v>-147614511.56999999</v>
      </c>
      <c r="M5153" t="s">
        <v>13</v>
      </c>
      <c r="N5153" s="29">
        <v>0</v>
      </c>
      <c r="O5153">
        <v>605908.66</v>
      </c>
    </row>
    <row r="5154" spans="1:15" x14ac:dyDescent="0.3">
      <c r="A5154" t="s">
        <v>16</v>
      </c>
      <c r="B5154" t="s">
        <v>9</v>
      </c>
      <c r="C5154" t="s">
        <v>10</v>
      </c>
      <c r="D5154" t="s">
        <v>11</v>
      </c>
      <c r="E5154">
        <v>11</v>
      </c>
      <c r="F5154" t="s">
        <v>205</v>
      </c>
      <c r="G5154" s="29">
        <v>91611.839999999997</v>
      </c>
      <c r="H5154">
        <v>-3.26</v>
      </c>
      <c r="I5154">
        <v>91611.839999999997</v>
      </c>
      <c r="J5154">
        <v>-17.53</v>
      </c>
      <c r="K5154">
        <v>91611.839999999997</v>
      </c>
      <c r="L5154" t="s">
        <v>13</v>
      </c>
      <c r="M5154" t="s">
        <v>13</v>
      </c>
      <c r="N5154" s="29">
        <v>0</v>
      </c>
      <c r="O5154">
        <v>1007730.24</v>
      </c>
    </row>
    <row r="5155" spans="1:15" x14ac:dyDescent="0.3">
      <c r="A5155" t="s">
        <v>18</v>
      </c>
      <c r="B5155" t="s">
        <v>9</v>
      </c>
      <c r="C5155" t="s">
        <v>10</v>
      </c>
      <c r="D5155" t="s">
        <v>11</v>
      </c>
      <c r="E5155">
        <v>-1</v>
      </c>
      <c r="F5155" t="s">
        <v>85</v>
      </c>
      <c r="G5155" s="29">
        <v>25446.98</v>
      </c>
      <c r="H5155">
        <v>11739292.949999999</v>
      </c>
      <c r="I5155">
        <v>25446.98</v>
      </c>
      <c r="J5155">
        <v>899262.9</v>
      </c>
      <c r="K5155">
        <v>25446.98</v>
      </c>
      <c r="L5155">
        <v>4743305.6900000004</v>
      </c>
      <c r="M5155" t="s">
        <v>13</v>
      </c>
      <c r="N5155" s="29">
        <v>0</v>
      </c>
      <c r="O5155" t="s">
        <v>13</v>
      </c>
    </row>
    <row r="5156" spans="1:15" x14ac:dyDescent="0.3">
      <c r="A5156" t="s">
        <v>16</v>
      </c>
      <c r="B5156" t="s">
        <v>9</v>
      </c>
      <c r="C5156" t="s">
        <v>10</v>
      </c>
      <c r="D5156" t="s">
        <v>11</v>
      </c>
      <c r="E5156">
        <v>4</v>
      </c>
      <c r="F5156" t="s">
        <v>176</v>
      </c>
      <c r="G5156" s="29">
        <v>375145.28</v>
      </c>
      <c r="H5156">
        <v>-46051706.670000002</v>
      </c>
      <c r="I5156">
        <v>375145.28</v>
      </c>
      <c r="J5156">
        <v>-21874154.629999999</v>
      </c>
      <c r="K5156">
        <v>375145.28</v>
      </c>
      <c r="L5156">
        <v>-209497739.94</v>
      </c>
      <c r="M5156" t="s">
        <v>13</v>
      </c>
      <c r="N5156" s="29">
        <v>43.2</v>
      </c>
      <c r="O5156">
        <v>1500581.12</v>
      </c>
    </row>
    <row r="5157" spans="1:15" x14ac:dyDescent="0.3">
      <c r="A5157" t="s">
        <v>16</v>
      </c>
      <c r="B5157" t="s">
        <v>9</v>
      </c>
      <c r="C5157" t="s">
        <v>14</v>
      </c>
      <c r="D5157" t="s">
        <v>11</v>
      </c>
      <c r="E5157">
        <v>6</v>
      </c>
      <c r="F5157" t="s">
        <v>164</v>
      </c>
      <c r="G5157" s="29">
        <v>-814.38</v>
      </c>
      <c r="H5157" t="s">
        <v>13</v>
      </c>
      <c r="I5157">
        <v>-814.38</v>
      </c>
      <c r="J5157" t="s">
        <v>13</v>
      </c>
      <c r="K5157">
        <v>-814.38</v>
      </c>
      <c r="L5157" t="s">
        <v>13</v>
      </c>
      <c r="M5157" t="s">
        <v>13</v>
      </c>
      <c r="N5157" s="29">
        <v>0</v>
      </c>
      <c r="O5157" t="s">
        <v>13</v>
      </c>
    </row>
    <row r="5158" spans="1:15" x14ac:dyDescent="0.3">
      <c r="A5158" t="s">
        <v>16</v>
      </c>
      <c r="B5158" t="s">
        <v>9</v>
      </c>
      <c r="C5158" t="s">
        <v>14</v>
      </c>
      <c r="D5158" t="s">
        <v>11</v>
      </c>
      <c r="E5158">
        <v>7</v>
      </c>
      <c r="F5158" t="s">
        <v>281</v>
      </c>
      <c r="G5158" s="29">
        <v>-7786.7</v>
      </c>
      <c r="H5158" t="s">
        <v>13</v>
      </c>
      <c r="I5158">
        <v>-7786.7</v>
      </c>
      <c r="J5158" t="s">
        <v>13</v>
      </c>
      <c r="K5158">
        <v>-7786.7</v>
      </c>
      <c r="L5158" t="s">
        <v>13</v>
      </c>
      <c r="M5158" t="s">
        <v>13</v>
      </c>
      <c r="N5158" s="29">
        <v>0</v>
      </c>
      <c r="O5158" t="s">
        <v>13</v>
      </c>
    </row>
    <row r="5159" spans="1:15" x14ac:dyDescent="0.3">
      <c r="A5159" t="s">
        <v>18</v>
      </c>
      <c r="B5159" t="s">
        <v>9</v>
      </c>
      <c r="C5159" t="s">
        <v>14</v>
      </c>
      <c r="D5159" t="s">
        <v>11</v>
      </c>
      <c r="E5159">
        <v>-4</v>
      </c>
      <c r="F5159" t="s">
        <v>75</v>
      </c>
      <c r="G5159" s="29">
        <v>-30643.49</v>
      </c>
      <c r="H5159" t="s">
        <v>13</v>
      </c>
      <c r="I5159">
        <v>-30643.49</v>
      </c>
      <c r="J5159" t="s">
        <v>13</v>
      </c>
      <c r="K5159">
        <v>-30643.49</v>
      </c>
      <c r="L5159" t="s">
        <v>13</v>
      </c>
      <c r="M5159" t="s">
        <v>13</v>
      </c>
      <c r="N5159" s="29">
        <v>0</v>
      </c>
      <c r="O5159" t="s">
        <v>13</v>
      </c>
    </row>
    <row r="5160" spans="1:15" x14ac:dyDescent="0.3">
      <c r="A5160" t="s">
        <v>16</v>
      </c>
      <c r="B5160" t="s">
        <v>9</v>
      </c>
      <c r="C5160" t="s">
        <v>10</v>
      </c>
      <c r="D5160" t="s">
        <v>11</v>
      </c>
      <c r="E5160">
        <v>-1</v>
      </c>
      <c r="F5160" t="s">
        <v>208</v>
      </c>
      <c r="G5160" s="29">
        <v>111802.73</v>
      </c>
      <c r="H5160">
        <v>-9633862.4399999995</v>
      </c>
      <c r="I5160">
        <v>111802.73</v>
      </c>
      <c r="J5160">
        <v>-4328047.4000000004</v>
      </c>
      <c r="K5160">
        <v>111802.73</v>
      </c>
      <c r="L5160">
        <v>-53961871.520000003</v>
      </c>
      <c r="M5160" t="s">
        <v>13</v>
      </c>
      <c r="N5160" s="29">
        <v>0</v>
      </c>
      <c r="O5160" t="s">
        <v>13</v>
      </c>
    </row>
    <row r="5161" spans="1:15" x14ac:dyDescent="0.3">
      <c r="A5161" t="s">
        <v>18</v>
      </c>
      <c r="B5161" t="s">
        <v>9</v>
      </c>
      <c r="C5161" t="s">
        <v>10</v>
      </c>
      <c r="D5161" t="s">
        <v>11</v>
      </c>
      <c r="E5161">
        <v>3</v>
      </c>
      <c r="F5161" t="s">
        <v>446</v>
      </c>
      <c r="G5161" s="29">
        <v>7397.99</v>
      </c>
      <c r="H5161">
        <v>-503042.73</v>
      </c>
      <c r="I5161">
        <v>7397.99</v>
      </c>
      <c r="J5161">
        <v>-238940.86</v>
      </c>
      <c r="K5161">
        <v>7397.99</v>
      </c>
      <c r="L5161">
        <v>-2288434.52</v>
      </c>
      <c r="M5161" t="s">
        <v>13</v>
      </c>
      <c r="N5161" s="29">
        <v>0</v>
      </c>
      <c r="O5161">
        <v>22193.97</v>
      </c>
    </row>
    <row r="5162" spans="1:15" x14ac:dyDescent="0.3">
      <c r="A5162" t="s">
        <v>8</v>
      </c>
      <c r="B5162" t="s">
        <v>9</v>
      </c>
      <c r="C5162" t="s">
        <v>14</v>
      </c>
      <c r="D5162" t="s">
        <v>11</v>
      </c>
      <c r="E5162">
        <v>9</v>
      </c>
      <c r="F5162" t="s">
        <v>374</v>
      </c>
      <c r="G5162" s="29">
        <v>-781.11</v>
      </c>
      <c r="H5162" t="s">
        <v>13</v>
      </c>
      <c r="I5162">
        <v>-781.11</v>
      </c>
      <c r="J5162" t="s">
        <v>13</v>
      </c>
      <c r="K5162">
        <v>-781.11</v>
      </c>
      <c r="L5162" t="s">
        <v>13</v>
      </c>
      <c r="M5162" t="s">
        <v>13</v>
      </c>
      <c r="N5162" s="29">
        <v>0</v>
      </c>
      <c r="O5162" t="s">
        <v>13</v>
      </c>
    </row>
    <row r="5163" spans="1:15" x14ac:dyDescent="0.3">
      <c r="A5163" t="s">
        <v>8</v>
      </c>
      <c r="B5163" t="s">
        <v>9</v>
      </c>
      <c r="C5163" t="s">
        <v>14</v>
      </c>
      <c r="D5163" t="s">
        <v>11</v>
      </c>
      <c r="E5163">
        <v>2</v>
      </c>
      <c r="F5163" t="s">
        <v>473</v>
      </c>
      <c r="G5163" s="29">
        <v>-104.72</v>
      </c>
      <c r="H5163" t="s">
        <v>13</v>
      </c>
      <c r="I5163">
        <v>-104.72</v>
      </c>
      <c r="J5163" t="s">
        <v>13</v>
      </c>
      <c r="K5163">
        <v>-104.72</v>
      </c>
      <c r="L5163" t="s">
        <v>13</v>
      </c>
      <c r="M5163" t="s">
        <v>13</v>
      </c>
      <c r="N5163" s="29">
        <v>0</v>
      </c>
      <c r="O5163" t="s">
        <v>13</v>
      </c>
    </row>
    <row r="5164" spans="1:15" x14ac:dyDescent="0.3">
      <c r="A5164" t="s">
        <v>8</v>
      </c>
      <c r="B5164" t="s">
        <v>9</v>
      </c>
      <c r="C5164" t="s">
        <v>14</v>
      </c>
      <c r="D5164" t="s">
        <v>11</v>
      </c>
      <c r="E5164">
        <v>2</v>
      </c>
      <c r="F5164" t="s">
        <v>323</v>
      </c>
      <c r="G5164" s="29">
        <v>-1056.24</v>
      </c>
      <c r="H5164" t="s">
        <v>13</v>
      </c>
      <c r="I5164">
        <v>-1056.24</v>
      </c>
      <c r="J5164" t="s">
        <v>13</v>
      </c>
      <c r="K5164">
        <v>-1056.24</v>
      </c>
      <c r="L5164" t="s">
        <v>13</v>
      </c>
      <c r="M5164" t="s">
        <v>13</v>
      </c>
      <c r="N5164" s="29">
        <v>0</v>
      </c>
      <c r="O5164" t="s">
        <v>13</v>
      </c>
    </row>
    <row r="5165" spans="1:15" x14ac:dyDescent="0.3">
      <c r="A5165" t="s">
        <v>18</v>
      </c>
      <c r="B5165" t="s">
        <v>9</v>
      </c>
      <c r="C5165" t="s">
        <v>10</v>
      </c>
      <c r="D5165" t="s">
        <v>11</v>
      </c>
      <c r="E5165">
        <v>0</v>
      </c>
      <c r="F5165" t="s">
        <v>122</v>
      </c>
      <c r="G5165" s="29">
        <v>24165.58</v>
      </c>
      <c r="H5165">
        <v>2363305.59</v>
      </c>
      <c r="I5165">
        <v>24165.58</v>
      </c>
      <c r="J5165">
        <v>1122545.77</v>
      </c>
      <c r="K5165">
        <v>24165.58</v>
      </c>
      <c r="L5165">
        <v>10751082.84</v>
      </c>
      <c r="M5165" t="s">
        <v>13</v>
      </c>
      <c r="N5165" s="29">
        <v>0</v>
      </c>
      <c r="O5165" t="s">
        <v>13</v>
      </c>
    </row>
    <row r="5166" spans="1:15" x14ac:dyDescent="0.3">
      <c r="A5166" t="s">
        <v>16</v>
      </c>
      <c r="B5166" t="s">
        <v>9</v>
      </c>
      <c r="C5166" t="s">
        <v>10</v>
      </c>
      <c r="D5166" t="s">
        <v>11</v>
      </c>
      <c r="E5166">
        <v>15</v>
      </c>
      <c r="F5166" t="s">
        <v>134</v>
      </c>
      <c r="G5166" s="29">
        <v>256912.99</v>
      </c>
      <c r="H5166" t="s">
        <v>13</v>
      </c>
      <c r="I5166">
        <v>256912.99</v>
      </c>
      <c r="J5166" t="s">
        <v>13</v>
      </c>
      <c r="K5166">
        <v>256912.99</v>
      </c>
      <c r="L5166" t="s">
        <v>13</v>
      </c>
      <c r="M5166" t="s">
        <v>13</v>
      </c>
      <c r="N5166" s="29">
        <v>0</v>
      </c>
      <c r="O5166">
        <v>3853694.85</v>
      </c>
    </row>
    <row r="5167" spans="1:15" x14ac:dyDescent="0.3">
      <c r="A5167" t="s">
        <v>18</v>
      </c>
      <c r="B5167" t="s">
        <v>9</v>
      </c>
      <c r="C5167" t="s">
        <v>14</v>
      </c>
      <c r="D5167" t="s">
        <v>11</v>
      </c>
      <c r="E5167">
        <v>2</v>
      </c>
      <c r="F5167" t="s">
        <v>149</v>
      </c>
      <c r="G5167" s="29">
        <v>-15045.91</v>
      </c>
      <c r="H5167" t="s">
        <v>13</v>
      </c>
      <c r="I5167">
        <v>-15045.91</v>
      </c>
      <c r="J5167" t="s">
        <v>13</v>
      </c>
      <c r="K5167">
        <v>-15045.91</v>
      </c>
      <c r="L5167" t="s">
        <v>13</v>
      </c>
      <c r="M5167" t="s">
        <v>13</v>
      </c>
      <c r="N5167" s="29">
        <v>0</v>
      </c>
      <c r="O5167" t="s">
        <v>13</v>
      </c>
    </row>
    <row r="5168" spans="1:15" x14ac:dyDescent="0.3">
      <c r="A5168" t="s">
        <v>8</v>
      </c>
      <c r="B5168" t="s">
        <v>9</v>
      </c>
      <c r="C5168" t="s">
        <v>10</v>
      </c>
      <c r="D5168" t="s">
        <v>11</v>
      </c>
      <c r="E5168">
        <v>0</v>
      </c>
      <c r="F5168" t="s">
        <v>478</v>
      </c>
      <c r="G5168" s="29">
        <v>171059.99</v>
      </c>
      <c r="H5168" t="s">
        <v>13</v>
      </c>
      <c r="I5168">
        <v>171059.99</v>
      </c>
      <c r="J5168" t="s">
        <v>13</v>
      </c>
      <c r="K5168">
        <v>171059.99</v>
      </c>
      <c r="L5168" t="s">
        <v>13</v>
      </c>
      <c r="M5168" t="s">
        <v>13</v>
      </c>
      <c r="N5168" s="29">
        <v>0</v>
      </c>
      <c r="O5168" t="s">
        <v>13</v>
      </c>
    </row>
    <row r="5169" spans="1:15" x14ac:dyDescent="0.3">
      <c r="A5169" t="s">
        <v>18</v>
      </c>
      <c r="B5169" t="s">
        <v>9</v>
      </c>
      <c r="C5169" t="s">
        <v>10</v>
      </c>
      <c r="D5169" t="s">
        <v>11</v>
      </c>
      <c r="E5169">
        <v>-1</v>
      </c>
      <c r="F5169" t="s">
        <v>428</v>
      </c>
      <c r="G5169" s="29">
        <v>2510.7600000000002</v>
      </c>
      <c r="H5169">
        <v>40832.639999999999</v>
      </c>
      <c r="I5169">
        <v>2510.7600000000002</v>
      </c>
      <c r="J5169">
        <v>6825.68</v>
      </c>
      <c r="K5169">
        <v>2510.7600000000002</v>
      </c>
      <c r="L5169">
        <v>74713.09</v>
      </c>
      <c r="M5169" t="s">
        <v>13</v>
      </c>
      <c r="N5169" s="29">
        <v>0</v>
      </c>
      <c r="O5169" t="s">
        <v>13</v>
      </c>
    </row>
    <row r="5170" spans="1:15" x14ac:dyDescent="0.3">
      <c r="A5170" t="s">
        <v>16</v>
      </c>
      <c r="B5170" t="s">
        <v>9</v>
      </c>
      <c r="C5170" t="s">
        <v>14</v>
      </c>
      <c r="D5170" t="s">
        <v>11</v>
      </c>
      <c r="E5170">
        <v>1</v>
      </c>
      <c r="F5170" t="s">
        <v>231</v>
      </c>
      <c r="G5170" s="29">
        <v>-1895.71</v>
      </c>
      <c r="H5170" t="s">
        <v>13</v>
      </c>
      <c r="I5170">
        <v>-1895.71</v>
      </c>
      <c r="J5170" t="s">
        <v>13</v>
      </c>
      <c r="K5170">
        <v>-1895.71</v>
      </c>
      <c r="L5170" t="s">
        <v>13</v>
      </c>
      <c r="M5170" t="s">
        <v>13</v>
      </c>
      <c r="N5170" s="29">
        <v>0</v>
      </c>
      <c r="O5170" t="s">
        <v>13</v>
      </c>
    </row>
    <row r="5171" spans="1:15" x14ac:dyDescent="0.3">
      <c r="A5171" t="s">
        <v>16</v>
      </c>
      <c r="B5171" t="s">
        <v>9</v>
      </c>
      <c r="C5171" t="s">
        <v>14</v>
      </c>
      <c r="D5171" t="s">
        <v>11</v>
      </c>
      <c r="E5171">
        <v>-1</v>
      </c>
      <c r="F5171" t="s">
        <v>12</v>
      </c>
      <c r="G5171" s="29">
        <v>-35323.9</v>
      </c>
      <c r="H5171" t="s">
        <v>13</v>
      </c>
      <c r="I5171">
        <v>-35323.9</v>
      </c>
      <c r="J5171" t="s">
        <v>13</v>
      </c>
      <c r="K5171">
        <v>-35323.9</v>
      </c>
      <c r="L5171" t="s">
        <v>13</v>
      </c>
      <c r="M5171" t="s">
        <v>13</v>
      </c>
      <c r="N5171" s="29">
        <v>0</v>
      </c>
      <c r="O5171" t="s">
        <v>13</v>
      </c>
    </row>
    <row r="5172" spans="1:15" x14ac:dyDescent="0.3">
      <c r="A5172" t="s">
        <v>18</v>
      </c>
      <c r="B5172" t="s">
        <v>9</v>
      </c>
      <c r="C5172" t="s">
        <v>14</v>
      </c>
      <c r="D5172" t="s">
        <v>11</v>
      </c>
      <c r="E5172">
        <v>4</v>
      </c>
      <c r="F5172" t="s">
        <v>466</v>
      </c>
      <c r="G5172" s="29">
        <v>-16873.34</v>
      </c>
      <c r="H5172" t="s">
        <v>13</v>
      </c>
      <c r="I5172">
        <v>-16873.34</v>
      </c>
      <c r="J5172" t="s">
        <v>13</v>
      </c>
      <c r="K5172">
        <v>-16873.34</v>
      </c>
      <c r="L5172" t="s">
        <v>13</v>
      </c>
      <c r="M5172" t="s">
        <v>13</v>
      </c>
      <c r="N5172" s="29">
        <v>0</v>
      </c>
      <c r="O5172" t="s">
        <v>13</v>
      </c>
    </row>
    <row r="5173" spans="1:15" x14ac:dyDescent="0.3">
      <c r="A5173" t="s">
        <v>8</v>
      </c>
      <c r="B5173" t="s">
        <v>9</v>
      </c>
      <c r="C5173" t="s">
        <v>10</v>
      </c>
      <c r="D5173" t="s">
        <v>11</v>
      </c>
      <c r="E5173">
        <v>0</v>
      </c>
      <c r="F5173" t="s">
        <v>283</v>
      </c>
      <c r="G5173" s="29">
        <v>28919.95</v>
      </c>
      <c r="H5173">
        <v>-57523857.700000003</v>
      </c>
      <c r="I5173">
        <v>28919.95</v>
      </c>
      <c r="J5173">
        <v>-4406533.2300000004</v>
      </c>
      <c r="K5173">
        <v>28919.95</v>
      </c>
      <c r="L5173">
        <v>-23242923.079999998</v>
      </c>
      <c r="M5173" t="s">
        <v>13</v>
      </c>
      <c r="N5173" s="29">
        <v>0</v>
      </c>
      <c r="O5173" t="s">
        <v>13</v>
      </c>
    </row>
    <row r="5174" spans="1:15" x14ac:dyDescent="0.3">
      <c r="A5174" t="s">
        <v>16</v>
      </c>
      <c r="B5174" t="s">
        <v>9</v>
      </c>
      <c r="C5174" t="s">
        <v>14</v>
      </c>
      <c r="D5174" t="s">
        <v>11</v>
      </c>
      <c r="E5174">
        <v>3</v>
      </c>
      <c r="F5174" t="s">
        <v>493</v>
      </c>
      <c r="G5174" s="29">
        <v>-416.49</v>
      </c>
      <c r="H5174" t="s">
        <v>13</v>
      </c>
      <c r="I5174">
        <v>-416.49</v>
      </c>
      <c r="J5174" t="s">
        <v>13</v>
      </c>
      <c r="K5174">
        <v>-416.49</v>
      </c>
      <c r="L5174" t="s">
        <v>13</v>
      </c>
      <c r="M5174" t="s">
        <v>13</v>
      </c>
      <c r="N5174" s="29">
        <v>0</v>
      </c>
      <c r="O5174" t="s">
        <v>13</v>
      </c>
    </row>
    <row r="5175" spans="1:15" x14ac:dyDescent="0.3">
      <c r="A5175" t="s">
        <v>16</v>
      </c>
      <c r="B5175" t="s">
        <v>9</v>
      </c>
      <c r="C5175" t="s">
        <v>10</v>
      </c>
      <c r="D5175" t="s">
        <v>11</v>
      </c>
      <c r="E5175">
        <v>-1</v>
      </c>
      <c r="F5175" t="s">
        <v>305</v>
      </c>
      <c r="G5175" s="29">
        <v>473211.35</v>
      </c>
      <c r="H5175">
        <v>-37812050.159999996</v>
      </c>
      <c r="I5175">
        <v>473211.35</v>
      </c>
      <c r="J5175">
        <v>-13758304.27</v>
      </c>
      <c r="K5175">
        <v>473211.35</v>
      </c>
      <c r="L5175">
        <v>-132159995.06</v>
      </c>
      <c r="M5175" t="s">
        <v>13</v>
      </c>
      <c r="N5175" s="29">
        <v>0</v>
      </c>
      <c r="O5175" t="s">
        <v>13</v>
      </c>
    </row>
    <row r="5176" spans="1:15" x14ac:dyDescent="0.3">
      <c r="A5176" t="s">
        <v>8</v>
      </c>
      <c r="B5176" t="s">
        <v>9</v>
      </c>
      <c r="C5176" t="s">
        <v>10</v>
      </c>
      <c r="D5176" t="s">
        <v>11</v>
      </c>
      <c r="E5176">
        <v>13</v>
      </c>
      <c r="F5176" t="s">
        <v>337</v>
      </c>
      <c r="G5176" s="29">
        <v>147495.64000000001</v>
      </c>
      <c r="H5176">
        <v>-3.58</v>
      </c>
      <c r="I5176">
        <v>147495.64000000001</v>
      </c>
      <c r="J5176">
        <v>-19.2</v>
      </c>
      <c r="K5176">
        <v>147495.64000000001</v>
      </c>
      <c r="L5176" t="s">
        <v>13</v>
      </c>
      <c r="M5176" t="s">
        <v>13</v>
      </c>
      <c r="N5176" s="29">
        <v>0</v>
      </c>
      <c r="O5176">
        <v>1917443.32</v>
      </c>
    </row>
    <row r="5177" spans="1:15" x14ac:dyDescent="0.3">
      <c r="A5177" t="s">
        <v>18</v>
      </c>
      <c r="B5177" t="s">
        <v>9</v>
      </c>
      <c r="C5177" t="s">
        <v>14</v>
      </c>
      <c r="D5177" t="s">
        <v>11</v>
      </c>
      <c r="E5177">
        <v>-1</v>
      </c>
      <c r="F5177" t="s">
        <v>413</v>
      </c>
      <c r="G5177" s="29">
        <v>-8271.33</v>
      </c>
      <c r="H5177" t="s">
        <v>13</v>
      </c>
      <c r="I5177">
        <v>-8271.33</v>
      </c>
      <c r="J5177" t="s">
        <v>13</v>
      </c>
      <c r="K5177">
        <v>-8271.33</v>
      </c>
      <c r="L5177" t="s">
        <v>13</v>
      </c>
      <c r="M5177" t="s">
        <v>13</v>
      </c>
      <c r="N5177" s="29">
        <v>0</v>
      </c>
      <c r="O5177" t="s">
        <v>13</v>
      </c>
    </row>
    <row r="5178" spans="1:15" x14ac:dyDescent="0.3">
      <c r="A5178" t="s">
        <v>18</v>
      </c>
      <c r="B5178" t="s">
        <v>9</v>
      </c>
      <c r="C5178" t="s">
        <v>10</v>
      </c>
      <c r="D5178" t="s">
        <v>11</v>
      </c>
      <c r="E5178">
        <v>2</v>
      </c>
      <c r="F5178" t="s">
        <v>336</v>
      </c>
      <c r="G5178" s="29">
        <v>330694.09000000003</v>
      </c>
      <c r="H5178">
        <v>-418188244.13</v>
      </c>
      <c r="I5178">
        <v>330694.09000000003</v>
      </c>
      <c r="J5178">
        <v>-378475715.62</v>
      </c>
      <c r="K5178">
        <v>330694.09000000003</v>
      </c>
      <c r="L5178">
        <v>-1955404511.55</v>
      </c>
      <c r="M5178" t="s">
        <v>13</v>
      </c>
      <c r="N5178" s="29">
        <v>0</v>
      </c>
      <c r="O5178">
        <v>661388.18000000005</v>
      </c>
    </row>
    <row r="5179" spans="1:15" x14ac:dyDescent="0.3">
      <c r="A5179" t="s">
        <v>16</v>
      </c>
      <c r="B5179" t="s">
        <v>9</v>
      </c>
      <c r="C5179" t="s">
        <v>10</v>
      </c>
      <c r="D5179" t="s">
        <v>11</v>
      </c>
      <c r="E5179">
        <v>4</v>
      </c>
      <c r="F5179" t="s">
        <v>277</v>
      </c>
      <c r="G5179" s="29">
        <v>409422.7</v>
      </c>
      <c r="H5179">
        <v>638693</v>
      </c>
      <c r="I5179">
        <v>409422.7</v>
      </c>
      <c r="J5179">
        <v>286935.13</v>
      </c>
      <c r="K5179">
        <v>409422.7</v>
      </c>
      <c r="L5179">
        <v>3577492.4</v>
      </c>
      <c r="M5179" t="s">
        <v>13</v>
      </c>
      <c r="N5179" s="29">
        <v>0</v>
      </c>
      <c r="O5179">
        <v>1637690.8</v>
      </c>
    </row>
    <row r="5180" spans="1:15" x14ac:dyDescent="0.3">
      <c r="A5180" t="s">
        <v>16</v>
      </c>
      <c r="B5180" t="s">
        <v>9</v>
      </c>
      <c r="C5180" t="s">
        <v>10</v>
      </c>
      <c r="D5180" t="s">
        <v>11</v>
      </c>
      <c r="E5180">
        <v>5</v>
      </c>
      <c r="F5180" t="s">
        <v>281</v>
      </c>
      <c r="G5180" s="29">
        <v>645598.04</v>
      </c>
      <c r="H5180">
        <v>-20468741.219999999</v>
      </c>
      <c r="I5180">
        <v>645598.04</v>
      </c>
      <c r="J5180">
        <v>-9722471.8699999992</v>
      </c>
      <c r="K5180">
        <v>645598.04</v>
      </c>
      <c r="L5180">
        <v>-93116092.780000001</v>
      </c>
      <c r="M5180" t="s">
        <v>13</v>
      </c>
      <c r="N5180" s="29">
        <v>0</v>
      </c>
      <c r="O5180">
        <v>3227990.2</v>
      </c>
    </row>
    <row r="5181" spans="1:15" x14ac:dyDescent="0.3">
      <c r="A5181" t="s">
        <v>16</v>
      </c>
      <c r="B5181" t="s">
        <v>9</v>
      </c>
      <c r="C5181" t="s">
        <v>10</v>
      </c>
      <c r="D5181" t="s">
        <v>11</v>
      </c>
      <c r="E5181">
        <v>2</v>
      </c>
      <c r="F5181" t="s">
        <v>134</v>
      </c>
      <c r="G5181" s="29">
        <v>3076380.79</v>
      </c>
      <c r="H5181">
        <v>268828224.85000002</v>
      </c>
      <c r="I5181">
        <v>3076380.79</v>
      </c>
      <c r="J5181">
        <v>127691003.29000001</v>
      </c>
      <c r="K5181">
        <v>3076380.79</v>
      </c>
      <c r="L5181">
        <v>1222949323.3299999</v>
      </c>
      <c r="M5181" t="s">
        <v>13</v>
      </c>
      <c r="N5181" s="29">
        <v>0</v>
      </c>
      <c r="O5181">
        <v>6152761.5800000001</v>
      </c>
    </row>
    <row r="5182" spans="1:15" x14ac:dyDescent="0.3">
      <c r="A5182" t="s">
        <v>16</v>
      </c>
      <c r="B5182" t="s">
        <v>9</v>
      </c>
      <c r="C5182" t="s">
        <v>14</v>
      </c>
      <c r="D5182" t="s">
        <v>11</v>
      </c>
      <c r="E5182">
        <v>3</v>
      </c>
      <c r="F5182" t="s">
        <v>132</v>
      </c>
      <c r="G5182" s="29">
        <v>-11247.19</v>
      </c>
      <c r="H5182" t="s">
        <v>13</v>
      </c>
      <c r="I5182">
        <v>-11247.19</v>
      </c>
      <c r="J5182" t="s">
        <v>13</v>
      </c>
      <c r="K5182">
        <v>-11247.19</v>
      </c>
      <c r="L5182" t="s">
        <v>13</v>
      </c>
      <c r="M5182" t="s">
        <v>13</v>
      </c>
      <c r="N5182" s="29">
        <v>0</v>
      </c>
      <c r="O5182" t="s">
        <v>13</v>
      </c>
    </row>
    <row r="5183" spans="1:15" x14ac:dyDescent="0.3">
      <c r="A5183" t="s">
        <v>16</v>
      </c>
      <c r="B5183" t="s">
        <v>9</v>
      </c>
      <c r="C5183" t="s">
        <v>14</v>
      </c>
      <c r="D5183" t="s">
        <v>11</v>
      </c>
      <c r="E5183">
        <v>6</v>
      </c>
      <c r="F5183" t="s">
        <v>240</v>
      </c>
      <c r="G5183" s="29">
        <v>-3113.49</v>
      </c>
      <c r="H5183" t="s">
        <v>13</v>
      </c>
      <c r="I5183">
        <v>-3113.49</v>
      </c>
      <c r="J5183" t="s">
        <v>13</v>
      </c>
      <c r="K5183">
        <v>-3113.49</v>
      </c>
      <c r="L5183" t="s">
        <v>13</v>
      </c>
      <c r="M5183" t="s">
        <v>13</v>
      </c>
      <c r="N5183" s="29">
        <v>0</v>
      </c>
      <c r="O5183" t="s">
        <v>13</v>
      </c>
    </row>
    <row r="5184" spans="1:15" x14ac:dyDescent="0.3">
      <c r="A5184" t="s">
        <v>8</v>
      </c>
      <c r="B5184" t="s">
        <v>9</v>
      </c>
      <c r="C5184" t="s">
        <v>14</v>
      </c>
      <c r="D5184" t="s">
        <v>11</v>
      </c>
      <c r="E5184">
        <v>2</v>
      </c>
      <c r="F5184" t="s">
        <v>189</v>
      </c>
      <c r="G5184" s="29">
        <v>-241.7</v>
      </c>
      <c r="H5184" t="s">
        <v>13</v>
      </c>
      <c r="I5184">
        <v>-241.7</v>
      </c>
      <c r="J5184" t="s">
        <v>13</v>
      </c>
      <c r="K5184">
        <v>-241.7</v>
      </c>
      <c r="L5184" t="s">
        <v>13</v>
      </c>
      <c r="M5184" t="s">
        <v>13</v>
      </c>
      <c r="N5184" s="29">
        <v>0</v>
      </c>
      <c r="O5184" t="s">
        <v>13</v>
      </c>
    </row>
    <row r="5185" spans="1:15" x14ac:dyDescent="0.3">
      <c r="A5185" t="s">
        <v>8</v>
      </c>
      <c r="B5185" t="s">
        <v>9</v>
      </c>
      <c r="C5185" t="s">
        <v>10</v>
      </c>
      <c r="D5185" t="s">
        <v>11</v>
      </c>
      <c r="E5185">
        <v>5</v>
      </c>
      <c r="F5185" t="s">
        <v>64</v>
      </c>
      <c r="G5185" s="29">
        <v>208.75</v>
      </c>
      <c r="H5185" t="s">
        <v>13</v>
      </c>
      <c r="I5185">
        <v>208.75</v>
      </c>
      <c r="J5185" t="s">
        <v>13</v>
      </c>
      <c r="K5185">
        <v>208.75</v>
      </c>
      <c r="L5185" t="s">
        <v>13</v>
      </c>
      <c r="M5185" t="s">
        <v>13</v>
      </c>
      <c r="N5185" s="29">
        <v>0</v>
      </c>
      <c r="O5185">
        <v>1043.75</v>
      </c>
    </row>
    <row r="5186" spans="1:15" x14ac:dyDescent="0.3">
      <c r="A5186" t="s">
        <v>8</v>
      </c>
      <c r="B5186" t="s">
        <v>9</v>
      </c>
      <c r="C5186" t="s">
        <v>14</v>
      </c>
      <c r="D5186" t="s">
        <v>11</v>
      </c>
      <c r="E5186">
        <v>4</v>
      </c>
      <c r="F5186" t="s">
        <v>424</v>
      </c>
      <c r="G5186" s="29">
        <v>-5568.45</v>
      </c>
      <c r="H5186" t="s">
        <v>13</v>
      </c>
      <c r="I5186">
        <v>-5568.45</v>
      </c>
      <c r="J5186" t="s">
        <v>13</v>
      </c>
      <c r="K5186">
        <v>-5568.45</v>
      </c>
      <c r="L5186" t="s">
        <v>13</v>
      </c>
      <c r="M5186" t="s">
        <v>13</v>
      </c>
      <c r="N5186" s="29">
        <v>0</v>
      </c>
      <c r="O5186" t="s">
        <v>13</v>
      </c>
    </row>
    <row r="5187" spans="1:15" x14ac:dyDescent="0.3">
      <c r="A5187" t="s">
        <v>8</v>
      </c>
      <c r="B5187" t="s">
        <v>9</v>
      </c>
      <c r="C5187" t="s">
        <v>10</v>
      </c>
      <c r="D5187" t="s">
        <v>11</v>
      </c>
      <c r="E5187">
        <v>1</v>
      </c>
      <c r="F5187" t="s">
        <v>335</v>
      </c>
      <c r="G5187" s="29">
        <v>2415431.7999999998</v>
      </c>
      <c r="H5187" t="s">
        <v>13</v>
      </c>
      <c r="I5187">
        <v>2415431.7999999998</v>
      </c>
      <c r="J5187" t="s">
        <v>13</v>
      </c>
      <c r="K5187">
        <v>2415431.7999999998</v>
      </c>
      <c r="L5187" t="s">
        <v>13</v>
      </c>
      <c r="M5187" t="s">
        <v>13</v>
      </c>
      <c r="N5187" s="29">
        <v>0</v>
      </c>
      <c r="O5187">
        <v>2415431.7999999998</v>
      </c>
    </row>
    <row r="5188" spans="1:15" x14ac:dyDescent="0.3">
      <c r="A5188" t="s">
        <v>16</v>
      </c>
      <c r="B5188" t="s">
        <v>9</v>
      </c>
      <c r="C5188" t="s">
        <v>10</v>
      </c>
      <c r="D5188" t="s">
        <v>11</v>
      </c>
      <c r="E5188">
        <v>3</v>
      </c>
      <c r="F5188" t="s">
        <v>421</v>
      </c>
      <c r="G5188" s="29">
        <v>45338.44</v>
      </c>
      <c r="H5188">
        <v>-9341345.1199999992</v>
      </c>
      <c r="I5188">
        <v>45338.44</v>
      </c>
      <c r="J5188">
        <v>-1561531.2</v>
      </c>
      <c r="K5188">
        <v>45338.44</v>
      </c>
      <c r="L5188">
        <v>-17092256.460000001</v>
      </c>
      <c r="M5188" t="s">
        <v>13</v>
      </c>
      <c r="N5188" s="29">
        <v>0</v>
      </c>
      <c r="O5188">
        <v>136015.32</v>
      </c>
    </row>
    <row r="5189" spans="1:15" x14ac:dyDescent="0.3">
      <c r="A5189" t="s">
        <v>16</v>
      </c>
      <c r="B5189" t="s">
        <v>9</v>
      </c>
      <c r="C5189" t="s">
        <v>14</v>
      </c>
      <c r="D5189" t="s">
        <v>11</v>
      </c>
      <c r="E5189">
        <v>5</v>
      </c>
      <c r="F5189" t="s">
        <v>281</v>
      </c>
      <c r="G5189" s="29">
        <v>-40217.71</v>
      </c>
      <c r="H5189" t="s">
        <v>13</v>
      </c>
      <c r="I5189">
        <v>-40217.71</v>
      </c>
      <c r="J5189" t="s">
        <v>13</v>
      </c>
      <c r="K5189">
        <v>-40217.71</v>
      </c>
      <c r="L5189" t="s">
        <v>13</v>
      </c>
      <c r="M5189" t="s">
        <v>13</v>
      </c>
      <c r="N5189" s="29">
        <v>0</v>
      </c>
      <c r="O5189" t="s">
        <v>13</v>
      </c>
    </row>
    <row r="5190" spans="1:15" x14ac:dyDescent="0.3">
      <c r="A5190" t="s">
        <v>16</v>
      </c>
      <c r="B5190" t="s">
        <v>9</v>
      </c>
      <c r="C5190" t="s">
        <v>10</v>
      </c>
      <c r="D5190" t="s">
        <v>11</v>
      </c>
      <c r="E5190">
        <v>9</v>
      </c>
      <c r="F5190" t="s">
        <v>163</v>
      </c>
      <c r="G5190" s="29">
        <v>38460.129999999997</v>
      </c>
      <c r="H5190" t="s">
        <v>13</v>
      </c>
      <c r="I5190">
        <v>38460.129999999997</v>
      </c>
      <c r="J5190" t="s">
        <v>13</v>
      </c>
      <c r="K5190">
        <v>38460.129999999997</v>
      </c>
      <c r="L5190" t="s">
        <v>13</v>
      </c>
      <c r="M5190" t="s">
        <v>13</v>
      </c>
      <c r="N5190" s="29">
        <v>0</v>
      </c>
      <c r="O5190">
        <v>346141.17</v>
      </c>
    </row>
    <row r="5191" spans="1:15" x14ac:dyDescent="0.3">
      <c r="A5191" t="s">
        <v>18</v>
      </c>
      <c r="B5191" t="s">
        <v>9</v>
      </c>
      <c r="C5191" t="s">
        <v>14</v>
      </c>
      <c r="D5191" t="s">
        <v>11</v>
      </c>
      <c r="E5191">
        <v>-1</v>
      </c>
      <c r="F5191" t="s">
        <v>258</v>
      </c>
      <c r="G5191" s="29">
        <v>-2011.9</v>
      </c>
      <c r="H5191" t="s">
        <v>13</v>
      </c>
      <c r="I5191">
        <v>-2011.9</v>
      </c>
      <c r="J5191" t="s">
        <v>13</v>
      </c>
      <c r="K5191">
        <v>-2011.9</v>
      </c>
      <c r="L5191" t="s">
        <v>13</v>
      </c>
      <c r="M5191" t="s">
        <v>13</v>
      </c>
      <c r="N5191" s="29">
        <v>0</v>
      </c>
      <c r="O5191" t="s">
        <v>13</v>
      </c>
    </row>
    <row r="5192" spans="1:15" x14ac:dyDescent="0.3">
      <c r="A5192" t="s">
        <v>16</v>
      </c>
      <c r="B5192" t="s">
        <v>9</v>
      </c>
      <c r="C5192" t="s">
        <v>14</v>
      </c>
      <c r="D5192" t="s">
        <v>11</v>
      </c>
      <c r="E5192">
        <v>4</v>
      </c>
      <c r="F5192" t="s">
        <v>302</v>
      </c>
      <c r="G5192" s="29">
        <v>-332.16</v>
      </c>
      <c r="H5192" t="s">
        <v>13</v>
      </c>
      <c r="I5192">
        <v>-332.16</v>
      </c>
      <c r="J5192" t="s">
        <v>13</v>
      </c>
      <c r="K5192">
        <v>-332.16</v>
      </c>
      <c r="L5192" t="s">
        <v>13</v>
      </c>
      <c r="M5192" t="s">
        <v>13</v>
      </c>
      <c r="N5192" s="29">
        <v>0</v>
      </c>
      <c r="O5192" t="s">
        <v>13</v>
      </c>
    </row>
    <row r="5193" spans="1:15" x14ac:dyDescent="0.3">
      <c r="A5193" t="s">
        <v>8</v>
      </c>
      <c r="B5193" t="s">
        <v>9</v>
      </c>
      <c r="C5193" t="s">
        <v>10</v>
      </c>
      <c r="D5193" t="s">
        <v>11</v>
      </c>
      <c r="E5193">
        <v>15</v>
      </c>
      <c r="F5193" t="s">
        <v>424</v>
      </c>
      <c r="G5193" s="29">
        <v>174785.37</v>
      </c>
      <c r="H5193">
        <v>-0.42</v>
      </c>
      <c r="I5193">
        <v>174785.37</v>
      </c>
      <c r="J5193">
        <v>-0.87</v>
      </c>
      <c r="K5193">
        <v>174785.37</v>
      </c>
      <c r="L5193" t="s">
        <v>13</v>
      </c>
      <c r="M5193" t="s">
        <v>13</v>
      </c>
      <c r="N5193" s="29">
        <v>0</v>
      </c>
      <c r="O5193">
        <v>2621780.5499999998</v>
      </c>
    </row>
    <row r="5194" spans="1:15" x14ac:dyDescent="0.3">
      <c r="A5194" t="s">
        <v>8</v>
      </c>
      <c r="B5194" t="s">
        <v>9</v>
      </c>
      <c r="C5194" t="s">
        <v>14</v>
      </c>
      <c r="D5194" t="s">
        <v>11</v>
      </c>
      <c r="E5194">
        <v>3</v>
      </c>
      <c r="F5194" t="s">
        <v>280</v>
      </c>
      <c r="G5194" s="29">
        <v>-516.74</v>
      </c>
      <c r="H5194" t="s">
        <v>13</v>
      </c>
      <c r="I5194">
        <v>-516.74</v>
      </c>
      <c r="J5194" t="s">
        <v>13</v>
      </c>
      <c r="K5194">
        <v>-516.74</v>
      </c>
      <c r="L5194" t="s">
        <v>13</v>
      </c>
      <c r="M5194" t="s">
        <v>13</v>
      </c>
      <c r="N5194" s="29">
        <v>0</v>
      </c>
      <c r="O5194" t="s">
        <v>13</v>
      </c>
    </row>
    <row r="5195" spans="1:15" x14ac:dyDescent="0.3">
      <c r="A5195" t="s">
        <v>8</v>
      </c>
      <c r="B5195" t="s">
        <v>9</v>
      </c>
      <c r="C5195" t="s">
        <v>10</v>
      </c>
      <c r="D5195" t="s">
        <v>11</v>
      </c>
      <c r="E5195">
        <v>3</v>
      </c>
      <c r="F5195" t="s">
        <v>116</v>
      </c>
      <c r="G5195" s="29">
        <v>10110793.060000001</v>
      </c>
      <c r="H5195">
        <v>-2450951441.5300002</v>
      </c>
      <c r="I5195">
        <v>10110793.060000001</v>
      </c>
      <c r="J5195">
        <v>-176209178.31</v>
      </c>
      <c r="K5195">
        <v>10110793.060000001</v>
      </c>
      <c r="L5195">
        <v>-3821480602.98</v>
      </c>
      <c r="M5195" t="s">
        <v>13</v>
      </c>
      <c r="N5195" s="29">
        <v>792.1</v>
      </c>
      <c r="O5195">
        <v>30332379.18</v>
      </c>
    </row>
    <row r="5196" spans="1:15" x14ac:dyDescent="0.3">
      <c r="A5196" t="s">
        <v>16</v>
      </c>
      <c r="B5196" t="s">
        <v>9</v>
      </c>
      <c r="C5196" t="s">
        <v>14</v>
      </c>
      <c r="D5196" t="s">
        <v>11</v>
      </c>
      <c r="E5196">
        <v>3</v>
      </c>
      <c r="F5196" t="s">
        <v>373</v>
      </c>
      <c r="G5196" s="29">
        <v>-9337.27</v>
      </c>
      <c r="H5196" t="s">
        <v>13</v>
      </c>
      <c r="I5196">
        <v>-9337.27</v>
      </c>
      <c r="J5196" t="s">
        <v>13</v>
      </c>
      <c r="K5196">
        <v>-9337.27</v>
      </c>
      <c r="L5196" t="s">
        <v>13</v>
      </c>
      <c r="M5196" t="s">
        <v>13</v>
      </c>
      <c r="N5196" s="29">
        <v>0</v>
      </c>
      <c r="O5196" t="s">
        <v>13</v>
      </c>
    </row>
    <row r="5197" spans="1:15" x14ac:dyDescent="0.3">
      <c r="A5197" t="s">
        <v>8</v>
      </c>
      <c r="B5197" t="s">
        <v>9</v>
      </c>
      <c r="C5197" t="s">
        <v>10</v>
      </c>
      <c r="D5197" t="s">
        <v>11</v>
      </c>
      <c r="E5197">
        <v>1</v>
      </c>
      <c r="F5197" t="s">
        <v>270</v>
      </c>
      <c r="G5197" s="29">
        <v>394294.6</v>
      </c>
      <c r="H5197">
        <v>-25680826.530000001</v>
      </c>
      <c r="I5197">
        <v>394294.6</v>
      </c>
      <c r="J5197">
        <v>-13960295.77</v>
      </c>
      <c r="K5197">
        <v>394294.6</v>
      </c>
      <c r="L5197">
        <v>-228662190.77000001</v>
      </c>
      <c r="M5197" t="s">
        <v>13</v>
      </c>
      <c r="N5197" s="29">
        <v>0</v>
      </c>
      <c r="O5197">
        <v>394294.6</v>
      </c>
    </row>
    <row r="5198" spans="1:15" x14ac:dyDescent="0.3">
      <c r="A5198" t="s">
        <v>8</v>
      </c>
      <c r="B5198" t="s">
        <v>9</v>
      </c>
      <c r="C5198" t="s">
        <v>10</v>
      </c>
      <c r="D5198" t="s">
        <v>11</v>
      </c>
      <c r="E5198">
        <v>4</v>
      </c>
      <c r="F5198" t="s">
        <v>222</v>
      </c>
      <c r="G5198" s="29">
        <v>32563.34</v>
      </c>
      <c r="H5198">
        <v>-7863.66</v>
      </c>
      <c r="I5198">
        <v>32563.34</v>
      </c>
      <c r="J5198">
        <v>-3735.17</v>
      </c>
      <c r="K5198">
        <v>32563.34</v>
      </c>
      <c r="L5198">
        <v>-35773.26</v>
      </c>
      <c r="M5198" t="s">
        <v>13</v>
      </c>
      <c r="N5198" s="29">
        <v>0</v>
      </c>
      <c r="O5198">
        <v>130253.36</v>
      </c>
    </row>
    <row r="5199" spans="1:15" x14ac:dyDescent="0.3">
      <c r="A5199" t="s">
        <v>16</v>
      </c>
      <c r="B5199" t="s">
        <v>9</v>
      </c>
      <c r="C5199" t="s">
        <v>10</v>
      </c>
      <c r="D5199" t="s">
        <v>11</v>
      </c>
      <c r="E5199">
        <v>12</v>
      </c>
      <c r="F5199" t="s">
        <v>124</v>
      </c>
      <c r="G5199" s="29">
        <v>240971.1</v>
      </c>
      <c r="H5199">
        <v>-11.39</v>
      </c>
      <c r="I5199">
        <v>240971.1</v>
      </c>
      <c r="J5199">
        <v>-61.17</v>
      </c>
      <c r="K5199">
        <v>240971.1</v>
      </c>
      <c r="L5199" t="s">
        <v>13</v>
      </c>
      <c r="M5199" t="s">
        <v>13</v>
      </c>
      <c r="N5199" s="29">
        <v>0</v>
      </c>
      <c r="O5199">
        <v>2891653.2</v>
      </c>
    </row>
    <row r="5200" spans="1:15" x14ac:dyDescent="0.3">
      <c r="A5200" t="s">
        <v>18</v>
      </c>
      <c r="B5200" t="s">
        <v>9</v>
      </c>
      <c r="C5200" t="s">
        <v>14</v>
      </c>
      <c r="D5200" t="s">
        <v>11</v>
      </c>
      <c r="E5200">
        <v>-4</v>
      </c>
      <c r="F5200" t="s">
        <v>391</v>
      </c>
      <c r="G5200" s="29">
        <v>-1486.39</v>
      </c>
      <c r="H5200" t="s">
        <v>13</v>
      </c>
      <c r="I5200">
        <v>-1486.39</v>
      </c>
      <c r="J5200" t="s">
        <v>13</v>
      </c>
      <c r="K5200">
        <v>-1486.39</v>
      </c>
      <c r="L5200" t="s">
        <v>13</v>
      </c>
      <c r="M5200" t="s">
        <v>13</v>
      </c>
      <c r="N5200" s="29">
        <v>0</v>
      </c>
      <c r="O5200" t="s">
        <v>13</v>
      </c>
    </row>
    <row r="5201" spans="1:15" x14ac:dyDescent="0.3">
      <c r="A5201" t="s">
        <v>16</v>
      </c>
      <c r="B5201" t="s">
        <v>9</v>
      </c>
      <c r="C5201" t="s">
        <v>14</v>
      </c>
      <c r="D5201" t="s">
        <v>11</v>
      </c>
      <c r="E5201">
        <v>0</v>
      </c>
      <c r="F5201" t="s">
        <v>68</v>
      </c>
      <c r="G5201" s="29">
        <v>-438.2</v>
      </c>
      <c r="H5201" t="s">
        <v>13</v>
      </c>
      <c r="I5201">
        <v>-438.2</v>
      </c>
      <c r="J5201" t="s">
        <v>13</v>
      </c>
      <c r="K5201">
        <v>-438.2</v>
      </c>
      <c r="L5201" t="s">
        <v>13</v>
      </c>
      <c r="M5201" t="s">
        <v>13</v>
      </c>
      <c r="N5201" s="29">
        <v>0</v>
      </c>
      <c r="O5201" t="s">
        <v>13</v>
      </c>
    </row>
    <row r="5202" spans="1:15" x14ac:dyDescent="0.3">
      <c r="A5202" t="s">
        <v>8</v>
      </c>
      <c r="B5202" t="s">
        <v>9</v>
      </c>
      <c r="C5202" t="s">
        <v>10</v>
      </c>
      <c r="D5202" t="s">
        <v>11</v>
      </c>
      <c r="E5202">
        <v>9</v>
      </c>
      <c r="F5202" t="s">
        <v>23</v>
      </c>
      <c r="G5202" s="29">
        <v>404906.46</v>
      </c>
      <c r="H5202">
        <v>-5.29</v>
      </c>
      <c r="I5202">
        <v>404906.46</v>
      </c>
      <c r="J5202">
        <v>-28.42</v>
      </c>
      <c r="K5202">
        <v>404906.46</v>
      </c>
      <c r="L5202" t="s">
        <v>13</v>
      </c>
      <c r="M5202" t="s">
        <v>13</v>
      </c>
      <c r="N5202" s="29">
        <v>0</v>
      </c>
      <c r="O5202">
        <v>3644158.14</v>
      </c>
    </row>
    <row r="5203" spans="1:15" x14ac:dyDescent="0.3">
      <c r="A5203" t="s">
        <v>8</v>
      </c>
      <c r="B5203" t="s">
        <v>9</v>
      </c>
      <c r="C5203" t="s">
        <v>14</v>
      </c>
      <c r="D5203" t="s">
        <v>11</v>
      </c>
      <c r="E5203">
        <v>6</v>
      </c>
      <c r="F5203" t="s">
        <v>315</v>
      </c>
      <c r="G5203" s="29">
        <v>-1162.8699999999999</v>
      </c>
      <c r="H5203" t="s">
        <v>13</v>
      </c>
      <c r="I5203">
        <v>-1162.8699999999999</v>
      </c>
      <c r="J5203" t="s">
        <v>13</v>
      </c>
      <c r="K5203">
        <v>-1162.8699999999999</v>
      </c>
      <c r="L5203" t="s">
        <v>13</v>
      </c>
      <c r="M5203" t="s">
        <v>13</v>
      </c>
      <c r="N5203" s="29">
        <v>0</v>
      </c>
      <c r="O5203" t="s">
        <v>13</v>
      </c>
    </row>
    <row r="5204" spans="1:15" x14ac:dyDescent="0.3">
      <c r="A5204" t="s">
        <v>8</v>
      </c>
      <c r="B5204" t="s">
        <v>9</v>
      </c>
      <c r="C5204" t="s">
        <v>10</v>
      </c>
      <c r="D5204" t="s">
        <v>11</v>
      </c>
      <c r="E5204">
        <v>2</v>
      </c>
      <c r="F5204" t="s">
        <v>228</v>
      </c>
      <c r="G5204" s="29">
        <v>468632.42</v>
      </c>
      <c r="H5204">
        <v>-22276450.460000001</v>
      </c>
      <c r="I5204">
        <v>468632.42</v>
      </c>
      <c r="J5204">
        <v>-10581120.789999999</v>
      </c>
      <c r="K5204">
        <v>468632.42</v>
      </c>
      <c r="L5204">
        <v>-101339694.53</v>
      </c>
      <c r="M5204" t="s">
        <v>13</v>
      </c>
      <c r="N5204" s="29">
        <v>0</v>
      </c>
      <c r="O5204">
        <v>937264.84</v>
      </c>
    </row>
    <row r="5205" spans="1:15" x14ac:dyDescent="0.3">
      <c r="A5205" t="s">
        <v>8</v>
      </c>
      <c r="B5205" t="s">
        <v>9</v>
      </c>
      <c r="C5205" t="s">
        <v>10</v>
      </c>
      <c r="D5205" t="s">
        <v>11</v>
      </c>
      <c r="E5205">
        <v>-1</v>
      </c>
      <c r="F5205" t="s">
        <v>82</v>
      </c>
      <c r="G5205" s="29">
        <v>359639.92</v>
      </c>
      <c r="H5205">
        <v>-29159033.010000002</v>
      </c>
      <c r="I5205">
        <v>359639.92</v>
      </c>
      <c r="J5205">
        <v>-13850283.58</v>
      </c>
      <c r="K5205">
        <v>359639.92</v>
      </c>
      <c r="L5205">
        <v>-132649839.83</v>
      </c>
      <c r="M5205" t="s">
        <v>13</v>
      </c>
      <c r="N5205" s="29">
        <v>0</v>
      </c>
      <c r="O5205" t="s">
        <v>13</v>
      </c>
    </row>
    <row r="5206" spans="1:15" x14ac:dyDescent="0.3">
      <c r="A5206" t="s">
        <v>16</v>
      </c>
      <c r="B5206" t="s">
        <v>9</v>
      </c>
      <c r="C5206" t="s">
        <v>10</v>
      </c>
      <c r="D5206" t="s">
        <v>11</v>
      </c>
      <c r="E5206">
        <v>3</v>
      </c>
      <c r="F5206" t="s">
        <v>38</v>
      </c>
      <c r="G5206" s="29">
        <v>2024186.83</v>
      </c>
      <c r="H5206">
        <v>-86835824.25</v>
      </c>
      <c r="I5206">
        <v>2024186.83</v>
      </c>
      <c r="J5206">
        <v>-39011299.210000001</v>
      </c>
      <c r="K5206">
        <v>2024186.83</v>
      </c>
      <c r="L5206">
        <v>-486390930.63999999</v>
      </c>
      <c r="M5206" t="s">
        <v>13</v>
      </c>
      <c r="N5206" s="29">
        <v>0</v>
      </c>
      <c r="O5206">
        <v>6072560.4900000002</v>
      </c>
    </row>
    <row r="5207" spans="1:15" x14ac:dyDescent="0.3">
      <c r="A5207" t="s">
        <v>16</v>
      </c>
      <c r="B5207" t="s">
        <v>9</v>
      </c>
      <c r="C5207" t="s">
        <v>10</v>
      </c>
      <c r="D5207" t="s">
        <v>11</v>
      </c>
      <c r="E5207">
        <v>-4</v>
      </c>
      <c r="F5207" t="s">
        <v>146</v>
      </c>
      <c r="G5207" s="29">
        <v>40.549999999999997</v>
      </c>
      <c r="H5207">
        <v>1115.01</v>
      </c>
      <c r="I5207">
        <v>40.549999999999997</v>
      </c>
      <c r="J5207">
        <v>156.66999999999999</v>
      </c>
      <c r="K5207">
        <v>40.549999999999997</v>
      </c>
      <c r="L5207">
        <v>8670.81</v>
      </c>
      <c r="M5207" t="s">
        <v>13</v>
      </c>
      <c r="N5207" s="29">
        <v>0</v>
      </c>
      <c r="O5207" t="s">
        <v>13</v>
      </c>
    </row>
    <row r="5208" spans="1:15" x14ac:dyDescent="0.3">
      <c r="A5208" t="s">
        <v>16</v>
      </c>
      <c r="B5208" t="s">
        <v>9</v>
      </c>
      <c r="C5208" t="s">
        <v>10</v>
      </c>
      <c r="D5208" t="s">
        <v>11</v>
      </c>
      <c r="E5208">
        <v>0</v>
      </c>
      <c r="F5208" t="s">
        <v>284</v>
      </c>
      <c r="G5208" s="29">
        <v>454096.57</v>
      </c>
      <c r="H5208">
        <v>-15254303.310000001</v>
      </c>
      <c r="I5208">
        <v>454096.57</v>
      </c>
      <c r="J5208">
        <v>-10371517.66</v>
      </c>
      <c r="K5208">
        <v>454096.57</v>
      </c>
      <c r="L5208">
        <v>-185899787.65000001</v>
      </c>
      <c r="M5208" t="s">
        <v>13</v>
      </c>
      <c r="N5208" s="29">
        <v>0</v>
      </c>
      <c r="O5208" t="s">
        <v>13</v>
      </c>
    </row>
    <row r="5209" spans="1:15" x14ac:dyDescent="0.3">
      <c r="A5209" t="s">
        <v>8</v>
      </c>
      <c r="B5209" t="s">
        <v>9</v>
      </c>
      <c r="C5209" t="s">
        <v>14</v>
      </c>
      <c r="D5209" t="s">
        <v>11</v>
      </c>
      <c r="E5209">
        <v>2</v>
      </c>
      <c r="F5209" t="s">
        <v>442</v>
      </c>
      <c r="G5209" s="29">
        <v>-3159.81</v>
      </c>
      <c r="H5209" t="s">
        <v>13</v>
      </c>
      <c r="I5209">
        <v>-3159.81</v>
      </c>
      <c r="J5209" t="s">
        <v>13</v>
      </c>
      <c r="K5209">
        <v>-3159.81</v>
      </c>
      <c r="L5209" t="s">
        <v>13</v>
      </c>
      <c r="M5209" t="s">
        <v>13</v>
      </c>
      <c r="N5209" s="29">
        <v>0</v>
      </c>
      <c r="O5209" t="s">
        <v>13</v>
      </c>
    </row>
    <row r="5210" spans="1:15" x14ac:dyDescent="0.3">
      <c r="A5210" t="s">
        <v>8</v>
      </c>
      <c r="B5210" t="s">
        <v>9</v>
      </c>
      <c r="C5210" t="s">
        <v>10</v>
      </c>
      <c r="D5210" t="s">
        <v>11</v>
      </c>
      <c r="E5210">
        <v>13</v>
      </c>
      <c r="F5210" t="s">
        <v>72</v>
      </c>
      <c r="G5210" s="29">
        <v>1569731.4</v>
      </c>
      <c r="H5210">
        <v>-11.06</v>
      </c>
      <c r="I5210">
        <v>1569731.4</v>
      </c>
      <c r="J5210">
        <v>-59.42</v>
      </c>
      <c r="K5210">
        <v>1569731.4</v>
      </c>
      <c r="L5210" t="s">
        <v>13</v>
      </c>
      <c r="M5210" t="s">
        <v>13</v>
      </c>
      <c r="N5210" s="29">
        <v>0</v>
      </c>
      <c r="O5210">
        <v>20406508.199999999</v>
      </c>
    </row>
    <row r="5211" spans="1:15" x14ac:dyDescent="0.3">
      <c r="A5211" t="s">
        <v>8</v>
      </c>
      <c r="B5211" t="s">
        <v>9</v>
      </c>
      <c r="C5211" t="s">
        <v>10</v>
      </c>
      <c r="D5211" t="s">
        <v>11</v>
      </c>
      <c r="E5211">
        <v>4</v>
      </c>
      <c r="F5211" t="s">
        <v>122</v>
      </c>
      <c r="G5211" s="29">
        <v>200294.12</v>
      </c>
      <c r="H5211">
        <v>-7388369.5099999998</v>
      </c>
      <c r="I5211">
        <v>200294.12</v>
      </c>
      <c r="J5211">
        <v>-3509412.04</v>
      </c>
      <c r="K5211">
        <v>200294.12</v>
      </c>
      <c r="L5211">
        <v>-33611075.759999998</v>
      </c>
      <c r="M5211" t="s">
        <v>13</v>
      </c>
      <c r="N5211" s="29">
        <v>0</v>
      </c>
      <c r="O5211">
        <v>801176.48</v>
      </c>
    </row>
    <row r="5212" spans="1:15" x14ac:dyDescent="0.3">
      <c r="A5212" t="s">
        <v>8</v>
      </c>
      <c r="B5212" t="s">
        <v>9</v>
      </c>
      <c r="C5212" t="s">
        <v>10</v>
      </c>
      <c r="D5212" t="s">
        <v>11</v>
      </c>
      <c r="E5212">
        <v>8</v>
      </c>
      <c r="F5212" t="s">
        <v>267</v>
      </c>
      <c r="G5212" s="29">
        <v>78016.73</v>
      </c>
      <c r="H5212" t="s">
        <v>13</v>
      </c>
      <c r="I5212">
        <v>78016.73</v>
      </c>
      <c r="J5212" t="s">
        <v>13</v>
      </c>
      <c r="K5212">
        <v>78016.73</v>
      </c>
      <c r="L5212" t="s">
        <v>13</v>
      </c>
      <c r="M5212" t="s">
        <v>13</v>
      </c>
      <c r="N5212" s="29">
        <v>0</v>
      </c>
      <c r="O5212">
        <v>624133.84</v>
      </c>
    </row>
    <row r="5213" spans="1:15" x14ac:dyDescent="0.3">
      <c r="A5213" t="s">
        <v>18</v>
      </c>
      <c r="B5213" t="s">
        <v>9</v>
      </c>
      <c r="C5213" t="s">
        <v>10</v>
      </c>
      <c r="D5213" t="s">
        <v>11</v>
      </c>
      <c r="E5213">
        <v>-4</v>
      </c>
      <c r="F5213" t="s">
        <v>111</v>
      </c>
      <c r="G5213" s="29">
        <v>323887.82</v>
      </c>
      <c r="H5213">
        <v>-80702637.859999999</v>
      </c>
      <c r="I5213">
        <v>323887.82</v>
      </c>
      <c r="J5213">
        <v>-16331954.380000001</v>
      </c>
      <c r="K5213">
        <v>323887.82</v>
      </c>
      <c r="L5213">
        <v>-129423815.76000001</v>
      </c>
      <c r="M5213" t="s">
        <v>13</v>
      </c>
      <c r="N5213" s="29">
        <v>0</v>
      </c>
      <c r="O5213" t="s">
        <v>13</v>
      </c>
    </row>
    <row r="5214" spans="1:15" x14ac:dyDescent="0.3">
      <c r="A5214" t="s">
        <v>16</v>
      </c>
      <c r="B5214" t="s">
        <v>9</v>
      </c>
      <c r="C5214" t="s">
        <v>10</v>
      </c>
      <c r="D5214" t="s">
        <v>11</v>
      </c>
      <c r="E5214">
        <v>-1</v>
      </c>
      <c r="F5214" t="s">
        <v>40</v>
      </c>
      <c r="G5214" s="29">
        <v>1518613.51</v>
      </c>
      <c r="H5214">
        <v>-89161804.329999998</v>
      </c>
      <c r="I5214">
        <v>1518613.51</v>
      </c>
      <c r="J5214">
        <v>-42351070.950000003</v>
      </c>
      <c r="K5214">
        <v>1518613.51</v>
      </c>
      <c r="L5214">
        <v>-405613556.11000001</v>
      </c>
      <c r="M5214" t="s">
        <v>13</v>
      </c>
      <c r="N5214" s="29">
        <v>0</v>
      </c>
      <c r="O5214" t="s">
        <v>13</v>
      </c>
    </row>
    <row r="5215" spans="1:15" x14ac:dyDescent="0.3">
      <c r="A5215" t="s">
        <v>8</v>
      </c>
      <c r="B5215" t="s">
        <v>9</v>
      </c>
      <c r="C5215" t="s">
        <v>14</v>
      </c>
      <c r="D5215" t="s">
        <v>11</v>
      </c>
      <c r="E5215">
        <v>3</v>
      </c>
      <c r="F5215" t="s">
        <v>477</v>
      </c>
      <c r="G5215" s="29">
        <v>-437.72</v>
      </c>
      <c r="H5215" t="s">
        <v>13</v>
      </c>
      <c r="I5215">
        <v>-437.72</v>
      </c>
      <c r="J5215" t="s">
        <v>13</v>
      </c>
      <c r="K5215">
        <v>-437.72</v>
      </c>
      <c r="L5215" t="s">
        <v>13</v>
      </c>
      <c r="M5215" t="s">
        <v>13</v>
      </c>
      <c r="N5215" s="29">
        <v>0</v>
      </c>
      <c r="O5215" t="s">
        <v>13</v>
      </c>
    </row>
    <row r="5216" spans="1:15" x14ac:dyDescent="0.3">
      <c r="A5216" t="s">
        <v>18</v>
      </c>
      <c r="B5216" t="s">
        <v>9</v>
      </c>
      <c r="C5216" t="s">
        <v>14</v>
      </c>
      <c r="D5216" t="s">
        <v>11</v>
      </c>
      <c r="E5216">
        <v>10</v>
      </c>
      <c r="F5216" t="s">
        <v>190</v>
      </c>
      <c r="G5216" s="29">
        <v>-65818.990000000005</v>
      </c>
      <c r="H5216" t="s">
        <v>13</v>
      </c>
      <c r="I5216">
        <v>-65818.990000000005</v>
      </c>
      <c r="J5216" t="s">
        <v>13</v>
      </c>
      <c r="K5216">
        <v>-65818.990000000005</v>
      </c>
      <c r="L5216" t="s">
        <v>13</v>
      </c>
      <c r="M5216" t="s">
        <v>13</v>
      </c>
      <c r="N5216" s="29">
        <v>0</v>
      </c>
      <c r="O5216" t="s">
        <v>13</v>
      </c>
    </row>
    <row r="5217" spans="1:15" x14ac:dyDescent="0.3">
      <c r="A5217" t="s">
        <v>8</v>
      </c>
      <c r="B5217" t="s">
        <v>9</v>
      </c>
      <c r="C5217" t="s">
        <v>14</v>
      </c>
      <c r="D5217" t="s">
        <v>11</v>
      </c>
      <c r="E5217">
        <v>-1</v>
      </c>
      <c r="F5217" t="s">
        <v>43</v>
      </c>
      <c r="G5217" s="29">
        <v>-12083.89</v>
      </c>
      <c r="H5217" t="s">
        <v>13</v>
      </c>
      <c r="I5217">
        <v>-12083.89</v>
      </c>
      <c r="J5217" t="s">
        <v>13</v>
      </c>
      <c r="K5217">
        <v>-12083.89</v>
      </c>
      <c r="L5217" t="s">
        <v>13</v>
      </c>
      <c r="M5217" t="s">
        <v>13</v>
      </c>
      <c r="N5217" s="29">
        <v>0</v>
      </c>
      <c r="O5217" t="s">
        <v>13</v>
      </c>
    </row>
    <row r="5218" spans="1:15" x14ac:dyDescent="0.3">
      <c r="A5218" t="s">
        <v>18</v>
      </c>
      <c r="B5218" t="s">
        <v>9</v>
      </c>
      <c r="C5218" t="s">
        <v>14</v>
      </c>
      <c r="D5218" t="s">
        <v>11</v>
      </c>
      <c r="E5218">
        <v>0</v>
      </c>
      <c r="F5218" t="s">
        <v>77</v>
      </c>
      <c r="G5218" s="29">
        <v>-9436.75</v>
      </c>
      <c r="H5218" t="s">
        <v>13</v>
      </c>
      <c r="I5218">
        <v>-9436.75</v>
      </c>
      <c r="J5218" t="s">
        <v>13</v>
      </c>
      <c r="K5218">
        <v>-9436.75</v>
      </c>
      <c r="L5218" t="s">
        <v>13</v>
      </c>
      <c r="M5218" t="s">
        <v>13</v>
      </c>
      <c r="N5218" s="29">
        <v>0</v>
      </c>
      <c r="O5218" t="s">
        <v>13</v>
      </c>
    </row>
    <row r="5219" spans="1:15" x14ac:dyDescent="0.3">
      <c r="A5219" t="s">
        <v>18</v>
      </c>
      <c r="B5219" t="s">
        <v>9</v>
      </c>
      <c r="C5219" t="s">
        <v>14</v>
      </c>
      <c r="D5219" t="s">
        <v>11</v>
      </c>
      <c r="E5219">
        <v>0</v>
      </c>
      <c r="F5219" t="s">
        <v>411</v>
      </c>
      <c r="G5219" s="29">
        <v>-8883.2199999999993</v>
      </c>
      <c r="H5219" t="s">
        <v>13</v>
      </c>
      <c r="I5219">
        <v>-8883.2199999999993</v>
      </c>
      <c r="J5219" t="s">
        <v>13</v>
      </c>
      <c r="K5219">
        <v>-8883.2199999999993</v>
      </c>
      <c r="L5219" t="s">
        <v>13</v>
      </c>
      <c r="M5219" t="s">
        <v>13</v>
      </c>
      <c r="N5219" s="29">
        <v>0</v>
      </c>
      <c r="O5219" t="s">
        <v>13</v>
      </c>
    </row>
    <row r="5220" spans="1:15" x14ac:dyDescent="0.3">
      <c r="A5220" t="s">
        <v>16</v>
      </c>
      <c r="B5220" t="s">
        <v>9</v>
      </c>
      <c r="C5220" t="s">
        <v>14</v>
      </c>
      <c r="D5220" t="s">
        <v>11</v>
      </c>
      <c r="E5220">
        <v>1</v>
      </c>
      <c r="F5220" t="s">
        <v>157</v>
      </c>
      <c r="G5220" s="29">
        <v>-3850.12</v>
      </c>
      <c r="H5220" t="s">
        <v>13</v>
      </c>
      <c r="I5220">
        <v>-3850.12</v>
      </c>
      <c r="J5220" t="s">
        <v>13</v>
      </c>
      <c r="K5220">
        <v>-3850.12</v>
      </c>
      <c r="L5220" t="s">
        <v>13</v>
      </c>
      <c r="M5220" t="s">
        <v>13</v>
      </c>
      <c r="N5220" s="29">
        <v>0</v>
      </c>
      <c r="O5220" t="s">
        <v>13</v>
      </c>
    </row>
    <row r="5221" spans="1:15" x14ac:dyDescent="0.3">
      <c r="A5221" t="s">
        <v>18</v>
      </c>
      <c r="B5221" t="s">
        <v>9</v>
      </c>
      <c r="C5221" t="s">
        <v>10</v>
      </c>
      <c r="D5221" t="s">
        <v>11</v>
      </c>
      <c r="E5221">
        <v>-1</v>
      </c>
      <c r="F5221" t="s">
        <v>233</v>
      </c>
      <c r="G5221" s="29">
        <v>73400.77</v>
      </c>
      <c r="H5221">
        <v>-74572.479999999996</v>
      </c>
      <c r="I5221">
        <v>73400.77</v>
      </c>
      <c r="J5221">
        <v>-33501.620000000003</v>
      </c>
      <c r="K5221">
        <v>73400.77</v>
      </c>
      <c r="L5221">
        <v>-417699.38</v>
      </c>
      <c r="M5221" t="s">
        <v>13</v>
      </c>
      <c r="N5221" s="29">
        <v>0</v>
      </c>
      <c r="O5221" t="s">
        <v>13</v>
      </c>
    </row>
    <row r="5222" spans="1:15" x14ac:dyDescent="0.3">
      <c r="A5222" t="s">
        <v>18</v>
      </c>
      <c r="B5222" t="s">
        <v>9</v>
      </c>
      <c r="C5222" t="s">
        <v>14</v>
      </c>
      <c r="D5222" t="s">
        <v>11</v>
      </c>
      <c r="E5222">
        <v>-1</v>
      </c>
      <c r="F5222" t="s">
        <v>143</v>
      </c>
      <c r="G5222" s="29">
        <v>-159.4</v>
      </c>
      <c r="H5222" t="s">
        <v>13</v>
      </c>
      <c r="I5222">
        <v>-159.4</v>
      </c>
      <c r="J5222" t="s">
        <v>13</v>
      </c>
      <c r="K5222">
        <v>-159.4</v>
      </c>
      <c r="L5222" t="s">
        <v>13</v>
      </c>
      <c r="M5222" t="s">
        <v>13</v>
      </c>
      <c r="N5222" s="29">
        <v>0</v>
      </c>
      <c r="O5222" t="s">
        <v>13</v>
      </c>
    </row>
    <row r="5223" spans="1:15" x14ac:dyDescent="0.3">
      <c r="A5223" t="s">
        <v>8</v>
      </c>
      <c r="B5223" t="s">
        <v>9</v>
      </c>
      <c r="C5223" t="s">
        <v>14</v>
      </c>
      <c r="D5223" t="s">
        <v>11</v>
      </c>
      <c r="E5223">
        <v>9</v>
      </c>
      <c r="F5223" t="s">
        <v>110</v>
      </c>
      <c r="G5223" s="29">
        <v>-601.74</v>
      </c>
      <c r="H5223" t="s">
        <v>13</v>
      </c>
      <c r="I5223">
        <v>-601.74</v>
      </c>
      <c r="J5223" t="s">
        <v>13</v>
      </c>
      <c r="K5223">
        <v>-601.74</v>
      </c>
      <c r="L5223" t="s">
        <v>13</v>
      </c>
      <c r="M5223" t="s">
        <v>13</v>
      </c>
      <c r="N5223" s="29">
        <v>0</v>
      </c>
      <c r="O5223" t="s">
        <v>13</v>
      </c>
    </row>
    <row r="5224" spans="1:15" x14ac:dyDescent="0.3">
      <c r="A5224" t="s">
        <v>8</v>
      </c>
      <c r="B5224" t="s">
        <v>9</v>
      </c>
      <c r="C5224" t="s">
        <v>14</v>
      </c>
      <c r="D5224" t="s">
        <v>11</v>
      </c>
      <c r="E5224">
        <v>7</v>
      </c>
      <c r="F5224" t="s">
        <v>240</v>
      </c>
      <c r="G5224" s="29">
        <v>-3596.03</v>
      </c>
      <c r="H5224" t="s">
        <v>13</v>
      </c>
      <c r="I5224">
        <v>-3596.03</v>
      </c>
      <c r="J5224" t="s">
        <v>13</v>
      </c>
      <c r="K5224">
        <v>-3596.03</v>
      </c>
      <c r="L5224" t="s">
        <v>13</v>
      </c>
      <c r="M5224" t="s">
        <v>13</v>
      </c>
      <c r="N5224" s="29">
        <v>0</v>
      </c>
      <c r="O5224" t="s">
        <v>13</v>
      </c>
    </row>
    <row r="5225" spans="1:15" x14ac:dyDescent="0.3">
      <c r="A5225" t="s">
        <v>8</v>
      </c>
      <c r="B5225" t="s">
        <v>9</v>
      </c>
      <c r="C5225" t="s">
        <v>14</v>
      </c>
      <c r="D5225" t="s">
        <v>11</v>
      </c>
      <c r="E5225">
        <v>3</v>
      </c>
      <c r="F5225" t="s">
        <v>317</v>
      </c>
      <c r="G5225" s="29">
        <v>-1054.75</v>
      </c>
      <c r="H5225" t="s">
        <v>13</v>
      </c>
      <c r="I5225">
        <v>-1054.75</v>
      </c>
      <c r="J5225" t="s">
        <v>13</v>
      </c>
      <c r="K5225">
        <v>-1054.75</v>
      </c>
      <c r="L5225" t="s">
        <v>13</v>
      </c>
      <c r="M5225" t="s">
        <v>13</v>
      </c>
      <c r="N5225" s="29">
        <v>0</v>
      </c>
      <c r="O5225" t="s">
        <v>13</v>
      </c>
    </row>
    <row r="5226" spans="1:15" x14ac:dyDescent="0.3">
      <c r="A5226" t="s">
        <v>16</v>
      </c>
      <c r="B5226" t="s">
        <v>9</v>
      </c>
      <c r="C5226" t="s">
        <v>10</v>
      </c>
      <c r="D5226" t="s">
        <v>11</v>
      </c>
      <c r="E5226">
        <v>1</v>
      </c>
      <c r="F5226" t="s">
        <v>97</v>
      </c>
      <c r="G5226" s="29">
        <v>99.05</v>
      </c>
      <c r="H5226">
        <v>-248.64</v>
      </c>
      <c r="I5226">
        <v>99.05</v>
      </c>
      <c r="J5226">
        <v>-135.16</v>
      </c>
      <c r="K5226">
        <v>99.05</v>
      </c>
      <c r="L5226">
        <v>-2213.88</v>
      </c>
      <c r="M5226" t="s">
        <v>13</v>
      </c>
      <c r="N5226" s="29">
        <v>0</v>
      </c>
      <c r="O5226">
        <v>99.05</v>
      </c>
    </row>
    <row r="5227" spans="1:15" x14ac:dyDescent="0.3">
      <c r="A5227" t="s">
        <v>8</v>
      </c>
      <c r="B5227" t="s">
        <v>9</v>
      </c>
      <c r="C5227" t="s">
        <v>14</v>
      </c>
      <c r="D5227" t="s">
        <v>11</v>
      </c>
      <c r="E5227">
        <v>3</v>
      </c>
      <c r="F5227" t="s">
        <v>366</v>
      </c>
      <c r="G5227" s="29">
        <v>-2114.09</v>
      </c>
      <c r="H5227" t="s">
        <v>13</v>
      </c>
      <c r="I5227">
        <v>-2114.09</v>
      </c>
      <c r="J5227" t="s">
        <v>13</v>
      </c>
      <c r="K5227">
        <v>-2114.09</v>
      </c>
      <c r="L5227" t="s">
        <v>13</v>
      </c>
      <c r="M5227" t="s">
        <v>13</v>
      </c>
      <c r="N5227" s="29">
        <v>0</v>
      </c>
      <c r="O5227" t="s">
        <v>13</v>
      </c>
    </row>
    <row r="5228" spans="1:15" x14ac:dyDescent="0.3">
      <c r="A5228" t="s">
        <v>8</v>
      </c>
      <c r="B5228" t="s">
        <v>9</v>
      </c>
      <c r="C5228" t="s">
        <v>10</v>
      </c>
      <c r="D5228" t="s">
        <v>11</v>
      </c>
      <c r="E5228">
        <v>15</v>
      </c>
      <c r="F5228" t="s">
        <v>60</v>
      </c>
      <c r="G5228" s="29">
        <v>1102800.48</v>
      </c>
      <c r="H5228" t="s">
        <v>13</v>
      </c>
      <c r="I5228">
        <v>1102800.48</v>
      </c>
      <c r="J5228" t="s">
        <v>13</v>
      </c>
      <c r="K5228">
        <v>1102800.48</v>
      </c>
      <c r="L5228" t="s">
        <v>13</v>
      </c>
      <c r="M5228">
        <v>0</v>
      </c>
      <c r="N5228" s="29">
        <v>0</v>
      </c>
      <c r="O5228">
        <v>16542007.199999999</v>
      </c>
    </row>
    <row r="5229" spans="1:15" x14ac:dyDescent="0.3">
      <c r="A5229" t="s">
        <v>16</v>
      </c>
      <c r="B5229" t="s">
        <v>9</v>
      </c>
      <c r="C5229" t="s">
        <v>10</v>
      </c>
      <c r="D5229" t="s">
        <v>11</v>
      </c>
      <c r="E5229">
        <v>8</v>
      </c>
      <c r="F5229" t="s">
        <v>204</v>
      </c>
      <c r="G5229" s="29">
        <v>32864.5</v>
      </c>
      <c r="H5229">
        <v>-1473397.1</v>
      </c>
      <c r="I5229">
        <v>32864.5</v>
      </c>
      <c r="J5229">
        <v>-661928.95999999996</v>
      </c>
      <c r="K5229">
        <v>32864.5</v>
      </c>
      <c r="L5229">
        <v>-8252896.0499999998</v>
      </c>
      <c r="M5229" t="s">
        <v>13</v>
      </c>
      <c r="N5229" s="29">
        <v>0</v>
      </c>
      <c r="O5229">
        <v>262916</v>
      </c>
    </row>
    <row r="5230" spans="1:15" x14ac:dyDescent="0.3">
      <c r="A5230" t="s">
        <v>16</v>
      </c>
      <c r="B5230" t="s">
        <v>9</v>
      </c>
      <c r="C5230" t="s">
        <v>10</v>
      </c>
      <c r="D5230" t="s">
        <v>11</v>
      </c>
      <c r="E5230">
        <v>0</v>
      </c>
      <c r="F5230" t="s">
        <v>406</v>
      </c>
      <c r="G5230" s="29">
        <v>7876.24</v>
      </c>
      <c r="H5230">
        <v>-249511.73</v>
      </c>
      <c r="I5230">
        <v>7876.24</v>
      </c>
      <c r="J5230">
        <v>-41709.230000000003</v>
      </c>
      <c r="K5230">
        <v>7876.24</v>
      </c>
      <c r="L5230">
        <v>-456542.22</v>
      </c>
      <c r="M5230" t="s">
        <v>13</v>
      </c>
      <c r="N5230" s="29">
        <v>0</v>
      </c>
      <c r="O5230" t="s">
        <v>13</v>
      </c>
    </row>
    <row r="5231" spans="1:15" x14ac:dyDescent="0.3">
      <c r="A5231" t="s">
        <v>16</v>
      </c>
      <c r="B5231" t="s">
        <v>9</v>
      </c>
      <c r="C5231" t="s">
        <v>14</v>
      </c>
      <c r="D5231" t="s">
        <v>11</v>
      </c>
      <c r="E5231">
        <v>2</v>
      </c>
      <c r="F5231" t="s">
        <v>167</v>
      </c>
      <c r="G5231" s="29">
        <v>-8310.81</v>
      </c>
      <c r="H5231" t="s">
        <v>13</v>
      </c>
      <c r="I5231">
        <v>-8310.81</v>
      </c>
      <c r="J5231" t="s">
        <v>13</v>
      </c>
      <c r="K5231">
        <v>-8310.81</v>
      </c>
      <c r="L5231" t="s">
        <v>13</v>
      </c>
      <c r="M5231" t="s">
        <v>13</v>
      </c>
      <c r="N5231" s="29">
        <v>0</v>
      </c>
      <c r="O5231" t="s">
        <v>13</v>
      </c>
    </row>
    <row r="5232" spans="1:15" x14ac:dyDescent="0.3">
      <c r="A5232" t="s">
        <v>16</v>
      </c>
      <c r="B5232" t="s">
        <v>9</v>
      </c>
      <c r="C5232" t="s">
        <v>10</v>
      </c>
      <c r="D5232" t="s">
        <v>11</v>
      </c>
      <c r="E5232">
        <v>2</v>
      </c>
      <c r="F5232" t="s">
        <v>434</v>
      </c>
      <c r="G5232" s="29">
        <v>88806.89</v>
      </c>
      <c r="H5232">
        <v>-4324744.46</v>
      </c>
      <c r="I5232">
        <v>88806.89</v>
      </c>
      <c r="J5232">
        <v>-2054215.49</v>
      </c>
      <c r="K5232">
        <v>88806.89</v>
      </c>
      <c r="L5232">
        <v>-19674063.260000002</v>
      </c>
      <c r="M5232" t="s">
        <v>13</v>
      </c>
      <c r="N5232" s="29">
        <v>0</v>
      </c>
      <c r="O5232">
        <v>177613.78</v>
      </c>
    </row>
    <row r="5233" spans="1:15" x14ac:dyDescent="0.3">
      <c r="A5233" t="s">
        <v>8</v>
      </c>
      <c r="B5233" t="s">
        <v>9</v>
      </c>
      <c r="C5233" t="s">
        <v>14</v>
      </c>
      <c r="D5233" t="s">
        <v>11</v>
      </c>
      <c r="E5233">
        <v>0</v>
      </c>
      <c r="F5233" t="s">
        <v>173</v>
      </c>
      <c r="G5233" s="29">
        <v>-27.71</v>
      </c>
      <c r="H5233" t="s">
        <v>13</v>
      </c>
      <c r="I5233">
        <v>-27.71</v>
      </c>
      <c r="J5233" t="s">
        <v>13</v>
      </c>
      <c r="K5233">
        <v>-27.71</v>
      </c>
      <c r="L5233" t="s">
        <v>13</v>
      </c>
      <c r="M5233">
        <v>0</v>
      </c>
      <c r="N5233" s="29">
        <v>0</v>
      </c>
      <c r="O5233" t="s">
        <v>13</v>
      </c>
    </row>
    <row r="5234" spans="1:15" x14ac:dyDescent="0.3">
      <c r="A5234" t="s">
        <v>18</v>
      </c>
      <c r="B5234" t="s">
        <v>9</v>
      </c>
      <c r="C5234" t="s">
        <v>14</v>
      </c>
      <c r="D5234" t="s">
        <v>11</v>
      </c>
      <c r="E5234">
        <v>-1</v>
      </c>
      <c r="F5234" t="s">
        <v>442</v>
      </c>
      <c r="G5234" s="29">
        <v>-16123.29</v>
      </c>
      <c r="H5234" t="s">
        <v>13</v>
      </c>
      <c r="I5234">
        <v>-16123.29</v>
      </c>
      <c r="J5234" t="s">
        <v>13</v>
      </c>
      <c r="K5234">
        <v>-16123.29</v>
      </c>
      <c r="L5234" t="s">
        <v>13</v>
      </c>
      <c r="M5234" t="s">
        <v>13</v>
      </c>
      <c r="N5234" s="29">
        <v>0</v>
      </c>
      <c r="O5234" t="s">
        <v>13</v>
      </c>
    </row>
    <row r="5235" spans="1:15" x14ac:dyDescent="0.3">
      <c r="A5235" t="s">
        <v>18</v>
      </c>
      <c r="B5235" t="s">
        <v>9</v>
      </c>
      <c r="C5235" t="s">
        <v>10</v>
      </c>
      <c r="D5235" t="s">
        <v>11</v>
      </c>
      <c r="E5235">
        <v>-1</v>
      </c>
      <c r="F5235" t="s">
        <v>260</v>
      </c>
      <c r="G5235" s="29">
        <v>103736.5</v>
      </c>
      <c r="H5235">
        <v>-14058261.119999999</v>
      </c>
      <c r="I5235">
        <v>103736.5</v>
      </c>
      <c r="J5235">
        <v>-3326484.63</v>
      </c>
      <c r="K5235">
        <v>103736.5</v>
      </c>
      <c r="L5235">
        <v>-45741729.030000001</v>
      </c>
      <c r="M5235" t="s">
        <v>13</v>
      </c>
      <c r="N5235" s="29">
        <v>0</v>
      </c>
      <c r="O5235" t="s">
        <v>13</v>
      </c>
    </row>
    <row r="5236" spans="1:15" x14ac:dyDescent="0.3">
      <c r="A5236" t="s">
        <v>8</v>
      </c>
      <c r="B5236" t="s">
        <v>9</v>
      </c>
      <c r="C5236" t="s">
        <v>14</v>
      </c>
      <c r="D5236" t="s">
        <v>11</v>
      </c>
      <c r="E5236">
        <v>2</v>
      </c>
      <c r="F5236" t="s">
        <v>409</v>
      </c>
      <c r="G5236" s="29">
        <v>-1594.49</v>
      </c>
      <c r="H5236" t="s">
        <v>13</v>
      </c>
      <c r="I5236">
        <v>-1594.49</v>
      </c>
      <c r="J5236" t="s">
        <v>13</v>
      </c>
      <c r="K5236">
        <v>-1594.49</v>
      </c>
      <c r="L5236" t="s">
        <v>13</v>
      </c>
      <c r="M5236" t="s">
        <v>13</v>
      </c>
      <c r="N5236" s="29">
        <v>0</v>
      </c>
      <c r="O5236" t="s">
        <v>13</v>
      </c>
    </row>
    <row r="5237" spans="1:15" x14ac:dyDescent="0.3">
      <c r="A5237" t="s">
        <v>8</v>
      </c>
      <c r="B5237" t="s">
        <v>9</v>
      </c>
      <c r="C5237" t="s">
        <v>14</v>
      </c>
      <c r="D5237" t="s">
        <v>11</v>
      </c>
      <c r="E5237">
        <v>15</v>
      </c>
      <c r="F5237" t="s">
        <v>60</v>
      </c>
      <c r="G5237" s="29">
        <v>-32669.59</v>
      </c>
      <c r="H5237" t="s">
        <v>13</v>
      </c>
      <c r="I5237">
        <v>-32669.59</v>
      </c>
      <c r="J5237" t="s">
        <v>13</v>
      </c>
      <c r="K5237">
        <v>-32669.59</v>
      </c>
      <c r="L5237" t="s">
        <v>13</v>
      </c>
      <c r="M5237" t="s">
        <v>13</v>
      </c>
      <c r="N5237" s="29">
        <v>-20219.82</v>
      </c>
      <c r="O5237" t="s">
        <v>13</v>
      </c>
    </row>
    <row r="5238" spans="1:15" x14ac:dyDescent="0.3">
      <c r="A5238" t="s">
        <v>16</v>
      </c>
      <c r="B5238" t="s">
        <v>9</v>
      </c>
      <c r="C5238" t="s">
        <v>10</v>
      </c>
      <c r="D5238" t="s">
        <v>11</v>
      </c>
      <c r="E5238">
        <v>0</v>
      </c>
      <c r="F5238" t="s">
        <v>130</v>
      </c>
      <c r="G5238" s="29">
        <v>383.21</v>
      </c>
      <c r="H5238">
        <v>-74259.11</v>
      </c>
      <c r="I5238">
        <v>383.21</v>
      </c>
      <c r="J5238">
        <v>-12413.41</v>
      </c>
      <c r="K5238">
        <v>383.21</v>
      </c>
      <c r="L5238">
        <v>-135875.06</v>
      </c>
      <c r="M5238" t="s">
        <v>13</v>
      </c>
      <c r="N5238" s="29">
        <v>0</v>
      </c>
      <c r="O5238" t="s">
        <v>13</v>
      </c>
    </row>
    <row r="5239" spans="1:15" x14ac:dyDescent="0.3">
      <c r="A5239" t="s">
        <v>8</v>
      </c>
      <c r="B5239" t="s">
        <v>9</v>
      </c>
      <c r="C5239" t="s">
        <v>10</v>
      </c>
      <c r="D5239" t="s">
        <v>11</v>
      </c>
      <c r="E5239">
        <v>-1</v>
      </c>
      <c r="F5239" t="s">
        <v>21</v>
      </c>
      <c r="G5239" s="29">
        <v>120706.6</v>
      </c>
      <c r="H5239">
        <v>-3116823.37</v>
      </c>
      <c r="I5239">
        <v>120706.6</v>
      </c>
      <c r="J5239">
        <v>-1480463.63</v>
      </c>
      <c r="K5239">
        <v>120706.6</v>
      </c>
      <c r="L5239">
        <v>-14179006.68</v>
      </c>
      <c r="M5239" t="s">
        <v>13</v>
      </c>
      <c r="N5239" s="29">
        <v>0</v>
      </c>
      <c r="O5239" t="s">
        <v>13</v>
      </c>
    </row>
    <row r="5240" spans="1:15" x14ac:dyDescent="0.3">
      <c r="A5240" t="s">
        <v>18</v>
      </c>
      <c r="B5240" t="s">
        <v>9</v>
      </c>
      <c r="C5240" t="s">
        <v>10</v>
      </c>
      <c r="D5240" t="s">
        <v>11</v>
      </c>
      <c r="E5240">
        <v>9</v>
      </c>
      <c r="F5240" t="s">
        <v>42</v>
      </c>
      <c r="G5240" s="29">
        <v>7609734.4199999999</v>
      </c>
      <c r="H5240">
        <v>11686369.859999999</v>
      </c>
      <c r="I5240">
        <v>7609734.4199999999</v>
      </c>
      <c r="J5240">
        <v>1642092.73</v>
      </c>
      <c r="K5240">
        <v>7609734.4199999999</v>
      </c>
      <c r="L5240">
        <v>90878600.730000004</v>
      </c>
      <c r="M5240" t="s">
        <v>13</v>
      </c>
      <c r="N5240" s="29">
        <v>0</v>
      </c>
      <c r="O5240">
        <v>68487609.780000001</v>
      </c>
    </row>
    <row r="5241" spans="1:15" x14ac:dyDescent="0.3">
      <c r="A5241" t="s">
        <v>8</v>
      </c>
      <c r="B5241" t="s">
        <v>9</v>
      </c>
      <c r="C5241" t="s">
        <v>14</v>
      </c>
      <c r="D5241" t="s">
        <v>11</v>
      </c>
      <c r="E5241">
        <v>1</v>
      </c>
      <c r="F5241" t="s">
        <v>151</v>
      </c>
      <c r="G5241" s="29">
        <v>-149.4</v>
      </c>
      <c r="H5241" t="s">
        <v>13</v>
      </c>
      <c r="I5241">
        <v>-149.4</v>
      </c>
      <c r="J5241" t="s">
        <v>13</v>
      </c>
      <c r="K5241">
        <v>-149.4</v>
      </c>
      <c r="L5241" t="s">
        <v>13</v>
      </c>
      <c r="M5241" t="s">
        <v>13</v>
      </c>
      <c r="N5241" s="29">
        <v>-27.29</v>
      </c>
      <c r="O5241" t="s">
        <v>13</v>
      </c>
    </row>
    <row r="5242" spans="1:15" x14ac:dyDescent="0.3">
      <c r="A5242" t="s">
        <v>18</v>
      </c>
      <c r="B5242" t="s">
        <v>9</v>
      </c>
      <c r="C5242" t="s">
        <v>14</v>
      </c>
      <c r="D5242" t="s">
        <v>11</v>
      </c>
      <c r="E5242">
        <v>4</v>
      </c>
      <c r="F5242" t="s">
        <v>351</v>
      </c>
      <c r="G5242" s="29">
        <v>-257489.95</v>
      </c>
      <c r="H5242" t="s">
        <v>13</v>
      </c>
      <c r="I5242">
        <v>-257489.95</v>
      </c>
      <c r="J5242" t="s">
        <v>13</v>
      </c>
      <c r="K5242">
        <v>-257489.95</v>
      </c>
      <c r="L5242" t="s">
        <v>13</v>
      </c>
      <c r="M5242" t="s">
        <v>13</v>
      </c>
      <c r="N5242" s="29">
        <v>0</v>
      </c>
      <c r="O5242" t="s">
        <v>13</v>
      </c>
    </row>
    <row r="5243" spans="1:15" x14ac:dyDescent="0.3">
      <c r="A5243" t="s">
        <v>16</v>
      </c>
      <c r="B5243" t="s">
        <v>9</v>
      </c>
      <c r="C5243" t="s">
        <v>14</v>
      </c>
      <c r="D5243" t="s">
        <v>11</v>
      </c>
      <c r="E5243">
        <v>2</v>
      </c>
      <c r="F5243" t="s">
        <v>110</v>
      </c>
      <c r="G5243" s="29">
        <v>-30664.5</v>
      </c>
      <c r="H5243" t="s">
        <v>13</v>
      </c>
      <c r="I5243">
        <v>-30664.5</v>
      </c>
      <c r="J5243" t="s">
        <v>13</v>
      </c>
      <c r="K5243">
        <v>-30664.5</v>
      </c>
      <c r="L5243" t="s">
        <v>13</v>
      </c>
      <c r="M5243" t="s">
        <v>13</v>
      </c>
      <c r="N5243" s="29">
        <v>0</v>
      </c>
      <c r="O5243" t="s">
        <v>13</v>
      </c>
    </row>
    <row r="5244" spans="1:15" x14ac:dyDescent="0.3">
      <c r="A5244" t="s">
        <v>16</v>
      </c>
      <c r="B5244" t="s">
        <v>9</v>
      </c>
      <c r="C5244" t="s">
        <v>14</v>
      </c>
      <c r="D5244" t="s">
        <v>11</v>
      </c>
      <c r="E5244">
        <v>-1</v>
      </c>
      <c r="F5244" t="s">
        <v>555</v>
      </c>
      <c r="G5244" s="29">
        <v>-1507.71</v>
      </c>
      <c r="H5244" t="s">
        <v>13</v>
      </c>
      <c r="I5244">
        <v>-1507.71</v>
      </c>
      <c r="J5244" t="s">
        <v>13</v>
      </c>
      <c r="K5244">
        <v>-1507.71</v>
      </c>
      <c r="L5244" t="s">
        <v>13</v>
      </c>
      <c r="M5244" t="s">
        <v>13</v>
      </c>
      <c r="N5244" s="29">
        <v>0</v>
      </c>
      <c r="O5244" t="s">
        <v>13</v>
      </c>
    </row>
    <row r="5245" spans="1:15" x14ac:dyDescent="0.3">
      <c r="A5245" t="s">
        <v>16</v>
      </c>
      <c r="B5245" t="s">
        <v>9</v>
      </c>
      <c r="C5245" t="s">
        <v>14</v>
      </c>
      <c r="D5245" t="s">
        <v>11</v>
      </c>
      <c r="E5245">
        <v>1</v>
      </c>
      <c r="F5245" t="s">
        <v>452</v>
      </c>
      <c r="G5245" s="29">
        <v>-1587.12</v>
      </c>
      <c r="H5245" t="s">
        <v>13</v>
      </c>
      <c r="I5245">
        <v>-1587.12</v>
      </c>
      <c r="J5245" t="s">
        <v>13</v>
      </c>
      <c r="K5245">
        <v>-1587.12</v>
      </c>
      <c r="L5245" t="s">
        <v>13</v>
      </c>
      <c r="M5245" t="s">
        <v>13</v>
      </c>
      <c r="N5245" s="29">
        <v>0</v>
      </c>
      <c r="O5245" t="s">
        <v>13</v>
      </c>
    </row>
    <row r="5246" spans="1:15" x14ac:dyDescent="0.3">
      <c r="A5246" t="s">
        <v>8</v>
      </c>
      <c r="B5246" t="s">
        <v>9</v>
      </c>
      <c r="C5246" t="s">
        <v>10</v>
      </c>
      <c r="D5246" t="s">
        <v>11</v>
      </c>
      <c r="E5246">
        <v>2</v>
      </c>
      <c r="F5246" t="s">
        <v>318</v>
      </c>
      <c r="G5246" s="29">
        <v>102457.57</v>
      </c>
      <c r="H5246">
        <v>-141841151.80000001</v>
      </c>
      <c r="I5246">
        <v>102457.57</v>
      </c>
      <c r="J5246">
        <v>-10865539.51</v>
      </c>
      <c r="K5246">
        <v>102457.57</v>
      </c>
      <c r="L5246">
        <v>-57311924.350000001</v>
      </c>
      <c r="M5246" t="s">
        <v>13</v>
      </c>
      <c r="N5246" s="29">
        <v>0</v>
      </c>
      <c r="O5246">
        <v>204915.14</v>
      </c>
    </row>
    <row r="5247" spans="1:15" x14ac:dyDescent="0.3">
      <c r="A5247" t="s">
        <v>18</v>
      </c>
      <c r="B5247" t="s">
        <v>9</v>
      </c>
      <c r="C5247" t="s">
        <v>14</v>
      </c>
      <c r="D5247" t="s">
        <v>11</v>
      </c>
      <c r="E5247">
        <v>2</v>
      </c>
      <c r="F5247" t="s">
        <v>325</v>
      </c>
      <c r="G5247" s="29">
        <v>-8091.75</v>
      </c>
      <c r="H5247" t="s">
        <v>13</v>
      </c>
      <c r="I5247">
        <v>-8091.75</v>
      </c>
      <c r="J5247" t="s">
        <v>13</v>
      </c>
      <c r="K5247">
        <v>-8091.75</v>
      </c>
      <c r="L5247" t="s">
        <v>13</v>
      </c>
      <c r="M5247" t="s">
        <v>13</v>
      </c>
      <c r="N5247" s="29">
        <v>0</v>
      </c>
      <c r="O5247" t="s">
        <v>13</v>
      </c>
    </row>
    <row r="5248" spans="1:15" x14ac:dyDescent="0.3">
      <c r="A5248" t="s">
        <v>8</v>
      </c>
      <c r="B5248" t="s">
        <v>9</v>
      </c>
      <c r="C5248" t="s">
        <v>10</v>
      </c>
      <c r="D5248" t="s">
        <v>11</v>
      </c>
      <c r="E5248">
        <v>-1</v>
      </c>
      <c r="F5248" t="s">
        <v>182</v>
      </c>
      <c r="G5248" s="29">
        <v>7499748.1200000001</v>
      </c>
      <c r="H5248">
        <v>-31299282.989999998</v>
      </c>
      <c r="I5248">
        <v>7499748.1200000001</v>
      </c>
      <c r="J5248">
        <v>-14061304.380000001</v>
      </c>
      <c r="K5248">
        <v>7499748.1200000001</v>
      </c>
      <c r="L5248">
        <v>-175315714.94999999</v>
      </c>
      <c r="M5248" t="s">
        <v>13</v>
      </c>
      <c r="N5248" s="29">
        <v>0</v>
      </c>
      <c r="O5248" t="s">
        <v>13</v>
      </c>
    </row>
    <row r="5249" spans="1:15" x14ac:dyDescent="0.3">
      <c r="A5249" t="s">
        <v>18</v>
      </c>
      <c r="B5249" t="s">
        <v>9</v>
      </c>
      <c r="C5249" t="s">
        <v>10</v>
      </c>
      <c r="D5249" t="s">
        <v>11</v>
      </c>
      <c r="E5249">
        <v>1</v>
      </c>
      <c r="F5249" t="s">
        <v>57</v>
      </c>
      <c r="G5249" s="29">
        <v>93029.06</v>
      </c>
      <c r="H5249">
        <v>-2177716.5499999998</v>
      </c>
      <c r="I5249">
        <v>93029.06</v>
      </c>
      <c r="J5249">
        <v>-978332.46</v>
      </c>
      <c r="K5249">
        <v>93029.06</v>
      </c>
      <c r="L5249">
        <v>-12197925.32</v>
      </c>
      <c r="M5249" t="s">
        <v>13</v>
      </c>
      <c r="N5249" s="29">
        <v>0</v>
      </c>
      <c r="O5249">
        <v>93029.06</v>
      </c>
    </row>
    <row r="5250" spans="1:15" x14ac:dyDescent="0.3">
      <c r="A5250" t="s">
        <v>16</v>
      </c>
      <c r="B5250" t="s">
        <v>9</v>
      </c>
      <c r="C5250" t="s">
        <v>10</v>
      </c>
      <c r="D5250" t="s">
        <v>11</v>
      </c>
      <c r="E5250">
        <v>1</v>
      </c>
      <c r="F5250" t="s">
        <v>434</v>
      </c>
      <c r="G5250" s="29">
        <v>36392.5</v>
      </c>
      <c r="H5250">
        <v>-1747227.6</v>
      </c>
      <c r="I5250">
        <v>36392.5</v>
      </c>
      <c r="J5250">
        <v>-829917.7</v>
      </c>
      <c r="K5250">
        <v>36392.5</v>
      </c>
      <c r="L5250">
        <v>-7948461.8399999999</v>
      </c>
      <c r="M5250" t="s">
        <v>13</v>
      </c>
      <c r="N5250" s="29">
        <v>0</v>
      </c>
      <c r="O5250">
        <v>36392.5</v>
      </c>
    </row>
    <row r="5251" spans="1:15" x14ac:dyDescent="0.3">
      <c r="A5251" t="s">
        <v>16</v>
      </c>
      <c r="B5251" t="s">
        <v>9</v>
      </c>
      <c r="C5251" t="s">
        <v>14</v>
      </c>
      <c r="D5251" t="s">
        <v>11</v>
      </c>
      <c r="E5251">
        <v>2</v>
      </c>
      <c r="F5251" t="s">
        <v>401</v>
      </c>
      <c r="G5251" s="29">
        <v>-31161.24</v>
      </c>
      <c r="H5251" t="s">
        <v>13</v>
      </c>
      <c r="I5251">
        <v>-31161.24</v>
      </c>
      <c r="J5251" t="s">
        <v>13</v>
      </c>
      <c r="K5251">
        <v>-31161.24</v>
      </c>
      <c r="L5251" t="s">
        <v>13</v>
      </c>
      <c r="M5251" t="s">
        <v>13</v>
      </c>
      <c r="N5251" s="29">
        <v>0</v>
      </c>
      <c r="O5251" t="s">
        <v>13</v>
      </c>
    </row>
    <row r="5252" spans="1:15" x14ac:dyDescent="0.3">
      <c r="A5252" t="s">
        <v>8</v>
      </c>
      <c r="B5252" t="s">
        <v>9</v>
      </c>
      <c r="C5252" t="s">
        <v>14</v>
      </c>
      <c r="D5252" t="s">
        <v>11</v>
      </c>
      <c r="E5252">
        <v>3</v>
      </c>
      <c r="F5252" t="s">
        <v>163</v>
      </c>
      <c r="G5252" s="29">
        <v>-14085.97</v>
      </c>
      <c r="H5252" t="s">
        <v>13</v>
      </c>
      <c r="I5252">
        <v>-14085.97</v>
      </c>
      <c r="J5252" t="s">
        <v>13</v>
      </c>
      <c r="K5252">
        <v>-14085.97</v>
      </c>
      <c r="L5252" t="s">
        <v>13</v>
      </c>
      <c r="M5252" t="s">
        <v>13</v>
      </c>
      <c r="N5252" s="29">
        <v>-62.83</v>
      </c>
      <c r="O5252" t="s">
        <v>13</v>
      </c>
    </row>
    <row r="5253" spans="1:15" x14ac:dyDescent="0.3">
      <c r="A5253" t="s">
        <v>8</v>
      </c>
      <c r="B5253" t="s">
        <v>9</v>
      </c>
      <c r="C5253" t="s">
        <v>14</v>
      </c>
      <c r="D5253" t="s">
        <v>11</v>
      </c>
      <c r="E5253">
        <v>-1</v>
      </c>
      <c r="F5253" t="s">
        <v>483</v>
      </c>
      <c r="G5253" s="29">
        <v>-4303.43</v>
      </c>
      <c r="H5253" t="s">
        <v>13</v>
      </c>
      <c r="I5253">
        <v>-4303.43</v>
      </c>
      <c r="J5253" t="s">
        <v>13</v>
      </c>
      <c r="K5253">
        <v>-4303.43</v>
      </c>
      <c r="L5253" t="s">
        <v>13</v>
      </c>
      <c r="M5253" t="s">
        <v>13</v>
      </c>
      <c r="N5253" s="29">
        <v>0</v>
      </c>
      <c r="O5253" t="s">
        <v>13</v>
      </c>
    </row>
    <row r="5254" spans="1:15" x14ac:dyDescent="0.3">
      <c r="A5254" t="s">
        <v>16</v>
      </c>
      <c r="B5254" t="s">
        <v>9</v>
      </c>
      <c r="C5254" t="s">
        <v>10</v>
      </c>
      <c r="D5254" t="s">
        <v>11</v>
      </c>
      <c r="E5254">
        <v>-1</v>
      </c>
      <c r="F5254" t="s">
        <v>573</v>
      </c>
      <c r="G5254" s="29">
        <v>0.09</v>
      </c>
      <c r="H5254">
        <v>0.04</v>
      </c>
      <c r="I5254">
        <v>0.09</v>
      </c>
      <c r="J5254">
        <v>0.04</v>
      </c>
      <c r="K5254">
        <v>0.09</v>
      </c>
      <c r="L5254">
        <v>0.42</v>
      </c>
      <c r="M5254" t="s">
        <v>13</v>
      </c>
      <c r="N5254" s="29">
        <v>0</v>
      </c>
      <c r="O5254" t="s">
        <v>13</v>
      </c>
    </row>
    <row r="5255" spans="1:15" x14ac:dyDescent="0.3">
      <c r="A5255" t="s">
        <v>8</v>
      </c>
      <c r="B5255" t="s">
        <v>9</v>
      </c>
      <c r="C5255" t="s">
        <v>10</v>
      </c>
      <c r="D5255" t="s">
        <v>11</v>
      </c>
      <c r="E5255">
        <v>-1</v>
      </c>
      <c r="F5255" t="s">
        <v>58</v>
      </c>
      <c r="G5255" s="29">
        <v>2163.98</v>
      </c>
      <c r="H5255">
        <v>-399572.7</v>
      </c>
      <c r="I5255">
        <v>2163.98</v>
      </c>
      <c r="J5255">
        <v>-66793.94</v>
      </c>
      <c r="K5255">
        <v>2163.98</v>
      </c>
      <c r="L5255">
        <v>-731115.16</v>
      </c>
      <c r="M5255" t="s">
        <v>13</v>
      </c>
      <c r="N5255" s="29">
        <v>0</v>
      </c>
      <c r="O5255" t="s">
        <v>13</v>
      </c>
    </row>
    <row r="5256" spans="1:15" x14ac:dyDescent="0.3">
      <c r="A5256" t="s">
        <v>16</v>
      </c>
      <c r="B5256" t="s">
        <v>9</v>
      </c>
      <c r="C5256" t="s">
        <v>14</v>
      </c>
      <c r="D5256" t="s">
        <v>11</v>
      </c>
      <c r="E5256">
        <v>-1</v>
      </c>
      <c r="F5256" t="s">
        <v>310</v>
      </c>
      <c r="G5256" s="29">
        <v>-49267.61</v>
      </c>
      <c r="H5256" t="s">
        <v>13</v>
      </c>
      <c r="I5256">
        <v>-49267.61</v>
      </c>
      <c r="J5256" t="s">
        <v>13</v>
      </c>
      <c r="K5256">
        <v>-49267.61</v>
      </c>
      <c r="L5256" t="s">
        <v>13</v>
      </c>
      <c r="M5256" t="s">
        <v>13</v>
      </c>
      <c r="N5256" s="29">
        <v>0</v>
      </c>
      <c r="O5256" t="s">
        <v>13</v>
      </c>
    </row>
    <row r="5257" spans="1:15" x14ac:dyDescent="0.3">
      <c r="A5257" t="s">
        <v>8</v>
      </c>
      <c r="B5257" t="s">
        <v>9</v>
      </c>
      <c r="C5257" t="s">
        <v>14</v>
      </c>
      <c r="D5257" t="s">
        <v>11</v>
      </c>
      <c r="E5257">
        <v>9</v>
      </c>
      <c r="F5257" t="s">
        <v>437</v>
      </c>
      <c r="G5257" s="29">
        <v>-293.31</v>
      </c>
      <c r="H5257" t="s">
        <v>13</v>
      </c>
      <c r="I5257">
        <v>-293.31</v>
      </c>
      <c r="J5257" t="s">
        <v>13</v>
      </c>
      <c r="K5257">
        <v>-293.31</v>
      </c>
      <c r="L5257" t="s">
        <v>13</v>
      </c>
      <c r="M5257" t="s">
        <v>13</v>
      </c>
      <c r="N5257" s="29">
        <v>0</v>
      </c>
      <c r="O5257" t="s">
        <v>13</v>
      </c>
    </row>
    <row r="5258" spans="1:15" x14ac:dyDescent="0.3">
      <c r="A5258" t="s">
        <v>8</v>
      </c>
      <c r="B5258" t="s">
        <v>9</v>
      </c>
      <c r="C5258" t="s">
        <v>14</v>
      </c>
      <c r="D5258" t="s">
        <v>11</v>
      </c>
      <c r="E5258">
        <v>5</v>
      </c>
      <c r="F5258" t="s">
        <v>213</v>
      </c>
      <c r="G5258" s="29">
        <v>-808.78</v>
      </c>
      <c r="H5258" t="s">
        <v>13</v>
      </c>
      <c r="I5258">
        <v>-808.78</v>
      </c>
      <c r="J5258" t="s">
        <v>13</v>
      </c>
      <c r="K5258">
        <v>-808.78</v>
      </c>
      <c r="L5258" t="s">
        <v>13</v>
      </c>
      <c r="M5258" t="s">
        <v>13</v>
      </c>
      <c r="N5258" s="29">
        <v>0</v>
      </c>
      <c r="O5258" t="s">
        <v>13</v>
      </c>
    </row>
    <row r="5259" spans="1:15" x14ac:dyDescent="0.3">
      <c r="A5259" t="s">
        <v>18</v>
      </c>
      <c r="B5259" t="s">
        <v>9</v>
      </c>
      <c r="C5259" t="s">
        <v>10</v>
      </c>
      <c r="D5259" t="s">
        <v>11</v>
      </c>
      <c r="E5259">
        <v>3</v>
      </c>
      <c r="F5259" t="s">
        <v>260</v>
      </c>
      <c r="G5259" s="29">
        <v>424757.63</v>
      </c>
      <c r="H5259" t="s">
        <v>13</v>
      </c>
      <c r="I5259">
        <v>424757.63</v>
      </c>
      <c r="J5259" t="s">
        <v>13</v>
      </c>
      <c r="K5259">
        <v>424757.63</v>
      </c>
      <c r="L5259" t="s">
        <v>13</v>
      </c>
      <c r="M5259" t="s">
        <v>13</v>
      </c>
      <c r="N5259" s="29">
        <v>0</v>
      </c>
      <c r="O5259">
        <v>1274272.8899999999</v>
      </c>
    </row>
    <row r="5260" spans="1:15" x14ac:dyDescent="0.3">
      <c r="A5260" t="s">
        <v>8</v>
      </c>
      <c r="B5260" t="s">
        <v>9</v>
      </c>
      <c r="C5260" t="s">
        <v>10</v>
      </c>
      <c r="D5260" t="s">
        <v>11</v>
      </c>
      <c r="E5260">
        <v>-1</v>
      </c>
      <c r="F5260" t="s">
        <v>192</v>
      </c>
      <c r="G5260" s="29">
        <v>973233.87</v>
      </c>
      <c r="H5260">
        <v>-105159487.48999999</v>
      </c>
      <c r="I5260">
        <v>973233.87</v>
      </c>
      <c r="J5260">
        <v>-49949829.479999997</v>
      </c>
      <c r="K5260">
        <v>973233.87</v>
      </c>
      <c r="L5260">
        <v>-478389979.45999998</v>
      </c>
      <c r="M5260" t="s">
        <v>13</v>
      </c>
      <c r="N5260" s="29">
        <v>0</v>
      </c>
      <c r="O5260" t="s">
        <v>13</v>
      </c>
    </row>
    <row r="5261" spans="1:15" x14ac:dyDescent="0.3">
      <c r="A5261" t="s">
        <v>18</v>
      </c>
      <c r="B5261" t="s">
        <v>9</v>
      </c>
      <c r="C5261" t="s">
        <v>10</v>
      </c>
      <c r="D5261" t="s">
        <v>11</v>
      </c>
      <c r="E5261">
        <v>5</v>
      </c>
      <c r="F5261" t="s">
        <v>147</v>
      </c>
      <c r="G5261" s="29">
        <v>2456809.2999999998</v>
      </c>
      <c r="H5261" t="s">
        <v>13</v>
      </c>
      <c r="I5261">
        <v>2456809.2999999998</v>
      </c>
      <c r="J5261" t="s">
        <v>13</v>
      </c>
      <c r="K5261">
        <v>2456809.2999999998</v>
      </c>
      <c r="L5261" t="s">
        <v>13</v>
      </c>
      <c r="M5261" t="s">
        <v>13</v>
      </c>
      <c r="N5261" s="29">
        <v>0</v>
      </c>
      <c r="O5261">
        <v>12284046.5</v>
      </c>
    </row>
    <row r="5262" spans="1:15" x14ac:dyDescent="0.3">
      <c r="A5262" t="s">
        <v>18</v>
      </c>
      <c r="B5262" t="s">
        <v>9</v>
      </c>
      <c r="C5262" t="s">
        <v>14</v>
      </c>
      <c r="D5262" t="s">
        <v>11</v>
      </c>
      <c r="E5262">
        <v>-1</v>
      </c>
      <c r="F5262" t="s">
        <v>439</v>
      </c>
      <c r="G5262" s="29">
        <v>-66406.820000000007</v>
      </c>
      <c r="H5262" t="s">
        <v>13</v>
      </c>
      <c r="I5262">
        <v>-66406.820000000007</v>
      </c>
      <c r="J5262" t="s">
        <v>13</v>
      </c>
      <c r="K5262">
        <v>-66406.820000000007</v>
      </c>
      <c r="L5262" t="s">
        <v>13</v>
      </c>
      <c r="M5262" t="s">
        <v>13</v>
      </c>
      <c r="N5262" s="29">
        <v>0</v>
      </c>
      <c r="O5262" t="s">
        <v>13</v>
      </c>
    </row>
    <row r="5263" spans="1:15" x14ac:dyDescent="0.3">
      <c r="A5263" t="s">
        <v>16</v>
      </c>
      <c r="B5263" t="s">
        <v>9</v>
      </c>
      <c r="C5263" t="s">
        <v>14</v>
      </c>
      <c r="D5263" t="s">
        <v>11</v>
      </c>
      <c r="E5263">
        <v>4</v>
      </c>
      <c r="F5263" t="s">
        <v>430</v>
      </c>
      <c r="G5263" s="29">
        <v>-534.64</v>
      </c>
      <c r="H5263" t="s">
        <v>13</v>
      </c>
      <c r="I5263">
        <v>-534.64</v>
      </c>
      <c r="J5263" t="s">
        <v>13</v>
      </c>
      <c r="K5263">
        <v>-534.64</v>
      </c>
      <c r="L5263" t="s">
        <v>13</v>
      </c>
      <c r="M5263" t="s">
        <v>13</v>
      </c>
      <c r="N5263" s="29">
        <v>0</v>
      </c>
      <c r="O5263" t="s">
        <v>13</v>
      </c>
    </row>
    <row r="5264" spans="1:15" x14ac:dyDescent="0.3">
      <c r="A5264" t="s">
        <v>18</v>
      </c>
      <c r="B5264" t="s">
        <v>9</v>
      </c>
      <c r="C5264" t="s">
        <v>14</v>
      </c>
      <c r="D5264" t="s">
        <v>11</v>
      </c>
      <c r="E5264">
        <v>-1</v>
      </c>
      <c r="F5264" t="s">
        <v>148</v>
      </c>
      <c r="G5264" s="29">
        <v>-352726.87</v>
      </c>
      <c r="H5264" t="s">
        <v>13</v>
      </c>
      <c r="I5264">
        <v>-352726.87</v>
      </c>
      <c r="J5264" t="s">
        <v>13</v>
      </c>
      <c r="K5264">
        <v>-352726.87</v>
      </c>
      <c r="L5264" t="s">
        <v>13</v>
      </c>
      <c r="M5264" t="s">
        <v>13</v>
      </c>
      <c r="N5264" s="29">
        <v>0</v>
      </c>
      <c r="O5264" t="s">
        <v>13</v>
      </c>
    </row>
    <row r="5265" spans="1:15" x14ac:dyDescent="0.3">
      <c r="A5265" t="s">
        <v>8</v>
      </c>
      <c r="B5265" t="s">
        <v>9</v>
      </c>
      <c r="C5265" t="s">
        <v>14</v>
      </c>
      <c r="D5265" t="s">
        <v>11</v>
      </c>
      <c r="E5265">
        <v>3</v>
      </c>
      <c r="F5265" t="s">
        <v>131</v>
      </c>
      <c r="G5265" s="29">
        <v>-1242.73</v>
      </c>
      <c r="H5265" t="s">
        <v>13</v>
      </c>
      <c r="I5265">
        <v>-1242.73</v>
      </c>
      <c r="J5265" t="s">
        <v>13</v>
      </c>
      <c r="K5265">
        <v>-1242.73</v>
      </c>
      <c r="L5265" t="s">
        <v>13</v>
      </c>
      <c r="M5265" t="s">
        <v>13</v>
      </c>
      <c r="N5265" s="29">
        <v>0</v>
      </c>
      <c r="O5265" t="s">
        <v>13</v>
      </c>
    </row>
    <row r="5266" spans="1:15" x14ac:dyDescent="0.3">
      <c r="A5266" t="s">
        <v>8</v>
      </c>
      <c r="B5266" t="s">
        <v>9</v>
      </c>
      <c r="C5266" t="s">
        <v>10</v>
      </c>
      <c r="D5266" t="s">
        <v>11</v>
      </c>
      <c r="E5266">
        <v>-1</v>
      </c>
      <c r="F5266" t="s">
        <v>352</v>
      </c>
      <c r="G5266" s="29">
        <v>753595.04</v>
      </c>
      <c r="H5266">
        <v>-2390752.1800000002</v>
      </c>
      <c r="I5266">
        <v>753595.04</v>
      </c>
      <c r="J5266">
        <v>-483822.84</v>
      </c>
      <c r="K5266">
        <v>753595.04</v>
      </c>
      <c r="L5266">
        <v>-3834074.78</v>
      </c>
      <c r="M5266" t="s">
        <v>13</v>
      </c>
      <c r="N5266" s="29">
        <v>0</v>
      </c>
      <c r="O5266" t="s">
        <v>13</v>
      </c>
    </row>
    <row r="5267" spans="1:15" x14ac:dyDescent="0.3">
      <c r="A5267" t="s">
        <v>8</v>
      </c>
      <c r="B5267" t="s">
        <v>9</v>
      </c>
      <c r="C5267" t="s">
        <v>10</v>
      </c>
      <c r="D5267" t="s">
        <v>11</v>
      </c>
      <c r="E5267">
        <v>-1</v>
      </c>
      <c r="F5267" t="s">
        <v>236</v>
      </c>
      <c r="G5267" s="29">
        <v>339.6</v>
      </c>
      <c r="H5267">
        <v>-42185.34</v>
      </c>
      <c r="I5267">
        <v>339.6</v>
      </c>
      <c r="J5267">
        <v>-4943.3500000000004</v>
      </c>
      <c r="K5267">
        <v>339.6</v>
      </c>
      <c r="L5267">
        <v>-64538.49</v>
      </c>
      <c r="M5267">
        <v>1</v>
      </c>
      <c r="N5267" s="29">
        <v>0</v>
      </c>
      <c r="O5267" t="s">
        <v>13</v>
      </c>
    </row>
    <row r="5268" spans="1:15" x14ac:dyDescent="0.3">
      <c r="A5268" t="s">
        <v>16</v>
      </c>
      <c r="B5268" t="s">
        <v>9</v>
      </c>
      <c r="C5268" t="s">
        <v>14</v>
      </c>
      <c r="D5268" t="s">
        <v>11</v>
      </c>
      <c r="E5268">
        <v>2</v>
      </c>
      <c r="F5268" t="s">
        <v>35</v>
      </c>
      <c r="G5268" s="29">
        <v>-10895.68</v>
      </c>
      <c r="H5268" t="s">
        <v>13</v>
      </c>
      <c r="I5268">
        <v>-10895.68</v>
      </c>
      <c r="J5268" t="s">
        <v>13</v>
      </c>
      <c r="K5268">
        <v>-10895.68</v>
      </c>
      <c r="L5268" t="s">
        <v>13</v>
      </c>
      <c r="M5268" t="s">
        <v>13</v>
      </c>
      <c r="N5268" s="29">
        <v>0</v>
      </c>
      <c r="O5268" t="s">
        <v>13</v>
      </c>
    </row>
    <row r="5269" spans="1:15" x14ac:dyDescent="0.3">
      <c r="A5269" t="s">
        <v>8</v>
      </c>
      <c r="B5269" t="s">
        <v>9</v>
      </c>
      <c r="C5269" t="s">
        <v>10</v>
      </c>
      <c r="D5269" t="s">
        <v>314</v>
      </c>
      <c r="E5269">
        <v>0</v>
      </c>
      <c r="F5269" t="s">
        <v>254</v>
      </c>
      <c r="G5269" s="29">
        <v>348951570.66000003</v>
      </c>
      <c r="H5269">
        <v>-111849927808.07001</v>
      </c>
      <c r="I5269">
        <v>348951570.66000003</v>
      </c>
      <c r="J5269">
        <v>-1803468792.6099999</v>
      </c>
      <c r="K5269">
        <v>348951570.66000003</v>
      </c>
      <c r="L5269">
        <v>-1511589940855.02</v>
      </c>
      <c r="M5269">
        <v>1</v>
      </c>
      <c r="N5269" s="29">
        <v>3707383.62</v>
      </c>
      <c r="O5269" t="s">
        <v>13</v>
      </c>
    </row>
    <row r="5270" spans="1:15" x14ac:dyDescent="0.3">
      <c r="A5270" t="s">
        <v>18</v>
      </c>
      <c r="B5270" t="s">
        <v>9</v>
      </c>
      <c r="C5270" t="s">
        <v>10</v>
      </c>
      <c r="D5270" t="s">
        <v>11</v>
      </c>
      <c r="E5270">
        <v>7</v>
      </c>
      <c r="F5270" t="s">
        <v>287</v>
      </c>
      <c r="G5270" s="29">
        <v>2144388.69</v>
      </c>
      <c r="H5270" t="s">
        <v>13</v>
      </c>
      <c r="I5270">
        <v>2144388.69</v>
      </c>
      <c r="J5270" t="s">
        <v>13</v>
      </c>
      <c r="K5270">
        <v>2144388.69</v>
      </c>
      <c r="L5270" t="s">
        <v>13</v>
      </c>
      <c r="M5270" t="s">
        <v>13</v>
      </c>
      <c r="N5270" s="29">
        <v>0</v>
      </c>
      <c r="O5270">
        <v>15010720.83</v>
      </c>
    </row>
    <row r="5271" spans="1:15" x14ac:dyDescent="0.3">
      <c r="A5271" t="s">
        <v>8</v>
      </c>
      <c r="B5271" t="s">
        <v>9</v>
      </c>
      <c r="C5271" t="s">
        <v>14</v>
      </c>
      <c r="D5271" t="s">
        <v>11</v>
      </c>
      <c r="E5271">
        <v>0</v>
      </c>
      <c r="F5271" t="s">
        <v>316</v>
      </c>
      <c r="G5271" s="29">
        <v>-691.01</v>
      </c>
      <c r="H5271" t="s">
        <v>13</v>
      </c>
      <c r="I5271">
        <v>-691.01</v>
      </c>
      <c r="J5271" t="s">
        <v>13</v>
      </c>
      <c r="K5271">
        <v>-691.01</v>
      </c>
      <c r="L5271" t="s">
        <v>13</v>
      </c>
      <c r="M5271" t="s">
        <v>13</v>
      </c>
      <c r="N5271" s="29">
        <v>0</v>
      </c>
      <c r="O5271" t="s">
        <v>13</v>
      </c>
    </row>
    <row r="5272" spans="1:15" x14ac:dyDescent="0.3">
      <c r="A5272" t="s">
        <v>16</v>
      </c>
      <c r="B5272" t="s">
        <v>9</v>
      </c>
      <c r="C5272" t="s">
        <v>14</v>
      </c>
      <c r="D5272" t="s">
        <v>11</v>
      </c>
      <c r="E5272">
        <v>5</v>
      </c>
      <c r="F5272" t="s">
        <v>55</v>
      </c>
      <c r="G5272" s="29">
        <v>-1207.43</v>
      </c>
      <c r="H5272" t="s">
        <v>13</v>
      </c>
      <c r="I5272">
        <v>-1207.43</v>
      </c>
      <c r="J5272" t="s">
        <v>13</v>
      </c>
      <c r="K5272">
        <v>-1207.43</v>
      </c>
      <c r="L5272" t="s">
        <v>13</v>
      </c>
      <c r="M5272" t="s">
        <v>13</v>
      </c>
      <c r="N5272" s="29">
        <v>0</v>
      </c>
      <c r="O5272" t="s">
        <v>13</v>
      </c>
    </row>
    <row r="5273" spans="1:15" x14ac:dyDescent="0.3">
      <c r="A5273" t="s">
        <v>16</v>
      </c>
      <c r="B5273" t="s">
        <v>9</v>
      </c>
      <c r="C5273" t="s">
        <v>10</v>
      </c>
      <c r="D5273" t="s">
        <v>11</v>
      </c>
      <c r="E5273">
        <v>1</v>
      </c>
      <c r="F5273" t="s">
        <v>328</v>
      </c>
      <c r="G5273" s="29">
        <v>37552.769999999997</v>
      </c>
      <c r="H5273">
        <v>-7158172.1900000004</v>
      </c>
      <c r="I5273">
        <v>37552.769999999997</v>
      </c>
      <c r="J5273">
        <v>-1196584.54</v>
      </c>
      <c r="K5273">
        <v>37552.769999999997</v>
      </c>
      <c r="L5273">
        <v>-13097612.1</v>
      </c>
      <c r="M5273" t="s">
        <v>13</v>
      </c>
      <c r="N5273" s="29">
        <v>0</v>
      </c>
      <c r="O5273">
        <v>37552.769999999997</v>
      </c>
    </row>
    <row r="5274" spans="1:15" x14ac:dyDescent="0.3">
      <c r="A5274" t="s">
        <v>8</v>
      </c>
      <c r="B5274" t="s">
        <v>9</v>
      </c>
      <c r="C5274" t="s">
        <v>10</v>
      </c>
      <c r="D5274" t="s">
        <v>11</v>
      </c>
      <c r="E5274">
        <v>4</v>
      </c>
      <c r="F5274" t="s">
        <v>378</v>
      </c>
      <c r="G5274" s="29">
        <v>648405.28</v>
      </c>
      <c r="H5274">
        <v>-4945927.63</v>
      </c>
      <c r="I5274">
        <v>648405.28</v>
      </c>
      <c r="J5274">
        <v>-2349282.12</v>
      </c>
      <c r="K5274">
        <v>648405.28</v>
      </c>
      <c r="L5274">
        <v>-22499931.140000001</v>
      </c>
      <c r="M5274" t="s">
        <v>13</v>
      </c>
      <c r="N5274" s="29">
        <v>0</v>
      </c>
      <c r="O5274">
        <v>2593621.12</v>
      </c>
    </row>
    <row r="5275" spans="1:15" x14ac:dyDescent="0.3">
      <c r="A5275" t="s">
        <v>8</v>
      </c>
      <c r="B5275" t="s">
        <v>9</v>
      </c>
      <c r="C5275" t="s">
        <v>14</v>
      </c>
      <c r="D5275" t="s">
        <v>11</v>
      </c>
      <c r="E5275">
        <v>10</v>
      </c>
      <c r="F5275" t="s">
        <v>365</v>
      </c>
      <c r="G5275" s="29">
        <v>-101.26</v>
      </c>
      <c r="H5275" t="s">
        <v>13</v>
      </c>
      <c r="I5275">
        <v>-101.26</v>
      </c>
      <c r="J5275" t="s">
        <v>13</v>
      </c>
      <c r="K5275">
        <v>-101.26</v>
      </c>
      <c r="L5275" t="s">
        <v>13</v>
      </c>
      <c r="M5275" t="s">
        <v>13</v>
      </c>
      <c r="N5275" s="29">
        <v>0</v>
      </c>
      <c r="O5275" t="s">
        <v>13</v>
      </c>
    </row>
    <row r="5276" spans="1:15" x14ac:dyDescent="0.3">
      <c r="A5276" t="s">
        <v>16</v>
      </c>
      <c r="B5276" t="s">
        <v>9</v>
      </c>
      <c r="C5276" t="s">
        <v>10</v>
      </c>
      <c r="D5276" t="s">
        <v>11</v>
      </c>
      <c r="E5276">
        <v>1</v>
      </c>
      <c r="F5276" t="s">
        <v>269</v>
      </c>
      <c r="G5276" s="29">
        <v>14697.9</v>
      </c>
      <c r="H5276">
        <v>-179669.63</v>
      </c>
      <c r="I5276">
        <v>14697.9</v>
      </c>
      <c r="J5276">
        <v>-80717.23</v>
      </c>
      <c r="K5276">
        <v>14697.9</v>
      </c>
      <c r="L5276">
        <v>-1006378.21</v>
      </c>
      <c r="M5276" t="s">
        <v>13</v>
      </c>
      <c r="N5276" s="29">
        <v>0</v>
      </c>
      <c r="O5276">
        <v>14697.9</v>
      </c>
    </row>
    <row r="5277" spans="1:15" x14ac:dyDescent="0.3">
      <c r="A5277" t="s">
        <v>8</v>
      </c>
      <c r="B5277" t="s">
        <v>9</v>
      </c>
      <c r="C5277" t="s">
        <v>14</v>
      </c>
      <c r="D5277" t="s">
        <v>11</v>
      </c>
      <c r="E5277">
        <v>-1</v>
      </c>
      <c r="F5277" t="s">
        <v>409</v>
      </c>
      <c r="G5277" s="29">
        <v>-0.01</v>
      </c>
      <c r="H5277" t="s">
        <v>13</v>
      </c>
      <c r="I5277">
        <v>-0.01</v>
      </c>
      <c r="J5277" t="s">
        <v>13</v>
      </c>
      <c r="K5277">
        <v>-0.01</v>
      </c>
      <c r="L5277" t="s">
        <v>13</v>
      </c>
      <c r="M5277">
        <v>1</v>
      </c>
      <c r="N5277" s="29">
        <v>0</v>
      </c>
      <c r="O5277" t="s">
        <v>13</v>
      </c>
    </row>
    <row r="5278" spans="1:15" x14ac:dyDescent="0.3">
      <c r="A5278" t="s">
        <v>8</v>
      </c>
      <c r="B5278" t="s">
        <v>9</v>
      </c>
      <c r="C5278" t="s">
        <v>10</v>
      </c>
      <c r="D5278" t="s">
        <v>11</v>
      </c>
      <c r="E5278">
        <v>3</v>
      </c>
      <c r="F5278" t="s">
        <v>92</v>
      </c>
      <c r="G5278" s="29">
        <v>15622027</v>
      </c>
      <c r="H5278">
        <v>-15716531.220000001</v>
      </c>
      <c r="I5278">
        <v>15622027</v>
      </c>
      <c r="J5278">
        <v>-7060708.5300000003</v>
      </c>
      <c r="K5278">
        <v>15622027</v>
      </c>
      <c r="L5278">
        <v>-88032545.030000001</v>
      </c>
      <c r="M5278" t="s">
        <v>13</v>
      </c>
      <c r="N5278" s="29">
        <v>0</v>
      </c>
      <c r="O5278">
        <v>46866081</v>
      </c>
    </row>
    <row r="5279" spans="1:15" x14ac:dyDescent="0.3">
      <c r="A5279" t="s">
        <v>16</v>
      </c>
      <c r="B5279" t="s">
        <v>9</v>
      </c>
      <c r="C5279" t="s">
        <v>14</v>
      </c>
      <c r="D5279" t="s">
        <v>11</v>
      </c>
      <c r="E5279">
        <v>-1</v>
      </c>
      <c r="F5279" t="s">
        <v>338</v>
      </c>
      <c r="G5279" s="29">
        <v>-10932.33</v>
      </c>
      <c r="H5279" t="s">
        <v>13</v>
      </c>
      <c r="I5279">
        <v>-10932.33</v>
      </c>
      <c r="J5279" t="s">
        <v>13</v>
      </c>
      <c r="K5279">
        <v>-10932.33</v>
      </c>
      <c r="L5279" t="s">
        <v>13</v>
      </c>
      <c r="M5279" t="s">
        <v>13</v>
      </c>
      <c r="N5279" s="29">
        <v>0</v>
      </c>
      <c r="O5279" t="s">
        <v>13</v>
      </c>
    </row>
    <row r="5280" spans="1:15" x14ac:dyDescent="0.3">
      <c r="A5280" t="s">
        <v>8</v>
      </c>
      <c r="B5280" t="s">
        <v>9</v>
      </c>
      <c r="C5280" t="s">
        <v>14</v>
      </c>
      <c r="D5280" t="s">
        <v>11</v>
      </c>
      <c r="E5280">
        <v>1</v>
      </c>
      <c r="F5280" t="s">
        <v>101</v>
      </c>
      <c r="G5280" s="29">
        <v>-4089.87</v>
      </c>
      <c r="H5280" t="s">
        <v>13</v>
      </c>
      <c r="I5280">
        <v>-4089.87</v>
      </c>
      <c r="J5280" t="s">
        <v>13</v>
      </c>
      <c r="K5280">
        <v>-4089.87</v>
      </c>
      <c r="L5280" t="s">
        <v>13</v>
      </c>
      <c r="M5280" t="s">
        <v>13</v>
      </c>
      <c r="N5280" s="29">
        <v>0</v>
      </c>
      <c r="O5280" t="s">
        <v>13</v>
      </c>
    </row>
    <row r="5281" spans="1:15" x14ac:dyDescent="0.3">
      <c r="A5281" t="s">
        <v>18</v>
      </c>
      <c r="B5281" t="s">
        <v>9</v>
      </c>
      <c r="C5281" t="s">
        <v>10</v>
      </c>
      <c r="D5281" t="s">
        <v>11</v>
      </c>
      <c r="E5281">
        <v>-1</v>
      </c>
      <c r="F5281" t="s">
        <v>62</v>
      </c>
      <c r="G5281" s="29">
        <v>14836.45</v>
      </c>
      <c r="H5281">
        <v>-45679.839999999997</v>
      </c>
      <c r="I5281">
        <v>14836.45</v>
      </c>
      <c r="J5281">
        <v>-21697.83</v>
      </c>
      <c r="K5281">
        <v>14836.45</v>
      </c>
      <c r="L5281">
        <v>-207808.85</v>
      </c>
      <c r="M5281" t="s">
        <v>13</v>
      </c>
      <c r="N5281" s="29">
        <v>0</v>
      </c>
      <c r="O5281" t="s">
        <v>13</v>
      </c>
    </row>
    <row r="5282" spans="1:15" x14ac:dyDescent="0.3">
      <c r="A5282" t="s">
        <v>8</v>
      </c>
      <c r="B5282" t="s">
        <v>9</v>
      </c>
      <c r="C5282" t="s">
        <v>10</v>
      </c>
      <c r="D5282" t="s">
        <v>11</v>
      </c>
      <c r="E5282">
        <v>-1</v>
      </c>
      <c r="F5282" t="s">
        <v>184</v>
      </c>
      <c r="G5282" s="29">
        <v>3574187.1</v>
      </c>
      <c r="H5282">
        <v>-18241801.899999999</v>
      </c>
      <c r="I5282">
        <v>3574187.1</v>
      </c>
      <c r="J5282">
        <v>-211982761.05000001</v>
      </c>
      <c r="K5282">
        <v>3574187.1</v>
      </c>
      <c r="L5282">
        <v>-883429905.03999996</v>
      </c>
      <c r="M5282">
        <v>1</v>
      </c>
      <c r="N5282" s="29">
        <v>141537.81</v>
      </c>
      <c r="O5282" t="s">
        <v>13</v>
      </c>
    </row>
    <row r="5283" spans="1:15" x14ac:dyDescent="0.3">
      <c r="A5283" t="s">
        <v>8</v>
      </c>
      <c r="B5283" t="s">
        <v>9</v>
      </c>
      <c r="C5283" t="s">
        <v>10</v>
      </c>
      <c r="D5283" t="s">
        <v>11</v>
      </c>
      <c r="E5283">
        <v>2</v>
      </c>
      <c r="F5283" t="s">
        <v>186</v>
      </c>
      <c r="G5283" s="29">
        <v>39310.089999999997</v>
      </c>
      <c r="H5283">
        <v>-67164.240000000005</v>
      </c>
      <c r="I5283">
        <v>39310.089999999997</v>
      </c>
      <c r="J5283">
        <v>-149749.81</v>
      </c>
      <c r="K5283">
        <v>39310.089999999997</v>
      </c>
      <c r="L5283">
        <v>-598939.92000000004</v>
      </c>
      <c r="M5283" t="s">
        <v>13</v>
      </c>
      <c r="N5283" s="29">
        <v>0</v>
      </c>
      <c r="O5283">
        <v>78620.179999999993</v>
      </c>
    </row>
    <row r="5284" spans="1:15" x14ac:dyDescent="0.3">
      <c r="A5284" t="s">
        <v>16</v>
      </c>
      <c r="B5284" t="s">
        <v>9</v>
      </c>
      <c r="C5284" t="s">
        <v>10</v>
      </c>
      <c r="D5284" t="s">
        <v>11</v>
      </c>
      <c r="E5284">
        <v>-1</v>
      </c>
      <c r="F5284" t="s">
        <v>67</v>
      </c>
      <c r="G5284" s="29">
        <v>227635.45</v>
      </c>
      <c r="H5284">
        <v>-15208512.050000001</v>
      </c>
      <c r="I5284">
        <v>227635.45</v>
      </c>
      <c r="J5284">
        <v>-7223909.2000000002</v>
      </c>
      <c r="K5284">
        <v>227635.45</v>
      </c>
      <c r="L5284">
        <v>-69186337.75</v>
      </c>
      <c r="M5284" t="s">
        <v>13</v>
      </c>
      <c r="N5284" s="29">
        <v>0</v>
      </c>
      <c r="O5284" t="s">
        <v>13</v>
      </c>
    </row>
    <row r="5285" spans="1:15" x14ac:dyDescent="0.3">
      <c r="A5285" t="s">
        <v>16</v>
      </c>
      <c r="B5285" t="s">
        <v>9</v>
      </c>
      <c r="C5285" t="s">
        <v>10</v>
      </c>
      <c r="D5285" t="s">
        <v>11</v>
      </c>
      <c r="E5285">
        <v>-1</v>
      </c>
      <c r="F5285" t="s">
        <v>115</v>
      </c>
      <c r="G5285" s="29">
        <v>364970.56</v>
      </c>
      <c r="H5285">
        <v>-1700700.76</v>
      </c>
      <c r="I5285">
        <v>364970.56</v>
      </c>
      <c r="J5285">
        <v>-807833.81</v>
      </c>
      <c r="K5285">
        <v>364970.56</v>
      </c>
      <c r="L5285">
        <v>-7736945.7999999998</v>
      </c>
      <c r="M5285" t="s">
        <v>13</v>
      </c>
      <c r="N5285" s="29">
        <v>0</v>
      </c>
      <c r="O5285" t="s">
        <v>13</v>
      </c>
    </row>
    <row r="5286" spans="1:15" x14ac:dyDescent="0.3">
      <c r="A5286" t="s">
        <v>8</v>
      </c>
      <c r="B5286" t="s">
        <v>9</v>
      </c>
      <c r="C5286" t="s">
        <v>14</v>
      </c>
      <c r="D5286" t="s">
        <v>11</v>
      </c>
      <c r="E5286">
        <v>10</v>
      </c>
      <c r="F5286" t="s">
        <v>155</v>
      </c>
      <c r="G5286" s="29">
        <v>-14414.57</v>
      </c>
      <c r="H5286" t="s">
        <v>13</v>
      </c>
      <c r="I5286">
        <v>-14414.57</v>
      </c>
      <c r="J5286" t="s">
        <v>13</v>
      </c>
      <c r="K5286">
        <v>-14414.57</v>
      </c>
      <c r="L5286" t="s">
        <v>13</v>
      </c>
      <c r="M5286" t="s">
        <v>13</v>
      </c>
      <c r="N5286" s="29">
        <v>0</v>
      </c>
      <c r="O5286" t="s">
        <v>13</v>
      </c>
    </row>
    <row r="5287" spans="1:15" x14ac:dyDescent="0.3">
      <c r="A5287" t="s">
        <v>18</v>
      </c>
      <c r="B5287" t="s">
        <v>9</v>
      </c>
      <c r="C5287" t="s">
        <v>14</v>
      </c>
      <c r="D5287" t="s">
        <v>11</v>
      </c>
      <c r="E5287">
        <v>5</v>
      </c>
      <c r="F5287" t="s">
        <v>360</v>
      </c>
      <c r="G5287" s="29">
        <v>-29444.2</v>
      </c>
      <c r="H5287" t="s">
        <v>13</v>
      </c>
      <c r="I5287">
        <v>-29444.2</v>
      </c>
      <c r="J5287" t="s">
        <v>13</v>
      </c>
      <c r="K5287">
        <v>-29444.2</v>
      </c>
      <c r="L5287" t="s">
        <v>13</v>
      </c>
      <c r="M5287" t="s">
        <v>13</v>
      </c>
      <c r="N5287" s="29">
        <v>0</v>
      </c>
      <c r="O5287" t="s">
        <v>13</v>
      </c>
    </row>
    <row r="5288" spans="1:15" x14ac:dyDescent="0.3">
      <c r="A5288" t="s">
        <v>8</v>
      </c>
      <c r="B5288" t="s">
        <v>9</v>
      </c>
      <c r="C5288" t="s">
        <v>10</v>
      </c>
      <c r="D5288" t="s">
        <v>11</v>
      </c>
      <c r="E5288">
        <v>4</v>
      </c>
      <c r="F5288" t="s">
        <v>57</v>
      </c>
      <c r="G5288" s="29">
        <v>875665.78</v>
      </c>
      <c r="H5288">
        <v>-7762284.5899999999</v>
      </c>
      <c r="I5288">
        <v>875665.78</v>
      </c>
      <c r="J5288">
        <v>-3487233.24</v>
      </c>
      <c r="K5288">
        <v>875665.78</v>
      </c>
      <c r="L5288">
        <v>-43478653.350000001</v>
      </c>
      <c r="M5288" t="s">
        <v>13</v>
      </c>
      <c r="N5288" s="29">
        <v>204.73</v>
      </c>
      <c r="O5288">
        <v>3502663.12</v>
      </c>
    </row>
    <row r="5289" spans="1:15" x14ac:dyDescent="0.3">
      <c r="A5289" t="s">
        <v>8</v>
      </c>
      <c r="B5289" t="s">
        <v>9</v>
      </c>
      <c r="C5289" t="s">
        <v>10</v>
      </c>
      <c r="D5289" t="s">
        <v>11</v>
      </c>
      <c r="E5289">
        <v>2</v>
      </c>
      <c r="F5289" t="s">
        <v>545</v>
      </c>
      <c r="G5289" s="29">
        <v>356737.16</v>
      </c>
      <c r="H5289">
        <v>-45734613.600000001</v>
      </c>
      <c r="I5289">
        <v>356737.16</v>
      </c>
      <c r="J5289">
        <v>-24861689.399999999</v>
      </c>
      <c r="K5289">
        <v>356737.16</v>
      </c>
      <c r="L5289">
        <v>-407221197.83999997</v>
      </c>
      <c r="M5289" t="s">
        <v>13</v>
      </c>
      <c r="N5289" s="29">
        <v>0</v>
      </c>
      <c r="O5289">
        <v>713474.32</v>
      </c>
    </row>
    <row r="5290" spans="1:15" x14ac:dyDescent="0.3">
      <c r="A5290" t="s">
        <v>16</v>
      </c>
      <c r="B5290" t="s">
        <v>9</v>
      </c>
      <c r="C5290" t="s">
        <v>14</v>
      </c>
      <c r="D5290" t="s">
        <v>11</v>
      </c>
      <c r="E5290">
        <v>-4</v>
      </c>
      <c r="F5290" t="s">
        <v>153</v>
      </c>
      <c r="G5290" s="29">
        <v>-8.92</v>
      </c>
      <c r="H5290" t="s">
        <v>13</v>
      </c>
      <c r="I5290">
        <v>-8.92</v>
      </c>
      <c r="J5290" t="s">
        <v>13</v>
      </c>
      <c r="K5290">
        <v>-8.92</v>
      </c>
      <c r="L5290" t="s">
        <v>13</v>
      </c>
      <c r="M5290" t="s">
        <v>13</v>
      </c>
      <c r="N5290" s="29">
        <v>0</v>
      </c>
      <c r="O5290" t="s">
        <v>13</v>
      </c>
    </row>
    <row r="5291" spans="1:15" x14ac:dyDescent="0.3">
      <c r="A5291" t="s">
        <v>8</v>
      </c>
      <c r="B5291" t="s">
        <v>9</v>
      </c>
      <c r="C5291" t="s">
        <v>14</v>
      </c>
      <c r="D5291" t="s">
        <v>11</v>
      </c>
      <c r="E5291">
        <v>10</v>
      </c>
      <c r="F5291" t="s">
        <v>251</v>
      </c>
      <c r="G5291" s="29">
        <v>-1166.57</v>
      </c>
      <c r="H5291" t="s">
        <v>13</v>
      </c>
      <c r="I5291">
        <v>-1166.57</v>
      </c>
      <c r="J5291" t="s">
        <v>13</v>
      </c>
      <c r="K5291">
        <v>-1166.57</v>
      </c>
      <c r="L5291" t="s">
        <v>13</v>
      </c>
      <c r="M5291" t="s">
        <v>13</v>
      </c>
      <c r="N5291" s="29">
        <v>0</v>
      </c>
      <c r="O5291" t="s">
        <v>13</v>
      </c>
    </row>
    <row r="5292" spans="1:15" x14ac:dyDescent="0.3">
      <c r="A5292" t="s">
        <v>8</v>
      </c>
      <c r="B5292" t="s">
        <v>9</v>
      </c>
      <c r="C5292" t="s">
        <v>14</v>
      </c>
      <c r="D5292" t="s">
        <v>11</v>
      </c>
      <c r="E5292">
        <v>8</v>
      </c>
      <c r="F5292" t="s">
        <v>249</v>
      </c>
      <c r="G5292" s="29">
        <v>-213.88</v>
      </c>
      <c r="H5292" t="s">
        <v>13</v>
      </c>
      <c r="I5292">
        <v>-213.88</v>
      </c>
      <c r="J5292" t="s">
        <v>13</v>
      </c>
      <c r="K5292">
        <v>-213.88</v>
      </c>
      <c r="L5292" t="s">
        <v>13</v>
      </c>
      <c r="M5292" t="s">
        <v>13</v>
      </c>
      <c r="N5292" s="29">
        <v>0</v>
      </c>
      <c r="O5292" t="s">
        <v>13</v>
      </c>
    </row>
    <row r="5293" spans="1:15" x14ac:dyDescent="0.3">
      <c r="A5293" t="s">
        <v>16</v>
      </c>
      <c r="B5293" t="s">
        <v>9</v>
      </c>
      <c r="C5293" t="s">
        <v>14</v>
      </c>
      <c r="D5293" t="s">
        <v>11</v>
      </c>
      <c r="E5293">
        <v>5</v>
      </c>
      <c r="F5293" t="s">
        <v>150</v>
      </c>
      <c r="G5293" s="29">
        <v>-3712.91</v>
      </c>
      <c r="H5293" t="s">
        <v>13</v>
      </c>
      <c r="I5293">
        <v>-3712.91</v>
      </c>
      <c r="J5293" t="s">
        <v>13</v>
      </c>
      <c r="K5293">
        <v>-3712.91</v>
      </c>
      <c r="L5293" t="s">
        <v>13</v>
      </c>
      <c r="M5293" t="s">
        <v>13</v>
      </c>
      <c r="N5293" s="29">
        <v>0</v>
      </c>
      <c r="O5293" t="s">
        <v>13</v>
      </c>
    </row>
    <row r="5294" spans="1:15" x14ac:dyDescent="0.3">
      <c r="A5294" t="s">
        <v>8</v>
      </c>
      <c r="B5294" t="s">
        <v>9</v>
      </c>
      <c r="C5294" t="s">
        <v>14</v>
      </c>
      <c r="D5294" t="s">
        <v>11</v>
      </c>
      <c r="E5294">
        <v>8</v>
      </c>
      <c r="F5294" t="s">
        <v>434</v>
      </c>
      <c r="G5294" s="29">
        <v>-413.45</v>
      </c>
      <c r="H5294" t="s">
        <v>13</v>
      </c>
      <c r="I5294">
        <v>-413.45</v>
      </c>
      <c r="J5294" t="s">
        <v>13</v>
      </c>
      <c r="K5294">
        <v>-413.45</v>
      </c>
      <c r="L5294" t="s">
        <v>13</v>
      </c>
      <c r="M5294" t="s">
        <v>13</v>
      </c>
      <c r="N5294" s="29">
        <v>0</v>
      </c>
      <c r="O5294" t="s">
        <v>13</v>
      </c>
    </row>
    <row r="5295" spans="1:15" x14ac:dyDescent="0.3">
      <c r="A5295" t="s">
        <v>16</v>
      </c>
      <c r="B5295" t="s">
        <v>9</v>
      </c>
      <c r="C5295" t="s">
        <v>10</v>
      </c>
      <c r="D5295" t="s">
        <v>11</v>
      </c>
      <c r="E5295">
        <v>0</v>
      </c>
      <c r="F5295" t="s">
        <v>50</v>
      </c>
      <c r="G5295" s="29">
        <v>5235.3100000000004</v>
      </c>
      <c r="H5295" t="s">
        <v>13</v>
      </c>
      <c r="I5295">
        <v>5235.3100000000004</v>
      </c>
      <c r="J5295" t="s">
        <v>13</v>
      </c>
      <c r="K5295">
        <v>5235.3100000000004</v>
      </c>
      <c r="L5295" t="s">
        <v>13</v>
      </c>
      <c r="M5295" t="s">
        <v>13</v>
      </c>
      <c r="N5295" s="29">
        <v>0</v>
      </c>
      <c r="O5295" t="s">
        <v>13</v>
      </c>
    </row>
    <row r="5296" spans="1:15" x14ac:dyDescent="0.3">
      <c r="A5296" t="s">
        <v>8</v>
      </c>
      <c r="B5296" t="s">
        <v>9</v>
      </c>
      <c r="C5296" t="s">
        <v>14</v>
      </c>
      <c r="D5296" t="s">
        <v>11</v>
      </c>
      <c r="E5296">
        <v>-1</v>
      </c>
      <c r="F5296" t="s">
        <v>293</v>
      </c>
      <c r="G5296" s="29">
        <v>-22.64</v>
      </c>
      <c r="H5296" t="s">
        <v>13</v>
      </c>
      <c r="I5296">
        <v>-22.64</v>
      </c>
      <c r="J5296" t="s">
        <v>13</v>
      </c>
      <c r="K5296">
        <v>-22.64</v>
      </c>
      <c r="L5296" t="s">
        <v>13</v>
      </c>
      <c r="M5296" t="s">
        <v>13</v>
      </c>
      <c r="N5296" s="29">
        <v>0</v>
      </c>
      <c r="O5296" t="s">
        <v>13</v>
      </c>
    </row>
    <row r="5297" spans="1:15" x14ac:dyDescent="0.3">
      <c r="A5297" t="s">
        <v>16</v>
      </c>
      <c r="B5297" t="s">
        <v>9</v>
      </c>
      <c r="C5297" t="s">
        <v>14</v>
      </c>
      <c r="D5297" t="s">
        <v>11</v>
      </c>
      <c r="E5297">
        <v>4</v>
      </c>
      <c r="F5297" t="s">
        <v>310</v>
      </c>
      <c r="G5297" s="29">
        <v>-9715.36</v>
      </c>
      <c r="H5297" t="s">
        <v>13</v>
      </c>
      <c r="I5297">
        <v>-9715.36</v>
      </c>
      <c r="J5297" t="s">
        <v>13</v>
      </c>
      <c r="K5297">
        <v>-9715.36</v>
      </c>
      <c r="L5297" t="s">
        <v>13</v>
      </c>
      <c r="M5297" t="s">
        <v>13</v>
      </c>
      <c r="N5297" s="29">
        <v>0</v>
      </c>
      <c r="O5297" t="s">
        <v>13</v>
      </c>
    </row>
    <row r="5298" spans="1:15" x14ac:dyDescent="0.3">
      <c r="A5298" t="s">
        <v>18</v>
      </c>
      <c r="B5298" t="s">
        <v>9</v>
      </c>
      <c r="C5298" t="s">
        <v>14</v>
      </c>
      <c r="D5298" t="s">
        <v>11</v>
      </c>
      <c r="E5298">
        <v>-1</v>
      </c>
      <c r="F5298" t="s">
        <v>193</v>
      </c>
      <c r="G5298" s="29">
        <v>-3030.83</v>
      </c>
      <c r="H5298" t="s">
        <v>13</v>
      </c>
      <c r="I5298">
        <v>-3030.83</v>
      </c>
      <c r="J5298" t="s">
        <v>13</v>
      </c>
      <c r="K5298">
        <v>-3030.83</v>
      </c>
      <c r="L5298" t="s">
        <v>13</v>
      </c>
      <c r="M5298" t="s">
        <v>13</v>
      </c>
      <c r="N5298" s="29">
        <v>0</v>
      </c>
      <c r="O5298" t="s">
        <v>13</v>
      </c>
    </row>
    <row r="5299" spans="1:15" x14ac:dyDescent="0.3">
      <c r="A5299" t="s">
        <v>8</v>
      </c>
      <c r="B5299" t="s">
        <v>9</v>
      </c>
      <c r="C5299" t="s">
        <v>10</v>
      </c>
      <c r="D5299" t="s">
        <v>11</v>
      </c>
      <c r="E5299">
        <v>10</v>
      </c>
      <c r="F5299" t="s">
        <v>69</v>
      </c>
      <c r="G5299" s="29">
        <v>56246.38</v>
      </c>
      <c r="H5299" t="s">
        <v>13</v>
      </c>
      <c r="I5299">
        <v>56246.38</v>
      </c>
      <c r="J5299" t="s">
        <v>13</v>
      </c>
      <c r="K5299">
        <v>56246.38</v>
      </c>
      <c r="L5299" t="s">
        <v>13</v>
      </c>
      <c r="M5299" t="s">
        <v>13</v>
      </c>
      <c r="N5299" s="29">
        <v>0</v>
      </c>
      <c r="O5299">
        <v>562463.79999999993</v>
      </c>
    </row>
    <row r="5300" spans="1:15" x14ac:dyDescent="0.3">
      <c r="A5300" t="s">
        <v>8</v>
      </c>
      <c r="B5300" t="s">
        <v>9</v>
      </c>
      <c r="C5300" t="s">
        <v>14</v>
      </c>
      <c r="D5300" t="s">
        <v>11</v>
      </c>
      <c r="E5300">
        <v>13</v>
      </c>
      <c r="F5300" t="s">
        <v>160</v>
      </c>
      <c r="G5300" s="29">
        <v>-48.84</v>
      </c>
      <c r="H5300" t="s">
        <v>13</v>
      </c>
      <c r="I5300">
        <v>-48.84</v>
      </c>
      <c r="J5300" t="s">
        <v>13</v>
      </c>
      <c r="K5300">
        <v>-48.84</v>
      </c>
      <c r="L5300" t="s">
        <v>13</v>
      </c>
      <c r="M5300" t="s">
        <v>13</v>
      </c>
      <c r="N5300" s="29">
        <v>0</v>
      </c>
      <c r="O5300" t="s">
        <v>13</v>
      </c>
    </row>
    <row r="5301" spans="1:15" x14ac:dyDescent="0.3">
      <c r="A5301" t="s">
        <v>16</v>
      </c>
      <c r="B5301" t="s">
        <v>9</v>
      </c>
      <c r="C5301" t="s">
        <v>14</v>
      </c>
      <c r="D5301" t="s">
        <v>11</v>
      </c>
      <c r="E5301">
        <v>2</v>
      </c>
      <c r="F5301" t="s">
        <v>217</v>
      </c>
      <c r="G5301" s="29">
        <v>-10051.23</v>
      </c>
      <c r="H5301" t="s">
        <v>13</v>
      </c>
      <c r="I5301">
        <v>-10051.23</v>
      </c>
      <c r="J5301" t="s">
        <v>13</v>
      </c>
      <c r="K5301">
        <v>-10051.23</v>
      </c>
      <c r="L5301" t="s">
        <v>13</v>
      </c>
      <c r="M5301" t="s">
        <v>13</v>
      </c>
      <c r="N5301" s="29">
        <v>0</v>
      </c>
      <c r="O5301" t="s">
        <v>13</v>
      </c>
    </row>
    <row r="5302" spans="1:15" x14ac:dyDescent="0.3">
      <c r="A5302" t="s">
        <v>16</v>
      </c>
      <c r="B5302" t="s">
        <v>9</v>
      </c>
      <c r="C5302" t="s">
        <v>14</v>
      </c>
      <c r="D5302" t="s">
        <v>11</v>
      </c>
      <c r="E5302">
        <v>3</v>
      </c>
      <c r="F5302" t="s">
        <v>378</v>
      </c>
      <c r="G5302" s="29">
        <v>-1984.17</v>
      </c>
      <c r="H5302" t="s">
        <v>13</v>
      </c>
      <c r="I5302">
        <v>-1984.17</v>
      </c>
      <c r="J5302" t="s">
        <v>13</v>
      </c>
      <c r="K5302">
        <v>-1984.17</v>
      </c>
      <c r="L5302" t="s">
        <v>13</v>
      </c>
      <c r="M5302" t="s">
        <v>13</v>
      </c>
      <c r="N5302" s="29">
        <v>0</v>
      </c>
      <c r="O5302" t="s">
        <v>13</v>
      </c>
    </row>
    <row r="5303" spans="1:15" x14ac:dyDescent="0.3">
      <c r="A5303" t="s">
        <v>16</v>
      </c>
      <c r="B5303" t="s">
        <v>9</v>
      </c>
      <c r="C5303" t="s">
        <v>14</v>
      </c>
      <c r="D5303" t="s">
        <v>11</v>
      </c>
      <c r="E5303">
        <v>-1</v>
      </c>
      <c r="F5303" t="s">
        <v>522</v>
      </c>
      <c r="G5303" s="29">
        <v>-3081.08</v>
      </c>
      <c r="H5303" t="s">
        <v>13</v>
      </c>
      <c r="I5303">
        <v>-3081.08</v>
      </c>
      <c r="J5303" t="s">
        <v>13</v>
      </c>
      <c r="K5303">
        <v>-3081.08</v>
      </c>
      <c r="L5303" t="s">
        <v>13</v>
      </c>
      <c r="M5303" t="s">
        <v>13</v>
      </c>
      <c r="N5303" s="29">
        <v>0</v>
      </c>
      <c r="O5303" t="s">
        <v>13</v>
      </c>
    </row>
    <row r="5304" spans="1:15" x14ac:dyDescent="0.3">
      <c r="A5304" t="s">
        <v>8</v>
      </c>
      <c r="B5304" t="s">
        <v>9</v>
      </c>
      <c r="C5304" t="s">
        <v>10</v>
      </c>
      <c r="D5304" t="s">
        <v>11</v>
      </c>
      <c r="E5304">
        <v>5</v>
      </c>
      <c r="F5304" t="s">
        <v>241</v>
      </c>
      <c r="G5304" s="29">
        <v>42.98</v>
      </c>
      <c r="H5304">
        <v>-5618.54</v>
      </c>
      <c r="I5304">
        <v>42.98</v>
      </c>
      <c r="J5304">
        <v>-2668.75</v>
      </c>
      <c r="K5304">
        <v>42.98</v>
      </c>
      <c r="L5304">
        <v>-25559.759999999998</v>
      </c>
      <c r="M5304" t="s">
        <v>13</v>
      </c>
      <c r="N5304" s="29">
        <v>0</v>
      </c>
      <c r="O5304">
        <v>214.9</v>
      </c>
    </row>
    <row r="5305" spans="1:15" x14ac:dyDescent="0.3">
      <c r="A5305" t="s">
        <v>8</v>
      </c>
      <c r="B5305" t="s">
        <v>9</v>
      </c>
      <c r="C5305" t="s">
        <v>14</v>
      </c>
      <c r="D5305" t="s">
        <v>11</v>
      </c>
      <c r="E5305">
        <v>5</v>
      </c>
      <c r="F5305" t="s">
        <v>291</v>
      </c>
      <c r="G5305" s="29">
        <v>-861.93</v>
      </c>
      <c r="H5305" t="s">
        <v>13</v>
      </c>
      <c r="I5305">
        <v>-861.93</v>
      </c>
      <c r="J5305" t="s">
        <v>13</v>
      </c>
      <c r="K5305">
        <v>-861.93</v>
      </c>
      <c r="L5305" t="s">
        <v>13</v>
      </c>
      <c r="M5305" t="s">
        <v>13</v>
      </c>
      <c r="N5305" s="29">
        <v>0</v>
      </c>
      <c r="O5305" t="s">
        <v>13</v>
      </c>
    </row>
    <row r="5306" spans="1:15" x14ac:dyDescent="0.3">
      <c r="A5306" t="s">
        <v>16</v>
      </c>
      <c r="B5306" t="s">
        <v>9</v>
      </c>
      <c r="C5306" t="s">
        <v>10</v>
      </c>
      <c r="D5306" t="s">
        <v>11</v>
      </c>
      <c r="E5306">
        <v>-1</v>
      </c>
      <c r="F5306" t="s">
        <v>191</v>
      </c>
      <c r="G5306" s="29">
        <v>136937.43</v>
      </c>
      <c r="H5306">
        <v>-137101.93</v>
      </c>
      <c r="I5306">
        <v>136937.43</v>
      </c>
      <c r="J5306">
        <v>-61593.53</v>
      </c>
      <c r="K5306">
        <v>136937.43</v>
      </c>
      <c r="L5306">
        <v>-767945.01</v>
      </c>
      <c r="M5306" t="s">
        <v>13</v>
      </c>
      <c r="N5306" s="29">
        <v>0</v>
      </c>
      <c r="O5306" t="s">
        <v>13</v>
      </c>
    </row>
    <row r="5307" spans="1:15" x14ac:dyDescent="0.3">
      <c r="A5307" t="s">
        <v>18</v>
      </c>
      <c r="B5307" t="s">
        <v>9</v>
      </c>
      <c r="C5307" t="s">
        <v>10</v>
      </c>
      <c r="D5307" t="s">
        <v>11</v>
      </c>
      <c r="E5307">
        <v>-1</v>
      </c>
      <c r="F5307" t="s">
        <v>368</v>
      </c>
      <c r="G5307" s="29">
        <v>5143.7</v>
      </c>
      <c r="H5307">
        <v>-1881886.57</v>
      </c>
      <c r="I5307">
        <v>5143.7</v>
      </c>
      <c r="J5307">
        <v>-380841.07</v>
      </c>
      <c r="K5307">
        <v>5143.7</v>
      </c>
      <c r="L5307">
        <v>-3018004.73</v>
      </c>
      <c r="M5307" t="s">
        <v>13</v>
      </c>
      <c r="N5307" s="29">
        <v>0</v>
      </c>
      <c r="O5307" t="s">
        <v>13</v>
      </c>
    </row>
    <row r="5308" spans="1:15" x14ac:dyDescent="0.3">
      <c r="A5308" t="s">
        <v>8</v>
      </c>
      <c r="B5308" t="s">
        <v>9</v>
      </c>
      <c r="C5308" t="s">
        <v>14</v>
      </c>
      <c r="D5308" t="s">
        <v>11</v>
      </c>
      <c r="E5308">
        <v>-4</v>
      </c>
      <c r="F5308" t="s">
        <v>311</v>
      </c>
      <c r="G5308" s="29">
        <v>-0.62</v>
      </c>
      <c r="H5308" t="s">
        <v>13</v>
      </c>
      <c r="I5308">
        <v>-0.62</v>
      </c>
      <c r="J5308" t="s">
        <v>13</v>
      </c>
      <c r="K5308">
        <v>-0.62</v>
      </c>
      <c r="L5308" t="s">
        <v>13</v>
      </c>
      <c r="M5308" t="s">
        <v>13</v>
      </c>
      <c r="N5308" s="29">
        <v>0</v>
      </c>
      <c r="O5308" t="s">
        <v>13</v>
      </c>
    </row>
    <row r="5309" spans="1:15" x14ac:dyDescent="0.3">
      <c r="A5309" t="s">
        <v>8</v>
      </c>
      <c r="B5309" t="s">
        <v>9</v>
      </c>
      <c r="C5309" t="s">
        <v>10</v>
      </c>
      <c r="D5309" t="s">
        <v>11</v>
      </c>
      <c r="E5309">
        <v>0</v>
      </c>
      <c r="F5309" t="s">
        <v>424</v>
      </c>
      <c r="G5309" s="29">
        <v>312436.42</v>
      </c>
      <c r="H5309">
        <v>-122695404.56</v>
      </c>
      <c r="I5309">
        <v>312436.42</v>
      </c>
      <c r="J5309">
        <v>-8821086.7100000009</v>
      </c>
      <c r="K5309">
        <v>312436.42</v>
      </c>
      <c r="L5309">
        <v>-191304527.05000001</v>
      </c>
      <c r="M5309" t="s">
        <v>13</v>
      </c>
      <c r="N5309" s="29">
        <v>0</v>
      </c>
      <c r="O5309" t="s">
        <v>13</v>
      </c>
    </row>
    <row r="5310" spans="1:15" x14ac:dyDescent="0.3">
      <c r="A5310" t="s">
        <v>18</v>
      </c>
      <c r="B5310" t="s">
        <v>9</v>
      </c>
      <c r="C5310" t="s">
        <v>10</v>
      </c>
      <c r="D5310" t="s">
        <v>11</v>
      </c>
      <c r="E5310">
        <v>2</v>
      </c>
      <c r="F5310" t="s">
        <v>183</v>
      </c>
      <c r="G5310" s="29">
        <v>11083.78</v>
      </c>
      <c r="H5310" t="s">
        <v>13</v>
      </c>
      <c r="I5310">
        <v>11083.78</v>
      </c>
      <c r="J5310" t="s">
        <v>13</v>
      </c>
      <c r="K5310">
        <v>11083.78</v>
      </c>
      <c r="L5310" t="s">
        <v>13</v>
      </c>
      <c r="M5310" t="s">
        <v>13</v>
      </c>
      <c r="N5310" s="29">
        <v>0</v>
      </c>
      <c r="O5310">
        <v>22167.56</v>
      </c>
    </row>
    <row r="5311" spans="1:15" x14ac:dyDescent="0.3">
      <c r="A5311" t="s">
        <v>16</v>
      </c>
      <c r="B5311" t="s">
        <v>9</v>
      </c>
      <c r="C5311" t="s">
        <v>14</v>
      </c>
      <c r="D5311" t="s">
        <v>11</v>
      </c>
      <c r="E5311">
        <v>-1</v>
      </c>
      <c r="F5311" t="s">
        <v>39</v>
      </c>
      <c r="G5311" s="29">
        <v>-18445.830000000002</v>
      </c>
      <c r="H5311" t="s">
        <v>13</v>
      </c>
      <c r="I5311">
        <v>-18445.830000000002</v>
      </c>
      <c r="J5311" t="s">
        <v>13</v>
      </c>
      <c r="K5311">
        <v>-18445.830000000002</v>
      </c>
      <c r="L5311" t="s">
        <v>13</v>
      </c>
      <c r="M5311" t="s">
        <v>13</v>
      </c>
      <c r="N5311" s="29">
        <v>0</v>
      </c>
      <c r="O5311" t="s">
        <v>13</v>
      </c>
    </row>
    <row r="5312" spans="1:15" x14ac:dyDescent="0.3">
      <c r="A5312" t="s">
        <v>8</v>
      </c>
      <c r="B5312" t="s">
        <v>9</v>
      </c>
      <c r="C5312" t="s">
        <v>14</v>
      </c>
      <c r="D5312" t="s">
        <v>11</v>
      </c>
      <c r="E5312">
        <v>2</v>
      </c>
      <c r="F5312" t="s">
        <v>417</v>
      </c>
      <c r="G5312" s="29">
        <v>-210.28</v>
      </c>
      <c r="H5312" t="s">
        <v>13</v>
      </c>
      <c r="I5312">
        <v>-210.28</v>
      </c>
      <c r="J5312" t="s">
        <v>13</v>
      </c>
      <c r="K5312">
        <v>-210.28</v>
      </c>
      <c r="L5312" t="s">
        <v>13</v>
      </c>
      <c r="M5312" t="s">
        <v>13</v>
      </c>
      <c r="N5312" s="29">
        <v>0</v>
      </c>
      <c r="O5312" t="s">
        <v>13</v>
      </c>
    </row>
    <row r="5313" spans="1:15" x14ac:dyDescent="0.3">
      <c r="A5313" t="s">
        <v>8</v>
      </c>
      <c r="B5313" t="s">
        <v>9</v>
      </c>
      <c r="C5313" t="s">
        <v>14</v>
      </c>
      <c r="D5313" t="s">
        <v>11</v>
      </c>
      <c r="E5313">
        <v>1</v>
      </c>
      <c r="F5313" t="s">
        <v>124</v>
      </c>
      <c r="G5313" s="29">
        <v>-7371.23</v>
      </c>
      <c r="H5313" t="s">
        <v>13</v>
      </c>
      <c r="I5313">
        <v>-7371.23</v>
      </c>
      <c r="J5313" t="s">
        <v>13</v>
      </c>
      <c r="K5313">
        <v>-7371.23</v>
      </c>
      <c r="L5313" t="s">
        <v>13</v>
      </c>
      <c r="M5313" t="s">
        <v>13</v>
      </c>
      <c r="N5313" s="29">
        <v>0</v>
      </c>
      <c r="O5313" t="s">
        <v>13</v>
      </c>
    </row>
    <row r="5314" spans="1:15" x14ac:dyDescent="0.3">
      <c r="A5314" t="s">
        <v>18</v>
      </c>
      <c r="B5314" t="s">
        <v>9</v>
      </c>
      <c r="C5314" t="s">
        <v>14</v>
      </c>
      <c r="D5314" t="s">
        <v>11</v>
      </c>
      <c r="E5314">
        <v>4</v>
      </c>
      <c r="F5314" t="s">
        <v>189</v>
      </c>
      <c r="G5314" s="29">
        <v>-3851.34</v>
      </c>
      <c r="H5314" t="s">
        <v>13</v>
      </c>
      <c r="I5314">
        <v>-3851.34</v>
      </c>
      <c r="J5314" t="s">
        <v>13</v>
      </c>
      <c r="K5314">
        <v>-3851.34</v>
      </c>
      <c r="L5314" t="s">
        <v>13</v>
      </c>
      <c r="M5314" t="s">
        <v>13</v>
      </c>
      <c r="N5314" s="29">
        <v>0</v>
      </c>
      <c r="O5314" t="s">
        <v>13</v>
      </c>
    </row>
    <row r="5315" spans="1:15" x14ac:dyDescent="0.3">
      <c r="A5315" t="s">
        <v>18</v>
      </c>
      <c r="B5315" t="s">
        <v>9</v>
      </c>
      <c r="C5315" t="s">
        <v>10</v>
      </c>
      <c r="D5315" t="s">
        <v>11</v>
      </c>
      <c r="E5315">
        <v>3</v>
      </c>
      <c r="F5315" t="s">
        <v>60</v>
      </c>
      <c r="G5315" s="29">
        <v>451551.2</v>
      </c>
      <c r="H5315">
        <v>-1628746.06</v>
      </c>
      <c r="I5315">
        <v>451551.2</v>
      </c>
      <c r="J5315">
        <v>-731730.83</v>
      </c>
      <c r="K5315">
        <v>451551.2</v>
      </c>
      <c r="L5315">
        <v>-9123029.3900000006</v>
      </c>
      <c r="M5315" t="s">
        <v>13</v>
      </c>
      <c r="N5315" s="29">
        <v>0</v>
      </c>
      <c r="O5315">
        <v>1354653.6</v>
      </c>
    </row>
    <row r="5316" spans="1:15" x14ac:dyDescent="0.3">
      <c r="A5316" t="s">
        <v>8</v>
      </c>
      <c r="B5316" t="s">
        <v>9</v>
      </c>
      <c r="C5316" t="s">
        <v>10</v>
      </c>
      <c r="D5316" t="s">
        <v>11</v>
      </c>
      <c r="E5316">
        <v>1</v>
      </c>
      <c r="F5316" t="s">
        <v>443</v>
      </c>
      <c r="G5316" s="29">
        <v>23756.59</v>
      </c>
      <c r="H5316">
        <v>-2142773.17</v>
      </c>
      <c r="I5316">
        <v>23756.59</v>
      </c>
      <c r="J5316">
        <v>-1456887.89</v>
      </c>
      <c r="K5316">
        <v>23756.59</v>
      </c>
      <c r="L5316">
        <v>-26113357.670000002</v>
      </c>
      <c r="M5316" t="s">
        <v>13</v>
      </c>
      <c r="N5316" s="29">
        <v>0</v>
      </c>
      <c r="O5316">
        <v>23756.59</v>
      </c>
    </row>
    <row r="5317" spans="1:15" x14ac:dyDescent="0.3">
      <c r="A5317" t="s">
        <v>8</v>
      </c>
      <c r="B5317" t="s">
        <v>9</v>
      </c>
      <c r="C5317" t="s">
        <v>14</v>
      </c>
      <c r="D5317" t="s">
        <v>11</v>
      </c>
      <c r="E5317">
        <v>0</v>
      </c>
      <c r="F5317" t="s">
        <v>187</v>
      </c>
      <c r="G5317" s="29">
        <v>-46395.08</v>
      </c>
      <c r="H5317" t="s">
        <v>13</v>
      </c>
      <c r="I5317">
        <v>-46395.08</v>
      </c>
      <c r="J5317" t="s">
        <v>13</v>
      </c>
      <c r="K5317">
        <v>-46395.08</v>
      </c>
      <c r="L5317" t="s">
        <v>13</v>
      </c>
      <c r="M5317" t="s">
        <v>13</v>
      </c>
      <c r="N5317" s="29">
        <v>0</v>
      </c>
      <c r="O5317" t="s">
        <v>13</v>
      </c>
    </row>
    <row r="5318" spans="1:15" x14ac:dyDescent="0.3">
      <c r="A5318" t="s">
        <v>16</v>
      </c>
      <c r="B5318" t="s">
        <v>9</v>
      </c>
      <c r="C5318" t="s">
        <v>14</v>
      </c>
      <c r="D5318" t="s">
        <v>11</v>
      </c>
      <c r="E5318">
        <v>6</v>
      </c>
      <c r="F5318" t="s">
        <v>320</v>
      </c>
      <c r="G5318" s="29">
        <v>-6635.28</v>
      </c>
      <c r="H5318" t="s">
        <v>13</v>
      </c>
      <c r="I5318">
        <v>-6635.28</v>
      </c>
      <c r="J5318" t="s">
        <v>13</v>
      </c>
      <c r="K5318">
        <v>-6635.28</v>
      </c>
      <c r="L5318" t="s">
        <v>13</v>
      </c>
      <c r="M5318" t="s">
        <v>13</v>
      </c>
      <c r="N5318" s="29">
        <v>0</v>
      </c>
      <c r="O5318" t="s">
        <v>13</v>
      </c>
    </row>
    <row r="5319" spans="1:15" x14ac:dyDescent="0.3">
      <c r="A5319" t="s">
        <v>8</v>
      </c>
      <c r="B5319" t="s">
        <v>9</v>
      </c>
      <c r="C5319" t="s">
        <v>14</v>
      </c>
      <c r="D5319" t="s">
        <v>11</v>
      </c>
      <c r="E5319">
        <v>2</v>
      </c>
      <c r="F5319" t="s">
        <v>446</v>
      </c>
      <c r="G5319" s="29">
        <v>-863.49</v>
      </c>
      <c r="H5319" t="s">
        <v>13</v>
      </c>
      <c r="I5319">
        <v>-863.49</v>
      </c>
      <c r="J5319" t="s">
        <v>13</v>
      </c>
      <c r="K5319">
        <v>-863.49</v>
      </c>
      <c r="L5319" t="s">
        <v>13</v>
      </c>
      <c r="M5319" t="s">
        <v>13</v>
      </c>
      <c r="N5319" s="29">
        <v>0</v>
      </c>
      <c r="O5319" t="s">
        <v>13</v>
      </c>
    </row>
    <row r="5320" spans="1:15" x14ac:dyDescent="0.3">
      <c r="A5320" t="s">
        <v>16</v>
      </c>
      <c r="B5320" t="s">
        <v>9</v>
      </c>
      <c r="C5320" t="s">
        <v>10</v>
      </c>
      <c r="D5320" t="s">
        <v>11</v>
      </c>
      <c r="E5320">
        <v>3</v>
      </c>
      <c r="F5320" t="s">
        <v>40</v>
      </c>
      <c r="G5320" s="29">
        <v>547190.66</v>
      </c>
      <c r="H5320">
        <v>-43543059.509999998</v>
      </c>
      <c r="I5320">
        <v>547190.66</v>
      </c>
      <c r="J5320">
        <v>-20682569.350000001</v>
      </c>
      <c r="K5320">
        <v>547190.66</v>
      </c>
      <c r="L5320">
        <v>-198085439.53</v>
      </c>
      <c r="M5320" t="s">
        <v>13</v>
      </c>
      <c r="N5320" s="29">
        <v>0</v>
      </c>
      <c r="O5320">
        <v>1641571.98</v>
      </c>
    </row>
    <row r="5321" spans="1:15" x14ac:dyDescent="0.3">
      <c r="A5321" t="s">
        <v>8</v>
      </c>
      <c r="B5321" t="s">
        <v>9</v>
      </c>
      <c r="C5321" t="s">
        <v>10</v>
      </c>
      <c r="D5321" t="s">
        <v>11</v>
      </c>
      <c r="E5321">
        <v>4</v>
      </c>
      <c r="F5321" t="s">
        <v>397</v>
      </c>
      <c r="G5321" s="29">
        <v>1503259.67</v>
      </c>
      <c r="H5321">
        <v>-164903807.21000001</v>
      </c>
      <c r="I5321">
        <v>1503259.67</v>
      </c>
      <c r="J5321">
        <v>-112119361.59999999</v>
      </c>
      <c r="K5321">
        <v>1503259.67</v>
      </c>
      <c r="L5321">
        <v>-2009635060.21</v>
      </c>
      <c r="M5321" t="s">
        <v>13</v>
      </c>
      <c r="N5321" s="29">
        <v>0</v>
      </c>
      <c r="O5321">
        <v>6013038.6799999997</v>
      </c>
    </row>
    <row r="5322" spans="1:15" x14ac:dyDescent="0.3">
      <c r="A5322" t="s">
        <v>16</v>
      </c>
      <c r="B5322" t="s">
        <v>9</v>
      </c>
      <c r="C5322" t="s">
        <v>10</v>
      </c>
      <c r="D5322" t="s">
        <v>11</v>
      </c>
      <c r="E5322">
        <v>11</v>
      </c>
      <c r="F5322" t="s">
        <v>204</v>
      </c>
      <c r="G5322" s="29">
        <v>119993.52</v>
      </c>
      <c r="H5322" t="s">
        <v>13</v>
      </c>
      <c r="I5322">
        <v>119993.52</v>
      </c>
      <c r="J5322" t="s">
        <v>13</v>
      </c>
      <c r="K5322">
        <v>119993.52</v>
      </c>
      <c r="L5322" t="s">
        <v>13</v>
      </c>
      <c r="M5322" t="s">
        <v>13</v>
      </c>
      <c r="N5322" s="29">
        <v>0</v>
      </c>
      <c r="O5322">
        <v>1319928.72</v>
      </c>
    </row>
    <row r="5323" spans="1:15" x14ac:dyDescent="0.3">
      <c r="A5323" t="s">
        <v>8</v>
      </c>
      <c r="B5323" t="s">
        <v>9</v>
      </c>
      <c r="C5323" t="s">
        <v>14</v>
      </c>
      <c r="D5323" t="s">
        <v>11</v>
      </c>
      <c r="E5323">
        <v>10</v>
      </c>
      <c r="F5323" t="s">
        <v>421</v>
      </c>
      <c r="G5323" s="29">
        <v>-93.37</v>
      </c>
      <c r="H5323" t="s">
        <v>13</v>
      </c>
      <c r="I5323">
        <v>-93.37</v>
      </c>
      <c r="J5323" t="s">
        <v>13</v>
      </c>
      <c r="K5323">
        <v>-93.37</v>
      </c>
      <c r="L5323" t="s">
        <v>13</v>
      </c>
      <c r="M5323" t="s">
        <v>13</v>
      </c>
      <c r="N5323" s="29">
        <v>0</v>
      </c>
      <c r="O5323" t="s">
        <v>13</v>
      </c>
    </row>
    <row r="5324" spans="1:15" x14ac:dyDescent="0.3">
      <c r="A5324" t="s">
        <v>8</v>
      </c>
      <c r="B5324" t="s">
        <v>9</v>
      </c>
      <c r="C5324" t="s">
        <v>14</v>
      </c>
      <c r="D5324" t="s">
        <v>11</v>
      </c>
      <c r="E5324">
        <v>6</v>
      </c>
      <c r="F5324" t="s">
        <v>370</v>
      </c>
      <c r="G5324" s="29">
        <v>-1011.24</v>
      </c>
      <c r="H5324" t="s">
        <v>13</v>
      </c>
      <c r="I5324">
        <v>-1011.24</v>
      </c>
      <c r="J5324" t="s">
        <v>13</v>
      </c>
      <c r="K5324">
        <v>-1011.24</v>
      </c>
      <c r="L5324" t="s">
        <v>13</v>
      </c>
      <c r="M5324" t="s">
        <v>13</v>
      </c>
      <c r="N5324" s="29">
        <v>0</v>
      </c>
      <c r="O5324" t="s">
        <v>13</v>
      </c>
    </row>
    <row r="5325" spans="1:15" x14ac:dyDescent="0.3">
      <c r="A5325" t="s">
        <v>16</v>
      </c>
      <c r="B5325" t="s">
        <v>9</v>
      </c>
      <c r="C5325" t="s">
        <v>14</v>
      </c>
      <c r="D5325" t="s">
        <v>11</v>
      </c>
      <c r="E5325">
        <v>4</v>
      </c>
      <c r="F5325" t="s">
        <v>219</v>
      </c>
      <c r="G5325" s="29">
        <v>-4643.82</v>
      </c>
      <c r="H5325" t="s">
        <v>13</v>
      </c>
      <c r="I5325">
        <v>-4643.82</v>
      </c>
      <c r="J5325" t="s">
        <v>13</v>
      </c>
      <c r="K5325">
        <v>-4643.82</v>
      </c>
      <c r="L5325" t="s">
        <v>13</v>
      </c>
      <c r="M5325" t="s">
        <v>13</v>
      </c>
      <c r="N5325" s="29">
        <v>0</v>
      </c>
      <c r="O5325" t="s">
        <v>13</v>
      </c>
    </row>
    <row r="5326" spans="1:15" x14ac:dyDescent="0.3">
      <c r="A5326" t="s">
        <v>8</v>
      </c>
      <c r="B5326" t="s">
        <v>9</v>
      </c>
      <c r="C5326" t="s">
        <v>14</v>
      </c>
      <c r="D5326" t="s">
        <v>11</v>
      </c>
      <c r="E5326">
        <v>1</v>
      </c>
      <c r="F5326" t="s">
        <v>559</v>
      </c>
      <c r="G5326" s="29">
        <v>-82.82</v>
      </c>
      <c r="H5326" t="s">
        <v>13</v>
      </c>
      <c r="I5326">
        <v>-82.82</v>
      </c>
      <c r="J5326" t="s">
        <v>13</v>
      </c>
      <c r="K5326">
        <v>-82.82</v>
      </c>
      <c r="L5326" t="s">
        <v>13</v>
      </c>
      <c r="M5326" t="s">
        <v>13</v>
      </c>
      <c r="N5326" s="29">
        <v>0</v>
      </c>
      <c r="O5326" t="s">
        <v>13</v>
      </c>
    </row>
    <row r="5327" spans="1:15" x14ac:dyDescent="0.3">
      <c r="A5327" t="s">
        <v>16</v>
      </c>
      <c r="B5327" t="s">
        <v>9</v>
      </c>
      <c r="C5327" t="s">
        <v>14</v>
      </c>
      <c r="D5327" t="s">
        <v>11</v>
      </c>
      <c r="E5327">
        <v>-1</v>
      </c>
      <c r="F5327" t="s">
        <v>102</v>
      </c>
      <c r="G5327" s="29">
        <v>-26250.59</v>
      </c>
      <c r="H5327" t="s">
        <v>13</v>
      </c>
      <c r="I5327">
        <v>-26250.59</v>
      </c>
      <c r="J5327" t="s">
        <v>13</v>
      </c>
      <c r="K5327">
        <v>-26250.59</v>
      </c>
      <c r="L5327" t="s">
        <v>13</v>
      </c>
      <c r="M5327" t="s">
        <v>13</v>
      </c>
      <c r="N5327" s="29">
        <v>0</v>
      </c>
      <c r="O5327" t="s">
        <v>13</v>
      </c>
    </row>
    <row r="5328" spans="1:15" x14ac:dyDescent="0.3">
      <c r="A5328" t="s">
        <v>8</v>
      </c>
      <c r="B5328" t="s">
        <v>9</v>
      </c>
      <c r="C5328" t="s">
        <v>14</v>
      </c>
      <c r="D5328" t="s">
        <v>11</v>
      </c>
      <c r="E5328">
        <v>1</v>
      </c>
      <c r="F5328" t="s">
        <v>406</v>
      </c>
      <c r="G5328" s="29">
        <v>-1500.67</v>
      </c>
      <c r="H5328" t="s">
        <v>13</v>
      </c>
      <c r="I5328">
        <v>-1500.67</v>
      </c>
      <c r="J5328" t="s">
        <v>13</v>
      </c>
      <c r="K5328">
        <v>-1500.67</v>
      </c>
      <c r="L5328" t="s">
        <v>13</v>
      </c>
      <c r="M5328" t="s">
        <v>13</v>
      </c>
      <c r="N5328" s="29">
        <v>0</v>
      </c>
      <c r="O5328" t="s">
        <v>13</v>
      </c>
    </row>
    <row r="5329" spans="1:15" x14ac:dyDescent="0.3">
      <c r="A5329" t="s">
        <v>8</v>
      </c>
      <c r="B5329" t="s">
        <v>9</v>
      </c>
      <c r="C5329" t="s">
        <v>14</v>
      </c>
      <c r="D5329" t="s">
        <v>11</v>
      </c>
      <c r="E5329">
        <v>2</v>
      </c>
      <c r="F5329" t="s">
        <v>439</v>
      </c>
      <c r="G5329" s="29">
        <v>-3093.31</v>
      </c>
      <c r="H5329" t="s">
        <v>13</v>
      </c>
      <c r="I5329">
        <v>-3093.31</v>
      </c>
      <c r="J5329" t="s">
        <v>13</v>
      </c>
      <c r="K5329">
        <v>-3093.31</v>
      </c>
      <c r="L5329" t="s">
        <v>13</v>
      </c>
      <c r="M5329" t="s">
        <v>13</v>
      </c>
      <c r="N5329" s="29">
        <v>0</v>
      </c>
      <c r="O5329" t="s">
        <v>13</v>
      </c>
    </row>
    <row r="5330" spans="1:15" x14ac:dyDescent="0.3">
      <c r="A5330" t="s">
        <v>8</v>
      </c>
      <c r="B5330" t="s">
        <v>9</v>
      </c>
      <c r="C5330" t="s">
        <v>14</v>
      </c>
      <c r="D5330" t="s">
        <v>11</v>
      </c>
      <c r="E5330">
        <v>13</v>
      </c>
      <c r="F5330" t="s">
        <v>57</v>
      </c>
      <c r="G5330" s="29">
        <v>-3572.63</v>
      </c>
      <c r="H5330" t="s">
        <v>13</v>
      </c>
      <c r="I5330">
        <v>-3572.63</v>
      </c>
      <c r="J5330" t="s">
        <v>13</v>
      </c>
      <c r="K5330">
        <v>-3572.63</v>
      </c>
      <c r="L5330" t="s">
        <v>13</v>
      </c>
      <c r="M5330" t="s">
        <v>13</v>
      </c>
      <c r="N5330" s="29">
        <v>0</v>
      </c>
      <c r="O5330" t="s">
        <v>13</v>
      </c>
    </row>
    <row r="5331" spans="1:15" x14ac:dyDescent="0.3">
      <c r="A5331" t="s">
        <v>16</v>
      </c>
      <c r="B5331" t="s">
        <v>9</v>
      </c>
      <c r="C5331" t="s">
        <v>14</v>
      </c>
      <c r="D5331" t="s">
        <v>11</v>
      </c>
      <c r="E5331">
        <v>-4</v>
      </c>
      <c r="F5331" t="s">
        <v>194</v>
      </c>
      <c r="G5331" s="29">
        <v>-17.170000000000002</v>
      </c>
      <c r="H5331" t="s">
        <v>13</v>
      </c>
      <c r="I5331">
        <v>-17.170000000000002</v>
      </c>
      <c r="J5331" t="s">
        <v>13</v>
      </c>
      <c r="K5331">
        <v>-17.170000000000002</v>
      </c>
      <c r="L5331" t="s">
        <v>13</v>
      </c>
      <c r="M5331" t="s">
        <v>13</v>
      </c>
      <c r="N5331" s="29">
        <v>0</v>
      </c>
      <c r="O5331" t="s">
        <v>13</v>
      </c>
    </row>
    <row r="5332" spans="1:15" x14ac:dyDescent="0.3">
      <c r="A5332" t="s">
        <v>18</v>
      </c>
      <c r="B5332" t="s">
        <v>9</v>
      </c>
      <c r="C5332" t="s">
        <v>10</v>
      </c>
      <c r="D5332" t="s">
        <v>11</v>
      </c>
      <c r="E5332">
        <v>2</v>
      </c>
      <c r="F5332" t="s">
        <v>121</v>
      </c>
      <c r="G5332" s="29">
        <v>10476.58</v>
      </c>
      <c r="H5332">
        <v>-2999116.03</v>
      </c>
      <c r="I5332">
        <v>10476.58</v>
      </c>
      <c r="J5332">
        <v>-229743.01</v>
      </c>
      <c r="K5332">
        <v>10476.58</v>
      </c>
      <c r="L5332">
        <v>-1211814.1200000001</v>
      </c>
      <c r="M5332" t="s">
        <v>13</v>
      </c>
      <c r="N5332" s="29">
        <v>0</v>
      </c>
      <c r="O5332">
        <v>20953.16</v>
      </c>
    </row>
    <row r="5333" spans="1:15" x14ac:dyDescent="0.3">
      <c r="A5333" t="s">
        <v>8</v>
      </c>
      <c r="B5333" t="s">
        <v>9</v>
      </c>
      <c r="C5333" t="s">
        <v>10</v>
      </c>
      <c r="D5333" t="s">
        <v>11</v>
      </c>
      <c r="E5333">
        <v>1</v>
      </c>
      <c r="F5333" t="s">
        <v>478</v>
      </c>
      <c r="G5333" s="29">
        <v>300658.27</v>
      </c>
      <c r="H5333">
        <v>-30483950.68</v>
      </c>
      <c r="I5333">
        <v>300658.27</v>
      </c>
      <c r="J5333">
        <v>-5095801.45</v>
      </c>
      <c r="K5333">
        <v>300658.27</v>
      </c>
      <c r="L5333">
        <v>-55777781.090000004</v>
      </c>
      <c r="M5333" t="s">
        <v>13</v>
      </c>
      <c r="N5333" s="29">
        <v>0</v>
      </c>
      <c r="O5333">
        <v>300658.27</v>
      </c>
    </row>
    <row r="5334" spans="1:15" x14ac:dyDescent="0.3">
      <c r="A5334" t="s">
        <v>8</v>
      </c>
      <c r="B5334" t="s">
        <v>9</v>
      </c>
      <c r="C5334" t="s">
        <v>10</v>
      </c>
      <c r="D5334" t="s">
        <v>11</v>
      </c>
      <c r="E5334">
        <v>5</v>
      </c>
      <c r="F5334" t="s">
        <v>48</v>
      </c>
      <c r="G5334" s="29">
        <v>603782.69999999995</v>
      </c>
      <c r="H5334">
        <v>1016066.11</v>
      </c>
      <c r="I5334">
        <v>603782.69999999995</v>
      </c>
      <c r="J5334">
        <v>369706.53</v>
      </c>
      <c r="K5334">
        <v>603782.69999999995</v>
      </c>
      <c r="L5334">
        <v>3551327.52</v>
      </c>
      <c r="M5334" t="s">
        <v>13</v>
      </c>
      <c r="N5334" s="29">
        <v>0</v>
      </c>
      <c r="O5334">
        <v>3018913.5</v>
      </c>
    </row>
    <row r="5335" spans="1:15" x14ac:dyDescent="0.3">
      <c r="A5335" t="s">
        <v>8</v>
      </c>
      <c r="B5335" t="s">
        <v>9</v>
      </c>
      <c r="C5335" t="s">
        <v>14</v>
      </c>
      <c r="D5335" t="s">
        <v>11</v>
      </c>
      <c r="E5335">
        <v>12</v>
      </c>
      <c r="F5335" t="s">
        <v>311</v>
      </c>
      <c r="G5335" s="29">
        <v>-15543.28</v>
      </c>
      <c r="H5335" t="s">
        <v>13</v>
      </c>
      <c r="I5335">
        <v>-15543.28</v>
      </c>
      <c r="J5335" t="s">
        <v>13</v>
      </c>
      <c r="K5335">
        <v>-15543.28</v>
      </c>
      <c r="L5335" t="s">
        <v>13</v>
      </c>
      <c r="M5335" t="s">
        <v>13</v>
      </c>
      <c r="N5335" s="29">
        <v>0</v>
      </c>
      <c r="O5335" t="s">
        <v>13</v>
      </c>
    </row>
    <row r="5336" spans="1:15" x14ac:dyDescent="0.3">
      <c r="A5336" t="s">
        <v>16</v>
      </c>
      <c r="B5336" t="s">
        <v>9</v>
      </c>
      <c r="C5336" t="s">
        <v>10</v>
      </c>
      <c r="D5336" t="s">
        <v>11</v>
      </c>
      <c r="E5336">
        <v>0</v>
      </c>
      <c r="F5336" t="s">
        <v>34</v>
      </c>
      <c r="G5336" s="29">
        <v>118438.14</v>
      </c>
      <c r="H5336">
        <v>-4296246.26</v>
      </c>
      <c r="I5336">
        <v>118438.14</v>
      </c>
      <c r="J5336">
        <v>-1016583.56</v>
      </c>
      <c r="K5336">
        <v>118438.14</v>
      </c>
      <c r="L5336">
        <v>-13978807.93</v>
      </c>
      <c r="M5336" t="s">
        <v>13</v>
      </c>
      <c r="N5336" s="29">
        <v>0</v>
      </c>
      <c r="O5336" t="s">
        <v>13</v>
      </c>
    </row>
    <row r="5337" spans="1:15" x14ac:dyDescent="0.3">
      <c r="A5337" t="s">
        <v>18</v>
      </c>
      <c r="B5337" t="s">
        <v>9</v>
      </c>
      <c r="C5337" t="s">
        <v>14</v>
      </c>
      <c r="D5337" t="s">
        <v>11</v>
      </c>
      <c r="E5337">
        <v>3</v>
      </c>
      <c r="F5337" t="s">
        <v>125</v>
      </c>
      <c r="G5337" s="29">
        <v>-3033.23</v>
      </c>
      <c r="H5337" t="s">
        <v>13</v>
      </c>
      <c r="I5337">
        <v>-3033.23</v>
      </c>
      <c r="J5337" t="s">
        <v>13</v>
      </c>
      <c r="K5337">
        <v>-3033.23</v>
      </c>
      <c r="L5337" t="s">
        <v>13</v>
      </c>
      <c r="M5337" t="s">
        <v>13</v>
      </c>
      <c r="N5337" s="29">
        <v>0</v>
      </c>
      <c r="O5337" t="s">
        <v>13</v>
      </c>
    </row>
    <row r="5338" spans="1:15" x14ac:dyDescent="0.3">
      <c r="A5338" t="s">
        <v>16</v>
      </c>
      <c r="B5338" t="s">
        <v>9</v>
      </c>
      <c r="C5338" t="s">
        <v>14</v>
      </c>
      <c r="D5338" t="s">
        <v>11</v>
      </c>
      <c r="E5338">
        <v>6</v>
      </c>
      <c r="F5338" t="s">
        <v>182</v>
      </c>
      <c r="G5338" s="29">
        <v>-362.22</v>
      </c>
      <c r="H5338" t="s">
        <v>13</v>
      </c>
      <c r="I5338">
        <v>-362.22</v>
      </c>
      <c r="J5338" t="s">
        <v>13</v>
      </c>
      <c r="K5338">
        <v>-362.22</v>
      </c>
      <c r="L5338" t="s">
        <v>13</v>
      </c>
      <c r="M5338" t="s">
        <v>13</v>
      </c>
      <c r="N5338" s="29">
        <v>0</v>
      </c>
      <c r="O5338" t="s">
        <v>13</v>
      </c>
    </row>
    <row r="5339" spans="1:15" x14ac:dyDescent="0.3">
      <c r="A5339" t="s">
        <v>8</v>
      </c>
      <c r="B5339" t="s">
        <v>9</v>
      </c>
      <c r="C5339" t="s">
        <v>14</v>
      </c>
      <c r="D5339" t="s">
        <v>11</v>
      </c>
      <c r="E5339">
        <v>-1</v>
      </c>
      <c r="F5339" t="s">
        <v>177</v>
      </c>
      <c r="G5339" s="29">
        <v>-1150.04</v>
      </c>
      <c r="H5339" t="s">
        <v>13</v>
      </c>
      <c r="I5339">
        <v>-1150.04</v>
      </c>
      <c r="J5339" t="s">
        <v>13</v>
      </c>
      <c r="K5339">
        <v>-1150.04</v>
      </c>
      <c r="L5339" t="s">
        <v>13</v>
      </c>
      <c r="M5339" t="s">
        <v>13</v>
      </c>
      <c r="N5339" s="29">
        <v>0</v>
      </c>
      <c r="O5339" t="s">
        <v>13</v>
      </c>
    </row>
    <row r="5340" spans="1:15" x14ac:dyDescent="0.3">
      <c r="A5340" t="s">
        <v>8</v>
      </c>
      <c r="B5340" t="s">
        <v>9</v>
      </c>
      <c r="C5340" t="s">
        <v>10</v>
      </c>
      <c r="D5340" t="s">
        <v>11</v>
      </c>
      <c r="E5340">
        <v>2</v>
      </c>
      <c r="F5340" t="s">
        <v>392</v>
      </c>
      <c r="G5340" s="29">
        <v>368855.22</v>
      </c>
      <c r="H5340">
        <v>-950315256.27999997</v>
      </c>
      <c r="I5340">
        <v>368855.22</v>
      </c>
      <c r="J5340">
        <v>-72797547.359999999</v>
      </c>
      <c r="K5340">
        <v>368855.22</v>
      </c>
      <c r="L5340">
        <v>-383981625.81999999</v>
      </c>
      <c r="M5340" t="s">
        <v>13</v>
      </c>
      <c r="N5340" s="29">
        <v>0</v>
      </c>
      <c r="O5340">
        <v>737710.44</v>
      </c>
    </row>
    <row r="5341" spans="1:15" x14ac:dyDescent="0.3">
      <c r="A5341" t="s">
        <v>18</v>
      </c>
      <c r="B5341" t="s">
        <v>9</v>
      </c>
      <c r="C5341" t="s">
        <v>14</v>
      </c>
      <c r="D5341" t="s">
        <v>11</v>
      </c>
      <c r="E5341">
        <v>1</v>
      </c>
      <c r="F5341" t="s">
        <v>103</v>
      </c>
      <c r="G5341" s="29">
        <v>-5378.27</v>
      </c>
      <c r="H5341" t="s">
        <v>13</v>
      </c>
      <c r="I5341">
        <v>-5378.27</v>
      </c>
      <c r="J5341" t="s">
        <v>13</v>
      </c>
      <c r="K5341">
        <v>-5378.27</v>
      </c>
      <c r="L5341" t="s">
        <v>13</v>
      </c>
      <c r="M5341" t="s">
        <v>13</v>
      </c>
      <c r="N5341" s="29">
        <v>0</v>
      </c>
      <c r="O5341" t="s">
        <v>13</v>
      </c>
    </row>
    <row r="5342" spans="1:15" x14ac:dyDescent="0.3">
      <c r="A5342" t="s">
        <v>8</v>
      </c>
      <c r="B5342" t="s">
        <v>9</v>
      </c>
      <c r="C5342" t="s">
        <v>10</v>
      </c>
      <c r="D5342" t="s">
        <v>11</v>
      </c>
      <c r="E5342">
        <v>2</v>
      </c>
      <c r="F5342" t="s">
        <v>370</v>
      </c>
      <c r="G5342" s="29">
        <v>2967887.16</v>
      </c>
      <c r="H5342" t="s">
        <v>13</v>
      </c>
      <c r="I5342">
        <v>2967887.16</v>
      </c>
      <c r="J5342" t="s">
        <v>13</v>
      </c>
      <c r="K5342">
        <v>2967887.16</v>
      </c>
      <c r="L5342" t="s">
        <v>13</v>
      </c>
      <c r="M5342" t="s">
        <v>13</v>
      </c>
      <c r="N5342" s="29">
        <v>0</v>
      </c>
      <c r="O5342">
        <v>5935774.3200000003</v>
      </c>
    </row>
    <row r="5343" spans="1:15" x14ac:dyDescent="0.3">
      <c r="A5343" t="s">
        <v>18</v>
      </c>
      <c r="B5343" t="s">
        <v>9</v>
      </c>
      <c r="C5343" t="s">
        <v>14</v>
      </c>
      <c r="D5343" t="s">
        <v>11</v>
      </c>
      <c r="E5343">
        <v>1</v>
      </c>
      <c r="F5343" t="s">
        <v>362</v>
      </c>
      <c r="G5343" s="29">
        <v>-8313</v>
      </c>
      <c r="H5343" t="s">
        <v>13</v>
      </c>
      <c r="I5343">
        <v>-8313</v>
      </c>
      <c r="J5343" t="s">
        <v>13</v>
      </c>
      <c r="K5343">
        <v>-8313</v>
      </c>
      <c r="L5343" t="s">
        <v>13</v>
      </c>
      <c r="M5343" t="s">
        <v>13</v>
      </c>
      <c r="N5343" s="29">
        <v>0</v>
      </c>
      <c r="O5343" t="s">
        <v>13</v>
      </c>
    </row>
    <row r="5344" spans="1:15" x14ac:dyDescent="0.3">
      <c r="A5344" t="s">
        <v>16</v>
      </c>
      <c r="B5344" t="s">
        <v>9</v>
      </c>
      <c r="C5344" t="s">
        <v>10</v>
      </c>
      <c r="D5344" t="s">
        <v>11</v>
      </c>
      <c r="E5344">
        <v>0</v>
      </c>
      <c r="F5344" t="s">
        <v>113</v>
      </c>
      <c r="G5344" s="29">
        <v>473867.89</v>
      </c>
      <c r="H5344">
        <v>367594449.05000001</v>
      </c>
      <c r="I5344">
        <v>473867.89</v>
      </c>
      <c r="J5344">
        <v>174604122.22</v>
      </c>
      <c r="K5344">
        <v>473867.89</v>
      </c>
      <c r="L5344">
        <v>1672255207.3399999</v>
      </c>
      <c r="M5344" t="s">
        <v>13</v>
      </c>
      <c r="N5344" s="29">
        <v>0</v>
      </c>
      <c r="O5344" t="s">
        <v>13</v>
      </c>
    </row>
    <row r="5345" spans="1:15" x14ac:dyDescent="0.3">
      <c r="A5345" t="s">
        <v>8</v>
      </c>
      <c r="B5345" t="s">
        <v>9</v>
      </c>
      <c r="C5345" t="s">
        <v>10</v>
      </c>
      <c r="D5345" t="s">
        <v>11</v>
      </c>
      <c r="E5345">
        <v>-1</v>
      </c>
      <c r="F5345" t="s">
        <v>39</v>
      </c>
      <c r="G5345" s="29">
        <v>943084.13</v>
      </c>
      <c r="H5345">
        <v>-328475157.00999999</v>
      </c>
      <c r="I5345">
        <v>943084.13</v>
      </c>
      <c r="J5345">
        <v>-77724232.700000003</v>
      </c>
      <c r="K5345">
        <v>943084.13</v>
      </c>
      <c r="L5345">
        <v>-1068768146.48</v>
      </c>
      <c r="M5345" t="s">
        <v>13</v>
      </c>
      <c r="N5345" s="29">
        <v>0</v>
      </c>
      <c r="O5345" t="s">
        <v>13</v>
      </c>
    </row>
    <row r="5346" spans="1:15" x14ac:dyDescent="0.3">
      <c r="A5346" t="s">
        <v>8</v>
      </c>
      <c r="B5346" t="s">
        <v>9</v>
      </c>
      <c r="C5346" t="s">
        <v>10</v>
      </c>
      <c r="D5346" t="s">
        <v>11</v>
      </c>
      <c r="E5346">
        <v>10</v>
      </c>
      <c r="F5346" t="s">
        <v>106</v>
      </c>
      <c r="G5346" s="29">
        <v>150226.62</v>
      </c>
      <c r="H5346">
        <v>-3.28</v>
      </c>
      <c r="I5346">
        <v>150226.62</v>
      </c>
      <c r="J5346">
        <v>-17.600000000000001</v>
      </c>
      <c r="K5346">
        <v>150226.62</v>
      </c>
      <c r="L5346" t="s">
        <v>13</v>
      </c>
      <c r="M5346" t="s">
        <v>13</v>
      </c>
      <c r="N5346" s="29">
        <v>0</v>
      </c>
      <c r="O5346">
        <v>1502266.2</v>
      </c>
    </row>
    <row r="5347" spans="1:15" x14ac:dyDescent="0.3">
      <c r="A5347" t="s">
        <v>8</v>
      </c>
      <c r="B5347" t="s">
        <v>9</v>
      </c>
      <c r="C5347" t="s">
        <v>14</v>
      </c>
      <c r="D5347" t="s">
        <v>11</v>
      </c>
      <c r="E5347">
        <v>9</v>
      </c>
      <c r="F5347" t="s">
        <v>57</v>
      </c>
      <c r="G5347" s="29">
        <v>-526.96</v>
      </c>
      <c r="H5347" t="s">
        <v>13</v>
      </c>
      <c r="I5347">
        <v>-526.96</v>
      </c>
      <c r="J5347" t="s">
        <v>13</v>
      </c>
      <c r="K5347">
        <v>-526.96</v>
      </c>
      <c r="L5347" t="s">
        <v>13</v>
      </c>
      <c r="M5347" t="s">
        <v>13</v>
      </c>
      <c r="N5347" s="29">
        <v>0</v>
      </c>
      <c r="O5347" t="s">
        <v>13</v>
      </c>
    </row>
    <row r="5348" spans="1:15" x14ac:dyDescent="0.3">
      <c r="A5348" t="s">
        <v>18</v>
      </c>
      <c r="B5348" t="s">
        <v>9</v>
      </c>
      <c r="C5348" t="s">
        <v>14</v>
      </c>
      <c r="D5348" t="s">
        <v>11</v>
      </c>
      <c r="E5348">
        <v>-4</v>
      </c>
      <c r="F5348" t="s">
        <v>146</v>
      </c>
      <c r="G5348" s="29">
        <v>-45440.2</v>
      </c>
      <c r="H5348" t="s">
        <v>13</v>
      </c>
      <c r="I5348">
        <v>-45440.2</v>
      </c>
      <c r="J5348" t="s">
        <v>13</v>
      </c>
      <c r="K5348">
        <v>-45440.2</v>
      </c>
      <c r="L5348" t="s">
        <v>13</v>
      </c>
      <c r="M5348" t="s">
        <v>13</v>
      </c>
      <c r="N5348" s="29">
        <v>0</v>
      </c>
      <c r="O5348" t="s">
        <v>13</v>
      </c>
    </row>
    <row r="5349" spans="1:15" x14ac:dyDescent="0.3">
      <c r="A5349" t="s">
        <v>8</v>
      </c>
      <c r="B5349" t="s">
        <v>9</v>
      </c>
      <c r="C5349" t="s">
        <v>10</v>
      </c>
      <c r="D5349" t="s">
        <v>11</v>
      </c>
      <c r="E5349">
        <v>1</v>
      </c>
      <c r="F5349" t="s">
        <v>173</v>
      </c>
      <c r="G5349" s="29">
        <v>204750.6</v>
      </c>
      <c r="H5349">
        <v>-9220444.6699999999</v>
      </c>
      <c r="I5349">
        <v>204750.6</v>
      </c>
      <c r="J5349">
        <v>-4379629.92</v>
      </c>
      <c r="K5349">
        <v>204750.6</v>
      </c>
      <c r="L5349">
        <v>-41945509.920000002</v>
      </c>
      <c r="M5349" t="s">
        <v>13</v>
      </c>
      <c r="N5349" s="29">
        <v>0</v>
      </c>
      <c r="O5349">
        <v>204750.6</v>
      </c>
    </row>
    <row r="5350" spans="1:15" x14ac:dyDescent="0.3">
      <c r="A5350" t="s">
        <v>8</v>
      </c>
      <c r="B5350" t="s">
        <v>9</v>
      </c>
      <c r="C5350" t="s">
        <v>14</v>
      </c>
      <c r="D5350" t="s">
        <v>11</v>
      </c>
      <c r="E5350">
        <v>3</v>
      </c>
      <c r="F5350" t="s">
        <v>148</v>
      </c>
      <c r="G5350" s="29">
        <v>-4898.67</v>
      </c>
      <c r="H5350" t="s">
        <v>13</v>
      </c>
      <c r="I5350">
        <v>-4898.67</v>
      </c>
      <c r="J5350" t="s">
        <v>13</v>
      </c>
      <c r="K5350">
        <v>-4898.67</v>
      </c>
      <c r="L5350" t="s">
        <v>13</v>
      </c>
      <c r="M5350" t="s">
        <v>13</v>
      </c>
      <c r="N5350" s="29">
        <v>0</v>
      </c>
      <c r="O5350" t="s">
        <v>13</v>
      </c>
    </row>
    <row r="5351" spans="1:15" x14ac:dyDescent="0.3">
      <c r="A5351" t="s">
        <v>8</v>
      </c>
      <c r="B5351" t="s">
        <v>9</v>
      </c>
      <c r="C5351" t="s">
        <v>10</v>
      </c>
      <c r="D5351" t="s">
        <v>11</v>
      </c>
      <c r="E5351">
        <v>-1</v>
      </c>
      <c r="F5351" t="s">
        <v>174</v>
      </c>
      <c r="G5351" s="29">
        <v>1526452.59</v>
      </c>
      <c r="H5351">
        <v>-48354711.869999997</v>
      </c>
      <c r="I5351">
        <v>1526452.59</v>
      </c>
      <c r="J5351">
        <v>-163914655.72999999</v>
      </c>
      <c r="K5351">
        <v>1526452.59</v>
      </c>
      <c r="L5351">
        <v>-6071225076.6999998</v>
      </c>
      <c r="M5351">
        <v>1</v>
      </c>
      <c r="N5351" s="29">
        <v>0</v>
      </c>
      <c r="O5351" t="s">
        <v>13</v>
      </c>
    </row>
    <row r="5352" spans="1:15" x14ac:dyDescent="0.3">
      <c r="A5352" t="s">
        <v>18</v>
      </c>
      <c r="B5352" t="s">
        <v>9</v>
      </c>
      <c r="C5352" t="s">
        <v>14</v>
      </c>
      <c r="D5352" t="s">
        <v>11</v>
      </c>
      <c r="E5352">
        <v>1</v>
      </c>
      <c r="F5352" t="s">
        <v>23</v>
      </c>
      <c r="G5352" s="29">
        <v>-30430.75</v>
      </c>
      <c r="H5352" t="s">
        <v>13</v>
      </c>
      <c r="I5352">
        <v>-30430.75</v>
      </c>
      <c r="J5352" t="s">
        <v>13</v>
      </c>
      <c r="K5352">
        <v>-30430.75</v>
      </c>
      <c r="L5352" t="s">
        <v>13</v>
      </c>
      <c r="M5352" t="s">
        <v>13</v>
      </c>
      <c r="N5352" s="29">
        <v>0</v>
      </c>
      <c r="O5352" t="s">
        <v>13</v>
      </c>
    </row>
    <row r="5353" spans="1:15" x14ac:dyDescent="0.3">
      <c r="A5353" t="s">
        <v>16</v>
      </c>
      <c r="B5353" t="s">
        <v>9</v>
      </c>
      <c r="C5353" t="s">
        <v>10</v>
      </c>
      <c r="D5353" t="s">
        <v>11</v>
      </c>
      <c r="E5353">
        <v>3</v>
      </c>
      <c r="F5353" t="s">
        <v>155</v>
      </c>
      <c r="G5353" s="29">
        <v>319157.33</v>
      </c>
      <c r="H5353">
        <v>-424233846.61000001</v>
      </c>
      <c r="I5353">
        <v>319157.33</v>
      </c>
      <c r="J5353">
        <v>-32497832.609999999</v>
      </c>
      <c r="K5353">
        <v>319157.33</v>
      </c>
      <c r="L5353">
        <v>-171414709.34</v>
      </c>
      <c r="M5353" t="s">
        <v>13</v>
      </c>
      <c r="N5353" s="29">
        <v>0</v>
      </c>
      <c r="O5353">
        <v>957471.99</v>
      </c>
    </row>
    <row r="5354" spans="1:15" x14ac:dyDescent="0.3">
      <c r="A5354" t="s">
        <v>8</v>
      </c>
      <c r="B5354" t="s">
        <v>9</v>
      </c>
      <c r="C5354" t="s">
        <v>14</v>
      </c>
      <c r="D5354" t="s">
        <v>11</v>
      </c>
      <c r="E5354">
        <v>4</v>
      </c>
      <c r="F5354" t="s">
        <v>370</v>
      </c>
      <c r="G5354" s="29">
        <v>-5673.02</v>
      </c>
      <c r="H5354" t="s">
        <v>13</v>
      </c>
      <c r="I5354">
        <v>-5673.02</v>
      </c>
      <c r="J5354" t="s">
        <v>13</v>
      </c>
      <c r="K5354">
        <v>-5673.02</v>
      </c>
      <c r="L5354" t="s">
        <v>13</v>
      </c>
      <c r="M5354" t="s">
        <v>13</v>
      </c>
      <c r="N5354" s="29">
        <v>0</v>
      </c>
      <c r="O5354" t="s">
        <v>13</v>
      </c>
    </row>
    <row r="5355" spans="1:15" x14ac:dyDescent="0.3">
      <c r="A5355" t="s">
        <v>16</v>
      </c>
      <c r="B5355" t="s">
        <v>9</v>
      </c>
      <c r="C5355" t="s">
        <v>14</v>
      </c>
      <c r="D5355" t="s">
        <v>11</v>
      </c>
      <c r="E5355">
        <v>6</v>
      </c>
      <c r="F5355" t="s">
        <v>219</v>
      </c>
      <c r="G5355" s="29">
        <v>-2296.09</v>
      </c>
      <c r="H5355" t="s">
        <v>13</v>
      </c>
      <c r="I5355">
        <v>-2296.09</v>
      </c>
      <c r="J5355" t="s">
        <v>13</v>
      </c>
      <c r="K5355">
        <v>-2296.09</v>
      </c>
      <c r="L5355" t="s">
        <v>13</v>
      </c>
      <c r="M5355" t="s">
        <v>13</v>
      </c>
      <c r="N5355" s="29">
        <v>0</v>
      </c>
      <c r="O5355" t="s">
        <v>13</v>
      </c>
    </row>
    <row r="5356" spans="1:15" x14ac:dyDescent="0.3">
      <c r="A5356" t="s">
        <v>8</v>
      </c>
      <c r="B5356" t="s">
        <v>9</v>
      </c>
      <c r="C5356" t="s">
        <v>14</v>
      </c>
      <c r="D5356" t="s">
        <v>11</v>
      </c>
      <c r="E5356">
        <v>5</v>
      </c>
      <c r="F5356" t="s">
        <v>347</v>
      </c>
      <c r="G5356" s="29">
        <v>-167.21</v>
      </c>
      <c r="H5356" t="s">
        <v>13</v>
      </c>
      <c r="I5356">
        <v>-167.21</v>
      </c>
      <c r="J5356" t="s">
        <v>13</v>
      </c>
      <c r="K5356">
        <v>-167.21</v>
      </c>
      <c r="L5356" t="s">
        <v>13</v>
      </c>
      <c r="M5356" t="s">
        <v>13</v>
      </c>
      <c r="N5356" s="29">
        <v>-123.18</v>
      </c>
      <c r="O5356" t="s">
        <v>13</v>
      </c>
    </row>
    <row r="5357" spans="1:15" x14ac:dyDescent="0.3">
      <c r="A5357" t="s">
        <v>18</v>
      </c>
      <c r="B5357" t="s">
        <v>9</v>
      </c>
      <c r="C5357" t="s">
        <v>14</v>
      </c>
      <c r="D5357" t="s">
        <v>11</v>
      </c>
      <c r="E5357">
        <v>2</v>
      </c>
      <c r="F5357" t="s">
        <v>315</v>
      </c>
      <c r="G5357" s="29">
        <v>-22766.73</v>
      </c>
      <c r="H5357" t="s">
        <v>13</v>
      </c>
      <c r="I5357">
        <v>-22766.73</v>
      </c>
      <c r="J5357" t="s">
        <v>13</v>
      </c>
      <c r="K5357">
        <v>-22766.73</v>
      </c>
      <c r="L5357" t="s">
        <v>13</v>
      </c>
      <c r="M5357" t="s">
        <v>13</v>
      </c>
      <c r="N5357" s="29">
        <v>0</v>
      </c>
      <c r="O5357" t="s">
        <v>13</v>
      </c>
    </row>
    <row r="5358" spans="1:15" x14ac:dyDescent="0.3">
      <c r="A5358" t="s">
        <v>16</v>
      </c>
      <c r="B5358" t="s">
        <v>9</v>
      </c>
      <c r="C5358" t="s">
        <v>10</v>
      </c>
      <c r="D5358" t="s">
        <v>11</v>
      </c>
      <c r="E5358">
        <v>7</v>
      </c>
      <c r="F5358" t="s">
        <v>182</v>
      </c>
      <c r="G5358" s="29">
        <v>556057.31000000006</v>
      </c>
      <c r="H5358">
        <v>-2735113.04</v>
      </c>
      <c r="I5358">
        <v>556057.31000000006</v>
      </c>
      <c r="J5358">
        <v>-1228759.3799999999</v>
      </c>
      <c r="K5358">
        <v>556057.31000000006</v>
      </c>
      <c r="L5358">
        <v>-15320108.57</v>
      </c>
      <c r="M5358" t="s">
        <v>13</v>
      </c>
      <c r="N5358" s="29">
        <v>0</v>
      </c>
      <c r="O5358">
        <v>3892401.17</v>
      </c>
    </row>
    <row r="5359" spans="1:15" x14ac:dyDescent="0.3">
      <c r="A5359" t="s">
        <v>8</v>
      </c>
      <c r="B5359" t="s">
        <v>9</v>
      </c>
      <c r="C5359" t="s">
        <v>14</v>
      </c>
      <c r="D5359" t="s">
        <v>11</v>
      </c>
      <c r="E5359">
        <v>-1</v>
      </c>
      <c r="F5359" t="s">
        <v>435</v>
      </c>
      <c r="G5359" s="29">
        <v>-3.66</v>
      </c>
      <c r="H5359" t="s">
        <v>13</v>
      </c>
      <c r="I5359">
        <v>-3.66</v>
      </c>
      <c r="J5359" t="s">
        <v>13</v>
      </c>
      <c r="K5359">
        <v>-3.66</v>
      </c>
      <c r="L5359" t="s">
        <v>13</v>
      </c>
      <c r="M5359" t="s">
        <v>13</v>
      </c>
      <c r="N5359" s="29">
        <v>0</v>
      </c>
      <c r="O5359" t="s">
        <v>13</v>
      </c>
    </row>
    <row r="5360" spans="1:15" x14ac:dyDescent="0.3">
      <c r="A5360" t="s">
        <v>16</v>
      </c>
      <c r="B5360" t="s">
        <v>9</v>
      </c>
      <c r="C5360" t="s">
        <v>14</v>
      </c>
      <c r="D5360" t="s">
        <v>11</v>
      </c>
      <c r="E5360">
        <v>5</v>
      </c>
      <c r="F5360" t="s">
        <v>321</v>
      </c>
      <c r="G5360" s="29">
        <v>-102.72</v>
      </c>
      <c r="H5360" t="s">
        <v>13</v>
      </c>
      <c r="I5360">
        <v>-102.72</v>
      </c>
      <c r="J5360" t="s">
        <v>13</v>
      </c>
      <c r="K5360">
        <v>-102.72</v>
      </c>
      <c r="L5360" t="s">
        <v>13</v>
      </c>
      <c r="M5360" t="s">
        <v>13</v>
      </c>
      <c r="N5360" s="29">
        <v>0</v>
      </c>
      <c r="O5360" t="s">
        <v>13</v>
      </c>
    </row>
    <row r="5361" spans="1:15" x14ac:dyDescent="0.3">
      <c r="A5361" t="s">
        <v>8</v>
      </c>
      <c r="B5361" t="s">
        <v>9</v>
      </c>
      <c r="C5361" t="s">
        <v>14</v>
      </c>
      <c r="D5361" t="s">
        <v>11</v>
      </c>
      <c r="E5361">
        <v>9</v>
      </c>
      <c r="F5361" t="s">
        <v>155</v>
      </c>
      <c r="G5361" s="29">
        <v>-118.92</v>
      </c>
      <c r="H5361" t="s">
        <v>13</v>
      </c>
      <c r="I5361">
        <v>-118.92</v>
      </c>
      <c r="J5361" t="s">
        <v>13</v>
      </c>
      <c r="K5361">
        <v>-118.92</v>
      </c>
      <c r="L5361" t="s">
        <v>13</v>
      </c>
      <c r="M5361" t="s">
        <v>13</v>
      </c>
      <c r="N5361" s="29">
        <v>0</v>
      </c>
      <c r="O5361" t="s">
        <v>13</v>
      </c>
    </row>
    <row r="5362" spans="1:15" x14ac:dyDescent="0.3">
      <c r="A5362" t="s">
        <v>8</v>
      </c>
      <c r="B5362" t="s">
        <v>9</v>
      </c>
      <c r="C5362" t="s">
        <v>10</v>
      </c>
      <c r="D5362" t="s">
        <v>11</v>
      </c>
      <c r="E5362">
        <v>1</v>
      </c>
      <c r="F5362" t="s">
        <v>150</v>
      </c>
      <c r="G5362" s="29">
        <v>781000.58</v>
      </c>
      <c r="H5362">
        <v>-16286222.76</v>
      </c>
      <c r="I5362">
        <v>781000.58</v>
      </c>
      <c r="J5362">
        <v>-7316644.2300000004</v>
      </c>
      <c r="K5362">
        <v>781000.58</v>
      </c>
      <c r="L5362">
        <v>-91223542.540000007</v>
      </c>
      <c r="M5362" t="s">
        <v>13</v>
      </c>
      <c r="N5362" s="29">
        <v>277.57</v>
      </c>
      <c r="O5362">
        <v>781000.58</v>
      </c>
    </row>
    <row r="5363" spans="1:15" x14ac:dyDescent="0.3">
      <c r="A5363" t="s">
        <v>8</v>
      </c>
      <c r="B5363" t="s">
        <v>9</v>
      </c>
      <c r="C5363" t="s">
        <v>14</v>
      </c>
      <c r="D5363" t="s">
        <v>11</v>
      </c>
      <c r="E5363">
        <v>2</v>
      </c>
      <c r="F5363" t="s">
        <v>466</v>
      </c>
      <c r="G5363" s="29">
        <v>-913.47</v>
      </c>
      <c r="H5363" t="s">
        <v>13</v>
      </c>
      <c r="I5363">
        <v>-913.47</v>
      </c>
      <c r="J5363" t="s">
        <v>13</v>
      </c>
      <c r="K5363">
        <v>-913.47</v>
      </c>
      <c r="L5363" t="s">
        <v>13</v>
      </c>
      <c r="M5363" t="s">
        <v>13</v>
      </c>
      <c r="N5363" s="29">
        <v>0</v>
      </c>
      <c r="O5363" t="s">
        <v>13</v>
      </c>
    </row>
    <row r="5364" spans="1:15" x14ac:dyDescent="0.3">
      <c r="A5364" t="s">
        <v>16</v>
      </c>
      <c r="B5364" t="s">
        <v>9</v>
      </c>
      <c r="C5364" t="s">
        <v>14</v>
      </c>
      <c r="D5364" t="s">
        <v>11</v>
      </c>
      <c r="E5364">
        <v>2</v>
      </c>
      <c r="F5364" t="s">
        <v>57</v>
      </c>
      <c r="G5364" s="29">
        <v>-49909.16</v>
      </c>
      <c r="H5364" t="s">
        <v>13</v>
      </c>
      <c r="I5364">
        <v>-49909.16</v>
      </c>
      <c r="J5364" t="s">
        <v>13</v>
      </c>
      <c r="K5364">
        <v>-49909.16</v>
      </c>
      <c r="L5364" t="s">
        <v>13</v>
      </c>
      <c r="M5364" t="s">
        <v>13</v>
      </c>
      <c r="N5364" s="29">
        <v>0</v>
      </c>
      <c r="O5364" t="s">
        <v>13</v>
      </c>
    </row>
    <row r="5365" spans="1:15" x14ac:dyDescent="0.3">
      <c r="A5365" t="s">
        <v>8</v>
      </c>
      <c r="B5365" t="s">
        <v>9</v>
      </c>
      <c r="C5365" t="s">
        <v>14</v>
      </c>
      <c r="D5365" t="s">
        <v>11</v>
      </c>
      <c r="E5365">
        <v>-1</v>
      </c>
      <c r="F5365" t="s">
        <v>165</v>
      </c>
      <c r="G5365" s="29">
        <v>-34.869999999999997</v>
      </c>
      <c r="H5365" t="s">
        <v>13</v>
      </c>
      <c r="I5365">
        <v>-34.869999999999997</v>
      </c>
      <c r="J5365" t="s">
        <v>13</v>
      </c>
      <c r="K5365">
        <v>-34.869999999999997</v>
      </c>
      <c r="L5365" t="s">
        <v>13</v>
      </c>
      <c r="M5365" t="s">
        <v>13</v>
      </c>
      <c r="N5365" s="29">
        <v>0</v>
      </c>
      <c r="O5365" t="s">
        <v>13</v>
      </c>
    </row>
    <row r="5366" spans="1:15" x14ac:dyDescent="0.3">
      <c r="A5366" t="s">
        <v>16</v>
      </c>
      <c r="B5366" t="s">
        <v>9</v>
      </c>
      <c r="C5366" t="s">
        <v>10</v>
      </c>
      <c r="D5366" t="s">
        <v>11</v>
      </c>
      <c r="E5366">
        <v>3</v>
      </c>
      <c r="F5366" t="s">
        <v>305</v>
      </c>
      <c r="G5366" s="29">
        <v>527067.49</v>
      </c>
      <c r="H5366">
        <v>-53749262.509999998</v>
      </c>
      <c r="I5366">
        <v>527067.49</v>
      </c>
      <c r="J5366">
        <v>-19557223.289999999</v>
      </c>
      <c r="K5366">
        <v>527067.49</v>
      </c>
      <c r="L5366">
        <v>-187863451.93000001</v>
      </c>
      <c r="M5366" t="s">
        <v>13</v>
      </c>
      <c r="N5366" s="29">
        <v>0</v>
      </c>
      <c r="O5366">
        <v>1581202.47</v>
      </c>
    </row>
    <row r="5367" spans="1:15" x14ac:dyDescent="0.3">
      <c r="A5367" t="s">
        <v>8</v>
      </c>
      <c r="B5367" t="s">
        <v>9</v>
      </c>
      <c r="C5367" t="s">
        <v>14</v>
      </c>
      <c r="D5367" t="s">
        <v>11</v>
      </c>
      <c r="E5367">
        <v>-1</v>
      </c>
      <c r="F5367" t="s">
        <v>60</v>
      </c>
      <c r="G5367" s="29">
        <v>-428.34</v>
      </c>
      <c r="H5367" t="s">
        <v>13</v>
      </c>
      <c r="I5367">
        <v>-428.34</v>
      </c>
      <c r="J5367" t="s">
        <v>13</v>
      </c>
      <c r="K5367">
        <v>-428.34</v>
      </c>
      <c r="L5367" t="s">
        <v>13</v>
      </c>
      <c r="M5367">
        <v>1</v>
      </c>
      <c r="N5367" s="29">
        <v>0</v>
      </c>
      <c r="O5367" t="s">
        <v>13</v>
      </c>
    </row>
    <row r="5368" spans="1:15" x14ac:dyDescent="0.3">
      <c r="A5368" t="s">
        <v>16</v>
      </c>
      <c r="B5368" t="s">
        <v>9</v>
      </c>
      <c r="C5368" t="s">
        <v>10</v>
      </c>
      <c r="D5368" t="s">
        <v>11</v>
      </c>
      <c r="E5368">
        <v>2</v>
      </c>
      <c r="F5368" t="s">
        <v>33</v>
      </c>
      <c r="G5368" s="29">
        <v>390993.35</v>
      </c>
      <c r="H5368">
        <v>-2081034816</v>
      </c>
      <c r="I5368">
        <v>390993.35</v>
      </c>
      <c r="J5368">
        <v>-988473189.13</v>
      </c>
      <c r="K5368">
        <v>390993.35</v>
      </c>
      <c r="L5368">
        <v>-9467012673.0200005</v>
      </c>
      <c r="M5368" t="s">
        <v>13</v>
      </c>
      <c r="N5368" s="29">
        <v>0</v>
      </c>
      <c r="O5368">
        <v>781986.7</v>
      </c>
    </row>
    <row r="5369" spans="1:15" x14ac:dyDescent="0.3">
      <c r="A5369" t="s">
        <v>16</v>
      </c>
      <c r="B5369" t="s">
        <v>9</v>
      </c>
      <c r="C5369" t="s">
        <v>10</v>
      </c>
      <c r="D5369" t="s">
        <v>11</v>
      </c>
      <c r="E5369">
        <v>5</v>
      </c>
      <c r="F5369" t="s">
        <v>37</v>
      </c>
      <c r="G5369" s="29">
        <v>193352.91</v>
      </c>
      <c r="H5369">
        <v>-2032973.38</v>
      </c>
      <c r="I5369">
        <v>193352.91</v>
      </c>
      <c r="J5369">
        <v>-913320.61</v>
      </c>
      <c r="K5369">
        <v>193352.91</v>
      </c>
      <c r="L5369">
        <v>-11387234.279999999</v>
      </c>
      <c r="M5369" t="s">
        <v>13</v>
      </c>
      <c r="N5369" s="29">
        <v>0</v>
      </c>
      <c r="O5369">
        <v>966764.55</v>
      </c>
    </row>
    <row r="5370" spans="1:15" x14ac:dyDescent="0.3">
      <c r="A5370" t="s">
        <v>8</v>
      </c>
      <c r="B5370" t="s">
        <v>9</v>
      </c>
      <c r="C5370" t="s">
        <v>10</v>
      </c>
      <c r="D5370" t="s">
        <v>11</v>
      </c>
      <c r="E5370">
        <v>2</v>
      </c>
      <c r="F5370" t="s">
        <v>173</v>
      </c>
      <c r="G5370" s="29">
        <v>60926.34</v>
      </c>
      <c r="H5370">
        <v>-14668506.539999999</v>
      </c>
      <c r="I5370">
        <v>60926.34</v>
      </c>
      <c r="J5370">
        <v>-6967411.2800000003</v>
      </c>
      <c r="K5370">
        <v>60926.34</v>
      </c>
      <c r="L5370">
        <v>-66729752.079999998</v>
      </c>
      <c r="M5370" t="s">
        <v>13</v>
      </c>
      <c r="N5370" s="29">
        <v>0</v>
      </c>
      <c r="O5370">
        <v>121852.68</v>
      </c>
    </row>
    <row r="5371" spans="1:15" x14ac:dyDescent="0.3">
      <c r="A5371" t="s">
        <v>16</v>
      </c>
      <c r="B5371" t="s">
        <v>9</v>
      </c>
      <c r="C5371" t="s">
        <v>10</v>
      </c>
      <c r="D5371" t="s">
        <v>11</v>
      </c>
      <c r="E5371">
        <v>11</v>
      </c>
      <c r="F5371" t="s">
        <v>138</v>
      </c>
      <c r="G5371" s="29">
        <v>210761.63</v>
      </c>
      <c r="H5371">
        <v>-3.15</v>
      </c>
      <c r="I5371">
        <v>210761.63</v>
      </c>
      <c r="J5371">
        <v>-16.940000000000001</v>
      </c>
      <c r="K5371">
        <v>210761.63</v>
      </c>
      <c r="L5371" t="s">
        <v>13</v>
      </c>
      <c r="M5371" t="s">
        <v>13</v>
      </c>
      <c r="N5371" s="29">
        <v>0</v>
      </c>
      <c r="O5371">
        <v>2318377.9300000002</v>
      </c>
    </row>
    <row r="5372" spans="1:15" x14ac:dyDescent="0.3">
      <c r="A5372" t="s">
        <v>18</v>
      </c>
      <c r="B5372" t="s">
        <v>9</v>
      </c>
      <c r="C5372" t="s">
        <v>10</v>
      </c>
      <c r="D5372" t="s">
        <v>11</v>
      </c>
      <c r="E5372">
        <v>5</v>
      </c>
      <c r="F5372" t="s">
        <v>72</v>
      </c>
      <c r="G5372" s="29">
        <v>161680.51</v>
      </c>
      <c r="H5372">
        <v>-1116291.3899999999</v>
      </c>
      <c r="I5372">
        <v>161680.51</v>
      </c>
      <c r="J5372">
        <v>-501494.75</v>
      </c>
      <c r="K5372">
        <v>161680.51</v>
      </c>
      <c r="L5372">
        <v>-6252638.3399999999</v>
      </c>
      <c r="M5372" t="s">
        <v>13</v>
      </c>
      <c r="N5372" s="29">
        <v>0</v>
      </c>
      <c r="O5372">
        <v>808402.55</v>
      </c>
    </row>
    <row r="5373" spans="1:15" x14ac:dyDescent="0.3">
      <c r="A5373" t="s">
        <v>8</v>
      </c>
      <c r="B5373" t="s">
        <v>9</v>
      </c>
      <c r="C5373" t="s">
        <v>14</v>
      </c>
      <c r="D5373" t="s">
        <v>11</v>
      </c>
      <c r="E5373">
        <v>1</v>
      </c>
      <c r="F5373" t="s">
        <v>505</v>
      </c>
      <c r="G5373" s="29">
        <v>-108.47</v>
      </c>
      <c r="H5373" t="s">
        <v>13</v>
      </c>
      <c r="I5373">
        <v>-108.47</v>
      </c>
      <c r="J5373" t="s">
        <v>13</v>
      </c>
      <c r="K5373">
        <v>-108.47</v>
      </c>
      <c r="L5373" t="s">
        <v>13</v>
      </c>
      <c r="M5373" t="s">
        <v>13</v>
      </c>
      <c r="N5373" s="29">
        <v>0</v>
      </c>
      <c r="O5373" t="s">
        <v>13</v>
      </c>
    </row>
    <row r="5374" spans="1:15" x14ac:dyDescent="0.3">
      <c r="A5374" t="s">
        <v>18</v>
      </c>
      <c r="B5374" t="s">
        <v>9</v>
      </c>
      <c r="C5374" t="s">
        <v>10</v>
      </c>
      <c r="D5374" t="s">
        <v>11</v>
      </c>
      <c r="E5374">
        <v>-4</v>
      </c>
      <c r="F5374" t="s">
        <v>84</v>
      </c>
      <c r="G5374" s="29">
        <v>17607.36</v>
      </c>
      <c r="H5374">
        <v>3346572.89</v>
      </c>
      <c r="I5374">
        <v>17607.36</v>
      </c>
      <c r="J5374">
        <v>559424.56999999995</v>
      </c>
      <c r="K5374">
        <v>17607.36</v>
      </c>
      <c r="L5374">
        <v>6123366.75</v>
      </c>
      <c r="M5374" t="s">
        <v>13</v>
      </c>
      <c r="N5374" s="29">
        <v>0</v>
      </c>
      <c r="O5374" t="s">
        <v>13</v>
      </c>
    </row>
    <row r="5375" spans="1:15" x14ac:dyDescent="0.3">
      <c r="A5375" t="s">
        <v>18</v>
      </c>
      <c r="B5375" t="s">
        <v>9</v>
      </c>
      <c r="C5375" t="s">
        <v>10</v>
      </c>
      <c r="D5375" t="s">
        <v>11</v>
      </c>
      <c r="E5375">
        <v>6</v>
      </c>
      <c r="F5375" t="s">
        <v>39</v>
      </c>
      <c r="G5375" s="29">
        <v>1384933.85</v>
      </c>
      <c r="H5375">
        <v>-2.85</v>
      </c>
      <c r="I5375">
        <v>1384933.85</v>
      </c>
      <c r="J5375">
        <v>-15.31</v>
      </c>
      <c r="K5375">
        <v>1384933.85</v>
      </c>
      <c r="L5375" t="s">
        <v>13</v>
      </c>
      <c r="M5375" t="s">
        <v>13</v>
      </c>
      <c r="N5375" s="29">
        <v>0</v>
      </c>
      <c r="O5375">
        <v>8309603.1000000006</v>
      </c>
    </row>
    <row r="5376" spans="1:15" x14ac:dyDescent="0.3">
      <c r="A5376" t="s">
        <v>16</v>
      </c>
      <c r="B5376" t="s">
        <v>9</v>
      </c>
      <c r="C5376" t="s">
        <v>10</v>
      </c>
      <c r="D5376" t="s">
        <v>11</v>
      </c>
      <c r="E5376">
        <v>-1</v>
      </c>
      <c r="F5376" t="s">
        <v>330</v>
      </c>
      <c r="G5376" s="29">
        <v>68470.59</v>
      </c>
      <c r="H5376">
        <v>-1501231.75</v>
      </c>
      <c r="I5376">
        <v>68470.59</v>
      </c>
      <c r="J5376">
        <v>-690211.19</v>
      </c>
      <c r="K5376">
        <v>68470.59</v>
      </c>
      <c r="L5376">
        <v>-20273187.460000001</v>
      </c>
      <c r="M5376" t="s">
        <v>13</v>
      </c>
      <c r="N5376" s="29">
        <v>0</v>
      </c>
      <c r="O5376" t="s">
        <v>13</v>
      </c>
    </row>
    <row r="5377" spans="1:15" x14ac:dyDescent="0.3">
      <c r="A5377" t="s">
        <v>8</v>
      </c>
      <c r="B5377" t="s">
        <v>9</v>
      </c>
      <c r="C5377" t="s">
        <v>14</v>
      </c>
      <c r="D5377" t="s">
        <v>11</v>
      </c>
      <c r="E5377">
        <v>17</v>
      </c>
      <c r="F5377" t="s">
        <v>42</v>
      </c>
      <c r="G5377" s="29">
        <v>-288.57</v>
      </c>
      <c r="H5377" t="s">
        <v>13</v>
      </c>
      <c r="I5377">
        <v>-288.57</v>
      </c>
      <c r="J5377" t="s">
        <v>13</v>
      </c>
      <c r="K5377">
        <v>-288.57</v>
      </c>
      <c r="L5377" t="s">
        <v>13</v>
      </c>
      <c r="M5377" t="s">
        <v>13</v>
      </c>
      <c r="N5377" s="29">
        <v>-288.57</v>
      </c>
      <c r="O5377" t="s">
        <v>13</v>
      </c>
    </row>
    <row r="5378" spans="1:15" x14ac:dyDescent="0.3">
      <c r="A5378" t="s">
        <v>18</v>
      </c>
      <c r="B5378" t="s">
        <v>9</v>
      </c>
      <c r="C5378" t="s">
        <v>14</v>
      </c>
      <c r="D5378" t="s">
        <v>11</v>
      </c>
      <c r="E5378">
        <v>4</v>
      </c>
      <c r="F5378" t="s">
        <v>60</v>
      </c>
      <c r="G5378" s="29">
        <v>-1761568.32</v>
      </c>
      <c r="H5378" t="s">
        <v>13</v>
      </c>
      <c r="I5378">
        <v>-1761568.32</v>
      </c>
      <c r="J5378" t="s">
        <v>13</v>
      </c>
      <c r="K5378">
        <v>-1761568.32</v>
      </c>
      <c r="L5378" t="s">
        <v>13</v>
      </c>
      <c r="M5378" t="s">
        <v>13</v>
      </c>
      <c r="N5378" s="29">
        <v>0</v>
      </c>
      <c r="O5378" t="s">
        <v>13</v>
      </c>
    </row>
    <row r="5379" spans="1:15" x14ac:dyDescent="0.3">
      <c r="A5379" t="s">
        <v>8</v>
      </c>
      <c r="B5379" t="s">
        <v>9</v>
      </c>
      <c r="C5379" t="s">
        <v>10</v>
      </c>
      <c r="D5379" t="s">
        <v>11</v>
      </c>
      <c r="E5379">
        <v>-4</v>
      </c>
      <c r="F5379" t="s">
        <v>428</v>
      </c>
      <c r="G5379" s="29">
        <v>31.7</v>
      </c>
      <c r="H5379">
        <v>-3246.51</v>
      </c>
      <c r="I5379">
        <v>31.7</v>
      </c>
      <c r="J5379">
        <v>-542.70000000000005</v>
      </c>
      <c r="K5379">
        <v>31.7</v>
      </c>
      <c r="L5379">
        <v>-5940.28</v>
      </c>
      <c r="M5379" t="s">
        <v>13</v>
      </c>
      <c r="N5379" s="29">
        <v>0</v>
      </c>
      <c r="O5379" t="s">
        <v>13</v>
      </c>
    </row>
    <row r="5380" spans="1:15" x14ac:dyDescent="0.3">
      <c r="A5380" t="s">
        <v>16</v>
      </c>
      <c r="B5380" t="s">
        <v>9</v>
      </c>
      <c r="C5380" t="s">
        <v>10</v>
      </c>
      <c r="D5380" t="s">
        <v>11</v>
      </c>
      <c r="E5380">
        <v>1</v>
      </c>
      <c r="F5380" t="s">
        <v>284</v>
      </c>
      <c r="G5380" s="29">
        <v>759958.86</v>
      </c>
      <c r="H5380">
        <v>-3369628.65</v>
      </c>
      <c r="I5380">
        <v>759958.86</v>
      </c>
      <c r="J5380">
        <v>-2291036.33</v>
      </c>
      <c r="K5380">
        <v>759958.86</v>
      </c>
      <c r="L5380">
        <v>-41064690.899999999</v>
      </c>
      <c r="M5380" t="s">
        <v>13</v>
      </c>
      <c r="N5380" s="29">
        <v>0</v>
      </c>
      <c r="O5380">
        <v>759958.86</v>
      </c>
    </row>
    <row r="5381" spans="1:15" x14ac:dyDescent="0.3">
      <c r="A5381" t="s">
        <v>18</v>
      </c>
      <c r="B5381" t="s">
        <v>9</v>
      </c>
      <c r="C5381" t="s">
        <v>10</v>
      </c>
      <c r="D5381" t="s">
        <v>11</v>
      </c>
      <c r="E5381">
        <v>0</v>
      </c>
      <c r="F5381" t="s">
        <v>397</v>
      </c>
      <c r="G5381" s="29">
        <v>4531.8100000000004</v>
      </c>
      <c r="H5381" t="s">
        <v>13</v>
      </c>
      <c r="I5381">
        <v>4531.8100000000004</v>
      </c>
      <c r="J5381" t="s">
        <v>13</v>
      </c>
      <c r="K5381">
        <v>4531.8100000000004</v>
      </c>
      <c r="L5381" t="s">
        <v>13</v>
      </c>
      <c r="M5381" t="s">
        <v>13</v>
      </c>
      <c r="N5381" s="29">
        <v>0</v>
      </c>
      <c r="O5381" t="s">
        <v>13</v>
      </c>
    </row>
    <row r="5382" spans="1:15" x14ac:dyDescent="0.3">
      <c r="A5382" t="s">
        <v>16</v>
      </c>
      <c r="B5382" t="s">
        <v>9</v>
      </c>
      <c r="C5382" t="s">
        <v>10</v>
      </c>
      <c r="D5382" t="s">
        <v>11</v>
      </c>
      <c r="E5382">
        <v>1</v>
      </c>
      <c r="F5382" t="s">
        <v>212</v>
      </c>
      <c r="G5382" s="29">
        <v>7908.17</v>
      </c>
      <c r="H5382">
        <v>-1266901</v>
      </c>
      <c r="I5382">
        <v>7908.17</v>
      </c>
      <c r="J5382">
        <v>-688697.17</v>
      </c>
      <c r="K5382">
        <v>7908.17</v>
      </c>
      <c r="L5382">
        <v>-11280491.970000001</v>
      </c>
      <c r="M5382" t="s">
        <v>13</v>
      </c>
      <c r="N5382" s="29">
        <v>0</v>
      </c>
      <c r="O5382">
        <v>7908.17</v>
      </c>
    </row>
    <row r="5383" spans="1:15" x14ac:dyDescent="0.3">
      <c r="A5383" t="s">
        <v>18</v>
      </c>
      <c r="B5383" t="s">
        <v>9</v>
      </c>
      <c r="C5383" t="s">
        <v>10</v>
      </c>
      <c r="D5383" t="s">
        <v>11</v>
      </c>
      <c r="E5383">
        <v>-1</v>
      </c>
      <c r="F5383" t="s">
        <v>446</v>
      </c>
      <c r="G5383" s="29">
        <v>8086.84</v>
      </c>
      <c r="H5383">
        <v>50520.37</v>
      </c>
      <c r="I5383">
        <v>8086.84</v>
      </c>
      <c r="J5383">
        <v>23996.26</v>
      </c>
      <c r="K5383">
        <v>8086.84</v>
      </c>
      <c r="L5383">
        <v>229822.26</v>
      </c>
      <c r="M5383" t="s">
        <v>13</v>
      </c>
      <c r="N5383" s="29">
        <v>0</v>
      </c>
      <c r="O5383" t="s">
        <v>13</v>
      </c>
    </row>
    <row r="5384" spans="1:15" x14ac:dyDescent="0.3">
      <c r="A5384" t="s">
        <v>16</v>
      </c>
      <c r="B5384" t="s">
        <v>9</v>
      </c>
      <c r="C5384" t="s">
        <v>14</v>
      </c>
      <c r="D5384" t="s">
        <v>11</v>
      </c>
      <c r="E5384">
        <v>3</v>
      </c>
      <c r="F5384" t="s">
        <v>331</v>
      </c>
      <c r="G5384" s="29">
        <v>-16657.39</v>
      </c>
      <c r="H5384" t="s">
        <v>13</v>
      </c>
      <c r="I5384">
        <v>-16657.39</v>
      </c>
      <c r="J5384" t="s">
        <v>13</v>
      </c>
      <c r="K5384">
        <v>-16657.39</v>
      </c>
      <c r="L5384" t="s">
        <v>13</v>
      </c>
      <c r="M5384" t="s">
        <v>13</v>
      </c>
      <c r="N5384" s="29">
        <v>0</v>
      </c>
      <c r="O5384" t="s">
        <v>13</v>
      </c>
    </row>
    <row r="5385" spans="1:15" x14ac:dyDescent="0.3">
      <c r="A5385" t="s">
        <v>18</v>
      </c>
      <c r="B5385" t="s">
        <v>9</v>
      </c>
      <c r="C5385" t="s">
        <v>10</v>
      </c>
      <c r="D5385" t="s">
        <v>11</v>
      </c>
      <c r="E5385">
        <v>4</v>
      </c>
      <c r="F5385" t="s">
        <v>281</v>
      </c>
      <c r="G5385" s="29">
        <v>39893.519999999997</v>
      </c>
      <c r="H5385">
        <v>-12668077.82</v>
      </c>
      <c r="I5385">
        <v>39893.519999999997</v>
      </c>
      <c r="J5385">
        <v>-6017225.2699999996</v>
      </c>
      <c r="K5385">
        <v>39893.519999999997</v>
      </c>
      <c r="L5385">
        <v>-57629431.469999999</v>
      </c>
      <c r="M5385" t="s">
        <v>13</v>
      </c>
      <c r="N5385" s="29">
        <v>0</v>
      </c>
      <c r="O5385">
        <v>159574.07999999999</v>
      </c>
    </row>
    <row r="5386" spans="1:15" x14ac:dyDescent="0.3">
      <c r="A5386" t="s">
        <v>16</v>
      </c>
      <c r="B5386" t="s">
        <v>9</v>
      </c>
      <c r="C5386" t="s">
        <v>14</v>
      </c>
      <c r="D5386" t="s">
        <v>11</v>
      </c>
      <c r="E5386">
        <v>1</v>
      </c>
      <c r="F5386" t="s">
        <v>278</v>
      </c>
      <c r="G5386" s="29">
        <v>-7513.52</v>
      </c>
      <c r="H5386" t="s">
        <v>13</v>
      </c>
      <c r="I5386">
        <v>-7513.52</v>
      </c>
      <c r="J5386" t="s">
        <v>13</v>
      </c>
      <c r="K5386">
        <v>-7513.52</v>
      </c>
      <c r="L5386" t="s">
        <v>13</v>
      </c>
      <c r="M5386" t="s">
        <v>13</v>
      </c>
      <c r="N5386" s="29">
        <v>0</v>
      </c>
      <c r="O5386" t="s">
        <v>13</v>
      </c>
    </row>
    <row r="5387" spans="1:15" x14ac:dyDescent="0.3">
      <c r="A5387" t="s">
        <v>16</v>
      </c>
      <c r="B5387" t="s">
        <v>9</v>
      </c>
      <c r="C5387" t="s">
        <v>14</v>
      </c>
      <c r="D5387" t="s">
        <v>11</v>
      </c>
      <c r="E5387">
        <v>1</v>
      </c>
      <c r="F5387" t="s">
        <v>109</v>
      </c>
      <c r="G5387" s="29">
        <v>-41859.129999999997</v>
      </c>
      <c r="H5387" t="s">
        <v>13</v>
      </c>
      <c r="I5387">
        <v>-41859.129999999997</v>
      </c>
      <c r="J5387" t="s">
        <v>13</v>
      </c>
      <c r="K5387">
        <v>-41859.129999999997</v>
      </c>
      <c r="L5387" t="s">
        <v>13</v>
      </c>
      <c r="M5387" t="s">
        <v>13</v>
      </c>
      <c r="N5387" s="29">
        <v>0</v>
      </c>
      <c r="O5387" t="s">
        <v>13</v>
      </c>
    </row>
    <row r="5388" spans="1:15" x14ac:dyDescent="0.3">
      <c r="A5388" t="s">
        <v>8</v>
      </c>
      <c r="B5388" t="s">
        <v>9</v>
      </c>
      <c r="C5388" t="s">
        <v>14</v>
      </c>
      <c r="D5388" t="s">
        <v>314</v>
      </c>
      <c r="E5388">
        <v>0</v>
      </c>
      <c r="F5388" t="s">
        <v>215</v>
      </c>
      <c r="G5388" s="29">
        <v>-14.3</v>
      </c>
      <c r="H5388" t="s">
        <v>13</v>
      </c>
      <c r="I5388">
        <v>-14.3</v>
      </c>
      <c r="J5388" t="s">
        <v>13</v>
      </c>
      <c r="K5388">
        <v>-14.3</v>
      </c>
      <c r="L5388" t="s">
        <v>13</v>
      </c>
      <c r="M5388">
        <v>1</v>
      </c>
      <c r="N5388" s="29">
        <v>-0.04</v>
      </c>
      <c r="O5388" t="s">
        <v>13</v>
      </c>
    </row>
    <row r="5389" spans="1:15" x14ac:dyDescent="0.3">
      <c r="A5389" t="s">
        <v>8</v>
      </c>
      <c r="B5389" t="s">
        <v>9</v>
      </c>
      <c r="C5389" t="s">
        <v>14</v>
      </c>
      <c r="D5389" t="s">
        <v>11</v>
      </c>
      <c r="E5389">
        <v>1</v>
      </c>
      <c r="F5389" t="s">
        <v>51</v>
      </c>
      <c r="G5389" s="29">
        <v>-8456.84</v>
      </c>
      <c r="H5389" t="s">
        <v>13</v>
      </c>
      <c r="I5389">
        <v>-8456.84</v>
      </c>
      <c r="J5389" t="s">
        <v>13</v>
      </c>
      <c r="K5389">
        <v>-8456.84</v>
      </c>
      <c r="L5389" t="s">
        <v>13</v>
      </c>
      <c r="M5389" t="s">
        <v>13</v>
      </c>
      <c r="N5389" s="29">
        <v>0</v>
      </c>
      <c r="O5389" t="s">
        <v>13</v>
      </c>
    </row>
    <row r="5390" spans="1:15" x14ac:dyDescent="0.3">
      <c r="A5390" t="s">
        <v>18</v>
      </c>
      <c r="B5390" t="s">
        <v>9</v>
      </c>
      <c r="C5390" t="s">
        <v>10</v>
      </c>
      <c r="D5390" t="s">
        <v>11</v>
      </c>
      <c r="E5390">
        <v>2</v>
      </c>
      <c r="F5390" t="s">
        <v>27</v>
      </c>
      <c r="G5390" s="29">
        <v>89177.52</v>
      </c>
      <c r="H5390">
        <v>-52768004.789999999</v>
      </c>
      <c r="I5390">
        <v>89177.52</v>
      </c>
      <c r="J5390">
        <v>-3793714.39</v>
      </c>
      <c r="K5390">
        <v>89177.52</v>
      </c>
      <c r="L5390">
        <v>-82274960.209999993</v>
      </c>
      <c r="M5390" t="s">
        <v>13</v>
      </c>
      <c r="N5390" s="29">
        <v>0</v>
      </c>
      <c r="O5390">
        <v>178355.04</v>
      </c>
    </row>
    <row r="5391" spans="1:15" x14ac:dyDescent="0.3">
      <c r="A5391" t="s">
        <v>16</v>
      </c>
      <c r="B5391" t="s">
        <v>9</v>
      </c>
      <c r="C5391" t="s">
        <v>10</v>
      </c>
      <c r="D5391" t="s">
        <v>11</v>
      </c>
      <c r="E5391">
        <v>3</v>
      </c>
      <c r="F5391" t="s">
        <v>77</v>
      </c>
      <c r="G5391" s="29">
        <v>1301195.0900000001</v>
      </c>
      <c r="H5391">
        <v>-191655161.97999999</v>
      </c>
      <c r="I5391">
        <v>1301195.0900000001</v>
      </c>
      <c r="J5391">
        <v>-45349701.93</v>
      </c>
      <c r="K5391">
        <v>1301195.0900000001</v>
      </c>
      <c r="L5391">
        <v>-623593373.64999998</v>
      </c>
      <c r="M5391" t="s">
        <v>13</v>
      </c>
      <c r="N5391" s="29">
        <v>170465.17</v>
      </c>
      <c r="O5391">
        <v>3903585.27</v>
      </c>
    </row>
    <row r="5392" spans="1:15" x14ac:dyDescent="0.3">
      <c r="A5392" t="s">
        <v>8</v>
      </c>
      <c r="B5392" t="s">
        <v>9</v>
      </c>
      <c r="C5392" t="s">
        <v>14</v>
      </c>
      <c r="D5392" t="s">
        <v>11</v>
      </c>
      <c r="E5392">
        <v>1</v>
      </c>
      <c r="F5392" t="s">
        <v>224</v>
      </c>
      <c r="G5392" s="29">
        <v>-5991.69</v>
      </c>
      <c r="H5392" t="s">
        <v>13</v>
      </c>
      <c r="I5392">
        <v>-5991.69</v>
      </c>
      <c r="J5392" t="s">
        <v>13</v>
      </c>
      <c r="K5392">
        <v>-5991.69</v>
      </c>
      <c r="L5392" t="s">
        <v>13</v>
      </c>
      <c r="M5392" t="s">
        <v>13</v>
      </c>
      <c r="N5392" s="29">
        <v>0</v>
      </c>
      <c r="O5392" t="s">
        <v>13</v>
      </c>
    </row>
    <row r="5393" spans="1:15" x14ac:dyDescent="0.3">
      <c r="A5393" t="s">
        <v>16</v>
      </c>
      <c r="B5393" t="s">
        <v>9</v>
      </c>
      <c r="C5393" t="s">
        <v>14</v>
      </c>
      <c r="D5393" t="s">
        <v>11</v>
      </c>
      <c r="E5393">
        <v>4</v>
      </c>
      <c r="F5393" t="s">
        <v>52</v>
      </c>
      <c r="G5393" s="29">
        <v>-48881.5</v>
      </c>
      <c r="H5393" t="s">
        <v>13</v>
      </c>
      <c r="I5393">
        <v>-48881.5</v>
      </c>
      <c r="J5393" t="s">
        <v>13</v>
      </c>
      <c r="K5393">
        <v>-48881.5</v>
      </c>
      <c r="L5393" t="s">
        <v>13</v>
      </c>
      <c r="M5393" t="s">
        <v>13</v>
      </c>
      <c r="N5393" s="29">
        <v>0</v>
      </c>
      <c r="O5393" t="s">
        <v>13</v>
      </c>
    </row>
    <row r="5394" spans="1:15" x14ac:dyDescent="0.3">
      <c r="A5394" t="s">
        <v>8</v>
      </c>
      <c r="B5394" t="s">
        <v>9</v>
      </c>
      <c r="C5394" t="s">
        <v>14</v>
      </c>
      <c r="D5394" t="s">
        <v>11</v>
      </c>
      <c r="E5394">
        <v>-4</v>
      </c>
      <c r="F5394" t="s">
        <v>97</v>
      </c>
      <c r="G5394" s="29">
        <v>-0.14000000000000001</v>
      </c>
      <c r="H5394" t="s">
        <v>13</v>
      </c>
      <c r="I5394">
        <v>-0.14000000000000001</v>
      </c>
      <c r="J5394" t="s">
        <v>13</v>
      </c>
      <c r="K5394">
        <v>-0.14000000000000001</v>
      </c>
      <c r="L5394" t="s">
        <v>13</v>
      </c>
      <c r="M5394" t="s">
        <v>13</v>
      </c>
      <c r="N5394" s="29">
        <v>0</v>
      </c>
      <c r="O5394" t="s">
        <v>13</v>
      </c>
    </row>
    <row r="5395" spans="1:15" x14ac:dyDescent="0.3">
      <c r="A5395" t="s">
        <v>8</v>
      </c>
      <c r="B5395" t="s">
        <v>9</v>
      </c>
      <c r="C5395" t="s">
        <v>14</v>
      </c>
      <c r="D5395" t="s">
        <v>11</v>
      </c>
      <c r="E5395">
        <v>5</v>
      </c>
      <c r="F5395" t="s">
        <v>182</v>
      </c>
      <c r="G5395" s="29">
        <v>-895.97</v>
      </c>
      <c r="H5395" t="s">
        <v>13</v>
      </c>
      <c r="I5395">
        <v>-895.97</v>
      </c>
      <c r="J5395" t="s">
        <v>13</v>
      </c>
      <c r="K5395">
        <v>-895.97</v>
      </c>
      <c r="L5395" t="s">
        <v>13</v>
      </c>
      <c r="M5395" t="s">
        <v>13</v>
      </c>
      <c r="N5395" s="29">
        <v>0</v>
      </c>
      <c r="O5395" t="s">
        <v>13</v>
      </c>
    </row>
    <row r="5396" spans="1:15" x14ac:dyDescent="0.3">
      <c r="A5396" t="s">
        <v>8</v>
      </c>
      <c r="B5396" t="s">
        <v>9</v>
      </c>
      <c r="C5396" t="s">
        <v>14</v>
      </c>
      <c r="D5396" t="s">
        <v>11</v>
      </c>
      <c r="E5396">
        <v>4</v>
      </c>
      <c r="F5396" t="s">
        <v>321</v>
      </c>
      <c r="G5396" s="29">
        <v>-565.67999999999995</v>
      </c>
      <c r="H5396" t="s">
        <v>13</v>
      </c>
      <c r="I5396">
        <v>-565.67999999999995</v>
      </c>
      <c r="J5396" t="s">
        <v>13</v>
      </c>
      <c r="K5396">
        <v>-565.67999999999995</v>
      </c>
      <c r="L5396" t="s">
        <v>13</v>
      </c>
      <c r="M5396" t="s">
        <v>13</v>
      </c>
      <c r="N5396" s="29">
        <v>0</v>
      </c>
      <c r="O5396" t="s">
        <v>13</v>
      </c>
    </row>
    <row r="5397" spans="1:15" x14ac:dyDescent="0.3">
      <c r="A5397" t="s">
        <v>16</v>
      </c>
      <c r="B5397" t="s">
        <v>9</v>
      </c>
      <c r="C5397" t="s">
        <v>10</v>
      </c>
      <c r="D5397" t="s">
        <v>11</v>
      </c>
      <c r="E5397">
        <v>3</v>
      </c>
      <c r="F5397" t="s">
        <v>203</v>
      </c>
      <c r="G5397" s="29">
        <v>780562.52</v>
      </c>
      <c r="H5397">
        <v>-18906602.649999999</v>
      </c>
      <c r="I5397">
        <v>780562.52</v>
      </c>
      <c r="J5397">
        <v>-8980469.5600000005</v>
      </c>
      <c r="K5397">
        <v>780562.52</v>
      </c>
      <c r="L5397">
        <v>-86009635.939999998</v>
      </c>
      <c r="M5397" t="s">
        <v>13</v>
      </c>
      <c r="N5397" s="29">
        <v>0</v>
      </c>
      <c r="O5397">
        <v>2341687.56</v>
      </c>
    </row>
    <row r="5398" spans="1:15" x14ac:dyDescent="0.3">
      <c r="A5398" t="s">
        <v>16</v>
      </c>
      <c r="B5398" t="s">
        <v>9</v>
      </c>
      <c r="C5398" t="s">
        <v>10</v>
      </c>
      <c r="D5398" t="s">
        <v>11</v>
      </c>
      <c r="E5398">
        <v>5</v>
      </c>
      <c r="F5398" t="s">
        <v>35</v>
      </c>
      <c r="G5398" s="29">
        <v>30009.17</v>
      </c>
      <c r="H5398">
        <v>-24322021.579999998</v>
      </c>
      <c r="I5398">
        <v>30009.17</v>
      </c>
      <c r="J5398">
        <v>-1863153.84</v>
      </c>
      <c r="K5398">
        <v>30009.17</v>
      </c>
      <c r="L5398">
        <v>-9827485.4900000002</v>
      </c>
      <c r="M5398" t="s">
        <v>13</v>
      </c>
      <c r="N5398" s="29">
        <v>0</v>
      </c>
      <c r="O5398">
        <v>150045.85</v>
      </c>
    </row>
    <row r="5399" spans="1:15" x14ac:dyDescent="0.3">
      <c r="A5399" t="s">
        <v>8</v>
      </c>
      <c r="B5399" t="s">
        <v>9</v>
      </c>
      <c r="C5399" t="s">
        <v>10</v>
      </c>
      <c r="D5399" t="s">
        <v>11</v>
      </c>
      <c r="E5399">
        <v>4</v>
      </c>
      <c r="F5399" t="s">
        <v>331</v>
      </c>
      <c r="G5399" s="29">
        <v>620258.69999999995</v>
      </c>
      <c r="H5399">
        <v>-14865765.140000001</v>
      </c>
      <c r="I5399">
        <v>620258.69999999995</v>
      </c>
      <c r="J5399">
        <v>-6678498.5300000003</v>
      </c>
      <c r="K5399">
        <v>620258.69999999995</v>
      </c>
      <c r="L5399">
        <v>-83267174.900000006</v>
      </c>
      <c r="M5399" t="s">
        <v>13</v>
      </c>
      <c r="N5399" s="29">
        <v>0</v>
      </c>
      <c r="O5399">
        <v>2481034.7999999998</v>
      </c>
    </row>
    <row r="5400" spans="1:15" x14ac:dyDescent="0.3">
      <c r="A5400" t="s">
        <v>8</v>
      </c>
      <c r="B5400" t="s">
        <v>9</v>
      </c>
      <c r="C5400" t="s">
        <v>10</v>
      </c>
      <c r="D5400" t="s">
        <v>11</v>
      </c>
      <c r="E5400">
        <v>0</v>
      </c>
      <c r="F5400" t="s">
        <v>225</v>
      </c>
      <c r="G5400" s="29">
        <v>556677.22</v>
      </c>
      <c r="H5400">
        <v>-186605912.33000001</v>
      </c>
      <c r="I5400">
        <v>556677.22</v>
      </c>
      <c r="J5400">
        <v>-88636163.060000002</v>
      </c>
      <c r="K5400">
        <v>556677.22</v>
      </c>
      <c r="L5400">
        <v>-848904844.52999997</v>
      </c>
      <c r="M5400" t="s">
        <v>13</v>
      </c>
      <c r="N5400" s="29">
        <v>0</v>
      </c>
      <c r="O5400" t="s">
        <v>13</v>
      </c>
    </row>
    <row r="5401" spans="1:15" x14ac:dyDescent="0.3">
      <c r="A5401" t="s">
        <v>8</v>
      </c>
      <c r="B5401" t="s">
        <v>9</v>
      </c>
      <c r="C5401" t="s">
        <v>10</v>
      </c>
      <c r="D5401" t="s">
        <v>11</v>
      </c>
      <c r="E5401">
        <v>0</v>
      </c>
      <c r="F5401" t="s">
        <v>407</v>
      </c>
      <c r="G5401" s="29">
        <v>15632813.74</v>
      </c>
      <c r="H5401">
        <v>-1941921058.53</v>
      </c>
      <c r="I5401">
        <v>15632813.74</v>
      </c>
      <c r="J5401">
        <v>-227557630.91999999</v>
      </c>
      <c r="K5401">
        <v>15632813.74</v>
      </c>
      <c r="L5401">
        <v>-2970905516.96</v>
      </c>
      <c r="M5401">
        <v>1</v>
      </c>
      <c r="N5401" s="29">
        <v>0</v>
      </c>
      <c r="O5401" t="s">
        <v>13</v>
      </c>
    </row>
    <row r="5402" spans="1:15" x14ac:dyDescent="0.3">
      <c r="A5402" t="s">
        <v>18</v>
      </c>
      <c r="B5402" t="s">
        <v>9</v>
      </c>
      <c r="C5402" t="s">
        <v>10</v>
      </c>
      <c r="D5402" t="s">
        <v>11</v>
      </c>
      <c r="E5402">
        <v>3</v>
      </c>
      <c r="F5402" t="s">
        <v>86</v>
      </c>
      <c r="G5402" s="29">
        <v>95856.77</v>
      </c>
      <c r="H5402">
        <v>10907479.560000001</v>
      </c>
      <c r="I5402">
        <v>95856.77</v>
      </c>
      <c r="J5402">
        <v>5180956.62</v>
      </c>
      <c r="K5402">
        <v>95856.77</v>
      </c>
      <c r="L5402">
        <v>49620143.979999997</v>
      </c>
      <c r="M5402" t="s">
        <v>13</v>
      </c>
      <c r="N5402" s="29">
        <v>0</v>
      </c>
      <c r="O5402">
        <v>287570.31</v>
      </c>
    </row>
    <row r="5403" spans="1:15" x14ac:dyDescent="0.3">
      <c r="A5403" t="s">
        <v>18</v>
      </c>
      <c r="B5403" t="s">
        <v>9</v>
      </c>
      <c r="C5403" t="s">
        <v>14</v>
      </c>
      <c r="D5403" t="s">
        <v>11</v>
      </c>
      <c r="E5403">
        <v>-1</v>
      </c>
      <c r="F5403" t="s">
        <v>229</v>
      </c>
      <c r="G5403" s="29">
        <v>-351.31</v>
      </c>
      <c r="H5403" t="s">
        <v>13</v>
      </c>
      <c r="I5403">
        <v>-351.31</v>
      </c>
      <c r="J5403" t="s">
        <v>13</v>
      </c>
      <c r="K5403">
        <v>-351.31</v>
      </c>
      <c r="L5403" t="s">
        <v>13</v>
      </c>
      <c r="M5403" t="s">
        <v>13</v>
      </c>
      <c r="N5403" s="29">
        <v>0</v>
      </c>
      <c r="O5403" t="s">
        <v>13</v>
      </c>
    </row>
    <row r="5404" spans="1:15" x14ac:dyDescent="0.3">
      <c r="A5404" t="s">
        <v>18</v>
      </c>
      <c r="B5404" t="s">
        <v>9</v>
      </c>
      <c r="C5404" t="s">
        <v>10</v>
      </c>
      <c r="D5404" t="s">
        <v>11</v>
      </c>
      <c r="E5404">
        <v>9</v>
      </c>
      <c r="F5404" t="s">
        <v>330</v>
      </c>
      <c r="G5404" s="29">
        <v>26090.35</v>
      </c>
      <c r="H5404" t="s">
        <v>13</v>
      </c>
      <c r="I5404">
        <v>26090.35</v>
      </c>
      <c r="J5404" t="s">
        <v>13</v>
      </c>
      <c r="K5404">
        <v>26090.35</v>
      </c>
      <c r="L5404" t="s">
        <v>13</v>
      </c>
      <c r="M5404" t="s">
        <v>13</v>
      </c>
      <c r="N5404" s="29">
        <v>0</v>
      </c>
      <c r="O5404">
        <v>234813.15</v>
      </c>
    </row>
    <row r="5405" spans="1:15" x14ac:dyDescent="0.3">
      <c r="A5405" t="s">
        <v>8</v>
      </c>
      <c r="B5405" t="s">
        <v>9</v>
      </c>
      <c r="C5405" t="s">
        <v>14</v>
      </c>
      <c r="D5405" t="s">
        <v>11</v>
      </c>
      <c r="E5405">
        <v>-1</v>
      </c>
      <c r="F5405" t="s">
        <v>163</v>
      </c>
      <c r="G5405" s="29">
        <v>-0.09</v>
      </c>
      <c r="H5405" t="s">
        <v>13</v>
      </c>
      <c r="I5405">
        <v>-0.09</v>
      </c>
      <c r="J5405" t="s">
        <v>13</v>
      </c>
      <c r="K5405">
        <v>-0.09</v>
      </c>
      <c r="L5405" t="s">
        <v>13</v>
      </c>
      <c r="M5405">
        <v>1</v>
      </c>
      <c r="N5405" s="29">
        <v>-0.03</v>
      </c>
      <c r="O5405" t="s">
        <v>13</v>
      </c>
    </row>
    <row r="5406" spans="1:15" x14ac:dyDescent="0.3">
      <c r="A5406" t="s">
        <v>8</v>
      </c>
      <c r="B5406" t="s">
        <v>9</v>
      </c>
      <c r="C5406" t="s">
        <v>14</v>
      </c>
      <c r="D5406" t="s">
        <v>11</v>
      </c>
      <c r="E5406">
        <v>1</v>
      </c>
      <c r="F5406" t="s">
        <v>93</v>
      </c>
      <c r="G5406" s="29">
        <v>-1123.43</v>
      </c>
      <c r="H5406" t="s">
        <v>13</v>
      </c>
      <c r="I5406">
        <v>-1123.43</v>
      </c>
      <c r="J5406" t="s">
        <v>13</v>
      </c>
      <c r="K5406">
        <v>-1123.43</v>
      </c>
      <c r="L5406" t="s">
        <v>13</v>
      </c>
      <c r="M5406" t="s">
        <v>13</v>
      </c>
      <c r="N5406" s="29">
        <v>0</v>
      </c>
      <c r="O5406" t="s">
        <v>13</v>
      </c>
    </row>
    <row r="5407" spans="1:15" x14ac:dyDescent="0.3">
      <c r="A5407" t="s">
        <v>16</v>
      </c>
      <c r="B5407" t="s">
        <v>9</v>
      </c>
      <c r="C5407" t="s">
        <v>14</v>
      </c>
      <c r="D5407" t="s">
        <v>11</v>
      </c>
      <c r="E5407">
        <v>-1</v>
      </c>
      <c r="F5407" t="s">
        <v>438</v>
      </c>
      <c r="G5407" s="29">
        <v>-23.81</v>
      </c>
      <c r="H5407" t="s">
        <v>13</v>
      </c>
      <c r="I5407">
        <v>-23.81</v>
      </c>
      <c r="J5407" t="s">
        <v>13</v>
      </c>
      <c r="K5407">
        <v>-23.81</v>
      </c>
      <c r="L5407" t="s">
        <v>13</v>
      </c>
      <c r="M5407" t="s">
        <v>13</v>
      </c>
      <c r="N5407" s="29">
        <v>0</v>
      </c>
      <c r="O5407" t="s">
        <v>13</v>
      </c>
    </row>
    <row r="5408" spans="1:15" x14ac:dyDescent="0.3">
      <c r="A5408" t="s">
        <v>18</v>
      </c>
      <c r="B5408" t="s">
        <v>9</v>
      </c>
      <c r="C5408" t="s">
        <v>10</v>
      </c>
      <c r="D5408" t="s">
        <v>11</v>
      </c>
      <c r="E5408">
        <v>7</v>
      </c>
      <c r="F5408" t="s">
        <v>31</v>
      </c>
      <c r="G5408" s="29">
        <v>162414.21</v>
      </c>
      <c r="H5408" t="s">
        <v>13</v>
      </c>
      <c r="I5408">
        <v>162414.21</v>
      </c>
      <c r="J5408" t="s">
        <v>13</v>
      </c>
      <c r="K5408">
        <v>162414.21</v>
      </c>
      <c r="L5408" t="s">
        <v>13</v>
      </c>
      <c r="M5408" t="s">
        <v>13</v>
      </c>
      <c r="N5408" s="29">
        <v>0</v>
      </c>
      <c r="O5408">
        <v>1136899.47</v>
      </c>
    </row>
    <row r="5409" spans="1:15" x14ac:dyDescent="0.3">
      <c r="A5409" t="s">
        <v>18</v>
      </c>
      <c r="B5409" t="s">
        <v>9</v>
      </c>
      <c r="C5409" t="s">
        <v>14</v>
      </c>
      <c r="D5409" t="s">
        <v>11</v>
      </c>
      <c r="E5409">
        <v>0</v>
      </c>
      <c r="F5409" t="s">
        <v>306</v>
      </c>
      <c r="G5409" s="29">
        <v>-22571.91</v>
      </c>
      <c r="H5409" t="s">
        <v>13</v>
      </c>
      <c r="I5409">
        <v>-22571.91</v>
      </c>
      <c r="J5409" t="s">
        <v>13</v>
      </c>
      <c r="K5409">
        <v>-22571.91</v>
      </c>
      <c r="L5409" t="s">
        <v>13</v>
      </c>
      <c r="M5409" t="s">
        <v>13</v>
      </c>
      <c r="N5409" s="29">
        <v>0</v>
      </c>
      <c r="O5409" t="s">
        <v>13</v>
      </c>
    </row>
    <row r="5410" spans="1:15" x14ac:dyDescent="0.3">
      <c r="A5410" t="s">
        <v>18</v>
      </c>
      <c r="B5410" t="s">
        <v>9</v>
      </c>
      <c r="C5410" t="s">
        <v>10</v>
      </c>
      <c r="D5410" t="s">
        <v>11</v>
      </c>
      <c r="E5410">
        <v>1</v>
      </c>
      <c r="F5410" t="s">
        <v>158</v>
      </c>
      <c r="G5410" s="29">
        <v>320761.23</v>
      </c>
      <c r="H5410">
        <v>-10868783.1</v>
      </c>
      <c r="I5410">
        <v>320761.23</v>
      </c>
      <c r="J5410">
        <v>-5162576.3099999996</v>
      </c>
      <c r="K5410">
        <v>320761.23</v>
      </c>
      <c r="L5410">
        <v>-49444108.130000003</v>
      </c>
      <c r="M5410" t="s">
        <v>13</v>
      </c>
      <c r="N5410" s="29">
        <v>0</v>
      </c>
      <c r="O5410">
        <v>320761.23</v>
      </c>
    </row>
    <row r="5411" spans="1:15" x14ac:dyDescent="0.3">
      <c r="A5411" t="s">
        <v>18</v>
      </c>
      <c r="B5411" t="s">
        <v>9</v>
      </c>
      <c r="C5411" t="s">
        <v>10</v>
      </c>
      <c r="D5411" t="s">
        <v>11</v>
      </c>
      <c r="E5411">
        <v>0</v>
      </c>
      <c r="F5411" t="s">
        <v>160</v>
      </c>
      <c r="G5411" s="29">
        <v>6540.85</v>
      </c>
      <c r="H5411">
        <v>-3390596</v>
      </c>
      <c r="I5411">
        <v>6540.85</v>
      </c>
      <c r="J5411">
        <v>-566783.62</v>
      </c>
      <c r="K5411">
        <v>6540.85</v>
      </c>
      <c r="L5411">
        <v>-6203917.7000000002</v>
      </c>
      <c r="M5411" t="s">
        <v>13</v>
      </c>
      <c r="N5411" s="29">
        <v>0</v>
      </c>
      <c r="O5411" t="s">
        <v>13</v>
      </c>
    </row>
    <row r="5412" spans="1:15" x14ac:dyDescent="0.3">
      <c r="A5412" t="s">
        <v>16</v>
      </c>
      <c r="B5412" t="s">
        <v>9</v>
      </c>
      <c r="C5412" t="s">
        <v>10</v>
      </c>
      <c r="D5412" t="s">
        <v>11</v>
      </c>
      <c r="E5412">
        <v>1</v>
      </c>
      <c r="F5412" t="s">
        <v>406</v>
      </c>
      <c r="G5412" s="29">
        <v>31795.71</v>
      </c>
      <c r="H5412">
        <v>77550.97</v>
      </c>
      <c r="I5412">
        <v>31795.71</v>
      </c>
      <c r="J5412">
        <v>12963.2</v>
      </c>
      <c r="K5412">
        <v>31795.71</v>
      </c>
      <c r="L5412">
        <v>141896.88</v>
      </c>
      <c r="M5412" t="s">
        <v>13</v>
      </c>
      <c r="N5412" s="29">
        <v>52.47</v>
      </c>
      <c r="O5412">
        <v>31795.71</v>
      </c>
    </row>
    <row r="5413" spans="1:15" x14ac:dyDescent="0.3">
      <c r="A5413" t="s">
        <v>8</v>
      </c>
      <c r="B5413" t="s">
        <v>9</v>
      </c>
      <c r="C5413" t="s">
        <v>10</v>
      </c>
      <c r="D5413" t="s">
        <v>11</v>
      </c>
      <c r="E5413">
        <v>-1</v>
      </c>
      <c r="F5413" t="s">
        <v>164</v>
      </c>
      <c r="G5413" s="29">
        <v>1255487.9099999999</v>
      </c>
      <c r="H5413">
        <v>-112568759.90000001</v>
      </c>
      <c r="I5413">
        <v>1255487.9099999999</v>
      </c>
      <c r="J5413">
        <v>-18817379.379999999</v>
      </c>
      <c r="K5413">
        <v>1255487.9099999999</v>
      </c>
      <c r="L5413">
        <v>-205971849.21000001</v>
      </c>
      <c r="M5413" t="s">
        <v>13</v>
      </c>
      <c r="N5413" s="29">
        <v>0</v>
      </c>
      <c r="O5413" t="s">
        <v>13</v>
      </c>
    </row>
    <row r="5414" spans="1:15" x14ac:dyDescent="0.3">
      <c r="A5414" t="s">
        <v>8</v>
      </c>
      <c r="B5414" t="s">
        <v>9</v>
      </c>
      <c r="C5414" t="s">
        <v>14</v>
      </c>
      <c r="D5414" t="s">
        <v>11</v>
      </c>
      <c r="E5414">
        <v>5</v>
      </c>
      <c r="F5414" t="s">
        <v>184</v>
      </c>
      <c r="G5414" s="29">
        <v>-1437.25</v>
      </c>
      <c r="H5414" t="s">
        <v>13</v>
      </c>
      <c r="I5414">
        <v>-1437.25</v>
      </c>
      <c r="J5414" t="s">
        <v>13</v>
      </c>
      <c r="K5414">
        <v>-1437.25</v>
      </c>
      <c r="L5414" t="s">
        <v>13</v>
      </c>
      <c r="M5414" t="s">
        <v>13</v>
      </c>
      <c r="N5414" s="29">
        <v>0</v>
      </c>
      <c r="O5414" t="s">
        <v>13</v>
      </c>
    </row>
    <row r="5415" spans="1:15" x14ac:dyDescent="0.3">
      <c r="A5415" t="s">
        <v>16</v>
      </c>
      <c r="B5415" t="s">
        <v>9</v>
      </c>
      <c r="C5415" t="s">
        <v>14</v>
      </c>
      <c r="D5415" t="s">
        <v>11</v>
      </c>
      <c r="E5415">
        <v>-4</v>
      </c>
      <c r="F5415" t="s">
        <v>38</v>
      </c>
      <c r="G5415" s="29">
        <v>-6090.61</v>
      </c>
      <c r="H5415" t="s">
        <v>13</v>
      </c>
      <c r="I5415">
        <v>-6090.61</v>
      </c>
      <c r="J5415" t="s">
        <v>13</v>
      </c>
      <c r="K5415">
        <v>-6090.61</v>
      </c>
      <c r="L5415" t="s">
        <v>13</v>
      </c>
      <c r="M5415" t="s">
        <v>13</v>
      </c>
      <c r="N5415" s="29">
        <v>0</v>
      </c>
      <c r="O5415" t="s">
        <v>13</v>
      </c>
    </row>
    <row r="5416" spans="1:15" x14ac:dyDescent="0.3">
      <c r="A5416" t="s">
        <v>8</v>
      </c>
      <c r="B5416" t="s">
        <v>9</v>
      </c>
      <c r="C5416" t="s">
        <v>10</v>
      </c>
      <c r="D5416" t="s">
        <v>11</v>
      </c>
      <c r="E5416">
        <v>9</v>
      </c>
      <c r="F5416" t="s">
        <v>83</v>
      </c>
      <c r="G5416" s="29">
        <v>111084.02</v>
      </c>
      <c r="H5416">
        <v>-2.92</v>
      </c>
      <c r="I5416">
        <v>111084.02</v>
      </c>
      <c r="J5416">
        <v>-15.69</v>
      </c>
      <c r="K5416">
        <v>111084.02</v>
      </c>
      <c r="L5416" t="s">
        <v>13</v>
      </c>
      <c r="M5416" t="s">
        <v>13</v>
      </c>
      <c r="N5416" s="29">
        <v>0</v>
      </c>
      <c r="O5416">
        <v>999756.18</v>
      </c>
    </row>
    <row r="5417" spans="1:15" x14ac:dyDescent="0.3">
      <c r="A5417" t="s">
        <v>8</v>
      </c>
      <c r="B5417" t="s">
        <v>9</v>
      </c>
      <c r="C5417" t="s">
        <v>14</v>
      </c>
      <c r="D5417" t="s">
        <v>11</v>
      </c>
      <c r="E5417">
        <v>17</v>
      </c>
      <c r="F5417" t="s">
        <v>278</v>
      </c>
      <c r="G5417" s="29">
        <v>-1410.57</v>
      </c>
      <c r="H5417" t="s">
        <v>13</v>
      </c>
      <c r="I5417">
        <v>-1410.57</v>
      </c>
      <c r="J5417" t="s">
        <v>13</v>
      </c>
      <c r="K5417">
        <v>-1410.57</v>
      </c>
      <c r="L5417" t="s">
        <v>13</v>
      </c>
      <c r="M5417" t="s">
        <v>13</v>
      </c>
      <c r="N5417" s="29">
        <v>-1410.57</v>
      </c>
      <c r="O5417" t="s">
        <v>13</v>
      </c>
    </row>
    <row r="5418" spans="1:15" x14ac:dyDescent="0.3">
      <c r="A5418" t="s">
        <v>8</v>
      </c>
      <c r="B5418" t="s">
        <v>9</v>
      </c>
      <c r="C5418" t="s">
        <v>10</v>
      </c>
      <c r="D5418" t="s">
        <v>11</v>
      </c>
      <c r="E5418">
        <v>16</v>
      </c>
      <c r="F5418" t="s">
        <v>60</v>
      </c>
      <c r="G5418" s="29">
        <v>1029518.71</v>
      </c>
      <c r="H5418" t="s">
        <v>13</v>
      </c>
      <c r="I5418">
        <v>1029518.71</v>
      </c>
      <c r="J5418" t="s">
        <v>13</v>
      </c>
      <c r="K5418">
        <v>1029518.71</v>
      </c>
      <c r="L5418" t="s">
        <v>13</v>
      </c>
      <c r="M5418" t="s">
        <v>13</v>
      </c>
      <c r="N5418" s="29">
        <v>1029518.71</v>
      </c>
      <c r="O5418">
        <v>16472299.359999999</v>
      </c>
    </row>
    <row r="5419" spans="1:15" x14ac:dyDescent="0.3">
      <c r="A5419" t="s">
        <v>8</v>
      </c>
      <c r="B5419" t="s">
        <v>9</v>
      </c>
      <c r="C5419" t="s">
        <v>14</v>
      </c>
      <c r="D5419" t="s">
        <v>11</v>
      </c>
      <c r="E5419">
        <v>1</v>
      </c>
      <c r="F5419" t="s">
        <v>168</v>
      </c>
      <c r="G5419" s="29">
        <v>-1058.48</v>
      </c>
      <c r="H5419" t="s">
        <v>13</v>
      </c>
      <c r="I5419">
        <v>-1058.48</v>
      </c>
      <c r="J5419" t="s">
        <v>13</v>
      </c>
      <c r="K5419">
        <v>-1058.48</v>
      </c>
      <c r="L5419" t="s">
        <v>13</v>
      </c>
      <c r="M5419" t="s">
        <v>13</v>
      </c>
      <c r="N5419" s="29">
        <v>0</v>
      </c>
      <c r="O5419" t="s">
        <v>13</v>
      </c>
    </row>
    <row r="5420" spans="1:15" x14ac:dyDescent="0.3">
      <c r="A5420" t="s">
        <v>8</v>
      </c>
      <c r="B5420" t="s">
        <v>9</v>
      </c>
      <c r="C5420" t="s">
        <v>14</v>
      </c>
      <c r="D5420" t="s">
        <v>11</v>
      </c>
      <c r="E5420">
        <v>3</v>
      </c>
      <c r="F5420" t="s">
        <v>172</v>
      </c>
      <c r="G5420" s="29">
        <v>-151.05000000000001</v>
      </c>
      <c r="H5420" t="s">
        <v>13</v>
      </c>
      <c r="I5420">
        <v>-151.05000000000001</v>
      </c>
      <c r="J5420" t="s">
        <v>13</v>
      </c>
      <c r="K5420">
        <v>-151.05000000000001</v>
      </c>
      <c r="L5420" t="s">
        <v>13</v>
      </c>
      <c r="M5420" t="s">
        <v>13</v>
      </c>
      <c r="N5420" s="29">
        <v>-32.57</v>
      </c>
      <c r="O5420" t="s">
        <v>13</v>
      </c>
    </row>
    <row r="5421" spans="1:15" x14ac:dyDescent="0.3">
      <c r="A5421" t="s">
        <v>18</v>
      </c>
      <c r="B5421" t="s">
        <v>9</v>
      </c>
      <c r="C5421" t="s">
        <v>10</v>
      </c>
      <c r="D5421" t="s">
        <v>11</v>
      </c>
      <c r="E5421">
        <v>-1</v>
      </c>
      <c r="F5421" t="s">
        <v>172</v>
      </c>
      <c r="G5421" s="29">
        <v>1597.02</v>
      </c>
      <c r="H5421">
        <v>-160372.73000000001</v>
      </c>
      <c r="I5421">
        <v>1597.02</v>
      </c>
      <c r="J5421">
        <v>-87179.86</v>
      </c>
      <c r="K5421">
        <v>1597.02</v>
      </c>
      <c r="L5421">
        <v>-1427959.53</v>
      </c>
      <c r="M5421" t="s">
        <v>13</v>
      </c>
      <c r="N5421" s="29">
        <v>0</v>
      </c>
      <c r="O5421" t="s">
        <v>13</v>
      </c>
    </row>
    <row r="5422" spans="1:15" x14ac:dyDescent="0.3">
      <c r="A5422" t="s">
        <v>8</v>
      </c>
      <c r="B5422" t="s">
        <v>9</v>
      </c>
      <c r="C5422" t="s">
        <v>10</v>
      </c>
      <c r="D5422" t="s">
        <v>11</v>
      </c>
      <c r="E5422">
        <v>3</v>
      </c>
      <c r="F5422" t="s">
        <v>213</v>
      </c>
      <c r="G5422" s="29">
        <v>144922.35</v>
      </c>
      <c r="H5422">
        <v>-6398323.6600000001</v>
      </c>
      <c r="I5422">
        <v>144922.35</v>
      </c>
      <c r="J5422">
        <v>-3039152.85</v>
      </c>
      <c r="K5422">
        <v>144922.35</v>
      </c>
      <c r="L5422">
        <v>-29107153.829999998</v>
      </c>
      <c r="M5422" t="s">
        <v>13</v>
      </c>
      <c r="N5422" s="29">
        <v>0</v>
      </c>
      <c r="O5422">
        <v>434767.05</v>
      </c>
    </row>
    <row r="5423" spans="1:15" x14ac:dyDescent="0.3">
      <c r="A5423" t="s">
        <v>8</v>
      </c>
      <c r="B5423" t="s">
        <v>9</v>
      </c>
      <c r="C5423" t="s">
        <v>10</v>
      </c>
      <c r="D5423" t="s">
        <v>11</v>
      </c>
      <c r="E5423">
        <v>1</v>
      </c>
      <c r="F5423" t="s">
        <v>342</v>
      </c>
      <c r="G5423" s="29">
        <v>14743.07</v>
      </c>
      <c r="H5423">
        <v>-646848.67000000004</v>
      </c>
      <c r="I5423">
        <v>14743.07</v>
      </c>
      <c r="J5423">
        <v>-307247.42</v>
      </c>
      <c r="K5423">
        <v>14743.07</v>
      </c>
      <c r="L5423">
        <v>-2942634.38</v>
      </c>
      <c r="M5423" t="s">
        <v>13</v>
      </c>
      <c r="N5423" s="29">
        <v>0</v>
      </c>
      <c r="O5423">
        <v>14743.07</v>
      </c>
    </row>
    <row r="5424" spans="1:15" x14ac:dyDescent="0.3">
      <c r="A5424" t="s">
        <v>8</v>
      </c>
      <c r="B5424" t="s">
        <v>9</v>
      </c>
      <c r="C5424" t="s">
        <v>14</v>
      </c>
      <c r="D5424" t="s">
        <v>11</v>
      </c>
      <c r="E5424">
        <v>-1</v>
      </c>
      <c r="F5424" t="s">
        <v>53</v>
      </c>
      <c r="G5424" s="29">
        <v>-11508.23</v>
      </c>
      <c r="H5424" t="s">
        <v>13</v>
      </c>
      <c r="I5424">
        <v>-11508.23</v>
      </c>
      <c r="J5424" t="s">
        <v>13</v>
      </c>
      <c r="K5424">
        <v>-11508.23</v>
      </c>
      <c r="L5424" t="s">
        <v>13</v>
      </c>
      <c r="M5424" t="s">
        <v>13</v>
      </c>
      <c r="N5424" s="29">
        <v>0</v>
      </c>
      <c r="O5424" t="s">
        <v>13</v>
      </c>
    </row>
    <row r="5425" spans="1:15" x14ac:dyDescent="0.3">
      <c r="A5425" t="s">
        <v>16</v>
      </c>
      <c r="B5425" t="s">
        <v>9</v>
      </c>
      <c r="C5425" t="s">
        <v>14</v>
      </c>
      <c r="D5425" t="s">
        <v>11</v>
      </c>
      <c r="E5425">
        <v>12</v>
      </c>
      <c r="F5425" t="s">
        <v>38</v>
      </c>
      <c r="G5425" s="29">
        <v>-1632.08</v>
      </c>
      <c r="H5425" t="s">
        <v>13</v>
      </c>
      <c r="I5425">
        <v>-1632.08</v>
      </c>
      <c r="J5425" t="s">
        <v>13</v>
      </c>
      <c r="K5425">
        <v>-1632.08</v>
      </c>
      <c r="L5425" t="s">
        <v>13</v>
      </c>
      <c r="M5425" t="s">
        <v>13</v>
      </c>
      <c r="N5425" s="29">
        <v>0</v>
      </c>
      <c r="O5425" t="s">
        <v>13</v>
      </c>
    </row>
    <row r="5426" spans="1:15" x14ac:dyDescent="0.3">
      <c r="A5426" t="s">
        <v>16</v>
      </c>
      <c r="B5426" t="s">
        <v>9</v>
      </c>
      <c r="C5426" t="s">
        <v>10</v>
      </c>
      <c r="D5426" t="s">
        <v>11</v>
      </c>
      <c r="E5426">
        <v>0</v>
      </c>
      <c r="F5426" t="s">
        <v>249</v>
      </c>
      <c r="G5426" s="29">
        <v>2757.19</v>
      </c>
      <c r="H5426">
        <v>-148287.5</v>
      </c>
      <c r="I5426">
        <v>2757.19</v>
      </c>
      <c r="J5426">
        <v>-24788.25</v>
      </c>
      <c r="K5426">
        <v>2757.19</v>
      </c>
      <c r="L5426">
        <v>-271327.95</v>
      </c>
      <c r="M5426" t="s">
        <v>13</v>
      </c>
      <c r="N5426" s="29">
        <v>0</v>
      </c>
      <c r="O5426" t="s">
        <v>13</v>
      </c>
    </row>
    <row r="5427" spans="1:15" x14ac:dyDescent="0.3">
      <c r="A5427" t="s">
        <v>16</v>
      </c>
      <c r="B5427" t="s">
        <v>9</v>
      </c>
      <c r="C5427" t="s">
        <v>10</v>
      </c>
      <c r="D5427" t="s">
        <v>11</v>
      </c>
      <c r="E5427">
        <v>11</v>
      </c>
      <c r="F5427" t="s">
        <v>278</v>
      </c>
      <c r="G5427" s="29">
        <v>404532.98</v>
      </c>
      <c r="H5427">
        <v>-7.19</v>
      </c>
      <c r="I5427">
        <v>404532.98</v>
      </c>
      <c r="J5427">
        <v>-37.46</v>
      </c>
      <c r="K5427">
        <v>404532.98</v>
      </c>
      <c r="L5427" t="s">
        <v>13</v>
      </c>
      <c r="M5427" t="s">
        <v>13</v>
      </c>
      <c r="N5427" s="29">
        <v>0</v>
      </c>
      <c r="O5427">
        <v>4449862.7799999993</v>
      </c>
    </row>
    <row r="5428" spans="1:15" x14ac:dyDescent="0.3">
      <c r="A5428" t="s">
        <v>8</v>
      </c>
      <c r="B5428" t="s">
        <v>9</v>
      </c>
      <c r="C5428" t="s">
        <v>14</v>
      </c>
      <c r="D5428" t="s">
        <v>11</v>
      </c>
      <c r="E5428">
        <v>3</v>
      </c>
      <c r="F5428" t="s">
        <v>237</v>
      </c>
      <c r="G5428" s="29">
        <v>-99.02</v>
      </c>
      <c r="H5428" t="s">
        <v>13</v>
      </c>
      <c r="I5428">
        <v>-99.02</v>
      </c>
      <c r="J5428" t="s">
        <v>13</v>
      </c>
      <c r="K5428">
        <v>-99.02</v>
      </c>
      <c r="L5428" t="s">
        <v>13</v>
      </c>
      <c r="M5428" t="s">
        <v>13</v>
      </c>
      <c r="N5428" s="29">
        <v>0</v>
      </c>
      <c r="O5428" t="s">
        <v>13</v>
      </c>
    </row>
    <row r="5429" spans="1:15" x14ac:dyDescent="0.3">
      <c r="A5429" t="s">
        <v>8</v>
      </c>
      <c r="B5429" t="s">
        <v>9</v>
      </c>
      <c r="C5429" t="s">
        <v>14</v>
      </c>
      <c r="D5429" t="s">
        <v>11</v>
      </c>
      <c r="E5429">
        <v>5</v>
      </c>
      <c r="F5429" t="s">
        <v>421</v>
      </c>
      <c r="G5429" s="29">
        <v>-232.16</v>
      </c>
      <c r="H5429" t="s">
        <v>13</v>
      </c>
      <c r="I5429">
        <v>-232.16</v>
      </c>
      <c r="J5429" t="s">
        <v>13</v>
      </c>
      <c r="K5429">
        <v>-232.16</v>
      </c>
      <c r="L5429" t="s">
        <v>13</v>
      </c>
      <c r="M5429" t="s">
        <v>13</v>
      </c>
      <c r="N5429" s="29">
        <v>0</v>
      </c>
      <c r="O5429" t="s">
        <v>13</v>
      </c>
    </row>
    <row r="5430" spans="1:15" x14ac:dyDescent="0.3">
      <c r="A5430" t="s">
        <v>8</v>
      </c>
      <c r="B5430" t="s">
        <v>9</v>
      </c>
      <c r="C5430" t="s">
        <v>14</v>
      </c>
      <c r="D5430" t="s">
        <v>11</v>
      </c>
      <c r="E5430">
        <v>9</v>
      </c>
      <c r="F5430" t="s">
        <v>282</v>
      </c>
      <c r="G5430" s="29">
        <v>-1891.28</v>
      </c>
      <c r="H5430" t="s">
        <v>13</v>
      </c>
      <c r="I5430">
        <v>-1891.28</v>
      </c>
      <c r="J5430" t="s">
        <v>13</v>
      </c>
      <c r="K5430">
        <v>-1891.28</v>
      </c>
      <c r="L5430" t="s">
        <v>13</v>
      </c>
      <c r="M5430" t="s">
        <v>13</v>
      </c>
      <c r="N5430" s="29">
        <v>0</v>
      </c>
      <c r="O5430" t="s">
        <v>13</v>
      </c>
    </row>
    <row r="5431" spans="1:15" x14ac:dyDescent="0.3">
      <c r="A5431" t="s">
        <v>16</v>
      </c>
      <c r="B5431" t="s">
        <v>9</v>
      </c>
      <c r="C5431" t="s">
        <v>14</v>
      </c>
      <c r="D5431" t="s">
        <v>11</v>
      </c>
      <c r="E5431">
        <v>1</v>
      </c>
      <c r="F5431" t="s">
        <v>373</v>
      </c>
      <c r="G5431" s="29">
        <v>-6978.32</v>
      </c>
      <c r="H5431" t="s">
        <v>13</v>
      </c>
      <c r="I5431">
        <v>-6978.32</v>
      </c>
      <c r="J5431" t="s">
        <v>13</v>
      </c>
      <c r="K5431">
        <v>-6978.32</v>
      </c>
      <c r="L5431" t="s">
        <v>13</v>
      </c>
      <c r="M5431" t="s">
        <v>13</v>
      </c>
      <c r="N5431" s="29">
        <v>0</v>
      </c>
      <c r="O5431" t="s">
        <v>13</v>
      </c>
    </row>
    <row r="5432" spans="1:15" x14ac:dyDescent="0.3">
      <c r="A5432" t="s">
        <v>18</v>
      </c>
      <c r="B5432" t="s">
        <v>9</v>
      </c>
      <c r="C5432" t="s">
        <v>14</v>
      </c>
      <c r="D5432" t="s">
        <v>11</v>
      </c>
      <c r="E5432">
        <v>-1</v>
      </c>
      <c r="F5432" t="s">
        <v>353</v>
      </c>
      <c r="G5432" s="29">
        <v>-1172.55</v>
      </c>
      <c r="H5432" t="s">
        <v>13</v>
      </c>
      <c r="I5432">
        <v>-1172.55</v>
      </c>
      <c r="J5432" t="s">
        <v>13</v>
      </c>
      <c r="K5432">
        <v>-1172.55</v>
      </c>
      <c r="L5432" t="s">
        <v>13</v>
      </c>
      <c r="M5432" t="s">
        <v>13</v>
      </c>
      <c r="N5432" s="29">
        <v>0</v>
      </c>
      <c r="O5432" t="s">
        <v>13</v>
      </c>
    </row>
    <row r="5433" spans="1:15" x14ac:dyDescent="0.3">
      <c r="A5433" t="s">
        <v>16</v>
      </c>
      <c r="B5433" t="s">
        <v>9</v>
      </c>
      <c r="C5433" t="s">
        <v>10</v>
      </c>
      <c r="D5433" t="s">
        <v>11</v>
      </c>
      <c r="E5433">
        <v>2</v>
      </c>
      <c r="F5433" t="s">
        <v>453</v>
      </c>
      <c r="G5433" s="29">
        <v>199881.37</v>
      </c>
      <c r="H5433">
        <v>-12181173.699999999</v>
      </c>
      <c r="I5433">
        <v>199881.37</v>
      </c>
      <c r="J5433">
        <v>-5785950.1100000003</v>
      </c>
      <c r="K5433">
        <v>199881.37</v>
      </c>
      <c r="L5433">
        <v>-55414414.460000001</v>
      </c>
      <c r="M5433" t="s">
        <v>13</v>
      </c>
      <c r="N5433" s="29">
        <v>0</v>
      </c>
      <c r="O5433">
        <v>399762.74</v>
      </c>
    </row>
    <row r="5434" spans="1:15" x14ac:dyDescent="0.3">
      <c r="A5434" t="s">
        <v>16</v>
      </c>
      <c r="B5434" t="s">
        <v>9</v>
      </c>
      <c r="C5434" t="s">
        <v>14</v>
      </c>
      <c r="D5434" t="s">
        <v>11</v>
      </c>
      <c r="E5434">
        <v>4</v>
      </c>
      <c r="F5434" t="s">
        <v>365</v>
      </c>
      <c r="G5434" s="29">
        <v>-27226.84</v>
      </c>
      <c r="H5434" t="s">
        <v>13</v>
      </c>
      <c r="I5434">
        <v>-27226.84</v>
      </c>
      <c r="J5434" t="s">
        <v>13</v>
      </c>
      <c r="K5434">
        <v>-27226.84</v>
      </c>
      <c r="L5434" t="s">
        <v>13</v>
      </c>
      <c r="M5434" t="s">
        <v>13</v>
      </c>
      <c r="N5434" s="29">
        <v>0</v>
      </c>
      <c r="O5434" t="s">
        <v>13</v>
      </c>
    </row>
    <row r="5435" spans="1:15" x14ac:dyDescent="0.3">
      <c r="A5435" t="s">
        <v>18</v>
      </c>
      <c r="B5435" t="s">
        <v>9</v>
      </c>
      <c r="C5435" t="s">
        <v>14</v>
      </c>
      <c r="D5435" t="s">
        <v>11</v>
      </c>
      <c r="E5435">
        <v>-1</v>
      </c>
      <c r="F5435" t="s">
        <v>387</v>
      </c>
      <c r="G5435" s="29">
        <v>-43138.74</v>
      </c>
      <c r="H5435" t="s">
        <v>13</v>
      </c>
      <c r="I5435">
        <v>-43138.74</v>
      </c>
      <c r="J5435" t="s">
        <v>13</v>
      </c>
      <c r="K5435">
        <v>-43138.74</v>
      </c>
      <c r="L5435" t="s">
        <v>13</v>
      </c>
      <c r="M5435" t="s">
        <v>13</v>
      </c>
      <c r="N5435" s="29">
        <v>0</v>
      </c>
      <c r="O5435" t="s">
        <v>13</v>
      </c>
    </row>
    <row r="5436" spans="1:15" x14ac:dyDescent="0.3">
      <c r="A5436" t="s">
        <v>16</v>
      </c>
      <c r="B5436" t="s">
        <v>9</v>
      </c>
      <c r="C5436" t="s">
        <v>14</v>
      </c>
      <c r="D5436" t="s">
        <v>11</v>
      </c>
      <c r="E5436">
        <v>4</v>
      </c>
      <c r="F5436" t="s">
        <v>402</v>
      </c>
      <c r="G5436" s="29">
        <v>-3829.37</v>
      </c>
      <c r="H5436" t="s">
        <v>13</v>
      </c>
      <c r="I5436">
        <v>-3829.37</v>
      </c>
      <c r="J5436" t="s">
        <v>13</v>
      </c>
      <c r="K5436">
        <v>-3829.37</v>
      </c>
      <c r="L5436" t="s">
        <v>13</v>
      </c>
      <c r="M5436" t="s">
        <v>13</v>
      </c>
      <c r="N5436" s="29">
        <v>0</v>
      </c>
      <c r="O5436" t="s">
        <v>13</v>
      </c>
    </row>
    <row r="5437" spans="1:15" x14ac:dyDescent="0.3">
      <c r="A5437" t="s">
        <v>16</v>
      </c>
      <c r="B5437" t="s">
        <v>9</v>
      </c>
      <c r="C5437" t="s">
        <v>10</v>
      </c>
      <c r="D5437" t="s">
        <v>11</v>
      </c>
      <c r="E5437">
        <v>5</v>
      </c>
      <c r="F5437" t="s">
        <v>17</v>
      </c>
      <c r="G5437" s="29">
        <v>69519.14</v>
      </c>
      <c r="H5437">
        <v>-5054139.6100000003</v>
      </c>
      <c r="I5437">
        <v>69519.14</v>
      </c>
      <c r="J5437">
        <v>-4574181.92</v>
      </c>
      <c r="K5437">
        <v>69519.14</v>
      </c>
      <c r="L5437">
        <v>-23632628.43</v>
      </c>
      <c r="M5437" t="s">
        <v>13</v>
      </c>
      <c r="N5437" s="29">
        <v>0</v>
      </c>
      <c r="O5437">
        <v>347595.7</v>
      </c>
    </row>
    <row r="5438" spans="1:15" x14ac:dyDescent="0.3">
      <c r="A5438" t="s">
        <v>18</v>
      </c>
      <c r="B5438" t="s">
        <v>9</v>
      </c>
      <c r="C5438" t="s">
        <v>14</v>
      </c>
      <c r="D5438" t="s">
        <v>11</v>
      </c>
      <c r="E5438">
        <v>-1</v>
      </c>
      <c r="F5438" t="s">
        <v>73</v>
      </c>
      <c r="G5438" s="29">
        <v>-13818.38</v>
      </c>
      <c r="H5438" t="s">
        <v>13</v>
      </c>
      <c r="I5438">
        <v>-13818.38</v>
      </c>
      <c r="J5438" t="s">
        <v>13</v>
      </c>
      <c r="K5438">
        <v>-13818.38</v>
      </c>
      <c r="L5438" t="s">
        <v>13</v>
      </c>
      <c r="M5438" t="s">
        <v>13</v>
      </c>
      <c r="N5438" s="29">
        <v>0</v>
      </c>
      <c r="O5438" t="s">
        <v>13</v>
      </c>
    </row>
    <row r="5439" spans="1:15" x14ac:dyDescent="0.3">
      <c r="A5439" t="s">
        <v>18</v>
      </c>
      <c r="B5439" t="s">
        <v>9</v>
      </c>
      <c r="C5439" t="s">
        <v>10</v>
      </c>
      <c r="D5439" t="s">
        <v>11</v>
      </c>
      <c r="E5439">
        <v>1</v>
      </c>
      <c r="F5439" t="s">
        <v>187</v>
      </c>
      <c r="G5439" s="29">
        <v>60132.6</v>
      </c>
      <c r="H5439">
        <v>2768033.79</v>
      </c>
      <c r="I5439">
        <v>60132.6</v>
      </c>
      <c r="J5439">
        <v>1314786.53</v>
      </c>
      <c r="K5439">
        <v>60132.6</v>
      </c>
      <c r="L5439">
        <v>12592252.27</v>
      </c>
      <c r="M5439" t="s">
        <v>13</v>
      </c>
      <c r="N5439" s="29">
        <v>0</v>
      </c>
      <c r="O5439">
        <v>60132.6</v>
      </c>
    </row>
    <row r="5440" spans="1:15" x14ac:dyDescent="0.3">
      <c r="A5440" t="s">
        <v>18</v>
      </c>
      <c r="B5440" t="s">
        <v>9</v>
      </c>
      <c r="C5440" t="s">
        <v>10</v>
      </c>
      <c r="D5440" t="s">
        <v>11</v>
      </c>
      <c r="E5440">
        <v>0</v>
      </c>
      <c r="F5440" t="s">
        <v>190</v>
      </c>
      <c r="G5440" s="29">
        <v>644841.26</v>
      </c>
      <c r="H5440">
        <v>-2892526.35</v>
      </c>
      <c r="I5440">
        <v>644841.26</v>
      </c>
      <c r="J5440">
        <v>-5348986.01</v>
      </c>
      <c r="K5440">
        <v>644841.26</v>
      </c>
      <c r="L5440">
        <v>-36963399.509999998</v>
      </c>
      <c r="M5440" t="s">
        <v>13</v>
      </c>
      <c r="N5440" s="29">
        <v>0</v>
      </c>
      <c r="O5440" t="s">
        <v>13</v>
      </c>
    </row>
    <row r="5441" spans="1:15" x14ac:dyDescent="0.3">
      <c r="A5441" t="s">
        <v>8</v>
      </c>
      <c r="B5441" t="s">
        <v>9</v>
      </c>
      <c r="C5441" t="s">
        <v>14</v>
      </c>
      <c r="D5441" t="s">
        <v>11</v>
      </c>
      <c r="E5441">
        <v>6</v>
      </c>
      <c r="F5441" t="s">
        <v>416</v>
      </c>
      <c r="G5441" s="29">
        <v>-344.98</v>
      </c>
      <c r="H5441" t="s">
        <v>13</v>
      </c>
      <c r="I5441">
        <v>-344.98</v>
      </c>
      <c r="J5441" t="s">
        <v>13</v>
      </c>
      <c r="K5441">
        <v>-344.98</v>
      </c>
      <c r="L5441" t="s">
        <v>13</v>
      </c>
      <c r="M5441" t="s">
        <v>13</v>
      </c>
      <c r="N5441" s="29">
        <v>0</v>
      </c>
      <c r="O5441" t="s">
        <v>13</v>
      </c>
    </row>
    <row r="5442" spans="1:15" x14ac:dyDescent="0.3">
      <c r="A5442" t="s">
        <v>16</v>
      </c>
      <c r="B5442" t="s">
        <v>9</v>
      </c>
      <c r="C5442" t="s">
        <v>14</v>
      </c>
      <c r="D5442" t="s">
        <v>11</v>
      </c>
      <c r="E5442">
        <v>5</v>
      </c>
      <c r="F5442" t="s">
        <v>434</v>
      </c>
      <c r="G5442" s="29">
        <v>-3361.54</v>
      </c>
      <c r="H5442" t="s">
        <v>13</v>
      </c>
      <c r="I5442">
        <v>-3361.54</v>
      </c>
      <c r="J5442" t="s">
        <v>13</v>
      </c>
      <c r="K5442">
        <v>-3361.54</v>
      </c>
      <c r="L5442" t="s">
        <v>13</v>
      </c>
      <c r="M5442" t="s">
        <v>13</v>
      </c>
      <c r="N5442" s="29">
        <v>0</v>
      </c>
      <c r="O5442" t="s">
        <v>13</v>
      </c>
    </row>
    <row r="5443" spans="1:15" x14ac:dyDescent="0.3">
      <c r="A5443" t="s">
        <v>16</v>
      </c>
      <c r="B5443" t="s">
        <v>9</v>
      </c>
      <c r="C5443" t="s">
        <v>10</v>
      </c>
      <c r="D5443" t="s">
        <v>11</v>
      </c>
      <c r="E5443">
        <v>0</v>
      </c>
      <c r="F5443" t="s">
        <v>149</v>
      </c>
      <c r="G5443" s="29">
        <v>2786.69</v>
      </c>
      <c r="H5443">
        <v>59711.27</v>
      </c>
      <c r="I5443">
        <v>2786.69</v>
      </c>
      <c r="J5443">
        <v>28362.33</v>
      </c>
      <c r="K5443">
        <v>2786.69</v>
      </c>
      <c r="L5443">
        <v>271637.62</v>
      </c>
      <c r="M5443" t="s">
        <v>13</v>
      </c>
      <c r="N5443" s="29">
        <v>0</v>
      </c>
      <c r="O5443" t="s">
        <v>13</v>
      </c>
    </row>
    <row r="5444" spans="1:15" x14ac:dyDescent="0.3">
      <c r="A5444" t="s">
        <v>18</v>
      </c>
      <c r="B5444" t="s">
        <v>9</v>
      </c>
      <c r="C5444" t="s">
        <v>10</v>
      </c>
      <c r="D5444" t="s">
        <v>11</v>
      </c>
      <c r="E5444">
        <v>3</v>
      </c>
      <c r="F5444" t="s">
        <v>63</v>
      </c>
      <c r="G5444" s="29">
        <v>42362.41</v>
      </c>
      <c r="H5444">
        <v>-7327394.5</v>
      </c>
      <c r="I5444">
        <v>42362.41</v>
      </c>
      <c r="J5444">
        <v>-3480447.78</v>
      </c>
      <c r="K5444">
        <v>42362.41</v>
      </c>
      <c r="L5444">
        <v>-33333674.239999998</v>
      </c>
      <c r="M5444" t="s">
        <v>13</v>
      </c>
      <c r="N5444" s="29">
        <v>0</v>
      </c>
      <c r="O5444">
        <v>127087.23</v>
      </c>
    </row>
    <row r="5445" spans="1:15" x14ac:dyDescent="0.3">
      <c r="A5445" t="s">
        <v>16</v>
      </c>
      <c r="B5445" t="s">
        <v>9</v>
      </c>
      <c r="C5445" t="s">
        <v>14</v>
      </c>
      <c r="D5445" t="s">
        <v>11</v>
      </c>
      <c r="E5445">
        <v>1</v>
      </c>
      <c r="F5445" t="s">
        <v>111</v>
      </c>
      <c r="G5445" s="29">
        <v>-20082.919999999998</v>
      </c>
      <c r="H5445" t="s">
        <v>13</v>
      </c>
      <c r="I5445">
        <v>-20082.919999999998</v>
      </c>
      <c r="J5445" t="s">
        <v>13</v>
      </c>
      <c r="K5445">
        <v>-20082.919999999998</v>
      </c>
      <c r="L5445" t="s">
        <v>13</v>
      </c>
      <c r="M5445" t="s">
        <v>13</v>
      </c>
      <c r="N5445" s="29">
        <v>0</v>
      </c>
      <c r="O5445" t="s">
        <v>13</v>
      </c>
    </row>
    <row r="5446" spans="1:15" x14ac:dyDescent="0.3">
      <c r="A5446" t="s">
        <v>8</v>
      </c>
      <c r="B5446" t="s">
        <v>9</v>
      </c>
      <c r="C5446" t="s">
        <v>14</v>
      </c>
      <c r="D5446" t="s">
        <v>11</v>
      </c>
      <c r="E5446">
        <v>2</v>
      </c>
      <c r="F5446" t="s">
        <v>22</v>
      </c>
      <c r="G5446" s="29">
        <v>-382.07</v>
      </c>
      <c r="H5446" t="s">
        <v>13</v>
      </c>
      <c r="I5446">
        <v>-382.07</v>
      </c>
      <c r="J5446" t="s">
        <v>13</v>
      </c>
      <c r="K5446">
        <v>-382.07</v>
      </c>
      <c r="L5446" t="s">
        <v>13</v>
      </c>
      <c r="M5446" t="s">
        <v>13</v>
      </c>
      <c r="N5446" s="29">
        <v>0</v>
      </c>
      <c r="O5446" t="s">
        <v>13</v>
      </c>
    </row>
    <row r="5447" spans="1:15" x14ac:dyDescent="0.3">
      <c r="A5447" t="s">
        <v>8</v>
      </c>
      <c r="B5447" t="s">
        <v>9</v>
      </c>
      <c r="C5447" t="s">
        <v>14</v>
      </c>
      <c r="D5447" t="s">
        <v>11</v>
      </c>
      <c r="E5447">
        <v>-1</v>
      </c>
      <c r="F5447" t="s">
        <v>490</v>
      </c>
      <c r="G5447" s="29">
        <v>-1.1100000000000001</v>
      </c>
      <c r="H5447" t="s">
        <v>13</v>
      </c>
      <c r="I5447">
        <v>-1.1100000000000001</v>
      </c>
      <c r="J5447" t="s">
        <v>13</v>
      </c>
      <c r="K5447">
        <v>-1.1100000000000001</v>
      </c>
      <c r="L5447" t="s">
        <v>13</v>
      </c>
      <c r="M5447" t="s">
        <v>13</v>
      </c>
      <c r="N5447" s="29">
        <v>0</v>
      </c>
      <c r="O5447" t="s">
        <v>13</v>
      </c>
    </row>
    <row r="5448" spans="1:15" x14ac:dyDescent="0.3">
      <c r="A5448" t="s">
        <v>16</v>
      </c>
      <c r="B5448" t="s">
        <v>9</v>
      </c>
      <c r="C5448" t="s">
        <v>14</v>
      </c>
      <c r="D5448" t="s">
        <v>11</v>
      </c>
      <c r="E5448">
        <v>5</v>
      </c>
      <c r="F5448" t="s">
        <v>17</v>
      </c>
      <c r="G5448" s="29">
        <v>-3271.84</v>
      </c>
      <c r="H5448" t="s">
        <v>13</v>
      </c>
      <c r="I5448">
        <v>-3271.84</v>
      </c>
      <c r="J5448" t="s">
        <v>13</v>
      </c>
      <c r="K5448">
        <v>-3271.84</v>
      </c>
      <c r="L5448" t="s">
        <v>13</v>
      </c>
      <c r="M5448" t="s">
        <v>13</v>
      </c>
      <c r="N5448" s="29">
        <v>0</v>
      </c>
      <c r="O5448" t="s">
        <v>13</v>
      </c>
    </row>
    <row r="5449" spans="1:15" x14ac:dyDescent="0.3">
      <c r="A5449" t="s">
        <v>18</v>
      </c>
      <c r="B5449" t="s">
        <v>9</v>
      </c>
      <c r="C5449" t="s">
        <v>14</v>
      </c>
      <c r="D5449" t="s">
        <v>11</v>
      </c>
      <c r="E5449">
        <v>-4</v>
      </c>
      <c r="F5449" t="s">
        <v>60</v>
      </c>
      <c r="G5449" s="29">
        <v>-16901162.370000001</v>
      </c>
      <c r="H5449" t="s">
        <v>13</v>
      </c>
      <c r="I5449">
        <v>-16901162.370000001</v>
      </c>
      <c r="J5449" t="s">
        <v>13</v>
      </c>
      <c r="K5449">
        <v>-16901162.370000001</v>
      </c>
      <c r="L5449" t="s">
        <v>13</v>
      </c>
      <c r="M5449" t="s">
        <v>13</v>
      </c>
      <c r="N5449" s="29">
        <v>0</v>
      </c>
      <c r="O5449" t="s">
        <v>13</v>
      </c>
    </row>
    <row r="5450" spans="1:15" x14ac:dyDescent="0.3">
      <c r="A5450" t="s">
        <v>18</v>
      </c>
      <c r="B5450" t="s">
        <v>9</v>
      </c>
      <c r="C5450" t="s">
        <v>14</v>
      </c>
      <c r="D5450" t="s">
        <v>11</v>
      </c>
      <c r="E5450">
        <v>-1</v>
      </c>
      <c r="F5450" t="s">
        <v>23</v>
      </c>
      <c r="G5450" s="29">
        <v>-43046.400000000001</v>
      </c>
      <c r="H5450" t="s">
        <v>13</v>
      </c>
      <c r="I5450">
        <v>-43046.400000000001</v>
      </c>
      <c r="J5450" t="s">
        <v>13</v>
      </c>
      <c r="K5450">
        <v>-43046.400000000001</v>
      </c>
      <c r="L5450" t="s">
        <v>13</v>
      </c>
      <c r="M5450" t="s">
        <v>13</v>
      </c>
      <c r="N5450" s="29">
        <v>0</v>
      </c>
      <c r="O5450" t="s">
        <v>13</v>
      </c>
    </row>
    <row r="5451" spans="1:15" x14ac:dyDescent="0.3">
      <c r="A5451" t="s">
        <v>8</v>
      </c>
      <c r="B5451" t="s">
        <v>9</v>
      </c>
      <c r="C5451" t="s">
        <v>10</v>
      </c>
      <c r="D5451" t="s">
        <v>11</v>
      </c>
      <c r="E5451">
        <v>-1</v>
      </c>
      <c r="F5451" t="s">
        <v>204</v>
      </c>
      <c r="G5451" s="29">
        <v>2081818.37</v>
      </c>
      <c r="H5451">
        <v>-153599914.94999999</v>
      </c>
      <c r="I5451">
        <v>2081818.37</v>
      </c>
      <c r="J5451">
        <v>-69005534.650000006</v>
      </c>
      <c r="K5451">
        <v>2081818.37</v>
      </c>
      <c r="L5451">
        <v>-860367307.13</v>
      </c>
      <c r="M5451" t="s">
        <v>13</v>
      </c>
      <c r="N5451" s="29">
        <v>0</v>
      </c>
      <c r="O5451" t="s">
        <v>13</v>
      </c>
    </row>
    <row r="5452" spans="1:15" x14ac:dyDescent="0.3">
      <c r="A5452" t="s">
        <v>8</v>
      </c>
      <c r="B5452" t="s">
        <v>9</v>
      </c>
      <c r="C5452" t="s">
        <v>14</v>
      </c>
      <c r="D5452" t="s">
        <v>11</v>
      </c>
      <c r="E5452">
        <v>0</v>
      </c>
      <c r="F5452" t="s">
        <v>122</v>
      </c>
      <c r="G5452" s="29">
        <v>-10839.14</v>
      </c>
      <c r="H5452" t="s">
        <v>13</v>
      </c>
      <c r="I5452">
        <v>-10839.14</v>
      </c>
      <c r="J5452" t="s">
        <v>13</v>
      </c>
      <c r="K5452">
        <v>-10839.14</v>
      </c>
      <c r="L5452" t="s">
        <v>13</v>
      </c>
      <c r="M5452" t="s">
        <v>13</v>
      </c>
      <c r="N5452" s="29">
        <v>0</v>
      </c>
      <c r="O5452" t="s">
        <v>13</v>
      </c>
    </row>
    <row r="5453" spans="1:15" x14ac:dyDescent="0.3">
      <c r="A5453" t="s">
        <v>8</v>
      </c>
      <c r="B5453" t="s">
        <v>9</v>
      </c>
      <c r="C5453" t="s">
        <v>10</v>
      </c>
      <c r="D5453" t="s">
        <v>11</v>
      </c>
      <c r="E5453">
        <v>1</v>
      </c>
      <c r="F5453" t="s">
        <v>416</v>
      </c>
      <c r="G5453" s="29">
        <v>21752.75</v>
      </c>
      <c r="H5453">
        <v>-2409452.0099999998</v>
      </c>
      <c r="I5453">
        <v>21752.75</v>
      </c>
      <c r="J5453">
        <v>-338560.54</v>
      </c>
      <c r="K5453">
        <v>21752.75</v>
      </c>
      <c r="L5453">
        <v>-18737009.850000001</v>
      </c>
      <c r="M5453" t="s">
        <v>13</v>
      </c>
      <c r="N5453" s="29">
        <v>0</v>
      </c>
      <c r="O5453">
        <v>21752.75</v>
      </c>
    </row>
    <row r="5454" spans="1:15" x14ac:dyDescent="0.3">
      <c r="A5454" t="s">
        <v>18</v>
      </c>
      <c r="B5454" t="s">
        <v>9</v>
      </c>
      <c r="C5454" t="s">
        <v>10</v>
      </c>
      <c r="D5454" t="s">
        <v>11</v>
      </c>
      <c r="E5454">
        <v>4</v>
      </c>
      <c r="F5454" t="s">
        <v>33</v>
      </c>
      <c r="G5454" s="29">
        <v>19442.48</v>
      </c>
      <c r="H5454">
        <v>617199.57999999996</v>
      </c>
      <c r="I5454">
        <v>19442.48</v>
      </c>
      <c r="J5454">
        <v>293163.43</v>
      </c>
      <c r="K5454">
        <v>19442.48</v>
      </c>
      <c r="L5454">
        <v>2807746.86</v>
      </c>
      <c r="M5454" t="s">
        <v>13</v>
      </c>
      <c r="N5454" s="29">
        <v>0</v>
      </c>
      <c r="O5454">
        <v>77769.919999999998</v>
      </c>
    </row>
    <row r="5455" spans="1:15" x14ac:dyDescent="0.3">
      <c r="A5455" t="s">
        <v>16</v>
      </c>
      <c r="B5455" t="s">
        <v>9</v>
      </c>
      <c r="C5455" t="s">
        <v>10</v>
      </c>
      <c r="D5455" t="s">
        <v>11</v>
      </c>
      <c r="E5455">
        <v>4</v>
      </c>
      <c r="F5455" t="s">
        <v>167</v>
      </c>
      <c r="G5455" s="29">
        <v>265459.13</v>
      </c>
      <c r="H5455" t="s">
        <v>13</v>
      </c>
      <c r="I5455">
        <v>265459.13</v>
      </c>
      <c r="J5455" t="s">
        <v>13</v>
      </c>
      <c r="K5455">
        <v>265459.13</v>
      </c>
      <c r="L5455" t="s">
        <v>13</v>
      </c>
      <c r="M5455" t="s">
        <v>13</v>
      </c>
      <c r="N5455" s="29">
        <v>0</v>
      </c>
      <c r="O5455">
        <v>1061836.52</v>
      </c>
    </row>
    <row r="5456" spans="1:15" x14ac:dyDescent="0.3">
      <c r="A5456" t="s">
        <v>8</v>
      </c>
      <c r="B5456" t="s">
        <v>9</v>
      </c>
      <c r="C5456" t="s">
        <v>10</v>
      </c>
      <c r="D5456" t="s">
        <v>314</v>
      </c>
      <c r="E5456">
        <v>11</v>
      </c>
      <c r="F5456" t="s">
        <v>384</v>
      </c>
      <c r="G5456" s="29">
        <v>34489108.829999998</v>
      </c>
      <c r="H5456">
        <v>-15223615192.209999</v>
      </c>
      <c r="I5456">
        <v>34489108.829999998</v>
      </c>
      <c r="J5456">
        <v>-1154186280.5</v>
      </c>
      <c r="K5456">
        <v>34489108.829999998</v>
      </c>
      <c r="L5456">
        <v>-34934494036.190002</v>
      </c>
      <c r="M5456">
        <v>1</v>
      </c>
      <c r="N5456" s="29">
        <v>11620042.960000001</v>
      </c>
      <c r="O5456">
        <v>379380197.13</v>
      </c>
    </row>
    <row r="5457" spans="1:15" x14ac:dyDescent="0.3">
      <c r="A5457" t="s">
        <v>8</v>
      </c>
      <c r="B5457" t="s">
        <v>9</v>
      </c>
      <c r="C5457" t="s">
        <v>14</v>
      </c>
      <c r="D5457" t="s">
        <v>11</v>
      </c>
      <c r="E5457">
        <v>2</v>
      </c>
      <c r="F5457" t="s">
        <v>31</v>
      </c>
      <c r="G5457" s="29">
        <v>-1271.06</v>
      </c>
      <c r="H5457" t="s">
        <v>13</v>
      </c>
      <c r="I5457">
        <v>-1271.06</v>
      </c>
      <c r="J5457" t="s">
        <v>13</v>
      </c>
      <c r="K5457">
        <v>-1271.06</v>
      </c>
      <c r="L5457" t="s">
        <v>13</v>
      </c>
      <c r="M5457" t="s">
        <v>13</v>
      </c>
      <c r="N5457" s="29">
        <v>0</v>
      </c>
      <c r="O5457" t="s">
        <v>13</v>
      </c>
    </row>
    <row r="5458" spans="1:15" x14ac:dyDescent="0.3">
      <c r="A5458" t="s">
        <v>8</v>
      </c>
      <c r="B5458" t="s">
        <v>9</v>
      </c>
      <c r="C5458" t="s">
        <v>14</v>
      </c>
      <c r="D5458" t="s">
        <v>11</v>
      </c>
      <c r="E5458">
        <v>10</v>
      </c>
      <c r="F5458" t="s">
        <v>291</v>
      </c>
      <c r="G5458" s="29">
        <v>-1046.9000000000001</v>
      </c>
      <c r="H5458" t="s">
        <v>13</v>
      </c>
      <c r="I5458">
        <v>-1046.9000000000001</v>
      </c>
      <c r="J5458" t="s">
        <v>13</v>
      </c>
      <c r="K5458">
        <v>-1046.9000000000001</v>
      </c>
      <c r="L5458" t="s">
        <v>13</v>
      </c>
      <c r="M5458" t="s">
        <v>13</v>
      </c>
      <c r="N5458" s="29">
        <v>0</v>
      </c>
      <c r="O5458" t="s">
        <v>13</v>
      </c>
    </row>
    <row r="5459" spans="1:15" x14ac:dyDescent="0.3">
      <c r="A5459" t="s">
        <v>18</v>
      </c>
      <c r="B5459" t="s">
        <v>9</v>
      </c>
      <c r="C5459" t="s">
        <v>10</v>
      </c>
      <c r="D5459" t="s">
        <v>11</v>
      </c>
      <c r="E5459">
        <v>1</v>
      </c>
      <c r="F5459" t="s">
        <v>166</v>
      </c>
      <c r="G5459" s="29">
        <v>19589.7</v>
      </c>
      <c r="H5459">
        <v>49758.77</v>
      </c>
      <c r="I5459">
        <v>19589.7</v>
      </c>
      <c r="J5459">
        <v>22357.599999999999</v>
      </c>
      <c r="K5459">
        <v>19589.7</v>
      </c>
      <c r="L5459">
        <v>278724.7</v>
      </c>
      <c r="M5459" t="s">
        <v>13</v>
      </c>
      <c r="N5459" s="29">
        <v>0</v>
      </c>
      <c r="O5459">
        <v>19589.7</v>
      </c>
    </row>
    <row r="5460" spans="1:15" x14ac:dyDescent="0.3">
      <c r="A5460" t="s">
        <v>16</v>
      </c>
      <c r="B5460" t="s">
        <v>9</v>
      </c>
      <c r="C5460" t="s">
        <v>10</v>
      </c>
      <c r="D5460" t="s">
        <v>11</v>
      </c>
      <c r="E5460">
        <v>-4</v>
      </c>
      <c r="F5460" t="s">
        <v>148</v>
      </c>
      <c r="G5460" s="29">
        <v>11.1</v>
      </c>
      <c r="H5460">
        <v>0</v>
      </c>
      <c r="I5460">
        <v>11.1</v>
      </c>
      <c r="J5460">
        <v>0</v>
      </c>
      <c r="K5460">
        <v>11.1</v>
      </c>
      <c r="L5460" t="s">
        <v>13</v>
      </c>
      <c r="M5460" t="s">
        <v>13</v>
      </c>
      <c r="N5460" s="29">
        <v>0</v>
      </c>
      <c r="O5460" t="s">
        <v>13</v>
      </c>
    </row>
    <row r="5461" spans="1:15" x14ac:dyDescent="0.3">
      <c r="A5461" t="s">
        <v>8</v>
      </c>
      <c r="B5461" t="s">
        <v>9</v>
      </c>
      <c r="C5461" t="s">
        <v>14</v>
      </c>
      <c r="D5461" t="s">
        <v>11</v>
      </c>
      <c r="E5461">
        <v>4</v>
      </c>
      <c r="F5461" t="s">
        <v>504</v>
      </c>
      <c r="G5461" s="29">
        <v>-83.42</v>
      </c>
      <c r="H5461" t="s">
        <v>13</v>
      </c>
      <c r="I5461">
        <v>-83.42</v>
      </c>
      <c r="J5461" t="s">
        <v>13</v>
      </c>
      <c r="K5461">
        <v>-83.42</v>
      </c>
      <c r="L5461" t="s">
        <v>13</v>
      </c>
      <c r="M5461" t="s">
        <v>13</v>
      </c>
      <c r="N5461" s="29">
        <v>0</v>
      </c>
      <c r="O5461" t="s">
        <v>13</v>
      </c>
    </row>
    <row r="5462" spans="1:15" x14ac:dyDescent="0.3">
      <c r="A5462" t="s">
        <v>8</v>
      </c>
      <c r="B5462" t="s">
        <v>9</v>
      </c>
      <c r="C5462" t="s">
        <v>14</v>
      </c>
      <c r="D5462" t="s">
        <v>11</v>
      </c>
      <c r="E5462">
        <v>4</v>
      </c>
      <c r="F5462" t="s">
        <v>154</v>
      </c>
      <c r="G5462" s="29">
        <v>-2336.87</v>
      </c>
      <c r="H5462" t="s">
        <v>13</v>
      </c>
      <c r="I5462">
        <v>-2336.87</v>
      </c>
      <c r="J5462" t="s">
        <v>13</v>
      </c>
      <c r="K5462">
        <v>-2336.87</v>
      </c>
      <c r="L5462" t="s">
        <v>13</v>
      </c>
      <c r="M5462" t="s">
        <v>13</v>
      </c>
      <c r="N5462" s="29">
        <v>0</v>
      </c>
      <c r="O5462" t="s">
        <v>13</v>
      </c>
    </row>
    <row r="5463" spans="1:15" x14ac:dyDescent="0.3">
      <c r="A5463" t="s">
        <v>8</v>
      </c>
      <c r="B5463" t="s">
        <v>9</v>
      </c>
      <c r="C5463" t="s">
        <v>14</v>
      </c>
      <c r="D5463" t="s">
        <v>11</v>
      </c>
      <c r="E5463">
        <v>5</v>
      </c>
      <c r="F5463" t="s">
        <v>205</v>
      </c>
      <c r="G5463" s="29">
        <v>-1879.83</v>
      </c>
      <c r="H5463" t="s">
        <v>13</v>
      </c>
      <c r="I5463">
        <v>-1879.83</v>
      </c>
      <c r="J5463" t="s">
        <v>13</v>
      </c>
      <c r="K5463">
        <v>-1879.83</v>
      </c>
      <c r="L5463" t="s">
        <v>13</v>
      </c>
      <c r="M5463" t="s">
        <v>13</v>
      </c>
      <c r="N5463" s="29">
        <v>0</v>
      </c>
      <c r="O5463" t="s">
        <v>13</v>
      </c>
    </row>
    <row r="5464" spans="1:15" x14ac:dyDescent="0.3">
      <c r="A5464" t="s">
        <v>16</v>
      </c>
      <c r="B5464" t="s">
        <v>9</v>
      </c>
      <c r="C5464" t="s">
        <v>14</v>
      </c>
      <c r="D5464" t="s">
        <v>11</v>
      </c>
      <c r="E5464">
        <v>0</v>
      </c>
      <c r="F5464" t="s">
        <v>114</v>
      </c>
      <c r="G5464" s="29">
        <v>-17644.349999999999</v>
      </c>
      <c r="H5464" t="s">
        <v>13</v>
      </c>
      <c r="I5464">
        <v>-17644.349999999999</v>
      </c>
      <c r="J5464" t="s">
        <v>13</v>
      </c>
      <c r="K5464">
        <v>-17644.349999999999</v>
      </c>
      <c r="L5464" t="s">
        <v>13</v>
      </c>
      <c r="M5464" t="s">
        <v>13</v>
      </c>
      <c r="N5464" s="29">
        <v>0</v>
      </c>
      <c r="O5464" t="s">
        <v>13</v>
      </c>
    </row>
    <row r="5465" spans="1:15" x14ac:dyDescent="0.3">
      <c r="A5465" t="s">
        <v>16</v>
      </c>
      <c r="B5465" t="s">
        <v>9</v>
      </c>
      <c r="C5465" t="s">
        <v>14</v>
      </c>
      <c r="D5465" t="s">
        <v>11</v>
      </c>
      <c r="E5465">
        <v>-1</v>
      </c>
      <c r="F5465" t="s">
        <v>138</v>
      </c>
      <c r="G5465" s="29">
        <v>-140473.98000000001</v>
      </c>
      <c r="H5465" t="s">
        <v>13</v>
      </c>
      <c r="I5465">
        <v>-140473.98000000001</v>
      </c>
      <c r="J5465" t="s">
        <v>13</v>
      </c>
      <c r="K5465">
        <v>-140473.98000000001</v>
      </c>
      <c r="L5465" t="s">
        <v>13</v>
      </c>
      <c r="M5465" t="s">
        <v>13</v>
      </c>
      <c r="N5465" s="29">
        <v>0</v>
      </c>
      <c r="O5465" t="s">
        <v>13</v>
      </c>
    </row>
    <row r="5466" spans="1:15" x14ac:dyDescent="0.3">
      <c r="A5466" t="s">
        <v>8</v>
      </c>
      <c r="B5466" t="s">
        <v>9</v>
      </c>
      <c r="C5466" t="s">
        <v>10</v>
      </c>
      <c r="D5466" t="s">
        <v>11</v>
      </c>
      <c r="E5466">
        <v>8</v>
      </c>
      <c r="F5466" t="s">
        <v>278</v>
      </c>
      <c r="G5466" s="29">
        <v>133739.56</v>
      </c>
      <c r="H5466" t="s">
        <v>13</v>
      </c>
      <c r="I5466">
        <v>133739.56</v>
      </c>
      <c r="J5466" t="s">
        <v>13</v>
      </c>
      <c r="K5466">
        <v>133739.56</v>
      </c>
      <c r="L5466" t="s">
        <v>13</v>
      </c>
      <c r="M5466" t="s">
        <v>13</v>
      </c>
      <c r="N5466" s="29">
        <v>0</v>
      </c>
      <c r="O5466">
        <v>1069916.48</v>
      </c>
    </row>
    <row r="5467" spans="1:15" x14ac:dyDescent="0.3">
      <c r="A5467" t="s">
        <v>18</v>
      </c>
      <c r="B5467" t="s">
        <v>9</v>
      </c>
      <c r="C5467" t="s">
        <v>10</v>
      </c>
      <c r="D5467" t="s">
        <v>11</v>
      </c>
      <c r="E5467">
        <v>0</v>
      </c>
      <c r="F5467" t="s">
        <v>72</v>
      </c>
      <c r="G5467" s="29">
        <v>8362.49</v>
      </c>
      <c r="H5467">
        <v>-11050.4</v>
      </c>
      <c r="I5467">
        <v>8362.49</v>
      </c>
      <c r="J5467">
        <v>-4964.43</v>
      </c>
      <c r="K5467">
        <v>8362.49</v>
      </c>
      <c r="L5467">
        <v>-61896.3</v>
      </c>
      <c r="M5467" t="s">
        <v>13</v>
      </c>
      <c r="N5467" s="29">
        <v>0</v>
      </c>
      <c r="O5467" t="s">
        <v>13</v>
      </c>
    </row>
    <row r="5468" spans="1:15" x14ac:dyDescent="0.3">
      <c r="A5468" t="s">
        <v>8</v>
      </c>
      <c r="B5468" t="s">
        <v>9</v>
      </c>
      <c r="C5468" t="s">
        <v>10</v>
      </c>
      <c r="D5468" t="s">
        <v>11</v>
      </c>
      <c r="E5468">
        <v>2</v>
      </c>
      <c r="F5468" t="s">
        <v>64</v>
      </c>
      <c r="G5468" s="29">
        <v>1324444.53</v>
      </c>
      <c r="H5468">
        <v>-10355347.85</v>
      </c>
      <c r="I5468">
        <v>1324444.53</v>
      </c>
      <c r="J5468">
        <v>-19149544.100000001</v>
      </c>
      <c r="K5468">
        <v>1324444.53</v>
      </c>
      <c r="L5468">
        <v>-132330372.15000001</v>
      </c>
      <c r="M5468" t="s">
        <v>13</v>
      </c>
      <c r="N5468" s="29">
        <v>62.12</v>
      </c>
      <c r="O5468">
        <v>2648889.06</v>
      </c>
    </row>
    <row r="5469" spans="1:15" x14ac:dyDescent="0.3">
      <c r="A5469" t="s">
        <v>16</v>
      </c>
      <c r="B5469" t="s">
        <v>9</v>
      </c>
      <c r="C5469" t="s">
        <v>14</v>
      </c>
      <c r="D5469" t="s">
        <v>11</v>
      </c>
      <c r="E5469">
        <v>5</v>
      </c>
      <c r="F5469" t="s">
        <v>134</v>
      </c>
      <c r="G5469" s="29">
        <v>-109181.6</v>
      </c>
      <c r="H5469" t="s">
        <v>13</v>
      </c>
      <c r="I5469">
        <v>-109181.6</v>
      </c>
      <c r="J5469" t="s">
        <v>13</v>
      </c>
      <c r="K5469">
        <v>-109181.6</v>
      </c>
      <c r="L5469" t="s">
        <v>13</v>
      </c>
      <c r="M5469" t="s">
        <v>13</v>
      </c>
      <c r="N5469" s="29">
        <v>0</v>
      </c>
      <c r="O5469" t="s">
        <v>13</v>
      </c>
    </row>
    <row r="5470" spans="1:15" x14ac:dyDescent="0.3">
      <c r="A5470" t="s">
        <v>8</v>
      </c>
      <c r="B5470" t="s">
        <v>9</v>
      </c>
      <c r="C5470" t="s">
        <v>14</v>
      </c>
      <c r="D5470" t="s">
        <v>11</v>
      </c>
      <c r="E5470">
        <v>1</v>
      </c>
      <c r="F5470" t="s">
        <v>270</v>
      </c>
      <c r="G5470" s="29">
        <v>-1149.3399999999999</v>
      </c>
      <c r="H5470" t="s">
        <v>13</v>
      </c>
      <c r="I5470">
        <v>-1149.3399999999999</v>
      </c>
      <c r="J5470" t="s">
        <v>13</v>
      </c>
      <c r="K5470">
        <v>-1149.3399999999999</v>
      </c>
      <c r="L5470" t="s">
        <v>13</v>
      </c>
      <c r="M5470" t="s">
        <v>13</v>
      </c>
      <c r="N5470" s="29">
        <v>0</v>
      </c>
      <c r="O5470" t="s">
        <v>13</v>
      </c>
    </row>
    <row r="5471" spans="1:15" x14ac:dyDescent="0.3">
      <c r="A5471" t="s">
        <v>16</v>
      </c>
      <c r="B5471" t="s">
        <v>9</v>
      </c>
      <c r="C5471" t="s">
        <v>10</v>
      </c>
      <c r="D5471" t="s">
        <v>11</v>
      </c>
      <c r="E5471">
        <v>5</v>
      </c>
      <c r="F5471" t="s">
        <v>137</v>
      </c>
      <c r="G5471" s="29" t="s">
        <v>13</v>
      </c>
      <c r="H5471" t="s">
        <v>13</v>
      </c>
      <c r="I5471" t="s">
        <v>13</v>
      </c>
      <c r="J5471" t="s">
        <v>13</v>
      </c>
      <c r="K5471" t="s">
        <v>13</v>
      </c>
      <c r="L5471" t="s">
        <v>13</v>
      </c>
      <c r="M5471" t="s">
        <v>13</v>
      </c>
      <c r="N5471" s="29">
        <v>0</v>
      </c>
      <c r="O5471" t="s">
        <v>13</v>
      </c>
    </row>
    <row r="5472" spans="1:15" x14ac:dyDescent="0.3">
      <c r="A5472" t="s">
        <v>18</v>
      </c>
      <c r="B5472" t="s">
        <v>9</v>
      </c>
      <c r="C5472" t="s">
        <v>14</v>
      </c>
      <c r="D5472" t="s">
        <v>11</v>
      </c>
      <c r="E5472">
        <v>3</v>
      </c>
      <c r="F5472" t="s">
        <v>59</v>
      </c>
      <c r="G5472" s="29">
        <v>-43100.05</v>
      </c>
      <c r="H5472" t="s">
        <v>13</v>
      </c>
      <c r="I5472">
        <v>-43100.05</v>
      </c>
      <c r="J5472" t="s">
        <v>13</v>
      </c>
      <c r="K5472">
        <v>-43100.05</v>
      </c>
      <c r="L5472" t="s">
        <v>13</v>
      </c>
      <c r="M5472" t="s">
        <v>13</v>
      </c>
      <c r="N5472" s="29">
        <v>0</v>
      </c>
      <c r="O5472" t="s">
        <v>13</v>
      </c>
    </row>
    <row r="5473" spans="1:15" x14ac:dyDescent="0.3">
      <c r="A5473" t="s">
        <v>16</v>
      </c>
      <c r="B5473" t="s">
        <v>9</v>
      </c>
      <c r="C5473" t="s">
        <v>14</v>
      </c>
      <c r="D5473" t="s">
        <v>11</v>
      </c>
      <c r="E5473">
        <v>-1</v>
      </c>
      <c r="F5473" t="s">
        <v>300</v>
      </c>
      <c r="G5473" s="29">
        <v>-0.03</v>
      </c>
      <c r="H5473" t="s">
        <v>13</v>
      </c>
      <c r="I5473">
        <v>-0.03</v>
      </c>
      <c r="J5473" t="s">
        <v>13</v>
      </c>
      <c r="K5473">
        <v>-0.03</v>
      </c>
      <c r="L5473" t="s">
        <v>13</v>
      </c>
      <c r="M5473" t="s">
        <v>13</v>
      </c>
      <c r="N5473" s="29">
        <v>0</v>
      </c>
      <c r="O5473" t="s">
        <v>13</v>
      </c>
    </row>
    <row r="5474" spans="1:15" x14ac:dyDescent="0.3">
      <c r="A5474" t="s">
        <v>16</v>
      </c>
      <c r="B5474" t="s">
        <v>9</v>
      </c>
      <c r="C5474" t="s">
        <v>14</v>
      </c>
      <c r="D5474" t="s">
        <v>11</v>
      </c>
      <c r="E5474">
        <v>5</v>
      </c>
      <c r="F5474" t="s">
        <v>137</v>
      </c>
      <c r="G5474" s="29">
        <v>-1032.1099999999999</v>
      </c>
      <c r="H5474" t="s">
        <v>13</v>
      </c>
      <c r="I5474">
        <v>-1032.1099999999999</v>
      </c>
      <c r="J5474" t="s">
        <v>13</v>
      </c>
      <c r="K5474">
        <v>-1032.1099999999999</v>
      </c>
      <c r="L5474" t="s">
        <v>13</v>
      </c>
      <c r="M5474" t="s">
        <v>13</v>
      </c>
      <c r="N5474" s="29">
        <v>0</v>
      </c>
      <c r="O5474" t="s">
        <v>13</v>
      </c>
    </row>
    <row r="5475" spans="1:15" x14ac:dyDescent="0.3">
      <c r="A5475" t="s">
        <v>8</v>
      </c>
      <c r="B5475" t="s">
        <v>9</v>
      </c>
      <c r="C5475" t="s">
        <v>14</v>
      </c>
      <c r="D5475" t="s">
        <v>11</v>
      </c>
      <c r="E5475">
        <v>1</v>
      </c>
      <c r="F5475" t="s">
        <v>125</v>
      </c>
      <c r="G5475" s="29">
        <v>-66.319999999999993</v>
      </c>
      <c r="H5475" t="s">
        <v>13</v>
      </c>
      <c r="I5475">
        <v>-66.319999999999993</v>
      </c>
      <c r="J5475" t="s">
        <v>13</v>
      </c>
      <c r="K5475">
        <v>-66.319999999999993</v>
      </c>
      <c r="L5475" t="s">
        <v>13</v>
      </c>
      <c r="M5475" t="s">
        <v>13</v>
      </c>
      <c r="N5475" s="29">
        <v>0</v>
      </c>
      <c r="O5475" t="s">
        <v>13</v>
      </c>
    </row>
    <row r="5476" spans="1:15" x14ac:dyDescent="0.3">
      <c r="A5476" t="s">
        <v>8</v>
      </c>
      <c r="B5476" t="s">
        <v>9</v>
      </c>
      <c r="C5476" t="s">
        <v>14</v>
      </c>
      <c r="D5476" t="s">
        <v>11</v>
      </c>
      <c r="E5476">
        <v>5</v>
      </c>
      <c r="F5476" t="s">
        <v>306</v>
      </c>
      <c r="G5476" s="29">
        <v>-743.71</v>
      </c>
      <c r="H5476" t="s">
        <v>13</v>
      </c>
      <c r="I5476">
        <v>-743.71</v>
      </c>
      <c r="J5476" t="s">
        <v>13</v>
      </c>
      <c r="K5476">
        <v>-743.71</v>
      </c>
      <c r="L5476" t="s">
        <v>13</v>
      </c>
      <c r="M5476" t="s">
        <v>13</v>
      </c>
      <c r="N5476" s="29">
        <v>0</v>
      </c>
      <c r="O5476" t="s">
        <v>13</v>
      </c>
    </row>
    <row r="5477" spans="1:15" x14ac:dyDescent="0.3">
      <c r="A5477" t="s">
        <v>18</v>
      </c>
      <c r="B5477" t="s">
        <v>9</v>
      </c>
      <c r="C5477" t="s">
        <v>14</v>
      </c>
      <c r="D5477" t="s">
        <v>11</v>
      </c>
      <c r="E5477">
        <v>-4</v>
      </c>
      <c r="F5477" t="s">
        <v>233</v>
      </c>
      <c r="G5477" s="29">
        <v>-14164.14</v>
      </c>
      <c r="H5477" t="s">
        <v>13</v>
      </c>
      <c r="I5477">
        <v>-14164.14</v>
      </c>
      <c r="J5477" t="s">
        <v>13</v>
      </c>
      <c r="K5477">
        <v>-14164.14</v>
      </c>
      <c r="L5477" t="s">
        <v>13</v>
      </c>
      <c r="M5477" t="s">
        <v>13</v>
      </c>
      <c r="N5477" s="29">
        <v>0</v>
      </c>
      <c r="O5477" t="s">
        <v>13</v>
      </c>
    </row>
    <row r="5478" spans="1:15" x14ac:dyDescent="0.3">
      <c r="A5478" t="s">
        <v>18</v>
      </c>
      <c r="B5478" t="s">
        <v>9</v>
      </c>
      <c r="C5478" t="s">
        <v>10</v>
      </c>
      <c r="D5478" t="s">
        <v>11</v>
      </c>
      <c r="E5478">
        <v>7</v>
      </c>
      <c r="F5478" t="s">
        <v>89</v>
      </c>
      <c r="G5478" s="29">
        <v>20112.98</v>
      </c>
      <c r="H5478">
        <v>-32277587.600000001</v>
      </c>
      <c r="I5478">
        <v>20112.98</v>
      </c>
      <c r="J5478">
        <v>-2472578.65</v>
      </c>
      <c r="K5478">
        <v>20112.98</v>
      </c>
      <c r="L5478">
        <v>-13041988.42</v>
      </c>
      <c r="M5478" t="s">
        <v>13</v>
      </c>
      <c r="N5478" s="29">
        <v>0</v>
      </c>
      <c r="O5478">
        <v>140790.85999999999</v>
      </c>
    </row>
    <row r="5479" spans="1:15" x14ac:dyDescent="0.3">
      <c r="A5479" t="s">
        <v>18</v>
      </c>
      <c r="B5479" t="s">
        <v>9</v>
      </c>
      <c r="C5479" t="s">
        <v>14</v>
      </c>
      <c r="D5479" t="s">
        <v>11</v>
      </c>
      <c r="E5479">
        <v>3</v>
      </c>
      <c r="F5479" t="s">
        <v>48</v>
      </c>
      <c r="G5479" s="29">
        <v>-442249.93</v>
      </c>
      <c r="H5479" t="s">
        <v>13</v>
      </c>
      <c r="I5479">
        <v>-442249.93</v>
      </c>
      <c r="J5479" t="s">
        <v>13</v>
      </c>
      <c r="K5479">
        <v>-442249.93</v>
      </c>
      <c r="L5479" t="s">
        <v>13</v>
      </c>
      <c r="M5479" t="s">
        <v>13</v>
      </c>
      <c r="N5479" s="29">
        <v>0</v>
      </c>
      <c r="O5479" t="s">
        <v>13</v>
      </c>
    </row>
    <row r="5480" spans="1:15" x14ac:dyDescent="0.3">
      <c r="A5480" t="s">
        <v>8</v>
      </c>
      <c r="B5480" t="s">
        <v>9</v>
      </c>
      <c r="C5480" t="s">
        <v>14</v>
      </c>
      <c r="D5480" t="s">
        <v>11</v>
      </c>
      <c r="E5480">
        <v>-1</v>
      </c>
      <c r="F5480" t="s">
        <v>195</v>
      </c>
      <c r="G5480" s="29">
        <v>-2164.88</v>
      </c>
      <c r="H5480" t="s">
        <v>13</v>
      </c>
      <c r="I5480">
        <v>-2164.88</v>
      </c>
      <c r="J5480" t="s">
        <v>13</v>
      </c>
      <c r="K5480">
        <v>-2164.88</v>
      </c>
      <c r="L5480" t="s">
        <v>13</v>
      </c>
      <c r="M5480" t="s">
        <v>13</v>
      </c>
      <c r="N5480" s="29">
        <v>0</v>
      </c>
      <c r="O5480" t="s">
        <v>13</v>
      </c>
    </row>
    <row r="5481" spans="1:15" x14ac:dyDescent="0.3">
      <c r="A5481" t="s">
        <v>16</v>
      </c>
      <c r="B5481" t="s">
        <v>9</v>
      </c>
      <c r="C5481" t="s">
        <v>10</v>
      </c>
      <c r="D5481" t="s">
        <v>11</v>
      </c>
      <c r="E5481">
        <v>-1</v>
      </c>
      <c r="F5481" t="s">
        <v>363</v>
      </c>
      <c r="G5481" s="29">
        <v>8111.86</v>
      </c>
      <c r="H5481">
        <v>-3929507.11</v>
      </c>
      <c r="I5481">
        <v>8111.86</v>
      </c>
      <c r="J5481">
        <v>-2671701.98</v>
      </c>
      <c r="K5481">
        <v>8111.86</v>
      </c>
      <c r="L5481">
        <v>-47887767.939999998</v>
      </c>
      <c r="M5481" t="s">
        <v>13</v>
      </c>
      <c r="N5481" s="29">
        <v>0</v>
      </c>
      <c r="O5481" t="s">
        <v>13</v>
      </c>
    </row>
    <row r="5482" spans="1:15" x14ac:dyDescent="0.3">
      <c r="A5482" t="s">
        <v>18</v>
      </c>
      <c r="B5482" t="s">
        <v>9</v>
      </c>
      <c r="C5482" t="s">
        <v>10</v>
      </c>
      <c r="D5482" t="s">
        <v>11</v>
      </c>
      <c r="E5482">
        <v>4</v>
      </c>
      <c r="F5482" t="s">
        <v>463</v>
      </c>
      <c r="G5482" s="29">
        <v>555043.53</v>
      </c>
      <c r="H5482" t="s">
        <v>13</v>
      </c>
      <c r="I5482">
        <v>555043.53</v>
      </c>
      <c r="J5482" t="s">
        <v>13</v>
      </c>
      <c r="K5482">
        <v>555043.53</v>
      </c>
      <c r="L5482" t="s">
        <v>13</v>
      </c>
      <c r="M5482" t="s">
        <v>13</v>
      </c>
      <c r="N5482" s="29">
        <v>0</v>
      </c>
      <c r="O5482">
        <v>2220174.12</v>
      </c>
    </row>
    <row r="5483" spans="1:15" x14ac:dyDescent="0.3">
      <c r="A5483" t="s">
        <v>16</v>
      </c>
      <c r="B5483" t="s">
        <v>9</v>
      </c>
      <c r="C5483" t="s">
        <v>10</v>
      </c>
      <c r="D5483" t="s">
        <v>11</v>
      </c>
      <c r="E5483">
        <v>13</v>
      </c>
      <c r="F5483" t="s">
        <v>147</v>
      </c>
      <c r="G5483" s="29">
        <v>1232255.8</v>
      </c>
      <c r="H5483">
        <v>-13225792.08</v>
      </c>
      <c r="I5483">
        <v>1232255.8</v>
      </c>
      <c r="J5483">
        <v>-6282391.2599999998</v>
      </c>
      <c r="K5483">
        <v>1232255.8</v>
      </c>
      <c r="L5483">
        <v>-60166338.369999997</v>
      </c>
      <c r="M5483" t="s">
        <v>13</v>
      </c>
      <c r="N5483" s="29">
        <v>0</v>
      </c>
      <c r="O5483">
        <v>16019325.4</v>
      </c>
    </row>
    <row r="5484" spans="1:15" x14ac:dyDescent="0.3">
      <c r="A5484" t="s">
        <v>8</v>
      </c>
      <c r="B5484" t="s">
        <v>9</v>
      </c>
      <c r="C5484" t="s">
        <v>14</v>
      </c>
      <c r="D5484" t="s">
        <v>11</v>
      </c>
      <c r="E5484">
        <v>12</v>
      </c>
      <c r="F5484" t="s">
        <v>483</v>
      </c>
      <c r="G5484" s="29">
        <v>-727.93</v>
      </c>
      <c r="H5484" t="s">
        <v>13</v>
      </c>
      <c r="I5484">
        <v>-727.93</v>
      </c>
      <c r="J5484" t="s">
        <v>13</v>
      </c>
      <c r="K5484">
        <v>-727.93</v>
      </c>
      <c r="L5484" t="s">
        <v>13</v>
      </c>
      <c r="M5484" t="s">
        <v>13</v>
      </c>
      <c r="N5484" s="29">
        <v>0</v>
      </c>
      <c r="O5484" t="s">
        <v>13</v>
      </c>
    </row>
    <row r="5485" spans="1:15" x14ac:dyDescent="0.3">
      <c r="A5485" t="s">
        <v>16</v>
      </c>
      <c r="B5485" t="s">
        <v>9</v>
      </c>
      <c r="C5485" t="s">
        <v>14</v>
      </c>
      <c r="D5485" t="s">
        <v>11</v>
      </c>
      <c r="E5485">
        <v>0</v>
      </c>
      <c r="F5485" t="s">
        <v>271</v>
      </c>
      <c r="G5485" s="29">
        <v>-6451.2</v>
      </c>
      <c r="H5485" t="s">
        <v>13</v>
      </c>
      <c r="I5485">
        <v>-6451.2</v>
      </c>
      <c r="J5485" t="s">
        <v>13</v>
      </c>
      <c r="K5485">
        <v>-6451.2</v>
      </c>
      <c r="L5485" t="s">
        <v>13</v>
      </c>
      <c r="M5485" t="s">
        <v>13</v>
      </c>
      <c r="N5485" s="29">
        <v>0</v>
      </c>
      <c r="O5485" t="s">
        <v>13</v>
      </c>
    </row>
    <row r="5486" spans="1:15" x14ac:dyDescent="0.3">
      <c r="A5486" t="s">
        <v>18</v>
      </c>
      <c r="B5486" t="s">
        <v>9</v>
      </c>
      <c r="C5486" t="s">
        <v>14</v>
      </c>
      <c r="D5486" t="s">
        <v>11</v>
      </c>
      <c r="E5486">
        <v>6</v>
      </c>
      <c r="F5486" t="s">
        <v>456</v>
      </c>
      <c r="G5486" s="29">
        <v>-7801.86</v>
      </c>
      <c r="H5486" t="s">
        <v>13</v>
      </c>
      <c r="I5486">
        <v>-7801.86</v>
      </c>
      <c r="J5486" t="s">
        <v>13</v>
      </c>
      <c r="K5486">
        <v>-7801.86</v>
      </c>
      <c r="L5486" t="s">
        <v>13</v>
      </c>
      <c r="M5486" t="s">
        <v>13</v>
      </c>
      <c r="N5486" s="29">
        <v>0</v>
      </c>
      <c r="O5486" t="s">
        <v>13</v>
      </c>
    </row>
    <row r="5487" spans="1:15" x14ac:dyDescent="0.3">
      <c r="A5487" t="s">
        <v>8</v>
      </c>
      <c r="B5487" t="s">
        <v>9</v>
      </c>
      <c r="C5487" t="s">
        <v>10</v>
      </c>
      <c r="D5487" t="s">
        <v>11</v>
      </c>
      <c r="E5487">
        <v>-4</v>
      </c>
      <c r="F5487" t="s">
        <v>61</v>
      </c>
      <c r="G5487" s="29">
        <v>87</v>
      </c>
      <c r="H5487">
        <v>-0.01</v>
      </c>
      <c r="I5487">
        <v>87</v>
      </c>
      <c r="J5487">
        <v>-0.05</v>
      </c>
      <c r="K5487">
        <v>87</v>
      </c>
      <c r="L5487" t="s">
        <v>13</v>
      </c>
      <c r="M5487" t="s">
        <v>13</v>
      </c>
      <c r="N5487" s="29">
        <v>0</v>
      </c>
      <c r="O5487" t="s">
        <v>13</v>
      </c>
    </row>
    <row r="5488" spans="1:15" x14ac:dyDescent="0.3">
      <c r="A5488" t="s">
        <v>8</v>
      </c>
      <c r="B5488" t="s">
        <v>9</v>
      </c>
      <c r="C5488" t="s">
        <v>10</v>
      </c>
      <c r="D5488" t="s">
        <v>11</v>
      </c>
      <c r="E5488">
        <v>2</v>
      </c>
      <c r="F5488" t="s">
        <v>156</v>
      </c>
      <c r="G5488" s="29">
        <v>141746.57</v>
      </c>
      <c r="H5488">
        <v>-452096666.24000001</v>
      </c>
      <c r="I5488">
        <v>141746.57</v>
      </c>
      <c r="J5488">
        <v>-34632221.520000003</v>
      </c>
      <c r="K5488">
        <v>141746.57</v>
      </c>
      <c r="L5488">
        <v>-182672867.53999999</v>
      </c>
      <c r="M5488" t="s">
        <v>13</v>
      </c>
      <c r="N5488" s="29">
        <v>0</v>
      </c>
      <c r="O5488">
        <v>283493.14</v>
      </c>
    </row>
    <row r="5489" spans="1:15" x14ac:dyDescent="0.3">
      <c r="A5489" t="s">
        <v>8</v>
      </c>
      <c r="B5489" t="s">
        <v>9</v>
      </c>
      <c r="C5489" t="s">
        <v>14</v>
      </c>
      <c r="D5489" t="s">
        <v>11</v>
      </c>
      <c r="E5489">
        <v>12</v>
      </c>
      <c r="F5489" t="s">
        <v>37</v>
      </c>
      <c r="G5489" s="29">
        <v>-102.78</v>
      </c>
      <c r="H5489" t="s">
        <v>13</v>
      </c>
      <c r="I5489">
        <v>-102.78</v>
      </c>
      <c r="J5489" t="s">
        <v>13</v>
      </c>
      <c r="K5489">
        <v>-102.78</v>
      </c>
      <c r="L5489" t="s">
        <v>13</v>
      </c>
      <c r="M5489" t="s">
        <v>13</v>
      </c>
      <c r="N5489" s="29">
        <v>0</v>
      </c>
      <c r="O5489" t="s">
        <v>13</v>
      </c>
    </row>
    <row r="5490" spans="1:15" x14ac:dyDescent="0.3">
      <c r="A5490" t="s">
        <v>18</v>
      </c>
      <c r="B5490" t="s">
        <v>9</v>
      </c>
      <c r="C5490" t="s">
        <v>10</v>
      </c>
      <c r="D5490" t="s">
        <v>11</v>
      </c>
      <c r="E5490">
        <v>-1</v>
      </c>
      <c r="F5490" t="s">
        <v>508</v>
      </c>
      <c r="G5490" s="29">
        <v>1520.03</v>
      </c>
      <c r="H5490">
        <v>85134.81</v>
      </c>
      <c r="I5490">
        <v>1520.03</v>
      </c>
      <c r="J5490">
        <v>6120.63</v>
      </c>
      <c r="K5490">
        <v>1520.03</v>
      </c>
      <c r="L5490">
        <v>132740.19</v>
      </c>
      <c r="M5490" t="s">
        <v>13</v>
      </c>
      <c r="N5490" s="29">
        <v>0</v>
      </c>
      <c r="O5490" t="s">
        <v>13</v>
      </c>
    </row>
    <row r="5491" spans="1:15" x14ac:dyDescent="0.3">
      <c r="A5491" t="s">
        <v>16</v>
      </c>
      <c r="B5491" t="s">
        <v>9</v>
      </c>
      <c r="C5491" t="s">
        <v>10</v>
      </c>
      <c r="D5491" t="s">
        <v>11</v>
      </c>
      <c r="E5491">
        <v>3</v>
      </c>
      <c r="F5491" t="s">
        <v>108</v>
      </c>
      <c r="G5491" s="29">
        <v>13965.99</v>
      </c>
      <c r="H5491">
        <v>-2244403.25</v>
      </c>
      <c r="I5491">
        <v>13965.99</v>
      </c>
      <c r="J5491">
        <v>-1066071.76</v>
      </c>
      <c r="K5491">
        <v>13965.99</v>
      </c>
      <c r="L5491">
        <v>-10210205.93</v>
      </c>
      <c r="M5491" t="s">
        <v>13</v>
      </c>
      <c r="N5491" s="29">
        <v>0</v>
      </c>
      <c r="O5491">
        <v>41897.97</v>
      </c>
    </row>
    <row r="5492" spans="1:15" x14ac:dyDescent="0.3">
      <c r="A5492" t="s">
        <v>18</v>
      </c>
      <c r="B5492" t="s">
        <v>9</v>
      </c>
      <c r="C5492" t="s">
        <v>14</v>
      </c>
      <c r="D5492" t="s">
        <v>11</v>
      </c>
      <c r="E5492">
        <v>-1</v>
      </c>
      <c r="F5492" t="s">
        <v>243</v>
      </c>
      <c r="G5492" s="29">
        <v>-15657.87</v>
      </c>
      <c r="H5492" t="s">
        <v>13</v>
      </c>
      <c r="I5492">
        <v>-15657.87</v>
      </c>
      <c r="J5492" t="s">
        <v>13</v>
      </c>
      <c r="K5492">
        <v>-15657.87</v>
      </c>
      <c r="L5492" t="s">
        <v>13</v>
      </c>
      <c r="M5492" t="s">
        <v>13</v>
      </c>
      <c r="N5492" s="29">
        <v>0</v>
      </c>
      <c r="O5492" t="s">
        <v>13</v>
      </c>
    </row>
    <row r="5493" spans="1:15" x14ac:dyDescent="0.3">
      <c r="A5493" t="s">
        <v>16</v>
      </c>
      <c r="B5493" t="s">
        <v>9</v>
      </c>
      <c r="C5493" t="s">
        <v>14</v>
      </c>
      <c r="D5493" t="s">
        <v>11</v>
      </c>
      <c r="E5493">
        <v>1</v>
      </c>
      <c r="F5493" t="s">
        <v>438</v>
      </c>
      <c r="G5493" s="29">
        <v>-653.20000000000005</v>
      </c>
      <c r="H5493" t="s">
        <v>13</v>
      </c>
      <c r="I5493">
        <v>-653.20000000000005</v>
      </c>
      <c r="J5493" t="s">
        <v>13</v>
      </c>
      <c r="K5493">
        <v>-653.20000000000005</v>
      </c>
      <c r="L5493" t="s">
        <v>13</v>
      </c>
      <c r="M5493" t="s">
        <v>13</v>
      </c>
      <c r="N5493" s="29">
        <v>0</v>
      </c>
      <c r="O5493" t="s">
        <v>13</v>
      </c>
    </row>
    <row r="5494" spans="1:15" x14ac:dyDescent="0.3">
      <c r="A5494" t="s">
        <v>8</v>
      </c>
      <c r="B5494" t="s">
        <v>9</v>
      </c>
      <c r="C5494" t="s">
        <v>10</v>
      </c>
      <c r="D5494" t="s">
        <v>11</v>
      </c>
      <c r="E5494">
        <v>0</v>
      </c>
      <c r="F5494" t="s">
        <v>490</v>
      </c>
      <c r="G5494" s="29">
        <v>77711238.540000007</v>
      </c>
      <c r="H5494">
        <v>211858609581.62</v>
      </c>
      <c r="I5494">
        <v>77711238.540000007</v>
      </c>
      <c r="J5494">
        <v>35025895684.550003</v>
      </c>
      <c r="K5494">
        <v>77711238.540000007</v>
      </c>
      <c r="L5494">
        <v>390457438682.83002</v>
      </c>
      <c r="M5494" t="s">
        <v>13</v>
      </c>
      <c r="N5494" s="29">
        <v>3356167.93</v>
      </c>
      <c r="O5494" t="s">
        <v>13</v>
      </c>
    </row>
    <row r="5495" spans="1:15" x14ac:dyDescent="0.3">
      <c r="A5495" t="s">
        <v>8</v>
      </c>
      <c r="B5495" t="s">
        <v>9</v>
      </c>
      <c r="C5495" t="s">
        <v>14</v>
      </c>
      <c r="D5495" t="s">
        <v>11</v>
      </c>
      <c r="E5495">
        <v>2</v>
      </c>
      <c r="F5495" t="s">
        <v>387</v>
      </c>
      <c r="G5495" s="29">
        <v>-1903.64</v>
      </c>
      <c r="H5495" t="s">
        <v>13</v>
      </c>
      <c r="I5495">
        <v>-1903.64</v>
      </c>
      <c r="J5495" t="s">
        <v>13</v>
      </c>
      <c r="K5495">
        <v>-1903.64</v>
      </c>
      <c r="L5495" t="s">
        <v>13</v>
      </c>
      <c r="M5495" t="s">
        <v>13</v>
      </c>
      <c r="N5495" s="29">
        <v>0</v>
      </c>
      <c r="O5495" t="s">
        <v>13</v>
      </c>
    </row>
    <row r="5496" spans="1:15" x14ac:dyDescent="0.3">
      <c r="A5496" t="s">
        <v>16</v>
      </c>
      <c r="B5496" t="s">
        <v>9</v>
      </c>
      <c r="C5496" t="s">
        <v>14</v>
      </c>
      <c r="D5496" t="s">
        <v>11</v>
      </c>
      <c r="E5496">
        <v>1</v>
      </c>
      <c r="F5496" t="s">
        <v>240</v>
      </c>
      <c r="G5496" s="29">
        <v>-1189.1400000000001</v>
      </c>
      <c r="H5496" t="s">
        <v>13</v>
      </c>
      <c r="I5496">
        <v>-1189.1400000000001</v>
      </c>
      <c r="J5496" t="s">
        <v>13</v>
      </c>
      <c r="K5496">
        <v>-1189.1400000000001</v>
      </c>
      <c r="L5496" t="s">
        <v>13</v>
      </c>
      <c r="M5496" t="s">
        <v>13</v>
      </c>
      <c r="N5496" s="29">
        <v>0</v>
      </c>
      <c r="O5496" t="s">
        <v>13</v>
      </c>
    </row>
    <row r="5497" spans="1:15" x14ac:dyDescent="0.3">
      <c r="A5497" t="s">
        <v>16</v>
      </c>
      <c r="B5497" t="s">
        <v>9</v>
      </c>
      <c r="C5497" t="s">
        <v>10</v>
      </c>
      <c r="D5497" t="s">
        <v>11</v>
      </c>
      <c r="E5497">
        <v>2</v>
      </c>
      <c r="F5497" t="s">
        <v>199</v>
      </c>
      <c r="G5497" s="29">
        <v>331746.06</v>
      </c>
      <c r="H5497">
        <v>-9183221.2200000007</v>
      </c>
      <c r="I5497">
        <v>331746.06</v>
      </c>
      <c r="J5497">
        <v>-3341409.71</v>
      </c>
      <c r="K5497">
        <v>331746.06</v>
      </c>
      <c r="L5497">
        <v>-32097029</v>
      </c>
      <c r="M5497" t="s">
        <v>13</v>
      </c>
      <c r="N5497" s="29">
        <v>0</v>
      </c>
      <c r="O5497">
        <v>663492.12</v>
      </c>
    </row>
    <row r="5498" spans="1:15" x14ac:dyDescent="0.3">
      <c r="A5498" t="s">
        <v>18</v>
      </c>
      <c r="B5498" t="s">
        <v>9</v>
      </c>
      <c r="C5498" t="s">
        <v>10</v>
      </c>
      <c r="D5498" t="s">
        <v>11</v>
      </c>
      <c r="E5498">
        <v>-4</v>
      </c>
      <c r="F5498" t="s">
        <v>115</v>
      </c>
      <c r="G5498" s="29">
        <v>4121.74</v>
      </c>
      <c r="H5498">
        <v>-111810.17</v>
      </c>
      <c r="I5498">
        <v>4121.74</v>
      </c>
      <c r="J5498">
        <v>-53109.03</v>
      </c>
      <c r="K5498">
        <v>4121.74</v>
      </c>
      <c r="L5498">
        <v>-508645</v>
      </c>
      <c r="M5498" t="s">
        <v>13</v>
      </c>
      <c r="N5498" s="29">
        <v>0</v>
      </c>
      <c r="O5498" t="s">
        <v>13</v>
      </c>
    </row>
    <row r="5499" spans="1:15" x14ac:dyDescent="0.3">
      <c r="A5499" t="s">
        <v>8</v>
      </c>
      <c r="B5499" t="s">
        <v>9</v>
      </c>
      <c r="C5499" t="s">
        <v>10</v>
      </c>
      <c r="D5499" t="s">
        <v>11</v>
      </c>
      <c r="E5499">
        <v>-1</v>
      </c>
      <c r="F5499" t="s">
        <v>573</v>
      </c>
      <c r="G5499" s="29">
        <v>1776.04</v>
      </c>
      <c r="H5499">
        <v>1683.86</v>
      </c>
      <c r="I5499">
        <v>1776.04</v>
      </c>
      <c r="J5499">
        <v>756.59</v>
      </c>
      <c r="K5499">
        <v>1776.04</v>
      </c>
      <c r="L5499">
        <v>9432.19</v>
      </c>
      <c r="M5499" t="s">
        <v>13</v>
      </c>
      <c r="N5499" s="29">
        <v>0</v>
      </c>
      <c r="O5499" t="s">
        <v>13</v>
      </c>
    </row>
    <row r="5500" spans="1:15" x14ac:dyDescent="0.3">
      <c r="A5500" t="s">
        <v>16</v>
      </c>
      <c r="B5500" t="s">
        <v>9</v>
      </c>
      <c r="C5500" t="s">
        <v>14</v>
      </c>
      <c r="D5500" t="s">
        <v>11</v>
      </c>
      <c r="E5500">
        <v>1</v>
      </c>
      <c r="F5500" t="s">
        <v>302</v>
      </c>
      <c r="G5500" s="29">
        <v>-71.45</v>
      </c>
      <c r="H5500" t="s">
        <v>13</v>
      </c>
      <c r="I5500">
        <v>-71.45</v>
      </c>
      <c r="J5500" t="s">
        <v>13</v>
      </c>
      <c r="K5500">
        <v>-71.45</v>
      </c>
      <c r="L5500" t="s">
        <v>13</v>
      </c>
      <c r="M5500" t="s">
        <v>13</v>
      </c>
      <c r="N5500" s="29">
        <v>0</v>
      </c>
      <c r="O5500" t="s">
        <v>13</v>
      </c>
    </row>
    <row r="5501" spans="1:15" x14ac:dyDescent="0.3">
      <c r="A5501" t="s">
        <v>16</v>
      </c>
      <c r="B5501" t="s">
        <v>9</v>
      </c>
      <c r="C5501" t="s">
        <v>10</v>
      </c>
      <c r="D5501" t="s">
        <v>11</v>
      </c>
      <c r="E5501">
        <v>-1</v>
      </c>
      <c r="F5501" t="s">
        <v>155</v>
      </c>
      <c r="G5501" s="29">
        <v>708970.39</v>
      </c>
      <c r="H5501">
        <v>-887145108.25999999</v>
      </c>
      <c r="I5501">
        <v>708970.39</v>
      </c>
      <c r="J5501">
        <v>-67958489.989999995</v>
      </c>
      <c r="K5501">
        <v>708970.39</v>
      </c>
      <c r="L5501">
        <v>-358457287.30000001</v>
      </c>
      <c r="M5501" t="s">
        <v>13</v>
      </c>
      <c r="N5501" s="29">
        <v>0</v>
      </c>
      <c r="O5501" t="s">
        <v>13</v>
      </c>
    </row>
    <row r="5502" spans="1:15" x14ac:dyDescent="0.3">
      <c r="A5502" t="s">
        <v>8</v>
      </c>
      <c r="B5502" t="s">
        <v>9</v>
      </c>
      <c r="C5502" t="s">
        <v>14</v>
      </c>
      <c r="D5502" t="s">
        <v>11</v>
      </c>
      <c r="E5502">
        <v>2</v>
      </c>
      <c r="F5502" t="s">
        <v>498</v>
      </c>
      <c r="G5502" s="29">
        <v>-2612.4299999999998</v>
      </c>
      <c r="H5502" t="s">
        <v>13</v>
      </c>
      <c r="I5502">
        <v>-2612.4299999999998</v>
      </c>
      <c r="J5502" t="s">
        <v>13</v>
      </c>
      <c r="K5502">
        <v>-2612.4299999999998</v>
      </c>
      <c r="L5502" t="s">
        <v>13</v>
      </c>
      <c r="M5502" t="s">
        <v>13</v>
      </c>
      <c r="N5502" s="29">
        <v>0</v>
      </c>
      <c r="O5502" t="s">
        <v>13</v>
      </c>
    </row>
    <row r="5503" spans="1:15" x14ac:dyDescent="0.3">
      <c r="A5503" t="s">
        <v>18</v>
      </c>
      <c r="B5503" t="s">
        <v>9</v>
      </c>
      <c r="C5503" t="s">
        <v>10</v>
      </c>
      <c r="D5503" t="s">
        <v>11</v>
      </c>
      <c r="E5503">
        <v>0</v>
      </c>
      <c r="F5503" t="s">
        <v>298</v>
      </c>
      <c r="G5503" s="29">
        <v>5031.22</v>
      </c>
      <c r="H5503">
        <v>162829.43</v>
      </c>
      <c r="I5503">
        <v>5031.22</v>
      </c>
      <c r="J5503">
        <v>77342.3</v>
      </c>
      <c r="K5503">
        <v>5031.22</v>
      </c>
      <c r="L5503">
        <v>740739.05</v>
      </c>
      <c r="M5503" t="s">
        <v>13</v>
      </c>
      <c r="N5503" s="29">
        <v>0</v>
      </c>
      <c r="O5503" t="s">
        <v>13</v>
      </c>
    </row>
    <row r="5504" spans="1:15" x14ac:dyDescent="0.3">
      <c r="A5504" t="s">
        <v>8</v>
      </c>
      <c r="B5504" t="s">
        <v>9</v>
      </c>
      <c r="C5504" t="s">
        <v>14</v>
      </c>
      <c r="D5504" t="s">
        <v>11</v>
      </c>
      <c r="E5504">
        <v>8</v>
      </c>
      <c r="F5504" t="s">
        <v>37</v>
      </c>
      <c r="G5504" s="29">
        <v>-147.03</v>
      </c>
      <c r="H5504" t="s">
        <v>13</v>
      </c>
      <c r="I5504">
        <v>-147.03</v>
      </c>
      <c r="J5504" t="s">
        <v>13</v>
      </c>
      <c r="K5504">
        <v>-147.03</v>
      </c>
      <c r="L5504" t="s">
        <v>13</v>
      </c>
      <c r="M5504" t="s">
        <v>13</v>
      </c>
      <c r="N5504" s="29">
        <v>0</v>
      </c>
      <c r="O5504" t="s">
        <v>13</v>
      </c>
    </row>
    <row r="5505" spans="1:15" x14ac:dyDescent="0.3">
      <c r="A5505" t="s">
        <v>8</v>
      </c>
      <c r="B5505" t="s">
        <v>9</v>
      </c>
      <c r="C5505" t="s">
        <v>10</v>
      </c>
      <c r="D5505" t="s">
        <v>11</v>
      </c>
      <c r="E5505">
        <v>1</v>
      </c>
      <c r="F5505" t="s">
        <v>318</v>
      </c>
      <c r="G5505" s="29">
        <v>12631.85</v>
      </c>
      <c r="H5505">
        <v>-63448056.189999998</v>
      </c>
      <c r="I5505">
        <v>12631.85</v>
      </c>
      <c r="J5505">
        <v>-4860348.0199999996</v>
      </c>
      <c r="K5505">
        <v>12631.85</v>
      </c>
      <c r="L5505">
        <v>-25636637.539999999</v>
      </c>
      <c r="M5505" t="s">
        <v>13</v>
      </c>
      <c r="N5505" s="29">
        <v>0</v>
      </c>
      <c r="O5505">
        <v>12631.85</v>
      </c>
    </row>
    <row r="5506" spans="1:15" x14ac:dyDescent="0.3">
      <c r="A5506" t="s">
        <v>16</v>
      </c>
      <c r="B5506" t="s">
        <v>9</v>
      </c>
      <c r="C5506" t="s">
        <v>14</v>
      </c>
      <c r="D5506" t="s">
        <v>11</v>
      </c>
      <c r="E5506">
        <v>8</v>
      </c>
      <c r="F5506" t="s">
        <v>121</v>
      </c>
      <c r="G5506" s="29">
        <v>-18910.759999999998</v>
      </c>
      <c r="H5506" t="s">
        <v>13</v>
      </c>
      <c r="I5506">
        <v>-18910.759999999998</v>
      </c>
      <c r="J5506" t="s">
        <v>13</v>
      </c>
      <c r="K5506">
        <v>-18910.759999999998</v>
      </c>
      <c r="L5506" t="s">
        <v>13</v>
      </c>
      <c r="M5506" t="s">
        <v>13</v>
      </c>
      <c r="N5506" s="29">
        <v>0</v>
      </c>
      <c r="O5506" t="s">
        <v>13</v>
      </c>
    </row>
    <row r="5507" spans="1:15" x14ac:dyDescent="0.3">
      <c r="A5507" t="s">
        <v>18</v>
      </c>
      <c r="B5507" t="s">
        <v>9</v>
      </c>
      <c r="C5507" t="s">
        <v>14</v>
      </c>
      <c r="D5507" t="s">
        <v>11</v>
      </c>
      <c r="E5507">
        <v>4</v>
      </c>
      <c r="F5507" t="s">
        <v>70</v>
      </c>
      <c r="G5507" s="29">
        <v>-30621.84</v>
      </c>
      <c r="H5507" t="s">
        <v>13</v>
      </c>
      <c r="I5507">
        <v>-30621.84</v>
      </c>
      <c r="J5507" t="s">
        <v>13</v>
      </c>
      <c r="K5507">
        <v>-30621.84</v>
      </c>
      <c r="L5507" t="s">
        <v>13</v>
      </c>
      <c r="M5507" t="s">
        <v>13</v>
      </c>
      <c r="N5507" s="29">
        <v>0</v>
      </c>
      <c r="O5507" t="s">
        <v>13</v>
      </c>
    </row>
    <row r="5508" spans="1:15" x14ac:dyDescent="0.3">
      <c r="A5508" t="s">
        <v>18</v>
      </c>
      <c r="B5508" t="s">
        <v>9</v>
      </c>
      <c r="C5508" t="s">
        <v>10</v>
      </c>
      <c r="D5508" t="s">
        <v>11</v>
      </c>
      <c r="E5508">
        <v>4</v>
      </c>
      <c r="F5508" t="s">
        <v>269</v>
      </c>
      <c r="G5508" s="29">
        <v>52437.05</v>
      </c>
      <c r="H5508" t="s">
        <v>13</v>
      </c>
      <c r="I5508">
        <v>52437.05</v>
      </c>
      <c r="J5508" t="s">
        <v>13</v>
      </c>
      <c r="K5508">
        <v>52437.05</v>
      </c>
      <c r="L5508" t="s">
        <v>13</v>
      </c>
      <c r="M5508" t="s">
        <v>13</v>
      </c>
      <c r="N5508" s="29">
        <v>0</v>
      </c>
      <c r="O5508">
        <v>209748.2</v>
      </c>
    </row>
    <row r="5509" spans="1:15" x14ac:dyDescent="0.3">
      <c r="A5509" t="s">
        <v>8</v>
      </c>
      <c r="B5509" t="s">
        <v>9</v>
      </c>
      <c r="C5509" t="s">
        <v>10</v>
      </c>
      <c r="D5509" t="s">
        <v>11</v>
      </c>
      <c r="E5509">
        <v>9</v>
      </c>
      <c r="F5509" t="s">
        <v>28</v>
      </c>
      <c r="G5509" s="29">
        <v>60023.72</v>
      </c>
      <c r="H5509" t="s">
        <v>13</v>
      </c>
      <c r="I5509">
        <v>60023.72</v>
      </c>
      <c r="J5509" t="s">
        <v>13</v>
      </c>
      <c r="K5509">
        <v>60023.72</v>
      </c>
      <c r="L5509" t="s">
        <v>13</v>
      </c>
      <c r="M5509" t="s">
        <v>13</v>
      </c>
      <c r="N5509" s="29">
        <v>0</v>
      </c>
      <c r="O5509">
        <v>540213.48</v>
      </c>
    </row>
    <row r="5510" spans="1:15" x14ac:dyDescent="0.3">
      <c r="A5510" t="s">
        <v>16</v>
      </c>
      <c r="B5510" t="s">
        <v>9</v>
      </c>
      <c r="C5510" t="s">
        <v>14</v>
      </c>
      <c r="D5510" t="s">
        <v>11</v>
      </c>
      <c r="E5510">
        <v>-1</v>
      </c>
      <c r="F5510" t="s">
        <v>26</v>
      </c>
      <c r="G5510" s="29">
        <v>-2119.42</v>
      </c>
      <c r="H5510" t="s">
        <v>13</v>
      </c>
      <c r="I5510">
        <v>-2119.42</v>
      </c>
      <c r="J5510" t="s">
        <v>13</v>
      </c>
      <c r="K5510">
        <v>-2119.42</v>
      </c>
      <c r="L5510" t="s">
        <v>13</v>
      </c>
      <c r="M5510" t="s">
        <v>13</v>
      </c>
      <c r="N5510" s="29">
        <v>0</v>
      </c>
      <c r="O5510" t="s">
        <v>13</v>
      </c>
    </row>
    <row r="5511" spans="1:15" x14ac:dyDescent="0.3">
      <c r="A5511" t="s">
        <v>18</v>
      </c>
      <c r="B5511" t="s">
        <v>9</v>
      </c>
      <c r="C5511" t="s">
        <v>10</v>
      </c>
      <c r="D5511" t="s">
        <v>11</v>
      </c>
      <c r="E5511">
        <v>8</v>
      </c>
      <c r="F5511" t="s">
        <v>237</v>
      </c>
      <c r="G5511" s="29">
        <v>96872.14</v>
      </c>
      <c r="H5511" t="s">
        <v>13</v>
      </c>
      <c r="I5511">
        <v>96872.14</v>
      </c>
      <c r="J5511" t="s">
        <v>13</v>
      </c>
      <c r="K5511">
        <v>96872.14</v>
      </c>
      <c r="L5511" t="s">
        <v>13</v>
      </c>
      <c r="M5511" t="s">
        <v>13</v>
      </c>
      <c r="N5511" s="29">
        <v>0</v>
      </c>
      <c r="O5511">
        <v>774977.12</v>
      </c>
    </row>
    <row r="5512" spans="1:15" x14ac:dyDescent="0.3">
      <c r="A5512" t="s">
        <v>16</v>
      </c>
      <c r="B5512" t="s">
        <v>9</v>
      </c>
      <c r="C5512" t="s">
        <v>14</v>
      </c>
      <c r="D5512" t="s">
        <v>11</v>
      </c>
      <c r="E5512">
        <v>3</v>
      </c>
      <c r="F5512" t="s">
        <v>277</v>
      </c>
      <c r="G5512" s="29">
        <v>-12236.44</v>
      </c>
      <c r="H5512" t="s">
        <v>13</v>
      </c>
      <c r="I5512">
        <v>-12236.44</v>
      </c>
      <c r="J5512" t="s">
        <v>13</v>
      </c>
      <c r="K5512">
        <v>-12236.44</v>
      </c>
      <c r="L5512" t="s">
        <v>13</v>
      </c>
      <c r="M5512" t="s">
        <v>13</v>
      </c>
      <c r="N5512" s="29">
        <v>0</v>
      </c>
      <c r="O5512" t="s">
        <v>13</v>
      </c>
    </row>
    <row r="5513" spans="1:15" x14ac:dyDescent="0.3">
      <c r="A5513" t="s">
        <v>16</v>
      </c>
      <c r="B5513" t="s">
        <v>9</v>
      </c>
      <c r="C5513" t="s">
        <v>10</v>
      </c>
      <c r="D5513" t="s">
        <v>11</v>
      </c>
      <c r="E5513">
        <v>4</v>
      </c>
      <c r="F5513" t="s">
        <v>451</v>
      </c>
      <c r="G5513" s="29">
        <v>27795.16</v>
      </c>
      <c r="H5513">
        <v>-2586306.69</v>
      </c>
      <c r="I5513">
        <v>27795.16</v>
      </c>
      <c r="J5513">
        <v>-432335.87</v>
      </c>
      <c r="K5513">
        <v>27795.16</v>
      </c>
      <c r="L5513">
        <v>-4732275.3499999996</v>
      </c>
      <c r="M5513" t="s">
        <v>13</v>
      </c>
      <c r="N5513" s="29">
        <v>0</v>
      </c>
      <c r="O5513">
        <v>111180.64</v>
      </c>
    </row>
    <row r="5514" spans="1:15" x14ac:dyDescent="0.3">
      <c r="A5514" t="s">
        <v>16</v>
      </c>
      <c r="B5514" t="s">
        <v>9</v>
      </c>
      <c r="C5514" t="s">
        <v>10</v>
      </c>
      <c r="D5514" t="s">
        <v>11</v>
      </c>
      <c r="E5514">
        <v>-1</v>
      </c>
      <c r="F5514" t="s">
        <v>161</v>
      </c>
      <c r="G5514" s="29">
        <v>587208.12</v>
      </c>
      <c r="H5514">
        <v>-4927092.2</v>
      </c>
      <c r="I5514">
        <v>587208.12</v>
      </c>
      <c r="J5514">
        <v>-9111384.6899999995</v>
      </c>
      <c r="K5514">
        <v>587208.12</v>
      </c>
      <c r="L5514">
        <v>-62963021.159999996</v>
      </c>
      <c r="M5514" t="s">
        <v>13</v>
      </c>
      <c r="N5514" s="29">
        <v>0</v>
      </c>
      <c r="O5514" t="s">
        <v>13</v>
      </c>
    </row>
    <row r="5515" spans="1:15" x14ac:dyDescent="0.3">
      <c r="A5515" t="s">
        <v>8</v>
      </c>
      <c r="B5515" t="s">
        <v>9</v>
      </c>
      <c r="C5515" t="s">
        <v>14</v>
      </c>
      <c r="D5515" t="s">
        <v>11</v>
      </c>
      <c r="E5515">
        <v>0</v>
      </c>
      <c r="F5515" t="s">
        <v>158</v>
      </c>
      <c r="G5515" s="29">
        <v>-32400.63</v>
      </c>
      <c r="H5515" t="s">
        <v>13</v>
      </c>
      <c r="I5515">
        <v>-32400.63</v>
      </c>
      <c r="J5515" t="s">
        <v>13</v>
      </c>
      <c r="K5515">
        <v>-32400.63</v>
      </c>
      <c r="L5515" t="s">
        <v>13</v>
      </c>
      <c r="M5515" t="s">
        <v>13</v>
      </c>
      <c r="N5515" s="29">
        <v>0</v>
      </c>
      <c r="O5515" t="s">
        <v>13</v>
      </c>
    </row>
    <row r="5516" spans="1:15" x14ac:dyDescent="0.3">
      <c r="A5516" t="s">
        <v>8</v>
      </c>
      <c r="B5516" t="s">
        <v>9</v>
      </c>
      <c r="C5516" t="s">
        <v>10</v>
      </c>
      <c r="D5516" t="s">
        <v>11</v>
      </c>
      <c r="E5516">
        <v>0</v>
      </c>
      <c r="F5516" t="s">
        <v>130</v>
      </c>
      <c r="G5516" s="29">
        <v>2219.62</v>
      </c>
      <c r="H5516">
        <v>-210712.05</v>
      </c>
      <c r="I5516">
        <v>2219.62</v>
      </c>
      <c r="J5516">
        <v>-35223.35</v>
      </c>
      <c r="K5516">
        <v>2219.62</v>
      </c>
      <c r="L5516">
        <v>-385548.79</v>
      </c>
      <c r="M5516" t="s">
        <v>13</v>
      </c>
      <c r="N5516" s="29">
        <v>0</v>
      </c>
      <c r="O5516" t="s">
        <v>13</v>
      </c>
    </row>
    <row r="5517" spans="1:15" x14ac:dyDescent="0.3">
      <c r="A5517" t="s">
        <v>18</v>
      </c>
      <c r="B5517" t="s">
        <v>9</v>
      </c>
      <c r="C5517" t="s">
        <v>10</v>
      </c>
      <c r="D5517" t="s">
        <v>11</v>
      </c>
      <c r="E5517">
        <v>6</v>
      </c>
      <c r="F5517" t="s">
        <v>278</v>
      </c>
      <c r="G5517" s="29">
        <v>117315.31</v>
      </c>
      <c r="H5517">
        <v>-9626460.8200000003</v>
      </c>
      <c r="I5517">
        <v>117315.31</v>
      </c>
      <c r="J5517">
        <v>-4324719.53</v>
      </c>
      <c r="K5517">
        <v>117315.31</v>
      </c>
      <c r="L5517">
        <v>-53920403.039999999</v>
      </c>
      <c r="M5517" t="s">
        <v>13</v>
      </c>
      <c r="N5517" s="29">
        <v>0</v>
      </c>
      <c r="O5517">
        <v>703891.86</v>
      </c>
    </row>
    <row r="5518" spans="1:15" x14ac:dyDescent="0.3">
      <c r="A5518" t="s">
        <v>16</v>
      </c>
      <c r="B5518" t="s">
        <v>9</v>
      </c>
      <c r="C5518" t="s">
        <v>14</v>
      </c>
      <c r="D5518" t="s">
        <v>11</v>
      </c>
      <c r="E5518">
        <v>1</v>
      </c>
      <c r="F5518" t="s">
        <v>308</v>
      </c>
      <c r="G5518" s="29">
        <v>-182.38</v>
      </c>
      <c r="H5518" t="s">
        <v>13</v>
      </c>
      <c r="I5518">
        <v>-182.38</v>
      </c>
      <c r="J5518" t="s">
        <v>13</v>
      </c>
      <c r="K5518">
        <v>-182.38</v>
      </c>
      <c r="L5518" t="s">
        <v>13</v>
      </c>
      <c r="M5518" t="s">
        <v>13</v>
      </c>
      <c r="N5518" s="29">
        <v>0</v>
      </c>
      <c r="O5518" t="s">
        <v>13</v>
      </c>
    </row>
    <row r="5519" spans="1:15" x14ac:dyDescent="0.3">
      <c r="A5519" t="s">
        <v>16</v>
      </c>
      <c r="B5519" t="s">
        <v>9</v>
      </c>
      <c r="C5519" t="s">
        <v>14</v>
      </c>
      <c r="D5519" t="s">
        <v>11</v>
      </c>
      <c r="E5519">
        <v>1</v>
      </c>
      <c r="F5519" t="s">
        <v>164</v>
      </c>
      <c r="G5519" s="29">
        <v>-1271.04</v>
      </c>
      <c r="H5519" t="s">
        <v>13</v>
      </c>
      <c r="I5519">
        <v>-1271.04</v>
      </c>
      <c r="J5519" t="s">
        <v>13</v>
      </c>
      <c r="K5519">
        <v>-1271.04</v>
      </c>
      <c r="L5519" t="s">
        <v>13</v>
      </c>
      <c r="M5519" t="s">
        <v>13</v>
      </c>
      <c r="N5519" s="29">
        <v>0</v>
      </c>
      <c r="O5519" t="s">
        <v>13</v>
      </c>
    </row>
    <row r="5520" spans="1:15" x14ac:dyDescent="0.3">
      <c r="A5520" t="s">
        <v>8</v>
      </c>
      <c r="B5520" t="s">
        <v>9</v>
      </c>
      <c r="C5520" t="s">
        <v>10</v>
      </c>
      <c r="D5520" t="s">
        <v>11</v>
      </c>
      <c r="E5520">
        <v>4</v>
      </c>
      <c r="F5520" t="s">
        <v>395</v>
      </c>
      <c r="G5520" s="29">
        <v>82.74</v>
      </c>
      <c r="H5520">
        <v>-2845.04</v>
      </c>
      <c r="I5520">
        <v>82.74</v>
      </c>
      <c r="J5520">
        <v>-6343.32</v>
      </c>
      <c r="K5520">
        <v>82.74</v>
      </c>
      <c r="L5520">
        <v>-25370.78</v>
      </c>
      <c r="M5520" t="s">
        <v>13</v>
      </c>
      <c r="N5520" s="29">
        <v>0</v>
      </c>
      <c r="O5520">
        <v>330.96</v>
      </c>
    </row>
    <row r="5521" spans="1:15" x14ac:dyDescent="0.3">
      <c r="A5521" t="s">
        <v>8</v>
      </c>
      <c r="B5521" t="s">
        <v>9</v>
      </c>
      <c r="C5521" t="s">
        <v>10</v>
      </c>
      <c r="D5521" t="s">
        <v>11</v>
      </c>
      <c r="E5521">
        <v>1</v>
      </c>
      <c r="F5521" t="s">
        <v>97</v>
      </c>
      <c r="G5521" s="29">
        <v>28955.37</v>
      </c>
      <c r="H5521">
        <v>-1896015.67</v>
      </c>
      <c r="I5521">
        <v>28955.37</v>
      </c>
      <c r="J5521">
        <v>-1030688.77</v>
      </c>
      <c r="K5521">
        <v>28955.37</v>
      </c>
      <c r="L5521">
        <v>-16882131.77</v>
      </c>
      <c r="M5521" t="s">
        <v>13</v>
      </c>
      <c r="N5521" s="29">
        <v>0</v>
      </c>
      <c r="O5521">
        <v>28955.37</v>
      </c>
    </row>
    <row r="5522" spans="1:15" x14ac:dyDescent="0.3">
      <c r="A5522" t="s">
        <v>8</v>
      </c>
      <c r="B5522" t="s">
        <v>9</v>
      </c>
      <c r="C5522" t="s">
        <v>10</v>
      </c>
      <c r="D5522" t="s">
        <v>11</v>
      </c>
      <c r="E5522">
        <v>14</v>
      </c>
      <c r="F5522" t="s">
        <v>209</v>
      </c>
      <c r="G5522" s="29">
        <v>18330384.010000002</v>
      </c>
      <c r="H5522" t="s">
        <v>13</v>
      </c>
      <c r="I5522">
        <v>18330384.010000002</v>
      </c>
      <c r="J5522" t="s">
        <v>13</v>
      </c>
      <c r="K5522">
        <v>18330384.010000002</v>
      </c>
      <c r="L5522" t="s">
        <v>13</v>
      </c>
      <c r="M5522" t="s">
        <v>13</v>
      </c>
      <c r="N5522" s="29">
        <v>0</v>
      </c>
      <c r="O5522">
        <v>256625376.13999999</v>
      </c>
    </row>
    <row r="5523" spans="1:15" x14ac:dyDescent="0.3">
      <c r="A5523" t="s">
        <v>16</v>
      </c>
      <c r="B5523" t="s">
        <v>9</v>
      </c>
      <c r="C5523" t="s">
        <v>14</v>
      </c>
      <c r="D5523" t="s">
        <v>11</v>
      </c>
      <c r="E5523">
        <v>5</v>
      </c>
      <c r="F5523" t="s">
        <v>376</v>
      </c>
      <c r="G5523" s="29">
        <v>-7179.04</v>
      </c>
      <c r="H5523" t="s">
        <v>13</v>
      </c>
      <c r="I5523">
        <v>-7179.04</v>
      </c>
      <c r="J5523" t="s">
        <v>13</v>
      </c>
      <c r="K5523">
        <v>-7179.04</v>
      </c>
      <c r="L5523" t="s">
        <v>13</v>
      </c>
      <c r="M5523" t="s">
        <v>13</v>
      </c>
      <c r="N5523" s="29">
        <v>0</v>
      </c>
      <c r="O5523" t="s">
        <v>13</v>
      </c>
    </row>
    <row r="5524" spans="1:15" x14ac:dyDescent="0.3">
      <c r="A5524" t="s">
        <v>18</v>
      </c>
      <c r="B5524" t="s">
        <v>9</v>
      </c>
      <c r="C5524" t="s">
        <v>14</v>
      </c>
      <c r="D5524" t="s">
        <v>11</v>
      </c>
      <c r="E5524">
        <v>5</v>
      </c>
      <c r="F5524" t="s">
        <v>123</v>
      </c>
      <c r="G5524" s="29">
        <v>-387223.57</v>
      </c>
      <c r="H5524" t="s">
        <v>13</v>
      </c>
      <c r="I5524">
        <v>-387223.57</v>
      </c>
      <c r="J5524" t="s">
        <v>13</v>
      </c>
      <c r="K5524">
        <v>-387223.57</v>
      </c>
      <c r="L5524" t="s">
        <v>13</v>
      </c>
      <c r="M5524" t="s">
        <v>13</v>
      </c>
      <c r="N5524" s="29">
        <v>0</v>
      </c>
      <c r="O5524" t="s">
        <v>13</v>
      </c>
    </row>
    <row r="5525" spans="1:15" x14ac:dyDescent="0.3">
      <c r="A5525" t="s">
        <v>16</v>
      </c>
      <c r="B5525" t="s">
        <v>9</v>
      </c>
      <c r="C5525" t="s">
        <v>14</v>
      </c>
      <c r="D5525" t="s">
        <v>11</v>
      </c>
      <c r="E5525">
        <v>15</v>
      </c>
      <c r="F5525" t="s">
        <v>282</v>
      </c>
      <c r="G5525" s="29">
        <v>-7984.93</v>
      </c>
      <c r="H5525" t="s">
        <v>13</v>
      </c>
      <c r="I5525">
        <v>-7984.93</v>
      </c>
      <c r="J5525" t="s">
        <v>13</v>
      </c>
      <c r="K5525">
        <v>-7984.93</v>
      </c>
      <c r="L5525" t="s">
        <v>13</v>
      </c>
      <c r="M5525" t="s">
        <v>13</v>
      </c>
      <c r="N5525" s="29">
        <v>0</v>
      </c>
      <c r="O5525" t="s">
        <v>13</v>
      </c>
    </row>
    <row r="5526" spans="1:15" x14ac:dyDescent="0.3">
      <c r="A5526" t="s">
        <v>8</v>
      </c>
      <c r="B5526" t="s">
        <v>9</v>
      </c>
      <c r="C5526" t="s">
        <v>14</v>
      </c>
      <c r="D5526" t="s">
        <v>11</v>
      </c>
      <c r="E5526">
        <v>8</v>
      </c>
      <c r="F5526" t="s">
        <v>321</v>
      </c>
      <c r="G5526" s="29">
        <v>-51.26</v>
      </c>
      <c r="H5526" t="s">
        <v>13</v>
      </c>
      <c r="I5526">
        <v>-51.26</v>
      </c>
      <c r="J5526" t="s">
        <v>13</v>
      </c>
      <c r="K5526">
        <v>-51.26</v>
      </c>
      <c r="L5526" t="s">
        <v>13</v>
      </c>
      <c r="M5526" t="s">
        <v>13</v>
      </c>
      <c r="N5526" s="29">
        <v>0</v>
      </c>
      <c r="O5526" t="s">
        <v>13</v>
      </c>
    </row>
    <row r="5527" spans="1:15" x14ac:dyDescent="0.3">
      <c r="A5527" t="s">
        <v>8</v>
      </c>
      <c r="B5527" t="s">
        <v>9</v>
      </c>
      <c r="C5527" t="s">
        <v>10</v>
      </c>
      <c r="D5527" t="s">
        <v>11</v>
      </c>
      <c r="E5527">
        <v>0</v>
      </c>
      <c r="F5527" t="s">
        <v>144</v>
      </c>
      <c r="G5527" s="29">
        <v>19764426.329999998</v>
      </c>
      <c r="H5527">
        <v>-1161115311.3099999</v>
      </c>
      <c r="I5527">
        <v>19764426.329999998</v>
      </c>
      <c r="J5527">
        <v>-789996040.44000006</v>
      </c>
      <c r="K5527">
        <v>19764426.329999998</v>
      </c>
      <c r="L5527">
        <v>-14151318397.23</v>
      </c>
      <c r="M5527" t="s">
        <v>13</v>
      </c>
      <c r="N5527" s="29">
        <v>2.98</v>
      </c>
      <c r="O5527" t="s">
        <v>13</v>
      </c>
    </row>
    <row r="5528" spans="1:15" x14ac:dyDescent="0.3">
      <c r="A5528" t="s">
        <v>8</v>
      </c>
      <c r="B5528" t="s">
        <v>9</v>
      </c>
      <c r="C5528" t="s">
        <v>10</v>
      </c>
      <c r="D5528" t="s">
        <v>11</v>
      </c>
      <c r="E5528">
        <v>0</v>
      </c>
      <c r="F5528" t="s">
        <v>507</v>
      </c>
      <c r="G5528" s="29">
        <v>75213112.430000007</v>
      </c>
      <c r="H5528">
        <v>-66901571.829999998</v>
      </c>
      <c r="I5528">
        <v>75213112.430000007</v>
      </c>
      <c r="J5528">
        <v>-13361353.91</v>
      </c>
      <c r="K5528">
        <v>75213112.430000007</v>
      </c>
      <c r="L5528">
        <v>-106438057.56</v>
      </c>
      <c r="M5528" t="s">
        <v>13</v>
      </c>
      <c r="N5528" s="29">
        <v>0</v>
      </c>
      <c r="O5528" t="s">
        <v>13</v>
      </c>
    </row>
    <row r="5529" spans="1:15" x14ac:dyDescent="0.3">
      <c r="A5529" t="s">
        <v>16</v>
      </c>
      <c r="B5529" t="s">
        <v>9</v>
      </c>
      <c r="C5529" t="s">
        <v>14</v>
      </c>
      <c r="D5529" t="s">
        <v>11</v>
      </c>
      <c r="E5529">
        <v>-4</v>
      </c>
      <c r="F5529" t="s">
        <v>84</v>
      </c>
      <c r="G5529" s="29">
        <v>-9.41</v>
      </c>
      <c r="H5529" t="s">
        <v>13</v>
      </c>
      <c r="I5529">
        <v>-9.41</v>
      </c>
      <c r="J5529" t="s">
        <v>13</v>
      </c>
      <c r="K5529">
        <v>-9.41</v>
      </c>
      <c r="L5529" t="s">
        <v>13</v>
      </c>
      <c r="M5529" t="s">
        <v>13</v>
      </c>
      <c r="N5529" s="29">
        <v>0</v>
      </c>
      <c r="O5529" t="s">
        <v>13</v>
      </c>
    </row>
    <row r="5530" spans="1:15" x14ac:dyDescent="0.3">
      <c r="A5530" t="s">
        <v>16</v>
      </c>
      <c r="B5530" t="s">
        <v>9</v>
      </c>
      <c r="C5530" t="s">
        <v>10</v>
      </c>
      <c r="D5530" t="s">
        <v>11</v>
      </c>
      <c r="E5530">
        <v>4</v>
      </c>
      <c r="F5530" t="s">
        <v>181</v>
      </c>
      <c r="G5530" s="29">
        <v>780651.19</v>
      </c>
      <c r="H5530">
        <v>-33260346.109999999</v>
      </c>
      <c r="I5530">
        <v>780651.19</v>
      </c>
      <c r="J5530">
        <v>-15798371.15</v>
      </c>
      <c r="K5530">
        <v>780651.19</v>
      </c>
      <c r="L5530">
        <v>-151307472.47999999</v>
      </c>
      <c r="M5530" t="s">
        <v>13</v>
      </c>
      <c r="N5530" s="29">
        <v>0</v>
      </c>
      <c r="O5530">
        <v>3122604.76</v>
      </c>
    </row>
    <row r="5531" spans="1:15" x14ac:dyDescent="0.3">
      <c r="A5531" t="s">
        <v>16</v>
      </c>
      <c r="B5531" t="s">
        <v>9</v>
      </c>
      <c r="C5531" t="s">
        <v>14</v>
      </c>
      <c r="D5531" t="s">
        <v>11</v>
      </c>
      <c r="E5531">
        <v>7</v>
      </c>
      <c r="F5531" t="s">
        <v>137</v>
      </c>
      <c r="G5531" s="29">
        <v>-2936.84</v>
      </c>
      <c r="H5531" t="s">
        <v>13</v>
      </c>
      <c r="I5531">
        <v>-2936.84</v>
      </c>
      <c r="J5531" t="s">
        <v>13</v>
      </c>
      <c r="K5531">
        <v>-2936.84</v>
      </c>
      <c r="L5531" t="s">
        <v>13</v>
      </c>
      <c r="M5531" t="s">
        <v>13</v>
      </c>
      <c r="N5531" s="29">
        <v>0</v>
      </c>
      <c r="O5531" t="s">
        <v>13</v>
      </c>
    </row>
    <row r="5532" spans="1:15" x14ac:dyDescent="0.3">
      <c r="A5532" t="s">
        <v>18</v>
      </c>
      <c r="B5532" t="s">
        <v>9</v>
      </c>
      <c r="C5532" t="s">
        <v>14</v>
      </c>
      <c r="D5532" t="s">
        <v>11</v>
      </c>
      <c r="E5532">
        <v>3</v>
      </c>
      <c r="F5532" t="s">
        <v>269</v>
      </c>
      <c r="G5532" s="29">
        <v>-18277.82</v>
      </c>
      <c r="H5532" t="s">
        <v>13</v>
      </c>
      <c r="I5532">
        <v>-18277.82</v>
      </c>
      <c r="J5532" t="s">
        <v>13</v>
      </c>
      <c r="K5532">
        <v>-18277.82</v>
      </c>
      <c r="L5532" t="s">
        <v>13</v>
      </c>
      <c r="M5532" t="s">
        <v>13</v>
      </c>
      <c r="N5532" s="29">
        <v>0</v>
      </c>
      <c r="O5532" t="s">
        <v>13</v>
      </c>
    </row>
    <row r="5533" spans="1:15" x14ac:dyDescent="0.3">
      <c r="A5533" t="s">
        <v>8</v>
      </c>
      <c r="B5533" t="s">
        <v>9</v>
      </c>
      <c r="C5533" t="s">
        <v>14</v>
      </c>
      <c r="D5533" t="s">
        <v>11</v>
      </c>
      <c r="E5533">
        <v>1</v>
      </c>
      <c r="F5533" t="s">
        <v>272</v>
      </c>
      <c r="G5533" s="29">
        <v>-82.98</v>
      </c>
      <c r="H5533" t="s">
        <v>13</v>
      </c>
      <c r="I5533">
        <v>-82.98</v>
      </c>
      <c r="J5533" t="s">
        <v>13</v>
      </c>
      <c r="K5533">
        <v>-82.98</v>
      </c>
      <c r="L5533" t="s">
        <v>13</v>
      </c>
      <c r="M5533" t="s">
        <v>13</v>
      </c>
      <c r="N5533" s="29">
        <v>0</v>
      </c>
      <c r="O5533" t="s">
        <v>13</v>
      </c>
    </row>
    <row r="5534" spans="1:15" x14ac:dyDescent="0.3">
      <c r="A5534" t="s">
        <v>18</v>
      </c>
      <c r="B5534" t="s">
        <v>9</v>
      </c>
      <c r="C5534" t="s">
        <v>10</v>
      </c>
      <c r="D5534" t="s">
        <v>11</v>
      </c>
      <c r="E5534">
        <v>-4</v>
      </c>
      <c r="F5534" t="s">
        <v>365</v>
      </c>
      <c r="G5534" s="29">
        <v>349577.86</v>
      </c>
      <c r="H5534">
        <v>-425198.7</v>
      </c>
      <c r="I5534">
        <v>349577.86</v>
      </c>
      <c r="J5534">
        <v>-201985.07</v>
      </c>
      <c r="K5534">
        <v>349577.86</v>
      </c>
      <c r="L5534">
        <v>-1934350.14</v>
      </c>
      <c r="M5534" t="s">
        <v>13</v>
      </c>
      <c r="N5534" s="29">
        <v>0</v>
      </c>
      <c r="O5534" t="s">
        <v>13</v>
      </c>
    </row>
    <row r="5535" spans="1:15" x14ac:dyDescent="0.3">
      <c r="A5535" t="s">
        <v>8</v>
      </c>
      <c r="B5535" t="s">
        <v>9</v>
      </c>
      <c r="C5535" t="s">
        <v>10</v>
      </c>
      <c r="D5535" t="s">
        <v>11</v>
      </c>
      <c r="E5535">
        <v>3</v>
      </c>
      <c r="F5535" t="s">
        <v>412</v>
      </c>
      <c r="G5535" s="29">
        <v>457273.73</v>
      </c>
      <c r="H5535" t="s">
        <v>13</v>
      </c>
      <c r="I5535">
        <v>457273.73</v>
      </c>
      <c r="J5535" t="s">
        <v>13</v>
      </c>
      <c r="K5535">
        <v>457273.73</v>
      </c>
      <c r="L5535" t="s">
        <v>13</v>
      </c>
      <c r="M5535" t="s">
        <v>13</v>
      </c>
      <c r="N5535" s="29">
        <v>0</v>
      </c>
      <c r="O5535">
        <v>1371821.19</v>
      </c>
    </row>
    <row r="5536" spans="1:15" x14ac:dyDescent="0.3">
      <c r="A5536" t="s">
        <v>8</v>
      </c>
      <c r="B5536" t="s">
        <v>9</v>
      </c>
      <c r="C5536" t="s">
        <v>14</v>
      </c>
      <c r="D5536" t="s">
        <v>11</v>
      </c>
      <c r="E5536">
        <v>4</v>
      </c>
      <c r="F5536" t="s">
        <v>64</v>
      </c>
      <c r="G5536" s="29">
        <v>-3733.61</v>
      </c>
      <c r="H5536" t="s">
        <v>13</v>
      </c>
      <c r="I5536">
        <v>-3733.61</v>
      </c>
      <c r="J5536" t="s">
        <v>13</v>
      </c>
      <c r="K5536">
        <v>-3733.61</v>
      </c>
      <c r="L5536" t="s">
        <v>13</v>
      </c>
      <c r="M5536" t="s">
        <v>13</v>
      </c>
      <c r="N5536" s="29">
        <v>0</v>
      </c>
      <c r="O5536" t="s">
        <v>13</v>
      </c>
    </row>
    <row r="5537" spans="1:15" x14ac:dyDescent="0.3">
      <c r="A5537" t="s">
        <v>8</v>
      </c>
      <c r="B5537" t="s">
        <v>9</v>
      </c>
      <c r="C5537" t="s">
        <v>14</v>
      </c>
      <c r="D5537" t="s">
        <v>11</v>
      </c>
      <c r="E5537">
        <v>3</v>
      </c>
      <c r="F5537" t="s">
        <v>500</v>
      </c>
      <c r="G5537" s="29">
        <v>-3180.26</v>
      </c>
      <c r="H5537" t="s">
        <v>13</v>
      </c>
      <c r="I5537">
        <v>-3180.26</v>
      </c>
      <c r="J5537" t="s">
        <v>13</v>
      </c>
      <c r="K5537">
        <v>-3180.26</v>
      </c>
      <c r="L5537" t="s">
        <v>13</v>
      </c>
      <c r="M5537" t="s">
        <v>13</v>
      </c>
      <c r="N5537" s="29">
        <v>0</v>
      </c>
      <c r="O5537" t="s">
        <v>13</v>
      </c>
    </row>
    <row r="5538" spans="1:15" x14ac:dyDescent="0.3">
      <c r="A5538" t="s">
        <v>16</v>
      </c>
      <c r="B5538" t="s">
        <v>9</v>
      </c>
      <c r="C5538" t="s">
        <v>10</v>
      </c>
      <c r="D5538" t="s">
        <v>11</v>
      </c>
      <c r="E5538">
        <v>-1</v>
      </c>
      <c r="F5538" t="s">
        <v>322</v>
      </c>
      <c r="G5538" s="29">
        <v>72739.259999999995</v>
      </c>
      <c r="H5538">
        <v>-125478531.06999999</v>
      </c>
      <c r="I5538">
        <v>72739.259999999995</v>
      </c>
      <c r="J5538">
        <v>-9612104.2400000002</v>
      </c>
      <c r="K5538">
        <v>72739.259999999995</v>
      </c>
      <c r="L5538">
        <v>-50700491.280000001</v>
      </c>
      <c r="M5538" t="s">
        <v>13</v>
      </c>
      <c r="N5538" s="29">
        <v>0</v>
      </c>
      <c r="O5538" t="s">
        <v>13</v>
      </c>
    </row>
    <row r="5539" spans="1:15" x14ac:dyDescent="0.3">
      <c r="A5539" t="s">
        <v>18</v>
      </c>
      <c r="B5539" t="s">
        <v>9</v>
      </c>
      <c r="C5539" t="s">
        <v>14</v>
      </c>
      <c r="D5539" t="s">
        <v>11</v>
      </c>
      <c r="E5539">
        <v>-4</v>
      </c>
      <c r="F5539" t="s">
        <v>220</v>
      </c>
      <c r="G5539" s="29">
        <v>-3411.14</v>
      </c>
      <c r="H5539" t="s">
        <v>13</v>
      </c>
      <c r="I5539">
        <v>-3411.14</v>
      </c>
      <c r="J5539" t="s">
        <v>13</v>
      </c>
      <c r="K5539">
        <v>-3411.14</v>
      </c>
      <c r="L5539" t="s">
        <v>13</v>
      </c>
      <c r="M5539" t="s">
        <v>13</v>
      </c>
      <c r="N5539" s="29">
        <v>0</v>
      </c>
      <c r="O5539" t="s">
        <v>13</v>
      </c>
    </row>
    <row r="5540" spans="1:15" x14ac:dyDescent="0.3">
      <c r="A5540" t="s">
        <v>8</v>
      </c>
      <c r="B5540" t="s">
        <v>9</v>
      </c>
      <c r="C5540" t="s">
        <v>10</v>
      </c>
      <c r="D5540" t="s">
        <v>11</v>
      </c>
      <c r="E5540">
        <v>20</v>
      </c>
      <c r="F5540" t="s">
        <v>92</v>
      </c>
      <c r="G5540" s="29">
        <v>296037.40999999997</v>
      </c>
      <c r="H5540">
        <v>-0.46</v>
      </c>
      <c r="I5540">
        <v>296037.40999999997</v>
      </c>
      <c r="J5540">
        <v>-0.95</v>
      </c>
      <c r="K5540">
        <v>296037.40999999997</v>
      </c>
      <c r="L5540" t="s">
        <v>13</v>
      </c>
      <c r="M5540" t="s">
        <v>13</v>
      </c>
      <c r="N5540" s="29">
        <v>0</v>
      </c>
      <c r="O5540">
        <v>5920748.1999999993</v>
      </c>
    </row>
    <row r="5541" spans="1:15" x14ac:dyDescent="0.3">
      <c r="A5541" t="s">
        <v>16</v>
      </c>
      <c r="B5541" t="s">
        <v>9</v>
      </c>
      <c r="C5541" t="s">
        <v>14</v>
      </c>
      <c r="D5541" t="s">
        <v>11</v>
      </c>
      <c r="E5541">
        <v>3</v>
      </c>
      <c r="F5541" t="s">
        <v>239</v>
      </c>
      <c r="G5541" s="29">
        <v>-5842.25</v>
      </c>
      <c r="H5541" t="s">
        <v>13</v>
      </c>
      <c r="I5541">
        <v>-5842.25</v>
      </c>
      <c r="J5541" t="s">
        <v>13</v>
      </c>
      <c r="K5541">
        <v>-5842.25</v>
      </c>
      <c r="L5541" t="s">
        <v>13</v>
      </c>
      <c r="M5541" t="s">
        <v>13</v>
      </c>
      <c r="N5541" s="29">
        <v>0</v>
      </c>
      <c r="O5541" t="s">
        <v>13</v>
      </c>
    </row>
    <row r="5542" spans="1:15" x14ac:dyDescent="0.3">
      <c r="A5542" t="s">
        <v>16</v>
      </c>
      <c r="B5542" t="s">
        <v>9</v>
      </c>
      <c r="C5542" t="s">
        <v>10</v>
      </c>
      <c r="D5542" t="s">
        <v>11</v>
      </c>
      <c r="E5542">
        <v>13</v>
      </c>
      <c r="F5542" t="s">
        <v>72</v>
      </c>
      <c r="G5542" s="29">
        <v>67020.91</v>
      </c>
      <c r="H5542" t="s">
        <v>13</v>
      </c>
      <c r="I5542">
        <v>67020.91</v>
      </c>
      <c r="J5542" t="s">
        <v>13</v>
      </c>
      <c r="K5542">
        <v>67020.91</v>
      </c>
      <c r="L5542" t="s">
        <v>13</v>
      </c>
      <c r="M5542" t="s">
        <v>13</v>
      </c>
      <c r="N5542" s="29">
        <v>0</v>
      </c>
      <c r="O5542">
        <v>871271.83000000007</v>
      </c>
    </row>
    <row r="5543" spans="1:15" x14ac:dyDescent="0.3">
      <c r="A5543" t="s">
        <v>8</v>
      </c>
      <c r="B5543" t="s">
        <v>9</v>
      </c>
      <c r="C5543" t="s">
        <v>10</v>
      </c>
      <c r="D5543" t="s">
        <v>11</v>
      </c>
      <c r="E5543">
        <v>3</v>
      </c>
      <c r="F5543" t="s">
        <v>205</v>
      </c>
      <c r="G5543" s="29">
        <v>3589530.98</v>
      </c>
      <c r="H5543">
        <v>-969580415.13</v>
      </c>
      <c r="I5543">
        <v>3589530.98</v>
      </c>
      <c r="J5543">
        <v>-229423428.97</v>
      </c>
      <c r="K5543">
        <v>3589530.98</v>
      </c>
      <c r="L5543">
        <v>-3154748950.1900001</v>
      </c>
      <c r="M5543" t="s">
        <v>13</v>
      </c>
      <c r="N5543" s="29">
        <v>15.39</v>
      </c>
      <c r="O5543">
        <v>10768592.939999999</v>
      </c>
    </row>
    <row r="5544" spans="1:15" x14ac:dyDescent="0.3">
      <c r="A5544" t="s">
        <v>16</v>
      </c>
      <c r="B5544" t="s">
        <v>9</v>
      </c>
      <c r="C5544" t="s">
        <v>10</v>
      </c>
      <c r="D5544" t="s">
        <v>11</v>
      </c>
      <c r="E5544">
        <v>2</v>
      </c>
      <c r="F5544" t="s">
        <v>53</v>
      </c>
      <c r="G5544" s="29">
        <v>342859.52000000002</v>
      </c>
      <c r="H5544">
        <v>-108729261.79000001</v>
      </c>
      <c r="I5544">
        <v>342859.52000000002</v>
      </c>
      <c r="J5544">
        <v>-25727670.98</v>
      </c>
      <c r="K5544">
        <v>342859.52000000002</v>
      </c>
      <c r="L5544">
        <v>-353775219.19</v>
      </c>
      <c r="M5544" t="s">
        <v>13</v>
      </c>
      <c r="N5544" s="29">
        <v>0</v>
      </c>
      <c r="O5544">
        <v>685719.04000000004</v>
      </c>
    </row>
    <row r="5545" spans="1:15" x14ac:dyDescent="0.3">
      <c r="A5545" t="s">
        <v>16</v>
      </c>
      <c r="B5545" t="s">
        <v>9</v>
      </c>
      <c r="C5545" t="s">
        <v>10</v>
      </c>
      <c r="D5545" t="s">
        <v>11</v>
      </c>
      <c r="E5545">
        <v>-1</v>
      </c>
      <c r="F5545" t="s">
        <v>347</v>
      </c>
      <c r="G5545" s="29">
        <v>8465.68</v>
      </c>
      <c r="H5545">
        <v>-200800.38</v>
      </c>
      <c r="I5545">
        <v>8465.68</v>
      </c>
      <c r="J5545">
        <v>-90210.29</v>
      </c>
      <c r="K5545">
        <v>8465.68</v>
      </c>
      <c r="L5545">
        <v>-1124737.29</v>
      </c>
      <c r="M5545" t="s">
        <v>13</v>
      </c>
      <c r="N5545" s="29">
        <v>0</v>
      </c>
      <c r="O5545" t="s">
        <v>13</v>
      </c>
    </row>
    <row r="5546" spans="1:15" x14ac:dyDescent="0.3">
      <c r="A5546" t="s">
        <v>18</v>
      </c>
      <c r="B5546" t="s">
        <v>9</v>
      </c>
      <c r="C5546" t="s">
        <v>10</v>
      </c>
      <c r="D5546" t="s">
        <v>11</v>
      </c>
      <c r="E5546">
        <v>6</v>
      </c>
      <c r="F5546" t="s">
        <v>95</v>
      </c>
      <c r="G5546" s="29">
        <v>61324.160000000003</v>
      </c>
      <c r="H5546" t="s">
        <v>13</v>
      </c>
      <c r="I5546">
        <v>61324.160000000003</v>
      </c>
      <c r="J5546" t="s">
        <v>13</v>
      </c>
      <c r="K5546">
        <v>61324.160000000003</v>
      </c>
      <c r="L5546" t="s">
        <v>13</v>
      </c>
      <c r="M5546" t="s">
        <v>13</v>
      </c>
      <c r="N5546" s="29">
        <v>0</v>
      </c>
      <c r="O5546">
        <v>367944.96000000002</v>
      </c>
    </row>
    <row r="5547" spans="1:15" x14ac:dyDescent="0.3">
      <c r="A5547" t="s">
        <v>16</v>
      </c>
      <c r="B5547" t="s">
        <v>9</v>
      </c>
      <c r="C5547" t="s">
        <v>10</v>
      </c>
      <c r="D5547" t="s">
        <v>11</v>
      </c>
      <c r="E5547">
        <v>2</v>
      </c>
      <c r="F5547" t="s">
        <v>125</v>
      </c>
      <c r="G5547" s="29">
        <v>36164.75</v>
      </c>
      <c r="H5547" t="s">
        <v>13</v>
      </c>
      <c r="I5547">
        <v>36164.75</v>
      </c>
      <c r="J5547" t="s">
        <v>13</v>
      </c>
      <c r="K5547">
        <v>36164.75</v>
      </c>
      <c r="L5547" t="s">
        <v>13</v>
      </c>
      <c r="M5547" t="s">
        <v>13</v>
      </c>
      <c r="N5547" s="29">
        <v>0</v>
      </c>
      <c r="O5547">
        <v>72329.5</v>
      </c>
    </row>
    <row r="5548" spans="1:15" x14ac:dyDescent="0.3">
      <c r="A5548" t="s">
        <v>8</v>
      </c>
      <c r="B5548" t="s">
        <v>9</v>
      </c>
      <c r="C5548" t="s">
        <v>10</v>
      </c>
      <c r="D5548" t="s">
        <v>11</v>
      </c>
      <c r="E5548">
        <v>1</v>
      </c>
      <c r="F5548" t="s">
        <v>137</v>
      </c>
      <c r="G5548" s="29">
        <v>955413.87</v>
      </c>
      <c r="H5548">
        <v>-212647088.41999999</v>
      </c>
      <c r="I5548">
        <v>955413.87</v>
      </c>
      <c r="J5548">
        <v>-50316839.729999997</v>
      </c>
      <c r="K5548">
        <v>955413.87</v>
      </c>
      <c r="L5548">
        <v>-691895349.99000001</v>
      </c>
      <c r="M5548" t="s">
        <v>13</v>
      </c>
      <c r="N5548" s="29">
        <v>0</v>
      </c>
      <c r="O5548">
        <v>955413.87</v>
      </c>
    </row>
    <row r="5549" spans="1:15" x14ac:dyDescent="0.3">
      <c r="A5549" t="s">
        <v>8</v>
      </c>
      <c r="B5549" t="s">
        <v>9</v>
      </c>
      <c r="C5549" t="s">
        <v>14</v>
      </c>
      <c r="D5549" t="s">
        <v>11</v>
      </c>
      <c r="E5549">
        <v>-1</v>
      </c>
      <c r="F5549" t="s">
        <v>507</v>
      </c>
      <c r="G5549" s="29">
        <v>-5.27</v>
      </c>
      <c r="H5549" t="s">
        <v>13</v>
      </c>
      <c r="I5549">
        <v>-5.27</v>
      </c>
      <c r="J5549" t="s">
        <v>13</v>
      </c>
      <c r="K5549">
        <v>-5.27</v>
      </c>
      <c r="L5549" t="s">
        <v>13</v>
      </c>
      <c r="M5549" t="s">
        <v>13</v>
      </c>
      <c r="N5549" s="29">
        <v>0</v>
      </c>
      <c r="O5549" t="s">
        <v>13</v>
      </c>
    </row>
    <row r="5550" spans="1:15" x14ac:dyDescent="0.3">
      <c r="A5550" t="s">
        <v>18</v>
      </c>
      <c r="B5550" t="s">
        <v>9</v>
      </c>
      <c r="C5550" t="s">
        <v>14</v>
      </c>
      <c r="D5550" t="s">
        <v>11</v>
      </c>
      <c r="E5550">
        <v>8</v>
      </c>
      <c r="F5550" t="s">
        <v>60</v>
      </c>
      <c r="G5550" s="29">
        <v>-243137.56</v>
      </c>
      <c r="H5550" t="s">
        <v>13</v>
      </c>
      <c r="I5550">
        <v>-243137.56</v>
      </c>
      <c r="J5550" t="s">
        <v>13</v>
      </c>
      <c r="K5550">
        <v>-243137.56</v>
      </c>
      <c r="L5550" t="s">
        <v>13</v>
      </c>
      <c r="M5550" t="s">
        <v>13</v>
      </c>
      <c r="N5550" s="29">
        <v>0</v>
      </c>
      <c r="O5550" t="s">
        <v>13</v>
      </c>
    </row>
    <row r="5551" spans="1:15" x14ac:dyDescent="0.3">
      <c r="A5551" t="s">
        <v>16</v>
      </c>
      <c r="B5551" t="s">
        <v>9</v>
      </c>
      <c r="C5551" t="s">
        <v>14</v>
      </c>
      <c r="D5551" t="s">
        <v>11</v>
      </c>
      <c r="E5551">
        <v>4</v>
      </c>
      <c r="F5551" t="s">
        <v>157</v>
      </c>
      <c r="G5551" s="29">
        <v>-3687.18</v>
      </c>
      <c r="H5551" t="s">
        <v>13</v>
      </c>
      <c r="I5551">
        <v>-3687.18</v>
      </c>
      <c r="J5551" t="s">
        <v>13</v>
      </c>
      <c r="K5551">
        <v>-3687.18</v>
      </c>
      <c r="L5551" t="s">
        <v>13</v>
      </c>
      <c r="M5551" t="s">
        <v>13</v>
      </c>
      <c r="N5551" s="29">
        <v>0</v>
      </c>
      <c r="O5551" t="s">
        <v>13</v>
      </c>
    </row>
    <row r="5552" spans="1:15" x14ac:dyDescent="0.3">
      <c r="A5552" t="s">
        <v>18</v>
      </c>
      <c r="B5552" t="s">
        <v>9</v>
      </c>
      <c r="C5552" t="s">
        <v>10</v>
      </c>
      <c r="D5552" t="s">
        <v>11</v>
      </c>
      <c r="E5552">
        <v>11</v>
      </c>
      <c r="F5552" t="s">
        <v>83</v>
      </c>
      <c r="G5552" s="29">
        <v>92046.65</v>
      </c>
      <c r="H5552">
        <v>-2.2999999999999998</v>
      </c>
      <c r="I5552">
        <v>92046.65</v>
      </c>
      <c r="J5552">
        <v>-12.33</v>
      </c>
      <c r="K5552">
        <v>92046.65</v>
      </c>
      <c r="L5552" t="s">
        <v>13</v>
      </c>
      <c r="M5552" t="s">
        <v>13</v>
      </c>
      <c r="N5552" s="29">
        <v>0</v>
      </c>
      <c r="O5552">
        <v>1012513.15</v>
      </c>
    </row>
    <row r="5553" spans="1:15" x14ac:dyDescent="0.3">
      <c r="A5553" t="s">
        <v>18</v>
      </c>
      <c r="B5553" t="s">
        <v>9</v>
      </c>
      <c r="C5553" t="s">
        <v>14</v>
      </c>
      <c r="D5553" t="s">
        <v>11</v>
      </c>
      <c r="E5553">
        <v>-1</v>
      </c>
      <c r="F5553" t="s">
        <v>362</v>
      </c>
      <c r="G5553" s="29">
        <v>-89959.52</v>
      </c>
      <c r="H5553" t="s">
        <v>13</v>
      </c>
      <c r="I5553">
        <v>-89959.52</v>
      </c>
      <c r="J5553" t="s">
        <v>13</v>
      </c>
      <c r="K5553">
        <v>-89959.52</v>
      </c>
      <c r="L5553" t="s">
        <v>13</v>
      </c>
      <c r="M5553" t="s">
        <v>13</v>
      </c>
      <c r="N5553" s="29">
        <v>0</v>
      </c>
      <c r="O5553" t="s">
        <v>13</v>
      </c>
    </row>
    <row r="5554" spans="1:15" x14ac:dyDescent="0.3">
      <c r="A5554" t="s">
        <v>16</v>
      </c>
      <c r="B5554" t="s">
        <v>9</v>
      </c>
      <c r="C5554" t="s">
        <v>14</v>
      </c>
      <c r="D5554" t="s">
        <v>11</v>
      </c>
      <c r="E5554">
        <v>0</v>
      </c>
      <c r="F5554" t="s">
        <v>220</v>
      </c>
      <c r="G5554" s="29">
        <v>-9904.0400000000009</v>
      </c>
      <c r="H5554" t="s">
        <v>13</v>
      </c>
      <c r="I5554">
        <v>-9904.0400000000009</v>
      </c>
      <c r="J5554" t="s">
        <v>13</v>
      </c>
      <c r="K5554">
        <v>-9904.0400000000009</v>
      </c>
      <c r="L5554" t="s">
        <v>13</v>
      </c>
      <c r="M5554" t="s">
        <v>13</v>
      </c>
      <c r="N5554" s="29">
        <v>0</v>
      </c>
      <c r="O5554" t="s">
        <v>13</v>
      </c>
    </row>
    <row r="5555" spans="1:15" x14ac:dyDescent="0.3">
      <c r="A5555" t="s">
        <v>16</v>
      </c>
      <c r="B5555" t="s">
        <v>9</v>
      </c>
      <c r="C5555" t="s">
        <v>10</v>
      </c>
      <c r="D5555" t="s">
        <v>11</v>
      </c>
      <c r="E5555">
        <v>2</v>
      </c>
      <c r="F5555" t="s">
        <v>228</v>
      </c>
      <c r="G5555" s="29">
        <v>106598.39999999999</v>
      </c>
      <c r="H5555">
        <v>-10073595.23</v>
      </c>
      <c r="I5555">
        <v>106598.39999999999</v>
      </c>
      <c r="J5555">
        <v>-4784868.91</v>
      </c>
      <c r="K5555">
        <v>106598.39999999999</v>
      </c>
      <c r="L5555">
        <v>-45826649.770000003</v>
      </c>
      <c r="M5555" t="s">
        <v>13</v>
      </c>
      <c r="N5555" s="29">
        <v>0</v>
      </c>
      <c r="O5555">
        <v>213196.79999999999</v>
      </c>
    </row>
    <row r="5556" spans="1:15" x14ac:dyDescent="0.3">
      <c r="A5556" t="s">
        <v>8</v>
      </c>
      <c r="B5556" t="s">
        <v>9</v>
      </c>
      <c r="C5556" t="s">
        <v>10</v>
      </c>
      <c r="D5556" t="s">
        <v>11</v>
      </c>
      <c r="E5556">
        <v>4</v>
      </c>
      <c r="F5556" t="s">
        <v>239</v>
      </c>
      <c r="G5556" s="29">
        <v>141.08000000000001</v>
      </c>
      <c r="H5556" t="s">
        <v>13</v>
      </c>
      <c r="I5556">
        <v>141.08000000000001</v>
      </c>
      <c r="J5556" t="s">
        <v>13</v>
      </c>
      <c r="K5556">
        <v>141.08000000000001</v>
      </c>
      <c r="L5556" t="s">
        <v>13</v>
      </c>
      <c r="M5556" t="s">
        <v>13</v>
      </c>
      <c r="N5556" s="29">
        <v>0</v>
      </c>
      <c r="O5556">
        <v>564.32000000000005</v>
      </c>
    </row>
    <row r="5557" spans="1:15" x14ac:dyDescent="0.3">
      <c r="A5557" t="s">
        <v>16</v>
      </c>
      <c r="B5557" t="s">
        <v>9</v>
      </c>
      <c r="C5557" t="s">
        <v>10</v>
      </c>
      <c r="D5557" t="s">
        <v>11</v>
      </c>
      <c r="E5557">
        <v>6</v>
      </c>
      <c r="F5557" t="s">
        <v>60</v>
      </c>
      <c r="G5557" s="29">
        <v>3401253.61</v>
      </c>
      <c r="H5557">
        <v>-3201.79</v>
      </c>
      <c r="I5557">
        <v>3401253.61</v>
      </c>
      <c r="J5557">
        <v>-1558.75</v>
      </c>
      <c r="K5557">
        <v>3401253.61</v>
      </c>
      <c r="L5557">
        <v>-17795.82</v>
      </c>
      <c r="M5557" t="s">
        <v>13</v>
      </c>
      <c r="N5557" s="29">
        <v>0</v>
      </c>
      <c r="O5557">
        <v>20407521.66</v>
      </c>
    </row>
    <row r="5558" spans="1:15" x14ac:dyDescent="0.3">
      <c r="A5558" t="s">
        <v>16</v>
      </c>
      <c r="B5558" t="s">
        <v>9</v>
      </c>
      <c r="C5558" t="s">
        <v>14</v>
      </c>
      <c r="D5558" t="s">
        <v>11</v>
      </c>
      <c r="E5558">
        <v>1</v>
      </c>
      <c r="F5558" t="s">
        <v>127</v>
      </c>
      <c r="G5558" s="29">
        <v>-14186.93</v>
      </c>
      <c r="H5558" t="s">
        <v>13</v>
      </c>
      <c r="I5558">
        <v>-14186.93</v>
      </c>
      <c r="J5558" t="s">
        <v>13</v>
      </c>
      <c r="K5558">
        <v>-14186.93</v>
      </c>
      <c r="L5558" t="s">
        <v>13</v>
      </c>
      <c r="M5558" t="s">
        <v>13</v>
      </c>
      <c r="N5558" s="29">
        <v>0</v>
      </c>
      <c r="O5558" t="s">
        <v>13</v>
      </c>
    </row>
    <row r="5559" spans="1:15" x14ac:dyDescent="0.3">
      <c r="A5559" t="s">
        <v>18</v>
      </c>
      <c r="B5559" t="s">
        <v>9</v>
      </c>
      <c r="C5559" t="s">
        <v>14</v>
      </c>
      <c r="D5559" t="s">
        <v>11</v>
      </c>
      <c r="E5559">
        <v>-1</v>
      </c>
      <c r="F5559" t="s">
        <v>259</v>
      </c>
      <c r="G5559" s="29">
        <v>-43952.08</v>
      </c>
      <c r="H5559" t="s">
        <v>13</v>
      </c>
      <c r="I5559">
        <v>-43952.08</v>
      </c>
      <c r="J5559" t="s">
        <v>13</v>
      </c>
      <c r="K5559">
        <v>-43952.08</v>
      </c>
      <c r="L5559" t="s">
        <v>13</v>
      </c>
      <c r="M5559" t="s">
        <v>13</v>
      </c>
      <c r="N5559" s="29">
        <v>0</v>
      </c>
      <c r="O5559" t="s">
        <v>13</v>
      </c>
    </row>
    <row r="5560" spans="1:15" x14ac:dyDescent="0.3">
      <c r="A5560" t="s">
        <v>18</v>
      </c>
      <c r="B5560" t="s">
        <v>9</v>
      </c>
      <c r="C5560" t="s">
        <v>10</v>
      </c>
      <c r="D5560" t="s">
        <v>11</v>
      </c>
      <c r="E5560">
        <v>3</v>
      </c>
      <c r="F5560" t="s">
        <v>252</v>
      </c>
      <c r="G5560" s="29">
        <v>4795.71</v>
      </c>
      <c r="H5560">
        <v>147343.5</v>
      </c>
      <c r="I5560">
        <v>4795.71</v>
      </c>
      <c r="J5560">
        <v>24630.39</v>
      </c>
      <c r="K5560">
        <v>4795.71</v>
      </c>
      <c r="L5560">
        <v>269600.51</v>
      </c>
      <c r="M5560" t="s">
        <v>13</v>
      </c>
      <c r="N5560" s="29">
        <v>0</v>
      </c>
      <c r="O5560">
        <v>14387.13</v>
      </c>
    </row>
    <row r="5561" spans="1:15" x14ac:dyDescent="0.3">
      <c r="A5561" t="s">
        <v>8</v>
      </c>
      <c r="B5561" t="s">
        <v>9</v>
      </c>
      <c r="C5561" t="s">
        <v>10</v>
      </c>
      <c r="D5561" t="s">
        <v>11</v>
      </c>
      <c r="E5561">
        <v>15</v>
      </c>
      <c r="F5561" t="s">
        <v>311</v>
      </c>
      <c r="G5561" s="29">
        <v>355981.26</v>
      </c>
      <c r="H5561">
        <v>-0.46</v>
      </c>
      <c r="I5561">
        <v>355981.26</v>
      </c>
      <c r="J5561">
        <v>-0.95</v>
      </c>
      <c r="K5561">
        <v>355981.26</v>
      </c>
      <c r="L5561" t="s">
        <v>13</v>
      </c>
      <c r="M5561" t="s">
        <v>13</v>
      </c>
      <c r="N5561" s="29">
        <v>0</v>
      </c>
      <c r="O5561">
        <v>5339718.9000000004</v>
      </c>
    </row>
    <row r="5562" spans="1:15" x14ac:dyDescent="0.3">
      <c r="A5562" t="s">
        <v>18</v>
      </c>
      <c r="B5562" t="s">
        <v>9</v>
      </c>
      <c r="C5562" t="s">
        <v>10</v>
      </c>
      <c r="D5562" t="s">
        <v>11</v>
      </c>
      <c r="E5562">
        <v>-4</v>
      </c>
      <c r="F5562" t="s">
        <v>385</v>
      </c>
      <c r="G5562" s="29">
        <v>24000</v>
      </c>
      <c r="H5562">
        <v>1525304.88</v>
      </c>
      <c r="I5562">
        <v>24000</v>
      </c>
      <c r="J5562">
        <v>109659.32</v>
      </c>
      <c r="K5562">
        <v>24000</v>
      </c>
      <c r="L5562">
        <v>2378219.35</v>
      </c>
      <c r="M5562" t="s">
        <v>13</v>
      </c>
      <c r="N5562" s="29">
        <v>0</v>
      </c>
      <c r="O5562" t="s">
        <v>13</v>
      </c>
    </row>
    <row r="5563" spans="1:15" x14ac:dyDescent="0.3">
      <c r="A5563" t="s">
        <v>8</v>
      </c>
      <c r="B5563" t="s">
        <v>9</v>
      </c>
      <c r="C5563" t="s">
        <v>10</v>
      </c>
      <c r="D5563" t="s">
        <v>11</v>
      </c>
      <c r="E5563">
        <v>2</v>
      </c>
      <c r="F5563" t="s">
        <v>36</v>
      </c>
      <c r="G5563" s="29">
        <v>53078.33</v>
      </c>
      <c r="H5563">
        <v>-23063929.670000002</v>
      </c>
      <c r="I5563">
        <v>53078.33</v>
      </c>
      <c r="J5563">
        <v>-1658162.53</v>
      </c>
      <c r="K5563">
        <v>53078.33</v>
      </c>
      <c r="L5563">
        <v>-35960875.329999998</v>
      </c>
      <c r="M5563" t="s">
        <v>13</v>
      </c>
      <c r="N5563" s="29">
        <v>0</v>
      </c>
      <c r="O5563">
        <v>106156.66</v>
      </c>
    </row>
    <row r="5564" spans="1:15" x14ac:dyDescent="0.3">
      <c r="A5564" t="s">
        <v>8</v>
      </c>
      <c r="B5564" t="s">
        <v>9</v>
      </c>
      <c r="C5564" t="s">
        <v>10</v>
      </c>
      <c r="D5564" t="s">
        <v>11</v>
      </c>
      <c r="E5564">
        <v>-1</v>
      </c>
      <c r="F5564" t="s">
        <v>42</v>
      </c>
      <c r="G5564" s="29">
        <v>27331023.390000001</v>
      </c>
      <c r="H5564">
        <v>-4007610049.73</v>
      </c>
      <c r="I5564">
        <v>27331023.390000001</v>
      </c>
      <c r="J5564">
        <v>-563173916.90999997</v>
      </c>
      <c r="K5564">
        <v>27331023.390000001</v>
      </c>
      <c r="L5564">
        <v>-31169401337.189999</v>
      </c>
      <c r="M5564" t="s">
        <v>13</v>
      </c>
      <c r="N5564" s="29">
        <v>0</v>
      </c>
      <c r="O5564" t="s">
        <v>13</v>
      </c>
    </row>
    <row r="5565" spans="1:15" x14ac:dyDescent="0.3">
      <c r="A5565" t="s">
        <v>8</v>
      </c>
      <c r="B5565" t="s">
        <v>9</v>
      </c>
      <c r="C5565" t="s">
        <v>14</v>
      </c>
      <c r="D5565" t="s">
        <v>11</v>
      </c>
      <c r="E5565">
        <v>2</v>
      </c>
      <c r="F5565" t="s">
        <v>152</v>
      </c>
      <c r="G5565" s="29">
        <v>-410.69</v>
      </c>
      <c r="H5565" t="s">
        <v>13</v>
      </c>
      <c r="I5565">
        <v>-410.69</v>
      </c>
      <c r="J5565" t="s">
        <v>13</v>
      </c>
      <c r="K5565">
        <v>-410.69</v>
      </c>
      <c r="L5565" t="s">
        <v>13</v>
      </c>
      <c r="M5565" t="s">
        <v>13</v>
      </c>
      <c r="N5565" s="29">
        <v>0</v>
      </c>
      <c r="O5565" t="s">
        <v>13</v>
      </c>
    </row>
    <row r="5566" spans="1:15" x14ac:dyDescent="0.3">
      <c r="A5566" t="s">
        <v>8</v>
      </c>
      <c r="B5566" t="s">
        <v>9</v>
      </c>
      <c r="C5566" t="s">
        <v>10</v>
      </c>
      <c r="D5566" t="s">
        <v>11</v>
      </c>
      <c r="E5566">
        <v>4</v>
      </c>
      <c r="F5566" t="s">
        <v>539</v>
      </c>
      <c r="G5566" s="29">
        <v>252.67</v>
      </c>
      <c r="H5566">
        <v>-9667.7000000000007</v>
      </c>
      <c r="I5566">
        <v>252.67</v>
      </c>
      <c r="J5566">
        <v>-4343.25</v>
      </c>
      <c r="K5566">
        <v>252.67</v>
      </c>
      <c r="L5566">
        <v>-54151.38</v>
      </c>
      <c r="M5566" t="s">
        <v>13</v>
      </c>
      <c r="N5566" s="29">
        <v>0</v>
      </c>
      <c r="O5566">
        <v>1010.68</v>
      </c>
    </row>
    <row r="5567" spans="1:15" x14ac:dyDescent="0.3">
      <c r="A5567" t="s">
        <v>8</v>
      </c>
      <c r="B5567" t="s">
        <v>9</v>
      </c>
      <c r="C5567" t="s">
        <v>14</v>
      </c>
      <c r="D5567" t="s">
        <v>11</v>
      </c>
      <c r="E5567">
        <v>0</v>
      </c>
      <c r="F5567" t="s">
        <v>210</v>
      </c>
      <c r="G5567" s="29">
        <v>-8.09</v>
      </c>
      <c r="H5567" t="s">
        <v>13</v>
      </c>
      <c r="I5567">
        <v>-8.09</v>
      </c>
      <c r="J5567" t="s">
        <v>13</v>
      </c>
      <c r="K5567">
        <v>-8.09</v>
      </c>
      <c r="L5567" t="s">
        <v>13</v>
      </c>
      <c r="M5567" t="s">
        <v>13</v>
      </c>
      <c r="N5567" s="29">
        <v>0</v>
      </c>
      <c r="O5567" t="s">
        <v>13</v>
      </c>
    </row>
    <row r="5568" spans="1:15" x14ac:dyDescent="0.3">
      <c r="A5568" t="s">
        <v>18</v>
      </c>
      <c r="B5568" t="s">
        <v>9</v>
      </c>
      <c r="C5568" t="s">
        <v>14</v>
      </c>
      <c r="D5568" t="s">
        <v>11</v>
      </c>
      <c r="E5568">
        <v>2</v>
      </c>
      <c r="F5568" t="s">
        <v>33</v>
      </c>
      <c r="G5568" s="29">
        <v>-3216.98</v>
      </c>
      <c r="H5568" t="s">
        <v>13</v>
      </c>
      <c r="I5568">
        <v>-3216.98</v>
      </c>
      <c r="J5568" t="s">
        <v>13</v>
      </c>
      <c r="K5568">
        <v>-3216.98</v>
      </c>
      <c r="L5568" t="s">
        <v>13</v>
      </c>
      <c r="M5568" t="s">
        <v>13</v>
      </c>
      <c r="N5568" s="29">
        <v>0</v>
      </c>
      <c r="O5568" t="s">
        <v>13</v>
      </c>
    </row>
    <row r="5569" spans="1:15" x14ac:dyDescent="0.3">
      <c r="A5569" t="s">
        <v>18</v>
      </c>
      <c r="B5569" t="s">
        <v>9</v>
      </c>
      <c r="C5569" t="s">
        <v>14</v>
      </c>
      <c r="D5569" t="s">
        <v>11</v>
      </c>
      <c r="E5569">
        <v>-4</v>
      </c>
      <c r="F5569" t="s">
        <v>428</v>
      </c>
      <c r="G5569" s="29">
        <v>-988.46</v>
      </c>
      <c r="H5569" t="s">
        <v>13</v>
      </c>
      <c r="I5569">
        <v>-988.46</v>
      </c>
      <c r="J5569" t="s">
        <v>13</v>
      </c>
      <c r="K5569">
        <v>-988.46</v>
      </c>
      <c r="L5569" t="s">
        <v>13</v>
      </c>
      <c r="M5569" t="s">
        <v>13</v>
      </c>
      <c r="N5569" s="29">
        <v>0</v>
      </c>
      <c r="O5569" t="s">
        <v>13</v>
      </c>
    </row>
    <row r="5570" spans="1:15" x14ac:dyDescent="0.3">
      <c r="A5570" t="s">
        <v>16</v>
      </c>
      <c r="B5570" t="s">
        <v>9</v>
      </c>
      <c r="C5570" t="s">
        <v>14</v>
      </c>
      <c r="D5570" t="s">
        <v>11</v>
      </c>
      <c r="E5570">
        <v>-1</v>
      </c>
      <c r="F5570" t="s">
        <v>104</v>
      </c>
      <c r="G5570" s="29">
        <v>-3143.63</v>
      </c>
      <c r="H5570" t="s">
        <v>13</v>
      </c>
      <c r="I5570">
        <v>-3143.63</v>
      </c>
      <c r="J5570" t="s">
        <v>13</v>
      </c>
      <c r="K5570">
        <v>-3143.63</v>
      </c>
      <c r="L5570" t="s">
        <v>13</v>
      </c>
      <c r="M5570" t="s">
        <v>13</v>
      </c>
      <c r="N5570" s="29">
        <v>0</v>
      </c>
      <c r="O5570" t="s">
        <v>13</v>
      </c>
    </row>
    <row r="5571" spans="1:15" x14ac:dyDescent="0.3">
      <c r="A5571" t="s">
        <v>8</v>
      </c>
      <c r="B5571" t="s">
        <v>9</v>
      </c>
      <c r="C5571" t="s">
        <v>14</v>
      </c>
      <c r="D5571" t="s">
        <v>11</v>
      </c>
      <c r="E5571">
        <v>3</v>
      </c>
      <c r="F5571" t="s">
        <v>243</v>
      </c>
      <c r="G5571" s="29">
        <v>-323.63</v>
      </c>
      <c r="H5571" t="s">
        <v>13</v>
      </c>
      <c r="I5571">
        <v>-323.63</v>
      </c>
      <c r="J5571" t="s">
        <v>13</v>
      </c>
      <c r="K5571">
        <v>-323.63</v>
      </c>
      <c r="L5571" t="s">
        <v>13</v>
      </c>
      <c r="M5571" t="s">
        <v>13</v>
      </c>
      <c r="N5571" s="29">
        <v>0</v>
      </c>
      <c r="O5571" t="s">
        <v>13</v>
      </c>
    </row>
    <row r="5572" spans="1:15" x14ac:dyDescent="0.3">
      <c r="A5572" t="s">
        <v>16</v>
      </c>
      <c r="B5572" t="s">
        <v>9</v>
      </c>
      <c r="C5572" t="s">
        <v>14</v>
      </c>
      <c r="D5572" t="s">
        <v>11</v>
      </c>
      <c r="E5572">
        <v>6</v>
      </c>
      <c r="F5572" t="s">
        <v>306</v>
      </c>
      <c r="G5572" s="29">
        <v>-3179.73</v>
      </c>
      <c r="H5572" t="s">
        <v>13</v>
      </c>
      <c r="I5572">
        <v>-3179.73</v>
      </c>
      <c r="J5572" t="s">
        <v>13</v>
      </c>
      <c r="K5572">
        <v>-3179.73</v>
      </c>
      <c r="L5572" t="s">
        <v>13</v>
      </c>
      <c r="M5572" t="s">
        <v>13</v>
      </c>
      <c r="N5572" s="29">
        <v>0</v>
      </c>
      <c r="O5572" t="s">
        <v>13</v>
      </c>
    </row>
    <row r="5573" spans="1:15" x14ac:dyDescent="0.3">
      <c r="A5573" t="s">
        <v>16</v>
      </c>
      <c r="B5573" t="s">
        <v>9</v>
      </c>
      <c r="C5573" t="s">
        <v>14</v>
      </c>
      <c r="D5573" t="s">
        <v>11</v>
      </c>
      <c r="E5573">
        <v>0</v>
      </c>
      <c r="F5573" t="s">
        <v>86</v>
      </c>
      <c r="G5573" s="29">
        <v>-2378.6</v>
      </c>
      <c r="H5573" t="s">
        <v>13</v>
      </c>
      <c r="I5573">
        <v>-2378.6</v>
      </c>
      <c r="J5573" t="s">
        <v>13</v>
      </c>
      <c r="K5573">
        <v>-2378.6</v>
      </c>
      <c r="L5573" t="s">
        <v>13</v>
      </c>
      <c r="M5573" t="s">
        <v>13</v>
      </c>
      <c r="N5573" s="29">
        <v>0</v>
      </c>
      <c r="O5573" t="s">
        <v>13</v>
      </c>
    </row>
    <row r="5574" spans="1:15" x14ac:dyDescent="0.3">
      <c r="A5574" t="s">
        <v>16</v>
      </c>
      <c r="B5574" t="s">
        <v>9</v>
      </c>
      <c r="C5574" t="s">
        <v>14</v>
      </c>
      <c r="D5574" t="s">
        <v>11</v>
      </c>
      <c r="E5574">
        <v>0</v>
      </c>
      <c r="F5574" t="s">
        <v>141</v>
      </c>
      <c r="G5574" s="29">
        <v>-267.76</v>
      </c>
      <c r="H5574" t="s">
        <v>13</v>
      </c>
      <c r="I5574">
        <v>-267.76</v>
      </c>
      <c r="J5574" t="s">
        <v>13</v>
      </c>
      <c r="K5574">
        <v>-267.76</v>
      </c>
      <c r="L5574" t="s">
        <v>13</v>
      </c>
      <c r="M5574" t="s">
        <v>13</v>
      </c>
      <c r="N5574" s="29">
        <v>0</v>
      </c>
      <c r="O5574" t="s">
        <v>13</v>
      </c>
    </row>
    <row r="5575" spans="1:15" x14ac:dyDescent="0.3">
      <c r="A5575" t="s">
        <v>8</v>
      </c>
      <c r="B5575" t="s">
        <v>9</v>
      </c>
      <c r="C5575" t="s">
        <v>14</v>
      </c>
      <c r="D5575" t="s">
        <v>11</v>
      </c>
      <c r="E5575">
        <v>-1</v>
      </c>
      <c r="F5575" t="s">
        <v>124</v>
      </c>
      <c r="G5575" s="29">
        <v>-33515.39</v>
      </c>
      <c r="H5575" t="s">
        <v>13</v>
      </c>
      <c r="I5575">
        <v>-33515.39</v>
      </c>
      <c r="J5575" t="s">
        <v>13</v>
      </c>
      <c r="K5575">
        <v>-33515.39</v>
      </c>
      <c r="L5575" t="s">
        <v>13</v>
      </c>
      <c r="M5575" t="s">
        <v>13</v>
      </c>
      <c r="N5575" s="29">
        <v>0</v>
      </c>
      <c r="O5575" t="s">
        <v>13</v>
      </c>
    </row>
    <row r="5576" spans="1:15" x14ac:dyDescent="0.3">
      <c r="A5576" t="s">
        <v>18</v>
      </c>
      <c r="B5576" t="s">
        <v>9</v>
      </c>
      <c r="C5576" t="s">
        <v>14</v>
      </c>
      <c r="D5576" t="s">
        <v>11</v>
      </c>
      <c r="E5576">
        <v>8</v>
      </c>
      <c r="F5576" t="s">
        <v>48</v>
      </c>
      <c r="G5576" s="29">
        <v>-62662.400000000001</v>
      </c>
      <c r="H5576" t="s">
        <v>13</v>
      </c>
      <c r="I5576">
        <v>-62662.400000000001</v>
      </c>
      <c r="J5576" t="s">
        <v>13</v>
      </c>
      <c r="K5576">
        <v>-62662.400000000001</v>
      </c>
      <c r="L5576" t="s">
        <v>13</v>
      </c>
      <c r="M5576" t="s">
        <v>13</v>
      </c>
      <c r="N5576" s="29">
        <v>0</v>
      </c>
      <c r="O5576" t="s">
        <v>13</v>
      </c>
    </row>
    <row r="5577" spans="1:15" x14ac:dyDescent="0.3">
      <c r="A5577" t="s">
        <v>16</v>
      </c>
      <c r="B5577" t="s">
        <v>9</v>
      </c>
      <c r="C5577" t="s">
        <v>14</v>
      </c>
      <c r="D5577" t="s">
        <v>11</v>
      </c>
      <c r="E5577">
        <v>3</v>
      </c>
      <c r="F5577" t="s">
        <v>291</v>
      </c>
      <c r="G5577" s="29">
        <v>-20532.400000000001</v>
      </c>
      <c r="H5577" t="s">
        <v>13</v>
      </c>
      <c r="I5577">
        <v>-20532.400000000001</v>
      </c>
      <c r="J5577" t="s">
        <v>13</v>
      </c>
      <c r="K5577">
        <v>-20532.400000000001</v>
      </c>
      <c r="L5577" t="s">
        <v>13</v>
      </c>
      <c r="M5577" t="s">
        <v>13</v>
      </c>
      <c r="N5577" s="29">
        <v>0</v>
      </c>
      <c r="O5577" t="s">
        <v>13</v>
      </c>
    </row>
    <row r="5578" spans="1:15" x14ac:dyDescent="0.3">
      <c r="A5578" t="s">
        <v>18</v>
      </c>
      <c r="B5578" t="s">
        <v>9</v>
      </c>
      <c r="C5578" t="s">
        <v>14</v>
      </c>
      <c r="D5578" t="s">
        <v>11</v>
      </c>
      <c r="E5578">
        <v>6</v>
      </c>
      <c r="F5578" t="s">
        <v>396</v>
      </c>
      <c r="G5578" s="29">
        <v>-221217</v>
      </c>
      <c r="H5578" t="s">
        <v>13</v>
      </c>
      <c r="I5578">
        <v>-221217</v>
      </c>
      <c r="J5578" t="s">
        <v>13</v>
      </c>
      <c r="K5578">
        <v>-221217</v>
      </c>
      <c r="L5578" t="s">
        <v>13</v>
      </c>
      <c r="M5578" t="s">
        <v>13</v>
      </c>
      <c r="N5578" s="29">
        <v>0</v>
      </c>
      <c r="O5578" t="s">
        <v>13</v>
      </c>
    </row>
    <row r="5579" spans="1:15" x14ac:dyDescent="0.3">
      <c r="A5579" t="s">
        <v>8</v>
      </c>
      <c r="B5579" t="s">
        <v>9</v>
      </c>
      <c r="C5579" t="s">
        <v>10</v>
      </c>
      <c r="D5579" t="s">
        <v>11</v>
      </c>
      <c r="E5579">
        <v>-1</v>
      </c>
      <c r="F5579" t="s">
        <v>461</v>
      </c>
      <c r="G5579" s="29">
        <v>571.20000000000005</v>
      </c>
      <c r="H5579">
        <v>73731.240000000005</v>
      </c>
      <c r="I5579">
        <v>571.20000000000005</v>
      </c>
      <c r="J5579">
        <v>5648.07</v>
      </c>
      <c r="K5579">
        <v>571.20000000000005</v>
      </c>
      <c r="L5579">
        <v>29791.59</v>
      </c>
      <c r="M5579" t="s">
        <v>13</v>
      </c>
      <c r="N5579" s="29">
        <v>0</v>
      </c>
      <c r="O5579" t="s">
        <v>13</v>
      </c>
    </row>
    <row r="5580" spans="1:15" x14ac:dyDescent="0.3">
      <c r="A5580" t="s">
        <v>18</v>
      </c>
      <c r="B5580" t="s">
        <v>9</v>
      </c>
      <c r="C5580" t="s">
        <v>10</v>
      </c>
      <c r="D5580" t="s">
        <v>11</v>
      </c>
      <c r="E5580">
        <v>0</v>
      </c>
      <c r="F5580" t="s">
        <v>320</v>
      </c>
      <c r="G5580" s="29">
        <v>2893.73</v>
      </c>
      <c r="H5580">
        <v>79531.27</v>
      </c>
      <c r="I5580">
        <v>2893.73</v>
      </c>
      <c r="J5580">
        <v>37776.65</v>
      </c>
      <c r="K5580">
        <v>2893.73</v>
      </c>
      <c r="L5580">
        <v>361802.47</v>
      </c>
      <c r="M5580" t="s">
        <v>13</v>
      </c>
      <c r="N5580" s="29">
        <v>0</v>
      </c>
      <c r="O5580" t="s">
        <v>13</v>
      </c>
    </row>
    <row r="5581" spans="1:15" x14ac:dyDescent="0.3">
      <c r="A5581" t="s">
        <v>16</v>
      </c>
      <c r="B5581" t="s">
        <v>9</v>
      </c>
      <c r="C5581" t="s">
        <v>14</v>
      </c>
      <c r="D5581" t="s">
        <v>11</v>
      </c>
      <c r="E5581">
        <v>3</v>
      </c>
      <c r="F5581" t="s">
        <v>430</v>
      </c>
      <c r="G5581" s="29">
        <v>-32268.97</v>
      </c>
      <c r="H5581" t="s">
        <v>13</v>
      </c>
      <c r="I5581">
        <v>-32268.97</v>
      </c>
      <c r="J5581" t="s">
        <v>13</v>
      </c>
      <c r="K5581">
        <v>-32268.97</v>
      </c>
      <c r="L5581" t="s">
        <v>13</v>
      </c>
      <c r="M5581" t="s">
        <v>13</v>
      </c>
      <c r="N5581" s="29">
        <v>0</v>
      </c>
      <c r="O5581" t="s">
        <v>13</v>
      </c>
    </row>
    <row r="5582" spans="1:15" x14ac:dyDescent="0.3">
      <c r="A5582" t="s">
        <v>18</v>
      </c>
      <c r="B5582" t="s">
        <v>9</v>
      </c>
      <c r="C5582" t="s">
        <v>10</v>
      </c>
      <c r="D5582" t="s">
        <v>11</v>
      </c>
      <c r="E5582">
        <v>1</v>
      </c>
      <c r="F5582" t="s">
        <v>164</v>
      </c>
      <c r="G5582" s="29">
        <v>4402.95</v>
      </c>
      <c r="H5582">
        <v>-193269.82</v>
      </c>
      <c r="I5582">
        <v>4402.95</v>
      </c>
      <c r="J5582">
        <v>-32307.64</v>
      </c>
      <c r="K5582">
        <v>4402.95</v>
      </c>
      <c r="L5582">
        <v>-353634.01</v>
      </c>
      <c r="M5582" t="s">
        <v>13</v>
      </c>
      <c r="N5582" s="29">
        <v>0</v>
      </c>
      <c r="O5582">
        <v>4402.95</v>
      </c>
    </row>
    <row r="5583" spans="1:15" x14ac:dyDescent="0.3">
      <c r="A5583" t="s">
        <v>8</v>
      </c>
      <c r="B5583" t="s">
        <v>9</v>
      </c>
      <c r="C5583" t="s">
        <v>14</v>
      </c>
      <c r="D5583" t="s">
        <v>11</v>
      </c>
      <c r="E5583">
        <v>11</v>
      </c>
      <c r="F5583" t="s">
        <v>370</v>
      </c>
      <c r="G5583" s="29">
        <v>-257.2</v>
      </c>
      <c r="H5583" t="s">
        <v>13</v>
      </c>
      <c r="I5583">
        <v>-257.2</v>
      </c>
      <c r="J5583" t="s">
        <v>13</v>
      </c>
      <c r="K5583">
        <v>-257.2</v>
      </c>
      <c r="L5583" t="s">
        <v>13</v>
      </c>
      <c r="M5583" t="s">
        <v>13</v>
      </c>
      <c r="N5583" s="29">
        <v>0</v>
      </c>
      <c r="O5583" t="s">
        <v>13</v>
      </c>
    </row>
    <row r="5584" spans="1:15" x14ac:dyDescent="0.3">
      <c r="A5584" t="s">
        <v>8</v>
      </c>
      <c r="B5584" t="s">
        <v>9</v>
      </c>
      <c r="C5584" t="s">
        <v>10</v>
      </c>
      <c r="D5584" t="s">
        <v>11</v>
      </c>
      <c r="E5584">
        <v>20</v>
      </c>
      <c r="F5584" t="s">
        <v>79</v>
      </c>
      <c r="G5584" s="29">
        <v>153300.62</v>
      </c>
      <c r="H5584">
        <v>-0.45</v>
      </c>
      <c r="I5584">
        <v>153300.62</v>
      </c>
      <c r="J5584">
        <v>-0.94</v>
      </c>
      <c r="K5584">
        <v>153300.62</v>
      </c>
      <c r="L5584" t="s">
        <v>13</v>
      </c>
      <c r="M5584" t="s">
        <v>13</v>
      </c>
      <c r="N5584" s="29">
        <v>0</v>
      </c>
      <c r="O5584">
        <v>3066012.4</v>
      </c>
    </row>
    <row r="5585" spans="1:15" x14ac:dyDescent="0.3">
      <c r="A5585" t="s">
        <v>8</v>
      </c>
      <c r="B5585" t="s">
        <v>9</v>
      </c>
      <c r="C5585" t="s">
        <v>10</v>
      </c>
      <c r="D5585" t="s">
        <v>11</v>
      </c>
      <c r="E5585">
        <v>0</v>
      </c>
      <c r="F5585" t="s">
        <v>309</v>
      </c>
      <c r="G5585" s="29">
        <v>13434.99</v>
      </c>
      <c r="H5585">
        <v>-497476.4</v>
      </c>
      <c r="I5585">
        <v>13434.99</v>
      </c>
      <c r="J5585">
        <v>-236296.91</v>
      </c>
      <c r="K5585">
        <v>13434.99</v>
      </c>
      <c r="L5585">
        <v>-2263112.31</v>
      </c>
      <c r="M5585" t="s">
        <v>13</v>
      </c>
      <c r="N5585" s="29">
        <v>0</v>
      </c>
      <c r="O5585" t="s">
        <v>13</v>
      </c>
    </row>
    <row r="5586" spans="1:15" x14ac:dyDescent="0.3">
      <c r="A5586" t="s">
        <v>8</v>
      </c>
      <c r="B5586" t="s">
        <v>9</v>
      </c>
      <c r="C5586" t="s">
        <v>14</v>
      </c>
      <c r="D5586" t="s">
        <v>11</v>
      </c>
      <c r="E5586">
        <v>-1</v>
      </c>
      <c r="F5586" t="s">
        <v>348</v>
      </c>
      <c r="G5586" s="29">
        <v>-45143.93</v>
      </c>
      <c r="H5586" t="s">
        <v>13</v>
      </c>
      <c r="I5586">
        <v>-45143.93</v>
      </c>
      <c r="J5586" t="s">
        <v>13</v>
      </c>
      <c r="K5586">
        <v>-45143.93</v>
      </c>
      <c r="L5586" t="s">
        <v>13</v>
      </c>
      <c r="M5586" t="s">
        <v>13</v>
      </c>
      <c r="N5586" s="29">
        <v>0</v>
      </c>
      <c r="O5586" t="s">
        <v>13</v>
      </c>
    </row>
    <row r="5587" spans="1:15" x14ac:dyDescent="0.3">
      <c r="A5587" t="s">
        <v>8</v>
      </c>
      <c r="B5587" t="s">
        <v>9</v>
      </c>
      <c r="C5587" t="s">
        <v>14</v>
      </c>
      <c r="D5587" t="s">
        <v>11</v>
      </c>
      <c r="E5587">
        <v>6</v>
      </c>
      <c r="F5587" t="s">
        <v>301</v>
      </c>
      <c r="G5587" s="29">
        <v>-5923.52</v>
      </c>
      <c r="H5587" t="s">
        <v>13</v>
      </c>
      <c r="I5587">
        <v>-5923.52</v>
      </c>
      <c r="J5587" t="s">
        <v>13</v>
      </c>
      <c r="K5587">
        <v>-5923.52</v>
      </c>
      <c r="L5587" t="s">
        <v>13</v>
      </c>
      <c r="M5587" t="s">
        <v>13</v>
      </c>
      <c r="N5587" s="29">
        <v>0</v>
      </c>
      <c r="O5587" t="s">
        <v>13</v>
      </c>
    </row>
    <row r="5588" spans="1:15" x14ac:dyDescent="0.3">
      <c r="A5588" t="s">
        <v>8</v>
      </c>
      <c r="B5588" t="s">
        <v>9</v>
      </c>
      <c r="C5588" t="s">
        <v>10</v>
      </c>
      <c r="D5588" t="s">
        <v>11</v>
      </c>
      <c r="E5588">
        <v>0</v>
      </c>
      <c r="F5588" t="s">
        <v>114</v>
      </c>
      <c r="G5588" s="29">
        <v>5693841.75</v>
      </c>
      <c r="H5588">
        <v>198683044.03</v>
      </c>
      <c r="I5588">
        <v>5693841.75</v>
      </c>
      <c r="J5588">
        <v>94372128.810000002</v>
      </c>
      <c r="K5588">
        <v>5693841.75</v>
      </c>
      <c r="L5588">
        <v>903840875.63999999</v>
      </c>
      <c r="M5588" t="s">
        <v>13</v>
      </c>
      <c r="N5588" s="29">
        <v>0</v>
      </c>
      <c r="O5588" t="s">
        <v>13</v>
      </c>
    </row>
    <row r="5589" spans="1:15" x14ac:dyDescent="0.3">
      <c r="A5589" t="s">
        <v>16</v>
      </c>
      <c r="B5589" t="s">
        <v>9</v>
      </c>
      <c r="C5589" t="s">
        <v>14</v>
      </c>
      <c r="D5589" t="s">
        <v>11</v>
      </c>
      <c r="E5589">
        <v>3</v>
      </c>
      <c r="F5589" t="s">
        <v>84</v>
      </c>
      <c r="G5589" s="29">
        <v>-5507.16</v>
      </c>
      <c r="H5589" t="s">
        <v>13</v>
      </c>
      <c r="I5589">
        <v>-5507.16</v>
      </c>
      <c r="J5589" t="s">
        <v>13</v>
      </c>
      <c r="K5589">
        <v>-5507.16</v>
      </c>
      <c r="L5589" t="s">
        <v>13</v>
      </c>
      <c r="M5589" t="s">
        <v>13</v>
      </c>
      <c r="N5589" s="29">
        <v>0</v>
      </c>
      <c r="O5589" t="s">
        <v>13</v>
      </c>
    </row>
    <row r="5590" spans="1:15" x14ac:dyDescent="0.3">
      <c r="A5590" t="s">
        <v>18</v>
      </c>
      <c r="B5590" t="s">
        <v>9</v>
      </c>
      <c r="C5590" t="s">
        <v>14</v>
      </c>
      <c r="D5590" t="s">
        <v>11</v>
      </c>
      <c r="E5590">
        <v>2</v>
      </c>
      <c r="F5590" t="s">
        <v>163</v>
      </c>
      <c r="G5590" s="29">
        <v>-127555.59</v>
      </c>
      <c r="H5590" t="s">
        <v>13</v>
      </c>
      <c r="I5590">
        <v>-127555.59</v>
      </c>
      <c r="J5590" t="s">
        <v>13</v>
      </c>
      <c r="K5590">
        <v>-127555.59</v>
      </c>
      <c r="L5590" t="s">
        <v>13</v>
      </c>
      <c r="M5590" t="s">
        <v>13</v>
      </c>
      <c r="N5590" s="29">
        <v>0</v>
      </c>
      <c r="O5590" t="s">
        <v>13</v>
      </c>
    </row>
    <row r="5591" spans="1:15" x14ac:dyDescent="0.3">
      <c r="A5591" t="s">
        <v>18</v>
      </c>
      <c r="B5591" t="s">
        <v>9</v>
      </c>
      <c r="C5591" t="s">
        <v>10</v>
      </c>
      <c r="D5591" t="s">
        <v>11</v>
      </c>
      <c r="E5591">
        <v>2</v>
      </c>
      <c r="F5591" t="s">
        <v>164</v>
      </c>
      <c r="G5591" s="29">
        <v>4852.8900000000003</v>
      </c>
      <c r="H5591">
        <v>-223782.24</v>
      </c>
      <c r="I5591">
        <v>4852.8900000000003</v>
      </c>
      <c r="J5591">
        <v>-37408.199999999997</v>
      </c>
      <c r="K5591">
        <v>4852.8900000000003</v>
      </c>
      <c r="L5591">
        <v>-409463.88</v>
      </c>
      <c r="M5591" t="s">
        <v>13</v>
      </c>
      <c r="N5591" s="29">
        <v>0</v>
      </c>
      <c r="O5591">
        <v>9705.7800000000007</v>
      </c>
    </row>
    <row r="5592" spans="1:15" x14ac:dyDescent="0.3">
      <c r="A5592" t="s">
        <v>8</v>
      </c>
      <c r="B5592" t="s">
        <v>9</v>
      </c>
      <c r="C5592" t="s">
        <v>10</v>
      </c>
      <c r="D5592" t="s">
        <v>11</v>
      </c>
      <c r="E5592">
        <v>1</v>
      </c>
      <c r="F5592" t="s">
        <v>301</v>
      </c>
      <c r="G5592" s="29">
        <v>331092.11</v>
      </c>
      <c r="H5592">
        <v>-271852700.97000003</v>
      </c>
      <c r="I5592">
        <v>331092.11</v>
      </c>
      <c r="J5592">
        <v>-10092511.220000001</v>
      </c>
      <c r="K5592">
        <v>331092.11</v>
      </c>
      <c r="L5592">
        <v>-84402062.890000001</v>
      </c>
      <c r="M5592" t="s">
        <v>13</v>
      </c>
      <c r="N5592" s="29">
        <v>0</v>
      </c>
      <c r="O5592">
        <v>331092.11</v>
      </c>
    </row>
    <row r="5593" spans="1:15" x14ac:dyDescent="0.3">
      <c r="A5593" t="s">
        <v>16</v>
      </c>
      <c r="B5593" t="s">
        <v>9</v>
      </c>
      <c r="C5593" t="s">
        <v>14</v>
      </c>
      <c r="D5593" t="s">
        <v>11</v>
      </c>
      <c r="E5593">
        <v>0</v>
      </c>
      <c r="F5593" t="s">
        <v>224</v>
      </c>
      <c r="G5593" s="29">
        <v>-880.97</v>
      </c>
      <c r="H5593" t="s">
        <v>13</v>
      </c>
      <c r="I5593">
        <v>-880.97</v>
      </c>
      <c r="J5593" t="s">
        <v>13</v>
      </c>
      <c r="K5593">
        <v>-880.97</v>
      </c>
      <c r="L5593" t="s">
        <v>13</v>
      </c>
      <c r="M5593" t="s">
        <v>13</v>
      </c>
      <c r="N5593" s="29">
        <v>0</v>
      </c>
      <c r="O5593" t="s">
        <v>13</v>
      </c>
    </row>
    <row r="5594" spans="1:15" x14ac:dyDescent="0.3">
      <c r="A5594" t="s">
        <v>16</v>
      </c>
      <c r="B5594" t="s">
        <v>9</v>
      </c>
      <c r="C5594" t="s">
        <v>14</v>
      </c>
      <c r="D5594" t="s">
        <v>11</v>
      </c>
      <c r="E5594">
        <v>7</v>
      </c>
      <c r="F5594" t="s">
        <v>148</v>
      </c>
      <c r="G5594" s="29">
        <v>-10419.27</v>
      </c>
      <c r="H5594" t="s">
        <v>13</v>
      </c>
      <c r="I5594">
        <v>-10419.27</v>
      </c>
      <c r="J5594" t="s">
        <v>13</v>
      </c>
      <c r="K5594">
        <v>-10419.27</v>
      </c>
      <c r="L5594" t="s">
        <v>13</v>
      </c>
      <c r="M5594" t="s">
        <v>13</v>
      </c>
      <c r="N5594" s="29">
        <v>0</v>
      </c>
      <c r="O5594" t="s">
        <v>13</v>
      </c>
    </row>
    <row r="5595" spans="1:15" x14ac:dyDescent="0.3">
      <c r="A5595" t="s">
        <v>16</v>
      </c>
      <c r="B5595" t="s">
        <v>9</v>
      </c>
      <c r="C5595" t="s">
        <v>14</v>
      </c>
      <c r="D5595" t="s">
        <v>11</v>
      </c>
      <c r="E5595">
        <v>-1</v>
      </c>
      <c r="F5595" t="s">
        <v>292</v>
      </c>
      <c r="G5595" s="29">
        <v>-1574.4</v>
      </c>
      <c r="H5595" t="s">
        <v>13</v>
      </c>
      <c r="I5595">
        <v>-1574.4</v>
      </c>
      <c r="J5595" t="s">
        <v>13</v>
      </c>
      <c r="K5595">
        <v>-1574.4</v>
      </c>
      <c r="L5595" t="s">
        <v>13</v>
      </c>
      <c r="M5595" t="s">
        <v>13</v>
      </c>
      <c r="N5595" s="29">
        <v>0</v>
      </c>
      <c r="O5595" t="s">
        <v>13</v>
      </c>
    </row>
    <row r="5596" spans="1:15" x14ac:dyDescent="0.3">
      <c r="A5596" t="s">
        <v>8</v>
      </c>
      <c r="B5596" t="s">
        <v>9</v>
      </c>
      <c r="C5596" t="s">
        <v>10</v>
      </c>
      <c r="D5596" t="s">
        <v>11</v>
      </c>
      <c r="E5596">
        <v>4</v>
      </c>
      <c r="F5596" t="s">
        <v>482</v>
      </c>
      <c r="G5596" s="29">
        <v>109.02</v>
      </c>
      <c r="H5596">
        <v>-6355.51</v>
      </c>
      <c r="I5596">
        <v>109.02</v>
      </c>
      <c r="J5596">
        <v>-3454.9</v>
      </c>
      <c r="K5596">
        <v>109.02</v>
      </c>
      <c r="L5596">
        <v>-56589.47</v>
      </c>
      <c r="M5596" t="s">
        <v>13</v>
      </c>
      <c r="N5596" s="29">
        <v>0</v>
      </c>
      <c r="O5596">
        <v>436.08</v>
      </c>
    </row>
    <row r="5597" spans="1:15" x14ac:dyDescent="0.3">
      <c r="A5597" t="s">
        <v>8</v>
      </c>
      <c r="B5597" t="s">
        <v>9</v>
      </c>
      <c r="C5597" t="s">
        <v>10</v>
      </c>
      <c r="D5597" t="s">
        <v>11</v>
      </c>
      <c r="E5597">
        <v>4</v>
      </c>
      <c r="F5597" t="s">
        <v>267</v>
      </c>
      <c r="G5597" s="29">
        <v>98224.35</v>
      </c>
      <c r="H5597" t="s">
        <v>13</v>
      </c>
      <c r="I5597">
        <v>98224.35</v>
      </c>
      <c r="J5597" t="s">
        <v>13</v>
      </c>
      <c r="K5597">
        <v>98224.35</v>
      </c>
      <c r="L5597" t="s">
        <v>13</v>
      </c>
      <c r="M5597" t="s">
        <v>13</v>
      </c>
      <c r="N5597" s="29">
        <v>0</v>
      </c>
      <c r="O5597">
        <v>392897.4</v>
      </c>
    </row>
    <row r="5598" spans="1:15" x14ac:dyDescent="0.3">
      <c r="A5598" t="s">
        <v>16</v>
      </c>
      <c r="B5598" t="s">
        <v>9</v>
      </c>
      <c r="C5598" t="s">
        <v>14</v>
      </c>
      <c r="D5598" t="s">
        <v>11</v>
      </c>
      <c r="E5598">
        <v>-1</v>
      </c>
      <c r="F5598" t="s">
        <v>373</v>
      </c>
      <c r="G5598" s="29">
        <v>-8722.7900000000009</v>
      </c>
      <c r="H5598" t="s">
        <v>13</v>
      </c>
      <c r="I5598">
        <v>-8722.7900000000009</v>
      </c>
      <c r="J5598" t="s">
        <v>13</v>
      </c>
      <c r="K5598">
        <v>-8722.7900000000009</v>
      </c>
      <c r="L5598" t="s">
        <v>13</v>
      </c>
      <c r="M5598" t="s">
        <v>13</v>
      </c>
      <c r="N5598" s="29">
        <v>0</v>
      </c>
      <c r="O5598" t="s">
        <v>13</v>
      </c>
    </row>
    <row r="5599" spans="1:15" x14ac:dyDescent="0.3">
      <c r="A5599" t="s">
        <v>16</v>
      </c>
      <c r="B5599" t="s">
        <v>9</v>
      </c>
      <c r="C5599" t="s">
        <v>14</v>
      </c>
      <c r="D5599" t="s">
        <v>11</v>
      </c>
      <c r="E5599">
        <v>2</v>
      </c>
      <c r="F5599" t="s">
        <v>82</v>
      </c>
      <c r="G5599" s="29">
        <v>-2327.85</v>
      </c>
      <c r="H5599" t="s">
        <v>13</v>
      </c>
      <c r="I5599">
        <v>-2327.85</v>
      </c>
      <c r="J5599" t="s">
        <v>13</v>
      </c>
      <c r="K5599">
        <v>-2327.85</v>
      </c>
      <c r="L5599" t="s">
        <v>13</v>
      </c>
      <c r="M5599" t="s">
        <v>13</v>
      </c>
      <c r="N5599" s="29">
        <v>0</v>
      </c>
      <c r="O5599" t="s">
        <v>13</v>
      </c>
    </row>
    <row r="5600" spans="1:15" x14ac:dyDescent="0.3">
      <c r="A5600" t="s">
        <v>8</v>
      </c>
      <c r="B5600" t="s">
        <v>9</v>
      </c>
      <c r="C5600" t="s">
        <v>14</v>
      </c>
      <c r="D5600" t="s">
        <v>11</v>
      </c>
      <c r="E5600">
        <v>-1</v>
      </c>
      <c r="F5600" t="s">
        <v>473</v>
      </c>
      <c r="G5600" s="29">
        <v>-33.75</v>
      </c>
      <c r="H5600" t="s">
        <v>13</v>
      </c>
      <c r="I5600">
        <v>-33.75</v>
      </c>
      <c r="J5600" t="s">
        <v>13</v>
      </c>
      <c r="K5600">
        <v>-33.75</v>
      </c>
      <c r="L5600" t="s">
        <v>13</v>
      </c>
      <c r="M5600" t="s">
        <v>13</v>
      </c>
      <c r="N5600" s="29">
        <v>0</v>
      </c>
      <c r="O5600" t="s">
        <v>13</v>
      </c>
    </row>
    <row r="5601" spans="1:15" x14ac:dyDescent="0.3">
      <c r="A5601" t="s">
        <v>16</v>
      </c>
      <c r="B5601" t="s">
        <v>9</v>
      </c>
      <c r="C5601" t="s">
        <v>10</v>
      </c>
      <c r="D5601" t="s">
        <v>11</v>
      </c>
      <c r="E5601">
        <v>2</v>
      </c>
      <c r="F5601" t="s">
        <v>81</v>
      </c>
      <c r="G5601" s="29">
        <v>118481.57</v>
      </c>
      <c r="H5601">
        <v>13428271.15</v>
      </c>
      <c r="I5601">
        <v>118481.57</v>
      </c>
      <c r="J5601">
        <v>24832119.870000001</v>
      </c>
      <c r="K5601">
        <v>118481.57</v>
      </c>
      <c r="L5601">
        <v>171599086.53</v>
      </c>
      <c r="M5601" t="s">
        <v>13</v>
      </c>
      <c r="N5601" s="29">
        <v>0</v>
      </c>
      <c r="O5601">
        <v>236963.14</v>
      </c>
    </row>
    <row r="5602" spans="1:15" x14ac:dyDescent="0.3">
      <c r="A5602" t="s">
        <v>8</v>
      </c>
      <c r="B5602" t="s">
        <v>9</v>
      </c>
      <c r="C5602" t="s">
        <v>14</v>
      </c>
      <c r="D5602" t="s">
        <v>11</v>
      </c>
      <c r="E5602">
        <v>2</v>
      </c>
      <c r="F5602" t="s">
        <v>321</v>
      </c>
      <c r="G5602" s="29">
        <v>-1985.03</v>
      </c>
      <c r="H5602" t="s">
        <v>13</v>
      </c>
      <c r="I5602">
        <v>-1985.03</v>
      </c>
      <c r="J5602" t="s">
        <v>13</v>
      </c>
      <c r="K5602">
        <v>-1985.03</v>
      </c>
      <c r="L5602" t="s">
        <v>13</v>
      </c>
      <c r="M5602" t="s">
        <v>13</v>
      </c>
      <c r="N5602" s="29">
        <v>0</v>
      </c>
      <c r="O5602" t="s">
        <v>13</v>
      </c>
    </row>
    <row r="5603" spans="1:15" x14ac:dyDescent="0.3">
      <c r="A5603" t="s">
        <v>8</v>
      </c>
      <c r="B5603" t="s">
        <v>9</v>
      </c>
      <c r="C5603" t="s">
        <v>10</v>
      </c>
      <c r="D5603" t="s">
        <v>11</v>
      </c>
      <c r="E5603">
        <v>-1</v>
      </c>
      <c r="F5603" t="s">
        <v>226</v>
      </c>
      <c r="G5603" s="29">
        <v>792900.29</v>
      </c>
      <c r="H5603">
        <v>-13303881.470000001</v>
      </c>
      <c r="I5603">
        <v>792900.29</v>
      </c>
      <c r="J5603">
        <v>-4840754.43</v>
      </c>
      <c r="K5603">
        <v>792900.29</v>
      </c>
      <c r="L5603">
        <v>-46499486.32</v>
      </c>
      <c r="M5603" t="s">
        <v>13</v>
      </c>
      <c r="N5603" s="29">
        <v>0</v>
      </c>
      <c r="O5603" t="s">
        <v>13</v>
      </c>
    </row>
    <row r="5604" spans="1:15" x14ac:dyDescent="0.3">
      <c r="A5604" t="s">
        <v>18</v>
      </c>
      <c r="B5604" t="s">
        <v>9</v>
      </c>
      <c r="C5604" t="s">
        <v>10</v>
      </c>
      <c r="D5604" t="s">
        <v>11</v>
      </c>
      <c r="E5604">
        <v>10</v>
      </c>
      <c r="F5604" t="s">
        <v>355</v>
      </c>
      <c r="G5604" s="29">
        <v>1241906.47</v>
      </c>
      <c r="H5604" t="s">
        <v>13</v>
      </c>
      <c r="I5604">
        <v>1241906.47</v>
      </c>
      <c r="J5604" t="s">
        <v>13</v>
      </c>
      <c r="K5604">
        <v>1241906.47</v>
      </c>
      <c r="L5604" t="s">
        <v>13</v>
      </c>
      <c r="M5604" t="s">
        <v>13</v>
      </c>
      <c r="N5604" s="29">
        <v>0</v>
      </c>
      <c r="O5604">
        <v>12419064.699999999</v>
      </c>
    </row>
    <row r="5605" spans="1:15" x14ac:dyDescent="0.3">
      <c r="A5605" t="s">
        <v>8</v>
      </c>
      <c r="B5605" t="s">
        <v>9</v>
      </c>
      <c r="C5605" t="s">
        <v>14</v>
      </c>
      <c r="D5605" t="s">
        <v>11</v>
      </c>
      <c r="E5605">
        <v>-1</v>
      </c>
      <c r="F5605" t="s">
        <v>344</v>
      </c>
      <c r="G5605" s="29">
        <v>-52.18</v>
      </c>
      <c r="H5605" t="s">
        <v>13</v>
      </c>
      <c r="I5605">
        <v>-52.18</v>
      </c>
      <c r="J5605" t="s">
        <v>13</v>
      </c>
      <c r="K5605">
        <v>-52.18</v>
      </c>
      <c r="L5605" t="s">
        <v>13</v>
      </c>
      <c r="M5605">
        <v>0</v>
      </c>
      <c r="N5605" s="29">
        <v>0</v>
      </c>
      <c r="O5605" t="s">
        <v>13</v>
      </c>
    </row>
    <row r="5606" spans="1:15" x14ac:dyDescent="0.3">
      <c r="A5606" t="s">
        <v>16</v>
      </c>
      <c r="B5606" t="s">
        <v>9</v>
      </c>
      <c r="C5606" t="s">
        <v>10</v>
      </c>
      <c r="D5606" t="s">
        <v>11</v>
      </c>
      <c r="E5606">
        <v>-1</v>
      </c>
      <c r="F5606" t="s">
        <v>171</v>
      </c>
      <c r="G5606" s="29">
        <v>14955.95</v>
      </c>
      <c r="H5606">
        <v>-26469370.530000001</v>
      </c>
      <c r="I5606">
        <v>14955.95</v>
      </c>
      <c r="J5606">
        <v>-3205393.91</v>
      </c>
      <c r="K5606">
        <v>14955.95</v>
      </c>
      <c r="L5606">
        <v>-17035324.32</v>
      </c>
      <c r="M5606" t="s">
        <v>13</v>
      </c>
      <c r="N5606" s="29">
        <v>0</v>
      </c>
      <c r="O5606" t="s">
        <v>13</v>
      </c>
    </row>
    <row r="5607" spans="1:15" x14ac:dyDescent="0.3">
      <c r="A5607" t="s">
        <v>8</v>
      </c>
      <c r="B5607" t="s">
        <v>9</v>
      </c>
      <c r="C5607" t="s">
        <v>10</v>
      </c>
      <c r="D5607" t="s">
        <v>11</v>
      </c>
      <c r="E5607">
        <v>-1</v>
      </c>
      <c r="F5607" t="s">
        <v>567</v>
      </c>
      <c r="G5607" s="29">
        <v>381.57</v>
      </c>
      <c r="H5607">
        <v>-10301.15</v>
      </c>
      <c r="I5607">
        <v>381.57</v>
      </c>
      <c r="J5607">
        <v>-7003.83</v>
      </c>
      <c r="K5607">
        <v>381.57</v>
      </c>
      <c r="L5607">
        <v>-125537.19</v>
      </c>
      <c r="M5607" t="s">
        <v>13</v>
      </c>
      <c r="N5607" s="29">
        <v>0</v>
      </c>
      <c r="O5607" t="s">
        <v>13</v>
      </c>
    </row>
    <row r="5608" spans="1:15" x14ac:dyDescent="0.3">
      <c r="A5608" t="s">
        <v>16</v>
      </c>
      <c r="B5608" t="s">
        <v>9</v>
      </c>
      <c r="C5608" t="s">
        <v>14</v>
      </c>
      <c r="D5608" t="s">
        <v>11</v>
      </c>
      <c r="E5608">
        <v>3</v>
      </c>
      <c r="F5608" t="s">
        <v>213</v>
      </c>
      <c r="G5608" s="29">
        <v>-34853.75</v>
      </c>
      <c r="H5608" t="s">
        <v>13</v>
      </c>
      <c r="I5608">
        <v>-34853.75</v>
      </c>
      <c r="J5608" t="s">
        <v>13</v>
      </c>
      <c r="K5608">
        <v>-34853.75</v>
      </c>
      <c r="L5608" t="s">
        <v>13</v>
      </c>
      <c r="M5608" t="s">
        <v>13</v>
      </c>
      <c r="N5608" s="29">
        <v>0</v>
      </c>
      <c r="O5608" t="s">
        <v>13</v>
      </c>
    </row>
    <row r="5609" spans="1:15" x14ac:dyDescent="0.3">
      <c r="A5609" t="s">
        <v>8</v>
      </c>
      <c r="B5609" t="s">
        <v>9</v>
      </c>
      <c r="C5609" t="s">
        <v>10</v>
      </c>
      <c r="D5609" t="s">
        <v>11</v>
      </c>
      <c r="E5609">
        <v>-1</v>
      </c>
      <c r="F5609" t="s">
        <v>557</v>
      </c>
      <c r="G5609" s="29">
        <v>4.37</v>
      </c>
      <c r="H5609">
        <v>-2316.13</v>
      </c>
      <c r="I5609">
        <v>4.37</v>
      </c>
      <c r="J5609">
        <v>-177.42</v>
      </c>
      <c r="K5609">
        <v>4.37</v>
      </c>
      <c r="L5609">
        <v>-935.85</v>
      </c>
      <c r="M5609" t="s">
        <v>13</v>
      </c>
      <c r="N5609" s="29">
        <v>0</v>
      </c>
      <c r="O5609" t="s">
        <v>13</v>
      </c>
    </row>
    <row r="5610" spans="1:15" x14ac:dyDescent="0.3">
      <c r="A5610" t="s">
        <v>8</v>
      </c>
      <c r="B5610" t="s">
        <v>9</v>
      </c>
      <c r="C5610" t="s">
        <v>10</v>
      </c>
      <c r="D5610" t="s">
        <v>11</v>
      </c>
      <c r="E5610">
        <v>1</v>
      </c>
      <c r="F5610" t="s">
        <v>439</v>
      </c>
      <c r="G5610" s="29">
        <v>118221.08</v>
      </c>
      <c r="H5610">
        <v>-24571131.710000001</v>
      </c>
      <c r="I5610">
        <v>118221.08</v>
      </c>
      <c r="J5610">
        <v>-3452575.72</v>
      </c>
      <c r="K5610">
        <v>118221.08</v>
      </c>
      <c r="L5610">
        <v>-191076450.18000001</v>
      </c>
      <c r="M5610" t="s">
        <v>13</v>
      </c>
      <c r="N5610" s="29">
        <v>0</v>
      </c>
      <c r="O5610">
        <v>118221.08</v>
      </c>
    </row>
    <row r="5611" spans="1:15" x14ac:dyDescent="0.3">
      <c r="A5611" t="s">
        <v>8</v>
      </c>
      <c r="B5611" t="s">
        <v>9</v>
      </c>
      <c r="C5611" t="s">
        <v>14</v>
      </c>
      <c r="D5611" t="s">
        <v>11</v>
      </c>
      <c r="E5611">
        <v>3</v>
      </c>
      <c r="F5611" t="s">
        <v>55</v>
      </c>
      <c r="G5611" s="29">
        <v>-7184.53</v>
      </c>
      <c r="H5611" t="s">
        <v>13</v>
      </c>
      <c r="I5611">
        <v>-7184.53</v>
      </c>
      <c r="J5611" t="s">
        <v>13</v>
      </c>
      <c r="K5611">
        <v>-7184.53</v>
      </c>
      <c r="L5611" t="s">
        <v>13</v>
      </c>
      <c r="M5611" t="s">
        <v>13</v>
      </c>
      <c r="N5611" s="29">
        <v>0</v>
      </c>
      <c r="O5611" t="s">
        <v>13</v>
      </c>
    </row>
    <row r="5612" spans="1:15" x14ac:dyDescent="0.3">
      <c r="A5612" t="s">
        <v>8</v>
      </c>
      <c r="B5612" t="s">
        <v>9</v>
      </c>
      <c r="C5612" t="s">
        <v>10</v>
      </c>
      <c r="D5612" t="s">
        <v>11</v>
      </c>
      <c r="E5612">
        <v>5</v>
      </c>
      <c r="F5612" t="s">
        <v>265</v>
      </c>
      <c r="G5612" s="29">
        <v>1192222.71</v>
      </c>
      <c r="H5612">
        <v>-270520078.93000001</v>
      </c>
      <c r="I5612">
        <v>1192222.71</v>
      </c>
      <c r="J5612">
        <v>-54745787.090000004</v>
      </c>
      <c r="K5612">
        <v>1192222.71</v>
      </c>
      <c r="L5612">
        <v>-433836357.13</v>
      </c>
      <c r="M5612" t="s">
        <v>13</v>
      </c>
      <c r="N5612" s="29">
        <v>0</v>
      </c>
      <c r="O5612">
        <v>5961113.5499999998</v>
      </c>
    </row>
    <row r="5613" spans="1:15" x14ac:dyDescent="0.3">
      <c r="A5613" t="s">
        <v>8</v>
      </c>
      <c r="B5613" t="s">
        <v>9</v>
      </c>
      <c r="C5613" t="s">
        <v>10</v>
      </c>
      <c r="D5613" t="s">
        <v>11</v>
      </c>
      <c r="E5613">
        <v>-1</v>
      </c>
      <c r="F5613" t="s">
        <v>68</v>
      </c>
      <c r="G5613" s="29">
        <v>8225270.9500000002</v>
      </c>
      <c r="H5613">
        <v>-6434195491.8999996</v>
      </c>
      <c r="I5613">
        <v>8225270.9500000002</v>
      </c>
      <c r="J5613">
        <v>-492882386.19</v>
      </c>
      <c r="K5613">
        <v>8225270.9500000002</v>
      </c>
      <c r="L5613">
        <v>-2599782366.77</v>
      </c>
      <c r="M5613" t="s">
        <v>13</v>
      </c>
      <c r="N5613" s="29">
        <v>0</v>
      </c>
      <c r="O5613" t="s">
        <v>13</v>
      </c>
    </row>
    <row r="5614" spans="1:15" x14ac:dyDescent="0.3">
      <c r="A5614" t="s">
        <v>8</v>
      </c>
      <c r="B5614" t="s">
        <v>9</v>
      </c>
      <c r="C5614" t="s">
        <v>10</v>
      </c>
      <c r="D5614" t="s">
        <v>11</v>
      </c>
      <c r="E5614">
        <v>3</v>
      </c>
      <c r="F5614" t="s">
        <v>336</v>
      </c>
      <c r="G5614" s="29">
        <v>869172.83</v>
      </c>
      <c r="H5614">
        <v>-68521715.450000003</v>
      </c>
      <c r="I5614">
        <v>869172.83</v>
      </c>
      <c r="J5614">
        <v>-62014668.409999996</v>
      </c>
      <c r="K5614">
        <v>869172.83</v>
      </c>
      <c r="L5614">
        <v>-320400378.04000002</v>
      </c>
      <c r="M5614" t="s">
        <v>13</v>
      </c>
      <c r="N5614" s="29">
        <v>42.64</v>
      </c>
      <c r="O5614">
        <v>2607518.4900000002</v>
      </c>
    </row>
    <row r="5615" spans="1:15" x14ac:dyDescent="0.3">
      <c r="A5615" t="s">
        <v>8</v>
      </c>
      <c r="B5615" t="s">
        <v>9</v>
      </c>
      <c r="C5615" t="s">
        <v>10</v>
      </c>
      <c r="D5615" t="s">
        <v>11</v>
      </c>
      <c r="E5615">
        <v>9</v>
      </c>
      <c r="F5615" t="s">
        <v>419</v>
      </c>
      <c r="G5615" s="29">
        <v>71152.11</v>
      </c>
      <c r="H5615">
        <v>-0.34</v>
      </c>
      <c r="I5615">
        <v>71152.11</v>
      </c>
      <c r="J5615">
        <v>-0.71</v>
      </c>
      <c r="K5615">
        <v>71152.11</v>
      </c>
      <c r="L5615" t="s">
        <v>13</v>
      </c>
      <c r="M5615" t="s">
        <v>13</v>
      </c>
      <c r="N5615" s="29">
        <v>0</v>
      </c>
      <c r="O5615">
        <v>640368.99</v>
      </c>
    </row>
    <row r="5616" spans="1:15" x14ac:dyDescent="0.3">
      <c r="A5616" t="s">
        <v>18</v>
      </c>
      <c r="B5616" t="s">
        <v>9</v>
      </c>
      <c r="C5616" t="s">
        <v>14</v>
      </c>
      <c r="D5616" t="s">
        <v>11</v>
      </c>
      <c r="E5616">
        <v>6</v>
      </c>
      <c r="F5616" t="s">
        <v>424</v>
      </c>
      <c r="G5616" s="29">
        <v>-26598.720000000001</v>
      </c>
      <c r="H5616" t="s">
        <v>13</v>
      </c>
      <c r="I5616">
        <v>-26598.720000000001</v>
      </c>
      <c r="J5616" t="s">
        <v>13</v>
      </c>
      <c r="K5616">
        <v>-26598.720000000001</v>
      </c>
      <c r="L5616" t="s">
        <v>13</v>
      </c>
      <c r="M5616" t="s">
        <v>13</v>
      </c>
      <c r="N5616" s="29">
        <v>0</v>
      </c>
      <c r="O5616" t="s">
        <v>13</v>
      </c>
    </row>
    <row r="5617" spans="1:15" x14ac:dyDescent="0.3">
      <c r="A5617" t="s">
        <v>8</v>
      </c>
      <c r="B5617" t="s">
        <v>9</v>
      </c>
      <c r="C5617" t="s">
        <v>10</v>
      </c>
      <c r="D5617" t="s">
        <v>11</v>
      </c>
      <c r="E5617">
        <v>-1</v>
      </c>
      <c r="F5617" t="s">
        <v>167</v>
      </c>
      <c r="G5617" s="29">
        <v>250926.7</v>
      </c>
      <c r="H5617">
        <v>-4362988.57</v>
      </c>
      <c r="I5617">
        <v>250926.7</v>
      </c>
      <c r="J5617">
        <v>-8068220.7000000002</v>
      </c>
      <c r="K5617">
        <v>250926.7</v>
      </c>
      <c r="L5617">
        <v>-55754374.159999996</v>
      </c>
      <c r="M5617" t="s">
        <v>13</v>
      </c>
      <c r="N5617" s="29">
        <v>0</v>
      </c>
      <c r="O5617" t="s">
        <v>13</v>
      </c>
    </row>
    <row r="5618" spans="1:15" x14ac:dyDescent="0.3">
      <c r="A5618" t="s">
        <v>16</v>
      </c>
      <c r="B5618" t="s">
        <v>9</v>
      </c>
      <c r="C5618" t="s">
        <v>14</v>
      </c>
      <c r="D5618" t="s">
        <v>11</v>
      </c>
      <c r="E5618">
        <v>12</v>
      </c>
      <c r="F5618" t="s">
        <v>238</v>
      </c>
      <c r="G5618" s="29">
        <v>-4830.62</v>
      </c>
      <c r="H5618" t="s">
        <v>13</v>
      </c>
      <c r="I5618">
        <v>-4830.62</v>
      </c>
      <c r="J5618" t="s">
        <v>13</v>
      </c>
      <c r="K5618">
        <v>-4830.62</v>
      </c>
      <c r="L5618" t="s">
        <v>13</v>
      </c>
      <c r="M5618" t="s">
        <v>13</v>
      </c>
      <c r="N5618" s="29">
        <v>0</v>
      </c>
      <c r="O5618" t="s">
        <v>13</v>
      </c>
    </row>
    <row r="5619" spans="1:15" x14ac:dyDescent="0.3">
      <c r="A5619" t="s">
        <v>16</v>
      </c>
      <c r="B5619" t="s">
        <v>9</v>
      </c>
      <c r="C5619" t="s">
        <v>14</v>
      </c>
      <c r="D5619" t="s">
        <v>11</v>
      </c>
      <c r="E5619">
        <v>-1</v>
      </c>
      <c r="F5619" t="s">
        <v>98</v>
      </c>
      <c r="G5619" s="29">
        <v>-0.01</v>
      </c>
      <c r="H5619" t="s">
        <v>13</v>
      </c>
      <c r="I5619">
        <v>-0.01</v>
      </c>
      <c r="J5619" t="s">
        <v>13</v>
      </c>
      <c r="K5619">
        <v>-0.01</v>
      </c>
      <c r="L5619" t="s">
        <v>13</v>
      </c>
      <c r="M5619" t="s">
        <v>13</v>
      </c>
      <c r="N5619" s="29">
        <v>0</v>
      </c>
      <c r="O5619" t="s">
        <v>13</v>
      </c>
    </row>
    <row r="5620" spans="1:15" x14ac:dyDescent="0.3">
      <c r="A5620" t="s">
        <v>8</v>
      </c>
      <c r="B5620" t="s">
        <v>9</v>
      </c>
      <c r="C5620" t="s">
        <v>10</v>
      </c>
      <c r="D5620" t="s">
        <v>11</v>
      </c>
      <c r="E5620">
        <v>3</v>
      </c>
      <c r="F5620" t="s">
        <v>145</v>
      </c>
      <c r="G5620" s="29">
        <v>83.48</v>
      </c>
      <c r="H5620">
        <v>-5717.59</v>
      </c>
      <c r="I5620">
        <v>83.48</v>
      </c>
      <c r="J5620">
        <v>-3108.12</v>
      </c>
      <c r="K5620">
        <v>83.48</v>
      </c>
      <c r="L5620">
        <v>-50909.4</v>
      </c>
      <c r="M5620">
        <v>0</v>
      </c>
      <c r="N5620" s="29">
        <v>0</v>
      </c>
      <c r="O5620">
        <v>250.44</v>
      </c>
    </row>
    <row r="5621" spans="1:15" x14ac:dyDescent="0.3">
      <c r="A5621" t="s">
        <v>8</v>
      </c>
      <c r="B5621" t="s">
        <v>9</v>
      </c>
      <c r="C5621" t="s">
        <v>14</v>
      </c>
      <c r="D5621" t="s">
        <v>11</v>
      </c>
      <c r="E5621">
        <v>0</v>
      </c>
      <c r="F5621" t="s">
        <v>481</v>
      </c>
      <c r="G5621" s="29">
        <v>-834.19</v>
      </c>
      <c r="H5621" t="s">
        <v>13</v>
      </c>
      <c r="I5621">
        <v>-834.19</v>
      </c>
      <c r="J5621" t="s">
        <v>13</v>
      </c>
      <c r="K5621">
        <v>-834.19</v>
      </c>
      <c r="L5621" t="s">
        <v>13</v>
      </c>
      <c r="M5621" t="s">
        <v>13</v>
      </c>
      <c r="N5621" s="29">
        <v>0</v>
      </c>
      <c r="O5621" t="s">
        <v>13</v>
      </c>
    </row>
    <row r="5622" spans="1:15" x14ac:dyDescent="0.3">
      <c r="A5622" t="s">
        <v>8</v>
      </c>
      <c r="B5622" t="s">
        <v>9</v>
      </c>
      <c r="C5622" t="s">
        <v>10</v>
      </c>
      <c r="D5622" t="s">
        <v>11</v>
      </c>
      <c r="E5622">
        <v>-1</v>
      </c>
      <c r="F5622" t="s">
        <v>71</v>
      </c>
      <c r="G5622" s="29">
        <v>701.06</v>
      </c>
      <c r="H5622">
        <v>-4916.43</v>
      </c>
      <c r="I5622">
        <v>701.06</v>
      </c>
      <c r="J5622">
        <v>-10737.19</v>
      </c>
      <c r="K5622">
        <v>701.06</v>
      </c>
      <c r="L5622">
        <v>-88555.93</v>
      </c>
      <c r="M5622">
        <v>1</v>
      </c>
      <c r="N5622" s="29">
        <v>97.43</v>
      </c>
      <c r="O5622" t="s">
        <v>13</v>
      </c>
    </row>
    <row r="5623" spans="1:15" x14ac:dyDescent="0.3">
      <c r="A5623" t="s">
        <v>8</v>
      </c>
      <c r="B5623" t="s">
        <v>9</v>
      </c>
      <c r="C5623" t="s">
        <v>10</v>
      </c>
      <c r="D5623" t="s">
        <v>11</v>
      </c>
      <c r="E5623">
        <v>0</v>
      </c>
      <c r="F5623" t="s">
        <v>266</v>
      </c>
      <c r="G5623" s="29">
        <v>253.02</v>
      </c>
      <c r="H5623">
        <v>-19719.240000000002</v>
      </c>
      <c r="I5623">
        <v>253.02</v>
      </c>
      <c r="J5623">
        <v>-8858.94</v>
      </c>
      <c r="K5623">
        <v>253.02</v>
      </c>
      <c r="L5623">
        <v>-110452.81</v>
      </c>
      <c r="M5623" t="s">
        <v>13</v>
      </c>
      <c r="N5623" s="29">
        <v>0</v>
      </c>
      <c r="O5623" t="s">
        <v>13</v>
      </c>
    </row>
    <row r="5624" spans="1:15" x14ac:dyDescent="0.3">
      <c r="A5624" t="s">
        <v>8</v>
      </c>
      <c r="B5624" t="s">
        <v>9</v>
      </c>
      <c r="C5624" t="s">
        <v>10</v>
      </c>
      <c r="D5624" t="s">
        <v>11</v>
      </c>
      <c r="E5624">
        <v>12</v>
      </c>
      <c r="F5624" t="s">
        <v>114</v>
      </c>
      <c r="G5624" s="29">
        <v>74903.55</v>
      </c>
      <c r="H5624">
        <v>-3.8</v>
      </c>
      <c r="I5624">
        <v>74903.55</v>
      </c>
      <c r="J5624">
        <v>-20.41</v>
      </c>
      <c r="K5624">
        <v>74903.55</v>
      </c>
      <c r="L5624" t="s">
        <v>13</v>
      </c>
      <c r="M5624" t="s">
        <v>13</v>
      </c>
      <c r="N5624" s="29">
        <v>0</v>
      </c>
      <c r="O5624">
        <v>898842.60000000009</v>
      </c>
    </row>
    <row r="5625" spans="1:15" x14ac:dyDescent="0.3">
      <c r="A5625" t="s">
        <v>8</v>
      </c>
      <c r="B5625" t="s">
        <v>9</v>
      </c>
      <c r="C5625" t="s">
        <v>10</v>
      </c>
      <c r="D5625" t="s">
        <v>11</v>
      </c>
      <c r="E5625">
        <v>-1</v>
      </c>
      <c r="F5625" t="s">
        <v>299</v>
      </c>
      <c r="G5625" s="29">
        <v>1018445.18</v>
      </c>
      <c r="H5625">
        <v>-1811601079.6300001</v>
      </c>
      <c r="I5625">
        <v>1018445.18</v>
      </c>
      <c r="J5625">
        <v>-232551249.66</v>
      </c>
      <c r="K5625">
        <v>1018445.18</v>
      </c>
      <c r="L5625">
        <v>-474986048.63999999</v>
      </c>
      <c r="M5625">
        <v>1</v>
      </c>
      <c r="N5625" s="29">
        <v>45543.68</v>
      </c>
      <c r="O5625" t="s">
        <v>13</v>
      </c>
    </row>
    <row r="5626" spans="1:15" x14ac:dyDescent="0.3">
      <c r="A5626" t="s">
        <v>16</v>
      </c>
      <c r="B5626" t="s">
        <v>9</v>
      </c>
      <c r="C5626" t="s">
        <v>10</v>
      </c>
      <c r="D5626" t="s">
        <v>11</v>
      </c>
      <c r="E5626">
        <v>6</v>
      </c>
      <c r="F5626" t="s">
        <v>33</v>
      </c>
      <c r="G5626" s="29">
        <v>25823.59</v>
      </c>
      <c r="H5626">
        <v>-2762061.75</v>
      </c>
      <c r="I5626">
        <v>25823.59</v>
      </c>
      <c r="J5626">
        <v>-1311954.98</v>
      </c>
      <c r="K5626">
        <v>25823.59</v>
      </c>
      <c r="L5626">
        <v>-12565130.279999999</v>
      </c>
      <c r="M5626" t="s">
        <v>13</v>
      </c>
      <c r="N5626" s="29">
        <v>0</v>
      </c>
      <c r="O5626">
        <v>154941.54</v>
      </c>
    </row>
    <row r="5627" spans="1:15" x14ac:dyDescent="0.3">
      <c r="A5627" t="s">
        <v>18</v>
      </c>
      <c r="B5627" t="s">
        <v>9</v>
      </c>
      <c r="C5627" t="s">
        <v>10</v>
      </c>
      <c r="D5627" t="s">
        <v>11</v>
      </c>
      <c r="E5627">
        <v>6</v>
      </c>
      <c r="F5627" t="s">
        <v>392</v>
      </c>
      <c r="G5627" s="29">
        <v>57889.13</v>
      </c>
      <c r="H5627">
        <v>-0.24</v>
      </c>
      <c r="I5627">
        <v>57889.13</v>
      </c>
      <c r="J5627">
        <v>-0.56000000000000005</v>
      </c>
      <c r="K5627">
        <v>57889.13</v>
      </c>
      <c r="L5627" t="s">
        <v>13</v>
      </c>
      <c r="M5627" t="s">
        <v>13</v>
      </c>
      <c r="N5627" s="29">
        <v>0</v>
      </c>
      <c r="O5627">
        <v>347334.78</v>
      </c>
    </row>
    <row r="5628" spans="1:15" x14ac:dyDescent="0.3">
      <c r="A5628" t="s">
        <v>8</v>
      </c>
      <c r="B5628" t="s">
        <v>9</v>
      </c>
      <c r="C5628" t="s">
        <v>14</v>
      </c>
      <c r="D5628" t="s">
        <v>11</v>
      </c>
      <c r="E5628">
        <v>-1</v>
      </c>
      <c r="F5628" t="s">
        <v>114</v>
      </c>
      <c r="G5628" s="29">
        <v>-36728.82</v>
      </c>
      <c r="H5628" t="s">
        <v>13</v>
      </c>
      <c r="I5628">
        <v>-36728.82</v>
      </c>
      <c r="J5628" t="s">
        <v>13</v>
      </c>
      <c r="K5628">
        <v>-36728.82</v>
      </c>
      <c r="L5628" t="s">
        <v>13</v>
      </c>
      <c r="M5628" t="s">
        <v>13</v>
      </c>
      <c r="N5628" s="29">
        <v>0</v>
      </c>
      <c r="O5628" t="s">
        <v>13</v>
      </c>
    </row>
    <row r="5629" spans="1:15" x14ac:dyDescent="0.3">
      <c r="A5629" t="s">
        <v>8</v>
      </c>
      <c r="B5629" t="s">
        <v>9</v>
      </c>
      <c r="C5629" t="s">
        <v>14</v>
      </c>
      <c r="D5629" t="s">
        <v>11</v>
      </c>
      <c r="E5629">
        <v>2</v>
      </c>
      <c r="F5629" t="s">
        <v>386</v>
      </c>
      <c r="G5629" s="29">
        <v>-86.65</v>
      </c>
      <c r="H5629" t="s">
        <v>13</v>
      </c>
      <c r="I5629">
        <v>-86.65</v>
      </c>
      <c r="J5629" t="s">
        <v>13</v>
      </c>
      <c r="K5629">
        <v>-86.65</v>
      </c>
      <c r="L5629" t="s">
        <v>13</v>
      </c>
      <c r="M5629" t="s">
        <v>13</v>
      </c>
      <c r="N5629" s="29">
        <v>0</v>
      </c>
      <c r="O5629" t="s">
        <v>13</v>
      </c>
    </row>
    <row r="5630" spans="1:15" x14ac:dyDescent="0.3">
      <c r="A5630" t="s">
        <v>18</v>
      </c>
      <c r="B5630" t="s">
        <v>9</v>
      </c>
      <c r="C5630" t="s">
        <v>10</v>
      </c>
      <c r="D5630" t="s">
        <v>11</v>
      </c>
      <c r="E5630">
        <v>2</v>
      </c>
      <c r="F5630" t="s">
        <v>39</v>
      </c>
      <c r="G5630" s="29">
        <v>17578.45</v>
      </c>
      <c r="H5630">
        <v>-2418581.69</v>
      </c>
      <c r="I5630">
        <v>17578.45</v>
      </c>
      <c r="J5630">
        <v>-572288.05000000005</v>
      </c>
      <c r="K5630">
        <v>17578.45</v>
      </c>
      <c r="L5630">
        <v>-7869402.0099999998</v>
      </c>
      <c r="M5630" t="s">
        <v>13</v>
      </c>
      <c r="N5630" s="29">
        <v>0</v>
      </c>
      <c r="O5630">
        <v>35156.9</v>
      </c>
    </row>
    <row r="5631" spans="1:15" x14ac:dyDescent="0.3">
      <c r="A5631" t="s">
        <v>18</v>
      </c>
      <c r="B5631" t="s">
        <v>9</v>
      </c>
      <c r="C5631" t="s">
        <v>14</v>
      </c>
      <c r="D5631" t="s">
        <v>11</v>
      </c>
      <c r="E5631">
        <v>5</v>
      </c>
      <c r="F5631" t="s">
        <v>111</v>
      </c>
      <c r="G5631" s="29">
        <v>-129008.23</v>
      </c>
      <c r="H5631" t="s">
        <v>13</v>
      </c>
      <c r="I5631">
        <v>-129008.23</v>
      </c>
      <c r="J5631" t="s">
        <v>13</v>
      </c>
      <c r="K5631">
        <v>-129008.23</v>
      </c>
      <c r="L5631" t="s">
        <v>13</v>
      </c>
      <c r="M5631" t="s">
        <v>13</v>
      </c>
      <c r="N5631" s="29">
        <v>0</v>
      </c>
      <c r="O5631" t="s">
        <v>13</v>
      </c>
    </row>
    <row r="5632" spans="1:15" x14ac:dyDescent="0.3">
      <c r="A5632" t="s">
        <v>8</v>
      </c>
      <c r="B5632" t="s">
        <v>9</v>
      </c>
      <c r="C5632" t="s">
        <v>10</v>
      </c>
      <c r="D5632" t="s">
        <v>11</v>
      </c>
      <c r="E5632">
        <v>0</v>
      </c>
      <c r="F5632" t="s">
        <v>509</v>
      </c>
      <c r="G5632" s="29">
        <v>45193.83</v>
      </c>
      <c r="H5632">
        <v>3521823.56</v>
      </c>
      <c r="I5632">
        <v>45193.83</v>
      </c>
      <c r="J5632">
        <v>1281453.06</v>
      </c>
      <c r="K5632">
        <v>45193.83</v>
      </c>
      <c r="L5632">
        <v>12309387.6</v>
      </c>
      <c r="M5632" t="s">
        <v>13</v>
      </c>
      <c r="N5632" s="29">
        <v>0</v>
      </c>
      <c r="O5632" t="s">
        <v>13</v>
      </c>
    </row>
    <row r="5633" spans="1:15" x14ac:dyDescent="0.3">
      <c r="A5633" t="s">
        <v>16</v>
      </c>
      <c r="B5633" t="s">
        <v>9</v>
      </c>
      <c r="C5633" t="s">
        <v>10</v>
      </c>
      <c r="D5633" t="s">
        <v>11</v>
      </c>
      <c r="E5633">
        <v>5</v>
      </c>
      <c r="F5633" t="s">
        <v>121</v>
      </c>
      <c r="G5633" s="29">
        <v>1037226.25</v>
      </c>
      <c r="H5633">
        <v>-17924661.280000001</v>
      </c>
      <c r="I5633">
        <v>1037226.25</v>
      </c>
      <c r="J5633">
        <v>-1373093.16</v>
      </c>
      <c r="K5633">
        <v>1037226.25</v>
      </c>
      <c r="L5633">
        <v>-7242586.6399999997</v>
      </c>
      <c r="M5633" t="s">
        <v>13</v>
      </c>
      <c r="N5633" s="29">
        <v>0</v>
      </c>
      <c r="O5633">
        <v>5186131.25</v>
      </c>
    </row>
    <row r="5634" spans="1:15" x14ac:dyDescent="0.3">
      <c r="A5634" t="s">
        <v>16</v>
      </c>
      <c r="B5634" t="s">
        <v>9</v>
      </c>
      <c r="C5634" t="s">
        <v>14</v>
      </c>
      <c r="D5634" t="s">
        <v>11</v>
      </c>
      <c r="E5634">
        <v>2</v>
      </c>
      <c r="F5634" t="s">
        <v>58</v>
      </c>
      <c r="G5634" s="29">
        <v>-758.99</v>
      </c>
      <c r="H5634" t="s">
        <v>13</v>
      </c>
      <c r="I5634">
        <v>-758.99</v>
      </c>
      <c r="J5634" t="s">
        <v>13</v>
      </c>
      <c r="K5634">
        <v>-758.99</v>
      </c>
      <c r="L5634" t="s">
        <v>13</v>
      </c>
      <c r="M5634" t="s">
        <v>13</v>
      </c>
      <c r="N5634" s="29">
        <v>0</v>
      </c>
      <c r="O5634" t="s">
        <v>13</v>
      </c>
    </row>
    <row r="5635" spans="1:15" x14ac:dyDescent="0.3">
      <c r="A5635" t="s">
        <v>8</v>
      </c>
      <c r="B5635" t="s">
        <v>9</v>
      </c>
      <c r="C5635" t="s">
        <v>10</v>
      </c>
      <c r="D5635" t="s">
        <v>11</v>
      </c>
      <c r="E5635">
        <v>9</v>
      </c>
      <c r="F5635" t="s">
        <v>406</v>
      </c>
      <c r="G5635" s="29">
        <v>47420.36</v>
      </c>
      <c r="H5635">
        <v>-3.02</v>
      </c>
      <c r="I5635">
        <v>47420.36</v>
      </c>
      <c r="J5635">
        <v>-16.22</v>
      </c>
      <c r="K5635">
        <v>47420.36</v>
      </c>
      <c r="L5635" t="s">
        <v>13</v>
      </c>
      <c r="M5635" t="s">
        <v>13</v>
      </c>
      <c r="N5635" s="29">
        <v>0</v>
      </c>
      <c r="O5635">
        <v>426783.24</v>
      </c>
    </row>
    <row r="5636" spans="1:15" x14ac:dyDescent="0.3">
      <c r="A5636" t="s">
        <v>16</v>
      </c>
      <c r="B5636" t="s">
        <v>9</v>
      </c>
      <c r="C5636" t="s">
        <v>14</v>
      </c>
      <c r="D5636" t="s">
        <v>11</v>
      </c>
      <c r="E5636">
        <v>-1</v>
      </c>
      <c r="F5636" t="s">
        <v>468</v>
      </c>
      <c r="G5636" s="29">
        <v>-6.28</v>
      </c>
      <c r="H5636" t="s">
        <v>13</v>
      </c>
      <c r="I5636">
        <v>-6.28</v>
      </c>
      <c r="J5636" t="s">
        <v>13</v>
      </c>
      <c r="K5636">
        <v>-6.28</v>
      </c>
      <c r="L5636" t="s">
        <v>13</v>
      </c>
      <c r="M5636" t="s">
        <v>13</v>
      </c>
      <c r="N5636" s="29">
        <v>0</v>
      </c>
      <c r="O5636" t="s">
        <v>13</v>
      </c>
    </row>
    <row r="5637" spans="1:15" x14ac:dyDescent="0.3">
      <c r="A5637" t="s">
        <v>16</v>
      </c>
      <c r="B5637" t="s">
        <v>9</v>
      </c>
      <c r="C5637" t="s">
        <v>14</v>
      </c>
      <c r="D5637" t="s">
        <v>11</v>
      </c>
      <c r="E5637">
        <v>0</v>
      </c>
      <c r="F5637" t="s">
        <v>269</v>
      </c>
      <c r="G5637" s="29">
        <v>-61.67</v>
      </c>
      <c r="H5637" t="s">
        <v>13</v>
      </c>
      <c r="I5637">
        <v>-61.67</v>
      </c>
      <c r="J5637" t="s">
        <v>13</v>
      </c>
      <c r="K5637">
        <v>-61.67</v>
      </c>
      <c r="L5637" t="s">
        <v>13</v>
      </c>
      <c r="M5637" t="s">
        <v>13</v>
      </c>
      <c r="N5637" s="29">
        <v>0</v>
      </c>
      <c r="O5637" t="s">
        <v>13</v>
      </c>
    </row>
    <row r="5638" spans="1:15" x14ac:dyDescent="0.3">
      <c r="A5638" t="s">
        <v>8</v>
      </c>
      <c r="B5638" t="s">
        <v>9</v>
      </c>
      <c r="C5638" t="s">
        <v>14</v>
      </c>
      <c r="D5638" t="s">
        <v>11</v>
      </c>
      <c r="E5638">
        <v>6</v>
      </c>
      <c r="F5638" t="s">
        <v>19</v>
      </c>
      <c r="G5638" s="29">
        <v>-986.13</v>
      </c>
      <c r="H5638" t="s">
        <v>13</v>
      </c>
      <c r="I5638">
        <v>-986.13</v>
      </c>
      <c r="J5638" t="s">
        <v>13</v>
      </c>
      <c r="K5638">
        <v>-986.13</v>
      </c>
      <c r="L5638" t="s">
        <v>13</v>
      </c>
      <c r="M5638" t="s">
        <v>13</v>
      </c>
      <c r="N5638" s="29">
        <v>0</v>
      </c>
      <c r="O5638" t="s">
        <v>13</v>
      </c>
    </row>
    <row r="5639" spans="1:15" x14ac:dyDescent="0.3">
      <c r="A5639" t="s">
        <v>16</v>
      </c>
      <c r="B5639" t="s">
        <v>9</v>
      </c>
      <c r="C5639" t="s">
        <v>14</v>
      </c>
      <c r="D5639" t="s">
        <v>11</v>
      </c>
      <c r="E5639">
        <v>1</v>
      </c>
      <c r="F5639" t="s">
        <v>89</v>
      </c>
      <c r="G5639" s="29">
        <v>-3142.38</v>
      </c>
      <c r="H5639" t="s">
        <v>13</v>
      </c>
      <c r="I5639">
        <v>-3142.38</v>
      </c>
      <c r="J5639" t="s">
        <v>13</v>
      </c>
      <c r="K5639">
        <v>-3142.38</v>
      </c>
      <c r="L5639" t="s">
        <v>13</v>
      </c>
      <c r="M5639" t="s">
        <v>13</v>
      </c>
      <c r="N5639" s="29">
        <v>0</v>
      </c>
      <c r="O5639" t="s">
        <v>13</v>
      </c>
    </row>
    <row r="5640" spans="1:15" x14ac:dyDescent="0.3">
      <c r="A5640" t="s">
        <v>8</v>
      </c>
      <c r="B5640" t="s">
        <v>9</v>
      </c>
      <c r="C5640" t="s">
        <v>10</v>
      </c>
      <c r="D5640" t="s">
        <v>11</v>
      </c>
      <c r="E5640">
        <v>5</v>
      </c>
      <c r="F5640" t="s">
        <v>70</v>
      </c>
      <c r="G5640" s="29">
        <v>96834.73</v>
      </c>
      <c r="H5640">
        <v>-2102.71</v>
      </c>
      <c r="I5640">
        <v>96834.73</v>
      </c>
      <c r="J5640">
        <v>-1008.5</v>
      </c>
      <c r="K5640">
        <v>96834.73</v>
      </c>
      <c r="L5640">
        <v>-9556.58</v>
      </c>
      <c r="M5640" t="s">
        <v>13</v>
      </c>
      <c r="N5640" s="29">
        <v>0</v>
      </c>
      <c r="O5640">
        <v>484173.65</v>
      </c>
    </row>
    <row r="5641" spans="1:15" x14ac:dyDescent="0.3">
      <c r="A5641" t="s">
        <v>16</v>
      </c>
      <c r="B5641" t="s">
        <v>9</v>
      </c>
      <c r="C5641" t="s">
        <v>10</v>
      </c>
      <c r="D5641" t="s">
        <v>11</v>
      </c>
      <c r="E5641">
        <v>10</v>
      </c>
      <c r="F5641" t="s">
        <v>121</v>
      </c>
      <c r="G5641" s="29">
        <v>829530.87</v>
      </c>
      <c r="H5641" t="s">
        <v>13</v>
      </c>
      <c r="I5641">
        <v>829530.87</v>
      </c>
      <c r="J5641" t="s">
        <v>13</v>
      </c>
      <c r="K5641">
        <v>829530.87</v>
      </c>
      <c r="L5641" t="s">
        <v>13</v>
      </c>
      <c r="M5641" t="s">
        <v>13</v>
      </c>
      <c r="N5641" s="29">
        <v>0</v>
      </c>
      <c r="O5641">
        <v>8295308.7000000002</v>
      </c>
    </row>
    <row r="5642" spans="1:15" x14ac:dyDescent="0.3">
      <c r="A5642" t="s">
        <v>16</v>
      </c>
      <c r="B5642" t="s">
        <v>9</v>
      </c>
      <c r="C5642" t="s">
        <v>14</v>
      </c>
      <c r="D5642" t="s">
        <v>11</v>
      </c>
      <c r="E5642">
        <v>0</v>
      </c>
      <c r="F5642" t="s">
        <v>406</v>
      </c>
      <c r="G5642" s="29">
        <v>-192.57</v>
      </c>
      <c r="H5642" t="s">
        <v>13</v>
      </c>
      <c r="I5642">
        <v>-192.57</v>
      </c>
      <c r="J5642" t="s">
        <v>13</v>
      </c>
      <c r="K5642">
        <v>-192.57</v>
      </c>
      <c r="L5642" t="s">
        <v>13</v>
      </c>
      <c r="M5642" t="s">
        <v>13</v>
      </c>
      <c r="N5642" s="29">
        <v>0</v>
      </c>
      <c r="O5642" t="s">
        <v>13</v>
      </c>
    </row>
    <row r="5643" spans="1:15" x14ac:dyDescent="0.3">
      <c r="A5643" t="s">
        <v>8</v>
      </c>
      <c r="B5643" t="s">
        <v>9</v>
      </c>
      <c r="C5643" t="s">
        <v>10</v>
      </c>
      <c r="D5643" t="s">
        <v>11</v>
      </c>
      <c r="E5643">
        <v>2</v>
      </c>
      <c r="F5643" t="s">
        <v>118</v>
      </c>
      <c r="G5643" s="29">
        <v>2293792.29</v>
      </c>
      <c r="H5643">
        <v>-800465186.03999996</v>
      </c>
      <c r="I5643">
        <v>2293792.29</v>
      </c>
      <c r="J5643">
        <v>-380213911.93000001</v>
      </c>
      <c r="K5643">
        <v>2293792.29</v>
      </c>
      <c r="L5643">
        <v>-3641464328.3400002</v>
      </c>
      <c r="M5643" t="s">
        <v>13</v>
      </c>
      <c r="N5643" s="29">
        <v>0</v>
      </c>
      <c r="O5643">
        <v>4587584.58</v>
      </c>
    </row>
    <row r="5644" spans="1:15" x14ac:dyDescent="0.3">
      <c r="A5644" t="s">
        <v>18</v>
      </c>
      <c r="B5644" t="s">
        <v>9</v>
      </c>
      <c r="C5644" t="s">
        <v>14</v>
      </c>
      <c r="D5644" t="s">
        <v>11</v>
      </c>
      <c r="E5644">
        <v>0</v>
      </c>
      <c r="F5644" t="s">
        <v>176</v>
      </c>
      <c r="G5644" s="29">
        <v>-14433.22</v>
      </c>
      <c r="H5644" t="s">
        <v>13</v>
      </c>
      <c r="I5644">
        <v>-14433.22</v>
      </c>
      <c r="J5644" t="s">
        <v>13</v>
      </c>
      <c r="K5644">
        <v>-14433.22</v>
      </c>
      <c r="L5644" t="s">
        <v>13</v>
      </c>
      <c r="M5644" t="s">
        <v>13</v>
      </c>
      <c r="N5644" s="29">
        <v>0</v>
      </c>
      <c r="O5644" t="s">
        <v>13</v>
      </c>
    </row>
    <row r="5645" spans="1:15" x14ac:dyDescent="0.3">
      <c r="A5645" t="s">
        <v>16</v>
      </c>
      <c r="B5645" t="s">
        <v>9</v>
      </c>
      <c r="C5645" t="s">
        <v>10</v>
      </c>
      <c r="D5645" t="s">
        <v>11</v>
      </c>
      <c r="E5645">
        <v>2</v>
      </c>
      <c r="F5645" t="s">
        <v>286</v>
      </c>
      <c r="G5645" s="29">
        <v>58293.77</v>
      </c>
      <c r="H5645">
        <v>-2647104.29</v>
      </c>
      <c r="I5645">
        <v>58293.77</v>
      </c>
      <c r="J5645">
        <v>-1189221.1399999999</v>
      </c>
      <c r="K5645">
        <v>58293.77</v>
      </c>
      <c r="L5645">
        <v>-14827147.75</v>
      </c>
      <c r="M5645" t="s">
        <v>13</v>
      </c>
      <c r="N5645" s="29">
        <v>0</v>
      </c>
      <c r="O5645">
        <v>116587.54</v>
      </c>
    </row>
    <row r="5646" spans="1:15" x14ac:dyDescent="0.3">
      <c r="A5646" t="s">
        <v>16</v>
      </c>
      <c r="B5646" t="s">
        <v>9</v>
      </c>
      <c r="C5646" t="s">
        <v>14</v>
      </c>
      <c r="D5646" t="s">
        <v>11</v>
      </c>
      <c r="E5646">
        <v>1</v>
      </c>
      <c r="F5646" t="s">
        <v>523</v>
      </c>
      <c r="G5646" s="29">
        <v>-173.78</v>
      </c>
      <c r="H5646" t="s">
        <v>13</v>
      </c>
      <c r="I5646">
        <v>-173.78</v>
      </c>
      <c r="J5646" t="s">
        <v>13</v>
      </c>
      <c r="K5646">
        <v>-173.78</v>
      </c>
      <c r="L5646" t="s">
        <v>13</v>
      </c>
      <c r="M5646" t="s">
        <v>13</v>
      </c>
      <c r="N5646" s="29">
        <v>0</v>
      </c>
      <c r="O5646" t="s">
        <v>13</v>
      </c>
    </row>
    <row r="5647" spans="1:15" x14ac:dyDescent="0.3">
      <c r="A5647" t="s">
        <v>18</v>
      </c>
      <c r="B5647" t="s">
        <v>9</v>
      </c>
      <c r="C5647" t="s">
        <v>14</v>
      </c>
      <c r="D5647" t="s">
        <v>11</v>
      </c>
      <c r="E5647">
        <v>-4</v>
      </c>
      <c r="F5647" t="s">
        <v>284</v>
      </c>
      <c r="G5647" s="29">
        <v>-31342.02</v>
      </c>
      <c r="H5647" t="s">
        <v>13</v>
      </c>
      <c r="I5647">
        <v>-31342.02</v>
      </c>
      <c r="J5647" t="s">
        <v>13</v>
      </c>
      <c r="K5647">
        <v>-31342.02</v>
      </c>
      <c r="L5647" t="s">
        <v>13</v>
      </c>
      <c r="M5647" t="s">
        <v>13</v>
      </c>
      <c r="N5647" s="29">
        <v>0</v>
      </c>
      <c r="O5647" t="s">
        <v>13</v>
      </c>
    </row>
    <row r="5648" spans="1:15" x14ac:dyDescent="0.3">
      <c r="A5648" t="s">
        <v>16</v>
      </c>
      <c r="B5648" t="s">
        <v>9</v>
      </c>
      <c r="C5648" t="s">
        <v>10</v>
      </c>
      <c r="D5648" t="s">
        <v>11</v>
      </c>
      <c r="E5648">
        <v>-1</v>
      </c>
      <c r="F5648" t="s">
        <v>277</v>
      </c>
      <c r="G5648" s="29">
        <v>325922.83</v>
      </c>
      <c r="H5648">
        <v>96581751.920000002</v>
      </c>
      <c r="I5648">
        <v>325922.83</v>
      </c>
      <c r="J5648">
        <v>43389700.310000002</v>
      </c>
      <c r="K5648">
        <v>325922.83</v>
      </c>
      <c r="L5648">
        <v>540980539.84000003</v>
      </c>
      <c r="M5648" t="s">
        <v>13</v>
      </c>
      <c r="N5648" s="29">
        <v>0</v>
      </c>
      <c r="O5648" t="s">
        <v>13</v>
      </c>
    </row>
    <row r="5649" spans="1:15" x14ac:dyDescent="0.3">
      <c r="A5649" t="s">
        <v>16</v>
      </c>
      <c r="B5649" t="s">
        <v>9</v>
      </c>
      <c r="C5649" t="s">
        <v>10</v>
      </c>
      <c r="D5649" t="s">
        <v>11</v>
      </c>
      <c r="E5649">
        <v>4</v>
      </c>
      <c r="F5649" t="s">
        <v>138</v>
      </c>
      <c r="G5649" s="29">
        <v>647859.05000000005</v>
      </c>
      <c r="H5649">
        <v>-3069274.53</v>
      </c>
      <c r="I5649">
        <v>647859.05000000005</v>
      </c>
      <c r="J5649">
        <v>-5675830.6500000004</v>
      </c>
      <c r="K5649">
        <v>647859.05000000005</v>
      </c>
      <c r="L5649">
        <v>-39222078.490000002</v>
      </c>
      <c r="M5649" t="s">
        <v>13</v>
      </c>
      <c r="N5649" s="29">
        <v>0</v>
      </c>
      <c r="O5649">
        <v>2591436.2000000002</v>
      </c>
    </row>
    <row r="5650" spans="1:15" x14ac:dyDescent="0.3">
      <c r="A5650" t="s">
        <v>18</v>
      </c>
      <c r="B5650" t="s">
        <v>9</v>
      </c>
      <c r="C5650" t="s">
        <v>14</v>
      </c>
      <c r="D5650" t="s">
        <v>11</v>
      </c>
      <c r="E5650">
        <v>9</v>
      </c>
      <c r="F5650" t="s">
        <v>158</v>
      </c>
      <c r="G5650" s="29">
        <v>-165281.97</v>
      </c>
      <c r="H5650" t="s">
        <v>13</v>
      </c>
      <c r="I5650">
        <v>-165281.97</v>
      </c>
      <c r="J5650" t="s">
        <v>13</v>
      </c>
      <c r="K5650">
        <v>-165281.97</v>
      </c>
      <c r="L5650" t="s">
        <v>13</v>
      </c>
      <c r="M5650" t="s">
        <v>13</v>
      </c>
      <c r="N5650" s="29">
        <v>0</v>
      </c>
      <c r="O5650" t="s">
        <v>13</v>
      </c>
    </row>
    <row r="5651" spans="1:15" x14ac:dyDescent="0.3">
      <c r="A5651" t="s">
        <v>8</v>
      </c>
      <c r="B5651" t="s">
        <v>9</v>
      </c>
      <c r="C5651" t="s">
        <v>14</v>
      </c>
      <c r="D5651" t="s">
        <v>11</v>
      </c>
      <c r="E5651">
        <v>2</v>
      </c>
      <c r="F5651" t="s">
        <v>117</v>
      </c>
      <c r="G5651" s="29">
        <v>-1920.06</v>
      </c>
      <c r="H5651" t="s">
        <v>13</v>
      </c>
      <c r="I5651">
        <v>-1920.06</v>
      </c>
      <c r="J5651" t="s">
        <v>13</v>
      </c>
      <c r="K5651">
        <v>-1920.06</v>
      </c>
      <c r="L5651" t="s">
        <v>13</v>
      </c>
      <c r="M5651" t="s">
        <v>13</v>
      </c>
      <c r="N5651" s="29">
        <v>0</v>
      </c>
      <c r="O5651" t="s">
        <v>13</v>
      </c>
    </row>
    <row r="5652" spans="1:15" x14ac:dyDescent="0.3">
      <c r="A5652" t="s">
        <v>18</v>
      </c>
      <c r="B5652" t="s">
        <v>9</v>
      </c>
      <c r="C5652" t="s">
        <v>10</v>
      </c>
      <c r="D5652" t="s">
        <v>11</v>
      </c>
      <c r="E5652">
        <v>-1</v>
      </c>
      <c r="F5652" t="s">
        <v>484</v>
      </c>
      <c r="G5652" s="29">
        <v>4142.75</v>
      </c>
      <c r="H5652">
        <v>-5893.53</v>
      </c>
      <c r="I5652">
        <v>4142.75</v>
      </c>
      <c r="J5652">
        <v>-3203.68</v>
      </c>
      <c r="K5652">
        <v>4142.75</v>
      </c>
      <c r="L5652">
        <v>-52475.51</v>
      </c>
      <c r="M5652" t="s">
        <v>13</v>
      </c>
      <c r="N5652" s="29">
        <v>0</v>
      </c>
      <c r="O5652" t="s">
        <v>13</v>
      </c>
    </row>
    <row r="5653" spans="1:15" x14ac:dyDescent="0.3">
      <c r="A5653" t="s">
        <v>8</v>
      </c>
      <c r="B5653" t="s">
        <v>9</v>
      </c>
      <c r="C5653" t="s">
        <v>10</v>
      </c>
      <c r="D5653" t="s">
        <v>11</v>
      </c>
      <c r="E5653">
        <v>12</v>
      </c>
      <c r="F5653" t="s">
        <v>121</v>
      </c>
      <c r="G5653" s="29">
        <v>2752582.25</v>
      </c>
      <c r="H5653">
        <v>-114014677.81999999</v>
      </c>
      <c r="I5653">
        <v>2752582.25</v>
      </c>
      <c r="J5653">
        <v>-8733932.0899999999</v>
      </c>
      <c r="K5653">
        <v>2752582.25</v>
      </c>
      <c r="L5653">
        <v>-46068439.990000002</v>
      </c>
      <c r="M5653" t="s">
        <v>13</v>
      </c>
      <c r="N5653" s="29">
        <v>0</v>
      </c>
      <c r="O5653">
        <v>33030987</v>
      </c>
    </row>
    <row r="5654" spans="1:15" x14ac:dyDescent="0.3">
      <c r="A5654" t="s">
        <v>8</v>
      </c>
      <c r="B5654" t="s">
        <v>9</v>
      </c>
      <c r="C5654" t="s">
        <v>10</v>
      </c>
      <c r="D5654" t="s">
        <v>11</v>
      </c>
      <c r="E5654">
        <v>9</v>
      </c>
      <c r="F5654" t="s">
        <v>427</v>
      </c>
      <c r="G5654" s="29">
        <v>76081.83</v>
      </c>
      <c r="H5654">
        <v>-1.1100000000000001</v>
      </c>
      <c r="I5654">
        <v>76081.83</v>
      </c>
      <c r="J5654">
        <v>-5.94</v>
      </c>
      <c r="K5654">
        <v>76081.83</v>
      </c>
      <c r="L5654" t="s">
        <v>13</v>
      </c>
      <c r="M5654" t="s">
        <v>13</v>
      </c>
      <c r="N5654" s="29">
        <v>0</v>
      </c>
      <c r="O5654">
        <v>684736.47</v>
      </c>
    </row>
    <row r="5655" spans="1:15" x14ac:dyDescent="0.3">
      <c r="A5655" t="s">
        <v>8</v>
      </c>
      <c r="B5655" t="s">
        <v>9</v>
      </c>
      <c r="C5655" t="s">
        <v>14</v>
      </c>
      <c r="D5655" t="s">
        <v>11</v>
      </c>
      <c r="E5655">
        <v>8</v>
      </c>
      <c r="F5655" t="s">
        <v>22</v>
      </c>
      <c r="G5655" s="29">
        <v>-413.57</v>
      </c>
      <c r="H5655" t="s">
        <v>13</v>
      </c>
      <c r="I5655">
        <v>-413.57</v>
      </c>
      <c r="J5655" t="s">
        <v>13</v>
      </c>
      <c r="K5655">
        <v>-413.57</v>
      </c>
      <c r="L5655" t="s">
        <v>13</v>
      </c>
      <c r="M5655" t="s">
        <v>13</v>
      </c>
      <c r="N5655" s="29">
        <v>0</v>
      </c>
      <c r="O5655" t="s">
        <v>13</v>
      </c>
    </row>
    <row r="5656" spans="1:15" x14ac:dyDescent="0.3">
      <c r="A5656" t="s">
        <v>16</v>
      </c>
      <c r="B5656" t="s">
        <v>9</v>
      </c>
      <c r="C5656" t="s">
        <v>14</v>
      </c>
      <c r="D5656" t="s">
        <v>11</v>
      </c>
      <c r="E5656">
        <v>-1</v>
      </c>
      <c r="F5656" t="s">
        <v>48</v>
      </c>
      <c r="G5656" s="29">
        <v>-7.95</v>
      </c>
      <c r="H5656" t="s">
        <v>13</v>
      </c>
      <c r="I5656">
        <v>-7.95</v>
      </c>
      <c r="J5656" t="s">
        <v>13</v>
      </c>
      <c r="K5656">
        <v>-7.95</v>
      </c>
      <c r="L5656" t="s">
        <v>13</v>
      </c>
      <c r="M5656">
        <v>0</v>
      </c>
      <c r="N5656" s="29">
        <v>0</v>
      </c>
      <c r="O5656" t="s">
        <v>13</v>
      </c>
    </row>
    <row r="5657" spans="1:15" x14ac:dyDescent="0.3">
      <c r="A5657" t="s">
        <v>8</v>
      </c>
      <c r="B5657" t="s">
        <v>9</v>
      </c>
      <c r="C5657" t="s">
        <v>14</v>
      </c>
      <c r="D5657" t="s">
        <v>11</v>
      </c>
      <c r="E5657">
        <v>5</v>
      </c>
      <c r="F5657" t="s">
        <v>76</v>
      </c>
      <c r="G5657" s="29">
        <v>-9518.99</v>
      </c>
      <c r="H5657" t="s">
        <v>13</v>
      </c>
      <c r="I5657">
        <v>-9518.99</v>
      </c>
      <c r="J5657" t="s">
        <v>13</v>
      </c>
      <c r="K5657">
        <v>-9518.99</v>
      </c>
      <c r="L5657" t="s">
        <v>13</v>
      </c>
      <c r="M5657" t="s">
        <v>13</v>
      </c>
      <c r="N5657" s="29">
        <v>0</v>
      </c>
      <c r="O5657" t="s">
        <v>13</v>
      </c>
    </row>
    <row r="5658" spans="1:15" x14ac:dyDescent="0.3">
      <c r="A5658" t="s">
        <v>8</v>
      </c>
      <c r="B5658" t="s">
        <v>9</v>
      </c>
      <c r="C5658" t="s">
        <v>14</v>
      </c>
      <c r="D5658" t="s">
        <v>11</v>
      </c>
      <c r="E5658">
        <v>1</v>
      </c>
      <c r="F5658" t="s">
        <v>70</v>
      </c>
      <c r="G5658" s="29">
        <v>-1193</v>
      </c>
      <c r="H5658" t="s">
        <v>13</v>
      </c>
      <c r="I5658">
        <v>-1193</v>
      </c>
      <c r="J5658" t="s">
        <v>13</v>
      </c>
      <c r="K5658">
        <v>-1193</v>
      </c>
      <c r="L5658" t="s">
        <v>13</v>
      </c>
      <c r="M5658" t="s">
        <v>13</v>
      </c>
      <c r="N5658" s="29">
        <v>0</v>
      </c>
      <c r="O5658" t="s">
        <v>13</v>
      </c>
    </row>
    <row r="5659" spans="1:15" x14ac:dyDescent="0.3">
      <c r="A5659" t="s">
        <v>8</v>
      </c>
      <c r="B5659" t="s">
        <v>9</v>
      </c>
      <c r="C5659" t="s">
        <v>10</v>
      </c>
      <c r="D5659" t="s">
        <v>11</v>
      </c>
      <c r="E5659">
        <v>12</v>
      </c>
      <c r="F5659" t="s">
        <v>197</v>
      </c>
      <c r="G5659" s="29">
        <v>1522560.91</v>
      </c>
      <c r="H5659">
        <v>-2.92</v>
      </c>
      <c r="I5659">
        <v>1522560.91</v>
      </c>
      <c r="J5659">
        <v>-15.67</v>
      </c>
      <c r="K5659">
        <v>1522560.91</v>
      </c>
      <c r="L5659" t="s">
        <v>13</v>
      </c>
      <c r="M5659" t="s">
        <v>13</v>
      </c>
      <c r="N5659" s="29">
        <v>0</v>
      </c>
      <c r="O5659">
        <v>18270730.920000002</v>
      </c>
    </row>
    <row r="5660" spans="1:15" x14ac:dyDescent="0.3">
      <c r="A5660" t="s">
        <v>8</v>
      </c>
      <c r="B5660" t="s">
        <v>9</v>
      </c>
      <c r="C5660" t="s">
        <v>10</v>
      </c>
      <c r="D5660" t="s">
        <v>11</v>
      </c>
      <c r="E5660">
        <v>-1</v>
      </c>
      <c r="F5660" t="s">
        <v>273</v>
      </c>
      <c r="G5660" s="29">
        <v>114245</v>
      </c>
      <c r="H5660">
        <v>-48769751.969999999</v>
      </c>
      <c r="I5660">
        <v>114245</v>
      </c>
      <c r="J5660">
        <v>-44138416.219999999</v>
      </c>
      <c r="K5660">
        <v>114245</v>
      </c>
      <c r="L5660">
        <v>-228042261.71000001</v>
      </c>
      <c r="M5660" t="s">
        <v>13</v>
      </c>
      <c r="N5660" s="29">
        <v>0</v>
      </c>
      <c r="O5660" t="s">
        <v>13</v>
      </c>
    </row>
    <row r="5661" spans="1:15" x14ac:dyDescent="0.3">
      <c r="A5661" t="s">
        <v>16</v>
      </c>
      <c r="B5661" t="s">
        <v>9</v>
      </c>
      <c r="C5661" t="s">
        <v>10</v>
      </c>
      <c r="D5661" t="s">
        <v>11</v>
      </c>
      <c r="E5661">
        <v>-4</v>
      </c>
      <c r="F5661" t="s">
        <v>134</v>
      </c>
      <c r="G5661" s="29">
        <v>980.93</v>
      </c>
      <c r="H5661">
        <v>5569.05</v>
      </c>
      <c r="I5661">
        <v>980.93</v>
      </c>
      <c r="J5661">
        <v>2645.08</v>
      </c>
      <c r="K5661">
        <v>980.93</v>
      </c>
      <c r="L5661">
        <v>25334.639999999999</v>
      </c>
      <c r="M5661" t="s">
        <v>13</v>
      </c>
      <c r="N5661" s="29">
        <v>0</v>
      </c>
      <c r="O5661" t="s">
        <v>13</v>
      </c>
    </row>
    <row r="5662" spans="1:15" x14ac:dyDescent="0.3">
      <c r="A5662" t="s">
        <v>16</v>
      </c>
      <c r="B5662" t="s">
        <v>9</v>
      </c>
      <c r="C5662" t="s">
        <v>14</v>
      </c>
      <c r="D5662" t="s">
        <v>11</v>
      </c>
      <c r="E5662">
        <v>3</v>
      </c>
      <c r="F5662" t="s">
        <v>236</v>
      </c>
      <c r="G5662" s="29">
        <v>-966.46</v>
      </c>
      <c r="H5662" t="s">
        <v>13</v>
      </c>
      <c r="I5662">
        <v>-966.46</v>
      </c>
      <c r="J5662" t="s">
        <v>13</v>
      </c>
      <c r="K5662">
        <v>-966.46</v>
      </c>
      <c r="L5662" t="s">
        <v>13</v>
      </c>
      <c r="M5662" t="s">
        <v>13</v>
      </c>
      <c r="N5662" s="29">
        <v>0</v>
      </c>
      <c r="O5662" t="s">
        <v>13</v>
      </c>
    </row>
    <row r="5663" spans="1:15" x14ac:dyDescent="0.3">
      <c r="A5663" t="s">
        <v>16</v>
      </c>
      <c r="B5663" t="s">
        <v>9</v>
      </c>
      <c r="C5663" t="s">
        <v>10</v>
      </c>
      <c r="D5663" t="s">
        <v>11</v>
      </c>
      <c r="E5663">
        <v>-4</v>
      </c>
      <c r="F5663" t="s">
        <v>100</v>
      </c>
      <c r="G5663" s="29">
        <v>32</v>
      </c>
      <c r="H5663">
        <v>717.21</v>
      </c>
      <c r="I5663">
        <v>32</v>
      </c>
      <c r="J5663">
        <v>389.88</v>
      </c>
      <c r="K5663">
        <v>32</v>
      </c>
      <c r="L5663">
        <v>6386.08</v>
      </c>
      <c r="M5663" t="s">
        <v>13</v>
      </c>
      <c r="N5663" s="29">
        <v>0</v>
      </c>
      <c r="O5663" t="s">
        <v>13</v>
      </c>
    </row>
    <row r="5664" spans="1:15" x14ac:dyDescent="0.3">
      <c r="A5664" t="s">
        <v>8</v>
      </c>
      <c r="B5664" t="s">
        <v>9</v>
      </c>
      <c r="C5664" t="s">
        <v>14</v>
      </c>
      <c r="D5664" t="s">
        <v>11</v>
      </c>
      <c r="E5664">
        <v>1</v>
      </c>
      <c r="F5664" t="s">
        <v>61</v>
      </c>
      <c r="G5664" s="29">
        <v>-1990.72</v>
      </c>
      <c r="H5664" t="s">
        <v>13</v>
      </c>
      <c r="I5664">
        <v>-1990.72</v>
      </c>
      <c r="J5664" t="s">
        <v>13</v>
      </c>
      <c r="K5664">
        <v>-1990.72</v>
      </c>
      <c r="L5664" t="s">
        <v>13</v>
      </c>
      <c r="M5664" t="s">
        <v>13</v>
      </c>
      <c r="N5664" s="29">
        <v>0</v>
      </c>
      <c r="O5664" t="s">
        <v>13</v>
      </c>
    </row>
    <row r="5665" spans="1:15" x14ac:dyDescent="0.3">
      <c r="A5665" t="s">
        <v>8</v>
      </c>
      <c r="B5665" t="s">
        <v>9</v>
      </c>
      <c r="C5665" t="s">
        <v>10</v>
      </c>
      <c r="D5665" t="s">
        <v>11</v>
      </c>
      <c r="E5665">
        <v>0</v>
      </c>
      <c r="F5665" t="s">
        <v>169</v>
      </c>
      <c r="G5665" s="29">
        <v>74161.919999999998</v>
      </c>
      <c r="H5665">
        <v>-7054474.6500000004</v>
      </c>
      <c r="I5665">
        <v>74161.919999999998</v>
      </c>
      <c r="J5665">
        <v>-3350813.26</v>
      </c>
      <c r="K5665">
        <v>74161.919999999998</v>
      </c>
      <c r="L5665">
        <v>-32092111.300000001</v>
      </c>
      <c r="M5665" t="s">
        <v>13</v>
      </c>
      <c r="N5665" s="29">
        <v>0</v>
      </c>
      <c r="O5665" t="s">
        <v>13</v>
      </c>
    </row>
    <row r="5666" spans="1:15" x14ac:dyDescent="0.3">
      <c r="A5666" t="s">
        <v>18</v>
      </c>
      <c r="B5666" t="s">
        <v>9</v>
      </c>
      <c r="C5666" t="s">
        <v>14</v>
      </c>
      <c r="D5666" t="s">
        <v>11</v>
      </c>
      <c r="E5666">
        <v>-1</v>
      </c>
      <c r="F5666" t="s">
        <v>159</v>
      </c>
      <c r="G5666" s="29">
        <v>-7405.03</v>
      </c>
      <c r="H5666" t="s">
        <v>13</v>
      </c>
      <c r="I5666">
        <v>-7405.03</v>
      </c>
      <c r="J5666" t="s">
        <v>13</v>
      </c>
      <c r="K5666">
        <v>-7405.03</v>
      </c>
      <c r="L5666" t="s">
        <v>13</v>
      </c>
      <c r="M5666" t="s">
        <v>13</v>
      </c>
      <c r="N5666" s="29">
        <v>0</v>
      </c>
      <c r="O5666" t="s">
        <v>13</v>
      </c>
    </row>
    <row r="5667" spans="1:15" x14ac:dyDescent="0.3">
      <c r="A5667" t="s">
        <v>8</v>
      </c>
      <c r="B5667" t="s">
        <v>9</v>
      </c>
      <c r="C5667" t="s">
        <v>10</v>
      </c>
      <c r="D5667" t="s">
        <v>11</v>
      </c>
      <c r="E5667">
        <v>6</v>
      </c>
      <c r="F5667" t="s">
        <v>370</v>
      </c>
      <c r="G5667" s="29">
        <v>438502.39</v>
      </c>
      <c r="H5667" t="s">
        <v>13</v>
      </c>
      <c r="I5667">
        <v>438502.39</v>
      </c>
      <c r="J5667" t="s">
        <v>13</v>
      </c>
      <c r="K5667">
        <v>438502.39</v>
      </c>
      <c r="L5667" t="s">
        <v>13</v>
      </c>
      <c r="M5667" t="s">
        <v>13</v>
      </c>
      <c r="N5667" s="29">
        <v>0</v>
      </c>
      <c r="O5667">
        <v>2631014.34</v>
      </c>
    </row>
    <row r="5668" spans="1:15" x14ac:dyDescent="0.3">
      <c r="A5668" t="s">
        <v>16</v>
      </c>
      <c r="B5668" t="s">
        <v>9</v>
      </c>
      <c r="C5668" t="s">
        <v>10</v>
      </c>
      <c r="D5668" t="s">
        <v>11</v>
      </c>
      <c r="E5668">
        <v>1</v>
      </c>
      <c r="F5668" t="s">
        <v>431</v>
      </c>
      <c r="G5668" s="29">
        <v>502020.37</v>
      </c>
      <c r="H5668">
        <v>-131718430.91</v>
      </c>
      <c r="I5668">
        <v>502020.37</v>
      </c>
      <c r="J5668">
        <v>-26656116.620000001</v>
      </c>
      <c r="K5668">
        <v>502020.37</v>
      </c>
      <c r="L5668">
        <v>-211238474.16</v>
      </c>
      <c r="M5668" t="s">
        <v>13</v>
      </c>
      <c r="N5668" s="29">
        <v>0</v>
      </c>
      <c r="O5668">
        <v>502020.37</v>
      </c>
    </row>
    <row r="5669" spans="1:15" x14ac:dyDescent="0.3">
      <c r="A5669" t="s">
        <v>18</v>
      </c>
      <c r="B5669" t="s">
        <v>9</v>
      </c>
      <c r="C5669" t="s">
        <v>14</v>
      </c>
      <c r="D5669" t="s">
        <v>11</v>
      </c>
      <c r="E5669">
        <v>-1</v>
      </c>
      <c r="F5669" t="s">
        <v>433</v>
      </c>
      <c r="G5669" s="29">
        <v>-218.97</v>
      </c>
      <c r="H5669" t="s">
        <v>13</v>
      </c>
      <c r="I5669">
        <v>-218.97</v>
      </c>
      <c r="J5669" t="s">
        <v>13</v>
      </c>
      <c r="K5669">
        <v>-218.97</v>
      </c>
      <c r="L5669" t="s">
        <v>13</v>
      </c>
      <c r="M5669" t="s">
        <v>13</v>
      </c>
      <c r="N5669" s="29">
        <v>0</v>
      </c>
      <c r="O5669" t="s">
        <v>13</v>
      </c>
    </row>
    <row r="5670" spans="1:15" x14ac:dyDescent="0.3">
      <c r="A5670" t="s">
        <v>16</v>
      </c>
      <c r="B5670" t="s">
        <v>9</v>
      </c>
      <c r="C5670" t="s">
        <v>10</v>
      </c>
      <c r="D5670" t="s">
        <v>11</v>
      </c>
      <c r="E5670">
        <v>-1</v>
      </c>
      <c r="F5670" t="s">
        <v>190</v>
      </c>
      <c r="G5670" s="29">
        <v>1684795.57</v>
      </c>
      <c r="H5670">
        <v>80441032.319999993</v>
      </c>
      <c r="I5670">
        <v>1684795.57</v>
      </c>
      <c r="J5670">
        <v>148754911.19</v>
      </c>
      <c r="K5670">
        <v>1684795.57</v>
      </c>
      <c r="L5670">
        <v>1027951241.9400001</v>
      </c>
      <c r="M5670" t="s">
        <v>13</v>
      </c>
      <c r="N5670" s="29">
        <v>0</v>
      </c>
      <c r="O5670" t="s">
        <v>13</v>
      </c>
    </row>
    <row r="5671" spans="1:15" x14ac:dyDescent="0.3">
      <c r="A5671" t="s">
        <v>8</v>
      </c>
      <c r="B5671" t="s">
        <v>9</v>
      </c>
      <c r="C5671" t="s">
        <v>14</v>
      </c>
      <c r="D5671" t="s">
        <v>11</v>
      </c>
      <c r="E5671">
        <v>-1</v>
      </c>
      <c r="F5671" t="s">
        <v>197</v>
      </c>
      <c r="G5671" s="29">
        <v>-1824.36</v>
      </c>
      <c r="H5671" t="s">
        <v>13</v>
      </c>
      <c r="I5671">
        <v>-1824.36</v>
      </c>
      <c r="J5671" t="s">
        <v>13</v>
      </c>
      <c r="K5671">
        <v>-1824.36</v>
      </c>
      <c r="L5671" t="s">
        <v>13</v>
      </c>
      <c r="M5671" t="s">
        <v>13</v>
      </c>
      <c r="N5671" s="29">
        <v>0</v>
      </c>
      <c r="O5671" t="s">
        <v>13</v>
      </c>
    </row>
    <row r="5672" spans="1:15" x14ac:dyDescent="0.3">
      <c r="A5672" t="s">
        <v>16</v>
      </c>
      <c r="B5672" t="s">
        <v>9</v>
      </c>
      <c r="C5672" t="s">
        <v>10</v>
      </c>
      <c r="D5672" t="s">
        <v>11</v>
      </c>
      <c r="E5672">
        <v>-4</v>
      </c>
      <c r="F5672" t="s">
        <v>137</v>
      </c>
      <c r="G5672" s="29">
        <v>116.93</v>
      </c>
      <c r="H5672" t="s">
        <v>13</v>
      </c>
      <c r="I5672">
        <v>116.93</v>
      </c>
      <c r="J5672" t="s">
        <v>13</v>
      </c>
      <c r="K5672">
        <v>116.93</v>
      </c>
      <c r="L5672" t="s">
        <v>13</v>
      </c>
      <c r="M5672" t="s">
        <v>13</v>
      </c>
      <c r="N5672" s="29">
        <v>0</v>
      </c>
      <c r="O5672" t="s">
        <v>13</v>
      </c>
    </row>
    <row r="5673" spans="1:15" x14ac:dyDescent="0.3">
      <c r="A5673" t="s">
        <v>16</v>
      </c>
      <c r="B5673" t="s">
        <v>9</v>
      </c>
      <c r="C5673" t="s">
        <v>14</v>
      </c>
      <c r="D5673" t="s">
        <v>11</v>
      </c>
      <c r="E5673">
        <v>0</v>
      </c>
      <c r="F5673" t="s">
        <v>130</v>
      </c>
      <c r="G5673" s="29">
        <v>-9.75</v>
      </c>
      <c r="H5673" t="s">
        <v>13</v>
      </c>
      <c r="I5673">
        <v>-9.75</v>
      </c>
      <c r="J5673" t="s">
        <v>13</v>
      </c>
      <c r="K5673">
        <v>-9.75</v>
      </c>
      <c r="L5673" t="s">
        <v>13</v>
      </c>
      <c r="M5673" t="s">
        <v>13</v>
      </c>
      <c r="N5673" s="29">
        <v>0</v>
      </c>
      <c r="O5673" t="s">
        <v>13</v>
      </c>
    </row>
    <row r="5674" spans="1:15" x14ac:dyDescent="0.3">
      <c r="A5674" t="s">
        <v>16</v>
      </c>
      <c r="B5674" t="s">
        <v>9</v>
      </c>
      <c r="C5674" t="s">
        <v>14</v>
      </c>
      <c r="D5674" t="s">
        <v>11</v>
      </c>
      <c r="E5674">
        <v>4</v>
      </c>
      <c r="F5674" t="s">
        <v>331</v>
      </c>
      <c r="G5674" s="29">
        <v>-7042.08</v>
      </c>
      <c r="H5674" t="s">
        <v>13</v>
      </c>
      <c r="I5674">
        <v>-7042.08</v>
      </c>
      <c r="J5674" t="s">
        <v>13</v>
      </c>
      <c r="K5674">
        <v>-7042.08</v>
      </c>
      <c r="L5674" t="s">
        <v>13</v>
      </c>
      <c r="M5674" t="s">
        <v>13</v>
      </c>
      <c r="N5674" s="29">
        <v>0</v>
      </c>
      <c r="O5674" t="s">
        <v>13</v>
      </c>
    </row>
    <row r="5675" spans="1:15" x14ac:dyDescent="0.3">
      <c r="A5675" t="s">
        <v>18</v>
      </c>
      <c r="B5675" t="s">
        <v>9</v>
      </c>
      <c r="C5675" t="s">
        <v>10</v>
      </c>
      <c r="D5675" t="s">
        <v>11</v>
      </c>
      <c r="E5675">
        <v>0</v>
      </c>
      <c r="F5675" t="s">
        <v>291</v>
      </c>
      <c r="G5675" s="29">
        <v>573.67999999999995</v>
      </c>
      <c r="H5675">
        <v>-50120.57</v>
      </c>
      <c r="I5675">
        <v>573.67999999999995</v>
      </c>
      <c r="J5675">
        <v>-3603.38</v>
      </c>
      <c r="K5675">
        <v>573.67999999999995</v>
      </c>
      <c r="L5675">
        <v>-78147.12</v>
      </c>
      <c r="M5675" t="s">
        <v>13</v>
      </c>
      <c r="N5675" s="29">
        <v>0</v>
      </c>
      <c r="O5675" t="s">
        <v>13</v>
      </c>
    </row>
    <row r="5676" spans="1:15" x14ac:dyDescent="0.3">
      <c r="A5676" t="s">
        <v>8</v>
      </c>
      <c r="B5676" t="s">
        <v>9</v>
      </c>
      <c r="C5676" t="s">
        <v>14</v>
      </c>
      <c r="D5676" t="s">
        <v>11</v>
      </c>
      <c r="E5676">
        <v>2</v>
      </c>
      <c r="F5676" t="s">
        <v>173</v>
      </c>
      <c r="G5676" s="29">
        <v>-673.18</v>
      </c>
      <c r="H5676" t="s">
        <v>13</v>
      </c>
      <c r="I5676">
        <v>-673.18</v>
      </c>
      <c r="J5676" t="s">
        <v>13</v>
      </c>
      <c r="K5676">
        <v>-673.18</v>
      </c>
      <c r="L5676" t="s">
        <v>13</v>
      </c>
      <c r="M5676" t="s">
        <v>13</v>
      </c>
      <c r="N5676" s="29">
        <v>0</v>
      </c>
      <c r="O5676" t="s">
        <v>13</v>
      </c>
    </row>
    <row r="5677" spans="1:15" x14ac:dyDescent="0.3">
      <c r="A5677" t="s">
        <v>8</v>
      </c>
      <c r="B5677" t="s">
        <v>9</v>
      </c>
      <c r="C5677" t="s">
        <v>14</v>
      </c>
      <c r="D5677" t="s">
        <v>11</v>
      </c>
      <c r="E5677">
        <v>2</v>
      </c>
      <c r="F5677" t="s">
        <v>55</v>
      </c>
      <c r="G5677" s="29">
        <v>-7909.53</v>
      </c>
      <c r="H5677" t="s">
        <v>13</v>
      </c>
      <c r="I5677">
        <v>-7909.53</v>
      </c>
      <c r="J5677" t="s">
        <v>13</v>
      </c>
      <c r="K5677">
        <v>-7909.53</v>
      </c>
      <c r="L5677" t="s">
        <v>13</v>
      </c>
      <c r="M5677" t="s">
        <v>13</v>
      </c>
      <c r="N5677" s="29">
        <v>-46.78</v>
      </c>
      <c r="O5677" t="s">
        <v>13</v>
      </c>
    </row>
    <row r="5678" spans="1:15" x14ac:dyDescent="0.3">
      <c r="A5678" t="s">
        <v>16</v>
      </c>
      <c r="B5678" t="s">
        <v>9</v>
      </c>
      <c r="C5678" t="s">
        <v>10</v>
      </c>
      <c r="D5678" t="s">
        <v>11</v>
      </c>
      <c r="E5678">
        <v>8</v>
      </c>
      <c r="F5678" t="s">
        <v>147</v>
      </c>
      <c r="G5678" s="29">
        <v>686093.13</v>
      </c>
      <c r="H5678">
        <v>-5.72</v>
      </c>
      <c r="I5678">
        <v>686093.13</v>
      </c>
      <c r="J5678">
        <v>-30.7</v>
      </c>
      <c r="K5678">
        <v>686093.13</v>
      </c>
      <c r="L5678" t="s">
        <v>13</v>
      </c>
      <c r="M5678" t="s">
        <v>13</v>
      </c>
      <c r="N5678" s="29">
        <v>0</v>
      </c>
      <c r="O5678">
        <v>5488745.04</v>
      </c>
    </row>
    <row r="5679" spans="1:15" x14ac:dyDescent="0.3">
      <c r="A5679" t="s">
        <v>18</v>
      </c>
      <c r="B5679" t="s">
        <v>9</v>
      </c>
      <c r="C5679" t="s">
        <v>10</v>
      </c>
      <c r="D5679" t="s">
        <v>11</v>
      </c>
      <c r="E5679">
        <v>2</v>
      </c>
      <c r="F5679" t="s">
        <v>304</v>
      </c>
      <c r="G5679" s="29">
        <v>22689.95</v>
      </c>
      <c r="H5679">
        <v>153694.70000000001</v>
      </c>
      <c r="I5679">
        <v>22689.95</v>
      </c>
      <c r="J5679">
        <v>342678.57</v>
      </c>
      <c r="K5679">
        <v>22689.95</v>
      </c>
      <c r="L5679">
        <v>1370584.24</v>
      </c>
      <c r="M5679" t="s">
        <v>13</v>
      </c>
      <c r="N5679" s="29">
        <v>0</v>
      </c>
      <c r="O5679">
        <v>45379.9</v>
      </c>
    </row>
    <row r="5680" spans="1:15" x14ac:dyDescent="0.3">
      <c r="A5680" t="s">
        <v>16</v>
      </c>
      <c r="B5680" t="s">
        <v>9</v>
      </c>
      <c r="C5680" t="s">
        <v>14</v>
      </c>
      <c r="D5680" t="s">
        <v>11</v>
      </c>
      <c r="E5680">
        <v>0</v>
      </c>
      <c r="F5680" t="s">
        <v>101</v>
      </c>
      <c r="G5680" s="29">
        <v>-17233.73</v>
      </c>
      <c r="H5680" t="s">
        <v>13</v>
      </c>
      <c r="I5680">
        <v>-17233.73</v>
      </c>
      <c r="J5680" t="s">
        <v>13</v>
      </c>
      <c r="K5680">
        <v>-17233.73</v>
      </c>
      <c r="L5680" t="s">
        <v>13</v>
      </c>
      <c r="M5680" t="s">
        <v>13</v>
      </c>
      <c r="N5680" s="29">
        <v>0</v>
      </c>
      <c r="O5680" t="s">
        <v>13</v>
      </c>
    </row>
    <row r="5681" spans="1:15" x14ac:dyDescent="0.3">
      <c r="A5681" t="s">
        <v>16</v>
      </c>
      <c r="B5681" t="s">
        <v>9</v>
      </c>
      <c r="C5681" t="s">
        <v>10</v>
      </c>
      <c r="D5681" t="s">
        <v>11</v>
      </c>
      <c r="E5681">
        <v>0</v>
      </c>
      <c r="F5681" t="s">
        <v>390</v>
      </c>
      <c r="G5681" s="29">
        <v>58845.63</v>
      </c>
      <c r="H5681">
        <v>-842135.62</v>
      </c>
      <c r="I5681">
        <v>58845.63</v>
      </c>
      <c r="J5681">
        <v>-572574.46</v>
      </c>
      <c r="K5681">
        <v>58845.63</v>
      </c>
      <c r="L5681">
        <v>-10262863.560000001</v>
      </c>
      <c r="M5681" t="s">
        <v>13</v>
      </c>
      <c r="N5681" s="29">
        <v>0</v>
      </c>
      <c r="O5681" t="s">
        <v>13</v>
      </c>
    </row>
    <row r="5682" spans="1:15" x14ac:dyDescent="0.3">
      <c r="A5682" t="s">
        <v>16</v>
      </c>
      <c r="B5682" t="s">
        <v>9</v>
      </c>
      <c r="C5682" t="s">
        <v>10</v>
      </c>
      <c r="D5682" t="s">
        <v>11</v>
      </c>
      <c r="E5682">
        <v>4</v>
      </c>
      <c r="F5682" t="s">
        <v>109</v>
      </c>
      <c r="G5682" s="29">
        <v>15836.99</v>
      </c>
      <c r="H5682">
        <v>4514337.0999999996</v>
      </c>
      <c r="I5682">
        <v>15836.99</v>
      </c>
      <c r="J5682">
        <v>2144270.3199999998</v>
      </c>
      <c r="K5682">
        <v>15836.99</v>
      </c>
      <c r="L5682">
        <v>20536555.27</v>
      </c>
      <c r="M5682" t="s">
        <v>13</v>
      </c>
      <c r="N5682" s="29">
        <v>0</v>
      </c>
      <c r="O5682">
        <v>63347.96</v>
      </c>
    </row>
    <row r="5683" spans="1:15" x14ac:dyDescent="0.3">
      <c r="A5683" t="s">
        <v>18</v>
      </c>
      <c r="B5683" t="s">
        <v>9</v>
      </c>
      <c r="C5683" t="s">
        <v>10</v>
      </c>
      <c r="D5683" t="s">
        <v>11</v>
      </c>
      <c r="E5683">
        <v>4</v>
      </c>
      <c r="F5683" t="s">
        <v>114</v>
      </c>
      <c r="G5683" s="29">
        <v>137538.16</v>
      </c>
      <c r="H5683" t="s">
        <v>13</v>
      </c>
      <c r="I5683">
        <v>137538.16</v>
      </c>
      <c r="J5683" t="s">
        <v>13</v>
      </c>
      <c r="K5683">
        <v>137538.16</v>
      </c>
      <c r="L5683" t="s">
        <v>13</v>
      </c>
      <c r="M5683" t="s">
        <v>13</v>
      </c>
      <c r="N5683" s="29">
        <v>0</v>
      </c>
      <c r="O5683">
        <v>550152.64</v>
      </c>
    </row>
    <row r="5684" spans="1:15" x14ac:dyDescent="0.3">
      <c r="A5684" t="s">
        <v>16</v>
      </c>
      <c r="B5684" t="s">
        <v>9</v>
      </c>
      <c r="C5684" t="s">
        <v>14</v>
      </c>
      <c r="D5684" t="s">
        <v>11</v>
      </c>
      <c r="E5684">
        <v>4</v>
      </c>
      <c r="F5684" t="s">
        <v>76</v>
      </c>
      <c r="G5684" s="29">
        <v>-3120.84</v>
      </c>
      <c r="H5684" t="s">
        <v>13</v>
      </c>
      <c r="I5684">
        <v>-3120.84</v>
      </c>
      <c r="J5684" t="s">
        <v>13</v>
      </c>
      <c r="K5684">
        <v>-3120.84</v>
      </c>
      <c r="L5684" t="s">
        <v>13</v>
      </c>
      <c r="M5684" t="s">
        <v>13</v>
      </c>
      <c r="N5684" s="29">
        <v>0</v>
      </c>
      <c r="O5684" t="s">
        <v>13</v>
      </c>
    </row>
    <row r="5685" spans="1:15" x14ac:dyDescent="0.3">
      <c r="A5685" t="s">
        <v>16</v>
      </c>
      <c r="B5685" t="s">
        <v>9</v>
      </c>
      <c r="C5685" t="s">
        <v>14</v>
      </c>
      <c r="D5685" t="s">
        <v>11</v>
      </c>
      <c r="E5685">
        <v>12</v>
      </c>
      <c r="F5685" t="s">
        <v>147</v>
      </c>
      <c r="G5685" s="29">
        <v>-21739.41</v>
      </c>
      <c r="H5685" t="s">
        <v>13</v>
      </c>
      <c r="I5685">
        <v>-21739.41</v>
      </c>
      <c r="J5685" t="s">
        <v>13</v>
      </c>
      <c r="K5685">
        <v>-21739.41</v>
      </c>
      <c r="L5685" t="s">
        <v>13</v>
      </c>
      <c r="M5685" t="s">
        <v>13</v>
      </c>
      <c r="N5685" s="29">
        <v>0</v>
      </c>
      <c r="O5685" t="s">
        <v>13</v>
      </c>
    </row>
    <row r="5686" spans="1:15" x14ac:dyDescent="0.3">
      <c r="A5686" t="s">
        <v>8</v>
      </c>
      <c r="B5686" t="s">
        <v>9</v>
      </c>
      <c r="C5686" t="s">
        <v>14</v>
      </c>
      <c r="D5686" t="s">
        <v>11</v>
      </c>
      <c r="E5686">
        <v>4</v>
      </c>
      <c r="F5686" t="s">
        <v>351</v>
      </c>
      <c r="G5686" s="29">
        <v>-10749</v>
      </c>
      <c r="H5686" t="s">
        <v>13</v>
      </c>
      <c r="I5686">
        <v>-10749</v>
      </c>
      <c r="J5686" t="s">
        <v>13</v>
      </c>
      <c r="K5686">
        <v>-10749</v>
      </c>
      <c r="L5686" t="s">
        <v>13</v>
      </c>
      <c r="M5686" t="s">
        <v>13</v>
      </c>
      <c r="N5686" s="29">
        <v>0</v>
      </c>
      <c r="O5686" t="s">
        <v>13</v>
      </c>
    </row>
    <row r="5687" spans="1:15" x14ac:dyDescent="0.3">
      <c r="A5687" t="s">
        <v>8</v>
      </c>
      <c r="B5687" t="s">
        <v>9</v>
      </c>
      <c r="C5687" t="s">
        <v>10</v>
      </c>
      <c r="D5687" t="s">
        <v>11</v>
      </c>
      <c r="E5687">
        <v>4</v>
      </c>
      <c r="F5687" t="s">
        <v>320</v>
      </c>
      <c r="G5687" s="29">
        <v>368874.18</v>
      </c>
      <c r="H5687">
        <v>-56630052.5</v>
      </c>
      <c r="I5687">
        <v>368874.18</v>
      </c>
      <c r="J5687">
        <v>-26898775.629999999</v>
      </c>
      <c r="K5687">
        <v>368874.18</v>
      </c>
      <c r="L5687">
        <v>-257620593.66</v>
      </c>
      <c r="M5687" t="s">
        <v>13</v>
      </c>
      <c r="N5687" s="29">
        <v>0</v>
      </c>
      <c r="O5687">
        <v>1475496.72</v>
      </c>
    </row>
    <row r="5688" spans="1:15" x14ac:dyDescent="0.3">
      <c r="A5688" t="s">
        <v>18</v>
      </c>
      <c r="B5688" t="s">
        <v>9</v>
      </c>
      <c r="C5688" t="s">
        <v>14</v>
      </c>
      <c r="D5688" t="s">
        <v>11</v>
      </c>
      <c r="E5688">
        <v>-1</v>
      </c>
      <c r="F5688" t="s">
        <v>55</v>
      </c>
      <c r="G5688" s="29">
        <v>-111642.71</v>
      </c>
      <c r="H5688" t="s">
        <v>13</v>
      </c>
      <c r="I5688">
        <v>-111642.71</v>
      </c>
      <c r="J5688" t="s">
        <v>13</v>
      </c>
      <c r="K5688">
        <v>-111642.71</v>
      </c>
      <c r="L5688" t="s">
        <v>13</v>
      </c>
      <c r="M5688" t="s">
        <v>13</v>
      </c>
      <c r="N5688" s="29">
        <v>0</v>
      </c>
      <c r="O5688" t="s">
        <v>13</v>
      </c>
    </row>
    <row r="5689" spans="1:15" x14ac:dyDescent="0.3">
      <c r="A5689" t="s">
        <v>8</v>
      </c>
      <c r="B5689" t="s">
        <v>9</v>
      </c>
      <c r="C5689" t="s">
        <v>10</v>
      </c>
      <c r="D5689" t="s">
        <v>11</v>
      </c>
      <c r="E5689">
        <v>0</v>
      </c>
      <c r="F5689" t="s">
        <v>86</v>
      </c>
      <c r="G5689" s="29">
        <v>401044.02</v>
      </c>
      <c r="H5689">
        <v>-20543545.050000001</v>
      </c>
      <c r="I5689">
        <v>401044.02</v>
      </c>
      <c r="J5689">
        <v>-9758006.5199999996</v>
      </c>
      <c r="K5689">
        <v>401044.02</v>
      </c>
      <c r="L5689">
        <v>-93456387.709999993</v>
      </c>
      <c r="M5689" t="s">
        <v>13</v>
      </c>
      <c r="N5689" s="29">
        <v>0</v>
      </c>
      <c r="O5689" t="s">
        <v>13</v>
      </c>
    </row>
    <row r="5690" spans="1:15" x14ac:dyDescent="0.3">
      <c r="A5690" t="s">
        <v>8</v>
      </c>
      <c r="B5690" t="s">
        <v>9</v>
      </c>
      <c r="C5690" t="s">
        <v>14</v>
      </c>
      <c r="D5690" t="s">
        <v>11</v>
      </c>
      <c r="E5690">
        <v>11</v>
      </c>
      <c r="F5690" t="s">
        <v>173</v>
      </c>
      <c r="G5690" s="29">
        <v>-887.8</v>
      </c>
      <c r="H5690" t="s">
        <v>13</v>
      </c>
      <c r="I5690">
        <v>-887.8</v>
      </c>
      <c r="J5690" t="s">
        <v>13</v>
      </c>
      <c r="K5690">
        <v>-887.8</v>
      </c>
      <c r="L5690" t="s">
        <v>13</v>
      </c>
      <c r="M5690" t="s">
        <v>13</v>
      </c>
      <c r="N5690" s="29">
        <v>0</v>
      </c>
      <c r="O5690" t="s">
        <v>13</v>
      </c>
    </row>
    <row r="5691" spans="1:15" x14ac:dyDescent="0.3">
      <c r="A5691" t="s">
        <v>16</v>
      </c>
      <c r="B5691" t="s">
        <v>9</v>
      </c>
      <c r="C5691" t="s">
        <v>10</v>
      </c>
      <c r="D5691" t="s">
        <v>11</v>
      </c>
      <c r="E5691">
        <v>6</v>
      </c>
      <c r="F5691" t="s">
        <v>96</v>
      </c>
      <c r="G5691" s="29">
        <v>105554.48</v>
      </c>
      <c r="H5691">
        <v>-47820.12</v>
      </c>
      <c r="I5691">
        <v>105554.48</v>
      </c>
      <c r="J5691">
        <v>-6719.37</v>
      </c>
      <c r="K5691">
        <v>105554.48</v>
      </c>
      <c r="L5691">
        <v>-371871.27</v>
      </c>
      <c r="M5691" t="s">
        <v>13</v>
      </c>
      <c r="N5691" s="29">
        <v>0</v>
      </c>
      <c r="O5691">
        <v>633326.88</v>
      </c>
    </row>
    <row r="5692" spans="1:15" x14ac:dyDescent="0.3">
      <c r="A5692" t="s">
        <v>8</v>
      </c>
      <c r="B5692" t="s">
        <v>9</v>
      </c>
      <c r="C5692" t="s">
        <v>10</v>
      </c>
      <c r="D5692" t="s">
        <v>314</v>
      </c>
      <c r="E5692">
        <v>-1</v>
      </c>
      <c r="F5692" t="s">
        <v>168</v>
      </c>
      <c r="G5692" s="29">
        <v>7273.59</v>
      </c>
      <c r="H5692">
        <v>-5459864.2699999996</v>
      </c>
      <c r="I5692">
        <v>7273.59</v>
      </c>
      <c r="J5692">
        <v>-501920.15</v>
      </c>
      <c r="K5692">
        <v>7273.59</v>
      </c>
      <c r="L5692">
        <v>-58896660.479999997</v>
      </c>
      <c r="M5692">
        <v>1</v>
      </c>
      <c r="N5692" s="29">
        <v>3.42</v>
      </c>
      <c r="O5692" t="s">
        <v>13</v>
      </c>
    </row>
    <row r="5693" spans="1:15" x14ac:dyDescent="0.3">
      <c r="A5693" t="s">
        <v>16</v>
      </c>
      <c r="B5693" t="s">
        <v>9</v>
      </c>
      <c r="C5693" t="s">
        <v>14</v>
      </c>
      <c r="D5693" t="s">
        <v>11</v>
      </c>
      <c r="E5693">
        <v>0</v>
      </c>
      <c r="F5693" t="s">
        <v>212</v>
      </c>
      <c r="G5693" s="29">
        <v>-42.21</v>
      </c>
      <c r="H5693" t="s">
        <v>13</v>
      </c>
      <c r="I5693">
        <v>-42.21</v>
      </c>
      <c r="J5693" t="s">
        <v>13</v>
      </c>
      <c r="K5693">
        <v>-42.21</v>
      </c>
      <c r="L5693" t="s">
        <v>13</v>
      </c>
      <c r="M5693" t="s">
        <v>13</v>
      </c>
      <c r="N5693" s="29">
        <v>0</v>
      </c>
      <c r="O5693" t="s">
        <v>13</v>
      </c>
    </row>
    <row r="5694" spans="1:15" x14ac:dyDescent="0.3">
      <c r="A5694" t="s">
        <v>8</v>
      </c>
      <c r="B5694" t="s">
        <v>9</v>
      </c>
      <c r="C5694" t="s">
        <v>14</v>
      </c>
      <c r="D5694" t="s">
        <v>11</v>
      </c>
      <c r="E5694">
        <v>3</v>
      </c>
      <c r="F5694" t="s">
        <v>120</v>
      </c>
      <c r="G5694" s="29">
        <v>-2783.47</v>
      </c>
      <c r="H5694" t="s">
        <v>13</v>
      </c>
      <c r="I5694">
        <v>-2783.47</v>
      </c>
      <c r="J5694" t="s">
        <v>13</v>
      </c>
      <c r="K5694">
        <v>-2783.47</v>
      </c>
      <c r="L5694" t="s">
        <v>13</v>
      </c>
      <c r="M5694" t="s">
        <v>13</v>
      </c>
      <c r="N5694" s="29">
        <v>0</v>
      </c>
      <c r="O5694" t="s">
        <v>13</v>
      </c>
    </row>
    <row r="5695" spans="1:15" x14ac:dyDescent="0.3">
      <c r="A5695" t="s">
        <v>18</v>
      </c>
      <c r="B5695" t="s">
        <v>9</v>
      </c>
      <c r="C5695" t="s">
        <v>14</v>
      </c>
      <c r="D5695" t="s">
        <v>11</v>
      </c>
      <c r="E5695">
        <v>-4</v>
      </c>
      <c r="F5695" t="s">
        <v>244</v>
      </c>
      <c r="G5695" s="29">
        <v>-60376.2</v>
      </c>
      <c r="H5695" t="s">
        <v>13</v>
      </c>
      <c r="I5695">
        <v>-60376.2</v>
      </c>
      <c r="J5695" t="s">
        <v>13</v>
      </c>
      <c r="K5695">
        <v>-60376.2</v>
      </c>
      <c r="L5695" t="s">
        <v>13</v>
      </c>
      <c r="M5695" t="s">
        <v>13</v>
      </c>
      <c r="N5695" s="29">
        <v>0</v>
      </c>
      <c r="O5695" t="s">
        <v>13</v>
      </c>
    </row>
    <row r="5696" spans="1:15" x14ac:dyDescent="0.3">
      <c r="A5696" t="s">
        <v>8</v>
      </c>
      <c r="B5696" t="s">
        <v>9</v>
      </c>
      <c r="C5696" t="s">
        <v>14</v>
      </c>
      <c r="D5696" t="s">
        <v>11</v>
      </c>
      <c r="E5696">
        <v>0</v>
      </c>
      <c r="F5696" t="s">
        <v>203</v>
      </c>
      <c r="G5696" s="29">
        <v>-18110.349999999999</v>
      </c>
      <c r="H5696" t="s">
        <v>13</v>
      </c>
      <c r="I5696">
        <v>-18110.349999999999</v>
      </c>
      <c r="J5696" t="s">
        <v>13</v>
      </c>
      <c r="K5696">
        <v>-18110.349999999999</v>
      </c>
      <c r="L5696" t="s">
        <v>13</v>
      </c>
      <c r="M5696" t="s">
        <v>13</v>
      </c>
      <c r="N5696" s="29">
        <v>0</v>
      </c>
      <c r="O5696" t="s">
        <v>13</v>
      </c>
    </row>
    <row r="5697" spans="1:15" x14ac:dyDescent="0.3">
      <c r="A5697" t="s">
        <v>18</v>
      </c>
      <c r="B5697" t="s">
        <v>9</v>
      </c>
      <c r="C5697" t="s">
        <v>10</v>
      </c>
      <c r="D5697" t="s">
        <v>11</v>
      </c>
      <c r="E5697">
        <v>-1</v>
      </c>
      <c r="F5697" t="s">
        <v>90</v>
      </c>
      <c r="G5697" s="29">
        <v>361623.56</v>
      </c>
      <c r="H5697">
        <v>3942392.64</v>
      </c>
      <c r="I5697">
        <v>361623.56</v>
      </c>
      <c r="J5697">
        <v>1872587.06</v>
      </c>
      <c r="K5697">
        <v>361623.56</v>
      </c>
      <c r="L5697">
        <v>17934542.129999999</v>
      </c>
      <c r="M5697" t="s">
        <v>13</v>
      </c>
      <c r="N5697" s="29">
        <v>0</v>
      </c>
      <c r="O5697" t="s">
        <v>13</v>
      </c>
    </row>
    <row r="5698" spans="1:15" x14ac:dyDescent="0.3">
      <c r="A5698" t="s">
        <v>16</v>
      </c>
      <c r="B5698" t="s">
        <v>9</v>
      </c>
      <c r="C5698" t="s">
        <v>14</v>
      </c>
      <c r="D5698" t="s">
        <v>11</v>
      </c>
      <c r="E5698">
        <v>-1</v>
      </c>
      <c r="F5698" t="s">
        <v>226</v>
      </c>
      <c r="G5698" s="29">
        <v>-323.93</v>
      </c>
      <c r="H5698" t="s">
        <v>13</v>
      </c>
      <c r="I5698">
        <v>-323.93</v>
      </c>
      <c r="J5698" t="s">
        <v>13</v>
      </c>
      <c r="K5698">
        <v>-323.93</v>
      </c>
      <c r="L5698" t="s">
        <v>13</v>
      </c>
      <c r="M5698" t="s">
        <v>13</v>
      </c>
      <c r="N5698" s="29">
        <v>0</v>
      </c>
      <c r="O5698" t="s">
        <v>13</v>
      </c>
    </row>
    <row r="5699" spans="1:15" x14ac:dyDescent="0.3">
      <c r="A5699" t="s">
        <v>8</v>
      </c>
      <c r="B5699" t="s">
        <v>9</v>
      </c>
      <c r="C5699" t="s">
        <v>10</v>
      </c>
      <c r="D5699" t="s">
        <v>11</v>
      </c>
      <c r="E5699">
        <v>4</v>
      </c>
      <c r="F5699" t="s">
        <v>161</v>
      </c>
      <c r="G5699" s="29">
        <v>470413.57</v>
      </c>
      <c r="H5699">
        <v>-12417687.68</v>
      </c>
      <c r="I5699">
        <v>470413.57</v>
      </c>
      <c r="J5699">
        <v>-22963306.710000001</v>
      </c>
      <c r="K5699">
        <v>470413.57</v>
      </c>
      <c r="L5699">
        <v>-158684899.87</v>
      </c>
      <c r="M5699" t="s">
        <v>13</v>
      </c>
      <c r="N5699" s="29">
        <v>123.71</v>
      </c>
      <c r="O5699">
        <v>1881654.28</v>
      </c>
    </row>
    <row r="5700" spans="1:15" x14ac:dyDescent="0.3">
      <c r="A5700" t="s">
        <v>8</v>
      </c>
      <c r="B5700" t="s">
        <v>9</v>
      </c>
      <c r="C5700" t="s">
        <v>10</v>
      </c>
      <c r="D5700" t="s">
        <v>11</v>
      </c>
      <c r="E5700">
        <v>3</v>
      </c>
      <c r="F5700" t="s">
        <v>257</v>
      </c>
      <c r="G5700" s="29">
        <v>346.84</v>
      </c>
      <c r="H5700">
        <v>-72650.649999999994</v>
      </c>
      <c r="I5700">
        <v>346.84</v>
      </c>
      <c r="J5700">
        <v>-17190.689999999999</v>
      </c>
      <c r="K5700">
        <v>346.84</v>
      </c>
      <c r="L5700">
        <v>-236385.3</v>
      </c>
      <c r="M5700" t="s">
        <v>13</v>
      </c>
      <c r="N5700" s="29">
        <v>0</v>
      </c>
      <c r="O5700">
        <v>1040.52</v>
      </c>
    </row>
    <row r="5701" spans="1:15" x14ac:dyDescent="0.3">
      <c r="A5701" t="s">
        <v>16</v>
      </c>
      <c r="B5701" t="s">
        <v>9</v>
      </c>
      <c r="C5701" t="s">
        <v>14</v>
      </c>
      <c r="D5701" t="s">
        <v>11</v>
      </c>
      <c r="E5701">
        <v>1</v>
      </c>
      <c r="F5701" t="s">
        <v>170</v>
      </c>
      <c r="G5701" s="29">
        <v>-10300.86</v>
      </c>
      <c r="H5701" t="s">
        <v>13</v>
      </c>
      <c r="I5701">
        <v>-10300.86</v>
      </c>
      <c r="J5701" t="s">
        <v>13</v>
      </c>
      <c r="K5701">
        <v>-10300.86</v>
      </c>
      <c r="L5701" t="s">
        <v>13</v>
      </c>
      <c r="M5701" t="s">
        <v>13</v>
      </c>
      <c r="N5701" s="29">
        <v>0</v>
      </c>
      <c r="O5701" t="s">
        <v>13</v>
      </c>
    </row>
    <row r="5702" spans="1:15" x14ac:dyDescent="0.3">
      <c r="A5702" t="s">
        <v>8</v>
      </c>
      <c r="B5702" t="s">
        <v>9</v>
      </c>
      <c r="C5702" t="s">
        <v>14</v>
      </c>
      <c r="D5702" t="s">
        <v>11</v>
      </c>
      <c r="E5702">
        <v>3</v>
      </c>
      <c r="F5702" t="s">
        <v>357</v>
      </c>
      <c r="G5702" s="29">
        <v>-2400.79</v>
      </c>
      <c r="H5702" t="s">
        <v>13</v>
      </c>
      <c r="I5702">
        <v>-2400.79</v>
      </c>
      <c r="J5702" t="s">
        <v>13</v>
      </c>
      <c r="K5702">
        <v>-2400.79</v>
      </c>
      <c r="L5702" t="s">
        <v>13</v>
      </c>
      <c r="M5702" t="s">
        <v>13</v>
      </c>
      <c r="N5702" s="29">
        <v>0</v>
      </c>
      <c r="O5702" t="s">
        <v>13</v>
      </c>
    </row>
    <row r="5703" spans="1:15" x14ac:dyDescent="0.3">
      <c r="A5703" t="s">
        <v>8</v>
      </c>
      <c r="B5703" t="s">
        <v>9</v>
      </c>
      <c r="C5703" t="s">
        <v>10</v>
      </c>
      <c r="D5703" t="s">
        <v>11</v>
      </c>
      <c r="E5703">
        <v>4</v>
      </c>
      <c r="F5703" t="s">
        <v>145</v>
      </c>
      <c r="G5703" s="29">
        <v>127266.08</v>
      </c>
      <c r="H5703">
        <v>-3978178.79</v>
      </c>
      <c r="I5703">
        <v>127266.08</v>
      </c>
      <c r="J5703">
        <v>-2162568.7400000002</v>
      </c>
      <c r="K5703">
        <v>127266.08</v>
      </c>
      <c r="L5703">
        <v>-35421721.229999997</v>
      </c>
      <c r="M5703" t="s">
        <v>13</v>
      </c>
      <c r="N5703" s="29">
        <v>0</v>
      </c>
      <c r="O5703">
        <v>509064.32</v>
      </c>
    </row>
    <row r="5704" spans="1:15" x14ac:dyDescent="0.3">
      <c r="A5704" t="s">
        <v>16</v>
      </c>
      <c r="B5704" t="s">
        <v>9</v>
      </c>
      <c r="C5704" t="s">
        <v>14</v>
      </c>
      <c r="D5704" t="s">
        <v>11</v>
      </c>
      <c r="E5704">
        <v>-4</v>
      </c>
      <c r="F5704" t="s">
        <v>147</v>
      </c>
      <c r="G5704" s="29">
        <v>-0.31</v>
      </c>
      <c r="H5704" t="s">
        <v>13</v>
      </c>
      <c r="I5704">
        <v>-0.31</v>
      </c>
      <c r="J5704" t="s">
        <v>13</v>
      </c>
      <c r="K5704">
        <v>-0.31</v>
      </c>
      <c r="L5704" t="s">
        <v>13</v>
      </c>
      <c r="M5704" t="s">
        <v>13</v>
      </c>
      <c r="N5704" s="29">
        <v>0</v>
      </c>
      <c r="O5704" t="s">
        <v>13</v>
      </c>
    </row>
    <row r="5705" spans="1:15" x14ac:dyDescent="0.3">
      <c r="A5705" t="s">
        <v>18</v>
      </c>
      <c r="B5705" t="s">
        <v>9</v>
      </c>
      <c r="C5705" t="s">
        <v>10</v>
      </c>
      <c r="D5705" t="s">
        <v>11</v>
      </c>
      <c r="E5705">
        <v>-4</v>
      </c>
      <c r="F5705" t="s">
        <v>133</v>
      </c>
      <c r="G5705" s="29">
        <v>205904.4</v>
      </c>
      <c r="H5705">
        <v>0</v>
      </c>
      <c r="I5705">
        <v>205904.4</v>
      </c>
      <c r="J5705">
        <v>0</v>
      </c>
      <c r="K5705">
        <v>205904.4</v>
      </c>
      <c r="L5705">
        <v>0</v>
      </c>
      <c r="M5705" t="s">
        <v>13</v>
      </c>
      <c r="N5705" s="29">
        <v>0</v>
      </c>
      <c r="O5705" t="s">
        <v>13</v>
      </c>
    </row>
    <row r="5706" spans="1:15" x14ac:dyDescent="0.3">
      <c r="A5706" t="s">
        <v>8</v>
      </c>
      <c r="B5706" t="s">
        <v>9</v>
      </c>
      <c r="C5706" t="s">
        <v>10</v>
      </c>
      <c r="D5706" t="s">
        <v>11</v>
      </c>
      <c r="E5706">
        <v>3</v>
      </c>
      <c r="F5706" t="s">
        <v>133</v>
      </c>
      <c r="G5706" s="29">
        <v>271075.63</v>
      </c>
      <c r="H5706">
        <v>-11203803.02</v>
      </c>
      <c r="I5706">
        <v>271075.63</v>
      </c>
      <c r="J5706">
        <v>-5321714.0599999996</v>
      </c>
      <c r="K5706">
        <v>271075.63</v>
      </c>
      <c r="L5706">
        <v>-50968168.310000002</v>
      </c>
      <c r="M5706" t="s">
        <v>13</v>
      </c>
      <c r="N5706" s="29">
        <v>0</v>
      </c>
      <c r="O5706">
        <v>813226.89</v>
      </c>
    </row>
    <row r="5707" spans="1:15" x14ac:dyDescent="0.3">
      <c r="A5707" t="s">
        <v>18</v>
      </c>
      <c r="B5707" t="s">
        <v>9</v>
      </c>
      <c r="C5707" t="s">
        <v>10</v>
      </c>
      <c r="D5707" t="s">
        <v>11</v>
      </c>
      <c r="E5707">
        <v>-4</v>
      </c>
      <c r="F5707" t="s">
        <v>378</v>
      </c>
      <c r="G5707" s="29">
        <v>9762.7099999999991</v>
      </c>
      <c r="H5707">
        <v>324375.09999999998</v>
      </c>
      <c r="I5707">
        <v>9762.7099999999991</v>
      </c>
      <c r="J5707">
        <v>154074.82999999999</v>
      </c>
      <c r="K5707">
        <v>9762.7099999999991</v>
      </c>
      <c r="L5707">
        <v>1475638.03</v>
      </c>
      <c r="M5707" t="s">
        <v>13</v>
      </c>
      <c r="N5707" s="29">
        <v>0</v>
      </c>
      <c r="O5707" t="s">
        <v>13</v>
      </c>
    </row>
    <row r="5708" spans="1:15" x14ac:dyDescent="0.3">
      <c r="A5708" t="s">
        <v>8</v>
      </c>
      <c r="B5708" t="s">
        <v>9</v>
      </c>
      <c r="C5708" t="s">
        <v>14</v>
      </c>
      <c r="D5708" t="s">
        <v>11</v>
      </c>
      <c r="E5708">
        <v>8</v>
      </c>
      <c r="F5708" t="s">
        <v>387</v>
      </c>
      <c r="G5708" s="29">
        <v>-56.28</v>
      </c>
      <c r="H5708" t="s">
        <v>13</v>
      </c>
      <c r="I5708">
        <v>-56.28</v>
      </c>
      <c r="J5708" t="s">
        <v>13</v>
      </c>
      <c r="K5708">
        <v>-56.28</v>
      </c>
      <c r="L5708" t="s">
        <v>13</v>
      </c>
      <c r="M5708" t="s">
        <v>13</v>
      </c>
      <c r="N5708" s="29">
        <v>0</v>
      </c>
      <c r="O5708" t="s">
        <v>13</v>
      </c>
    </row>
    <row r="5709" spans="1:15" x14ac:dyDescent="0.3">
      <c r="A5709" t="s">
        <v>8</v>
      </c>
      <c r="B5709" t="s">
        <v>9</v>
      </c>
      <c r="C5709" t="s">
        <v>10</v>
      </c>
      <c r="D5709" t="s">
        <v>11</v>
      </c>
      <c r="E5709">
        <v>7</v>
      </c>
      <c r="F5709" t="s">
        <v>147</v>
      </c>
      <c r="G5709" s="29">
        <v>454783.31</v>
      </c>
      <c r="H5709" t="s">
        <v>13</v>
      </c>
      <c r="I5709">
        <v>454783.31</v>
      </c>
      <c r="J5709" t="s">
        <v>13</v>
      </c>
      <c r="K5709">
        <v>454783.31</v>
      </c>
      <c r="L5709" t="s">
        <v>13</v>
      </c>
      <c r="M5709">
        <v>1</v>
      </c>
      <c r="N5709" s="29">
        <v>20296.98</v>
      </c>
      <c r="O5709">
        <v>3183483.17</v>
      </c>
    </row>
    <row r="5710" spans="1:15" x14ac:dyDescent="0.3">
      <c r="A5710" t="s">
        <v>8</v>
      </c>
      <c r="B5710" t="s">
        <v>9</v>
      </c>
      <c r="C5710" t="s">
        <v>14</v>
      </c>
      <c r="D5710" t="s">
        <v>11</v>
      </c>
      <c r="E5710">
        <v>1</v>
      </c>
      <c r="F5710" t="s">
        <v>83</v>
      </c>
      <c r="G5710" s="29">
        <v>-11562.34</v>
      </c>
      <c r="H5710" t="s">
        <v>13</v>
      </c>
      <c r="I5710">
        <v>-11562.34</v>
      </c>
      <c r="J5710" t="s">
        <v>13</v>
      </c>
      <c r="K5710">
        <v>-11562.34</v>
      </c>
      <c r="L5710" t="s">
        <v>13</v>
      </c>
      <c r="M5710" t="s">
        <v>13</v>
      </c>
      <c r="N5710" s="29">
        <v>0</v>
      </c>
      <c r="O5710" t="s">
        <v>13</v>
      </c>
    </row>
    <row r="5711" spans="1:15" x14ac:dyDescent="0.3">
      <c r="A5711" t="s">
        <v>18</v>
      </c>
      <c r="B5711" t="s">
        <v>9</v>
      </c>
      <c r="C5711" t="s">
        <v>10</v>
      </c>
      <c r="D5711" t="s">
        <v>11</v>
      </c>
      <c r="E5711">
        <v>2</v>
      </c>
      <c r="F5711" t="s">
        <v>379</v>
      </c>
      <c r="G5711" s="29">
        <v>8499.15</v>
      </c>
      <c r="H5711">
        <v>-1742096.41</v>
      </c>
      <c r="I5711">
        <v>8499.15</v>
      </c>
      <c r="J5711">
        <v>-133450.82</v>
      </c>
      <c r="K5711">
        <v>8499.15</v>
      </c>
      <c r="L5711">
        <v>-703906.42</v>
      </c>
      <c r="M5711" t="s">
        <v>13</v>
      </c>
      <c r="N5711" s="29">
        <v>0</v>
      </c>
      <c r="O5711">
        <v>16998.3</v>
      </c>
    </row>
    <row r="5712" spans="1:15" x14ac:dyDescent="0.3">
      <c r="A5712" t="s">
        <v>18</v>
      </c>
      <c r="B5712" t="s">
        <v>9</v>
      </c>
      <c r="C5712" t="s">
        <v>14</v>
      </c>
      <c r="D5712" t="s">
        <v>11</v>
      </c>
      <c r="E5712">
        <v>-4</v>
      </c>
      <c r="F5712" t="s">
        <v>144</v>
      </c>
      <c r="G5712" s="29">
        <v>-9614.44</v>
      </c>
      <c r="H5712" t="s">
        <v>13</v>
      </c>
      <c r="I5712">
        <v>-9614.44</v>
      </c>
      <c r="J5712" t="s">
        <v>13</v>
      </c>
      <c r="K5712">
        <v>-9614.44</v>
      </c>
      <c r="L5712" t="s">
        <v>13</v>
      </c>
      <c r="M5712" t="s">
        <v>13</v>
      </c>
      <c r="N5712" s="29">
        <v>0</v>
      </c>
      <c r="O5712" t="s">
        <v>13</v>
      </c>
    </row>
    <row r="5713" spans="1:15" x14ac:dyDescent="0.3">
      <c r="A5713" t="s">
        <v>8</v>
      </c>
      <c r="B5713" t="s">
        <v>9</v>
      </c>
      <c r="C5713" t="s">
        <v>10</v>
      </c>
      <c r="D5713" t="s">
        <v>11</v>
      </c>
      <c r="E5713">
        <v>4</v>
      </c>
      <c r="F5713" t="s">
        <v>182</v>
      </c>
      <c r="G5713" s="29">
        <v>1006669.31</v>
      </c>
      <c r="H5713">
        <v>-1320485.04</v>
      </c>
      <c r="I5713">
        <v>1006669.31</v>
      </c>
      <c r="J5713">
        <v>-593229.75</v>
      </c>
      <c r="K5713">
        <v>1006669.31</v>
      </c>
      <c r="L5713">
        <v>-7396383.2300000004</v>
      </c>
      <c r="M5713" t="s">
        <v>13</v>
      </c>
      <c r="N5713" s="29">
        <v>0</v>
      </c>
      <c r="O5713">
        <v>4026677.24</v>
      </c>
    </row>
    <row r="5714" spans="1:15" x14ac:dyDescent="0.3">
      <c r="A5714" t="s">
        <v>8</v>
      </c>
      <c r="B5714" t="s">
        <v>9</v>
      </c>
      <c r="C5714" t="s">
        <v>14</v>
      </c>
      <c r="D5714" t="s">
        <v>11</v>
      </c>
      <c r="E5714">
        <v>-4</v>
      </c>
      <c r="F5714" t="s">
        <v>362</v>
      </c>
      <c r="G5714" s="29">
        <v>-0.31</v>
      </c>
      <c r="H5714" t="s">
        <v>13</v>
      </c>
      <c r="I5714">
        <v>-0.31</v>
      </c>
      <c r="J5714" t="s">
        <v>13</v>
      </c>
      <c r="K5714">
        <v>-0.31</v>
      </c>
      <c r="L5714" t="s">
        <v>13</v>
      </c>
      <c r="M5714" t="s">
        <v>13</v>
      </c>
      <c r="N5714" s="29">
        <v>0</v>
      </c>
      <c r="O5714" t="s">
        <v>13</v>
      </c>
    </row>
    <row r="5715" spans="1:15" x14ac:dyDescent="0.3">
      <c r="A5715" t="s">
        <v>8</v>
      </c>
      <c r="B5715" t="s">
        <v>9</v>
      </c>
      <c r="C5715" t="s">
        <v>14</v>
      </c>
      <c r="D5715" t="s">
        <v>11</v>
      </c>
      <c r="E5715">
        <v>0</v>
      </c>
      <c r="F5715" t="s">
        <v>411</v>
      </c>
      <c r="G5715" s="29">
        <v>-1328.12</v>
      </c>
      <c r="H5715" t="s">
        <v>13</v>
      </c>
      <c r="I5715">
        <v>-1328.12</v>
      </c>
      <c r="J5715" t="s">
        <v>13</v>
      </c>
      <c r="K5715">
        <v>-1328.12</v>
      </c>
      <c r="L5715" t="s">
        <v>13</v>
      </c>
      <c r="M5715" t="s">
        <v>13</v>
      </c>
      <c r="N5715" s="29">
        <v>0</v>
      </c>
      <c r="O5715" t="s">
        <v>13</v>
      </c>
    </row>
    <row r="5716" spans="1:15" x14ac:dyDescent="0.3">
      <c r="A5716" t="s">
        <v>18</v>
      </c>
      <c r="B5716" t="s">
        <v>9</v>
      </c>
      <c r="C5716" t="s">
        <v>14</v>
      </c>
      <c r="D5716" t="s">
        <v>11</v>
      </c>
      <c r="E5716">
        <v>4</v>
      </c>
      <c r="F5716" t="s">
        <v>281</v>
      </c>
      <c r="G5716" s="29">
        <v>-25870.71</v>
      </c>
      <c r="H5716" t="s">
        <v>13</v>
      </c>
      <c r="I5716">
        <v>-25870.71</v>
      </c>
      <c r="J5716" t="s">
        <v>13</v>
      </c>
      <c r="K5716">
        <v>-25870.71</v>
      </c>
      <c r="L5716" t="s">
        <v>13</v>
      </c>
      <c r="M5716" t="s">
        <v>13</v>
      </c>
      <c r="N5716" s="29">
        <v>0</v>
      </c>
      <c r="O5716" t="s">
        <v>13</v>
      </c>
    </row>
    <row r="5717" spans="1:15" x14ac:dyDescent="0.3">
      <c r="A5717" t="s">
        <v>8</v>
      </c>
      <c r="B5717" t="s">
        <v>9</v>
      </c>
      <c r="C5717" t="s">
        <v>10</v>
      </c>
      <c r="D5717" t="s">
        <v>11</v>
      </c>
      <c r="E5717">
        <v>1</v>
      </c>
      <c r="F5717" t="s">
        <v>154</v>
      </c>
      <c r="G5717" s="29">
        <v>2465699.61</v>
      </c>
      <c r="H5717">
        <v>-2228797090.0900002</v>
      </c>
      <c r="I5717">
        <v>2465699.61</v>
      </c>
      <c r="J5717">
        <v>-170733828.22999999</v>
      </c>
      <c r="K5717">
        <v>2465699.61</v>
      </c>
      <c r="L5717">
        <v>-900561287.01999998</v>
      </c>
      <c r="M5717" t="s">
        <v>13</v>
      </c>
      <c r="N5717" s="29">
        <v>0</v>
      </c>
      <c r="O5717">
        <v>2465699.61</v>
      </c>
    </row>
    <row r="5718" spans="1:15" x14ac:dyDescent="0.3">
      <c r="A5718" t="s">
        <v>18</v>
      </c>
      <c r="B5718" t="s">
        <v>9</v>
      </c>
      <c r="C5718" t="s">
        <v>14</v>
      </c>
      <c r="D5718" t="s">
        <v>11</v>
      </c>
      <c r="E5718">
        <v>-1</v>
      </c>
      <c r="F5718" t="s">
        <v>269</v>
      </c>
      <c r="G5718" s="29">
        <v>-13695.74</v>
      </c>
      <c r="H5718" t="s">
        <v>13</v>
      </c>
      <c r="I5718">
        <v>-13695.74</v>
      </c>
      <c r="J5718" t="s">
        <v>13</v>
      </c>
      <c r="K5718">
        <v>-13695.74</v>
      </c>
      <c r="L5718" t="s">
        <v>13</v>
      </c>
      <c r="M5718" t="s">
        <v>13</v>
      </c>
      <c r="N5718" s="29">
        <v>0</v>
      </c>
      <c r="O5718" t="s">
        <v>13</v>
      </c>
    </row>
    <row r="5719" spans="1:15" x14ac:dyDescent="0.3">
      <c r="A5719" t="s">
        <v>16</v>
      </c>
      <c r="B5719" t="s">
        <v>9</v>
      </c>
      <c r="C5719" t="s">
        <v>10</v>
      </c>
      <c r="D5719" t="s">
        <v>11</v>
      </c>
      <c r="E5719">
        <v>-4</v>
      </c>
      <c r="F5719" t="s">
        <v>272</v>
      </c>
      <c r="G5719" s="29">
        <v>90.72</v>
      </c>
      <c r="H5719">
        <v>2033.3</v>
      </c>
      <c r="I5719">
        <v>90.72</v>
      </c>
      <c r="J5719">
        <v>1105.32</v>
      </c>
      <c r="K5719">
        <v>90.72</v>
      </c>
      <c r="L5719">
        <v>18104.54</v>
      </c>
      <c r="M5719" t="s">
        <v>13</v>
      </c>
      <c r="N5719" s="29">
        <v>0</v>
      </c>
      <c r="O5719" t="s">
        <v>13</v>
      </c>
    </row>
    <row r="5720" spans="1:15" x14ac:dyDescent="0.3">
      <c r="A5720" t="s">
        <v>8</v>
      </c>
      <c r="B5720" t="s">
        <v>9</v>
      </c>
      <c r="C5720" t="s">
        <v>14</v>
      </c>
      <c r="D5720" t="s">
        <v>11</v>
      </c>
      <c r="E5720">
        <v>3</v>
      </c>
      <c r="F5720" t="s">
        <v>212</v>
      </c>
      <c r="G5720" s="29">
        <v>-475.43</v>
      </c>
      <c r="H5720" t="s">
        <v>13</v>
      </c>
      <c r="I5720">
        <v>-475.43</v>
      </c>
      <c r="J5720" t="s">
        <v>13</v>
      </c>
      <c r="K5720">
        <v>-475.43</v>
      </c>
      <c r="L5720" t="s">
        <v>13</v>
      </c>
      <c r="M5720" t="s">
        <v>13</v>
      </c>
      <c r="N5720" s="29">
        <v>0</v>
      </c>
      <c r="O5720" t="s">
        <v>13</v>
      </c>
    </row>
    <row r="5721" spans="1:15" x14ac:dyDescent="0.3">
      <c r="A5721" t="s">
        <v>18</v>
      </c>
      <c r="B5721" t="s">
        <v>9</v>
      </c>
      <c r="C5721" t="s">
        <v>14</v>
      </c>
      <c r="D5721" t="s">
        <v>11</v>
      </c>
      <c r="E5721">
        <v>6</v>
      </c>
      <c r="F5721" t="s">
        <v>49</v>
      </c>
      <c r="G5721" s="29">
        <v>-38208.6</v>
      </c>
      <c r="H5721" t="s">
        <v>13</v>
      </c>
      <c r="I5721">
        <v>-38208.6</v>
      </c>
      <c r="J5721" t="s">
        <v>13</v>
      </c>
      <c r="K5721">
        <v>-38208.6</v>
      </c>
      <c r="L5721" t="s">
        <v>13</v>
      </c>
      <c r="M5721" t="s">
        <v>13</v>
      </c>
      <c r="N5721" s="29">
        <v>0</v>
      </c>
      <c r="O5721" t="s">
        <v>13</v>
      </c>
    </row>
    <row r="5722" spans="1:15" x14ac:dyDescent="0.3">
      <c r="A5722" t="s">
        <v>8</v>
      </c>
      <c r="B5722" t="s">
        <v>9</v>
      </c>
      <c r="C5722" t="s">
        <v>10</v>
      </c>
      <c r="D5722" t="s">
        <v>11</v>
      </c>
      <c r="E5722">
        <v>8</v>
      </c>
      <c r="F5722" t="s">
        <v>235</v>
      </c>
      <c r="G5722" s="29">
        <v>360435.17</v>
      </c>
      <c r="H5722">
        <v>-2.62</v>
      </c>
      <c r="I5722">
        <v>360435.17</v>
      </c>
      <c r="J5722">
        <v>-14.08</v>
      </c>
      <c r="K5722">
        <v>360435.17</v>
      </c>
      <c r="L5722" t="s">
        <v>13</v>
      </c>
      <c r="M5722" t="s">
        <v>13</v>
      </c>
      <c r="N5722" s="29">
        <v>0</v>
      </c>
      <c r="O5722">
        <v>2883481.36</v>
      </c>
    </row>
    <row r="5723" spans="1:15" x14ac:dyDescent="0.3">
      <c r="A5723" t="s">
        <v>16</v>
      </c>
      <c r="B5723" t="s">
        <v>9</v>
      </c>
      <c r="C5723" t="s">
        <v>14</v>
      </c>
      <c r="D5723" t="s">
        <v>11</v>
      </c>
      <c r="E5723">
        <v>9</v>
      </c>
      <c r="F5723" t="s">
        <v>51</v>
      </c>
      <c r="G5723" s="29">
        <v>-5309.57</v>
      </c>
      <c r="H5723" t="s">
        <v>13</v>
      </c>
      <c r="I5723">
        <v>-5309.57</v>
      </c>
      <c r="J5723" t="s">
        <v>13</v>
      </c>
      <c r="K5723">
        <v>-5309.57</v>
      </c>
      <c r="L5723" t="s">
        <v>13</v>
      </c>
      <c r="M5723" t="s">
        <v>13</v>
      </c>
      <c r="N5723" s="29">
        <v>0</v>
      </c>
      <c r="O5723" t="s">
        <v>13</v>
      </c>
    </row>
    <row r="5724" spans="1:15" x14ac:dyDescent="0.3">
      <c r="A5724" t="s">
        <v>8</v>
      </c>
      <c r="B5724" t="s">
        <v>9</v>
      </c>
      <c r="C5724" t="s">
        <v>10</v>
      </c>
      <c r="D5724" t="s">
        <v>11</v>
      </c>
      <c r="E5724">
        <v>8</v>
      </c>
      <c r="F5724" t="s">
        <v>72</v>
      </c>
      <c r="G5724" s="29">
        <v>4211279.2</v>
      </c>
      <c r="H5724">
        <v>-155595.84</v>
      </c>
      <c r="I5724">
        <v>4211279.2</v>
      </c>
      <c r="J5724">
        <v>-69915.740000000005</v>
      </c>
      <c r="K5724">
        <v>4211279.2</v>
      </c>
      <c r="L5724">
        <v>-871466.5</v>
      </c>
      <c r="M5724" t="s">
        <v>13</v>
      </c>
      <c r="N5724" s="29">
        <v>0</v>
      </c>
      <c r="O5724">
        <v>33690233.600000001</v>
      </c>
    </row>
    <row r="5725" spans="1:15" x14ac:dyDescent="0.3">
      <c r="A5725" t="s">
        <v>8</v>
      </c>
      <c r="B5725" t="s">
        <v>9</v>
      </c>
      <c r="C5725" t="s">
        <v>14</v>
      </c>
      <c r="D5725" t="s">
        <v>11</v>
      </c>
      <c r="E5725">
        <v>0</v>
      </c>
      <c r="F5725" t="s">
        <v>156</v>
      </c>
      <c r="G5725" s="29">
        <v>-13680.86</v>
      </c>
      <c r="H5725" t="s">
        <v>13</v>
      </c>
      <c r="I5725">
        <v>-13680.86</v>
      </c>
      <c r="J5725" t="s">
        <v>13</v>
      </c>
      <c r="K5725">
        <v>-13680.86</v>
      </c>
      <c r="L5725" t="s">
        <v>13</v>
      </c>
      <c r="M5725" t="s">
        <v>13</v>
      </c>
      <c r="N5725" s="29">
        <v>0</v>
      </c>
      <c r="O5725" t="s">
        <v>13</v>
      </c>
    </row>
    <row r="5726" spans="1:15" x14ac:dyDescent="0.3">
      <c r="A5726" t="s">
        <v>8</v>
      </c>
      <c r="B5726" t="s">
        <v>9</v>
      </c>
      <c r="C5726" t="s">
        <v>10</v>
      </c>
      <c r="D5726" t="s">
        <v>11</v>
      </c>
      <c r="E5726">
        <v>0</v>
      </c>
      <c r="F5726" t="s">
        <v>31</v>
      </c>
      <c r="G5726" s="29">
        <v>846268.35</v>
      </c>
      <c r="H5726">
        <v>-175739650.63999999</v>
      </c>
      <c r="I5726">
        <v>846268.35</v>
      </c>
      <c r="J5726">
        <v>-83474784.560000002</v>
      </c>
      <c r="K5726">
        <v>846268.35</v>
      </c>
      <c r="L5726">
        <v>-799472208.21000004</v>
      </c>
      <c r="M5726" t="s">
        <v>13</v>
      </c>
      <c r="N5726" s="29">
        <v>0</v>
      </c>
      <c r="O5726" t="s">
        <v>13</v>
      </c>
    </row>
    <row r="5727" spans="1:15" x14ac:dyDescent="0.3">
      <c r="A5727" t="s">
        <v>8</v>
      </c>
      <c r="B5727" t="s">
        <v>9</v>
      </c>
      <c r="C5727" t="s">
        <v>10</v>
      </c>
      <c r="D5727" t="s">
        <v>11</v>
      </c>
      <c r="E5727">
        <v>6</v>
      </c>
      <c r="F5727" t="s">
        <v>101</v>
      </c>
      <c r="G5727" s="29">
        <v>333993.51</v>
      </c>
      <c r="H5727">
        <v>-697436.23</v>
      </c>
      <c r="I5727">
        <v>333993.51</v>
      </c>
      <c r="J5727">
        <v>-141141.53</v>
      </c>
      <c r="K5727">
        <v>333993.51</v>
      </c>
      <c r="L5727">
        <v>-1118487.0900000001</v>
      </c>
      <c r="M5727" t="s">
        <v>13</v>
      </c>
      <c r="N5727" s="29">
        <v>0</v>
      </c>
      <c r="O5727">
        <v>2003961.06</v>
      </c>
    </row>
    <row r="5728" spans="1:15" x14ac:dyDescent="0.3">
      <c r="A5728" t="s">
        <v>8</v>
      </c>
      <c r="B5728" t="s">
        <v>9</v>
      </c>
      <c r="C5728" t="s">
        <v>10</v>
      </c>
      <c r="D5728" t="s">
        <v>11</v>
      </c>
      <c r="E5728">
        <v>-1</v>
      </c>
      <c r="F5728" t="s">
        <v>216</v>
      </c>
      <c r="G5728" s="29">
        <v>3800707.9</v>
      </c>
      <c r="H5728">
        <v>-488383937.56999999</v>
      </c>
      <c r="I5728">
        <v>3800707.9</v>
      </c>
      <c r="J5728">
        <v>-219408242.93000001</v>
      </c>
      <c r="K5728">
        <v>3800707.9</v>
      </c>
      <c r="L5728">
        <v>-2735570645.6199999</v>
      </c>
      <c r="M5728" t="s">
        <v>13</v>
      </c>
      <c r="N5728" s="29">
        <v>0</v>
      </c>
      <c r="O5728" t="s">
        <v>13</v>
      </c>
    </row>
    <row r="5729" spans="1:15" x14ac:dyDescent="0.3">
      <c r="A5729" t="s">
        <v>8</v>
      </c>
      <c r="B5729" t="s">
        <v>9</v>
      </c>
      <c r="C5729" t="s">
        <v>14</v>
      </c>
      <c r="D5729" t="s">
        <v>11</v>
      </c>
      <c r="E5729">
        <v>0</v>
      </c>
      <c r="F5729" t="s">
        <v>359</v>
      </c>
      <c r="G5729" s="29">
        <v>-3741.75</v>
      </c>
      <c r="H5729" t="s">
        <v>13</v>
      </c>
      <c r="I5729">
        <v>-3741.75</v>
      </c>
      <c r="J5729" t="s">
        <v>13</v>
      </c>
      <c r="K5729">
        <v>-3741.75</v>
      </c>
      <c r="L5729" t="s">
        <v>13</v>
      </c>
      <c r="M5729" t="s">
        <v>13</v>
      </c>
      <c r="N5729" s="29">
        <v>0</v>
      </c>
      <c r="O5729" t="s">
        <v>13</v>
      </c>
    </row>
    <row r="5730" spans="1:15" x14ac:dyDescent="0.3">
      <c r="A5730" t="s">
        <v>8</v>
      </c>
      <c r="B5730" t="s">
        <v>9</v>
      </c>
      <c r="C5730" t="s">
        <v>14</v>
      </c>
      <c r="D5730" t="s">
        <v>11</v>
      </c>
      <c r="E5730">
        <v>9</v>
      </c>
      <c r="F5730" t="s">
        <v>278</v>
      </c>
      <c r="G5730" s="29">
        <v>-1028.42</v>
      </c>
      <c r="H5730" t="s">
        <v>13</v>
      </c>
      <c r="I5730">
        <v>-1028.42</v>
      </c>
      <c r="J5730" t="s">
        <v>13</v>
      </c>
      <c r="K5730">
        <v>-1028.42</v>
      </c>
      <c r="L5730" t="s">
        <v>13</v>
      </c>
      <c r="M5730" t="s">
        <v>13</v>
      </c>
      <c r="N5730" s="29">
        <v>0</v>
      </c>
      <c r="O5730" t="s">
        <v>13</v>
      </c>
    </row>
    <row r="5731" spans="1:15" x14ac:dyDescent="0.3">
      <c r="A5731" t="s">
        <v>8</v>
      </c>
      <c r="B5731" t="s">
        <v>9</v>
      </c>
      <c r="C5731" t="s">
        <v>14</v>
      </c>
      <c r="D5731" t="s">
        <v>11</v>
      </c>
      <c r="E5731">
        <v>3</v>
      </c>
      <c r="F5731" t="s">
        <v>78</v>
      </c>
      <c r="G5731" s="29">
        <v>-1364.69</v>
      </c>
      <c r="H5731" t="s">
        <v>13</v>
      </c>
      <c r="I5731">
        <v>-1364.69</v>
      </c>
      <c r="J5731" t="s">
        <v>13</v>
      </c>
      <c r="K5731">
        <v>-1364.69</v>
      </c>
      <c r="L5731" t="s">
        <v>13</v>
      </c>
      <c r="M5731" t="s">
        <v>13</v>
      </c>
      <c r="N5731" s="29">
        <v>0</v>
      </c>
      <c r="O5731" t="s">
        <v>13</v>
      </c>
    </row>
    <row r="5732" spans="1:15" x14ac:dyDescent="0.3">
      <c r="A5732" t="s">
        <v>8</v>
      </c>
      <c r="B5732" t="s">
        <v>9</v>
      </c>
      <c r="C5732" t="s">
        <v>14</v>
      </c>
      <c r="D5732" t="s">
        <v>11</v>
      </c>
      <c r="E5732">
        <v>0</v>
      </c>
      <c r="F5732" t="s">
        <v>30</v>
      </c>
      <c r="G5732" s="29">
        <v>-17.190000000000001</v>
      </c>
      <c r="H5732" t="s">
        <v>13</v>
      </c>
      <c r="I5732">
        <v>-17.190000000000001</v>
      </c>
      <c r="J5732" t="s">
        <v>13</v>
      </c>
      <c r="K5732">
        <v>-17.190000000000001</v>
      </c>
      <c r="L5732" t="s">
        <v>13</v>
      </c>
      <c r="M5732">
        <v>1</v>
      </c>
      <c r="N5732" s="29">
        <v>-3.6</v>
      </c>
      <c r="O5732" t="s">
        <v>13</v>
      </c>
    </row>
    <row r="5733" spans="1:15" x14ac:dyDescent="0.3">
      <c r="A5733" t="s">
        <v>16</v>
      </c>
      <c r="B5733" t="s">
        <v>9</v>
      </c>
      <c r="C5733" t="s">
        <v>10</v>
      </c>
      <c r="D5733" t="s">
        <v>11</v>
      </c>
      <c r="E5733">
        <v>1</v>
      </c>
      <c r="F5733" t="s">
        <v>446</v>
      </c>
      <c r="G5733" s="29">
        <v>168629.18</v>
      </c>
      <c r="H5733">
        <v>-25779500.850000001</v>
      </c>
      <c r="I5733">
        <v>168629.18</v>
      </c>
      <c r="J5733">
        <v>-12245035.609999999</v>
      </c>
      <c r="K5733">
        <v>168629.18</v>
      </c>
      <c r="L5733">
        <v>-117275722.34999999</v>
      </c>
      <c r="M5733" t="s">
        <v>13</v>
      </c>
      <c r="N5733" s="29">
        <v>0</v>
      </c>
      <c r="O5733">
        <v>168629.18</v>
      </c>
    </row>
    <row r="5734" spans="1:15" x14ac:dyDescent="0.3">
      <c r="A5734" t="s">
        <v>8</v>
      </c>
      <c r="B5734" t="s">
        <v>9</v>
      </c>
      <c r="C5734" t="s">
        <v>10</v>
      </c>
      <c r="D5734" t="s">
        <v>11</v>
      </c>
      <c r="E5734">
        <v>8</v>
      </c>
      <c r="F5734" t="s">
        <v>436</v>
      </c>
      <c r="G5734" s="29">
        <v>391108.09</v>
      </c>
      <c r="H5734">
        <v>-2.44</v>
      </c>
      <c r="I5734">
        <v>391108.09</v>
      </c>
      <c r="J5734">
        <v>-13.09</v>
      </c>
      <c r="K5734">
        <v>391108.09</v>
      </c>
      <c r="L5734" t="s">
        <v>13</v>
      </c>
      <c r="M5734" t="s">
        <v>13</v>
      </c>
      <c r="N5734" s="29">
        <v>0</v>
      </c>
      <c r="O5734">
        <v>3128864.72</v>
      </c>
    </row>
    <row r="5735" spans="1:15" x14ac:dyDescent="0.3">
      <c r="A5735" t="s">
        <v>8</v>
      </c>
      <c r="B5735" t="s">
        <v>9</v>
      </c>
      <c r="C5735" t="s">
        <v>10</v>
      </c>
      <c r="D5735" t="s">
        <v>11</v>
      </c>
      <c r="E5735">
        <v>-1</v>
      </c>
      <c r="F5735" t="s">
        <v>456</v>
      </c>
      <c r="G5735" s="29">
        <v>4073.57</v>
      </c>
      <c r="H5735">
        <v>-1601595.68</v>
      </c>
      <c r="I5735">
        <v>4073.57</v>
      </c>
      <c r="J5735">
        <v>-122688.39</v>
      </c>
      <c r="K5735">
        <v>4073.57</v>
      </c>
      <c r="L5735">
        <v>-647138</v>
      </c>
      <c r="M5735" t="s">
        <v>13</v>
      </c>
      <c r="N5735" s="29">
        <v>0</v>
      </c>
      <c r="O5735" t="s">
        <v>13</v>
      </c>
    </row>
    <row r="5736" spans="1:15" x14ac:dyDescent="0.3">
      <c r="A5736" t="s">
        <v>16</v>
      </c>
      <c r="B5736" t="s">
        <v>9</v>
      </c>
      <c r="C5736" t="s">
        <v>14</v>
      </c>
      <c r="D5736" t="s">
        <v>11</v>
      </c>
      <c r="E5736">
        <v>4</v>
      </c>
      <c r="F5736" t="s">
        <v>121</v>
      </c>
      <c r="G5736" s="29">
        <v>-6335.78</v>
      </c>
      <c r="H5736" t="s">
        <v>13</v>
      </c>
      <c r="I5736">
        <v>-6335.78</v>
      </c>
      <c r="J5736" t="s">
        <v>13</v>
      </c>
      <c r="K5736">
        <v>-6335.78</v>
      </c>
      <c r="L5736" t="s">
        <v>13</v>
      </c>
      <c r="M5736" t="s">
        <v>13</v>
      </c>
      <c r="N5736" s="29">
        <v>0</v>
      </c>
      <c r="O5736" t="s">
        <v>13</v>
      </c>
    </row>
    <row r="5737" spans="1:15" x14ac:dyDescent="0.3">
      <c r="A5737" t="s">
        <v>8</v>
      </c>
      <c r="B5737" t="s">
        <v>9</v>
      </c>
      <c r="C5737" t="s">
        <v>10</v>
      </c>
      <c r="D5737" t="s">
        <v>11</v>
      </c>
      <c r="E5737">
        <v>-1</v>
      </c>
      <c r="F5737" t="s">
        <v>176</v>
      </c>
      <c r="G5737" s="29">
        <v>6369513.4500000002</v>
      </c>
      <c r="H5737">
        <v>-267303006.47999999</v>
      </c>
      <c r="I5737">
        <v>6369513.4500000002</v>
      </c>
      <c r="J5737">
        <v>-126966580.58</v>
      </c>
      <c r="K5737">
        <v>6369513.4500000002</v>
      </c>
      <c r="L5737">
        <v>-1216010950.1099999</v>
      </c>
      <c r="M5737" t="s">
        <v>13</v>
      </c>
      <c r="N5737" s="29">
        <v>0</v>
      </c>
      <c r="O5737" t="s">
        <v>13</v>
      </c>
    </row>
    <row r="5738" spans="1:15" x14ac:dyDescent="0.3">
      <c r="A5738" t="s">
        <v>8</v>
      </c>
      <c r="B5738" t="s">
        <v>9</v>
      </c>
      <c r="C5738" t="s">
        <v>10</v>
      </c>
      <c r="D5738" t="s">
        <v>11</v>
      </c>
      <c r="E5738">
        <v>0</v>
      </c>
      <c r="F5738" t="s">
        <v>47</v>
      </c>
      <c r="G5738" s="29">
        <v>197202.87</v>
      </c>
      <c r="H5738">
        <v>-8968731.0199999996</v>
      </c>
      <c r="I5738">
        <v>197202.87</v>
      </c>
      <c r="J5738">
        <v>-8117030.8799999999</v>
      </c>
      <c r="K5738">
        <v>197202.87</v>
      </c>
      <c r="L5738">
        <v>-41936848.630000003</v>
      </c>
      <c r="M5738" t="s">
        <v>13</v>
      </c>
      <c r="N5738" s="29">
        <v>0</v>
      </c>
      <c r="O5738" t="s">
        <v>13</v>
      </c>
    </row>
    <row r="5739" spans="1:15" x14ac:dyDescent="0.3">
      <c r="A5739" t="s">
        <v>8</v>
      </c>
      <c r="B5739" t="s">
        <v>9</v>
      </c>
      <c r="C5739" t="s">
        <v>10</v>
      </c>
      <c r="D5739" t="s">
        <v>11</v>
      </c>
      <c r="E5739">
        <v>0</v>
      </c>
      <c r="F5739" t="s">
        <v>69</v>
      </c>
      <c r="G5739" s="29">
        <v>8185.61</v>
      </c>
      <c r="H5739">
        <v>-1144776.6399999999</v>
      </c>
      <c r="I5739">
        <v>8185.61</v>
      </c>
      <c r="J5739">
        <v>-191364.78</v>
      </c>
      <c r="K5739">
        <v>8185.61</v>
      </c>
      <c r="L5739">
        <v>-2094646.51</v>
      </c>
      <c r="M5739" t="s">
        <v>13</v>
      </c>
      <c r="N5739" s="29">
        <v>0</v>
      </c>
      <c r="O5739" t="s">
        <v>13</v>
      </c>
    </row>
    <row r="5740" spans="1:15" x14ac:dyDescent="0.3">
      <c r="A5740" t="s">
        <v>18</v>
      </c>
      <c r="B5740" t="s">
        <v>9</v>
      </c>
      <c r="C5740" t="s">
        <v>14</v>
      </c>
      <c r="D5740" t="s">
        <v>11</v>
      </c>
      <c r="E5740">
        <v>2</v>
      </c>
      <c r="F5740" t="s">
        <v>185</v>
      </c>
      <c r="G5740" s="29">
        <v>-17215.63</v>
      </c>
      <c r="H5740" t="s">
        <v>13</v>
      </c>
      <c r="I5740">
        <v>-17215.63</v>
      </c>
      <c r="J5740" t="s">
        <v>13</v>
      </c>
      <c r="K5740">
        <v>-17215.63</v>
      </c>
      <c r="L5740" t="s">
        <v>13</v>
      </c>
      <c r="M5740" t="s">
        <v>13</v>
      </c>
      <c r="N5740" s="29">
        <v>0</v>
      </c>
      <c r="O5740" t="s">
        <v>13</v>
      </c>
    </row>
    <row r="5741" spans="1:15" x14ac:dyDescent="0.3">
      <c r="A5741" t="s">
        <v>8</v>
      </c>
      <c r="B5741" t="s">
        <v>9</v>
      </c>
      <c r="C5741" t="s">
        <v>10</v>
      </c>
      <c r="D5741" t="s">
        <v>11</v>
      </c>
      <c r="E5741">
        <v>3</v>
      </c>
      <c r="F5741" t="s">
        <v>523</v>
      </c>
      <c r="G5741" s="29">
        <v>261.54000000000002</v>
      </c>
      <c r="H5741" t="s">
        <v>13</v>
      </c>
      <c r="I5741">
        <v>261.54000000000002</v>
      </c>
      <c r="J5741" t="s">
        <v>13</v>
      </c>
      <c r="K5741">
        <v>261.54000000000002</v>
      </c>
      <c r="L5741" t="s">
        <v>13</v>
      </c>
      <c r="M5741" t="s">
        <v>13</v>
      </c>
      <c r="N5741" s="29">
        <v>0</v>
      </c>
      <c r="O5741">
        <v>784.62000000000012</v>
      </c>
    </row>
    <row r="5742" spans="1:15" x14ac:dyDescent="0.3">
      <c r="A5742" t="s">
        <v>8</v>
      </c>
      <c r="B5742" t="s">
        <v>9</v>
      </c>
      <c r="C5742" t="s">
        <v>10</v>
      </c>
      <c r="D5742" t="s">
        <v>11</v>
      </c>
      <c r="E5742">
        <v>0</v>
      </c>
      <c r="F5742" t="s">
        <v>75</v>
      </c>
      <c r="G5742" s="29">
        <v>1475556.9</v>
      </c>
      <c r="H5742">
        <v>-12867946.48</v>
      </c>
      <c r="I5742">
        <v>1475556.9</v>
      </c>
      <c r="J5742">
        <v>-1808120.2</v>
      </c>
      <c r="K5742">
        <v>1475556.9</v>
      </c>
      <c r="L5742">
        <v>-100067085.41</v>
      </c>
      <c r="M5742" t="s">
        <v>13</v>
      </c>
      <c r="N5742" s="29">
        <v>0</v>
      </c>
      <c r="O5742" t="s">
        <v>13</v>
      </c>
    </row>
    <row r="5743" spans="1:15" x14ac:dyDescent="0.3">
      <c r="A5743" t="s">
        <v>18</v>
      </c>
      <c r="B5743" t="s">
        <v>9</v>
      </c>
      <c r="C5743" t="s">
        <v>14</v>
      </c>
      <c r="D5743" t="s">
        <v>11</v>
      </c>
      <c r="E5743">
        <v>4</v>
      </c>
      <c r="F5743" t="s">
        <v>36</v>
      </c>
      <c r="G5743" s="29">
        <v>-24495.27</v>
      </c>
      <c r="H5743" t="s">
        <v>13</v>
      </c>
      <c r="I5743">
        <v>-24495.27</v>
      </c>
      <c r="J5743" t="s">
        <v>13</v>
      </c>
      <c r="K5743">
        <v>-24495.27</v>
      </c>
      <c r="L5743" t="s">
        <v>13</v>
      </c>
      <c r="M5743" t="s">
        <v>13</v>
      </c>
      <c r="N5743" s="29">
        <v>0</v>
      </c>
      <c r="O5743" t="s">
        <v>13</v>
      </c>
    </row>
    <row r="5744" spans="1:15" x14ac:dyDescent="0.3">
      <c r="A5744" t="s">
        <v>8</v>
      </c>
      <c r="B5744" t="s">
        <v>9</v>
      </c>
      <c r="C5744" t="s">
        <v>10</v>
      </c>
      <c r="D5744" t="s">
        <v>11</v>
      </c>
      <c r="E5744">
        <v>4</v>
      </c>
      <c r="F5744" t="s">
        <v>204</v>
      </c>
      <c r="G5744" s="29">
        <v>1470979.31</v>
      </c>
      <c r="H5744">
        <v>-32950094.640000001</v>
      </c>
      <c r="I5744">
        <v>1470979.31</v>
      </c>
      <c r="J5744">
        <v>-14802959.33</v>
      </c>
      <c r="K5744">
        <v>1470979.31</v>
      </c>
      <c r="L5744">
        <v>-184562387.93000001</v>
      </c>
      <c r="M5744" t="s">
        <v>13</v>
      </c>
      <c r="N5744" s="29">
        <v>91.79</v>
      </c>
      <c r="O5744">
        <v>5883917.2400000002</v>
      </c>
    </row>
    <row r="5745" spans="1:15" x14ac:dyDescent="0.3">
      <c r="A5745" t="s">
        <v>18</v>
      </c>
      <c r="B5745" t="s">
        <v>9</v>
      </c>
      <c r="C5745" t="s">
        <v>14</v>
      </c>
      <c r="D5745" t="s">
        <v>11</v>
      </c>
      <c r="E5745">
        <v>-1</v>
      </c>
      <c r="F5745" t="s">
        <v>68</v>
      </c>
      <c r="G5745" s="29">
        <v>-561988.97</v>
      </c>
      <c r="H5745" t="s">
        <v>13</v>
      </c>
      <c r="I5745">
        <v>-561988.97</v>
      </c>
      <c r="J5745" t="s">
        <v>13</v>
      </c>
      <c r="K5745">
        <v>-561988.97</v>
      </c>
      <c r="L5745" t="s">
        <v>13</v>
      </c>
      <c r="M5745" t="s">
        <v>13</v>
      </c>
      <c r="N5745" s="29">
        <v>0</v>
      </c>
      <c r="O5745" t="s">
        <v>13</v>
      </c>
    </row>
    <row r="5746" spans="1:15" x14ac:dyDescent="0.3">
      <c r="A5746" t="s">
        <v>8</v>
      </c>
      <c r="B5746" t="s">
        <v>9</v>
      </c>
      <c r="C5746" t="s">
        <v>14</v>
      </c>
      <c r="D5746" t="s">
        <v>11</v>
      </c>
      <c r="E5746">
        <v>2</v>
      </c>
      <c r="F5746" t="s">
        <v>175</v>
      </c>
      <c r="G5746" s="29">
        <v>-5196.05</v>
      </c>
      <c r="H5746" t="s">
        <v>13</v>
      </c>
      <c r="I5746">
        <v>-5196.05</v>
      </c>
      <c r="J5746" t="s">
        <v>13</v>
      </c>
      <c r="K5746">
        <v>-5196.05</v>
      </c>
      <c r="L5746" t="s">
        <v>13</v>
      </c>
      <c r="M5746" t="s">
        <v>13</v>
      </c>
      <c r="N5746" s="29">
        <v>0</v>
      </c>
      <c r="O5746" t="s">
        <v>13</v>
      </c>
    </row>
    <row r="5747" spans="1:15" x14ac:dyDescent="0.3">
      <c r="A5747" t="s">
        <v>16</v>
      </c>
      <c r="B5747" t="s">
        <v>9</v>
      </c>
      <c r="C5747" t="s">
        <v>10</v>
      </c>
      <c r="D5747" t="s">
        <v>11</v>
      </c>
      <c r="E5747">
        <v>9</v>
      </c>
      <c r="F5747" t="s">
        <v>124</v>
      </c>
      <c r="G5747" s="29">
        <v>727920.8</v>
      </c>
      <c r="H5747">
        <v>-2.27</v>
      </c>
      <c r="I5747">
        <v>727920.8</v>
      </c>
      <c r="J5747">
        <v>-12.21</v>
      </c>
      <c r="K5747">
        <v>727920.8</v>
      </c>
      <c r="L5747" t="s">
        <v>13</v>
      </c>
      <c r="M5747" t="s">
        <v>13</v>
      </c>
      <c r="N5747" s="29">
        <v>0</v>
      </c>
      <c r="O5747">
        <v>6551287.2000000002</v>
      </c>
    </row>
    <row r="5748" spans="1:15" x14ac:dyDescent="0.3">
      <c r="A5748" t="s">
        <v>18</v>
      </c>
      <c r="B5748" t="s">
        <v>9</v>
      </c>
      <c r="C5748" t="s">
        <v>14</v>
      </c>
      <c r="D5748" t="s">
        <v>11</v>
      </c>
      <c r="E5748">
        <v>-4</v>
      </c>
      <c r="F5748" t="s">
        <v>322</v>
      </c>
      <c r="G5748" s="29">
        <v>-198010.25</v>
      </c>
      <c r="H5748" t="s">
        <v>13</v>
      </c>
      <c r="I5748">
        <v>-198010.25</v>
      </c>
      <c r="J5748" t="s">
        <v>13</v>
      </c>
      <c r="K5748">
        <v>-198010.25</v>
      </c>
      <c r="L5748" t="s">
        <v>13</v>
      </c>
      <c r="M5748" t="s">
        <v>13</v>
      </c>
      <c r="N5748" s="29">
        <v>0</v>
      </c>
      <c r="O5748" t="s">
        <v>13</v>
      </c>
    </row>
    <row r="5749" spans="1:15" x14ac:dyDescent="0.3">
      <c r="A5749" t="s">
        <v>8</v>
      </c>
      <c r="B5749" t="s">
        <v>9</v>
      </c>
      <c r="C5749" t="s">
        <v>10</v>
      </c>
      <c r="D5749" t="s">
        <v>11</v>
      </c>
      <c r="E5749">
        <v>12</v>
      </c>
      <c r="F5749" t="s">
        <v>73</v>
      </c>
      <c r="G5749" s="29">
        <v>2443063.65</v>
      </c>
      <c r="H5749" t="s">
        <v>13</v>
      </c>
      <c r="I5749">
        <v>2443063.65</v>
      </c>
      <c r="J5749" t="s">
        <v>13</v>
      </c>
      <c r="K5749">
        <v>2443063.65</v>
      </c>
      <c r="L5749" t="s">
        <v>13</v>
      </c>
      <c r="M5749" t="s">
        <v>13</v>
      </c>
      <c r="N5749" s="29">
        <v>0</v>
      </c>
      <c r="O5749">
        <v>29316763.800000001</v>
      </c>
    </row>
    <row r="5750" spans="1:15" x14ac:dyDescent="0.3">
      <c r="A5750" t="s">
        <v>8</v>
      </c>
      <c r="B5750" t="s">
        <v>9</v>
      </c>
      <c r="C5750" t="s">
        <v>14</v>
      </c>
      <c r="D5750" t="s">
        <v>11</v>
      </c>
      <c r="E5750">
        <v>0</v>
      </c>
      <c r="F5750" t="s">
        <v>494</v>
      </c>
      <c r="G5750" s="29">
        <v>-2946.99</v>
      </c>
      <c r="H5750" t="s">
        <v>13</v>
      </c>
      <c r="I5750">
        <v>-2946.99</v>
      </c>
      <c r="J5750" t="s">
        <v>13</v>
      </c>
      <c r="K5750">
        <v>-2946.99</v>
      </c>
      <c r="L5750" t="s">
        <v>13</v>
      </c>
      <c r="M5750" t="s">
        <v>13</v>
      </c>
      <c r="N5750" s="29">
        <v>0</v>
      </c>
      <c r="O5750" t="s">
        <v>13</v>
      </c>
    </row>
    <row r="5751" spans="1:15" x14ac:dyDescent="0.3">
      <c r="A5751" t="s">
        <v>16</v>
      </c>
      <c r="B5751" t="s">
        <v>9</v>
      </c>
      <c r="C5751" t="s">
        <v>10</v>
      </c>
      <c r="D5751" t="s">
        <v>11</v>
      </c>
      <c r="E5751">
        <v>0</v>
      </c>
      <c r="F5751" t="s">
        <v>271</v>
      </c>
      <c r="G5751" s="29">
        <v>518154.05</v>
      </c>
      <c r="H5751">
        <v>-14495795.699999999</v>
      </c>
      <c r="I5751">
        <v>518154.05</v>
      </c>
      <c r="J5751">
        <v>-6885375.1500000004</v>
      </c>
      <c r="K5751">
        <v>518154.05</v>
      </c>
      <c r="L5751">
        <v>-65944058.490000002</v>
      </c>
      <c r="M5751" t="s">
        <v>13</v>
      </c>
      <c r="N5751" s="29">
        <v>0</v>
      </c>
      <c r="O5751" t="s">
        <v>13</v>
      </c>
    </row>
    <row r="5752" spans="1:15" x14ac:dyDescent="0.3">
      <c r="A5752" t="s">
        <v>8</v>
      </c>
      <c r="B5752" t="s">
        <v>9</v>
      </c>
      <c r="C5752" t="s">
        <v>14</v>
      </c>
      <c r="D5752" t="s">
        <v>11</v>
      </c>
      <c r="E5752">
        <v>0</v>
      </c>
      <c r="F5752" t="s">
        <v>320</v>
      </c>
      <c r="G5752" s="29">
        <v>-7618.35</v>
      </c>
      <c r="H5752" t="s">
        <v>13</v>
      </c>
      <c r="I5752">
        <v>-7618.35</v>
      </c>
      <c r="J5752" t="s">
        <v>13</v>
      </c>
      <c r="K5752">
        <v>-7618.35</v>
      </c>
      <c r="L5752" t="s">
        <v>13</v>
      </c>
      <c r="M5752" t="s">
        <v>13</v>
      </c>
      <c r="N5752" s="29">
        <v>0</v>
      </c>
      <c r="O5752" t="s">
        <v>13</v>
      </c>
    </row>
    <row r="5753" spans="1:15" x14ac:dyDescent="0.3">
      <c r="A5753" t="s">
        <v>8</v>
      </c>
      <c r="B5753" t="s">
        <v>9</v>
      </c>
      <c r="C5753" t="s">
        <v>14</v>
      </c>
      <c r="D5753" t="s">
        <v>11</v>
      </c>
      <c r="E5753">
        <v>7</v>
      </c>
      <c r="F5753" t="s">
        <v>170</v>
      </c>
      <c r="G5753" s="29">
        <v>-1502.7</v>
      </c>
      <c r="H5753" t="s">
        <v>13</v>
      </c>
      <c r="I5753">
        <v>-1502.7</v>
      </c>
      <c r="J5753" t="s">
        <v>13</v>
      </c>
      <c r="K5753">
        <v>-1502.7</v>
      </c>
      <c r="L5753" t="s">
        <v>13</v>
      </c>
      <c r="M5753" t="s">
        <v>13</v>
      </c>
      <c r="N5753" s="29">
        <v>0</v>
      </c>
      <c r="O5753" t="s">
        <v>13</v>
      </c>
    </row>
    <row r="5754" spans="1:15" x14ac:dyDescent="0.3">
      <c r="A5754" t="s">
        <v>16</v>
      </c>
      <c r="B5754" t="s">
        <v>9</v>
      </c>
      <c r="C5754" t="s">
        <v>10</v>
      </c>
      <c r="D5754" t="s">
        <v>11</v>
      </c>
      <c r="E5754">
        <v>2</v>
      </c>
      <c r="F5754" t="s">
        <v>495</v>
      </c>
      <c r="G5754" s="29">
        <v>84865.7</v>
      </c>
      <c r="H5754">
        <v>-2906689.28</v>
      </c>
      <c r="I5754">
        <v>84865.7</v>
      </c>
      <c r="J5754">
        <v>-1305840.6299999999</v>
      </c>
      <c r="K5754">
        <v>84865.7</v>
      </c>
      <c r="L5754">
        <v>-16281153.539999999</v>
      </c>
      <c r="M5754" t="s">
        <v>13</v>
      </c>
      <c r="N5754" s="29">
        <v>0</v>
      </c>
      <c r="O5754">
        <v>169731.4</v>
      </c>
    </row>
    <row r="5755" spans="1:15" x14ac:dyDescent="0.3">
      <c r="A5755" t="s">
        <v>18</v>
      </c>
      <c r="B5755" t="s">
        <v>9</v>
      </c>
      <c r="C5755" t="s">
        <v>14</v>
      </c>
      <c r="D5755" t="s">
        <v>11</v>
      </c>
      <c r="E5755">
        <v>13</v>
      </c>
      <c r="F5755" t="s">
        <v>147</v>
      </c>
      <c r="G5755" s="29">
        <v>-6631653.7800000003</v>
      </c>
      <c r="H5755" t="s">
        <v>13</v>
      </c>
      <c r="I5755">
        <v>-6631653.7800000003</v>
      </c>
      <c r="J5755" t="s">
        <v>13</v>
      </c>
      <c r="K5755">
        <v>-6631653.7800000003</v>
      </c>
      <c r="L5755" t="s">
        <v>13</v>
      </c>
      <c r="M5755" t="s">
        <v>13</v>
      </c>
      <c r="N5755" s="29">
        <v>0</v>
      </c>
      <c r="O5755" t="s">
        <v>13</v>
      </c>
    </row>
    <row r="5756" spans="1:15" x14ac:dyDescent="0.3">
      <c r="A5756" t="s">
        <v>8</v>
      </c>
      <c r="B5756" t="s">
        <v>9</v>
      </c>
      <c r="C5756" t="s">
        <v>14</v>
      </c>
      <c r="D5756" t="s">
        <v>11</v>
      </c>
      <c r="E5756">
        <v>-1</v>
      </c>
      <c r="F5756" t="s">
        <v>22</v>
      </c>
      <c r="G5756" s="29">
        <v>-0.01</v>
      </c>
      <c r="H5756" t="s">
        <v>13</v>
      </c>
      <c r="I5756">
        <v>-0.01</v>
      </c>
      <c r="J5756" t="s">
        <v>13</v>
      </c>
      <c r="K5756">
        <v>-0.01</v>
      </c>
      <c r="L5756" t="s">
        <v>13</v>
      </c>
      <c r="M5756" t="s">
        <v>13</v>
      </c>
      <c r="N5756" s="29">
        <v>0</v>
      </c>
      <c r="O5756" t="s">
        <v>13</v>
      </c>
    </row>
    <row r="5757" spans="1:15" x14ac:dyDescent="0.3">
      <c r="A5757" t="s">
        <v>8</v>
      </c>
      <c r="B5757" t="s">
        <v>9</v>
      </c>
      <c r="C5757" t="s">
        <v>14</v>
      </c>
      <c r="D5757" t="s">
        <v>11</v>
      </c>
      <c r="E5757">
        <v>3</v>
      </c>
      <c r="F5757" t="s">
        <v>130</v>
      </c>
      <c r="G5757" s="29">
        <v>-130.41</v>
      </c>
      <c r="H5757" t="s">
        <v>13</v>
      </c>
      <c r="I5757">
        <v>-130.41</v>
      </c>
      <c r="J5757" t="s">
        <v>13</v>
      </c>
      <c r="K5757">
        <v>-130.41</v>
      </c>
      <c r="L5757" t="s">
        <v>13</v>
      </c>
      <c r="M5757" t="s">
        <v>13</v>
      </c>
      <c r="N5757" s="29">
        <v>0</v>
      </c>
      <c r="O5757" t="s">
        <v>13</v>
      </c>
    </row>
    <row r="5758" spans="1:15" x14ac:dyDescent="0.3">
      <c r="A5758" t="s">
        <v>18</v>
      </c>
      <c r="B5758" t="s">
        <v>9</v>
      </c>
      <c r="C5758" t="s">
        <v>14</v>
      </c>
      <c r="D5758" t="s">
        <v>11</v>
      </c>
      <c r="E5758">
        <v>-4</v>
      </c>
      <c r="F5758" t="s">
        <v>407</v>
      </c>
      <c r="G5758" s="29">
        <v>-62804.4</v>
      </c>
      <c r="H5758" t="s">
        <v>13</v>
      </c>
      <c r="I5758">
        <v>-62804.4</v>
      </c>
      <c r="J5758" t="s">
        <v>13</v>
      </c>
      <c r="K5758">
        <v>-62804.4</v>
      </c>
      <c r="L5758" t="s">
        <v>13</v>
      </c>
      <c r="M5758" t="s">
        <v>13</v>
      </c>
      <c r="N5758" s="29">
        <v>0</v>
      </c>
      <c r="O5758" t="s">
        <v>13</v>
      </c>
    </row>
    <row r="5759" spans="1:15" x14ac:dyDescent="0.3">
      <c r="A5759" t="s">
        <v>8</v>
      </c>
      <c r="B5759" t="s">
        <v>9</v>
      </c>
      <c r="C5759" t="s">
        <v>14</v>
      </c>
      <c r="D5759" t="s">
        <v>11</v>
      </c>
      <c r="E5759">
        <v>0</v>
      </c>
      <c r="F5759" t="s">
        <v>202</v>
      </c>
      <c r="G5759" s="29">
        <v>-7338.96</v>
      </c>
      <c r="H5759" t="s">
        <v>13</v>
      </c>
      <c r="I5759">
        <v>-7338.96</v>
      </c>
      <c r="J5759" t="s">
        <v>13</v>
      </c>
      <c r="K5759">
        <v>-7338.96</v>
      </c>
      <c r="L5759" t="s">
        <v>13</v>
      </c>
      <c r="M5759" t="s">
        <v>13</v>
      </c>
      <c r="N5759" s="29">
        <v>0</v>
      </c>
      <c r="O5759" t="s">
        <v>13</v>
      </c>
    </row>
    <row r="5760" spans="1:15" x14ac:dyDescent="0.3">
      <c r="A5760" t="s">
        <v>8</v>
      </c>
      <c r="B5760" t="s">
        <v>9</v>
      </c>
      <c r="C5760" t="s">
        <v>10</v>
      </c>
      <c r="D5760" t="s">
        <v>11</v>
      </c>
      <c r="E5760">
        <v>0</v>
      </c>
      <c r="F5760" t="s">
        <v>73</v>
      </c>
      <c r="G5760" s="29">
        <v>10549358.43</v>
      </c>
      <c r="H5760">
        <v>-62199177.670000002</v>
      </c>
      <c r="I5760">
        <v>10549358.43</v>
      </c>
      <c r="J5760">
        <v>-27943204.59</v>
      </c>
      <c r="K5760">
        <v>10549358.43</v>
      </c>
      <c r="L5760">
        <v>-348394432.17000002</v>
      </c>
      <c r="M5760" t="s">
        <v>13</v>
      </c>
      <c r="N5760" s="29">
        <v>0</v>
      </c>
      <c r="O5760" t="s">
        <v>13</v>
      </c>
    </row>
    <row r="5761" spans="1:15" x14ac:dyDescent="0.3">
      <c r="A5761" t="s">
        <v>8</v>
      </c>
      <c r="B5761" t="s">
        <v>9</v>
      </c>
      <c r="C5761" t="s">
        <v>10</v>
      </c>
      <c r="D5761" t="s">
        <v>11</v>
      </c>
      <c r="E5761">
        <v>3</v>
      </c>
      <c r="F5761" t="s">
        <v>170</v>
      </c>
      <c r="G5761" s="29">
        <v>3693708.11</v>
      </c>
      <c r="H5761">
        <v>-310976852.70999998</v>
      </c>
      <c r="I5761">
        <v>3693708.11</v>
      </c>
      <c r="J5761">
        <v>-22357428.739999998</v>
      </c>
      <c r="K5761">
        <v>3693708.11</v>
      </c>
      <c r="L5761">
        <v>-484869664.05000001</v>
      </c>
      <c r="M5761" t="s">
        <v>13</v>
      </c>
      <c r="N5761" s="29">
        <v>376.99</v>
      </c>
      <c r="O5761">
        <v>11081124.33</v>
      </c>
    </row>
    <row r="5762" spans="1:15" x14ac:dyDescent="0.3">
      <c r="A5762" t="s">
        <v>8</v>
      </c>
      <c r="B5762" t="s">
        <v>9</v>
      </c>
      <c r="C5762" t="s">
        <v>14</v>
      </c>
      <c r="D5762" t="s">
        <v>11</v>
      </c>
      <c r="E5762">
        <v>1</v>
      </c>
      <c r="F5762" t="s">
        <v>368</v>
      </c>
      <c r="G5762" s="29">
        <v>-97.37</v>
      </c>
      <c r="H5762" t="s">
        <v>13</v>
      </c>
      <c r="I5762">
        <v>-97.37</v>
      </c>
      <c r="J5762" t="s">
        <v>13</v>
      </c>
      <c r="K5762">
        <v>-97.37</v>
      </c>
      <c r="L5762" t="s">
        <v>13</v>
      </c>
      <c r="M5762" t="s">
        <v>13</v>
      </c>
      <c r="N5762" s="29">
        <v>0</v>
      </c>
      <c r="O5762" t="s">
        <v>13</v>
      </c>
    </row>
    <row r="5763" spans="1:15" x14ac:dyDescent="0.3">
      <c r="A5763" t="s">
        <v>8</v>
      </c>
      <c r="B5763" t="s">
        <v>9</v>
      </c>
      <c r="C5763" t="s">
        <v>10</v>
      </c>
      <c r="D5763" t="s">
        <v>11</v>
      </c>
      <c r="E5763">
        <v>4</v>
      </c>
      <c r="F5763" t="s">
        <v>85</v>
      </c>
      <c r="G5763" s="29">
        <v>3053485.97</v>
      </c>
      <c r="H5763">
        <v>-3596173515.9899998</v>
      </c>
      <c r="I5763">
        <v>3053485.97</v>
      </c>
      <c r="J5763">
        <v>-275479752.76999998</v>
      </c>
      <c r="K5763">
        <v>3053485.97</v>
      </c>
      <c r="L5763">
        <v>-1453059439.24</v>
      </c>
      <c r="M5763" t="s">
        <v>13</v>
      </c>
      <c r="N5763" s="29">
        <v>0</v>
      </c>
      <c r="O5763">
        <v>12213943.880000001</v>
      </c>
    </row>
    <row r="5764" spans="1:15" x14ac:dyDescent="0.3">
      <c r="A5764" t="s">
        <v>8</v>
      </c>
      <c r="B5764" t="s">
        <v>9</v>
      </c>
      <c r="C5764" t="s">
        <v>10</v>
      </c>
      <c r="D5764" t="s">
        <v>11</v>
      </c>
      <c r="E5764">
        <v>6</v>
      </c>
      <c r="F5764" t="s">
        <v>241</v>
      </c>
      <c r="G5764" s="29">
        <v>92753.47</v>
      </c>
      <c r="H5764">
        <v>-2.62</v>
      </c>
      <c r="I5764">
        <v>92753.47</v>
      </c>
      <c r="J5764">
        <v>-11.42</v>
      </c>
      <c r="K5764">
        <v>92753.47</v>
      </c>
      <c r="L5764" t="s">
        <v>13</v>
      </c>
      <c r="M5764" t="s">
        <v>13</v>
      </c>
      <c r="N5764" s="29">
        <v>0</v>
      </c>
      <c r="O5764">
        <v>556520.82000000007</v>
      </c>
    </row>
    <row r="5765" spans="1:15" x14ac:dyDescent="0.3">
      <c r="A5765" t="s">
        <v>8</v>
      </c>
      <c r="B5765" t="s">
        <v>9</v>
      </c>
      <c r="C5765" t="s">
        <v>10</v>
      </c>
      <c r="D5765" t="s">
        <v>11</v>
      </c>
      <c r="E5765">
        <v>9</v>
      </c>
      <c r="F5765" t="s">
        <v>458</v>
      </c>
      <c r="G5765" s="29">
        <v>107284.51</v>
      </c>
      <c r="H5765">
        <v>-3.22</v>
      </c>
      <c r="I5765">
        <v>107284.51</v>
      </c>
      <c r="J5765">
        <v>-17.32</v>
      </c>
      <c r="K5765">
        <v>107284.51</v>
      </c>
      <c r="L5765" t="s">
        <v>13</v>
      </c>
      <c r="M5765" t="s">
        <v>13</v>
      </c>
      <c r="N5765" s="29">
        <v>0</v>
      </c>
      <c r="O5765">
        <v>965560.59</v>
      </c>
    </row>
    <row r="5766" spans="1:15" x14ac:dyDescent="0.3">
      <c r="A5766" t="s">
        <v>8</v>
      </c>
      <c r="B5766" t="s">
        <v>9</v>
      </c>
      <c r="C5766" t="s">
        <v>14</v>
      </c>
      <c r="D5766" t="s">
        <v>11</v>
      </c>
      <c r="E5766">
        <v>11</v>
      </c>
      <c r="F5766" t="s">
        <v>224</v>
      </c>
      <c r="G5766" s="29">
        <v>-1666.8</v>
      </c>
      <c r="H5766" t="s">
        <v>13</v>
      </c>
      <c r="I5766">
        <v>-1666.8</v>
      </c>
      <c r="J5766" t="s">
        <v>13</v>
      </c>
      <c r="K5766">
        <v>-1666.8</v>
      </c>
      <c r="L5766" t="s">
        <v>13</v>
      </c>
      <c r="M5766" t="s">
        <v>13</v>
      </c>
      <c r="N5766" s="29">
        <v>0</v>
      </c>
      <c r="O5766" t="s">
        <v>13</v>
      </c>
    </row>
    <row r="5767" spans="1:15" x14ac:dyDescent="0.3">
      <c r="A5767" t="s">
        <v>16</v>
      </c>
      <c r="B5767" t="s">
        <v>9</v>
      </c>
      <c r="C5767" t="s">
        <v>14</v>
      </c>
      <c r="D5767" t="s">
        <v>11</v>
      </c>
      <c r="E5767">
        <v>5</v>
      </c>
      <c r="F5767" t="s">
        <v>146</v>
      </c>
      <c r="G5767" s="29">
        <v>-202.16</v>
      </c>
      <c r="H5767" t="s">
        <v>13</v>
      </c>
      <c r="I5767">
        <v>-202.16</v>
      </c>
      <c r="J5767" t="s">
        <v>13</v>
      </c>
      <c r="K5767">
        <v>-202.16</v>
      </c>
      <c r="L5767" t="s">
        <v>13</v>
      </c>
      <c r="M5767" t="s">
        <v>13</v>
      </c>
      <c r="N5767" s="29">
        <v>0</v>
      </c>
      <c r="O5767" t="s">
        <v>13</v>
      </c>
    </row>
    <row r="5768" spans="1:15" x14ac:dyDescent="0.3">
      <c r="A5768" t="s">
        <v>16</v>
      </c>
      <c r="B5768" t="s">
        <v>9</v>
      </c>
      <c r="C5768" t="s">
        <v>10</v>
      </c>
      <c r="D5768" t="s">
        <v>11</v>
      </c>
      <c r="E5768">
        <v>0</v>
      </c>
      <c r="F5768" t="s">
        <v>163</v>
      </c>
      <c r="G5768" s="29">
        <v>164190.25</v>
      </c>
      <c r="H5768">
        <v>-24140909.91</v>
      </c>
      <c r="I5768">
        <v>164190.25</v>
      </c>
      <c r="J5768">
        <v>-3392123.76</v>
      </c>
      <c r="K5768">
        <v>164190.25</v>
      </c>
      <c r="L5768">
        <v>-187730847.16</v>
      </c>
      <c r="M5768" t="s">
        <v>13</v>
      </c>
      <c r="N5768" s="29">
        <v>0</v>
      </c>
      <c r="O5768" t="s">
        <v>13</v>
      </c>
    </row>
    <row r="5769" spans="1:15" x14ac:dyDescent="0.3">
      <c r="A5769" t="s">
        <v>16</v>
      </c>
      <c r="B5769" t="s">
        <v>9</v>
      </c>
      <c r="C5769" t="s">
        <v>14</v>
      </c>
      <c r="D5769" t="s">
        <v>11</v>
      </c>
      <c r="E5769">
        <v>1</v>
      </c>
      <c r="F5769" t="s">
        <v>57</v>
      </c>
      <c r="G5769" s="29">
        <v>-33233.93</v>
      </c>
      <c r="H5769" t="s">
        <v>13</v>
      </c>
      <c r="I5769">
        <v>-33233.93</v>
      </c>
      <c r="J5769" t="s">
        <v>13</v>
      </c>
      <c r="K5769">
        <v>-33233.93</v>
      </c>
      <c r="L5769" t="s">
        <v>13</v>
      </c>
      <c r="M5769" t="s">
        <v>13</v>
      </c>
      <c r="N5769" s="29">
        <v>0</v>
      </c>
      <c r="O5769" t="s">
        <v>13</v>
      </c>
    </row>
    <row r="5770" spans="1:15" x14ac:dyDescent="0.3">
      <c r="A5770" t="s">
        <v>8</v>
      </c>
      <c r="B5770" t="s">
        <v>9</v>
      </c>
      <c r="C5770" t="s">
        <v>14</v>
      </c>
      <c r="D5770" t="s">
        <v>11</v>
      </c>
      <c r="E5770">
        <v>1</v>
      </c>
      <c r="F5770" t="s">
        <v>37</v>
      </c>
      <c r="G5770" s="29">
        <v>-13.31</v>
      </c>
      <c r="H5770" t="s">
        <v>13</v>
      </c>
      <c r="I5770">
        <v>-13.31</v>
      </c>
      <c r="J5770" t="s">
        <v>13</v>
      </c>
      <c r="K5770">
        <v>-13.31</v>
      </c>
      <c r="L5770" t="s">
        <v>13</v>
      </c>
      <c r="M5770">
        <v>1</v>
      </c>
      <c r="N5770" s="29">
        <v>0</v>
      </c>
      <c r="O5770" t="s">
        <v>13</v>
      </c>
    </row>
    <row r="5771" spans="1:15" x14ac:dyDescent="0.3">
      <c r="A5771" t="s">
        <v>18</v>
      </c>
      <c r="B5771" t="s">
        <v>9</v>
      </c>
      <c r="C5771" t="s">
        <v>10</v>
      </c>
      <c r="D5771" t="s">
        <v>11</v>
      </c>
      <c r="E5771">
        <v>-1</v>
      </c>
      <c r="F5771" t="s">
        <v>515</v>
      </c>
      <c r="G5771" s="29">
        <v>8779.91</v>
      </c>
      <c r="H5771">
        <v>1034216.71</v>
      </c>
      <c r="I5771">
        <v>8779.91</v>
      </c>
      <c r="J5771">
        <v>464626.28</v>
      </c>
      <c r="K5771">
        <v>8779.91</v>
      </c>
      <c r="L5771">
        <v>5792930.3899999997</v>
      </c>
      <c r="M5771" t="s">
        <v>13</v>
      </c>
      <c r="N5771" s="29">
        <v>0</v>
      </c>
      <c r="O5771" t="s">
        <v>13</v>
      </c>
    </row>
    <row r="5772" spans="1:15" x14ac:dyDescent="0.3">
      <c r="A5772" t="s">
        <v>16</v>
      </c>
      <c r="B5772" t="s">
        <v>9</v>
      </c>
      <c r="C5772" t="s">
        <v>10</v>
      </c>
      <c r="D5772" t="s">
        <v>11</v>
      </c>
      <c r="E5772">
        <v>0</v>
      </c>
      <c r="F5772" t="s">
        <v>309</v>
      </c>
      <c r="G5772" s="29">
        <v>99275.68</v>
      </c>
      <c r="H5772">
        <v>-25786609.890000001</v>
      </c>
      <c r="I5772">
        <v>99275.68</v>
      </c>
      <c r="J5772">
        <v>-12248412.34</v>
      </c>
      <c r="K5772">
        <v>99275.68</v>
      </c>
      <c r="L5772">
        <v>-117308062.66</v>
      </c>
      <c r="M5772" t="s">
        <v>13</v>
      </c>
      <c r="N5772" s="29">
        <v>0</v>
      </c>
      <c r="O5772" t="s">
        <v>13</v>
      </c>
    </row>
    <row r="5773" spans="1:15" x14ac:dyDescent="0.3">
      <c r="A5773" t="s">
        <v>8</v>
      </c>
      <c r="B5773" t="s">
        <v>9</v>
      </c>
      <c r="C5773" t="s">
        <v>14</v>
      </c>
      <c r="D5773" t="s">
        <v>11</v>
      </c>
      <c r="E5773">
        <v>2</v>
      </c>
      <c r="F5773" t="s">
        <v>96</v>
      </c>
      <c r="G5773" s="29">
        <v>-10767.96</v>
      </c>
      <c r="H5773" t="s">
        <v>13</v>
      </c>
      <c r="I5773">
        <v>-10767.96</v>
      </c>
      <c r="J5773" t="s">
        <v>13</v>
      </c>
      <c r="K5773">
        <v>-10767.96</v>
      </c>
      <c r="L5773" t="s">
        <v>13</v>
      </c>
      <c r="M5773" t="s">
        <v>13</v>
      </c>
      <c r="N5773" s="29">
        <v>-35.119999999999997</v>
      </c>
      <c r="O5773" t="s">
        <v>13</v>
      </c>
    </row>
    <row r="5774" spans="1:15" x14ac:dyDescent="0.3">
      <c r="A5774" t="s">
        <v>8</v>
      </c>
      <c r="B5774" t="s">
        <v>9</v>
      </c>
      <c r="C5774" t="s">
        <v>14</v>
      </c>
      <c r="D5774" t="s">
        <v>11</v>
      </c>
      <c r="E5774">
        <v>-4</v>
      </c>
      <c r="F5774" t="s">
        <v>114</v>
      </c>
      <c r="G5774" s="29">
        <v>-0.02</v>
      </c>
      <c r="H5774" t="s">
        <v>13</v>
      </c>
      <c r="I5774">
        <v>-0.02</v>
      </c>
      <c r="J5774" t="s">
        <v>13</v>
      </c>
      <c r="K5774">
        <v>-0.02</v>
      </c>
      <c r="L5774" t="s">
        <v>13</v>
      </c>
      <c r="M5774" t="s">
        <v>13</v>
      </c>
      <c r="N5774" s="29">
        <v>0</v>
      </c>
      <c r="O5774" t="s">
        <v>13</v>
      </c>
    </row>
    <row r="5775" spans="1:15" x14ac:dyDescent="0.3">
      <c r="A5775" t="s">
        <v>8</v>
      </c>
      <c r="B5775" t="s">
        <v>9</v>
      </c>
      <c r="C5775" t="s">
        <v>10</v>
      </c>
      <c r="D5775" t="s">
        <v>11</v>
      </c>
      <c r="E5775">
        <v>3</v>
      </c>
      <c r="F5775" t="s">
        <v>136</v>
      </c>
      <c r="G5775" s="29">
        <v>778447.2</v>
      </c>
      <c r="H5775">
        <v>-18244333.420000002</v>
      </c>
      <c r="I5775">
        <v>778447.2</v>
      </c>
      <c r="J5775">
        <v>-8665897.5099999998</v>
      </c>
      <c r="K5775">
        <v>778447.2</v>
      </c>
      <c r="L5775">
        <v>-82996850.569999993</v>
      </c>
      <c r="M5775" t="s">
        <v>13</v>
      </c>
      <c r="N5775" s="29">
        <v>92.18</v>
      </c>
      <c r="O5775">
        <v>2335341.6</v>
      </c>
    </row>
    <row r="5776" spans="1:15" x14ac:dyDescent="0.3">
      <c r="A5776" t="s">
        <v>16</v>
      </c>
      <c r="B5776" t="s">
        <v>9</v>
      </c>
      <c r="C5776" t="s">
        <v>10</v>
      </c>
      <c r="D5776" t="s">
        <v>11</v>
      </c>
      <c r="E5776">
        <v>1</v>
      </c>
      <c r="F5776" t="s">
        <v>495</v>
      </c>
      <c r="G5776" s="29">
        <v>66482.47</v>
      </c>
      <c r="H5776">
        <v>-3000409.94</v>
      </c>
      <c r="I5776">
        <v>66482.47</v>
      </c>
      <c r="J5776">
        <v>-1347944.97</v>
      </c>
      <c r="K5776">
        <v>66482.47</v>
      </c>
      <c r="L5776">
        <v>-16806108.300000001</v>
      </c>
      <c r="M5776" t="s">
        <v>13</v>
      </c>
      <c r="N5776" s="29">
        <v>0</v>
      </c>
      <c r="O5776">
        <v>66482.47</v>
      </c>
    </row>
    <row r="5777" spans="1:15" x14ac:dyDescent="0.3">
      <c r="A5777" t="s">
        <v>16</v>
      </c>
      <c r="B5777" t="s">
        <v>9</v>
      </c>
      <c r="C5777" t="s">
        <v>10</v>
      </c>
      <c r="D5777" t="s">
        <v>11</v>
      </c>
      <c r="E5777">
        <v>-1</v>
      </c>
      <c r="F5777" t="s">
        <v>493</v>
      </c>
      <c r="G5777" s="29">
        <v>171681.89</v>
      </c>
      <c r="H5777">
        <v>-33277012.199999999</v>
      </c>
      <c r="I5777">
        <v>171681.89</v>
      </c>
      <c r="J5777">
        <v>-6734334.0800000001</v>
      </c>
      <c r="K5777">
        <v>171681.89</v>
      </c>
      <c r="L5777">
        <v>-53366755.369999997</v>
      </c>
      <c r="M5777" t="s">
        <v>13</v>
      </c>
      <c r="N5777" s="29">
        <v>0</v>
      </c>
      <c r="O5777" t="s">
        <v>13</v>
      </c>
    </row>
    <row r="5778" spans="1:15" x14ac:dyDescent="0.3">
      <c r="A5778" t="s">
        <v>18</v>
      </c>
      <c r="B5778" t="s">
        <v>9</v>
      </c>
      <c r="C5778" t="s">
        <v>10</v>
      </c>
      <c r="D5778" t="s">
        <v>11</v>
      </c>
      <c r="E5778">
        <v>1</v>
      </c>
      <c r="F5778" t="s">
        <v>157</v>
      </c>
      <c r="G5778" s="29">
        <v>3184.13</v>
      </c>
      <c r="H5778">
        <v>-87562.46</v>
      </c>
      <c r="I5778">
        <v>3184.13</v>
      </c>
      <c r="J5778">
        <v>-161924.16</v>
      </c>
      <c r="K5778">
        <v>3184.13</v>
      </c>
      <c r="L5778">
        <v>-1118955.53</v>
      </c>
      <c r="M5778" t="s">
        <v>13</v>
      </c>
      <c r="N5778" s="29">
        <v>0</v>
      </c>
      <c r="O5778">
        <v>3184.13</v>
      </c>
    </row>
    <row r="5779" spans="1:15" x14ac:dyDescent="0.3">
      <c r="A5779" t="s">
        <v>8</v>
      </c>
      <c r="B5779" t="s">
        <v>9</v>
      </c>
      <c r="C5779" t="s">
        <v>14</v>
      </c>
      <c r="D5779" t="s">
        <v>11</v>
      </c>
      <c r="E5779">
        <v>3</v>
      </c>
      <c r="F5779" t="s">
        <v>144</v>
      </c>
      <c r="G5779" s="29">
        <v>-5880.5</v>
      </c>
      <c r="H5779" t="s">
        <v>13</v>
      </c>
      <c r="I5779">
        <v>-5880.5</v>
      </c>
      <c r="J5779" t="s">
        <v>13</v>
      </c>
      <c r="K5779">
        <v>-5880.5</v>
      </c>
      <c r="L5779" t="s">
        <v>13</v>
      </c>
      <c r="M5779" t="s">
        <v>13</v>
      </c>
      <c r="N5779" s="29">
        <v>-38.39</v>
      </c>
      <c r="O5779" t="s">
        <v>13</v>
      </c>
    </row>
    <row r="5780" spans="1:15" x14ac:dyDescent="0.3">
      <c r="A5780" t="s">
        <v>8</v>
      </c>
      <c r="B5780" t="s">
        <v>9</v>
      </c>
      <c r="C5780" t="s">
        <v>10</v>
      </c>
      <c r="D5780" t="s">
        <v>11</v>
      </c>
      <c r="E5780">
        <v>9</v>
      </c>
      <c r="F5780" t="s">
        <v>43</v>
      </c>
      <c r="G5780" s="29">
        <v>455003.17</v>
      </c>
      <c r="H5780" t="s">
        <v>13</v>
      </c>
      <c r="I5780">
        <v>455003.17</v>
      </c>
      <c r="J5780" t="s">
        <v>13</v>
      </c>
      <c r="K5780">
        <v>455003.17</v>
      </c>
      <c r="L5780" t="s">
        <v>13</v>
      </c>
      <c r="M5780" t="s">
        <v>13</v>
      </c>
      <c r="N5780" s="29">
        <v>0</v>
      </c>
      <c r="O5780">
        <v>4095028.53</v>
      </c>
    </row>
    <row r="5781" spans="1:15" x14ac:dyDescent="0.3">
      <c r="A5781" t="s">
        <v>8</v>
      </c>
      <c r="B5781" t="s">
        <v>9</v>
      </c>
      <c r="C5781" t="s">
        <v>14</v>
      </c>
      <c r="D5781" t="s">
        <v>11</v>
      </c>
      <c r="E5781">
        <v>3</v>
      </c>
      <c r="F5781" t="s">
        <v>406</v>
      </c>
      <c r="G5781" s="29">
        <v>-2298.35</v>
      </c>
      <c r="H5781" t="s">
        <v>13</v>
      </c>
      <c r="I5781">
        <v>-2298.35</v>
      </c>
      <c r="J5781" t="s">
        <v>13</v>
      </c>
      <c r="K5781">
        <v>-2298.35</v>
      </c>
      <c r="L5781" t="s">
        <v>13</v>
      </c>
      <c r="M5781" t="s">
        <v>13</v>
      </c>
      <c r="N5781" s="29">
        <v>0</v>
      </c>
      <c r="O5781" t="s">
        <v>13</v>
      </c>
    </row>
    <row r="5782" spans="1:15" x14ac:dyDescent="0.3">
      <c r="A5782" t="s">
        <v>8</v>
      </c>
      <c r="B5782" t="s">
        <v>9</v>
      </c>
      <c r="C5782" t="s">
        <v>14</v>
      </c>
      <c r="D5782" t="s">
        <v>11</v>
      </c>
      <c r="E5782">
        <v>4</v>
      </c>
      <c r="F5782" t="s">
        <v>346</v>
      </c>
      <c r="G5782" s="29">
        <v>-639.73</v>
      </c>
      <c r="H5782" t="s">
        <v>13</v>
      </c>
      <c r="I5782">
        <v>-639.73</v>
      </c>
      <c r="J5782" t="s">
        <v>13</v>
      </c>
      <c r="K5782">
        <v>-639.73</v>
      </c>
      <c r="L5782" t="s">
        <v>13</v>
      </c>
      <c r="M5782" t="s">
        <v>13</v>
      </c>
      <c r="N5782" s="29">
        <v>0</v>
      </c>
      <c r="O5782" t="s">
        <v>13</v>
      </c>
    </row>
    <row r="5783" spans="1:15" x14ac:dyDescent="0.3">
      <c r="A5783" t="s">
        <v>16</v>
      </c>
      <c r="B5783" t="s">
        <v>9</v>
      </c>
      <c r="C5783" t="s">
        <v>14</v>
      </c>
      <c r="D5783" t="s">
        <v>11</v>
      </c>
      <c r="E5783">
        <v>1</v>
      </c>
      <c r="F5783" t="s">
        <v>160</v>
      </c>
      <c r="G5783" s="29">
        <v>-6700.74</v>
      </c>
      <c r="H5783" t="s">
        <v>13</v>
      </c>
      <c r="I5783">
        <v>-6700.74</v>
      </c>
      <c r="J5783" t="s">
        <v>13</v>
      </c>
      <c r="K5783">
        <v>-6700.74</v>
      </c>
      <c r="L5783" t="s">
        <v>13</v>
      </c>
      <c r="M5783" t="s">
        <v>13</v>
      </c>
      <c r="N5783" s="29">
        <v>0</v>
      </c>
      <c r="O5783" t="s">
        <v>13</v>
      </c>
    </row>
    <row r="5784" spans="1:15" x14ac:dyDescent="0.3">
      <c r="A5784" t="s">
        <v>8</v>
      </c>
      <c r="B5784" t="s">
        <v>9</v>
      </c>
      <c r="C5784" t="s">
        <v>10</v>
      </c>
      <c r="D5784" t="s">
        <v>11</v>
      </c>
      <c r="E5784">
        <v>4</v>
      </c>
      <c r="F5784" t="s">
        <v>203</v>
      </c>
      <c r="G5784" s="29">
        <v>711594.33</v>
      </c>
      <c r="H5784">
        <v>-22195680.489999998</v>
      </c>
      <c r="I5784">
        <v>711594.33</v>
      </c>
      <c r="J5784">
        <v>-10542752.529999999</v>
      </c>
      <c r="K5784">
        <v>711594.33</v>
      </c>
      <c r="L5784">
        <v>-100972260</v>
      </c>
      <c r="M5784" t="s">
        <v>13</v>
      </c>
      <c r="N5784" s="29">
        <v>0</v>
      </c>
      <c r="O5784">
        <v>2846377.32</v>
      </c>
    </row>
    <row r="5785" spans="1:15" x14ac:dyDescent="0.3">
      <c r="A5785" t="s">
        <v>8</v>
      </c>
      <c r="B5785" t="s">
        <v>9</v>
      </c>
      <c r="C5785" t="s">
        <v>10</v>
      </c>
      <c r="D5785" t="s">
        <v>11</v>
      </c>
      <c r="E5785">
        <v>4</v>
      </c>
      <c r="F5785" t="s">
        <v>198</v>
      </c>
      <c r="G5785" s="29">
        <v>74216.2</v>
      </c>
      <c r="H5785">
        <v>2268.16</v>
      </c>
      <c r="I5785">
        <v>74216.2</v>
      </c>
      <c r="J5785">
        <v>1077.3499999999999</v>
      </c>
      <c r="K5785">
        <v>74216.2</v>
      </c>
      <c r="L5785">
        <v>10318.26</v>
      </c>
      <c r="M5785" t="s">
        <v>13</v>
      </c>
      <c r="N5785" s="29">
        <v>0</v>
      </c>
      <c r="O5785">
        <v>296864.8</v>
      </c>
    </row>
    <row r="5786" spans="1:15" x14ac:dyDescent="0.3">
      <c r="A5786" t="s">
        <v>8</v>
      </c>
      <c r="B5786" t="s">
        <v>9</v>
      </c>
      <c r="C5786" t="s">
        <v>14</v>
      </c>
      <c r="D5786" t="s">
        <v>11</v>
      </c>
      <c r="E5786">
        <v>12</v>
      </c>
      <c r="F5786" t="s">
        <v>163</v>
      </c>
      <c r="G5786" s="29">
        <v>-1035.33</v>
      </c>
      <c r="H5786" t="s">
        <v>13</v>
      </c>
      <c r="I5786">
        <v>-1035.33</v>
      </c>
      <c r="J5786" t="s">
        <v>13</v>
      </c>
      <c r="K5786">
        <v>-1035.33</v>
      </c>
      <c r="L5786" t="s">
        <v>13</v>
      </c>
      <c r="M5786" t="s">
        <v>13</v>
      </c>
      <c r="N5786" s="29">
        <v>0</v>
      </c>
      <c r="O5786" t="s">
        <v>13</v>
      </c>
    </row>
    <row r="5787" spans="1:15" x14ac:dyDescent="0.3">
      <c r="A5787" t="s">
        <v>18</v>
      </c>
      <c r="B5787" t="s">
        <v>9</v>
      </c>
      <c r="C5787" t="s">
        <v>14</v>
      </c>
      <c r="D5787" t="s">
        <v>11</v>
      </c>
      <c r="E5787">
        <v>-1</v>
      </c>
      <c r="F5787" t="s">
        <v>105</v>
      </c>
      <c r="G5787" s="29">
        <v>-474563.48</v>
      </c>
      <c r="H5787" t="s">
        <v>13</v>
      </c>
      <c r="I5787">
        <v>-474563.48</v>
      </c>
      <c r="J5787" t="s">
        <v>13</v>
      </c>
      <c r="K5787">
        <v>-474563.48</v>
      </c>
      <c r="L5787" t="s">
        <v>13</v>
      </c>
      <c r="M5787" t="s">
        <v>13</v>
      </c>
      <c r="N5787" s="29">
        <v>0</v>
      </c>
      <c r="O5787" t="s">
        <v>13</v>
      </c>
    </row>
    <row r="5788" spans="1:15" x14ac:dyDescent="0.3">
      <c r="A5788" t="s">
        <v>8</v>
      </c>
      <c r="B5788" t="s">
        <v>9</v>
      </c>
      <c r="C5788" t="s">
        <v>14</v>
      </c>
      <c r="D5788" t="s">
        <v>11</v>
      </c>
      <c r="E5788">
        <v>12</v>
      </c>
      <c r="F5788" t="s">
        <v>206</v>
      </c>
      <c r="G5788" s="29">
        <v>-9672.49</v>
      </c>
      <c r="H5788" t="s">
        <v>13</v>
      </c>
      <c r="I5788">
        <v>-9672.49</v>
      </c>
      <c r="J5788" t="s">
        <v>13</v>
      </c>
      <c r="K5788">
        <v>-9672.49</v>
      </c>
      <c r="L5788" t="s">
        <v>13</v>
      </c>
      <c r="M5788" t="s">
        <v>13</v>
      </c>
      <c r="N5788" s="29">
        <v>0</v>
      </c>
      <c r="O5788" t="s">
        <v>13</v>
      </c>
    </row>
    <row r="5789" spans="1:15" x14ac:dyDescent="0.3">
      <c r="A5789" t="s">
        <v>8</v>
      </c>
      <c r="B5789" t="s">
        <v>9</v>
      </c>
      <c r="C5789" t="s">
        <v>10</v>
      </c>
      <c r="D5789" t="s">
        <v>11</v>
      </c>
      <c r="E5789">
        <v>10</v>
      </c>
      <c r="F5789" t="s">
        <v>281</v>
      </c>
      <c r="G5789" s="29">
        <v>1732381.3</v>
      </c>
      <c r="H5789">
        <v>-22562228.640000001</v>
      </c>
      <c r="I5789">
        <v>1732381.3</v>
      </c>
      <c r="J5789">
        <v>-10716859.85</v>
      </c>
      <c r="K5789">
        <v>1732381.3</v>
      </c>
      <c r="L5789">
        <v>-102639754.90000001</v>
      </c>
      <c r="M5789" t="s">
        <v>13</v>
      </c>
      <c r="N5789" s="29">
        <v>0</v>
      </c>
      <c r="O5789">
        <v>17323813</v>
      </c>
    </row>
    <row r="5790" spans="1:15" x14ac:dyDescent="0.3">
      <c r="A5790" t="s">
        <v>16</v>
      </c>
      <c r="B5790" t="s">
        <v>9</v>
      </c>
      <c r="C5790" t="s">
        <v>10</v>
      </c>
      <c r="D5790" t="s">
        <v>11</v>
      </c>
      <c r="E5790">
        <v>3</v>
      </c>
      <c r="F5790" t="s">
        <v>331</v>
      </c>
      <c r="G5790" s="29">
        <v>318474.92</v>
      </c>
      <c r="H5790">
        <v>-9168955.5800000001</v>
      </c>
      <c r="I5790">
        <v>318474.92</v>
      </c>
      <c r="J5790">
        <v>-4119186.32</v>
      </c>
      <c r="K5790">
        <v>318474.92</v>
      </c>
      <c r="L5790">
        <v>-51357802.359999999</v>
      </c>
      <c r="M5790" t="s">
        <v>13</v>
      </c>
      <c r="N5790" s="29">
        <v>0</v>
      </c>
      <c r="O5790">
        <v>955424.76</v>
      </c>
    </row>
    <row r="5791" spans="1:15" x14ac:dyDescent="0.3">
      <c r="A5791" t="s">
        <v>16</v>
      </c>
      <c r="B5791" t="s">
        <v>9</v>
      </c>
      <c r="C5791" t="s">
        <v>10</v>
      </c>
      <c r="D5791" t="s">
        <v>11</v>
      </c>
      <c r="E5791">
        <v>-1</v>
      </c>
      <c r="F5791" t="s">
        <v>32</v>
      </c>
      <c r="G5791" s="29">
        <v>794463.22</v>
      </c>
      <c r="H5791">
        <v>-35615368.18</v>
      </c>
      <c r="I5791">
        <v>794463.22</v>
      </c>
      <c r="J5791">
        <v>-16916985.879999999</v>
      </c>
      <c r="K5791">
        <v>794463.22</v>
      </c>
      <c r="L5791">
        <v>-162020904.02000001</v>
      </c>
      <c r="M5791" t="s">
        <v>13</v>
      </c>
      <c r="N5791" s="29">
        <v>0</v>
      </c>
      <c r="O5791" t="s">
        <v>13</v>
      </c>
    </row>
    <row r="5792" spans="1:15" x14ac:dyDescent="0.3">
      <c r="A5792" t="s">
        <v>8</v>
      </c>
      <c r="B5792" t="s">
        <v>9</v>
      </c>
      <c r="C5792" t="s">
        <v>14</v>
      </c>
      <c r="D5792" t="s">
        <v>11</v>
      </c>
      <c r="E5792">
        <v>1</v>
      </c>
      <c r="F5792" t="s">
        <v>19</v>
      </c>
      <c r="G5792" s="29">
        <v>-13933.69</v>
      </c>
      <c r="H5792" t="s">
        <v>13</v>
      </c>
      <c r="I5792">
        <v>-13933.69</v>
      </c>
      <c r="J5792" t="s">
        <v>13</v>
      </c>
      <c r="K5792">
        <v>-13933.69</v>
      </c>
      <c r="L5792" t="s">
        <v>13</v>
      </c>
      <c r="M5792" t="s">
        <v>13</v>
      </c>
      <c r="N5792" s="29">
        <v>0</v>
      </c>
      <c r="O5792" t="s">
        <v>13</v>
      </c>
    </row>
    <row r="5793" spans="1:15" x14ac:dyDescent="0.3">
      <c r="A5793" t="s">
        <v>18</v>
      </c>
      <c r="B5793" t="s">
        <v>9</v>
      </c>
      <c r="C5793" t="s">
        <v>14</v>
      </c>
      <c r="D5793" t="s">
        <v>11</v>
      </c>
      <c r="E5793">
        <v>6</v>
      </c>
      <c r="F5793" t="s">
        <v>17</v>
      </c>
      <c r="G5793" s="29">
        <v>-67435.429999999993</v>
      </c>
      <c r="H5793" t="s">
        <v>13</v>
      </c>
      <c r="I5793">
        <v>-67435.429999999993</v>
      </c>
      <c r="J5793" t="s">
        <v>13</v>
      </c>
      <c r="K5793">
        <v>-67435.429999999993</v>
      </c>
      <c r="L5793" t="s">
        <v>13</v>
      </c>
      <c r="M5793" t="s">
        <v>13</v>
      </c>
      <c r="N5793" s="29">
        <v>0</v>
      </c>
      <c r="O5793" t="s">
        <v>13</v>
      </c>
    </row>
    <row r="5794" spans="1:15" x14ac:dyDescent="0.3">
      <c r="A5794" t="s">
        <v>16</v>
      </c>
      <c r="B5794" t="s">
        <v>9</v>
      </c>
      <c r="C5794" t="s">
        <v>10</v>
      </c>
      <c r="D5794" t="s">
        <v>11</v>
      </c>
      <c r="E5794">
        <v>6</v>
      </c>
      <c r="F5794" t="s">
        <v>321</v>
      </c>
      <c r="G5794" s="29">
        <v>19107.89</v>
      </c>
      <c r="H5794" t="s">
        <v>13</v>
      </c>
      <c r="I5794">
        <v>19107.89</v>
      </c>
      <c r="J5794" t="s">
        <v>13</v>
      </c>
      <c r="K5794">
        <v>19107.89</v>
      </c>
      <c r="L5794" t="s">
        <v>13</v>
      </c>
      <c r="M5794" t="s">
        <v>13</v>
      </c>
      <c r="N5794" s="29">
        <v>0</v>
      </c>
      <c r="O5794">
        <v>114647.34</v>
      </c>
    </row>
    <row r="5795" spans="1:15" x14ac:dyDescent="0.3">
      <c r="A5795" t="s">
        <v>8</v>
      </c>
      <c r="B5795" t="s">
        <v>9</v>
      </c>
      <c r="C5795" t="s">
        <v>10</v>
      </c>
      <c r="D5795" t="s">
        <v>11</v>
      </c>
      <c r="E5795">
        <v>2</v>
      </c>
      <c r="F5795" t="s">
        <v>283</v>
      </c>
      <c r="G5795" s="29">
        <v>23011.200000000001</v>
      </c>
      <c r="H5795">
        <v>-124708692.38</v>
      </c>
      <c r="I5795">
        <v>23011.200000000001</v>
      </c>
      <c r="J5795">
        <v>-9553131.8499999996</v>
      </c>
      <c r="K5795">
        <v>23011.200000000001</v>
      </c>
      <c r="L5795">
        <v>-50389432.490000002</v>
      </c>
      <c r="M5795" t="s">
        <v>13</v>
      </c>
      <c r="N5795" s="29">
        <v>0</v>
      </c>
      <c r="O5795">
        <v>46022.400000000001</v>
      </c>
    </row>
    <row r="5796" spans="1:15" x14ac:dyDescent="0.3">
      <c r="A5796" t="s">
        <v>18</v>
      </c>
      <c r="B5796" t="s">
        <v>9</v>
      </c>
      <c r="C5796" t="s">
        <v>10</v>
      </c>
      <c r="D5796" t="s">
        <v>11</v>
      </c>
      <c r="E5796">
        <v>6</v>
      </c>
      <c r="F5796" t="s">
        <v>282</v>
      </c>
      <c r="G5796" s="29">
        <v>109170.95</v>
      </c>
      <c r="H5796">
        <v>4335236.9400000004</v>
      </c>
      <c r="I5796">
        <v>109170.95</v>
      </c>
      <c r="J5796">
        <v>609159.31999999995</v>
      </c>
      <c r="K5796">
        <v>109170.95</v>
      </c>
      <c r="L5796">
        <v>33712801.490000002</v>
      </c>
      <c r="M5796" t="s">
        <v>13</v>
      </c>
      <c r="N5796" s="29">
        <v>0</v>
      </c>
      <c r="O5796">
        <v>655025.69999999995</v>
      </c>
    </row>
    <row r="5797" spans="1:15" x14ac:dyDescent="0.3">
      <c r="A5797" t="s">
        <v>8</v>
      </c>
      <c r="B5797" t="s">
        <v>9</v>
      </c>
      <c r="C5797" t="s">
        <v>10</v>
      </c>
      <c r="D5797" t="s">
        <v>11</v>
      </c>
      <c r="E5797">
        <v>0</v>
      </c>
      <c r="F5797" t="s">
        <v>234</v>
      </c>
      <c r="G5797" s="29">
        <v>749715.15</v>
      </c>
      <c r="H5797">
        <v>1474100723.8299999</v>
      </c>
      <c r="I5797">
        <v>749715.15</v>
      </c>
      <c r="J5797">
        <v>246415175.96000001</v>
      </c>
      <c r="K5797">
        <v>749715.15</v>
      </c>
      <c r="L5797">
        <v>2697223205.4099998</v>
      </c>
      <c r="M5797" t="s">
        <v>13</v>
      </c>
      <c r="N5797" s="29">
        <v>0</v>
      </c>
      <c r="O5797" t="s">
        <v>13</v>
      </c>
    </row>
    <row r="5798" spans="1:15" x14ac:dyDescent="0.3">
      <c r="A5798" t="s">
        <v>18</v>
      </c>
      <c r="B5798" t="s">
        <v>9</v>
      </c>
      <c r="C5798" t="s">
        <v>10</v>
      </c>
      <c r="D5798" t="s">
        <v>11</v>
      </c>
      <c r="E5798">
        <v>3</v>
      </c>
      <c r="F5798" t="s">
        <v>434</v>
      </c>
      <c r="G5798" s="29">
        <v>16769.59</v>
      </c>
      <c r="H5798">
        <v>37684.68</v>
      </c>
      <c r="I5798">
        <v>16769.59</v>
      </c>
      <c r="J5798">
        <v>17899.89</v>
      </c>
      <c r="K5798">
        <v>16769.59</v>
      </c>
      <c r="L5798">
        <v>171434.57</v>
      </c>
      <c r="M5798" t="s">
        <v>13</v>
      </c>
      <c r="N5798" s="29">
        <v>0</v>
      </c>
      <c r="O5798">
        <v>50308.77</v>
      </c>
    </row>
    <row r="5799" spans="1:15" x14ac:dyDescent="0.3">
      <c r="A5799" t="s">
        <v>8</v>
      </c>
      <c r="B5799" t="s">
        <v>9</v>
      </c>
      <c r="C5799" t="s">
        <v>10</v>
      </c>
      <c r="D5799" t="s">
        <v>11</v>
      </c>
      <c r="E5799">
        <v>0</v>
      </c>
      <c r="F5799" t="s">
        <v>103</v>
      </c>
      <c r="G5799" s="29">
        <v>5423927.7000000002</v>
      </c>
      <c r="H5799">
        <v>-233387646.46000001</v>
      </c>
      <c r="I5799">
        <v>5423927.7000000002</v>
      </c>
      <c r="J5799">
        <v>-110857074.29000001</v>
      </c>
      <c r="K5799">
        <v>5423927.7000000002</v>
      </c>
      <c r="L5799">
        <v>-1061723614.49</v>
      </c>
      <c r="M5799" t="s">
        <v>13</v>
      </c>
      <c r="N5799" s="29">
        <v>0</v>
      </c>
      <c r="O5799" t="s">
        <v>13</v>
      </c>
    </row>
    <row r="5800" spans="1:15" x14ac:dyDescent="0.3">
      <c r="A5800" t="s">
        <v>16</v>
      </c>
      <c r="B5800" t="s">
        <v>9</v>
      </c>
      <c r="C5800" t="s">
        <v>14</v>
      </c>
      <c r="D5800" t="s">
        <v>11</v>
      </c>
      <c r="E5800">
        <v>3</v>
      </c>
      <c r="F5800" t="s">
        <v>42</v>
      </c>
      <c r="G5800" s="29">
        <v>-567770.74</v>
      </c>
      <c r="H5800" t="s">
        <v>13</v>
      </c>
      <c r="I5800">
        <v>-567770.74</v>
      </c>
      <c r="J5800" t="s">
        <v>13</v>
      </c>
      <c r="K5800">
        <v>-567770.74</v>
      </c>
      <c r="L5800" t="s">
        <v>13</v>
      </c>
      <c r="M5800" t="s">
        <v>13</v>
      </c>
      <c r="N5800" s="29">
        <v>0</v>
      </c>
      <c r="O5800" t="s">
        <v>13</v>
      </c>
    </row>
    <row r="5801" spans="1:15" x14ac:dyDescent="0.3">
      <c r="A5801" t="s">
        <v>18</v>
      </c>
      <c r="B5801" t="s">
        <v>9</v>
      </c>
      <c r="C5801" t="s">
        <v>10</v>
      </c>
      <c r="D5801" t="s">
        <v>11</v>
      </c>
      <c r="E5801">
        <v>-1</v>
      </c>
      <c r="F5801" t="s">
        <v>340</v>
      </c>
      <c r="G5801" s="29">
        <v>3289.71</v>
      </c>
      <c r="H5801">
        <v>3591.61</v>
      </c>
      <c r="I5801">
        <v>3289.71</v>
      </c>
      <c r="J5801">
        <v>1613.78</v>
      </c>
      <c r="K5801">
        <v>3289.71</v>
      </c>
      <c r="L5801">
        <v>20118.48</v>
      </c>
      <c r="M5801" t="s">
        <v>13</v>
      </c>
      <c r="N5801" s="29">
        <v>0</v>
      </c>
      <c r="O5801" t="s">
        <v>13</v>
      </c>
    </row>
    <row r="5802" spans="1:15" x14ac:dyDescent="0.3">
      <c r="A5802" t="s">
        <v>16</v>
      </c>
      <c r="B5802" t="s">
        <v>9</v>
      </c>
      <c r="C5802" t="s">
        <v>10</v>
      </c>
      <c r="D5802" t="s">
        <v>11</v>
      </c>
      <c r="E5802">
        <v>2</v>
      </c>
      <c r="F5802" t="s">
        <v>131</v>
      </c>
      <c r="G5802" s="29">
        <v>22259.47</v>
      </c>
      <c r="H5802">
        <v>-1531844.69</v>
      </c>
      <c r="I5802">
        <v>22259.47</v>
      </c>
      <c r="J5802">
        <v>-310002.40999999997</v>
      </c>
      <c r="K5802">
        <v>22259.47</v>
      </c>
      <c r="L5802">
        <v>-2456638.25</v>
      </c>
      <c r="M5802" t="s">
        <v>13</v>
      </c>
      <c r="N5802" s="29">
        <v>0</v>
      </c>
      <c r="O5802">
        <v>44518.94</v>
      </c>
    </row>
    <row r="5803" spans="1:15" x14ac:dyDescent="0.3">
      <c r="A5803" t="s">
        <v>16</v>
      </c>
      <c r="B5803" t="s">
        <v>9</v>
      </c>
      <c r="C5803" t="s">
        <v>14</v>
      </c>
      <c r="D5803" t="s">
        <v>11</v>
      </c>
      <c r="E5803">
        <v>4</v>
      </c>
      <c r="F5803" t="s">
        <v>166</v>
      </c>
      <c r="G5803" s="29">
        <v>-23080.02</v>
      </c>
      <c r="H5803" t="s">
        <v>13</v>
      </c>
      <c r="I5803">
        <v>-23080.02</v>
      </c>
      <c r="J5803" t="s">
        <v>13</v>
      </c>
      <c r="K5803">
        <v>-23080.02</v>
      </c>
      <c r="L5803" t="s">
        <v>13</v>
      </c>
      <c r="M5803" t="s">
        <v>13</v>
      </c>
      <c r="N5803" s="29">
        <v>0</v>
      </c>
      <c r="O5803" t="s">
        <v>13</v>
      </c>
    </row>
    <row r="5804" spans="1:15" x14ac:dyDescent="0.3">
      <c r="A5804" t="s">
        <v>8</v>
      </c>
      <c r="B5804" t="s">
        <v>9</v>
      </c>
      <c r="C5804" t="s">
        <v>14</v>
      </c>
      <c r="D5804" t="s">
        <v>11</v>
      </c>
      <c r="E5804">
        <v>5</v>
      </c>
      <c r="F5804" t="s">
        <v>136</v>
      </c>
      <c r="G5804" s="29">
        <v>-98.23</v>
      </c>
      <c r="H5804" t="s">
        <v>13</v>
      </c>
      <c r="I5804">
        <v>-98.23</v>
      </c>
      <c r="J5804" t="s">
        <v>13</v>
      </c>
      <c r="K5804">
        <v>-98.23</v>
      </c>
      <c r="L5804" t="s">
        <v>13</v>
      </c>
      <c r="M5804" t="s">
        <v>13</v>
      </c>
      <c r="N5804" s="29">
        <v>0</v>
      </c>
      <c r="O5804" t="s">
        <v>13</v>
      </c>
    </row>
    <row r="5805" spans="1:15" x14ac:dyDescent="0.3">
      <c r="A5805" t="s">
        <v>18</v>
      </c>
      <c r="B5805" t="s">
        <v>9</v>
      </c>
      <c r="C5805" t="s">
        <v>14</v>
      </c>
      <c r="D5805" t="s">
        <v>11</v>
      </c>
      <c r="E5805">
        <v>0</v>
      </c>
      <c r="F5805" t="s">
        <v>360</v>
      </c>
      <c r="G5805" s="29">
        <v>-17993.830000000002</v>
      </c>
      <c r="H5805" t="s">
        <v>13</v>
      </c>
      <c r="I5805">
        <v>-17993.830000000002</v>
      </c>
      <c r="J5805" t="s">
        <v>13</v>
      </c>
      <c r="K5805">
        <v>-17993.830000000002</v>
      </c>
      <c r="L5805" t="s">
        <v>13</v>
      </c>
      <c r="M5805" t="s">
        <v>13</v>
      </c>
      <c r="N5805" s="29">
        <v>0</v>
      </c>
      <c r="O5805" t="s">
        <v>13</v>
      </c>
    </row>
    <row r="5806" spans="1:15" x14ac:dyDescent="0.3">
      <c r="A5806" t="s">
        <v>16</v>
      </c>
      <c r="B5806" t="s">
        <v>9</v>
      </c>
      <c r="C5806" t="s">
        <v>14</v>
      </c>
      <c r="D5806" t="s">
        <v>11</v>
      </c>
      <c r="E5806">
        <v>9</v>
      </c>
      <c r="F5806" t="s">
        <v>48</v>
      </c>
      <c r="G5806" s="29">
        <v>-122504.73</v>
      </c>
      <c r="H5806" t="s">
        <v>13</v>
      </c>
      <c r="I5806">
        <v>-122504.73</v>
      </c>
      <c r="J5806" t="s">
        <v>13</v>
      </c>
      <c r="K5806">
        <v>-122504.73</v>
      </c>
      <c r="L5806" t="s">
        <v>13</v>
      </c>
      <c r="M5806" t="s">
        <v>13</v>
      </c>
      <c r="N5806" s="29">
        <v>0</v>
      </c>
      <c r="O5806" t="s">
        <v>13</v>
      </c>
    </row>
    <row r="5807" spans="1:15" x14ac:dyDescent="0.3">
      <c r="A5807" t="s">
        <v>18</v>
      </c>
      <c r="B5807" t="s">
        <v>9</v>
      </c>
      <c r="C5807" t="s">
        <v>10</v>
      </c>
      <c r="D5807" t="s">
        <v>11</v>
      </c>
      <c r="E5807">
        <v>8</v>
      </c>
      <c r="F5807" t="s">
        <v>284</v>
      </c>
      <c r="G5807" s="29">
        <v>87628.67</v>
      </c>
      <c r="H5807">
        <v>4854838.63</v>
      </c>
      <c r="I5807">
        <v>87628.67</v>
      </c>
      <c r="J5807">
        <v>3300840.56</v>
      </c>
      <c r="K5807">
        <v>87628.67</v>
      </c>
      <c r="L5807">
        <v>59164512.009999998</v>
      </c>
      <c r="M5807" t="s">
        <v>13</v>
      </c>
      <c r="N5807" s="29">
        <v>0</v>
      </c>
      <c r="O5807">
        <v>701029.36</v>
      </c>
    </row>
    <row r="5808" spans="1:15" x14ac:dyDescent="0.3">
      <c r="A5808" t="s">
        <v>8</v>
      </c>
      <c r="B5808" t="s">
        <v>9</v>
      </c>
      <c r="C5808" t="s">
        <v>14</v>
      </c>
      <c r="D5808" t="s">
        <v>11</v>
      </c>
      <c r="E5808">
        <v>8</v>
      </c>
      <c r="F5808" t="s">
        <v>206</v>
      </c>
      <c r="G5808" s="29">
        <v>-207.36</v>
      </c>
      <c r="H5808" t="s">
        <v>13</v>
      </c>
      <c r="I5808">
        <v>-207.36</v>
      </c>
      <c r="J5808" t="s">
        <v>13</v>
      </c>
      <c r="K5808">
        <v>-207.36</v>
      </c>
      <c r="L5808" t="s">
        <v>13</v>
      </c>
      <c r="M5808" t="s">
        <v>13</v>
      </c>
      <c r="N5808" s="29">
        <v>0</v>
      </c>
      <c r="O5808" t="s">
        <v>13</v>
      </c>
    </row>
    <row r="5809" spans="1:15" x14ac:dyDescent="0.3">
      <c r="A5809" t="s">
        <v>8</v>
      </c>
      <c r="B5809" t="s">
        <v>9</v>
      </c>
      <c r="C5809" t="s">
        <v>14</v>
      </c>
      <c r="D5809" t="s">
        <v>11</v>
      </c>
      <c r="E5809">
        <v>5</v>
      </c>
      <c r="F5809" t="s">
        <v>123</v>
      </c>
      <c r="G5809" s="29">
        <v>-157.61000000000001</v>
      </c>
      <c r="H5809" t="s">
        <v>13</v>
      </c>
      <c r="I5809">
        <v>-157.61000000000001</v>
      </c>
      <c r="J5809" t="s">
        <v>13</v>
      </c>
      <c r="K5809">
        <v>-157.61000000000001</v>
      </c>
      <c r="L5809" t="s">
        <v>13</v>
      </c>
      <c r="M5809" t="s">
        <v>13</v>
      </c>
      <c r="N5809" s="29">
        <v>0</v>
      </c>
      <c r="O5809" t="s">
        <v>13</v>
      </c>
    </row>
    <row r="5810" spans="1:15" x14ac:dyDescent="0.3">
      <c r="A5810" t="s">
        <v>16</v>
      </c>
      <c r="B5810" t="s">
        <v>9</v>
      </c>
      <c r="C5810" t="s">
        <v>14</v>
      </c>
      <c r="D5810" t="s">
        <v>11</v>
      </c>
      <c r="E5810">
        <v>1</v>
      </c>
      <c r="F5810" t="s">
        <v>162</v>
      </c>
      <c r="G5810" s="29">
        <v>-6391.03</v>
      </c>
      <c r="H5810" t="s">
        <v>13</v>
      </c>
      <c r="I5810">
        <v>-6391.03</v>
      </c>
      <c r="J5810" t="s">
        <v>13</v>
      </c>
      <c r="K5810">
        <v>-6391.03</v>
      </c>
      <c r="L5810" t="s">
        <v>13</v>
      </c>
      <c r="M5810" t="s">
        <v>13</v>
      </c>
      <c r="N5810" s="29">
        <v>0</v>
      </c>
      <c r="O5810" t="s">
        <v>13</v>
      </c>
    </row>
    <row r="5811" spans="1:15" x14ac:dyDescent="0.3">
      <c r="A5811" t="s">
        <v>16</v>
      </c>
      <c r="B5811" t="s">
        <v>9</v>
      </c>
      <c r="C5811" t="s">
        <v>10</v>
      </c>
      <c r="D5811" t="s">
        <v>11</v>
      </c>
      <c r="E5811">
        <v>0</v>
      </c>
      <c r="F5811" t="s">
        <v>197</v>
      </c>
      <c r="G5811" s="29">
        <v>21233.48</v>
      </c>
      <c r="H5811">
        <v>886157.16</v>
      </c>
      <c r="I5811">
        <v>21233.48</v>
      </c>
      <c r="J5811">
        <v>420914.8</v>
      </c>
      <c r="K5811">
        <v>21233.48</v>
      </c>
      <c r="L5811">
        <v>4031274.7</v>
      </c>
      <c r="M5811" t="s">
        <v>13</v>
      </c>
      <c r="N5811" s="29">
        <v>0</v>
      </c>
      <c r="O5811" t="s">
        <v>13</v>
      </c>
    </row>
    <row r="5812" spans="1:15" x14ac:dyDescent="0.3">
      <c r="A5812" t="s">
        <v>16</v>
      </c>
      <c r="B5812" t="s">
        <v>9</v>
      </c>
      <c r="C5812" t="s">
        <v>14</v>
      </c>
      <c r="D5812" t="s">
        <v>11</v>
      </c>
      <c r="E5812">
        <v>5</v>
      </c>
      <c r="F5812" t="s">
        <v>83</v>
      </c>
      <c r="G5812" s="29">
        <v>-95370.93</v>
      </c>
      <c r="H5812" t="s">
        <v>13</v>
      </c>
      <c r="I5812">
        <v>-95370.93</v>
      </c>
      <c r="J5812" t="s">
        <v>13</v>
      </c>
      <c r="K5812">
        <v>-95370.93</v>
      </c>
      <c r="L5812" t="s">
        <v>13</v>
      </c>
      <c r="M5812" t="s">
        <v>13</v>
      </c>
      <c r="N5812" s="29">
        <v>0</v>
      </c>
      <c r="O5812" t="s">
        <v>13</v>
      </c>
    </row>
    <row r="5813" spans="1:15" x14ac:dyDescent="0.3">
      <c r="A5813" t="s">
        <v>8</v>
      </c>
      <c r="B5813" t="s">
        <v>9</v>
      </c>
      <c r="C5813" t="s">
        <v>10</v>
      </c>
      <c r="D5813" t="s">
        <v>11</v>
      </c>
      <c r="E5813">
        <v>-1</v>
      </c>
      <c r="F5813" t="s">
        <v>540</v>
      </c>
      <c r="G5813" s="29">
        <v>3726.96</v>
      </c>
      <c r="H5813">
        <v>-594822.73</v>
      </c>
      <c r="I5813">
        <v>3726.96</v>
      </c>
      <c r="J5813">
        <v>-216432.38</v>
      </c>
      <c r="K5813">
        <v>3726.96</v>
      </c>
      <c r="L5813">
        <v>-2079013.67</v>
      </c>
      <c r="M5813" t="s">
        <v>13</v>
      </c>
      <c r="N5813" s="29">
        <v>0</v>
      </c>
      <c r="O5813" t="s">
        <v>13</v>
      </c>
    </row>
    <row r="5814" spans="1:15" x14ac:dyDescent="0.3">
      <c r="A5814" t="s">
        <v>8</v>
      </c>
      <c r="B5814" t="s">
        <v>9</v>
      </c>
      <c r="C5814" t="s">
        <v>10</v>
      </c>
      <c r="D5814" t="s">
        <v>11</v>
      </c>
      <c r="E5814">
        <v>10</v>
      </c>
      <c r="F5814" t="s">
        <v>449</v>
      </c>
      <c r="G5814" s="29">
        <v>288620.26</v>
      </c>
      <c r="H5814">
        <v>-3.45</v>
      </c>
      <c r="I5814">
        <v>288620.26</v>
      </c>
      <c r="J5814">
        <v>-18.53</v>
      </c>
      <c r="K5814">
        <v>288620.26</v>
      </c>
      <c r="L5814" t="s">
        <v>13</v>
      </c>
      <c r="M5814" t="s">
        <v>13</v>
      </c>
      <c r="N5814" s="29">
        <v>0</v>
      </c>
      <c r="O5814">
        <v>2886202.6</v>
      </c>
    </row>
    <row r="5815" spans="1:15" x14ac:dyDescent="0.3">
      <c r="A5815" t="s">
        <v>16</v>
      </c>
      <c r="B5815" t="s">
        <v>9</v>
      </c>
      <c r="C5815" t="s">
        <v>14</v>
      </c>
      <c r="D5815" t="s">
        <v>11</v>
      </c>
      <c r="E5815">
        <v>3</v>
      </c>
      <c r="F5815" t="s">
        <v>40</v>
      </c>
      <c r="G5815" s="29">
        <v>-40223.440000000002</v>
      </c>
      <c r="H5815" t="s">
        <v>13</v>
      </c>
      <c r="I5815">
        <v>-40223.440000000002</v>
      </c>
      <c r="J5815" t="s">
        <v>13</v>
      </c>
      <c r="K5815">
        <v>-40223.440000000002</v>
      </c>
      <c r="L5815" t="s">
        <v>13</v>
      </c>
      <c r="M5815" t="s">
        <v>13</v>
      </c>
      <c r="N5815" s="29">
        <v>0</v>
      </c>
      <c r="O5815" t="s">
        <v>13</v>
      </c>
    </row>
    <row r="5816" spans="1:15" x14ac:dyDescent="0.3">
      <c r="A5816" t="s">
        <v>16</v>
      </c>
      <c r="B5816" t="s">
        <v>9</v>
      </c>
      <c r="C5816" t="s">
        <v>14</v>
      </c>
      <c r="D5816" t="s">
        <v>11</v>
      </c>
      <c r="E5816">
        <v>10</v>
      </c>
      <c r="F5816" t="s">
        <v>60</v>
      </c>
      <c r="G5816" s="29">
        <v>-150505.67000000001</v>
      </c>
      <c r="H5816" t="s">
        <v>13</v>
      </c>
      <c r="I5816">
        <v>-150505.67000000001</v>
      </c>
      <c r="J5816" t="s">
        <v>13</v>
      </c>
      <c r="K5816">
        <v>-150505.67000000001</v>
      </c>
      <c r="L5816" t="s">
        <v>13</v>
      </c>
      <c r="M5816" t="s">
        <v>13</v>
      </c>
      <c r="N5816" s="29">
        <v>-22792.61</v>
      </c>
      <c r="O5816" t="s">
        <v>13</v>
      </c>
    </row>
    <row r="5817" spans="1:15" x14ac:dyDescent="0.3">
      <c r="A5817" t="s">
        <v>16</v>
      </c>
      <c r="B5817" t="s">
        <v>9</v>
      </c>
      <c r="C5817" t="s">
        <v>10</v>
      </c>
      <c r="D5817" t="s">
        <v>11</v>
      </c>
      <c r="E5817">
        <v>3</v>
      </c>
      <c r="F5817" t="s">
        <v>160</v>
      </c>
      <c r="G5817" s="29">
        <v>460607.01</v>
      </c>
      <c r="H5817">
        <v>-49813631.369999997</v>
      </c>
      <c r="I5817">
        <v>460607.01</v>
      </c>
      <c r="J5817">
        <v>-8327017.7000000002</v>
      </c>
      <c r="K5817">
        <v>460607.01</v>
      </c>
      <c r="L5817">
        <v>-91146122.099999994</v>
      </c>
      <c r="M5817" t="s">
        <v>13</v>
      </c>
      <c r="N5817" s="29">
        <v>0</v>
      </c>
      <c r="O5817">
        <v>1381821.03</v>
      </c>
    </row>
    <row r="5818" spans="1:15" x14ac:dyDescent="0.3">
      <c r="A5818" t="s">
        <v>8</v>
      </c>
      <c r="B5818" t="s">
        <v>9</v>
      </c>
      <c r="C5818" t="s">
        <v>14</v>
      </c>
      <c r="D5818" t="s">
        <v>11</v>
      </c>
      <c r="E5818">
        <v>5</v>
      </c>
      <c r="F5818" t="s">
        <v>170</v>
      </c>
      <c r="G5818" s="29">
        <v>-57586.1</v>
      </c>
      <c r="H5818" t="s">
        <v>13</v>
      </c>
      <c r="I5818">
        <v>-57586.1</v>
      </c>
      <c r="J5818" t="s">
        <v>13</v>
      </c>
      <c r="K5818">
        <v>-57586.1</v>
      </c>
      <c r="L5818" t="s">
        <v>13</v>
      </c>
      <c r="M5818" t="s">
        <v>13</v>
      </c>
      <c r="N5818" s="29">
        <v>0</v>
      </c>
      <c r="O5818" t="s">
        <v>13</v>
      </c>
    </row>
    <row r="5819" spans="1:15" x14ac:dyDescent="0.3">
      <c r="A5819" t="s">
        <v>8</v>
      </c>
      <c r="B5819" t="s">
        <v>9</v>
      </c>
      <c r="C5819" t="s">
        <v>14</v>
      </c>
      <c r="D5819" t="s">
        <v>11</v>
      </c>
      <c r="E5819">
        <v>1</v>
      </c>
      <c r="F5819" t="s">
        <v>417</v>
      </c>
      <c r="G5819" s="29">
        <v>-86.95</v>
      </c>
      <c r="H5819" t="s">
        <v>13</v>
      </c>
      <c r="I5819">
        <v>-86.95</v>
      </c>
      <c r="J5819" t="s">
        <v>13</v>
      </c>
      <c r="K5819">
        <v>-86.95</v>
      </c>
      <c r="L5819" t="s">
        <v>13</v>
      </c>
      <c r="M5819" t="s">
        <v>13</v>
      </c>
      <c r="N5819" s="29">
        <v>0</v>
      </c>
      <c r="O5819" t="s">
        <v>13</v>
      </c>
    </row>
    <row r="5820" spans="1:15" x14ac:dyDescent="0.3">
      <c r="A5820" t="s">
        <v>8</v>
      </c>
      <c r="B5820" t="s">
        <v>9</v>
      </c>
      <c r="C5820" t="s">
        <v>10</v>
      </c>
      <c r="D5820" t="s">
        <v>11</v>
      </c>
      <c r="E5820">
        <v>3</v>
      </c>
      <c r="F5820" t="s">
        <v>394</v>
      </c>
      <c r="G5820" s="29">
        <v>5904.07</v>
      </c>
      <c r="H5820">
        <v>4392.47</v>
      </c>
      <c r="I5820">
        <v>5904.07</v>
      </c>
      <c r="J5820">
        <v>1973.75</v>
      </c>
      <c r="K5820">
        <v>5904.07</v>
      </c>
      <c r="L5820">
        <v>24604.97</v>
      </c>
      <c r="M5820" t="s">
        <v>13</v>
      </c>
      <c r="N5820" s="29">
        <v>0</v>
      </c>
      <c r="O5820">
        <v>17712.21</v>
      </c>
    </row>
    <row r="5821" spans="1:15" x14ac:dyDescent="0.3">
      <c r="A5821" t="s">
        <v>8</v>
      </c>
      <c r="B5821" t="s">
        <v>9</v>
      </c>
      <c r="C5821" t="s">
        <v>14</v>
      </c>
      <c r="D5821" t="s">
        <v>11</v>
      </c>
      <c r="E5821">
        <v>-1</v>
      </c>
      <c r="F5821" t="s">
        <v>527</v>
      </c>
      <c r="G5821" s="29">
        <v>-757.87</v>
      </c>
      <c r="H5821" t="s">
        <v>13</v>
      </c>
      <c r="I5821">
        <v>-757.87</v>
      </c>
      <c r="J5821" t="s">
        <v>13</v>
      </c>
      <c r="K5821">
        <v>-757.87</v>
      </c>
      <c r="L5821" t="s">
        <v>13</v>
      </c>
      <c r="M5821" t="s">
        <v>13</v>
      </c>
      <c r="N5821" s="29">
        <v>0</v>
      </c>
      <c r="O5821" t="s">
        <v>13</v>
      </c>
    </row>
    <row r="5822" spans="1:15" x14ac:dyDescent="0.3">
      <c r="A5822" t="s">
        <v>16</v>
      </c>
      <c r="B5822" t="s">
        <v>9</v>
      </c>
      <c r="C5822" t="s">
        <v>10</v>
      </c>
      <c r="D5822" t="s">
        <v>11</v>
      </c>
      <c r="E5822">
        <v>5</v>
      </c>
      <c r="F5822" t="s">
        <v>83</v>
      </c>
      <c r="G5822" s="29">
        <v>628696.14</v>
      </c>
      <c r="H5822">
        <v>-53165797.960000001</v>
      </c>
      <c r="I5822">
        <v>628696.14</v>
      </c>
      <c r="J5822">
        <v>-25253301.52</v>
      </c>
      <c r="K5822">
        <v>628696.14</v>
      </c>
      <c r="L5822">
        <v>-241861108.91999999</v>
      </c>
      <c r="M5822" t="s">
        <v>13</v>
      </c>
      <c r="N5822" s="29">
        <v>0</v>
      </c>
      <c r="O5822">
        <v>3143480.7</v>
      </c>
    </row>
    <row r="5823" spans="1:15" x14ac:dyDescent="0.3">
      <c r="A5823" t="s">
        <v>18</v>
      </c>
      <c r="B5823" t="s">
        <v>9</v>
      </c>
      <c r="C5823" t="s">
        <v>10</v>
      </c>
      <c r="D5823" t="s">
        <v>11</v>
      </c>
      <c r="E5823">
        <v>-1</v>
      </c>
      <c r="F5823" t="s">
        <v>505</v>
      </c>
      <c r="G5823" s="29">
        <v>184.75</v>
      </c>
      <c r="H5823">
        <v>0.63</v>
      </c>
      <c r="I5823">
        <v>184.75</v>
      </c>
      <c r="J5823">
        <v>0.3</v>
      </c>
      <c r="K5823">
        <v>184.75</v>
      </c>
      <c r="L5823">
        <v>2.89</v>
      </c>
      <c r="M5823" t="s">
        <v>13</v>
      </c>
      <c r="N5823" s="29">
        <v>0</v>
      </c>
      <c r="O5823" t="s">
        <v>13</v>
      </c>
    </row>
    <row r="5824" spans="1:15" x14ac:dyDescent="0.3">
      <c r="A5824" t="s">
        <v>16</v>
      </c>
      <c r="B5824" t="s">
        <v>9</v>
      </c>
      <c r="C5824" t="s">
        <v>10</v>
      </c>
      <c r="D5824" t="s">
        <v>11</v>
      </c>
      <c r="E5824">
        <v>6</v>
      </c>
      <c r="F5824" t="s">
        <v>37</v>
      </c>
      <c r="G5824" s="29">
        <v>121130.81</v>
      </c>
      <c r="H5824">
        <v>-2285465.9700000002</v>
      </c>
      <c r="I5824">
        <v>121130.81</v>
      </c>
      <c r="J5824">
        <v>-1026753.82</v>
      </c>
      <c r="K5824">
        <v>121130.81</v>
      </c>
      <c r="L5824">
        <v>-12801513.6</v>
      </c>
      <c r="M5824" t="s">
        <v>13</v>
      </c>
      <c r="N5824" s="29">
        <v>0</v>
      </c>
      <c r="O5824">
        <v>726784.86</v>
      </c>
    </row>
    <row r="5825" spans="1:15" x14ac:dyDescent="0.3">
      <c r="A5825" t="s">
        <v>16</v>
      </c>
      <c r="B5825" t="s">
        <v>9</v>
      </c>
      <c r="C5825" t="s">
        <v>10</v>
      </c>
      <c r="D5825" t="s">
        <v>11</v>
      </c>
      <c r="E5825">
        <v>-1</v>
      </c>
      <c r="F5825" t="s">
        <v>181</v>
      </c>
      <c r="G5825" s="29">
        <v>940988.74</v>
      </c>
      <c r="H5825">
        <v>-1147663245.74</v>
      </c>
      <c r="I5825">
        <v>940988.74</v>
      </c>
      <c r="J5825">
        <v>-545129923.03999996</v>
      </c>
      <c r="K5825">
        <v>940988.74</v>
      </c>
      <c r="L5825">
        <v>-5220932592.2399998</v>
      </c>
      <c r="M5825" t="s">
        <v>13</v>
      </c>
      <c r="N5825" s="29">
        <v>0</v>
      </c>
      <c r="O5825" t="s">
        <v>13</v>
      </c>
    </row>
    <row r="5826" spans="1:15" x14ac:dyDescent="0.3">
      <c r="A5826" t="s">
        <v>8</v>
      </c>
      <c r="B5826" t="s">
        <v>9</v>
      </c>
      <c r="C5826" t="s">
        <v>14</v>
      </c>
      <c r="D5826" t="s">
        <v>11</v>
      </c>
      <c r="E5826">
        <v>2</v>
      </c>
      <c r="F5826" t="s">
        <v>156</v>
      </c>
      <c r="G5826" s="29">
        <v>-646.29</v>
      </c>
      <c r="H5826" t="s">
        <v>13</v>
      </c>
      <c r="I5826">
        <v>-646.29</v>
      </c>
      <c r="J5826" t="s">
        <v>13</v>
      </c>
      <c r="K5826">
        <v>-646.29</v>
      </c>
      <c r="L5826" t="s">
        <v>13</v>
      </c>
      <c r="M5826" t="s">
        <v>13</v>
      </c>
      <c r="N5826" s="29">
        <v>0</v>
      </c>
      <c r="O5826" t="s">
        <v>13</v>
      </c>
    </row>
    <row r="5827" spans="1:15" x14ac:dyDescent="0.3">
      <c r="A5827" t="s">
        <v>8</v>
      </c>
      <c r="B5827" t="s">
        <v>9</v>
      </c>
      <c r="C5827" t="s">
        <v>10</v>
      </c>
      <c r="D5827" t="s">
        <v>11</v>
      </c>
      <c r="E5827">
        <v>0</v>
      </c>
      <c r="F5827" t="s">
        <v>376</v>
      </c>
      <c r="G5827" s="29">
        <v>851170.83</v>
      </c>
      <c r="H5827">
        <v>-57197271.060000002</v>
      </c>
      <c r="I5827">
        <v>851170.83</v>
      </c>
      <c r="J5827">
        <v>-6926488.2599999998</v>
      </c>
      <c r="K5827">
        <v>851170.83</v>
      </c>
      <c r="L5827">
        <v>-36811380.159999996</v>
      </c>
      <c r="M5827" t="s">
        <v>13</v>
      </c>
      <c r="N5827" s="29">
        <v>0</v>
      </c>
      <c r="O5827" t="s">
        <v>13</v>
      </c>
    </row>
    <row r="5828" spans="1:15" x14ac:dyDescent="0.3">
      <c r="A5828" t="s">
        <v>18</v>
      </c>
      <c r="B5828" t="s">
        <v>9</v>
      </c>
      <c r="C5828" t="s">
        <v>10</v>
      </c>
      <c r="D5828" t="s">
        <v>11</v>
      </c>
      <c r="E5828">
        <v>-1</v>
      </c>
      <c r="F5828" t="s">
        <v>328</v>
      </c>
      <c r="G5828" s="29">
        <v>2059.52</v>
      </c>
      <c r="H5828">
        <v>-474121.22</v>
      </c>
      <c r="I5828">
        <v>2059.52</v>
      </c>
      <c r="J5828">
        <v>-79255.72</v>
      </c>
      <c r="K5828">
        <v>2059.52</v>
      </c>
      <c r="L5828">
        <v>-867519.76</v>
      </c>
      <c r="M5828" t="s">
        <v>13</v>
      </c>
      <c r="N5828" s="29">
        <v>0</v>
      </c>
      <c r="O5828" t="s">
        <v>13</v>
      </c>
    </row>
    <row r="5829" spans="1:15" x14ac:dyDescent="0.3">
      <c r="A5829" t="s">
        <v>16</v>
      </c>
      <c r="B5829" t="s">
        <v>9</v>
      </c>
      <c r="C5829" t="s">
        <v>10</v>
      </c>
      <c r="D5829" t="s">
        <v>11</v>
      </c>
      <c r="E5829">
        <v>0</v>
      </c>
      <c r="F5829" t="s">
        <v>189</v>
      </c>
      <c r="G5829" s="29">
        <v>14834.61</v>
      </c>
      <c r="H5829">
        <v>-160874.29</v>
      </c>
      <c r="I5829">
        <v>14834.61</v>
      </c>
      <c r="J5829">
        <v>-72273.27</v>
      </c>
      <c r="K5829">
        <v>14834.61</v>
      </c>
      <c r="L5829">
        <v>-901100.16</v>
      </c>
      <c r="M5829" t="s">
        <v>13</v>
      </c>
      <c r="N5829" s="29">
        <v>0</v>
      </c>
      <c r="O5829" t="s">
        <v>13</v>
      </c>
    </row>
    <row r="5830" spans="1:15" x14ac:dyDescent="0.3">
      <c r="A5830" t="s">
        <v>8</v>
      </c>
      <c r="B5830" t="s">
        <v>9</v>
      </c>
      <c r="C5830" t="s">
        <v>14</v>
      </c>
      <c r="D5830" t="s">
        <v>11</v>
      </c>
      <c r="E5830">
        <v>1</v>
      </c>
      <c r="F5830" t="s">
        <v>377</v>
      </c>
      <c r="G5830" s="29">
        <v>-2.8</v>
      </c>
      <c r="H5830" t="s">
        <v>13</v>
      </c>
      <c r="I5830">
        <v>-2.8</v>
      </c>
      <c r="J5830" t="s">
        <v>13</v>
      </c>
      <c r="K5830">
        <v>-2.8</v>
      </c>
      <c r="L5830" t="s">
        <v>13</v>
      </c>
      <c r="M5830">
        <v>1</v>
      </c>
      <c r="N5830" s="29">
        <v>0</v>
      </c>
      <c r="O5830" t="s">
        <v>13</v>
      </c>
    </row>
    <row r="5831" spans="1:15" x14ac:dyDescent="0.3">
      <c r="A5831" t="s">
        <v>18</v>
      </c>
      <c r="B5831" t="s">
        <v>9</v>
      </c>
      <c r="C5831" t="s">
        <v>14</v>
      </c>
      <c r="D5831" t="s">
        <v>11</v>
      </c>
      <c r="E5831">
        <v>3</v>
      </c>
      <c r="F5831" t="s">
        <v>69</v>
      </c>
      <c r="G5831" s="29">
        <v>-8973.93</v>
      </c>
      <c r="H5831" t="s">
        <v>13</v>
      </c>
      <c r="I5831">
        <v>-8973.93</v>
      </c>
      <c r="J5831" t="s">
        <v>13</v>
      </c>
      <c r="K5831">
        <v>-8973.93</v>
      </c>
      <c r="L5831" t="s">
        <v>13</v>
      </c>
      <c r="M5831" t="s">
        <v>13</v>
      </c>
      <c r="N5831" s="29">
        <v>0</v>
      </c>
      <c r="O5831" t="s">
        <v>13</v>
      </c>
    </row>
    <row r="5832" spans="1:15" x14ac:dyDescent="0.3">
      <c r="A5832" t="s">
        <v>8</v>
      </c>
      <c r="B5832" t="s">
        <v>9</v>
      </c>
      <c r="C5832" t="s">
        <v>10</v>
      </c>
      <c r="D5832" t="s">
        <v>11</v>
      </c>
      <c r="E5832">
        <v>-4</v>
      </c>
      <c r="F5832" t="s">
        <v>137</v>
      </c>
      <c r="G5832" s="29">
        <v>25</v>
      </c>
      <c r="H5832">
        <v>2984.45</v>
      </c>
      <c r="I5832">
        <v>25</v>
      </c>
      <c r="J5832">
        <v>706.19</v>
      </c>
      <c r="K5832">
        <v>25</v>
      </c>
      <c r="L5832">
        <v>9710.58</v>
      </c>
      <c r="M5832" t="s">
        <v>13</v>
      </c>
      <c r="N5832" s="29">
        <v>0</v>
      </c>
      <c r="O5832" t="s">
        <v>13</v>
      </c>
    </row>
    <row r="5833" spans="1:15" x14ac:dyDescent="0.3">
      <c r="A5833" t="s">
        <v>8</v>
      </c>
      <c r="B5833" t="s">
        <v>9</v>
      </c>
      <c r="C5833" t="s">
        <v>10</v>
      </c>
      <c r="D5833" t="s">
        <v>11</v>
      </c>
      <c r="E5833">
        <v>14</v>
      </c>
      <c r="F5833" t="s">
        <v>319</v>
      </c>
      <c r="G5833" s="29">
        <v>649870.93999999994</v>
      </c>
      <c r="H5833">
        <v>-0.49</v>
      </c>
      <c r="I5833">
        <v>649870.93999999994</v>
      </c>
      <c r="J5833">
        <v>-1.02</v>
      </c>
      <c r="K5833">
        <v>649870.93999999994</v>
      </c>
      <c r="L5833" t="s">
        <v>13</v>
      </c>
      <c r="M5833" t="s">
        <v>13</v>
      </c>
      <c r="N5833" s="29">
        <v>0</v>
      </c>
      <c r="O5833">
        <v>9098193.1600000001</v>
      </c>
    </row>
    <row r="5834" spans="1:15" x14ac:dyDescent="0.3">
      <c r="A5834" t="s">
        <v>18</v>
      </c>
      <c r="B5834" t="s">
        <v>9</v>
      </c>
      <c r="C5834" t="s">
        <v>10</v>
      </c>
      <c r="D5834" t="s">
        <v>11</v>
      </c>
      <c r="E5834">
        <v>1</v>
      </c>
      <c r="F5834" t="s">
        <v>231</v>
      </c>
      <c r="G5834" s="29">
        <v>145160.24</v>
      </c>
      <c r="H5834">
        <v>-49739436.890000001</v>
      </c>
      <c r="I5834">
        <v>145160.24</v>
      </c>
      <c r="J5834">
        <v>-3575981.5</v>
      </c>
      <c r="K5834">
        <v>145160.24</v>
      </c>
      <c r="L5834">
        <v>-77552896.959999993</v>
      </c>
      <c r="M5834" t="s">
        <v>13</v>
      </c>
      <c r="N5834" s="29">
        <v>0</v>
      </c>
      <c r="O5834">
        <v>145160.24</v>
      </c>
    </row>
    <row r="5835" spans="1:15" x14ac:dyDescent="0.3">
      <c r="A5835" t="s">
        <v>8</v>
      </c>
      <c r="B5835" t="s">
        <v>9</v>
      </c>
      <c r="C5835" t="s">
        <v>14</v>
      </c>
      <c r="D5835" t="s">
        <v>11</v>
      </c>
      <c r="E5835">
        <v>11</v>
      </c>
      <c r="F5835" t="s">
        <v>124</v>
      </c>
      <c r="G5835" s="29">
        <v>-4633.45</v>
      </c>
      <c r="H5835" t="s">
        <v>13</v>
      </c>
      <c r="I5835">
        <v>-4633.45</v>
      </c>
      <c r="J5835" t="s">
        <v>13</v>
      </c>
      <c r="K5835">
        <v>-4633.45</v>
      </c>
      <c r="L5835" t="s">
        <v>13</v>
      </c>
      <c r="M5835" t="s">
        <v>13</v>
      </c>
      <c r="N5835" s="29">
        <v>0</v>
      </c>
      <c r="O5835" t="s">
        <v>13</v>
      </c>
    </row>
    <row r="5836" spans="1:15" x14ac:dyDescent="0.3">
      <c r="A5836" t="s">
        <v>8</v>
      </c>
      <c r="B5836" t="s">
        <v>9</v>
      </c>
      <c r="C5836" t="s">
        <v>10</v>
      </c>
      <c r="D5836" t="s">
        <v>11</v>
      </c>
      <c r="E5836">
        <v>1</v>
      </c>
      <c r="F5836" t="s">
        <v>146</v>
      </c>
      <c r="G5836" s="29">
        <v>361315.7</v>
      </c>
      <c r="H5836">
        <v>-34247539.729999997</v>
      </c>
      <c r="I5836">
        <v>361315.7</v>
      </c>
      <c r="J5836">
        <v>-4812241.68</v>
      </c>
      <c r="K5836">
        <v>361315.7</v>
      </c>
      <c r="L5836">
        <v>-266324660.87</v>
      </c>
      <c r="M5836" t="s">
        <v>13</v>
      </c>
      <c r="N5836" s="29">
        <v>0</v>
      </c>
      <c r="O5836">
        <v>361315.7</v>
      </c>
    </row>
    <row r="5837" spans="1:15" x14ac:dyDescent="0.3">
      <c r="A5837" t="s">
        <v>16</v>
      </c>
      <c r="B5837" t="s">
        <v>9</v>
      </c>
      <c r="C5837" t="s">
        <v>14</v>
      </c>
      <c r="D5837" t="s">
        <v>11</v>
      </c>
      <c r="E5837">
        <v>-4</v>
      </c>
      <c r="F5837" t="s">
        <v>158</v>
      </c>
      <c r="G5837" s="29">
        <v>-180.92</v>
      </c>
      <c r="H5837" t="s">
        <v>13</v>
      </c>
      <c r="I5837">
        <v>-180.92</v>
      </c>
      <c r="J5837" t="s">
        <v>13</v>
      </c>
      <c r="K5837">
        <v>-180.92</v>
      </c>
      <c r="L5837" t="s">
        <v>13</v>
      </c>
      <c r="M5837" t="s">
        <v>13</v>
      </c>
      <c r="N5837" s="29">
        <v>0</v>
      </c>
      <c r="O5837" t="s">
        <v>13</v>
      </c>
    </row>
    <row r="5838" spans="1:15" x14ac:dyDescent="0.3">
      <c r="A5838" t="s">
        <v>18</v>
      </c>
      <c r="B5838" t="s">
        <v>9</v>
      </c>
      <c r="C5838" t="s">
        <v>14</v>
      </c>
      <c r="D5838" t="s">
        <v>11</v>
      </c>
      <c r="E5838">
        <v>-1</v>
      </c>
      <c r="F5838" t="s">
        <v>130</v>
      </c>
      <c r="G5838" s="29">
        <v>-6120.64</v>
      </c>
      <c r="H5838" t="s">
        <v>13</v>
      </c>
      <c r="I5838">
        <v>-6120.64</v>
      </c>
      <c r="J5838" t="s">
        <v>13</v>
      </c>
      <c r="K5838">
        <v>-6120.64</v>
      </c>
      <c r="L5838" t="s">
        <v>13</v>
      </c>
      <c r="M5838" t="s">
        <v>13</v>
      </c>
      <c r="N5838" s="29">
        <v>0</v>
      </c>
      <c r="O5838" t="s">
        <v>13</v>
      </c>
    </row>
    <row r="5839" spans="1:15" x14ac:dyDescent="0.3">
      <c r="A5839" t="s">
        <v>8</v>
      </c>
      <c r="B5839" t="s">
        <v>9</v>
      </c>
      <c r="C5839" t="s">
        <v>10</v>
      </c>
      <c r="D5839" t="s">
        <v>11</v>
      </c>
      <c r="E5839">
        <v>-1</v>
      </c>
      <c r="F5839" t="s">
        <v>361</v>
      </c>
      <c r="G5839" s="29">
        <v>1035.83</v>
      </c>
      <c r="H5839">
        <v>-550930.23</v>
      </c>
      <c r="I5839">
        <v>1035.83</v>
      </c>
      <c r="J5839">
        <v>-374581.68</v>
      </c>
      <c r="K5839">
        <v>1035.83</v>
      </c>
      <c r="L5839">
        <v>-6714027.5700000003</v>
      </c>
      <c r="M5839" t="s">
        <v>13</v>
      </c>
      <c r="N5839" s="29">
        <v>0</v>
      </c>
      <c r="O5839" t="s">
        <v>13</v>
      </c>
    </row>
    <row r="5840" spans="1:15" x14ac:dyDescent="0.3">
      <c r="A5840" t="s">
        <v>16</v>
      </c>
      <c r="B5840" t="s">
        <v>9</v>
      </c>
      <c r="C5840" t="s">
        <v>10</v>
      </c>
      <c r="D5840" t="s">
        <v>11</v>
      </c>
      <c r="E5840">
        <v>-1</v>
      </c>
      <c r="F5840" t="s">
        <v>408</v>
      </c>
      <c r="G5840" s="29">
        <v>488556.88</v>
      </c>
      <c r="H5840">
        <v>-58407802.32</v>
      </c>
      <c r="I5840">
        <v>488556.88</v>
      </c>
      <c r="J5840">
        <v>-9763648.1500000004</v>
      </c>
      <c r="K5840">
        <v>488556.88</v>
      </c>
      <c r="L5840">
        <v>-106871240.58</v>
      </c>
      <c r="M5840" t="s">
        <v>13</v>
      </c>
      <c r="N5840" s="29">
        <v>0</v>
      </c>
      <c r="O5840" t="s">
        <v>13</v>
      </c>
    </row>
    <row r="5841" spans="1:15" x14ac:dyDescent="0.3">
      <c r="A5841" t="s">
        <v>8</v>
      </c>
      <c r="B5841" t="s">
        <v>9</v>
      </c>
      <c r="C5841" t="s">
        <v>10</v>
      </c>
      <c r="D5841" t="s">
        <v>11</v>
      </c>
      <c r="E5841">
        <v>8</v>
      </c>
      <c r="F5841" t="s">
        <v>298</v>
      </c>
      <c r="G5841" s="29">
        <v>352929.52</v>
      </c>
      <c r="H5841" t="s">
        <v>13</v>
      </c>
      <c r="I5841">
        <v>352929.52</v>
      </c>
      <c r="J5841" t="s">
        <v>13</v>
      </c>
      <c r="K5841">
        <v>352929.52</v>
      </c>
      <c r="L5841" t="s">
        <v>13</v>
      </c>
      <c r="M5841" t="s">
        <v>13</v>
      </c>
      <c r="N5841" s="29">
        <v>0</v>
      </c>
      <c r="O5841">
        <v>2823436.16</v>
      </c>
    </row>
    <row r="5842" spans="1:15" x14ac:dyDescent="0.3">
      <c r="A5842" t="s">
        <v>16</v>
      </c>
      <c r="B5842" t="s">
        <v>9</v>
      </c>
      <c r="C5842" t="s">
        <v>10</v>
      </c>
      <c r="D5842" t="s">
        <v>11</v>
      </c>
      <c r="E5842">
        <v>6</v>
      </c>
      <c r="F5842" t="s">
        <v>370</v>
      </c>
      <c r="G5842" s="29">
        <v>31880.29</v>
      </c>
      <c r="H5842" t="s">
        <v>13</v>
      </c>
      <c r="I5842">
        <v>31880.29</v>
      </c>
      <c r="J5842" t="s">
        <v>13</v>
      </c>
      <c r="K5842">
        <v>31880.29</v>
      </c>
      <c r="L5842" t="s">
        <v>13</v>
      </c>
      <c r="M5842" t="s">
        <v>13</v>
      </c>
      <c r="N5842" s="29">
        <v>0</v>
      </c>
      <c r="O5842">
        <v>191281.74</v>
      </c>
    </row>
    <row r="5843" spans="1:15" x14ac:dyDescent="0.3">
      <c r="A5843" t="s">
        <v>8</v>
      </c>
      <c r="B5843" t="s">
        <v>9</v>
      </c>
      <c r="C5843" t="s">
        <v>14</v>
      </c>
      <c r="D5843" t="s">
        <v>11</v>
      </c>
      <c r="E5843">
        <v>11</v>
      </c>
      <c r="F5843" t="s">
        <v>48</v>
      </c>
      <c r="G5843" s="29">
        <v>-197.55</v>
      </c>
      <c r="H5843" t="s">
        <v>13</v>
      </c>
      <c r="I5843">
        <v>-197.55</v>
      </c>
      <c r="J5843" t="s">
        <v>13</v>
      </c>
      <c r="K5843">
        <v>-197.55</v>
      </c>
      <c r="L5843" t="s">
        <v>13</v>
      </c>
      <c r="M5843" t="s">
        <v>13</v>
      </c>
      <c r="N5843" s="29">
        <v>0</v>
      </c>
      <c r="O5843" t="s">
        <v>13</v>
      </c>
    </row>
    <row r="5844" spans="1:15" x14ac:dyDescent="0.3">
      <c r="A5844" t="s">
        <v>8</v>
      </c>
      <c r="B5844" t="s">
        <v>9</v>
      </c>
      <c r="C5844" t="s">
        <v>14</v>
      </c>
      <c r="D5844" t="s">
        <v>11</v>
      </c>
      <c r="E5844">
        <v>2</v>
      </c>
      <c r="F5844" t="s">
        <v>101</v>
      </c>
      <c r="G5844" s="29">
        <v>-3998.98</v>
      </c>
      <c r="H5844" t="s">
        <v>13</v>
      </c>
      <c r="I5844">
        <v>-3998.98</v>
      </c>
      <c r="J5844" t="s">
        <v>13</v>
      </c>
      <c r="K5844">
        <v>-3998.98</v>
      </c>
      <c r="L5844" t="s">
        <v>13</v>
      </c>
      <c r="M5844" t="s">
        <v>13</v>
      </c>
      <c r="N5844" s="29">
        <v>0</v>
      </c>
      <c r="O5844" t="s">
        <v>13</v>
      </c>
    </row>
    <row r="5845" spans="1:15" x14ac:dyDescent="0.3">
      <c r="A5845" t="s">
        <v>18</v>
      </c>
      <c r="B5845" t="s">
        <v>9</v>
      </c>
      <c r="C5845" t="s">
        <v>14</v>
      </c>
      <c r="D5845" t="s">
        <v>11</v>
      </c>
      <c r="E5845">
        <v>-1</v>
      </c>
      <c r="F5845" t="s">
        <v>48</v>
      </c>
      <c r="G5845" s="29">
        <v>-436293.91</v>
      </c>
      <c r="H5845" t="s">
        <v>13</v>
      </c>
      <c r="I5845">
        <v>-436293.91</v>
      </c>
      <c r="J5845" t="s">
        <v>13</v>
      </c>
      <c r="K5845">
        <v>-436293.91</v>
      </c>
      <c r="L5845" t="s">
        <v>13</v>
      </c>
      <c r="M5845" t="s">
        <v>13</v>
      </c>
      <c r="N5845" s="29">
        <v>0</v>
      </c>
      <c r="O5845" t="s">
        <v>13</v>
      </c>
    </row>
    <row r="5846" spans="1:15" x14ac:dyDescent="0.3">
      <c r="A5846" t="s">
        <v>18</v>
      </c>
      <c r="B5846" t="s">
        <v>9</v>
      </c>
      <c r="C5846" t="s">
        <v>10</v>
      </c>
      <c r="D5846" t="s">
        <v>11</v>
      </c>
      <c r="E5846">
        <v>3</v>
      </c>
      <c r="F5846" t="s">
        <v>214</v>
      </c>
      <c r="G5846" s="29">
        <v>7516.38</v>
      </c>
      <c r="H5846">
        <v>-100752.86</v>
      </c>
      <c r="I5846">
        <v>7516.38</v>
      </c>
      <c r="J5846">
        <v>-16842.189999999999</v>
      </c>
      <c r="K5846">
        <v>7516.38</v>
      </c>
      <c r="L5846">
        <v>-184351.79</v>
      </c>
      <c r="M5846" t="s">
        <v>13</v>
      </c>
      <c r="N5846" s="29">
        <v>0</v>
      </c>
      <c r="O5846">
        <v>22549.14</v>
      </c>
    </row>
    <row r="5847" spans="1:15" x14ac:dyDescent="0.3">
      <c r="A5847" t="s">
        <v>8</v>
      </c>
      <c r="B5847" t="s">
        <v>9</v>
      </c>
      <c r="C5847" t="s">
        <v>10</v>
      </c>
      <c r="D5847" t="s">
        <v>11</v>
      </c>
      <c r="E5847">
        <v>-1</v>
      </c>
      <c r="F5847" t="s">
        <v>539</v>
      </c>
      <c r="G5847" s="29">
        <v>66.11</v>
      </c>
      <c r="H5847">
        <v>-120.85</v>
      </c>
      <c r="I5847">
        <v>66.11</v>
      </c>
      <c r="J5847">
        <v>-54.29</v>
      </c>
      <c r="K5847">
        <v>66.11</v>
      </c>
      <c r="L5847">
        <v>-676.92</v>
      </c>
      <c r="M5847" t="s">
        <v>13</v>
      </c>
      <c r="N5847" s="29">
        <v>0</v>
      </c>
      <c r="O5847" t="s">
        <v>13</v>
      </c>
    </row>
    <row r="5848" spans="1:15" x14ac:dyDescent="0.3">
      <c r="A5848" t="s">
        <v>16</v>
      </c>
      <c r="B5848" t="s">
        <v>9</v>
      </c>
      <c r="C5848" t="s">
        <v>10</v>
      </c>
      <c r="D5848" t="s">
        <v>11</v>
      </c>
      <c r="E5848">
        <v>1</v>
      </c>
      <c r="F5848" t="s">
        <v>466</v>
      </c>
      <c r="G5848" s="29">
        <v>52831.53</v>
      </c>
      <c r="H5848">
        <v>-875056.03</v>
      </c>
      <c r="I5848">
        <v>52831.53</v>
      </c>
      <c r="J5848">
        <v>-1951030.42</v>
      </c>
      <c r="K5848">
        <v>52831.53</v>
      </c>
      <c r="L5848">
        <v>-7803348.8700000001</v>
      </c>
      <c r="M5848" t="s">
        <v>13</v>
      </c>
      <c r="N5848" s="29">
        <v>0</v>
      </c>
      <c r="O5848">
        <v>52831.53</v>
      </c>
    </row>
    <row r="5849" spans="1:15" x14ac:dyDescent="0.3">
      <c r="A5849" t="s">
        <v>8</v>
      </c>
      <c r="B5849" t="s">
        <v>9</v>
      </c>
      <c r="C5849" t="s">
        <v>14</v>
      </c>
      <c r="D5849" t="s">
        <v>11</v>
      </c>
      <c r="E5849">
        <v>1</v>
      </c>
      <c r="F5849" t="s">
        <v>172</v>
      </c>
      <c r="G5849" s="29">
        <v>-61.6</v>
      </c>
      <c r="H5849" t="s">
        <v>13</v>
      </c>
      <c r="I5849">
        <v>-61.6</v>
      </c>
      <c r="J5849" t="s">
        <v>13</v>
      </c>
      <c r="K5849">
        <v>-61.6</v>
      </c>
      <c r="L5849" t="s">
        <v>13</v>
      </c>
      <c r="M5849" t="s">
        <v>13</v>
      </c>
      <c r="N5849" s="29">
        <v>0</v>
      </c>
      <c r="O5849" t="s">
        <v>13</v>
      </c>
    </row>
    <row r="5850" spans="1:15" x14ac:dyDescent="0.3">
      <c r="A5850" t="s">
        <v>16</v>
      </c>
      <c r="B5850" t="s">
        <v>9</v>
      </c>
      <c r="C5850" t="s">
        <v>10</v>
      </c>
      <c r="D5850" t="s">
        <v>11</v>
      </c>
      <c r="E5850">
        <v>6</v>
      </c>
      <c r="F5850" t="s">
        <v>478</v>
      </c>
      <c r="G5850" s="29">
        <v>800658.34</v>
      </c>
      <c r="H5850">
        <v>-1.94</v>
      </c>
      <c r="I5850">
        <v>800658.34</v>
      </c>
      <c r="J5850">
        <v>-10.42</v>
      </c>
      <c r="K5850">
        <v>800658.34</v>
      </c>
      <c r="L5850" t="s">
        <v>13</v>
      </c>
      <c r="M5850" t="s">
        <v>13</v>
      </c>
      <c r="N5850" s="29">
        <v>0</v>
      </c>
      <c r="O5850">
        <v>4803950.04</v>
      </c>
    </row>
    <row r="5851" spans="1:15" x14ac:dyDescent="0.3">
      <c r="A5851" t="s">
        <v>8</v>
      </c>
      <c r="B5851" t="s">
        <v>9</v>
      </c>
      <c r="C5851" t="s">
        <v>14</v>
      </c>
      <c r="D5851" t="s">
        <v>11</v>
      </c>
      <c r="E5851">
        <v>-1</v>
      </c>
      <c r="F5851" t="s">
        <v>259</v>
      </c>
      <c r="G5851" s="29">
        <v>-10528.29</v>
      </c>
      <c r="H5851" t="s">
        <v>13</v>
      </c>
      <c r="I5851">
        <v>-10528.29</v>
      </c>
      <c r="J5851" t="s">
        <v>13</v>
      </c>
      <c r="K5851">
        <v>-10528.29</v>
      </c>
      <c r="L5851" t="s">
        <v>13</v>
      </c>
      <c r="M5851" t="s">
        <v>13</v>
      </c>
      <c r="N5851" s="29">
        <v>0</v>
      </c>
      <c r="O5851" t="s">
        <v>13</v>
      </c>
    </row>
    <row r="5852" spans="1:15" x14ac:dyDescent="0.3">
      <c r="A5852" t="s">
        <v>8</v>
      </c>
      <c r="B5852" t="s">
        <v>9</v>
      </c>
      <c r="C5852" t="s">
        <v>10</v>
      </c>
      <c r="D5852" t="s">
        <v>11</v>
      </c>
      <c r="E5852">
        <v>2</v>
      </c>
      <c r="F5852" t="s">
        <v>146</v>
      </c>
      <c r="G5852" s="29">
        <v>767572.52</v>
      </c>
      <c r="H5852">
        <v>-63003252.75</v>
      </c>
      <c r="I5852">
        <v>767572.52</v>
      </c>
      <c r="J5852">
        <v>-8852807.5700000003</v>
      </c>
      <c r="K5852">
        <v>767572.52</v>
      </c>
      <c r="L5852">
        <v>-489942344.85000002</v>
      </c>
      <c r="M5852" t="s">
        <v>13</v>
      </c>
      <c r="N5852" s="29">
        <v>0</v>
      </c>
      <c r="O5852">
        <v>1535145.04</v>
      </c>
    </row>
    <row r="5853" spans="1:15" x14ac:dyDescent="0.3">
      <c r="A5853" t="s">
        <v>8</v>
      </c>
      <c r="B5853" t="s">
        <v>9</v>
      </c>
      <c r="C5853" t="s">
        <v>14</v>
      </c>
      <c r="D5853" t="s">
        <v>11</v>
      </c>
      <c r="E5853">
        <v>3</v>
      </c>
      <c r="F5853" t="s">
        <v>168</v>
      </c>
      <c r="G5853" s="29">
        <v>-1957.94</v>
      </c>
      <c r="H5853" t="s">
        <v>13</v>
      </c>
      <c r="I5853">
        <v>-1957.94</v>
      </c>
      <c r="J5853" t="s">
        <v>13</v>
      </c>
      <c r="K5853">
        <v>-1957.94</v>
      </c>
      <c r="L5853" t="s">
        <v>13</v>
      </c>
      <c r="M5853" t="s">
        <v>13</v>
      </c>
      <c r="N5853" s="29">
        <v>0</v>
      </c>
      <c r="O5853" t="s">
        <v>13</v>
      </c>
    </row>
    <row r="5854" spans="1:15" x14ac:dyDescent="0.3">
      <c r="A5854" t="s">
        <v>8</v>
      </c>
      <c r="B5854" t="s">
        <v>9</v>
      </c>
      <c r="C5854" t="s">
        <v>14</v>
      </c>
      <c r="D5854" t="s">
        <v>11</v>
      </c>
      <c r="E5854">
        <v>0</v>
      </c>
      <c r="F5854" t="s">
        <v>84</v>
      </c>
      <c r="G5854" s="29">
        <v>-7.9</v>
      </c>
      <c r="H5854" t="s">
        <v>13</v>
      </c>
      <c r="I5854">
        <v>-7.9</v>
      </c>
      <c r="J5854" t="s">
        <v>13</v>
      </c>
      <c r="K5854">
        <v>-7.9</v>
      </c>
      <c r="L5854" t="s">
        <v>13</v>
      </c>
      <c r="M5854" t="s">
        <v>13</v>
      </c>
      <c r="N5854" s="29">
        <v>0</v>
      </c>
      <c r="O5854" t="s">
        <v>13</v>
      </c>
    </row>
    <row r="5855" spans="1:15" x14ac:dyDescent="0.3">
      <c r="A5855" t="s">
        <v>8</v>
      </c>
      <c r="B5855" t="s">
        <v>9</v>
      </c>
      <c r="C5855" t="s">
        <v>14</v>
      </c>
      <c r="D5855" t="s">
        <v>11</v>
      </c>
      <c r="E5855">
        <v>-1</v>
      </c>
      <c r="F5855" t="s">
        <v>234</v>
      </c>
      <c r="G5855" s="29">
        <v>-1699.71</v>
      </c>
      <c r="H5855" t="s">
        <v>13</v>
      </c>
      <c r="I5855">
        <v>-1699.71</v>
      </c>
      <c r="J5855" t="s">
        <v>13</v>
      </c>
      <c r="K5855">
        <v>-1699.71</v>
      </c>
      <c r="L5855" t="s">
        <v>13</v>
      </c>
      <c r="M5855" t="s">
        <v>13</v>
      </c>
      <c r="N5855" s="29">
        <v>0</v>
      </c>
      <c r="O5855" t="s">
        <v>13</v>
      </c>
    </row>
    <row r="5856" spans="1:15" x14ac:dyDescent="0.3">
      <c r="A5856" t="s">
        <v>18</v>
      </c>
      <c r="B5856" t="s">
        <v>9</v>
      </c>
      <c r="C5856" t="s">
        <v>14</v>
      </c>
      <c r="D5856" t="s">
        <v>11</v>
      </c>
      <c r="E5856">
        <v>-1</v>
      </c>
      <c r="F5856" t="s">
        <v>59</v>
      </c>
      <c r="G5856" s="29">
        <v>-142022.16</v>
      </c>
      <c r="H5856" t="s">
        <v>13</v>
      </c>
      <c r="I5856">
        <v>-142022.16</v>
      </c>
      <c r="J5856" t="s">
        <v>13</v>
      </c>
      <c r="K5856">
        <v>-142022.16</v>
      </c>
      <c r="L5856" t="s">
        <v>13</v>
      </c>
      <c r="M5856" t="s">
        <v>13</v>
      </c>
      <c r="N5856" s="29">
        <v>0</v>
      </c>
      <c r="O5856" t="s">
        <v>13</v>
      </c>
    </row>
    <row r="5857" spans="1:15" x14ac:dyDescent="0.3">
      <c r="A5857" t="s">
        <v>18</v>
      </c>
      <c r="B5857" t="s">
        <v>9</v>
      </c>
      <c r="C5857" t="s">
        <v>14</v>
      </c>
      <c r="D5857" t="s">
        <v>11</v>
      </c>
      <c r="E5857">
        <v>2</v>
      </c>
      <c r="F5857" t="s">
        <v>106</v>
      </c>
      <c r="G5857" s="29">
        <v>-103194.36</v>
      </c>
      <c r="H5857" t="s">
        <v>13</v>
      </c>
      <c r="I5857">
        <v>-103194.36</v>
      </c>
      <c r="J5857" t="s">
        <v>13</v>
      </c>
      <c r="K5857">
        <v>-103194.36</v>
      </c>
      <c r="L5857" t="s">
        <v>13</v>
      </c>
      <c r="M5857" t="s">
        <v>13</v>
      </c>
      <c r="N5857" s="29">
        <v>0</v>
      </c>
      <c r="O5857" t="s">
        <v>13</v>
      </c>
    </row>
    <row r="5858" spans="1:15" x14ac:dyDescent="0.3">
      <c r="A5858" t="s">
        <v>8</v>
      </c>
      <c r="B5858" t="s">
        <v>9</v>
      </c>
      <c r="C5858" t="s">
        <v>14</v>
      </c>
      <c r="D5858" t="s">
        <v>11</v>
      </c>
      <c r="E5858">
        <v>1</v>
      </c>
      <c r="F5858" t="s">
        <v>333</v>
      </c>
      <c r="G5858" s="29">
        <v>-145.06</v>
      </c>
      <c r="H5858" t="s">
        <v>13</v>
      </c>
      <c r="I5858">
        <v>-145.06</v>
      </c>
      <c r="J5858" t="s">
        <v>13</v>
      </c>
      <c r="K5858">
        <v>-145.06</v>
      </c>
      <c r="L5858" t="s">
        <v>13</v>
      </c>
      <c r="M5858" t="s">
        <v>13</v>
      </c>
      <c r="N5858" s="29">
        <v>0</v>
      </c>
      <c r="O5858" t="s">
        <v>13</v>
      </c>
    </row>
    <row r="5859" spans="1:15" x14ac:dyDescent="0.3">
      <c r="A5859" t="s">
        <v>8</v>
      </c>
      <c r="B5859" t="s">
        <v>9</v>
      </c>
      <c r="C5859" t="s">
        <v>10</v>
      </c>
      <c r="D5859" t="s">
        <v>11</v>
      </c>
      <c r="E5859">
        <v>4</v>
      </c>
      <c r="F5859" t="s">
        <v>95</v>
      </c>
      <c r="G5859" s="29">
        <v>139309531.31999999</v>
      </c>
      <c r="H5859">
        <v>20791481006.360001</v>
      </c>
      <c r="I5859">
        <v>139309531.31999999</v>
      </c>
      <c r="J5859">
        <v>9875737587.2099991</v>
      </c>
      <c r="K5859">
        <v>139309531.31999999</v>
      </c>
      <c r="L5859">
        <v>94584004107.630005</v>
      </c>
      <c r="M5859" t="s">
        <v>13</v>
      </c>
      <c r="N5859" s="29">
        <v>247.15</v>
      </c>
      <c r="O5859">
        <v>557238125.27999997</v>
      </c>
    </row>
    <row r="5860" spans="1:15" x14ac:dyDescent="0.3">
      <c r="A5860" t="s">
        <v>18</v>
      </c>
      <c r="B5860" t="s">
        <v>9</v>
      </c>
      <c r="C5860" t="s">
        <v>14</v>
      </c>
      <c r="D5860" t="s">
        <v>11</v>
      </c>
      <c r="E5860">
        <v>-1</v>
      </c>
      <c r="F5860" t="s">
        <v>244</v>
      </c>
      <c r="G5860" s="29">
        <v>-2988.58</v>
      </c>
      <c r="H5860" t="s">
        <v>13</v>
      </c>
      <c r="I5860">
        <v>-2988.58</v>
      </c>
      <c r="J5860" t="s">
        <v>13</v>
      </c>
      <c r="K5860">
        <v>-2988.58</v>
      </c>
      <c r="L5860" t="s">
        <v>13</v>
      </c>
      <c r="M5860" t="s">
        <v>13</v>
      </c>
      <c r="N5860" s="29">
        <v>0</v>
      </c>
      <c r="O5860" t="s">
        <v>13</v>
      </c>
    </row>
    <row r="5861" spans="1:15" x14ac:dyDescent="0.3">
      <c r="A5861" t="s">
        <v>18</v>
      </c>
      <c r="B5861" t="s">
        <v>9</v>
      </c>
      <c r="C5861" t="s">
        <v>10</v>
      </c>
      <c r="D5861" t="s">
        <v>11</v>
      </c>
      <c r="E5861">
        <v>0</v>
      </c>
      <c r="F5861" t="s">
        <v>204</v>
      </c>
      <c r="G5861" s="29">
        <v>66125.22</v>
      </c>
      <c r="H5861">
        <v>-3365279.56</v>
      </c>
      <c r="I5861">
        <v>66125.22</v>
      </c>
      <c r="J5861">
        <v>-1511863.64</v>
      </c>
      <c r="K5861">
        <v>66125.22</v>
      </c>
      <c r="L5861">
        <v>-18849840.620000001</v>
      </c>
      <c r="M5861" t="s">
        <v>13</v>
      </c>
      <c r="N5861" s="29">
        <v>0</v>
      </c>
      <c r="O5861" t="s">
        <v>13</v>
      </c>
    </row>
    <row r="5862" spans="1:15" x14ac:dyDescent="0.3">
      <c r="A5862" t="s">
        <v>8</v>
      </c>
      <c r="B5862" t="s">
        <v>9</v>
      </c>
      <c r="C5862" t="s">
        <v>10</v>
      </c>
      <c r="D5862" t="s">
        <v>11</v>
      </c>
      <c r="E5862">
        <v>2</v>
      </c>
      <c r="F5862" t="s">
        <v>286</v>
      </c>
      <c r="G5862" s="29">
        <v>412162.12</v>
      </c>
      <c r="H5862">
        <v>-5074082.45</v>
      </c>
      <c r="I5862">
        <v>412162.12</v>
      </c>
      <c r="J5862">
        <v>-2279549.81</v>
      </c>
      <c r="K5862">
        <v>412162.12</v>
      </c>
      <c r="L5862">
        <v>-28421309.390000001</v>
      </c>
      <c r="M5862" t="s">
        <v>13</v>
      </c>
      <c r="N5862" s="29">
        <v>0</v>
      </c>
      <c r="O5862">
        <v>824324.24</v>
      </c>
    </row>
    <row r="5863" spans="1:15" x14ac:dyDescent="0.3">
      <c r="A5863" t="s">
        <v>16</v>
      </c>
      <c r="B5863" t="s">
        <v>9</v>
      </c>
      <c r="C5863" t="s">
        <v>14</v>
      </c>
      <c r="D5863" t="s">
        <v>11</v>
      </c>
      <c r="E5863">
        <v>-4</v>
      </c>
      <c r="F5863" t="s">
        <v>27</v>
      </c>
      <c r="G5863" s="29">
        <v>-2.91</v>
      </c>
      <c r="H5863" t="s">
        <v>13</v>
      </c>
      <c r="I5863">
        <v>-2.91</v>
      </c>
      <c r="J5863" t="s">
        <v>13</v>
      </c>
      <c r="K5863">
        <v>-2.91</v>
      </c>
      <c r="L5863" t="s">
        <v>13</v>
      </c>
      <c r="M5863" t="s">
        <v>13</v>
      </c>
      <c r="N5863" s="29">
        <v>0</v>
      </c>
      <c r="O5863" t="s">
        <v>13</v>
      </c>
    </row>
    <row r="5864" spans="1:15" x14ac:dyDescent="0.3">
      <c r="A5864" t="s">
        <v>16</v>
      </c>
      <c r="B5864" t="s">
        <v>9</v>
      </c>
      <c r="C5864" t="s">
        <v>10</v>
      </c>
      <c r="D5864" t="s">
        <v>11</v>
      </c>
      <c r="E5864">
        <v>3</v>
      </c>
      <c r="F5864" t="s">
        <v>444</v>
      </c>
      <c r="G5864" s="29">
        <v>46159.02</v>
      </c>
      <c r="H5864">
        <v>-814554.05</v>
      </c>
      <c r="I5864">
        <v>46159.02</v>
      </c>
      <c r="J5864">
        <v>-365941.34</v>
      </c>
      <c r="K5864">
        <v>46159.02</v>
      </c>
      <c r="L5864">
        <v>-4562537.7699999996</v>
      </c>
      <c r="M5864" t="s">
        <v>13</v>
      </c>
      <c r="N5864" s="29">
        <v>0</v>
      </c>
      <c r="O5864">
        <v>138477.06</v>
      </c>
    </row>
    <row r="5865" spans="1:15" x14ac:dyDescent="0.3">
      <c r="A5865" t="s">
        <v>8</v>
      </c>
      <c r="B5865" t="s">
        <v>9</v>
      </c>
      <c r="C5865" t="s">
        <v>10</v>
      </c>
      <c r="D5865" t="s">
        <v>11</v>
      </c>
      <c r="E5865">
        <v>2</v>
      </c>
      <c r="F5865" t="s">
        <v>431</v>
      </c>
      <c r="G5865" s="29">
        <v>3105</v>
      </c>
      <c r="H5865" t="s">
        <v>13</v>
      </c>
      <c r="I5865">
        <v>3105</v>
      </c>
      <c r="J5865" t="s">
        <v>13</v>
      </c>
      <c r="K5865">
        <v>3105</v>
      </c>
      <c r="L5865" t="s">
        <v>13</v>
      </c>
      <c r="M5865" t="s">
        <v>13</v>
      </c>
      <c r="N5865" s="29">
        <v>0</v>
      </c>
      <c r="O5865">
        <v>6210</v>
      </c>
    </row>
    <row r="5866" spans="1:15" x14ac:dyDescent="0.3">
      <c r="A5866" t="s">
        <v>18</v>
      </c>
      <c r="B5866" t="s">
        <v>9</v>
      </c>
      <c r="C5866" t="s">
        <v>10</v>
      </c>
      <c r="D5866" t="s">
        <v>11</v>
      </c>
      <c r="E5866">
        <v>0</v>
      </c>
      <c r="F5866" t="s">
        <v>242</v>
      </c>
      <c r="G5866" s="29">
        <v>6321.17</v>
      </c>
      <c r="H5866" t="s">
        <v>13</v>
      </c>
      <c r="I5866">
        <v>6321.17</v>
      </c>
      <c r="J5866" t="s">
        <v>13</v>
      </c>
      <c r="K5866">
        <v>6321.17</v>
      </c>
      <c r="L5866" t="s">
        <v>13</v>
      </c>
      <c r="M5866" t="s">
        <v>13</v>
      </c>
      <c r="N5866" s="29">
        <v>0</v>
      </c>
      <c r="O5866" t="s">
        <v>13</v>
      </c>
    </row>
    <row r="5867" spans="1:15" x14ac:dyDescent="0.3">
      <c r="A5867" t="s">
        <v>8</v>
      </c>
      <c r="B5867" t="s">
        <v>9</v>
      </c>
      <c r="C5867" t="s">
        <v>10</v>
      </c>
      <c r="D5867" t="s">
        <v>11</v>
      </c>
      <c r="E5867">
        <v>4</v>
      </c>
      <c r="F5867" t="s">
        <v>392</v>
      </c>
      <c r="G5867" s="29">
        <v>71614.070000000007</v>
      </c>
      <c r="H5867">
        <v>-65469594.109999999</v>
      </c>
      <c r="I5867">
        <v>71614.070000000007</v>
      </c>
      <c r="J5867">
        <v>-5015205.0599999996</v>
      </c>
      <c r="K5867">
        <v>71614.070000000007</v>
      </c>
      <c r="L5867">
        <v>-26453454.280000001</v>
      </c>
      <c r="M5867" t="s">
        <v>13</v>
      </c>
      <c r="N5867" s="29">
        <v>0</v>
      </c>
      <c r="O5867">
        <v>286456.28000000003</v>
      </c>
    </row>
    <row r="5868" spans="1:15" x14ac:dyDescent="0.3">
      <c r="A5868" t="s">
        <v>8</v>
      </c>
      <c r="B5868" t="s">
        <v>9</v>
      </c>
      <c r="C5868" t="s">
        <v>14</v>
      </c>
      <c r="D5868" t="s">
        <v>11</v>
      </c>
      <c r="E5868">
        <v>0</v>
      </c>
      <c r="F5868" t="s">
        <v>430</v>
      </c>
      <c r="G5868" s="29">
        <v>-3232.15</v>
      </c>
      <c r="H5868" t="s">
        <v>13</v>
      </c>
      <c r="I5868">
        <v>-3232.15</v>
      </c>
      <c r="J5868" t="s">
        <v>13</v>
      </c>
      <c r="K5868">
        <v>-3232.15</v>
      </c>
      <c r="L5868" t="s">
        <v>13</v>
      </c>
      <c r="M5868" t="s">
        <v>13</v>
      </c>
      <c r="N5868" s="29">
        <v>0</v>
      </c>
      <c r="O5868" t="s">
        <v>13</v>
      </c>
    </row>
    <row r="5869" spans="1:15" x14ac:dyDescent="0.3">
      <c r="A5869" t="s">
        <v>8</v>
      </c>
      <c r="B5869" t="s">
        <v>9</v>
      </c>
      <c r="C5869" t="s">
        <v>14</v>
      </c>
      <c r="D5869" t="s">
        <v>11</v>
      </c>
      <c r="E5869">
        <v>1</v>
      </c>
      <c r="F5869" t="s">
        <v>117</v>
      </c>
      <c r="G5869" s="29">
        <v>-19.739999999999998</v>
      </c>
      <c r="H5869" t="s">
        <v>13</v>
      </c>
      <c r="I5869">
        <v>-19.739999999999998</v>
      </c>
      <c r="J5869" t="s">
        <v>13</v>
      </c>
      <c r="K5869">
        <v>-19.739999999999998</v>
      </c>
      <c r="L5869" t="s">
        <v>13</v>
      </c>
      <c r="M5869">
        <v>1</v>
      </c>
      <c r="N5869" s="29">
        <v>-1.22</v>
      </c>
      <c r="O5869" t="s">
        <v>13</v>
      </c>
    </row>
    <row r="5870" spans="1:15" x14ac:dyDescent="0.3">
      <c r="A5870" t="s">
        <v>16</v>
      </c>
      <c r="B5870" t="s">
        <v>9</v>
      </c>
      <c r="C5870" t="s">
        <v>10</v>
      </c>
      <c r="D5870" t="s">
        <v>11</v>
      </c>
      <c r="E5870">
        <v>5</v>
      </c>
      <c r="F5870" t="s">
        <v>81</v>
      </c>
      <c r="G5870" s="29">
        <v>116353.83</v>
      </c>
      <c r="H5870">
        <v>-4197.59</v>
      </c>
      <c r="I5870">
        <v>116353.83</v>
      </c>
      <c r="J5870">
        <v>-7762.37</v>
      </c>
      <c r="K5870">
        <v>116353.83</v>
      </c>
      <c r="L5870">
        <v>-53640.800000000003</v>
      </c>
      <c r="M5870" t="s">
        <v>13</v>
      </c>
      <c r="N5870" s="29">
        <v>0</v>
      </c>
      <c r="O5870">
        <v>581769.15</v>
      </c>
    </row>
    <row r="5871" spans="1:15" x14ac:dyDescent="0.3">
      <c r="A5871" t="s">
        <v>8</v>
      </c>
      <c r="B5871" t="s">
        <v>9</v>
      </c>
      <c r="C5871" t="s">
        <v>14</v>
      </c>
      <c r="D5871" t="s">
        <v>11</v>
      </c>
      <c r="E5871">
        <v>3</v>
      </c>
      <c r="F5871" t="s">
        <v>45</v>
      </c>
      <c r="G5871" s="29">
        <v>-5505.46</v>
      </c>
      <c r="H5871" t="s">
        <v>13</v>
      </c>
      <c r="I5871">
        <v>-5505.46</v>
      </c>
      <c r="J5871" t="s">
        <v>13</v>
      </c>
      <c r="K5871">
        <v>-5505.46</v>
      </c>
      <c r="L5871" t="s">
        <v>13</v>
      </c>
      <c r="M5871" t="s">
        <v>13</v>
      </c>
      <c r="N5871" s="29">
        <v>0</v>
      </c>
      <c r="O5871" t="s">
        <v>13</v>
      </c>
    </row>
    <row r="5872" spans="1:15" x14ac:dyDescent="0.3">
      <c r="A5872" t="s">
        <v>8</v>
      </c>
      <c r="B5872" t="s">
        <v>9</v>
      </c>
      <c r="C5872" t="s">
        <v>14</v>
      </c>
      <c r="D5872" t="s">
        <v>11</v>
      </c>
      <c r="E5872">
        <v>9</v>
      </c>
      <c r="F5872" t="s">
        <v>73</v>
      </c>
      <c r="G5872" s="29">
        <v>-33942.31</v>
      </c>
      <c r="H5872" t="s">
        <v>13</v>
      </c>
      <c r="I5872">
        <v>-33942.31</v>
      </c>
      <c r="J5872" t="s">
        <v>13</v>
      </c>
      <c r="K5872">
        <v>-33942.31</v>
      </c>
      <c r="L5872" t="s">
        <v>13</v>
      </c>
      <c r="M5872" t="s">
        <v>13</v>
      </c>
      <c r="N5872" s="29">
        <v>0</v>
      </c>
      <c r="O5872" t="s">
        <v>13</v>
      </c>
    </row>
    <row r="5873" spans="1:15" x14ac:dyDescent="0.3">
      <c r="A5873" t="s">
        <v>8</v>
      </c>
      <c r="B5873" t="s">
        <v>9</v>
      </c>
      <c r="C5873" t="s">
        <v>14</v>
      </c>
      <c r="D5873" t="s">
        <v>11</v>
      </c>
      <c r="E5873">
        <v>7</v>
      </c>
      <c r="F5873" t="s">
        <v>311</v>
      </c>
      <c r="G5873" s="29">
        <v>-1085.99</v>
      </c>
      <c r="H5873" t="s">
        <v>13</v>
      </c>
      <c r="I5873">
        <v>-1085.99</v>
      </c>
      <c r="J5873" t="s">
        <v>13</v>
      </c>
      <c r="K5873">
        <v>-1085.99</v>
      </c>
      <c r="L5873" t="s">
        <v>13</v>
      </c>
      <c r="M5873" t="s">
        <v>13</v>
      </c>
      <c r="N5873" s="29">
        <v>0</v>
      </c>
      <c r="O5873" t="s">
        <v>13</v>
      </c>
    </row>
    <row r="5874" spans="1:15" x14ac:dyDescent="0.3">
      <c r="A5874" t="s">
        <v>16</v>
      </c>
      <c r="B5874" t="s">
        <v>9</v>
      </c>
      <c r="C5874" t="s">
        <v>14</v>
      </c>
      <c r="D5874" t="s">
        <v>11</v>
      </c>
      <c r="E5874">
        <v>1</v>
      </c>
      <c r="F5874" t="s">
        <v>125</v>
      </c>
      <c r="G5874" s="29">
        <v>-856.03</v>
      </c>
      <c r="H5874" t="s">
        <v>13</v>
      </c>
      <c r="I5874">
        <v>-856.03</v>
      </c>
      <c r="J5874" t="s">
        <v>13</v>
      </c>
      <c r="K5874">
        <v>-856.03</v>
      </c>
      <c r="L5874" t="s">
        <v>13</v>
      </c>
      <c r="M5874" t="s">
        <v>13</v>
      </c>
      <c r="N5874" s="29">
        <v>0</v>
      </c>
      <c r="O5874" t="s">
        <v>13</v>
      </c>
    </row>
    <row r="5875" spans="1:15" x14ac:dyDescent="0.3">
      <c r="A5875" t="s">
        <v>18</v>
      </c>
      <c r="B5875" t="s">
        <v>9</v>
      </c>
      <c r="C5875" t="s">
        <v>10</v>
      </c>
      <c r="D5875" t="s">
        <v>11</v>
      </c>
      <c r="E5875">
        <v>-1</v>
      </c>
      <c r="F5875" t="s">
        <v>147</v>
      </c>
      <c r="G5875" s="29">
        <v>83514.070000000007</v>
      </c>
      <c r="H5875">
        <v>15284285.74</v>
      </c>
      <c r="I5875">
        <v>83514.070000000007</v>
      </c>
      <c r="J5875">
        <v>7259878.1600000001</v>
      </c>
      <c r="K5875">
        <v>83514.070000000007</v>
      </c>
      <c r="L5875">
        <v>69530840.799999997</v>
      </c>
      <c r="M5875" t="s">
        <v>13</v>
      </c>
      <c r="N5875" s="29">
        <v>0</v>
      </c>
      <c r="O5875" t="s">
        <v>13</v>
      </c>
    </row>
    <row r="5876" spans="1:15" x14ac:dyDescent="0.3">
      <c r="A5876" t="s">
        <v>16</v>
      </c>
      <c r="B5876" t="s">
        <v>9</v>
      </c>
      <c r="C5876" t="s">
        <v>14</v>
      </c>
      <c r="D5876" t="s">
        <v>11</v>
      </c>
      <c r="E5876">
        <v>1</v>
      </c>
      <c r="F5876" t="s">
        <v>53</v>
      </c>
      <c r="G5876" s="29">
        <v>-14672.82</v>
      </c>
      <c r="H5876" t="s">
        <v>13</v>
      </c>
      <c r="I5876">
        <v>-14672.82</v>
      </c>
      <c r="J5876" t="s">
        <v>13</v>
      </c>
      <c r="K5876">
        <v>-14672.82</v>
      </c>
      <c r="L5876" t="s">
        <v>13</v>
      </c>
      <c r="M5876" t="s">
        <v>13</v>
      </c>
      <c r="N5876" s="29">
        <v>0</v>
      </c>
      <c r="O5876" t="s">
        <v>13</v>
      </c>
    </row>
    <row r="5877" spans="1:15" x14ac:dyDescent="0.3">
      <c r="A5877" t="s">
        <v>16</v>
      </c>
      <c r="B5877" t="s">
        <v>9</v>
      </c>
      <c r="C5877" t="s">
        <v>10</v>
      </c>
      <c r="D5877" t="s">
        <v>11</v>
      </c>
      <c r="E5877">
        <v>7</v>
      </c>
      <c r="F5877" t="s">
        <v>371</v>
      </c>
      <c r="G5877" s="29">
        <v>708588.31</v>
      </c>
      <c r="H5877">
        <v>-23022986.530000001</v>
      </c>
      <c r="I5877">
        <v>708588.31</v>
      </c>
      <c r="J5877">
        <v>-3848601.16</v>
      </c>
      <c r="K5877">
        <v>708588.31</v>
      </c>
      <c r="L5877">
        <v>-42126137.649999999</v>
      </c>
      <c r="M5877" t="s">
        <v>13</v>
      </c>
      <c r="N5877" s="29">
        <v>0</v>
      </c>
      <c r="O5877">
        <v>4960118.17</v>
      </c>
    </row>
    <row r="5878" spans="1:15" x14ac:dyDescent="0.3">
      <c r="A5878" t="s">
        <v>16</v>
      </c>
      <c r="B5878" t="s">
        <v>9</v>
      </c>
      <c r="C5878" t="s">
        <v>10</v>
      </c>
      <c r="D5878" t="s">
        <v>11</v>
      </c>
      <c r="E5878">
        <v>-1</v>
      </c>
      <c r="F5878" t="s">
        <v>458</v>
      </c>
      <c r="G5878" s="29">
        <v>81575.34</v>
      </c>
      <c r="H5878">
        <v>-7597383.4199999999</v>
      </c>
      <c r="I5878">
        <v>81575.34</v>
      </c>
      <c r="J5878">
        <v>-2764386.28</v>
      </c>
      <c r="K5878">
        <v>81575.34</v>
      </c>
      <c r="L5878">
        <v>-26554237.350000001</v>
      </c>
      <c r="M5878" t="s">
        <v>13</v>
      </c>
      <c r="N5878" s="29">
        <v>0</v>
      </c>
      <c r="O5878" t="s">
        <v>13</v>
      </c>
    </row>
    <row r="5879" spans="1:15" x14ac:dyDescent="0.3">
      <c r="A5879" t="s">
        <v>18</v>
      </c>
      <c r="B5879" t="s">
        <v>9</v>
      </c>
      <c r="C5879" t="s">
        <v>14</v>
      </c>
      <c r="D5879" t="s">
        <v>11</v>
      </c>
      <c r="E5879">
        <v>2</v>
      </c>
      <c r="F5879" t="s">
        <v>276</v>
      </c>
      <c r="G5879" s="29">
        <v>-16336.71</v>
      </c>
      <c r="H5879" t="s">
        <v>13</v>
      </c>
      <c r="I5879">
        <v>-16336.71</v>
      </c>
      <c r="J5879" t="s">
        <v>13</v>
      </c>
      <c r="K5879">
        <v>-16336.71</v>
      </c>
      <c r="L5879" t="s">
        <v>13</v>
      </c>
      <c r="M5879" t="s">
        <v>13</v>
      </c>
      <c r="N5879" s="29">
        <v>0</v>
      </c>
      <c r="O5879" t="s">
        <v>13</v>
      </c>
    </row>
    <row r="5880" spans="1:15" x14ac:dyDescent="0.3">
      <c r="A5880" t="s">
        <v>18</v>
      </c>
      <c r="B5880" t="s">
        <v>9</v>
      </c>
      <c r="C5880" t="s">
        <v>14</v>
      </c>
      <c r="D5880" t="s">
        <v>11</v>
      </c>
      <c r="E5880">
        <v>1</v>
      </c>
      <c r="F5880" t="s">
        <v>160</v>
      </c>
      <c r="G5880" s="29">
        <v>-115436.4</v>
      </c>
      <c r="H5880" t="s">
        <v>13</v>
      </c>
      <c r="I5880">
        <v>-115436.4</v>
      </c>
      <c r="J5880" t="s">
        <v>13</v>
      </c>
      <c r="K5880">
        <v>-115436.4</v>
      </c>
      <c r="L5880" t="s">
        <v>13</v>
      </c>
      <c r="M5880" t="s">
        <v>13</v>
      </c>
      <c r="N5880" s="29">
        <v>0</v>
      </c>
      <c r="O5880" t="s">
        <v>13</v>
      </c>
    </row>
    <row r="5881" spans="1:15" x14ac:dyDescent="0.3">
      <c r="A5881" t="s">
        <v>8</v>
      </c>
      <c r="B5881" t="s">
        <v>9</v>
      </c>
      <c r="C5881" t="s">
        <v>14</v>
      </c>
      <c r="D5881" t="s">
        <v>11</v>
      </c>
      <c r="E5881">
        <v>2</v>
      </c>
      <c r="F5881" t="s">
        <v>381</v>
      </c>
      <c r="G5881" s="29">
        <v>-1108.7</v>
      </c>
      <c r="H5881" t="s">
        <v>13</v>
      </c>
      <c r="I5881">
        <v>-1108.7</v>
      </c>
      <c r="J5881" t="s">
        <v>13</v>
      </c>
      <c r="K5881">
        <v>-1108.7</v>
      </c>
      <c r="L5881" t="s">
        <v>13</v>
      </c>
      <c r="M5881" t="s">
        <v>13</v>
      </c>
      <c r="N5881" s="29">
        <v>0</v>
      </c>
      <c r="O5881" t="s">
        <v>13</v>
      </c>
    </row>
    <row r="5882" spans="1:15" x14ac:dyDescent="0.3">
      <c r="A5882" t="s">
        <v>18</v>
      </c>
      <c r="B5882" t="s">
        <v>9</v>
      </c>
      <c r="C5882" t="s">
        <v>10</v>
      </c>
      <c r="D5882" t="s">
        <v>11</v>
      </c>
      <c r="E5882">
        <v>-1</v>
      </c>
      <c r="F5882" t="s">
        <v>384</v>
      </c>
      <c r="G5882" s="29">
        <v>5075.99</v>
      </c>
      <c r="H5882">
        <v>5875846.7199999997</v>
      </c>
      <c r="I5882">
        <v>5075.99</v>
      </c>
      <c r="J5882">
        <v>218140.93</v>
      </c>
      <c r="K5882">
        <v>5075.99</v>
      </c>
      <c r="L5882">
        <v>1824272.74</v>
      </c>
      <c r="M5882" t="s">
        <v>13</v>
      </c>
      <c r="N5882" s="29">
        <v>0</v>
      </c>
      <c r="O5882" t="s">
        <v>13</v>
      </c>
    </row>
    <row r="5883" spans="1:15" x14ac:dyDescent="0.3">
      <c r="A5883" t="s">
        <v>18</v>
      </c>
      <c r="B5883" t="s">
        <v>9</v>
      </c>
      <c r="C5883" t="s">
        <v>14</v>
      </c>
      <c r="D5883" t="s">
        <v>11</v>
      </c>
      <c r="E5883">
        <v>-1</v>
      </c>
      <c r="F5883" t="s">
        <v>436</v>
      </c>
      <c r="G5883" s="29">
        <v>-9775.25</v>
      </c>
      <c r="H5883" t="s">
        <v>13</v>
      </c>
      <c r="I5883">
        <v>-9775.25</v>
      </c>
      <c r="J5883" t="s">
        <v>13</v>
      </c>
      <c r="K5883">
        <v>-9775.25</v>
      </c>
      <c r="L5883" t="s">
        <v>13</v>
      </c>
      <c r="M5883" t="s">
        <v>13</v>
      </c>
      <c r="N5883" s="29">
        <v>0</v>
      </c>
      <c r="O5883" t="s">
        <v>13</v>
      </c>
    </row>
    <row r="5884" spans="1:15" x14ac:dyDescent="0.3">
      <c r="A5884" t="s">
        <v>16</v>
      </c>
      <c r="B5884" t="s">
        <v>9</v>
      </c>
      <c r="C5884" t="s">
        <v>10</v>
      </c>
      <c r="D5884" t="s">
        <v>11</v>
      </c>
      <c r="E5884">
        <v>3</v>
      </c>
      <c r="F5884" t="s">
        <v>424</v>
      </c>
      <c r="G5884" s="29">
        <v>1327315.75</v>
      </c>
      <c r="H5884">
        <v>-2712874656.23</v>
      </c>
      <c r="I5884">
        <v>1327315.75</v>
      </c>
      <c r="J5884">
        <v>-195039930.46000001</v>
      </c>
      <c r="K5884">
        <v>1327315.75</v>
      </c>
      <c r="L5884">
        <v>-4229866712.6399999</v>
      </c>
      <c r="M5884" t="s">
        <v>13</v>
      </c>
      <c r="N5884" s="29">
        <v>0</v>
      </c>
      <c r="O5884">
        <v>3981947.25</v>
      </c>
    </row>
    <row r="5885" spans="1:15" x14ac:dyDescent="0.3">
      <c r="A5885" t="s">
        <v>18</v>
      </c>
      <c r="B5885" t="s">
        <v>9</v>
      </c>
      <c r="C5885" t="s">
        <v>14</v>
      </c>
      <c r="D5885" t="s">
        <v>11</v>
      </c>
      <c r="E5885">
        <v>-1</v>
      </c>
      <c r="F5885" t="s">
        <v>540</v>
      </c>
      <c r="G5885" s="29">
        <v>-1316.41</v>
      </c>
      <c r="H5885" t="s">
        <v>13</v>
      </c>
      <c r="I5885">
        <v>-1316.41</v>
      </c>
      <c r="J5885" t="s">
        <v>13</v>
      </c>
      <c r="K5885">
        <v>-1316.41</v>
      </c>
      <c r="L5885" t="s">
        <v>13</v>
      </c>
      <c r="M5885" t="s">
        <v>13</v>
      </c>
      <c r="N5885" s="29">
        <v>0</v>
      </c>
      <c r="O5885" t="s">
        <v>13</v>
      </c>
    </row>
    <row r="5886" spans="1:15" x14ac:dyDescent="0.3">
      <c r="A5886" t="s">
        <v>16</v>
      </c>
      <c r="B5886" t="s">
        <v>9</v>
      </c>
      <c r="C5886" t="s">
        <v>10</v>
      </c>
      <c r="D5886" t="s">
        <v>11</v>
      </c>
      <c r="E5886">
        <v>-1</v>
      </c>
      <c r="F5886" t="s">
        <v>173</v>
      </c>
      <c r="G5886" s="29">
        <v>99934.99</v>
      </c>
      <c r="H5886">
        <v>-4321869.26</v>
      </c>
      <c r="I5886">
        <v>99934.99</v>
      </c>
      <c r="J5886">
        <v>-2052852.48</v>
      </c>
      <c r="K5886">
        <v>99934.99</v>
      </c>
      <c r="L5886">
        <v>-19661007.57</v>
      </c>
      <c r="M5886" t="s">
        <v>13</v>
      </c>
      <c r="N5886" s="29">
        <v>0</v>
      </c>
      <c r="O5886" t="s">
        <v>13</v>
      </c>
    </row>
    <row r="5887" spans="1:15" x14ac:dyDescent="0.3">
      <c r="A5887" t="s">
        <v>18</v>
      </c>
      <c r="B5887" t="s">
        <v>9</v>
      </c>
      <c r="C5887" t="s">
        <v>10</v>
      </c>
      <c r="D5887" t="s">
        <v>11</v>
      </c>
      <c r="E5887">
        <v>-4</v>
      </c>
      <c r="F5887" t="s">
        <v>416</v>
      </c>
      <c r="G5887" s="29">
        <v>337.5</v>
      </c>
      <c r="H5887">
        <v>-26009.8</v>
      </c>
      <c r="I5887">
        <v>337.5</v>
      </c>
      <c r="J5887">
        <v>-3654.73</v>
      </c>
      <c r="K5887">
        <v>337.5</v>
      </c>
      <c r="L5887">
        <v>-202264.21</v>
      </c>
      <c r="M5887" t="s">
        <v>13</v>
      </c>
      <c r="N5887" s="29">
        <v>0</v>
      </c>
      <c r="O5887" t="s">
        <v>13</v>
      </c>
    </row>
    <row r="5888" spans="1:15" x14ac:dyDescent="0.3">
      <c r="A5888" t="s">
        <v>8</v>
      </c>
      <c r="B5888" t="s">
        <v>9</v>
      </c>
      <c r="C5888" t="s">
        <v>14</v>
      </c>
      <c r="D5888" t="s">
        <v>11</v>
      </c>
      <c r="E5888">
        <v>1</v>
      </c>
      <c r="F5888" t="s">
        <v>273</v>
      </c>
      <c r="G5888" s="29">
        <v>-47.94</v>
      </c>
      <c r="H5888" t="s">
        <v>13</v>
      </c>
      <c r="I5888">
        <v>-47.94</v>
      </c>
      <c r="J5888" t="s">
        <v>13</v>
      </c>
      <c r="K5888">
        <v>-47.94</v>
      </c>
      <c r="L5888" t="s">
        <v>13</v>
      </c>
      <c r="M5888">
        <v>1</v>
      </c>
      <c r="N5888" s="29">
        <v>-0.18</v>
      </c>
      <c r="O5888" t="s">
        <v>13</v>
      </c>
    </row>
    <row r="5889" spans="1:15" x14ac:dyDescent="0.3">
      <c r="A5889" t="s">
        <v>8</v>
      </c>
      <c r="B5889" t="s">
        <v>9</v>
      </c>
      <c r="C5889" t="s">
        <v>14</v>
      </c>
      <c r="D5889" t="s">
        <v>11</v>
      </c>
      <c r="E5889">
        <v>-4</v>
      </c>
      <c r="F5889" t="s">
        <v>52</v>
      </c>
      <c r="G5889" s="29">
        <v>-7.0000000000000007E-2</v>
      </c>
      <c r="H5889" t="s">
        <v>13</v>
      </c>
      <c r="I5889">
        <v>-7.0000000000000007E-2</v>
      </c>
      <c r="J5889" t="s">
        <v>13</v>
      </c>
      <c r="K5889">
        <v>-7.0000000000000007E-2</v>
      </c>
      <c r="L5889" t="s">
        <v>13</v>
      </c>
      <c r="M5889" t="s">
        <v>13</v>
      </c>
      <c r="N5889" s="29">
        <v>0</v>
      </c>
      <c r="O5889" t="s">
        <v>13</v>
      </c>
    </row>
    <row r="5890" spans="1:15" x14ac:dyDescent="0.3">
      <c r="A5890" t="s">
        <v>8</v>
      </c>
      <c r="B5890" t="s">
        <v>9</v>
      </c>
      <c r="C5890" t="s">
        <v>10</v>
      </c>
      <c r="D5890" t="s">
        <v>11</v>
      </c>
      <c r="E5890">
        <v>-1</v>
      </c>
      <c r="F5890" t="s">
        <v>212</v>
      </c>
      <c r="G5890" s="29">
        <v>53469.7</v>
      </c>
      <c r="H5890">
        <v>-2415479.6800000002</v>
      </c>
      <c r="I5890">
        <v>53469.7</v>
      </c>
      <c r="J5890">
        <v>-1313073.42</v>
      </c>
      <c r="K5890">
        <v>53469.7</v>
      </c>
      <c r="L5890">
        <v>-21507441.52</v>
      </c>
      <c r="M5890" t="s">
        <v>13</v>
      </c>
      <c r="N5890" s="29">
        <v>0</v>
      </c>
      <c r="O5890" t="s">
        <v>13</v>
      </c>
    </row>
    <row r="5891" spans="1:15" x14ac:dyDescent="0.3">
      <c r="A5891" t="s">
        <v>8</v>
      </c>
      <c r="B5891" t="s">
        <v>9</v>
      </c>
      <c r="C5891" t="s">
        <v>14</v>
      </c>
      <c r="D5891" t="s">
        <v>11</v>
      </c>
      <c r="E5891">
        <v>8</v>
      </c>
      <c r="F5891" t="s">
        <v>84</v>
      </c>
      <c r="G5891" s="29">
        <v>-59.09</v>
      </c>
      <c r="H5891" t="s">
        <v>13</v>
      </c>
      <c r="I5891">
        <v>-59.09</v>
      </c>
      <c r="J5891" t="s">
        <v>13</v>
      </c>
      <c r="K5891">
        <v>-59.09</v>
      </c>
      <c r="L5891" t="s">
        <v>13</v>
      </c>
      <c r="M5891" t="s">
        <v>13</v>
      </c>
      <c r="N5891" s="29">
        <v>0</v>
      </c>
      <c r="O5891" t="s">
        <v>13</v>
      </c>
    </row>
    <row r="5892" spans="1:15" x14ac:dyDescent="0.3">
      <c r="A5892" t="s">
        <v>8</v>
      </c>
      <c r="B5892" t="s">
        <v>9</v>
      </c>
      <c r="C5892" t="s">
        <v>10</v>
      </c>
      <c r="D5892" t="s">
        <v>11</v>
      </c>
      <c r="E5892">
        <v>6</v>
      </c>
      <c r="F5892" t="s">
        <v>45</v>
      </c>
      <c r="G5892" s="29" t="s">
        <v>13</v>
      </c>
      <c r="H5892" t="s">
        <v>13</v>
      </c>
      <c r="I5892" t="s">
        <v>13</v>
      </c>
      <c r="J5892" t="s">
        <v>13</v>
      </c>
      <c r="K5892" t="s">
        <v>13</v>
      </c>
      <c r="L5892" t="s">
        <v>13</v>
      </c>
      <c r="M5892" t="s">
        <v>13</v>
      </c>
      <c r="N5892" s="29">
        <v>0</v>
      </c>
      <c r="O5892" t="s">
        <v>13</v>
      </c>
    </row>
    <row r="5893" spans="1:15" x14ac:dyDescent="0.3">
      <c r="A5893" t="s">
        <v>16</v>
      </c>
      <c r="B5893" t="s">
        <v>9</v>
      </c>
      <c r="C5893" t="s">
        <v>10</v>
      </c>
      <c r="D5893" t="s">
        <v>11</v>
      </c>
      <c r="E5893">
        <v>0</v>
      </c>
      <c r="F5893" t="s">
        <v>347</v>
      </c>
      <c r="G5893" s="29">
        <v>1392.33</v>
      </c>
      <c r="H5893">
        <v>-28785.61</v>
      </c>
      <c r="I5893">
        <v>1392.33</v>
      </c>
      <c r="J5893">
        <v>-12932.04</v>
      </c>
      <c r="K5893">
        <v>1392.33</v>
      </c>
      <c r="L5893">
        <v>-161235.98000000001</v>
      </c>
      <c r="M5893" t="s">
        <v>13</v>
      </c>
      <c r="N5893" s="29">
        <v>0</v>
      </c>
      <c r="O5893" t="s">
        <v>13</v>
      </c>
    </row>
    <row r="5894" spans="1:15" x14ac:dyDescent="0.3">
      <c r="A5894" t="s">
        <v>8</v>
      </c>
      <c r="B5894" t="s">
        <v>9</v>
      </c>
      <c r="C5894" t="s">
        <v>10</v>
      </c>
      <c r="D5894" t="s">
        <v>11</v>
      </c>
      <c r="E5894">
        <v>4</v>
      </c>
      <c r="F5894" t="s">
        <v>129</v>
      </c>
      <c r="G5894" s="29">
        <v>21992.11</v>
      </c>
      <c r="H5894">
        <v>-1575515.64</v>
      </c>
      <c r="I5894">
        <v>21992.11</v>
      </c>
      <c r="J5894">
        <v>-1071205.1499999999</v>
      </c>
      <c r="K5894">
        <v>21992.11</v>
      </c>
      <c r="L5894">
        <v>-19200353.960000001</v>
      </c>
      <c r="M5894" t="s">
        <v>13</v>
      </c>
      <c r="N5894" s="29">
        <v>0</v>
      </c>
      <c r="O5894">
        <v>87968.44</v>
      </c>
    </row>
    <row r="5895" spans="1:15" x14ac:dyDescent="0.3">
      <c r="A5895" t="s">
        <v>16</v>
      </c>
      <c r="B5895" t="s">
        <v>9</v>
      </c>
      <c r="C5895" t="s">
        <v>10</v>
      </c>
      <c r="D5895" t="s">
        <v>11</v>
      </c>
      <c r="E5895">
        <v>3</v>
      </c>
      <c r="F5895" t="s">
        <v>398</v>
      </c>
      <c r="G5895" s="29">
        <v>5195.2</v>
      </c>
      <c r="H5895">
        <v>-82686.47</v>
      </c>
      <c r="I5895">
        <v>5195.2</v>
      </c>
      <c r="J5895">
        <v>-39275.339999999997</v>
      </c>
      <c r="K5895">
        <v>5195.2</v>
      </c>
      <c r="L5895">
        <v>-376156.06</v>
      </c>
      <c r="M5895" t="s">
        <v>13</v>
      </c>
      <c r="N5895" s="29">
        <v>0</v>
      </c>
      <c r="O5895">
        <v>15585.6</v>
      </c>
    </row>
    <row r="5896" spans="1:15" x14ac:dyDescent="0.3">
      <c r="A5896" t="s">
        <v>8</v>
      </c>
      <c r="B5896" t="s">
        <v>9</v>
      </c>
      <c r="C5896" t="s">
        <v>14</v>
      </c>
      <c r="D5896" t="s">
        <v>11</v>
      </c>
      <c r="E5896">
        <v>1</v>
      </c>
      <c r="F5896" t="s">
        <v>445</v>
      </c>
      <c r="G5896" s="29">
        <v>-5771.07</v>
      </c>
      <c r="H5896" t="s">
        <v>13</v>
      </c>
      <c r="I5896">
        <v>-5771.07</v>
      </c>
      <c r="J5896" t="s">
        <v>13</v>
      </c>
      <c r="K5896">
        <v>-5771.07</v>
      </c>
      <c r="L5896" t="s">
        <v>13</v>
      </c>
      <c r="M5896" t="s">
        <v>13</v>
      </c>
      <c r="N5896" s="29">
        <v>0</v>
      </c>
      <c r="O5896" t="s">
        <v>13</v>
      </c>
    </row>
    <row r="5897" spans="1:15" x14ac:dyDescent="0.3">
      <c r="A5897" t="s">
        <v>18</v>
      </c>
      <c r="B5897" t="s">
        <v>9</v>
      </c>
      <c r="C5897" t="s">
        <v>10</v>
      </c>
      <c r="D5897" t="s">
        <v>11</v>
      </c>
      <c r="E5897">
        <v>0</v>
      </c>
      <c r="F5897" t="s">
        <v>290</v>
      </c>
      <c r="G5897" s="29">
        <v>4390.16</v>
      </c>
      <c r="H5897">
        <v>-283321.84000000003</v>
      </c>
      <c r="I5897">
        <v>4390.16</v>
      </c>
      <c r="J5897">
        <v>-39810.54</v>
      </c>
      <c r="K5897">
        <v>4390.16</v>
      </c>
      <c r="L5897">
        <v>-2203241.27</v>
      </c>
      <c r="M5897" t="s">
        <v>13</v>
      </c>
      <c r="N5897" s="29">
        <v>0</v>
      </c>
      <c r="O5897" t="s">
        <v>13</v>
      </c>
    </row>
    <row r="5898" spans="1:15" x14ac:dyDescent="0.3">
      <c r="A5898" t="s">
        <v>8</v>
      </c>
      <c r="B5898" t="s">
        <v>9</v>
      </c>
      <c r="C5898" t="s">
        <v>10</v>
      </c>
      <c r="D5898" t="s">
        <v>11</v>
      </c>
      <c r="E5898">
        <v>9</v>
      </c>
      <c r="F5898" t="s">
        <v>32</v>
      </c>
      <c r="G5898" s="29">
        <v>73122.740000000005</v>
      </c>
      <c r="H5898">
        <v>-2.0699999999999998</v>
      </c>
      <c r="I5898">
        <v>73122.740000000005</v>
      </c>
      <c r="J5898">
        <v>-11.13</v>
      </c>
      <c r="K5898">
        <v>73122.740000000005</v>
      </c>
      <c r="L5898" t="s">
        <v>13</v>
      </c>
      <c r="M5898" t="s">
        <v>13</v>
      </c>
      <c r="N5898" s="29">
        <v>0</v>
      </c>
      <c r="O5898">
        <v>658104.66</v>
      </c>
    </row>
    <row r="5899" spans="1:15" x14ac:dyDescent="0.3">
      <c r="A5899" t="s">
        <v>16</v>
      </c>
      <c r="B5899" t="s">
        <v>9</v>
      </c>
      <c r="C5899" t="s">
        <v>10</v>
      </c>
      <c r="D5899" t="s">
        <v>11</v>
      </c>
      <c r="E5899">
        <v>11</v>
      </c>
      <c r="F5899" t="s">
        <v>53</v>
      </c>
      <c r="G5899" s="29">
        <v>176168.79</v>
      </c>
      <c r="H5899">
        <v>-3.08</v>
      </c>
      <c r="I5899">
        <v>176168.79</v>
      </c>
      <c r="J5899">
        <v>-16.510000000000002</v>
      </c>
      <c r="K5899">
        <v>176168.79</v>
      </c>
      <c r="L5899" t="s">
        <v>13</v>
      </c>
      <c r="M5899" t="s">
        <v>13</v>
      </c>
      <c r="N5899" s="29">
        <v>0</v>
      </c>
      <c r="O5899">
        <v>1937856.69</v>
      </c>
    </row>
    <row r="5900" spans="1:15" x14ac:dyDescent="0.3">
      <c r="A5900" t="s">
        <v>18</v>
      </c>
      <c r="B5900" t="s">
        <v>9</v>
      </c>
      <c r="C5900" t="s">
        <v>14</v>
      </c>
      <c r="D5900" t="s">
        <v>11</v>
      </c>
      <c r="E5900">
        <v>2</v>
      </c>
      <c r="F5900" t="s">
        <v>154</v>
      </c>
      <c r="G5900" s="29">
        <v>-3221.71</v>
      </c>
      <c r="H5900" t="s">
        <v>13</v>
      </c>
      <c r="I5900">
        <v>-3221.71</v>
      </c>
      <c r="J5900" t="s">
        <v>13</v>
      </c>
      <c r="K5900">
        <v>-3221.71</v>
      </c>
      <c r="L5900" t="s">
        <v>13</v>
      </c>
      <c r="M5900" t="s">
        <v>13</v>
      </c>
      <c r="N5900" s="29">
        <v>0</v>
      </c>
      <c r="O5900" t="s">
        <v>13</v>
      </c>
    </row>
    <row r="5901" spans="1:15" x14ac:dyDescent="0.3">
      <c r="A5901" t="s">
        <v>16</v>
      </c>
      <c r="B5901" t="s">
        <v>9</v>
      </c>
      <c r="C5901" t="s">
        <v>14</v>
      </c>
      <c r="D5901" t="s">
        <v>11</v>
      </c>
      <c r="E5901">
        <v>0</v>
      </c>
      <c r="F5901" t="s">
        <v>292</v>
      </c>
      <c r="G5901" s="29">
        <v>-12.87</v>
      </c>
      <c r="H5901" t="s">
        <v>13</v>
      </c>
      <c r="I5901">
        <v>-12.87</v>
      </c>
      <c r="J5901" t="s">
        <v>13</v>
      </c>
      <c r="K5901">
        <v>-12.87</v>
      </c>
      <c r="L5901" t="s">
        <v>13</v>
      </c>
      <c r="M5901" t="s">
        <v>13</v>
      </c>
      <c r="N5901" s="29">
        <v>0</v>
      </c>
      <c r="O5901" t="s">
        <v>13</v>
      </c>
    </row>
    <row r="5902" spans="1:15" x14ac:dyDescent="0.3">
      <c r="A5902" t="s">
        <v>16</v>
      </c>
      <c r="B5902" t="s">
        <v>9</v>
      </c>
      <c r="C5902" t="s">
        <v>10</v>
      </c>
      <c r="D5902" t="s">
        <v>11</v>
      </c>
      <c r="E5902">
        <v>1</v>
      </c>
      <c r="F5902" t="s">
        <v>127</v>
      </c>
      <c r="G5902" s="29">
        <v>216324.22</v>
      </c>
      <c r="H5902">
        <v>-12188188.279999999</v>
      </c>
      <c r="I5902">
        <v>216324.22</v>
      </c>
      <c r="J5902">
        <v>-2037419.33</v>
      </c>
      <c r="K5902">
        <v>216324.22</v>
      </c>
      <c r="L5902">
        <v>-22301246.399999999</v>
      </c>
      <c r="M5902" t="s">
        <v>13</v>
      </c>
      <c r="N5902" s="29">
        <v>0</v>
      </c>
      <c r="O5902">
        <v>216324.22</v>
      </c>
    </row>
    <row r="5903" spans="1:15" x14ac:dyDescent="0.3">
      <c r="A5903" t="s">
        <v>16</v>
      </c>
      <c r="B5903" t="s">
        <v>9</v>
      </c>
      <c r="C5903" t="s">
        <v>14</v>
      </c>
      <c r="D5903" t="s">
        <v>11</v>
      </c>
      <c r="E5903">
        <v>-1</v>
      </c>
      <c r="F5903" t="s">
        <v>51</v>
      </c>
      <c r="G5903" s="29">
        <v>-122817.02</v>
      </c>
      <c r="H5903" t="s">
        <v>13</v>
      </c>
      <c r="I5903">
        <v>-122817.02</v>
      </c>
      <c r="J5903" t="s">
        <v>13</v>
      </c>
      <c r="K5903">
        <v>-122817.02</v>
      </c>
      <c r="L5903" t="s">
        <v>13</v>
      </c>
      <c r="M5903" t="s">
        <v>13</v>
      </c>
      <c r="N5903" s="29">
        <v>0</v>
      </c>
      <c r="O5903" t="s">
        <v>13</v>
      </c>
    </row>
    <row r="5904" spans="1:15" x14ac:dyDescent="0.3">
      <c r="A5904" t="s">
        <v>8</v>
      </c>
      <c r="B5904" t="s">
        <v>9</v>
      </c>
      <c r="C5904" t="s">
        <v>14</v>
      </c>
      <c r="D5904" t="s">
        <v>11</v>
      </c>
      <c r="E5904">
        <v>7</v>
      </c>
      <c r="F5904" t="s">
        <v>254</v>
      </c>
      <c r="G5904" s="29">
        <v>-32285.86</v>
      </c>
      <c r="H5904" t="s">
        <v>13</v>
      </c>
      <c r="I5904">
        <v>-32285.86</v>
      </c>
      <c r="J5904" t="s">
        <v>13</v>
      </c>
      <c r="K5904">
        <v>-32285.86</v>
      </c>
      <c r="L5904" t="s">
        <v>13</v>
      </c>
      <c r="M5904" t="s">
        <v>13</v>
      </c>
      <c r="N5904" s="29">
        <v>0</v>
      </c>
      <c r="O5904" t="s">
        <v>13</v>
      </c>
    </row>
    <row r="5905" spans="1:15" x14ac:dyDescent="0.3">
      <c r="A5905" t="s">
        <v>16</v>
      </c>
      <c r="B5905" t="s">
        <v>9</v>
      </c>
      <c r="C5905" t="s">
        <v>14</v>
      </c>
      <c r="D5905" t="s">
        <v>11</v>
      </c>
      <c r="E5905">
        <v>-1</v>
      </c>
      <c r="F5905" t="s">
        <v>175</v>
      </c>
      <c r="G5905" s="29">
        <v>-7540.18</v>
      </c>
      <c r="H5905" t="s">
        <v>13</v>
      </c>
      <c r="I5905">
        <v>-7540.18</v>
      </c>
      <c r="J5905" t="s">
        <v>13</v>
      </c>
      <c r="K5905">
        <v>-7540.18</v>
      </c>
      <c r="L5905" t="s">
        <v>13</v>
      </c>
      <c r="M5905" t="s">
        <v>13</v>
      </c>
      <c r="N5905" s="29">
        <v>0</v>
      </c>
      <c r="O5905" t="s">
        <v>13</v>
      </c>
    </row>
    <row r="5906" spans="1:15" x14ac:dyDescent="0.3">
      <c r="A5906" t="s">
        <v>16</v>
      </c>
      <c r="B5906" t="s">
        <v>9</v>
      </c>
      <c r="C5906" t="s">
        <v>10</v>
      </c>
      <c r="D5906" t="s">
        <v>11</v>
      </c>
      <c r="E5906">
        <v>4</v>
      </c>
      <c r="F5906" t="s">
        <v>197</v>
      </c>
      <c r="G5906" s="29">
        <v>19265.259999999998</v>
      </c>
      <c r="H5906">
        <v>-1256814.81</v>
      </c>
      <c r="I5906">
        <v>19265.259999999998</v>
      </c>
      <c r="J5906">
        <v>-596975.94999999995</v>
      </c>
      <c r="K5906">
        <v>19265.259999999998</v>
      </c>
      <c r="L5906">
        <v>-5717483.2699999996</v>
      </c>
      <c r="M5906" t="s">
        <v>13</v>
      </c>
      <c r="N5906" s="29">
        <v>0</v>
      </c>
      <c r="O5906">
        <v>77061.039999999994</v>
      </c>
    </row>
    <row r="5907" spans="1:15" x14ac:dyDescent="0.3">
      <c r="A5907" t="s">
        <v>8</v>
      </c>
      <c r="B5907" t="s">
        <v>9</v>
      </c>
      <c r="C5907" t="s">
        <v>14</v>
      </c>
      <c r="D5907" t="s">
        <v>11</v>
      </c>
      <c r="E5907">
        <v>1</v>
      </c>
      <c r="F5907" t="s">
        <v>111</v>
      </c>
      <c r="G5907" s="29">
        <v>-7517.87</v>
      </c>
      <c r="H5907" t="s">
        <v>13</v>
      </c>
      <c r="I5907">
        <v>-7517.87</v>
      </c>
      <c r="J5907" t="s">
        <v>13</v>
      </c>
      <c r="K5907">
        <v>-7517.87</v>
      </c>
      <c r="L5907" t="s">
        <v>13</v>
      </c>
      <c r="M5907" t="s">
        <v>13</v>
      </c>
      <c r="N5907" s="29">
        <v>0</v>
      </c>
      <c r="O5907" t="s">
        <v>13</v>
      </c>
    </row>
    <row r="5908" spans="1:15" x14ac:dyDescent="0.3">
      <c r="A5908" t="s">
        <v>16</v>
      </c>
      <c r="B5908" t="s">
        <v>9</v>
      </c>
      <c r="C5908" t="s">
        <v>10</v>
      </c>
      <c r="D5908" t="s">
        <v>11</v>
      </c>
      <c r="E5908">
        <v>4</v>
      </c>
      <c r="F5908" t="s">
        <v>86</v>
      </c>
      <c r="G5908" s="29">
        <v>18555.560000000001</v>
      </c>
      <c r="H5908">
        <v>-975664.98</v>
      </c>
      <c r="I5908">
        <v>18555.560000000001</v>
      </c>
      <c r="J5908">
        <v>-463432.26</v>
      </c>
      <c r="K5908">
        <v>18555.560000000001</v>
      </c>
      <c r="L5908">
        <v>-4438480.62</v>
      </c>
      <c r="M5908" t="s">
        <v>13</v>
      </c>
      <c r="N5908" s="29">
        <v>0</v>
      </c>
      <c r="O5908">
        <v>74222.240000000005</v>
      </c>
    </row>
    <row r="5909" spans="1:15" x14ac:dyDescent="0.3">
      <c r="A5909" t="s">
        <v>8</v>
      </c>
      <c r="B5909" t="s">
        <v>9</v>
      </c>
      <c r="C5909" t="s">
        <v>10</v>
      </c>
      <c r="D5909" t="s">
        <v>11</v>
      </c>
      <c r="E5909">
        <v>1</v>
      </c>
      <c r="F5909" t="s">
        <v>194</v>
      </c>
      <c r="G5909" s="29">
        <v>308714.86</v>
      </c>
      <c r="H5909">
        <v>-25190763.850000001</v>
      </c>
      <c r="I5909">
        <v>308714.86</v>
      </c>
      <c r="J5909">
        <v>-4210980.21</v>
      </c>
      <c r="K5909">
        <v>308714.86</v>
      </c>
      <c r="L5909">
        <v>-46092610.219999999</v>
      </c>
      <c r="M5909" t="s">
        <v>13</v>
      </c>
      <c r="N5909" s="29">
        <v>0</v>
      </c>
      <c r="O5909">
        <v>308714.86</v>
      </c>
    </row>
    <row r="5910" spans="1:15" x14ac:dyDescent="0.3">
      <c r="A5910" t="s">
        <v>16</v>
      </c>
      <c r="B5910" t="s">
        <v>9</v>
      </c>
      <c r="C5910" t="s">
        <v>14</v>
      </c>
      <c r="D5910" t="s">
        <v>11</v>
      </c>
      <c r="E5910">
        <v>1</v>
      </c>
      <c r="F5910" t="s">
        <v>225</v>
      </c>
      <c r="G5910" s="29">
        <v>-1082.75</v>
      </c>
      <c r="H5910" t="s">
        <v>13</v>
      </c>
      <c r="I5910">
        <v>-1082.75</v>
      </c>
      <c r="J5910" t="s">
        <v>13</v>
      </c>
      <c r="K5910">
        <v>-1082.75</v>
      </c>
      <c r="L5910" t="s">
        <v>13</v>
      </c>
      <c r="M5910" t="s">
        <v>13</v>
      </c>
      <c r="N5910" s="29">
        <v>0</v>
      </c>
      <c r="O5910" t="s">
        <v>13</v>
      </c>
    </row>
    <row r="5911" spans="1:15" x14ac:dyDescent="0.3">
      <c r="A5911" t="s">
        <v>16</v>
      </c>
      <c r="B5911" t="s">
        <v>9</v>
      </c>
      <c r="C5911" t="s">
        <v>10</v>
      </c>
      <c r="D5911" t="s">
        <v>11</v>
      </c>
      <c r="E5911">
        <v>7</v>
      </c>
      <c r="F5911" t="s">
        <v>137</v>
      </c>
      <c r="G5911" s="29">
        <v>108.11</v>
      </c>
      <c r="H5911">
        <v>-84539.3</v>
      </c>
      <c r="I5911">
        <v>108.11</v>
      </c>
      <c r="J5911">
        <v>-20003.8</v>
      </c>
      <c r="K5911">
        <v>108.11</v>
      </c>
      <c r="L5911">
        <v>-275067.71999999997</v>
      </c>
      <c r="M5911" t="s">
        <v>13</v>
      </c>
      <c r="N5911" s="29">
        <v>0</v>
      </c>
      <c r="O5911">
        <v>756.77</v>
      </c>
    </row>
    <row r="5912" spans="1:15" x14ac:dyDescent="0.3">
      <c r="A5912" t="s">
        <v>16</v>
      </c>
      <c r="B5912" t="s">
        <v>9</v>
      </c>
      <c r="C5912" t="s">
        <v>14</v>
      </c>
      <c r="D5912" t="s">
        <v>11</v>
      </c>
      <c r="E5912">
        <v>2</v>
      </c>
      <c r="F5912" t="s">
        <v>47</v>
      </c>
      <c r="G5912" s="29">
        <v>-1233.27</v>
      </c>
      <c r="H5912" t="s">
        <v>13</v>
      </c>
      <c r="I5912">
        <v>-1233.27</v>
      </c>
      <c r="J5912" t="s">
        <v>13</v>
      </c>
      <c r="K5912">
        <v>-1233.27</v>
      </c>
      <c r="L5912" t="s">
        <v>13</v>
      </c>
      <c r="M5912" t="s">
        <v>13</v>
      </c>
      <c r="N5912" s="29">
        <v>0</v>
      </c>
      <c r="O5912" t="s">
        <v>13</v>
      </c>
    </row>
    <row r="5913" spans="1:15" x14ac:dyDescent="0.3">
      <c r="A5913" t="s">
        <v>16</v>
      </c>
      <c r="B5913" t="s">
        <v>9</v>
      </c>
      <c r="C5913" t="s">
        <v>10</v>
      </c>
      <c r="D5913" t="s">
        <v>11</v>
      </c>
      <c r="E5913">
        <v>2</v>
      </c>
      <c r="F5913" t="s">
        <v>302</v>
      </c>
      <c r="G5913" s="29">
        <v>30966.38</v>
      </c>
      <c r="H5913">
        <v>-2333546.75</v>
      </c>
      <c r="I5913">
        <v>30966.38</v>
      </c>
      <c r="J5913">
        <v>-1268534.05</v>
      </c>
      <c r="K5913">
        <v>30966.38</v>
      </c>
      <c r="L5913">
        <v>-20777910.370000001</v>
      </c>
      <c r="M5913" t="s">
        <v>13</v>
      </c>
      <c r="N5913" s="29">
        <v>0</v>
      </c>
      <c r="O5913">
        <v>61932.76</v>
      </c>
    </row>
    <row r="5914" spans="1:15" x14ac:dyDescent="0.3">
      <c r="A5914" t="s">
        <v>16</v>
      </c>
      <c r="B5914" t="s">
        <v>9</v>
      </c>
      <c r="C5914" t="s">
        <v>14</v>
      </c>
      <c r="D5914" t="s">
        <v>11</v>
      </c>
      <c r="E5914">
        <v>11</v>
      </c>
      <c r="F5914" t="s">
        <v>73</v>
      </c>
      <c r="G5914" s="29">
        <v>-14794.86</v>
      </c>
      <c r="H5914" t="s">
        <v>13</v>
      </c>
      <c r="I5914">
        <v>-14794.86</v>
      </c>
      <c r="J5914" t="s">
        <v>13</v>
      </c>
      <c r="K5914">
        <v>-14794.86</v>
      </c>
      <c r="L5914" t="s">
        <v>13</v>
      </c>
      <c r="M5914" t="s">
        <v>13</v>
      </c>
      <c r="N5914" s="29">
        <v>0</v>
      </c>
      <c r="O5914" t="s">
        <v>13</v>
      </c>
    </row>
    <row r="5915" spans="1:15" x14ac:dyDescent="0.3">
      <c r="A5915" t="s">
        <v>8</v>
      </c>
      <c r="B5915" t="s">
        <v>9</v>
      </c>
      <c r="C5915" t="s">
        <v>14</v>
      </c>
      <c r="D5915" t="s">
        <v>11</v>
      </c>
      <c r="E5915">
        <v>0</v>
      </c>
      <c r="F5915" t="s">
        <v>413</v>
      </c>
      <c r="G5915" s="29">
        <v>-4704.08</v>
      </c>
      <c r="H5915" t="s">
        <v>13</v>
      </c>
      <c r="I5915">
        <v>-4704.08</v>
      </c>
      <c r="J5915" t="s">
        <v>13</v>
      </c>
      <c r="K5915">
        <v>-4704.08</v>
      </c>
      <c r="L5915" t="s">
        <v>13</v>
      </c>
      <c r="M5915" t="s">
        <v>13</v>
      </c>
      <c r="N5915" s="29">
        <v>0</v>
      </c>
      <c r="O5915" t="s">
        <v>13</v>
      </c>
    </row>
    <row r="5916" spans="1:15" x14ac:dyDescent="0.3">
      <c r="A5916" t="s">
        <v>8</v>
      </c>
      <c r="B5916" t="s">
        <v>9</v>
      </c>
      <c r="C5916" t="s">
        <v>10</v>
      </c>
      <c r="D5916" t="s">
        <v>11</v>
      </c>
      <c r="E5916">
        <v>0</v>
      </c>
      <c r="F5916" t="s">
        <v>278</v>
      </c>
      <c r="G5916" s="29">
        <v>364653.72</v>
      </c>
      <c r="H5916">
        <v>-25948457.75</v>
      </c>
      <c r="I5916">
        <v>364653.72</v>
      </c>
      <c r="J5916">
        <v>-11657438.1</v>
      </c>
      <c r="K5916">
        <v>364653.72</v>
      </c>
      <c r="L5916">
        <v>-145344336.41</v>
      </c>
      <c r="M5916" t="s">
        <v>13</v>
      </c>
      <c r="N5916" s="29">
        <v>0</v>
      </c>
      <c r="O5916" t="s">
        <v>13</v>
      </c>
    </row>
    <row r="5917" spans="1:15" x14ac:dyDescent="0.3">
      <c r="A5917" t="s">
        <v>8</v>
      </c>
      <c r="B5917" t="s">
        <v>9</v>
      </c>
      <c r="C5917" t="s">
        <v>14</v>
      </c>
      <c r="D5917" t="s">
        <v>11</v>
      </c>
      <c r="E5917">
        <v>7</v>
      </c>
      <c r="F5917" t="s">
        <v>209</v>
      </c>
      <c r="G5917" s="29">
        <v>-4422.97</v>
      </c>
      <c r="H5917" t="s">
        <v>13</v>
      </c>
      <c r="I5917">
        <v>-4422.97</v>
      </c>
      <c r="J5917" t="s">
        <v>13</v>
      </c>
      <c r="K5917">
        <v>-4422.97</v>
      </c>
      <c r="L5917" t="s">
        <v>13</v>
      </c>
      <c r="M5917" t="s">
        <v>13</v>
      </c>
      <c r="N5917" s="29">
        <v>0</v>
      </c>
      <c r="O5917" t="s">
        <v>13</v>
      </c>
    </row>
    <row r="5918" spans="1:15" x14ac:dyDescent="0.3">
      <c r="A5918" t="s">
        <v>16</v>
      </c>
      <c r="B5918" t="s">
        <v>9</v>
      </c>
      <c r="C5918" t="s">
        <v>10</v>
      </c>
      <c r="D5918" t="s">
        <v>11</v>
      </c>
      <c r="E5918">
        <v>2</v>
      </c>
      <c r="F5918" t="s">
        <v>308</v>
      </c>
      <c r="G5918" s="29">
        <v>19091.900000000001</v>
      </c>
      <c r="H5918" t="s">
        <v>13</v>
      </c>
      <c r="I5918">
        <v>19091.900000000001</v>
      </c>
      <c r="J5918" t="s">
        <v>13</v>
      </c>
      <c r="K5918">
        <v>19091.900000000001</v>
      </c>
      <c r="L5918" t="s">
        <v>13</v>
      </c>
      <c r="M5918" t="s">
        <v>13</v>
      </c>
      <c r="N5918" s="29">
        <v>0</v>
      </c>
      <c r="O5918">
        <v>38183.800000000003</v>
      </c>
    </row>
    <row r="5919" spans="1:15" x14ac:dyDescent="0.3">
      <c r="A5919" t="s">
        <v>16</v>
      </c>
      <c r="B5919" t="s">
        <v>9</v>
      </c>
      <c r="C5919" t="s">
        <v>14</v>
      </c>
      <c r="D5919" t="s">
        <v>11</v>
      </c>
      <c r="E5919">
        <v>1</v>
      </c>
      <c r="F5919" t="s">
        <v>165</v>
      </c>
      <c r="G5919" s="29">
        <v>-133.26</v>
      </c>
      <c r="H5919" t="s">
        <v>13</v>
      </c>
      <c r="I5919">
        <v>-133.26</v>
      </c>
      <c r="J5919" t="s">
        <v>13</v>
      </c>
      <c r="K5919">
        <v>-133.26</v>
      </c>
      <c r="L5919" t="s">
        <v>13</v>
      </c>
      <c r="M5919" t="s">
        <v>13</v>
      </c>
      <c r="N5919" s="29">
        <v>0</v>
      </c>
      <c r="O5919" t="s">
        <v>13</v>
      </c>
    </row>
    <row r="5920" spans="1:15" x14ac:dyDescent="0.3">
      <c r="A5920" t="s">
        <v>16</v>
      </c>
      <c r="B5920" t="s">
        <v>9</v>
      </c>
      <c r="C5920" t="s">
        <v>14</v>
      </c>
      <c r="D5920" t="s">
        <v>11</v>
      </c>
      <c r="E5920">
        <v>-1</v>
      </c>
      <c r="F5920" t="s">
        <v>505</v>
      </c>
      <c r="G5920" s="29">
        <v>-5283.84</v>
      </c>
      <c r="H5920" t="s">
        <v>13</v>
      </c>
      <c r="I5920">
        <v>-5283.84</v>
      </c>
      <c r="J5920" t="s">
        <v>13</v>
      </c>
      <c r="K5920">
        <v>-5283.84</v>
      </c>
      <c r="L5920" t="s">
        <v>13</v>
      </c>
      <c r="M5920" t="s">
        <v>13</v>
      </c>
      <c r="N5920" s="29">
        <v>0</v>
      </c>
      <c r="O5920" t="s">
        <v>13</v>
      </c>
    </row>
    <row r="5921" spans="1:15" x14ac:dyDescent="0.3">
      <c r="A5921" t="s">
        <v>8</v>
      </c>
      <c r="B5921" t="s">
        <v>9</v>
      </c>
      <c r="C5921" t="s">
        <v>10</v>
      </c>
      <c r="D5921" t="s">
        <v>11</v>
      </c>
      <c r="E5921">
        <v>-1</v>
      </c>
      <c r="F5921" t="s">
        <v>144</v>
      </c>
      <c r="G5921" s="29">
        <v>8153978.5800000001</v>
      </c>
      <c r="H5921">
        <v>-221789159.22</v>
      </c>
      <c r="I5921">
        <v>8153978.5800000001</v>
      </c>
      <c r="J5921">
        <v>-150796148.13999999</v>
      </c>
      <c r="K5921">
        <v>8153978.5800000001</v>
      </c>
      <c r="L5921">
        <v>-2702880411.8699999</v>
      </c>
      <c r="M5921" t="s">
        <v>13</v>
      </c>
      <c r="N5921" s="29">
        <v>0</v>
      </c>
      <c r="O5921" t="s">
        <v>13</v>
      </c>
    </row>
    <row r="5922" spans="1:15" x14ac:dyDescent="0.3">
      <c r="A5922" t="s">
        <v>16</v>
      </c>
      <c r="B5922" t="s">
        <v>9</v>
      </c>
      <c r="C5922" t="s">
        <v>10</v>
      </c>
      <c r="D5922" t="s">
        <v>11</v>
      </c>
      <c r="E5922">
        <v>1</v>
      </c>
      <c r="F5922" t="s">
        <v>302</v>
      </c>
      <c r="G5922" s="29">
        <v>8361.27</v>
      </c>
      <c r="H5922">
        <v>-506937.23</v>
      </c>
      <c r="I5922">
        <v>8361.27</v>
      </c>
      <c r="J5922">
        <v>-275574.99</v>
      </c>
      <c r="K5922">
        <v>8361.27</v>
      </c>
      <c r="L5922">
        <v>-4513771.25</v>
      </c>
      <c r="M5922" t="s">
        <v>13</v>
      </c>
      <c r="N5922" s="29">
        <v>0</v>
      </c>
      <c r="O5922">
        <v>8361.27</v>
      </c>
    </row>
    <row r="5923" spans="1:15" x14ac:dyDescent="0.3">
      <c r="A5923" t="s">
        <v>16</v>
      </c>
      <c r="B5923" t="s">
        <v>9</v>
      </c>
      <c r="C5923" t="s">
        <v>10</v>
      </c>
      <c r="D5923" t="s">
        <v>11</v>
      </c>
      <c r="E5923">
        <v>5</v>
      </c>
      <c r="F5923" t="s">
        <v>231</v>
      </c>
      <c r="G5923" s="29">
        <v>12340.19</v>
      </c>
      <c r="H5923">
        <v>8578425.3100000005</v>
      </c>
      <c r="I5923">
        <v>12340.19</v>
      </c>
      <c r="J5923">
        <v>616738.93000000005</v>
      </c>
      <c r="K5923">
        <v>12340.19</v>
      </c>
      <c r="L5923">
        <v>13375330.550000001</v>
      </c>
      <c r="M5923" t="s">
        <v>13</v>
      </c>
      <c r="N5923" s="29">
        <v>0</v>
      </c>
      <c r="O5923">
        <v>61700.95</v>
      </c>
    </row>
    <row r="5924" spans="1:15" x14ac:dyDescent="0.3">
      <c r="A5924" t="s">
        <v>18</v>
      </c>
      <c r="B5924" t="s">
        <v>9</v>
      </c>
      <c r="C5924" t="s">
        <v>14</v>
      </c>
      <c r="D5924" t="s">
        <v>11</v>
      </c>
      <c r="E5924">
        <v>3</v>
      </c>
      <c r="F5924" t="s">
        <v>455</v>
      </c>
      <c r="G5924" s="29">
        <v>-17136.89</v>
      </c>
      <c r="H5924" t="s">
        <v>13</v>
      </c>
      <c r="I5924">
        <v>-17136.89</v>
      </c>
      <c r="J5924" t="s">
        <v>13</v>
      </c>
      <c r="K5924">
        <v>-17136.89</v>
      </c>
      <c r="L5924" t="s">
        <v>13</v>
      </c>
      <c r="M5924" t="s">
        <v>13</v>
      </c>
      <c r="N5924" s="29">
        <v>0</v>
      </c>
      <c r="O5924" t="s">
        <v>13</v>
      </c>
    </row>
    <row r="5925" spans="1:15" x14ac:dyDescent="0.3">
      <c r="A5925" t="s">
        <v>18</v>
      </c>
      <c r="B5925" t="s">
        <v>9</v>
      </c>
      <c r="C5925" t="s">
        <v>14</v>
      </c>
      <c r="D5925" t="s">
        <v>11</v>
      </c>
      <c r="E5925">
        <v>-1</v>
      </c>
      <c r="F5925" t="s">
        <v>239</v>
      </c>
      <c r="G5925" s="29">
        <v>-4106.96</v>
      </c>
      <c r="H5925" t="s">
        <v>13</v>
      </c>
      <c r="I5925">
        <v>-4106.96</v>
      </c>
      <c r="J5925" t="s">
        <v>13</v>
      </c>
      <c r="K5925">
        <v>-4106.96</v>
      </c>
      <c r="L5925" t="s">
        <v>13</v>
      </c>
      <c r="M5925" t="s">
        <v>13</v>
      </c>
      <c r="N5925" s="29">
        <v>0</v>
      </c>
      <c r="O5925" t="s">
        <v>13</v>
      </c>
    </row>
    <row r="5926" spans="1:15" x14ac:dyDescent="0.3">
      <c r="A5926" t="s">
        <v>8</v>
      </c>
      <c r="B5926" t="s">
        <v>9</v>
      </c>
      <c r="C5926" t="s">
        <v>10</v>
      </c>
      <c r="D5926" t="s">
        <v>11</v>
      </c>
      <c r="E5926">
        <v>9</v>
      </c>
      <c r="F5926" t="s">
        <v>437</v>
      </c>
      <c r="G5926" s="29">
        <v>341124.86</v>
      </c>
      <c r="H5926">
        <v>-5.07</v>
      </c>
      <c r="I5926">
        <v>341124.86</v>
      </c>
      <c r="J5926">
        <v>-27.21</v>
      </c>
      <c r="K5926">
        <v>341124.86</v>
      </c>
      <c r="L5926" t="s">
        <v>13</v>
      </c>
      <c r="M5926" t="s">
        <v>13</v>
      </c>
      <c r="N5926" s="29">
        <v>0</v>
      </c>
      <c r="O5926">
        <v>3070123.74</v>
      </c>
    </row>
    <row r="5927" spans="1:15" x14ac:dyDescent="0.3">
      <c r="A5927" t="s">
        <v>16</v>
      </c>
      <c r="B5927" t="s">
        <v>9</v>
      </c>
      <c r="C5927" t="s">
        <v>10</v>
      </c>
      <c r="D5927" t="s">
        <v>11</v>
      </c>
      <c r="E5927">
        <v>2</v>
      </c>
      <c r="F5927" t="s">
        <v>375</v>
      </c>
      <c r="G5927" s="29">
        <v>62410.04</v>
      </c>
      <c r="H5927">
        <v>-22928017.949999999</v>
      </c>
      <c r="I5927">
        <v>62410.04</v>
      </c>
      <c r="J5927">
        <v>-2776542.38</v>
      </c>
      <c r="K5927">
        <v>62410.04</v>
      </c>
      <c r="L5927">
        <v>-14756158.279999999</v>
      </c>
      <c r="M5927" t="s">
        <v>13</v>
      </c>
      <c r="N5927" s="29">
        <v>0</v>
      </c>
      <c r="O5927">
        <v>124820.08</v>
      </c>
    </row>
    <row r="5928" spans="1:15" x14ac:dyDescent="0.3">
      <c r="A5928" t="s">
        <v>8</v>
      </c>
      <c r="B5928" t="s">
        <v>9</v>
      </c>
      <c r="C5928" t="s">
        <v>14</v>
      </c>
      <c r="D5928" t="s">
        <v>11</v>
      </c>
      <c r="E5928">
        <v>0</v>
      </c>
      <c r="F5928" t="s">
        <v>309</v>
      </c>
      <c r="G5928" s="29">
        <v>-60.89</v>
      </c>
      <c r="H5928" t="s">
        <v>13</v>
      </c>
      <c r="I5928">
        <v>-60.89</v>
      </c>
      <c r="J5928" t="s">
        <v>13</v>
      </c>
      <c r="K5928">
        <v>-60.89</v>
      </c>
      <c r="L5928" t="s">
        <v>13</v>
      </c>
      <c r="M5928" t="s">
        <v>13</v>
      </c>
      <c r="N5928" s="29">
        <v>0</v>
      </c>
      <c r="O5928" t="s">
        <v>13</v>
      </c>
    </row>
    <row r="5929" spans="1:15" x14ac:dyDescent="0.3">
      <c r="A5929" t="s">
        <v>18</v>
      </c>
      <c r="B5929" t="s">
        <v>9</v>
      </c>
      <c r="C5929" t="s">
        <v>10</v>
      </c>
      <c r="D5929" t="s">
        <v>11</v>
      </c>
      <c r="E5929">
        <v>6</v>
      </c>
      <c r="F5929" t="s">
        <v>241</v>
      </c>
      <c r="G5929" s="29">
        <v>712105.08</v>
      </c>
      <c r="H5929">
        <v>-2106816.2799999998</v>
      </c>
      <c r="I5929">
        <v>712105.08</v>
      </c>
      <c r="J5929">
        <v>-1000728.38</v>
      </c>
      <c r="K5929">
        <v>712105.08</v>
      </c>
      <c r="L5929">
        <v>-9584306.5899999999</v>
      </c>
      <c r="M5929" t="s">
        <v>13</v>
      </c>
      <c r="N5929" s="29">
        <v>0</v>
      </c>
      <c r="O5929">
        <v>4272630.4800000004</v>
      </c>
    </row>
    <row r="5930" spans="1:15" x14ac:dyDescent="0.3">
      <c r="A5930" t="s">
        <v>16</v>
      </c>
      <c r="B5930" t="s">
        <v>9</v>
      </c>
      <c r="C5930" t="s">
        <v>10</v>
      </c>
      <c r="D5930" t="s">
        <v>11</v>
      </c>
      <c r="E5930">
        <v>1</v>
      </c>
      <c r="F5930" t="s">
        <v>338</v>
      </c>
      <c r="G5930" s="29">
        <v>13757.23</v>
      </c>
      <c r="H5930" t="s">
        <v>13</v>
      </c>
      <c r="I5930">
        <v>13757.23</v>
      </c>
      <c r="J5930" t="s">
        <v>13</v>
      </c>
      <c r="K5930">
        <v>13757.23</v>
      </c>
      <c r="L5930" t="s">
        <v>13</v>
      </c>
      <c r="M5930" t="s">
        <v>13</v>
      </c>
      <c r="N5930" s="29">
        <v>0</v>
      </c>
      <c r="O5930">
        <v>13757.23</v>
      </c>
    </row>
    <row r="5931" spans="1:15" x14ac:dyDescent="0.3">
      <c r="A5931" t="s">
        <v>8</v>
      </c>
      <c r="B5931" t="s">
        <v>9</v>
      </c>
      <c r="C5931" t="s">
        <v>14</v>
      </c>
      <c r="D5931" t="s">
        <v>11</v>
      </c>
      <c r="E5931">
        <v>-1</v>
      </c>
      <c r="F5931" t="s">
        <v>42</v>
      </c>
      <c r="G5931" s="29">
        <v>-238779.38</v>
      </c>
      <c r="H5931" t="s">
        <v>13</v>
      </c>
      <c r="I5931">
        <v>-238779.38</v>
      </c>
      <c r="J5931" t="s">
        <v>13</v>
      </c>
      <c r="K5931">
        <v>-238779.38</v>
      </c>
      <c r="L5931" t="s">
        <v>13</v>
      </c>
      <c r="M5931" t="s">
        <v>13</v>
      </c>
      <c r="N5931" s="29">
        <v>0</v>
      </c>
      <c r="O5931" t="s">
        <v>13</v>
      </c>
    </row>
    <row r="5932" spans="1:15" x14ac:dyDescent="0.3">
      <c r="A5932" t="s">
        <v>8</v>
      </c>
      <c r="B5932" t="s">
        <v>9</v>
      </c>
      <c r="C5932" t="s">
        <v>10</v>
      </c>
      <c r="D5932" t="s">
        <v>11</v>
      </c>
      <c r="E5932">
        <v>8</v>
      </c>
      <c r="F5932" t="s">
        <v>51</v>
      </c>
      <c r="G5932" s="29">
        <v>1543335.48</v>
      </c>
      <c r="H5932">
        <v>-14.17</v>
      </c>
      <c r="I5932">
        <v>1543335.48</v>
      </c>
      <c r="J5932">
        <v>-74.959999999999994</v>
      </c>
      <c r="K5932">
        <v>1543335.48</v>
      </c>
      <c r="L5932" t="s">
        <v>13</v>
      </c>
      <c r="M5932" t="s">
        <v>13</v>
      </c>
      <c r="N5932" s="29">
        <v>0</v>
      </c>
      <c r="O5932">
        <v>12346683.84</v>
      </c>
    </row>
    <row r="5933" spans="1:15" x14ac:dyDescent="0.3">
      <c r="A5933" t="s">
        <v>8</v>
      </c>
      <c r="B5933" t="s">
        <v>9</v>
      </c>
      <c r="C5933" t="s">
        <v>10</v>
      </c>
      <c r="D5933" t="s">
        <v>11</v>
      </c>
      <c r="E5933">
        <v>4</v>
      </c>
      <c r="F5933" t="s">
        <v>362</v>
      </c>
      <c r="G5933" s="29">
        <v>24137.66</v>
      </c>
      <c r="H5933">
        <v>-2236.7399999999998</v>
      </c>
      <c r="I5933">
        <v>24137.66</v>
      </c>
      <c r="J5933">
        <v>-1062.43</v>
      </c>
      <c r="K5933">
        <v>24137.66</v>
      </c>
      <c r="L5933">
        <v>-10175.32</v>
      </c>
      <c r="M5933" t="s">
        <v>13</v>
      </c>
      <c r="N5933" s="29">
        <v>0</v>
      </c>
      <c r="O5933">
        <v>96550.64</v>
      </c>
    </row>
    <row r="5934" spans="1:15" x14ac:dyDescent="0.3">
      <c r="A5934" t="s">
        <v>16</v>
      </c>
      <c r="B5934" t="s">
        <v>9</v>
      </c>
      <c r="C5934" t="s">
        <v>14</v>
      </c>
      <c r="D5934" t="s">
        <v>11</v>
      </c>
      <c r="E5934">
        <v>0</v>
      </c>
      <c r="F5934" t="s">
        <v>183</v>
      </c>
      <c r="G5934" s="29">
        <v>-4008.63</v>
      </c>
      <c r="H5934" t="s">
        <v>13</v>
      </c>
      <c r="I5934">
        <v>-4008.63</v>
      </c>
      <c r="J5934" t="s">
        <v>13</v>
      </c>
      <c r="K5934">
        <v>-4008.63</v>
      </c>
      <c r="L5934" t="s">
        <v>13</v>
      </c>
      <c r="M5934" t="s">
        <v>13</v>
      </c>
      <c r="N5934" s="29">
        <v>0</v>
      </c>
      <c r="O5934" t="s">
        <v>13</v>
      </c>
    </row>
    <row r="5935" spans="1:15" x14ac:dyDescent="0.3">
      <c r="A5935" t="s">
        <v>8</v>
      </c>
      <c r="B5935" t="s">
        <v>9</v>
      </c>
      <c r="C5935" t="s">
        <v>14</v>
      </c>
      <c r="D5935" t="s">
        <v>11</v>
      </c>
      <c r="E5935">
        <v>1</v>
      </c>
      <c r="F5935" t="s">
        <v>319</v>
      </c>
      <c r="G5935" s="29">
        <v>-47.84</v>
      </c>
      <c r="H5935" t="s">
        <v>13</v>
      </c>
      <c r="I5935">
        <v>-47.84</v>
      </c>
      <c r="J5935" t="s">
        <v>13</v>
      </c>
      <c r="K5935">
        <v>-47.84</v>
      </c>
      <c r="L5935" t="s">
        <v>13</v>
      </c>
      <c r="M5935" t="s">
        <v>13</v>
      </c>
      <c r="N5935" s="29">
        <v>0</v>
      </c>
      <c r="O5935" t="s">
        <v>13</v>
      </c>
    </row>
    <row r="5936" spans="1:15" x14ac:dyDescent="0.3">
      <c r="A5936" t="s">
        <v>8</v>
      </c>
      <c r="B5936" t="s">
        <v>9</v>
      </c>
      <c r="C5936" t="s">
        <v>14</v>
      </c>
      <c r="D5936" t="s">
        <v>11</v>
      </c>
      <c r="E5936">
        <v>6</v>
      </c>
      <c r="F5936" t="s">
        <v>194</v>
      </c>
      <c r="G5936" s="29">
        <v>-287.24</v>
      </c>
      <c r="H5936" t="s">
        <v>13</v>
      </c>
      <c r="I5936">
        <v>-287.24</v>
      </c>
      <c r="J5936" t="s">
        <v>13</v>
      </c>
      <c r="K5936">
        <v>-287.24</v>
      </c>
      <c r="L5936" t="s">
        <v>13</v>
      </c>
      <c r="M5936" t="s">
        <v>13</v>
      </c>
      <c r="N5936" s="29">
        <v>0</v>
      </c>
      <c r="O5936" t="s">
        <v>13</v>
      </c>
    </row>
    <row r="5937" spans="1:15" x14ac:dyDescent="0.3">
      <c r="A5937" t="s">
        <v>18</v>
      </c>
      <c r="B5937" t="s">
        <v>9</v>
      </c>
      <c r="C5937" t="s">
        <v>10</v>
      </c>
      <c r="D5937" t="s">
        <v>11</v>
      </c>
      <c r="E5937">
        <v>0</v>
      </c>
      <c r="F5937" t="s">
        <v>387</v>
      </c>
      <c r="G5937" s="29">
        <v>2555.56</v>
      </c>
      <c r="H5937">
        <v>504828.61</v>
      </c>
      <c r="I5937">
        <v>2555.56</v>
      </c>
      <c r="J5937">
        <v>239789.14</v>
      </c>
      <c r="K5937">
        <v>2555.56</v>
      </c>
      <c r="L5937">
        <v>2296558.8199999998</v>
      </c>
      <c r="M5937" t="s">
        <v>13</v>
      </c>
      <c r="N5937" s="29">
        <v>0</v>
      </c>
      <c r="O5937" t="s">
        <v>13</v>
      </c>
    </row>
    <row r="5938" spans="1:15" x14ac:dyDescent="0.3">
      <c r="A5938" t="s">
        <v>16</v>
      </c>
      <c r="B5938" t="s">
        <v>9</v>
      </c>
      <c r="C5938" t="s">
        <v>14</v>
      </c>
      <c r="D5938" t="s">
        <v>11</v>
      </c>
      <c r="E5938">
        <v>1</v>
      </c>
      <c r="F5938" t="s">
        <v>246</v>
      </c>
      <c r="G5938" s="29">
        <v>-3614.7</v>
      </c>
      <c r="H5938" t="s">
        <v>13</v>
      </c>
      <c r="I5938">
        <v>-3614.7</v>
      </c>
      <c r="J5938" t="s">
        <v>13</v>
      </c>
      <c r="K5938">
        <v>-3614.7</v>
      </c>
      <c r="L5938" t="s">
        <v>13</v>
      </c>
      <c r="M5938" t="s">
        <v>13</v>
      </c>
      <c r="N5938" s="29">
        <v>0</v>
      </c>
      <c r="O5938" t="s">
        <v>13</v>
      </c>
    </row>
    <row r="5939" spans="1:15" x14ac:dyDescent="0.3">
      <c r="A5939" t="s">
        <v>18</v>
      </c>
      <c r="B5939" t="s">
        <v>9</v>
      </c>
      <c r="C5939" t="s">
        <v>10</v>
      </c>
      <c r="D5939" t="s">
        <v>11</v>
      </c>
      <c r="E5939">
        <v>2</v>
      </c>
      <c r="F5939" t="s">
        <v>61</v>
      </c>
      <c r="G5939" s="29">
        <v>29221.65</v>
      </c>
      <c r="H5939">
        <v>-2435754.25</v>
      </c>
      <c r="I5939">
        <v>29221.65</v>
      </c>
      <c r="J5939">
        <v>-1156961.79</v>
      </c>
      <c r="K5939">
        <v>29221.65</v>
      </c>
      <c r="L5939">
        <v>-11080697.060000001</v>
      </c>
      <c r="M5939" t="s">
        <v>13</v>
      </c>
      <c r="N5939" s="29">
        <v>0</v>
      </c>
      <c r="O5939">
        <v>58443.3</v>
      </c>
    </row>
    <row r="5940" spans="1:15" x14ac:dyDescent="0.3">
      <c r="A5940" t="s">
        <v>8</v>
      </c>
      <c r="B5940" t="s">
        <v>9</v>
      </c>
      <c r="C5940" t="s">
        <v>14</v>
      </c>
      <c r="D5940" t="s">
        <v>11</v>
      </c>
      <c r="E5940">
        <v>14</v>
      </c>
      <c r="F5940" t="s">
        <v>90</v>
      </c>
      <c r="G5940" s="29">
        <v>-327.39</v>
      </c>
      <c r="H5940" t="s">
        <v>13</v>
      </c>
      <c r="I5940">
        <v>-327.39</v>
      </c>
      <c r="J5940" t="s">
        <v>13</v>
      </c>
      <c r="K5940">
        <v>-327.39</v>
      </c>
      <c r="L5940" t="s">
        <v>13</v>
      </c>
      <c r="M5940" t="s">
        <v>13</v>
      </c>
      <c r="N5940" s="29">
        <v>0</v>
      </c>
      <c r="O5940" t="s">
        <v>13</v>
      </c>
    </row>
    <row r="5941" spans="1:15" x14ac:dyDescent="0.3">
      <c r="A5941" t="s">
        <v>8</v>
      </c>
      <c r="B5941" t="s">
        <v>9</v>
      </c>
      <c r="C5941" t="s">
        <v>10</v>
      </c>
      <c r="D5941" t="s">
        <v>11</v>
      </c>
      <c r="E5941">
        <v>12</v>
      </c>
      <c r="F5941" t="s">
        <v>42</v>
      </c>
      <c r="G5941" s="29">
        <v>1086614.02</v>
      </c>
      <c r="H5941">
        <v>-24.61</v>
      </c>
      <c r="I5941">
        <v>1086614.02</v>
      </c>
      <c r="J5941">
        <v>-130.91999999999999</v>
      </c>
      <c r="K5941">
        <v>1086614.02</v>
      </c>
      <c r="L5941" t="s">
        <v>13</v>
      </c>
      <c r="M5941" t="s">
        <v>13</v>
      </c>
      <c r="N5941" s="29">
        <v>0</v>
      </c>
      <c r="O5941">
        <v>13039368.24</v>
      </c>
    </row>
    <row r="5942" spans="1:15" x14ac:dyDescent="0.3">
      <c r="A5942" t="s">
        <v>8</v>
      </c>
      <c r="B5942" t="s">
        <v>9</v>
      </c>
      <c r="C5942" t="s">
        <v>14</v>
      </c>
      <c r="D5942" t="s">
        <v>11</v>
      </c>
      <c r="E5942">
        <v>0</v>
      </c>
      <c r="F5942" t="s">
        <v>53</v>
      </c>
      <c r="G5942" s="29">
        <v>-23.39</v>
      </c>
      <c r="H5942" t="s">
        <v>13</v>
      </c>
      <c r="I5942">
        <v>-23.39</v>
      </c>
      <c r="J5942" t="s">
        <v>13</v>
      </c>
      <c r="K5942">
        <v>-23.39</v>
      </c>
      <c r="L5942" t="s">
        <v>13</v>
      </c>
      <c r="M5942">
        <v>1</v>
      </c>
      <c r="N5942" s="29">
        <v>-3.77</v>
      </c>
      <c r="O5942" t="s">
        <v>13</v>
      </c>
    </row>
    <row r="5943" spans="1:15" x14ac:dyDescent="0.3">
      <c r="A5943" t="s">
        <v>16</v>
      </c>
      <c r="B5943" t="s">
        <v>9</v>
      </c>
      <c r="C5943" t="s">
        <v>14</v>
      </c>
      <c r="D5943" t="s">
        <v>11</v>
      </c>
      <c r="E5943">
        <v>5</v>
      </c>
      <c r="F5943" t="s">
        <v>211</v>
      </c>
      <c r="G5943" s="29">
        <v>-19088</v>
      </c>
      <c r="H5943" t="s">
        <v>13</v>
      </c>
      <c r="I5943">
        <v>-19088</v>
      </c>
      <c r="J5943" t="s">
        <v>13</v>
      </c>
      <c r="K5943">
        <v>-19088</v>
      </c>
      <c r="L5943" t="s">
        <v>13</v>
      </c>
      <c r="M5943" t="s">
        <v>13</v>
      </c>
      <c r="N5943" s="29">
        <v>0</v>
      </c>
      <c r="O5943" t="s">
        <v>13</v>
      </c>
    </row>
    <row r="5944" spans="1:15" x14ac:dyDescent="0.3">
      <c r="A5944" t="s">
        <v>8</v>
      </c>
      <c r="B5944" t="s">
        <v>9</v>
      </c>
      <c r="C5944" t="s">
        <v>10</v>
      </c>
      <c r="D5944" t="s">
        <v>11</v>
      </c>
      <c r="E5944">
        <v>0</v>
      </c>
      <c r="F5944" t="s">
        <v>480</v>
      </c>
      <c r="G5944" s="29">
        <v>54854.92</v>
      </c>
      <c r="H5944">
        <v>-2098395.94</v>
      </c>
      <c r="I5944">
        <v>54854.92</v>
      </c>
      <c r="J5944">
        <v>-964765.34</v>
      </c>
      <c r="K5944">
        <v>54854.92</v>
      </c>
      <c r="L5944">
        <v>-28337513.039999999</v>
      </c>
      <c r="M5944" t="s">
        <v>13</v>
      </c>
      <c r="N5944" s="29">
        <v>0</v>
      </c>
      <c r="O5944" t="s">
        <v>13</v>
      </c>
    </row>
    <row r="5945" spans="1:15" x14ac:dyDescent="0.3">
      <c r="A5945" t="s">
        <v>16</v>
      </c>
      <c r="B5945" t="s">
        <v>9</v>
      </c>
      <c r="C5945" t="s">
        <v>14</v>
      </c>
      <c r="D5945" t="s">
        <v>11</v>
      </c>
      <c r="E5945">
        <v>-1</v>
      </c>
      <c r="F5945" t="s">
        <v>463</v>
      </c>
      <c r="G5945" s="29">
        <v>-6529.41</v>
      </c>
      <c r="H5945" t="s">
        <v>13</v>
      </c>
      <c r="I5945">
        <v>-6529.41</v>
      </c>
      <c r="J5945" t="s">
        <v>13</v>
      </c>
      <c r="K5945">
        <v>-6529.41</v>
      </c>
      <c r="L5945" t="s">
        <v>13</v>
      </c>
      <c r="M5945" t="s">
        <v>13</v>
      </c>
      <c r="N5945" s="29">
        <v>0</v>
      </c>
      <c r="O5945" t="s">
        <v>13</v>
      </c>
    </row>
    <row r="5946" spans="1:15" x14ac:dyDescent="0.3">
      <c r="A5946" t="s">
        <v>18</v>
      </c>
      <c r="B5946" t="s">
        <v>9</v>
      </c>
      <c r="C5946" t="s">
        <v>14</v>
      </c>
      <c r="D5946" t="s">
        <v>11</v>
      </c>
      <c r="E5946">
        <v>-1</v>
      </c>
      <c r="F5946" t="s">
        <v>147</v>
      </c>
      <c r="G5946" s="29">
        <v>-75714.31</v>
      </c>
      <c r="H5946" t="s">
        <v>13</v>
      </c>
      <c r="I5946">
        <v>-75714.31</v>
      </c>
      <c r="J5946" t="s">
        <v>13</v>
      </c>
      <c r="K5946">
        <v>-75714.31</v>
      </c>
      <c r="L5946" t="s">
        <v>13</v>
      </c>
      <c r="M5946" t="s">
        <v>13</v>
      </c>
      <c r="N5946" s="29">
        <v>0</v>
      </c>
      <c r="O5946" t="s">
        <v>13</v>
      </c>
    </row>
    <row r="5947" spans="1:15" x14ac:dyDescent="0.3">
      <c r="A5947" t="s">
        <v>8</v>
      </c>
      <c r="B5947" t="s">
        <v>9</v>
      </c>
      <c r="C5947" t="s">
        <v>10</v>
      </c>
      <c r="D5947" t="s">
        <v>11</v>
      </c>
      <c r="E5947">
        <v>6</v>
      </c>
      <c r="F5947" t="s">
        <v>72</v>
      </c>
      <c r="G5947" s="29">
        <v>19350778.07</v>
      </c>
      <c r="H5947">
        <v>-765581.17</v>
      </c>
      <c r="I5947">
        <v>19350778.07</v>
      </c>
      <c r="J5947">
        <v>-344007.41</v>
      </c>
      <c r="K5947">
        <v>19350778.07</v>
      </c>
      <c r="L5947">
        <v>-4288149.72</v>
      </c>
      <c r="M5947" t="s">
        <v>13</v>
      </c>
      <c r="N5947" s="29">
        <v>0</v>
      </c>
      <c r="O5947">
        <v>116104668.42</v>
      </c>
    </row>
    <row r="5948" spans="1:15" x14ac:dyDescent="0.3">
      <c r="A5948" t="s">
        <v>8</v>
      </c>
      <c r="B5948" t="s">
        <v>9</v>
      </c>
      <c r="C5948" t="s">
        <v>10</v>
      </c>
      <c r="D5948" t="s">
        <v>11</v>
      </c>
      <c r="E5948">
        <v>15</v>
      </c>
      <c r="F5948" t="s">
        <v>119</v>
      </c>
      <c r="G5948" s="29">
        <v>85179.12</v>
      </c>
      <c r="H5948">
        <v>-8.2100000000000009</v>
      </c>
      <c r="I5948">
        <v>85179.12</v>
      </c>
      <c r="J5948">
        <v>-44.08</v>
      </c>
      <c r="K5948">
        <v>85179.12</v>
      </c>
      <c r="L5948" t="s">
        <v>13</v>
      </c>
      <c r="M5948" t="s">
        <v>13</v>
      </c>
      <c r="N5948" s="29">
        <v>0</v>
      </c>
      <c r="O5948">
        <v>1277686.8</v>
      </c>
    </row>
    <row r="5949" spans="1:15" x14ac:dyDescent="0.3">
      <c r="A5949" t="s">
        <v>8</v>
      </c>
      <c r="B5949" t="s">
        <v>9</v>
      </c>
      <c r="C5949" t="s">
        <v>14</v>
      </c>
      <c r="D5949" t="s">
        <v>11</v>
      </c>
      <c r="E5949">
        <v>-1</v>
      </c>
      <c r="F5949" t="s">
        <v>547</v>
      </c>
      <c r="G5949" s="29">
        <v>-2.77</v>
      </c>
      <c r="H5949" t="s">
        <v>13</v>
      </c>
      <c r="I5949">
        <v>-2.77</v>
      </c>
      <c r="J5949" t="s">
        <v>13</v>
      </c>
      <c r="K5949">
        <v>-2.77</v>
      </c>
      <c r="L5949" t="s">
        <v>13</v>
      </c>
      <c r="M5949" t="s">
        <v>13</v>
      </c>
      <c r="N5949" s="29">
        <v>0</v>
      </c>
      <c r="O5949" t="s">
        <v>13</v>
      </c>
    </row>
    <row r="5950" spans="1:15" x14ac:dyDescent="0.3">
      <c r="A5950" t="s">
        <v>8</v>
      </c>
      <c r="B5950" t="s">
        <v>9</v>
      </c>
      <c r="C5950" t="s">
        <v>14</v>
      </c>
      <c r="D5950" t="s">
        <v>11</v>
      </c>
      <c r="E5950">
        <v>11</v>
      </c>
      <c r="F5950" t="s">
        <v>45</v>
      </c>
      <c r="G5950" s="29">
        <v>-122.53</v>
      </c>
      <c r="H5950" t="s">
        <v>13</v>
      </c>
      <c r="I5950">
        <v>-122.53</v>
      </c>
      <c r="J5950" t="s">
        <v>13</v>
      </c>
      <c r="K5950">
        <v>-122.53</v>
      </c>
      <c r="L5950" t="s">
        <v>13</v>
      </c>
      <c r="M5950" t="s">
        <v>13</v>
      </c>
      <c r="N5950" s="29">
        <v>0</v>
      </c>
      <c r="O5950" t="s">
        <v>13</v>
      </c>
    </row>
    <row r="5951" spans="1:15" x14ac:dyDescent="0.3">
      <c r="A5951" t="s">
        <v>8</v>
      </c>
      <c r="B5951" t="s">
        <v>9</v>
      </c>
      <c r="C5951" t="s">
        <v>14</v>
      </c>
      <c r="D5951" t="s">
        <v>11</v>
      </c>
      <c r="E5951">
        <v>6</v>
      </c>
      <c r="F5951" t="s">
        <v>67</v>
      </c>
      <c r="G5951" s="29">
        <v>-418.9</v>
      </c>
      <c r="H5951" t="s">
        <v>13</v>
      </c>
      <c r="I5951">
        <v>-418.9</v>
      </c>
      <c r="J5951" t="s">
        <v>13</v>
      </c>
      <c r="K5951">
        <v>-418.9</v>
      </c>
      <c r="L5951" t="s">
        <v>13</v>
      </c>
      <c r="M5951" t="s">
        <v>13</v>
      </c>
      <c r="N5951" s="29">
        <v>0</v>
      </c>
      <c r="O5951" t="s">
        <v>13</v>
      </c>
    </row>
    <row r="5952" spans="1:15" x14ac:dyDescent="0.3">
      <c r="A5952" t="s">
        <v>8</v>
      </c>
      <c r="B5952" t="s">
        <v>9</v>
      </c>
      <c r="C5952" t="s">
        <v>10</v>
      </c>
      <c r="D5952" t="s">
        <v>11</v>
      </c>
      <c r="E5952">
        <v>1</v>
      </c>
      <c r="F5952" t="s">
        <v>412</v>
      </c>
      <c r="G5952" s="29">
        <v>55.62</v>
      </c>
      <c r="H5952">
        <v>-3096.7</v>
      </c>
      <c r="I5952">
        <v>55.62</v>
      </c>
      <c r="J5952">
        <v>-1683.39</v>
      </c>
      <c r="K5952">
        <v>55.62</v>
      </c>
      <c r="L5952">
        <v>-27573.06</v>
      </c>
      <c r="M5952" t="s">
        <v>13</v>
      </c>
      <c r="N5952" s="29">
        <v>0</v>
      </c>
      <c r="O5952">
        <v>55.62</v>
      </c>
    </row>
    <row r="5953" spans="1:15" x14ac:dyDescent="0.3">
      <c r="A5953" t="s">
        <v>8</v>
      </c>
      <c r="B5953" t="s">
        <v>9</v>
      </c>
      <c r="C5953" t="s">
        <v>14</v>
      </c>
      <c r="D5953" t="s">
        <v>11</v>
      </c>
      <c r="E5953">
        <v>8</v>
      </c>
      <c r="F5953" t="s">
        <v>139</v>
      </c>
      <c r="G5953" s="29">
        <v>-512.37</v>
      </c>
      <c r="H5953" t="s">
        <v>13</v>
      </c>
      <c r="I5953">
        <v>-512.37</v>
      </c>
      <c r="J5953" t="s">
        <v>13</v>
      </c>
      <c r="K5953">
        <v>-512.37</v>
      </c>
      <c r="L5953" t="s">
        <v>13</v>
      </c>
      <c r="M5953" t="s">
        <v>13</v>
      </c>
      <c r="N5953" s="29">
        <v>0</v>
      </c>
      <c r="O5953" t="s">
        <v>13</v>
      </c>
    </row>
    <row r="5954" spans="1:15" x14ac:dyDescent="0.3">
      <c r="A5954" t="s">
        <v>8</v>
      </c>
      <c r="B5954" t="s">
        <v>9</v>
      </c>
      <c r="C5954" t="s">
        <v>10</v>
      </c>
      <c r="D5954" t="s">
        <v>11</v>
      </c>
      <c r="E5954">
        <v>3</v>
      </c>
      <c r="F5954" t="s">
        <v>97</v>
      </c>
      <c r="G5954" s="29">
        <v>330695.43</v>
      </c>
      <c r="H5954">
        <v>-4195.67</v>
      </c>
      <c r="I5954">
        <v>330695.43</v>
      </c>
      <c r="J5954">
        <v>-2281.04</v>
      </c>
      <c r="K5954">
        <v>330695.43</v>
      </c>
      <c r="L5954">
        <v>-37356.89</v>
      </c>
      <c r="M5954" t="s">
        <v>13</v>
      </c>
      <c r="N5954" s="29">
        <v>0</v>
      </c>
      <c r="O5954">
        <v>992086.29</v>
      </c>
    </row>
    <row r="5955" spans="1:15" x14ac:dyDescent="0.3">
      <c r="A5955" t="s">
        <v>16</v>
      </c>
      <c r="B5955" t="s">
        <v>9</v>
      </c>
      <c r="C5955" t="s">
        <v>14</v>
      </c>
      <c r="D5955" t="s">
        <v>11</v>
      </c>
      <c r="E5955">
        <v>-1</v>
      </c>
      <c r="F5955" t="s">
        <v>244</v>
      </c>
      <c r="G5955" s="29">
        <v>-2110.6</v>
      </c>
      <c r="H5955" t="s">
        <v>13</v>
      </c>
      <c r="I5955">
        <v>-2110.6</v>
      </c>
      <c r="J5955" t="s">
        <v>13</v>
      </c>
      <c r="K5955">
        <v>-2110.6</v>
      </c>
      <c r="L5955" t="s">
        <v>13</v>
      </c>
      <c r="M5955" t="s">
        <v>13</v>
      </c>
      <c r="N5955" s="29">
        <v>0</v>
      </c>
      <c r="O5955" t="s">
        <v>13</v>
      </c>
    </row>
    <row r="5956" spans="1:15" x14ac:dyDescent="0.3">
      <c r="A5956" t="s">
        <v>8</v>
      </c>
      <c r="B5956" t="s">
        <v>9</v>
      </c>
      <c r="C5956" t="s">
        <v>14</v>
      </c>
      <c r="D5956" t="s">
        <v>11</v>
      </c>
      <c r="E5956">
        <v>12</v>
      </c>
      <c r="F5956" t="s">
        <v>121</v>
      </c>
      <c r="G5956" s="29">
        <v>-7544.02</v>
      </c>
      <c r="H5956" t="s">
        <v>13</v>
      </c>
      <c r="I5956">
        <v>-7544.02</v>
      </c>
      <c r="J5956" t="s">
        <v>13</v>
      </c>
      <c r="K5956">
        <v>-7544.02</v>
      </c>
      <c r="L5956" t="s">
        <v>13</v>
      </c>
      <c r="M5956" t="s">
        <v>13</v>
      </c>
      <c r="N5956" s="29">
        <v>0</v>
      </c>
      <c r="O5956" t="s">
        <v>13</v>
      </c>
    </row>
    <row r="5957" spans="1:15" x14ac:dyDescent="0.3">
      <c r="A5957" t="s">
        <v>18</v>
      </c>
      <c r="B5957" t="s">
        <v>9</v>
      </c>
      <c r="C5957" t="s">
        <v>10</v>
      </c>
      <c r="D5957" t="s">
        <v>11</v>
      </c>
      <c r="E5957">
        <v>-1</v>
      </c>
      <c r="F5957" t="s">
        <v>282</v>
      </c>
      <c r="G5957" s="29">
        <v>535768.56999999995</v>
      </c>
      <c r="H5957">
        <v>3796820.4</v>
      </c>
      <c r="I5957">
        <v>535768.56999999995</v>
      </c>
      <c r="J5957">
        <v>533498.77</v>
      </c>
      <c r="K5957">
        <v>535768.56999999995</v>
      </c>
      <c r="L5957">
        <v>29525772.359999999</v>
      </c>
      <c r="M5957" t="s">
        <v>13</v>
      </c>
      <c r="N5957" s="29">
        <v>0</v>
      </c>
      <c r="O5957" t="s">
        <v>13</v>
      </c>
    </row>
    <row r="5958" spans="1:15" x14ac:dyDescent="0.3">
      <c r="A5958" t="s">
        <v>8</v>
      </c>
      <c r="B5958" t="s">
        <v>9</v>
      </c>
      <c r="C5958" t="s">
        <v>14</v>
      </c>
      <c r="D5958" t="s">
        <v>11</v>
      </c>
      <c r="E5958">
        <v>3</v>
      </c>
      <c r="F5958" t="s">
        <v>540</v>
      </c>
      <c r="G5958" s="29">
        <v>-295.5</v>
      </c>
      <c r="H5958" t="s">
        <v>13</v>
      </c>
      <c r="I5958">
        <v>-295.5</v>
      </c>
      <c r="J5958" t="s">
        <v>13</v>
      </c>
      <c r="K5958">
        <v>-295.5</v>
      </c>
      <c r="L5958" t="s">
        <v>13</v>
      </c>
      <c r="M5958" t="s">
        <v>13</v>
      </c>
      <c r="N5958" s="29">
        <v>0</v>
      </c>
      <c r="O5958" t="s">
        <v>13</v>
      </c>
    </row>
    <row r="5959" spans="1:15" x14ac:dyDescent="0.3">
      <c r="A5959" t="s">
        <v>16</v>
      </c>
      <c r="B5959" t="s">
        <v>9</v>
      </c>
      <c r="C5959" t="s">
        <v>14</v>
      </c>
      <c r="D5959" t="s">
        <v>11</v>
      </c>
      <c r="E5959">
        <v>-1</v>
      </c>
      <c r="F5959" t="s">
        <v>406</v>
      </c>
      <c r="G5959" s="29">
        <v>-5314.13</v>
      </c>
      <c r="H5959" t="s">
        <v>13</v>
      </c>
      <c r="I5959">
        <v>-5314.13</v>
      </c>
      <c r="J5959" t="s">
        <v>13</v>
      </c>
      <c r="K5959">
        <v>-5314.13</v>
      </c>
      <c r="L5959" t="s">
        <v>13</v>
      </c>
      <c r="M5959" t="s">
        <v>13</v>
      </c>
      <c r="N5959" s="29">
        <v>0</v>
      </c>
      <c r="O5959" t="s">
        <v>13</v>
      </c>
    </row>
    <row r="5960" spans="1:15" x14ac:dyDescent="0.3">
      <c r="A5960" t="s">
        <v>8</v>
      </c>
      <c r="B5960" t="s">
        <v>9</v>
      </c>
      <c r="C5960" t="s">
        <v>14</v>
      </c>
      <c r="D5960" t="s">
        <v>11</v>
      </c>
      <c r="E5960">
        <v>4</v>
      </c>
      <c r="F5960" t="s">
        <v>194</v>
      </c>
      <c r="G5960" s="29">
        <v>-410.74</v>
      </c>
      <c r="H5960" t="s">
        <v>13</v>
      </c>
      <c r="I5960">
        <v>-410.74</v>
      </c>
      <c r="J5960" t="s">
        <v>13</v>
      </c>
      <c r="K5960">
        <v>-410.74</v>
      </c>
      <c r="L5960" t="s">
        <v>13</v>
      </c>
      <c r="M5960" t="s">
        <v>13</v>
      </c>
      <c r="N5960" s="29">
        <v>0</v>
      </c>
      <c r="O5960" t="s">
        <v>13</v>
      </c>
    </row>
    <row r="5961" spans="1:15" x14ac:dyDescent="0.3">
      <c r="A5961" t="s">
        <v>8</v>
      </c>
      <c r="B5961" t="s">
        <v>9</v>
      </c>
      <c r="C5961" t="s">
        <v>10</v>
      </c>
      <c r="D5961" t="s">
        <v>11</v>
      </c>
      <c r="E5961">
        <v>1</v>
      </c>
      <c r="F5961" t="s">
        <v>531</v>
      </c>
      <c r="G5961" s="29">
        <v>38935.22</v>
      </c>
      <c r="H5961">
        <v>-274756.64</v>
      </c>
      <c r="I5961">
        <v>38935.22</v>
      </c>
      <c r="J5961">
        <v>-1129929.8</v>
      </c>
      <c r="K5961">
        <v>38935.22</v>
      </c>
      <c r="L5961">
        <v>-754425.74</v>
      </c>
      <c r="M5961">
        <v>1</v>
      </c>
      <c r="N5961" s="29">
        <v>25492.84</v>
      </c>
      <c r="O5961">
        <v>38935.22</v>
      </c>
    </row>
    <row r="5962" spans="1:15" x14ac:dyDescent="0.3">
      <c r="A5962" t="s">
        <v>16</v>
      </c>
      <c r="B5962" t="s">
        <v>9</v>
      </c>
      <c r="C5962" t="s">
        <v>14</v>
      </c>
      <c r="D5962" t="s">
        <v>11</v>
      </c>
      <c r="E5962">
        <v>-1</v>
      </c>
      <c r="F5962" t="s">
        <v>241</v>
      </c>
      <c r="G5962" s="29">
        <v>-6108.93</v>
      </c>
      <c r="H5962" t="s">
        <v>13</v>
      </c>
      <c r="I5962">
        <v>-6108.93</v>
      </c>
      <c r="J5962" t="s">
        <v>13</v>
      </c>
      <c r="K5962">
        <v>-6108.93</v>
      </c>
      <c r="L5962" t="s">
        <v>13</v>
      </c>
      <c r="M5962" t="s">
        <v>13</v>
      </c>
      <c r="N5962" s="29">
        <v>0</v>
      </c>
      <c r="O5962" t="s">
        <v>13</v>
      </c>
    </row>
    <row r="5963" spans="1:15" x14ac:dyDescent="0.3">
      <c r="A5963" t="s">
        <v>16</v>
      </c>
      <c r="B5963" t="s">
        <v>9</v>
      </c>
      <c r="C5963" t="s">
        <v>10</v>
      </c>
      <c r="D5963" t="s">
        <v>11</v>
      </c>
      <c r="E5963">
        <v>1</v>
      </c>
      <c r="F5963" t="s">
        <v>240</v>
      </c>
      <c r="G5963" s="29">
        <v>102030.77</v>
      </c>
      <c r="H5963">
        <v>-535652.21</v>
      </c>
      <c r="I5963">
        <v>102030.77</v>
      </c>
      <c r="J5963">
        <v>-240643.69</v>
      </c>
      <c r="K5963">
        <v>102030.77</v>
      </c>
      <c r="L5963">
        <v>-3000333.05</v>
      </c>
      <c r="M5963" t="s">
        <v>13</v>
      </c>
      <c r="N5963" s="29">
        <v>0</v>
      </c>
      <c r="O5963">
        <v>102030.77</v>
      </c>
    </row>
    <row r="5964" spans="1:15" x14ac:dyDescent="0.3">
      <c r="A5964" t="s">
        <v>16</v>
      </c>
      <c r="B5964" t="s">
        <v>9</v>
      </c>
      <c r="C5964" t="s">
        <v>10</v>
      </c>
      <c r="D5964" t="s">
        <v>11</v>
      </c>
      <c r="E5964">
        <v>3</v>
      </c>
      <c r="F5964" t="s">
        <v>225</v>
      </c>
      <c r="G5964" s="29">
        <v>177991.9</v>
      </c>
      <c r="H5964">
        <v>-19702441.34</v>
      </c>
      <c r="I5964">
        <v>177991.9</v>
      </c>
      <c r="J5964">
        <v>-9358485.9199999999</v>
      </c>
      <c r="K5964">
        <v>177991.9</v>
      </c>
      <c r="L5964">
        <v>-89630053.489999995</v>
      </c>
      <c r="M5964" t="s">
        <v>13</v>
      </c>
      <c r="N5964" s="29">
        <v>0</v>
      </c>
      <c r="O5964">
        <v>533975.69999999995</v>
      </c>
    </row>
    <row r="5965" spans="1:15" x14ac:dyDescent="0.3">
      <c r="A5965" t="s">
        <v>8</v>
      </c>
      <c r="B5965" t="s">
        <v>9</v>
      </c>
      <c r="C5965" t="s">
        <v>14</v>
      </c>
      <c r="D5965" t="s">
        <v>11</v>
      </c>
      <c r="E5965">
        <v>4</v>
      </c>
      <c r="F5965" t="s">
        <v>119</v>
      </c>
      <c r="G5965" s="29">
        <v>-9593.7999999999993</v>
      </c>
      <c r="H5965" t="s">
        <v>13</v>
      </c>
      <c r="I5965">
        <v>-9593.7999999999993</v>
      </c>
      <c r="J5965" t="s">
        <v>13</v>
      </c>
      <c r="K5965">
        <v>-9593.7999999999993</v>
      </c>
      <c r="L5965" t="s">
        <v>13</v>
      </c>
      <c r="M5965" t="s">
        <v>13</v>
      </c>
      <c r="N5965" s="29">
        <v>0</v>
      </c>
      <c r="O5965" t="s">
        <v>13</v>
      </c>
    </row>
    <row r="5966" spans="1:15" x14ac:dyDescent="0.3">
      <c r="A5966" t="s">
        <v>8</v>
      </c>
      <c r="B5966" t="s">
        <v>9</v>
      </c>
      <c r="C5966" t="s">
        <v>14</v>
      </c>
      <c r="D5966" t="s">
        <v>11</v>
      </c>
      <c r="E5966">
        <v>2</v>
      </c>
      <c r="F5966" t="s">
        <v>35</v>
      </c>
      <c r="G5966" s="29">
        <v>-864.95</v>
      </c>
      <c r="H5966" t="s">
        <v>13</v>
      </c>
      <c r="I5966">
        <v>-864.95</v>
      </c>
      <c r="J5966" t="s">
        <v>13</v>
      </c>
      <c r="K5966">
        <v>-864.95</v>
      </c>
      <c r="L5966" t="s">
        <v>13</v>
      </c>
      <c r="M5966" t="s">
        <v>13</v>
      </c>
      <c r="N5966" s="29">
        <v>0</v>
      </c>
      <c r="O5966" t="s">
        <v>13</v>
      </c>
    </row>
    <row r="5967" spans="1:15" x14ac:dyDescent="0.3">
      <c r="A5967" t="s">
        <v>16</v>
      </c>
      <c r="B5967" t="s">
        <v>9</v>
      </c>
      <c r="C5967" t="s">
        <v>14</v>
      </c>
      <c r="D5967" t="s">
        <v>11</v>
      </c>
      <c r="E5967">
        <v>0</v>
      </c>
      <c r="F5967" t="s">
        <v>167</v>
      </c>
      <c r="G5967" s="29">
        <v>-32.01</v>
      </c>
      <c r="H5967" t="s">
        <v>13</v>
      </c>
      <c r="I5967">
        <v>-32.01</v>
      </c>
      <c r="J5967" t="s">
        <v>13</v>
      </c>
      <c r="K5967">
        <v>-32.01</v>
      </c>
      <c r="L5967" t="s">
        <v>13</v>
      </c>
      <c r="M5967" t="s">
        <v>13</v>
      </c>
      <c r="N5967" s="29">
        <v>0</v>
      </c>
      <c r="O5967" t="s">
        <v>13</v>
      </c>
    </row>
    <row r="5968" spans="1:15" x14ac:dyDescent="0.3">
      <c r="A5968" t="s">
        <v>16</v>
      </c>
      <c r="B5968" t="s">
        <v>9</v>
      </c>
      <c r="C5968" t="s">
        <v>14</v>
      </c>
      <c r="D5968" t="s">
        <v>11</v>
      </c>
      <c r="E5968">
        <v>4</v>
      </c>
      <c r="F5968" t="s">
        <v>49</v>
      </c>
      <c r="G5968" s="29">
        <v>-79245.58</v>
      </c>
      <c r="H5968" t="s">
        <v>13</v>
      </c>
      <c r="I5968">
        <v>-79245.58</v>
      </c>
      <c r="J5968" t="s">
        <v>13</v>
      </c>
      <c r="K5968">
        <v>-79245.58</v>
      </c>
      <c r="L5968" t="s">
        <v>13</v>
      </c>
      <c r="M5968" t="s">
        <v>13</v>
      </c>
      <c r="N5968" s="29">
        <v>0</v>
      </c>
      <c r="O5968" t="s">
        <v>13</v>
      </c>
    </row>
    <row r="5969" spans="1:15" x14ac:dyDescent="0.3">
      <c r="A5969" t="s">
        <v>8</v>
      </c>
      <c r="B5969" t="s">
        <v>9</v>
      </c>
      <c r="C5969" t="s">
        <v>14</v>
      </c>
      <c r="D5969" t="s">
        <v>11</v>
      </c>
      <c r="E5969">
        <v>5</v>
      </c>
      <c r="F5969" t="s">
        <v>312</v>
      </c>
      <c r="G5969" s="29">
        <v>-5725.98</v>
      </c>
      <c r="H5969" t="s">
        <v>13</v>
      </c>
      <c r="I5969">
        <v>-5725.98</v>
      </c>
      <c r="J5969" t="s">
        <v>13</v>
      </c>
      <c r="K5969">
        <v>-5725.98</v>
      </c>
      <c r="L5969" t="s">
        <v>13</v>
      </c>
      <c r="M5969" t="s">
        <v>13</v>
      </c>
      <c r="N5969" s="29">
        <v>0</v>
      </c>
      <c r="O5969" t="s">
        <v>13</v>
      </c>
    </row>
    <row r="5970" spans="1:15" x14ac:dyDescent="0.3">
      <c r="A5970" t="s">
        <v>8</v>
      </c>
      <c r="B5970" t="s">
        <v>9</v>
      </c>
      <c r="C5970" t="s">
        <v>10</v>
      </c>
      <c r="D5970" t="s">
        <v>11</v>
      </c>
      <c r="E5970">
        <v>2</v>
      </c>
      <c r="F5970" t="s">
        <v>115</v>
      </c>
      <c r="G5970" s="29">
        <v>167042.99</v>
      </c>
      <c r="H5970">
        <v>-6165326.7199999997</v>
      </c>
      <c r="I5970">
        <v>167042.99</v>
      </c>
      <c r="J5970">
        <v>-2928475.83</v>
      </c>
      <c r="K5970">
        <v>167042.99</v>
      </c>
      <c r="L5970">
        <v>-28047212.719999999</v>
      </c>
      <c r="M5970" t="s">
        <v>13</v>
      </c>
      <c r="N5970" s="29">
        <v>0</v>
      </c>
      <c r="O5970">
        <v>334085.98</v>
      </c>
    </row>
    <row r="5971" spans="1:15" x14ac:dyDescent="0.3">
      <c r="A5971" t="s">
        <v>8</v>
      </c>
      <c r="B5971" t="s">
        <v>9</v>
      </c>
      <c r="C5971" t="s">
        <v>14</v>
      </c>
      <c r="D5971" t="s">
        <v>11</v>
      </c>
      <c r="E5971">
        <v>3</v>
      </c>
      <c r="F5971" t="s">
        <v>72</v>
      </c>
      <c r="G5971" s="29">
        <v>-18264.84</v>
      </c>
      <c r="H5971" t="s">
        <v>13</v>
      </c>
      <c r="I5971">
        <v>-18264.84</v>
      </c>
      <c r="J5971" t="s">
        <v>13</v>
      </c>
      <c r="K5971">
        <v>-18264.84</v>
      </c>
      <c r="L5971" t="s">
        <v>13</v>
      </c>
      <c r="M5971" t="s">
        <v>13</v>
      </c>
      <c r="N5971" s="29">
        <v>-365.34</v>
      </c>
      <c r="O5971" t="s">
        <v>13</v>
      </c>
    </row>
    <row r="5972" spans="1:15" x14ac:dyDescent="0.3">
      <c r="A5972" t="s">
        <v>16</v>
      </c>
      <c r="B5972" t="s">
        <v>9</v>
      </c>
      <c r="C5972" t="s">
        <v>14</v>
      </c>
      <c r="D5972" t="s">
        <v>11</v>
      </c>
      <c r="E5972">
        <v>3</v>
      </c>
      <c r="F5972" t="s">
        <v>47</v>
      </c>
      <c r="G5972" s="29">
        <v>-14800.47</v>
      </c>
      <c r="H5972" t="s">
        <v>13</v>
      </c>
      <c r="I5972">
        <v>-14800.47</v>
      </c>
      <c r="J5972" t="s">
        <v>13</v>
      </c>
      <c r="K5972">
        <v>-14800.47</v>
      </c>
      <c r="L5972" t="s">
        <v>13</v>
      </c>
      <c r="M5972" t="s">
        <v>13</v>
      </c>
      <c r="N5972" s="29">
        <v>0</v>
      </c>
      <c r="O5972" t="s">
        <v>13</v>
      </c>
    </row>
    <row r="5973" spans="1:15" x14ac:dyDescent="0.3">
      <c r="A5973" t="s">
        <v>8</v>
      </c>
      <c r="B5973" t="s">
        <v>9</v>
      </c>
      <c r="C5973" t="s">
        <v>14</v>
      </c>
      <c r="D5973" t="s">
        <v>11</v>
      </c>
      <c r="E5973">
        <v>4</v>
      </c>
      <c r="F5973" t="s">
        <v>400</v>
      </c>
      <c r="G5973" s="29">
        <v>-74.38</v>
      </c>
      <c r="H5973" t="s">
        <v>13</v>
      </c>
      <c r="I5973">
        <v>-74.38</v>
      </c>
      <c r="J5973" t="s">
        <v>13</v>
      </c>
      <c r="K5973">
        <v>-74.38</v>
      </c>
      <c r="L5973" t="s">
        <v>13</v>
      </c>
      <c r="M5973" t="s">
        <v>13</v>
      </c>
      <c r="N5973" s="29">
        <v>-53.64</v>
      </c>
      <c r="O5973" t="s">
        <v>13</v>
      </c>
    </row>
    <row r="5974" spans="1:15" x14ac:dyDescent="0.3">
      <c r="A5974" t="s">
        <v>8</v>
      </c>
      <c r="B5974" t="s">
        <v>9</v>
      </c>
      <c r="C5974" t="s">
        <v>14</v>
      </c>
      <c r="D5974" t="s">
        <v>11</v>
      </c>
      <c r="E5974">
        <v>0</v>
      </c>
      <c r="F5974" t="s">
        <v>197</v>
      </c>
      <c r="G5974" s="29">
        <v>-346.59</v>
      </c>
      <c r="H5974" t="s">
        <v>13</v>
      </c>
      <c r="I5974">
        <v>-346.59</v>
      </c>
      <c r="J5974" t="s">
        <v>13</v>
      </c>
      <c r="K5974">
        <v>-346.59</v>
      </c>
      <c r="L5974" t="s">
        <v>13</v>
      </c>
      <c r="M5974" t="s">
        <v>13</v>
      </c>
      <c r="N5974" s="29">
        <v>0</v>
      </c>
      <c r="O5974" t="s">
        <v>13</v>
      </c>
    </row>
    <row r="5975" spans="1:15" x14ac:dyDescent="0.3">
      <c r="A5975" t="s">
        <v>18</v>
      </c>
      <c r="B5975" t="s">
        <v>9</v>
      </c>
      <c r="C5975" t="s">
        <v>14</v>
      </c>
      <c r="D5975" t="s">
        <v>11</v>
      </c>
      <c r="E5975">
        <v>-4</v>
      </c>
      <c r="F5975" t="s">
        <v>376</v>
      </c>
      <c r="G5975" s="29">
        <v>-44726.35</v>
      </c>
      <c r="H5975" t="s">
        <v>13</v>
      </c>
      <c r="I5975">
        <v>-44726.35</v>
      </c>
      <c r="J5975" t="s">
        <v>13</v>
      </c>
      <c r="K5975">
        <v>-44726.35</v>
      </c>
      <c r="L5975" t="s">
        <v>13</v>
      </c>
      <c r="M5975" t="s">
        <v>13</v>
      </c>
      <c r="N5975" s="29">
        <v>0</v>
      </c>
      <c r="O5975" t="s">
        <v>13</v>
      </c>
    </row>
    <row r="5976" spans="1:15" x14ac:dyDescent="0.3">
      <c r="A5976" t="s">
        <v>16</v>
      </c>
      <c r="B5976" t="s">
        <v>9</v>
      </c>
      <c r="C5976" t="s">
        <v>14</v>
      </c>
      <c r="D5976" t="s">
        <v>11</v>
      </c>
      <c r="E5976">
        <v>2</v>
      </c>
      <c r="F5976" t="s">
        <v>129</v>
      </c>
      <c r="G5976" s="29">
        <v>-4076.43</v>
      </c>
      <c r="H5976" t="s">
        <v>13</v>
      </c>
      <c r="I5976">
        <v>-4076.43</v>
      </c>
      <c r="J5976" t="s">
        <v>13</v>
      </c>
      <c r="K5976">
        <v>-4076.43</v>
      </c>
      <c r="L5976" t="s">
        <v>13</v>
      </c>
      <c r="M5976" t="s">
        <v>13</v>
      </c>
      <c r="N5976" s="29">
        <v>0</v>
      </c>
      <c r="O5976" t="s">
        <v>13</v>
      </c>
    </row>
    <row r="5977" spans="1:15" x14ac:dyDescent="0.3">
      <c r="A5977" t="s">
        <v>16</v>
      </c>
      <c r="B5977" t="s">
        <v>9</v>
      </c>
      <c r="C5977" t="s">
        <v>10</v>
      </c>
      <c r="D5977" t="s">
        <v>11</v>
      </c>
      <c r="E5977">
        <v>1</v>
      </c>
      <c r="F5977" t="s">
        <v>326</v>
      </c>
      <c r="G5977" s="29">
        <v>17971.34</v>
      </c>
      <c r="H5977">
        <v>18663372.640000001</v>
      </c>
      <c r="I5977">
        <v>17971.34</v>
      </c>
      <c r="J5977">
        <v>8384587.3799999999</v>
      </c>
      <c r="K5977">
        <v>17971.34</v>
      </c>
      <c r="L5977">
        <v>104538602.55</v>
      </c>
      <c r="M5977" t="s">
        <v>13</v>
      </c>
      <c r="N5977" s="29">
        <v>0</v>
      </c>
      <c r="O5977">
        <v>17971.34</v>
      </c>
    </row>
    <row r="5978" spans="1:15" x14ac:dyDescent="0.3">
      <c r="A5978" t="s">
        <v>16</v>
      </c>
      <c r="B5978" t="s">
        <v>9</v>
      </c>
      <c r="C5978" t="s">
        <v>14</v>
      </c>
      <c r="D5978" t="s">
        <v>11</v>
      </c>
      <c r="E5978">
        <v>5</v>
      </c>
      <c r="F5978" t="s">
        <v>218</v>
      </c>
      <c r="G5978" s="29">
        <v>-6280.1</v>
      </c>
      <c r="H5978" t="s">
        <v>13</v>
      </c>
      <c r="I5978">
        <v>-6280.1</v>
      </c>
      <c r="J5978" t="s">
        <v>13</v>
      </c>
      <c r="K5978">
        <v>-6280.1</v>
      </c>
      <c r="L5978" t="s">
        <v>13</v>
      </c>
      <c r="M5978" t="s">
        <v>13</v>
      </c>
      <c r="N5978" s="29">
        <v>0</v>
      </c>
      <c r="O5978" t="s">
        <v>13</v>
      </c>
    </row>
    <row r="5979" spans="1:15" x14ac:dyDescent="0.3">
      <c r="A5979" t="s">
        <v>8</v>
      </c>
      <c r="B5979" t="s">
        <v>9</v>
      </c>
      <c r="C5979" t="s">
        <v>14</v>
      </c>
      <c r="D5979" t="s">
        <v>11</v>
      </c>
      <c r="E5979">
        <v>6</v>
      </c>
      <c r="F5979" t="s">
        <v>251</v>
      </c>
      <c r="G5979" s="29">
        <v>-1386.63</v>
      </c>
      <c r="H5979" t="s">
        <v>13</v>
      </c>
      <c r="I5979">
        <v>-1386.63</v>
      </c>
      <c r="J5979" t="s">
        <v>13</v>
      </c>
      <c r="K5979">
        <v>-1386.63</v>
      </c>
      <c r="L5979" t="s">
        <v>13</v>
      </c>
      <c r="M5979" t="s">
        <v>13</v>
      </c>
      <c r="N5979" s="29">
        <v>0</v>
      </c>
      <c r="O5979" t="s">
        <v>13</v>
      </c>
    </row>
    <row r="5980" spans="1:15" x14ac:dyDescent="0.3">
      <c r="A5980" t="s">
        <v>8</v>
      </c>
      <c r="B5980" t="s">
        <v>9</v>
      </c>
      <c r="C5980" t="s">
        <v>10</v>
      </c>
      <c r="D5980" t="s">
        <v>11</v>
      </c>
      <c r="E5980">
        <v>4</v>
      </c>
      <c r="F5980" t="s">
        <v>73</v>
      </c>
      <c r="G5980" s="29">
        <v>7756982.2300000004</v>
      </c>
      <c r="H5980">
        <v>-3304882.28</v>
      </c>
      <c r="I5980">
        <v>7756982.2300000004</v>
      </c>
      <c r="J5980">
        <v>-1484730.45</v>
      </c>
      <c r="K5980">
        <v>7756982.2300000004</v>
      </c>
      <c r="L5980">
        <v>-18511539.699999999</v>
      </c>
      <c r="M5980" t="s">
        <v>13</v>
      </c>
      <c r="N5980" s="29">
        <v>112934.86</v>
      </c>
      <c r="O5980">
        <v>31027928.920000002</v>
      </c>
    </row>
    <row r="5981" spans="1:15" x14ac:dyDescent="0.3">
      <c r="A5981" t="s">
        <v>16</v>
      </c>
      <c r="B5981" t="s">
        <v>9</v>
      </c>
      <c r="C5981" t="s">
        <v>14</v>
      </c>
      <c r="D5981" t="s">
        <v>11</v>
      </c>
      <c r="E5981">
        <v>4</v>
      </c>
      <c r="F5981" t="s">
        <v>151</v>
      </c>
      <c r="G5981" s="29">
        <v>-1252.4000000000001</v>
      </c>
      <c r="H5981" t="s">
        <v>13</v>
      </c>
      <c r="I5981">
        <v>-1252.4000000000001</v>
      </c>
      <c r="J5981" t="s">
        <v>13</v>
      </c>
      <c r="K5981">
        <v>-1252.4000000000001</v>
      </c>
      <c r="L5981" t="s">
        <v>13</v>
      </c>
      <c r="M5981" t="s">
        <v>13</v>
      </c>
      <c r="N5981" s="29">
        <v>0</v>
      </c>
      <c r="O5981" t="s">
        <v>13</v>
      </c>
    </row>
    <row r="5982" spans="1:15" x14ac:dyDescent="0.3">
      <c r="A5982" t="s">
        <v>8</v>
      </c>
      <c r="B5982" t="s">
        <v>9</v>
      </c>
      <c r="C5982" t="s">
        <v>10</v>
      </c>
      <c r="D5982" t="s">
        <v>11</v>
      </c>
      <c r="E5982">
        <v>-1</v>
      </c>
      <c r="F5982" t="s">
        <v>307</v>
      </c>
      <c r="G5982" s="29">
        <v>113567.52</v>
      </c>
      <c r="H5982">
        <v>-54105.09</v>
      </c>
      <c r="I5982">
        <v>113567.52</v>
      </c>
      <c r="J5982">
        <v>-29411.95</v>
      </c>
      <c r="K5982">
        <v>113567.52</v>
      </c>
      <c r="L5982">
        <v>-481751.97</v>
      </c>
      <c r="M5982" t="s">
        <v>13</v>
      </c>
      <c r="N5982" s="29">
        <v>0</v>
      </c>
      <c r="O5982" t="s">
        <v>13</v>
      </c>
    </row>
    <row r="5983" spans="1:15" x14ac:dyDescent="0.3">
      <c r="A5983" t="s">
        <v>16</v>
      </c>
      <c r="B5983" t="s">
        <v>9</v>
      </c>
      <c r="C5983" t="s">
        <v>10</v>
      </c>
      <c r="D5983" t="s">
        <v>11</v>
      </c>
      <c r="E5983">
        <v>0</v>
      </c>
      <c r="F5983" t="s">
        <v>310</v>
      </c>
      <c r="G5983" s="29">
        <v>80300.13</v>
      </c>
      <c r="H5983">
        <v>-3890098.37</v>
      </c>
      <c r="I5983">
        <v>80300.13</v>
      </c>
      <c r="J5983">
        <v>-3520681.86</v>
      </c>
      <c r="K5983">
        <v>80300.13</v>
      </c>
      <c r="L5983">
        <v>-18189693.309999999</v>
      </c>
      <c r="M5983" t="s">
        <v>13</v>
      </c>
      <c r="N5983" s="29">
        <v>0</v>
      </c>
      <c r="O5983" t="s">
        <v>13</v>
      </c>
    </row>
    <row r="5984" spans="1:15" x14ac:dyDescent="0.3">
      <c r="A5984" t="s">
        <v>8</v>
      </c>
      <c r="B5984" t="s">
        <v>9</v>
      </c>
      <c r="C5984" t="s">
        <v>14</v>
      </c>
      <c r="D5984" t="s">
        <v>11</v>
      </c>
      <c r="E5984">
        <v>8</v>
      </c>
      <c r="F5984" t="s">
        <v>126</v>
      </c>
      <c r="G5984" s="29">
        <v>-738.55</v>
      </c>
      <c r="H5984" t="s">
        <v>13</v>
      </c>
      <c r="I5984">
        <v>-738.55</v>
      </c>
      <c r="J5984" t="s">
        <v>13</v>
      </c>
      <c r="K5984">
        <v>-738.55</v>
      </c>
      <c r="L5984" t="s">
        <v>13</v>
      </c>
      <c r="M5984" t="s">
        <v>13</v>
      </c>
      <c r="N5984" s="29">
        <v>0</v>
      </c>
      <c r="O5984" t="s">
        <v>13</v>
      </c>
    </row>
    <row r="5985" spans="1:15" x14ac:dyDescent="0.3">
      <c r="A5985" t="s">
        <v>8</v>
      </c>
      <c r="B5985" t="s">
        <v>9</v>
      </c>
      <c r="C5985" t="s">
        <v>10</v>
      </c>
      <c r="D5985" t="s">
        <v>11</v>
      </c>
      <c r="E5985">
        <v>0</v>
      </c>
      <c r="F5985" t="s">
        <v>26</v>
      </c>
      <c r="G5985" s="29">
        <v>2966302.03</v>
      </c>
      <c r="H5985">
        <v>-11576471.16</v>
      </c>
      <c r="I5985">
        <v>2966302.03</v>
      </c>
      <c r="J5985">
        <v>-21407694</v>
      </c>
      <c r="K5985">
        <v>2966302.03</v>
      </c>
      <c r="L5985">
        <v>-147935043.56</v>
      </c>
      <c r="M5985" t="s">
        <v>13</v>
      </c>
      <c r="N5985" s="29">
        <v>0</v>
      </c>
      <c r="O5985" t="s">
        <v>13</v>
      </c>
    </row>
    <row r="5986" spans="1:15" x14ac:dyDescent="0.3">
      <c r="A5986" t="s">
        <v>16</v>
      </c>
      <c r="B5986" t="s">
        <v>9</v>
      </c>
      <c r="C5986" t="s">
        <v>10</v>
      </c>
      <c r="D5986" t="s">
        <v>11</v>
      </c>
      <c r="E5986">
        <v>4</v>
      </c>
      <c r="F5986" t="s">
        <v>470</v>
      </c>
      <c r="G5986" s="29">
        <v>73715.56</v>
      </c>
      <c r="H5986" t="s">
        <v>13</v>
      </c>
      <c r="I5986">
        <v>73715.56</v>
      </c>
      <c r="J5986" t="s">
        <v>13</v>
      </c>
      <c r="K5986">
        <v>73715.56</v>
      </c>
      <c r="L5986" t="s">
        <v>13</v>
      </c>
      <c r="M5986" t="s">
        <v>13</v>
      </c>
      <c r="N5986" s="29">
        <v>0</v>
      </c>
      <c r="O5986">
        <v>294862.24</v>
      </c>
    </row>
    <row r="5987" spans="1:15" x14ac:dyDescent="0.3">
      <c r="A5987" t="s">
        <v>16</v>
      </c>
      <c r="B5987" t="s">
        <v>9</v>
      </c>
      <c r="C5987" t="s">
        <v>14</v>
      </c>
      <c r="D5987" t="s">
        <v>11</v>
      </c>
      <c r="E5987">
        <v>2</v>
      </c>
      <c r="F5987" t="s">
        <v>152</v>
      </c>
      <c r="G5987" s="29">
        <v>-2283.5</v>
      </c>
      <c r="H5987" t="s">
        <v>13</v>
      </c>
      <c r="I5987">
        <v>-2283.5</v>
      </c>
      <c r="J5987" t="s">
        <v>13</v>
      </c>
      <c r="K5987">
        <v>-2283.5</v>
      </c>
      <c r="L5987" t="s">
        <v>13</v>
      </c>
      <c r="M5987" t="s">
        <v>13</v>
      </c>
      <c r="N5987" s="29">
        <v>0</v>
      </c>
      <c r="O5987" t="s">
        <v>13</v>
      </c>
    </row>
    <row r="5988" spans="1:15" x14ac:dyDescent="0.3">
      <c r="A5988" t="s">
        <v>8</v>
      </c>
      <c r="B5988" t="s">
        <v>9</v>
      </c>
      <c r="C5988" t="s">
        <v>10</v>
      </c>
      <c r="D5988" t="s">
        <v>11</v>
      </c>
      <c r="E5988">
        <v>9</v>
      </c>
      <c r="F5988" t="s">
        <v>44</v>
      </c>
      <c r="G5988" s="29">
        <v>222462.81</v>
      </c>
      <c r="H5988" t="s">
        <v>13</v>
      </c>
      <c r="I5988">
        <v>222462.81</v>
      </c>
      <c r="J5988" t="s">
        <v>13</v>
      </c>
      <c r="K5988">
        <v>222462.81</v>
      </c>
      <c r="L5988" t="s">
        <v>13</v>
      </c>
      <c r="M5988" t="s">
        <v>13</v>
      </c>
      <c r="N5988" s="29">
        <v>0</v>
      </c>
      <c r="O5988">
        <v>2002165.29</v>
      </c>
    </row>
    <row r="5989" spans="1:15" x14ac:dyDescent="0.3">
      <c r="A5989" t="s">
        <v>18</v>
      </c>
      <c r="B5989" t="s">
        <v>9</v>
      </c>
      <c r="C5989" t="s">
        <v>10</v>
      </c>
      <c r="D5989" t="s">
        <v>11</v>
      </c>
      <c r="E5989">
        <v>-4</v>
      </c>
      <c r="F5989" t="s">
        <v>249</v>
      </c>
      <c r="G5989" s="29">
        <v>13176.37</v>
      </c>
      <c r="H5989">
        <v>-320.64999999999998</v>
      </c>
      <c r="I5989">
        <v>13176.37</v>
      </c>
      <c r="J5989">
        <v>-53.6</v>
      </c>
      <c r="K5989">
        <v>13176.37</v>
      </c>
      <c r="L5989">
        <v>-586.70000000000005</v>
      </c>
      <c r="M5989" t="s">
        <v>13</v>
      </c>
      <c r="N5989" s="29">
        <v>0</v>
      </c>
      <c r="O5989" t="s">
        <v>13</v>
      </c>
    </row>
    <row r="5990" spans="1:15" x14ac:dyDescent="0.3">
      <c r="A5990" t="s">
        <v>8</v>
      </c>
      <c r="B5990" t="s">
        <v>9</v>
      </c>
      <c r="C5990" t="s">
        <v>14</v>
      </c>
      <c r="D5990" t="s">
        <v>11</v>
      </c>
      <c r="E5990">
        <v>-1</v>
      </c>
      <c r="F5990" t="s">
        <v>522</v>
      </c>
      <c r="G5990" s="29">
        <v>-843.27</v>
      </c>
      <c r="H5990" t="s">
        <v>13</v>
      </c>
      <c r="I5990">
        <v>-843.27</v>
      </c>
      <c r="J5990" t="s">
        <v>13</v>
      </c>
      <c r="K5990">
        <v>-843.27</v>
      </c>
      <c r="L5990" t="s">
        <v>13</v>
      </c>
      <c r="M5990" t="s">
        <v>13</v>
      </c>
      <c r="N5990" s="29">
        <v>0</v>
      </c>
      <c r="O5990" t="s">
        <v>13</v>
      </c>
    </row>
    <row r="5991" spans="1:15" x14ac:dyDescent="0.3">
      <c r="A5991" t="s">
        <v>18</v>
      </c>
      <c r="B5991" t="s">
        <v>9</v>
      </c>
      <c r="C5991" t="s">
        <v>14</v>
      </c>
      <c r="D5991" t="s">
        <v>11</v>
      </c>
      <c r="E5991">
        <v>0</v>
      </c>
      <c r="F5991" t="s">
        <v>55</v>
      </c>
      <c r="G5991" s="29">
        <v>-10439.700000000001</v>
      </c>
      <c r="H5991" t="s">
        <v>13</v>
      </c>
      <c r="I5991">
        <v>-10439.700000000001</v>
      </c>
      <c r="J5991" t="s">
        <v>13</v>
      </c>
      <c r="K5991">
        <v>-10439.700000000001</v>
      </c>
      <c r="L5991" t="s">
        <v>13</v>
      </c>
      <c r="M5991" t="s">
        <v>13</v>
      </c>
      <c r="N5991" s="29">
        <v>0</v>
      </c>
      <c r="O5991" t="s">
        <v>13</v>
      </c>
    </row>
    <row r="5992" spans="1:15" x14ac:dyDescent="0.3">
      <c r="A5992" t="s">
        <v>16</v>
      </c>
      <c r="B5992" t="s">
        <v>9</v>
      </c>
      <c r="C5992" t="s">
        <v>14</v>
      </c>
      <c r="D5992" t="s">
        <v>11</v>
      </c>
      <c r="E5992">
        <v>-1</v>
      </c>
      <c r="F5992" t="s">
        <v>33</v>
      </c>
      <c r="G5992" s="29">
        <v>-25634.62</v>
      </c>
      <c r="H5992" t="s">
        <v>13</v>
      </c>
      <c r="I5992">
        <v>-25634.62</v>
      </c>
      <c r="J5992" t="s">
        <v>13</v>
      </c>
      <c r="K5992">
        <v>-25634.62</v>
      </c>
      <c r="L5992" t="s">
        <v>13</v>
      </c>
      <c r="M5992" t="s">
        <v>13</v>
      </c>
      <c r="N5992" s="29">
        <v>0</v>
      </c>
      <c r="O5992" t="s">
        <v>13</v>
      </c>
    </row>
    <row r="5993" spans="1:15" x14ac:dyDescent="0.3">
      <c r="A5993" t="s">
        <v>18</v>
      </c>
      <c r="B5993" t="s">
        <v>9</v>
      </c>
      <c r="C5993" t="s">
        <v>10</v>
      </c>
      <c r="D5993" t="s">
        <v>11</v>
      </c>
      <c r="E5993">
        <v>4</v>
      </c>
      <c r="F5993" t="s">
        <v>276</v>
      </c>
      <c r="G5993" s="29">
        <v>5615.29</v>
      </c>
      <c r="H5993">
        <v>-1364105.54</v>
      </c>
      <c r="I5993">
        <v>5615.29</v>
      </c>
      <c r="J5993">
        <v>-191675.24</v>
      </c>
      <c r="K5993">
        <v>5615.29</v>
      </c>
      <c r="L5993">
        <v>-10607913.710000001</v>
      </c>
      <c r="M5993" t="s">
        <v>13</v>
      </c>
      <c r="N5993" s="29">
        <v>0</v>
      </c>
      <c r="O5993">
        <v>22461.16</v>
      </c>
    </row>
    <row r="5994" spans="1:15" x14ac:dyDescent="0.3">
      <c r="A5994" t="s">
        <v>8</v>
      </c>
      <c r="B5994" t="s">
        <v>9</v>
      </c>
      <c r="C5994" t="s">
        <v>10</v>
      </c>
      <c r="D5994" t="s">
        <v>11</v>
      </c>
      <c r="E5994">
        <v>4</v>
      </c>
      <c r="F5994" t="s">
        <v>47</v>
      </c>
      <c r="G5994" s="29">
        <v>130130.62</v>
      </c>
      <c r="H5994" t="s">
        <v>13</v>
      </c>
      <c r="I5994">
        <v>130130.62</v>
      </c>
      <c r="J5994" t="s">
        <v>13</v>
      </c>
      <c r="K5994">
        <v>130130.62</v>
      </c>
      <c r="L5994" t="s">
        <v>13</v>
      </c>
      <c r="M5994" t="s">
        <v>13</v>
      </c>
      <c r="N5994" s="29">
        <v>0</v>
      </c>
      <c r="O5994">
        <v>520522.48</v>
      </c>
    </row>
    <row r="5995" spans="1:15" x14ac:dyDescent="0.3">
      <c r="A5995" t="s">
        <v>8</v>
      </c>
      <c r="B5995" t="s">
        <v>9</v>
      </c>
      <c r="C5995" t="s">
        <v>14</v>
      </c>
      <c r="D5995" t="s">
        <v>11</v>
      </c>
      <c r="E5995">
        <v>-1</v>
      </c>
      <c r="F5995" t="s">
        <v>533</v>
      </c>
      <c r="G5995" s="29">
        <v>-1.59</v>
      </c>
      <c r="H5995" t="s">
        <v>13</v>
      </c>
      <c r="I5995">
        <v>-1.59</v>
      </c>
      <c r="J5995" t="s">
        <v>13</v>
      </c>
      <c r="K5995">
        <v>-1.59</v>
      </c>
      <c r="L5995" t="s">
        <v>13</v>
      </c>
      <c r="M5995" t="s">
        <v>13</v>
      </c>
      <c r="N5995" s="29">
        <v>0</v>
      </c>
      <c r="O5995" t="s">
        <v>13</v>
      </c>
    </row>
    <row r="5996" spans="1:15" x14ac:dyDescent="0.3">
      <c r="A5996" t="s">
        <v>8</v>
      </c>
      <c r="B5996" t="s">
        <v>9</v>
      </c>
      <c r="C5996" t="s">
        <v>10</v>
      </c>
      <c r="D5996" t="s">
        <v>11</v>
      </c>
      <c r="E5996">
        <v>2</v>
      </c>
      <c r="F5996" t="s">
        <v>80</v>
      </c>
      <c r="G5996" s="29">
        <v>550293</v>
      </c>
      <c r="H5996">
        <v>-10111049.060000001</v>
      </c>
      <c r="I5996">
        <v>550293</v>
      </c>
      <c r="J5996">
        <v>-18697774.23</v>
      </c>
      <c r="K5996">
        <v>550293</v>
      </c>
      <c r="L5996">
        <v>-129208500.70999999</v>
      </c>
      <c r="M5996" t="s">
        <v>13</v>
      </c>
      <c r="N5996" s="29">
        <v>0</v>
      </c>
      <c r="O5996">
        <v>1100586</v>
      </c>
    </row>
    <row r="5997" spans="1:15" x14ac:dyDescent="0.3">
      <c r="A5997" t="s">
        <v>16</v>
      </c>
      <c r="B5997" t="s">
        <v>9</v>
      </c>
      <c r="C5997" t="s">
        <v>10</v>
      </c>
      <c r="D5997" t="s">
        <v>11</v>
      </c>
      <c r="E5997">
        <v>0</v>
      </c>
      <c r="F5997" t="s">
        <v>174</v>
      </c>
      <c r="G5997" s="29">
        <v>867088.53</v>
      </c>
      <c r="H5997">
        <v>19491141.309999999</v>
      </c>
      <c r="I5997">
        <v>867088.53</v>
      </c>
      <c r="J5997">
        <v>9258084.1699999999</v>
      </c>
      <c r="K5997">
        <v>867088.53</v>
      </c>
      <c r="L5997">
        <v>88668486.319999993</v>
      </c>
      <c r="M5997" t="s">
        <v>13</v>
      </c>
      <c r="N5997" s="29">
        <v>0</v>
      </c>
      <c r="O5997" t="s">
        <v>13</v>
      </c>
    </row>
    <row r="5998" spans="1:15" x14ac:dyDescent="0.3">
      <c r="A5998" t="s">
        <v>8</v>
      </c>
      <c r="B5998" t="s">
        <v>9</v>
      </c>
      <c r="C5998" t="s">
        <v>10</v>
      </c>
      <c r="D5998" t="s">
        <v>11</v>
      </c>
      <c r="E5998">
        <v>1</v>
      </c>
      <c r="F5998" t="s">
        <v>42</v>
      </c>
      <c r="G5998" s="29">
        <v>207459.7</v>
      </c>
      <c r="H5998" t="s">
        <v>13</v>
      </c>
      <c r="I5998">
        <v>207459.7</v>
      </c>
      <c r="J5998" t="s">
        <v>13</v>
      </c>
      <c r="K5998">
        <v>207459.7</v>
      </c>
      <c r="L5998" t="s">
        <v>13</v>
      </c>
      <c r="M5998">
        <v>1</v>
      </c>
      <c r="N5998" s="29">
        <v>119748.64</v>
      </c>
      <c r="O5998">
        <v>207459.7</v>
      </c>
    </row>
    <row r="5999" spans="1:15" x14ac:dyDescent="0.3">
      <c r="A5999" t="s">
        <v>16</v>
      </c>
      <c r="B5999" t="s">
        <v>9</v>
      </c>
      <c r="C5999" t="s">
        <v>14</v>
      </c>
      <c r="D5999" t="s">
        <v>11</v>
      </c>
      <c r="E5999">
        <v>4</v>
      </c>
      <c r="F5999" t="s">
        <v>312</v>
      </c>
      <c r="G5999" s="29">
        <v>-2117.02</v>
      </c>
      <c r="H5999" t="s">
        <v>13</v>
      </c>
      <c r="I5999">
        <v>-2117.02</v>
      </c>
      <c r="J5999" t="s">
        <v>13</v>
      </c>
      <c r="K5999">
        <v>-2117.02</v>
      </c>
      <c r="L5999" t="s">
        <v>13</v>
      </c>
      <c r="M5999" t="s">
        <v>13</v>
      </c>
      <c r="N5999" s="29">
        <v>-998.48</v>
      </c>
      <c r="O5999" t="s">
        <v>13</v>
      </c>
    </row>
    <row r="6000" spans="1:15" x14ac:dyDescent="0.3">
      <c r="A6000" t="s">
        <v>8</v>
      </c>
      <c r="B6000" t="s">
        <v>9</v>
      </c>
      <c r="C6000" t="s">
        <v>14</v>
      </c>
      <c r="D6000" t="s">
        <v>11</v>
      </c>
      <c r="E6000">
        <v>0</v>
      </c>
      <c r="F6000" t="s">
        <v>268</v>
      </c>
      <c r="G6000" s="29">
        <v>-12332.57</v>
      </c>
      <c r="H6000" t="s">
        <v>13</v>
      </c>
      <c r="I6000">
        <v>-12332.57</v>
      </c>
      <c r="J6000" t="s">
        <v>13</v>
      </c>
      <c r="K6000">
        <v>-12332.57</v>
      </c>
      <c r="L6000" t="s">
        <v>13</v>
      </c>
      <c r="M6000">
        <v>1</v>
      </c>
      <c r="N6000" s="29">
        <v>-208.86</v>
      </c>
      <c r="O6000" t="s">
        <v>13</v>
      </c>
    </row>
    <row r="6001" spans="1:15" x14ac:dyDescent="0.3">
      <c r="A6001" t="s">
        <v>16</v>
      </c>
      <c r="B6001" t="s">
        <v>9</v>
      </c>
      <c r="C6001" t="s">
        <v>10</v>
      </c>
      <c r="D6001" t="s">
        <v>11</v>
      </c>
      <c r="E6001">
        <v>5</v>
      </c>
      <c r="F6001" t="s">
        <v>194</v>
      </c>
      <c r="G6001" s="29">
        <v>100901.3</v>
      </c>
      <c r="H6001">
        <v>-8176145.3099999996</v>
      </c>
      <c r="I6001">
        <v>100901.3</v>
      </c>
      <c r="J6001">
        <v>-1366752.78</v>
      </c>
      <c r="K6001">
        <v>100901.3</v>
      </c>
      <c r="L6001">
        <v>-14960241.9</v>
      </c>
      <c r="M6001" t="s">
        <v>13</v>
      </c>
      <c r="N6001" s="29">
        <v>0</v>
      </c>
      <c r="O6001">
        <v>504506.5</v>
      </c>
    </row>
    <row r="6002" spans="1:15" x14ac:dyDescent="0.3">
      <c r="A6002" t="s">
        <v>16</v>
      </c>
      <c r="B6002" t="s">
        <v>9</v>
      </c>
      <c r="C6002" t="s">
        <v>10</v>
      </c>
      <c r="D6002" t="s">
        <v>11</v>
      </c>
      <c r="E6002">
        <v>3</v>
      </c>
      <c r="F6002" t="s">
        <v>53</v>
      </c>
      <c r="G6002" s="29">
        <v>881017.42</v>
      </c>
      <c r="H6002">
        <v>-197793564.34999999</v>
      </c>
      <c r="I6002">
        <v>881017.42</v>
      </c>
      <c r="J6002">
        <v>-46802176.729999997</v>
      </c>
      <c r="K6002">
        <v>881017.42</v>
      </c>
      <c r="L6002">
        <v>-643566090.77999997</v>
      </c>
      <c r="M6002" t="s">
        <v>13</v>
      </c>
      <c r="N6002" s="29">
        <v>99.93</v>
      </c>
      <c r="O6002">
        <v>2643052.2599999998</v>
      </c>
    </row>
    <row r="6003" spans="1:15" x14ac:dyDescent="0.3">
      <c r="A6003" t="s">
        <v>16</v>
      </c>
      <c r="B6003" t="s">
        <v>9</v>
      </c>
      <c r="C6003" t="s">
        <v>14</v>
      </c>
      <c r="D6003" t="s">
        <v>11</v>
      </c>
      <c r="E6003">
        <v>2</v>
      </c>
      <c r="F6003" t="s">
        <v>390</v>
      </c>
      <c r="G6003" s="29">
        <v>-2631.42</v>
      </c>
      <c r="H6003" t="s">
        <v>13</v>
      </c>
      <c r="I6003">
        <v>-2631.42</v>
      </c>
      <c r="J6003" t="s">
        <v>13</v>
      </c>
      <c r="K6003">
        <v>-2631.42</v>
      </c>
      <c r="L6003" t="s">
        <v>13</v>
      </c>
      <c r="M6003" t="s">
        <v>13</v>
      </c>
      <c r="N6003" s="29">
        <v>0</v>
      </c>
      <c r="O6003" t="s">
        <v>13</v>
      </c>
    </row>
    <row r="6004" spans="1:15" x14ac:dyDescent="0.3">
      <c r="A6004" t="s">
        <v>8</v>
      </c>
      <c r="B6004" t="s">
        <v>9</v>
      </c>
      <c r="C6004" t="s">
        <v>10</v>
      </c>
      <c r="D6004" t="s">
        <v>11</v>
      </c>
      <c r="E6004">
        <v>3</v>
      </c>
      <c r="F6004" t="s">
        <v>214</v>
      </c>
      <c r="G6004" s="29">
        <v>89265.95</v>
      </c>
      <c r="H6004">
        <v>-1548558.72</v>
      </c>
      <c r="I6004">
        <v>89265.95</v>
      </c>
      <c r="J6004">
        <v>-258862.37</v>
      </c>
      <c r="K6004">
        <v>89265.95</v>
      </c>
      <c r="L6004">
        <v>-2833463.74</v>
      </c>
      <c r="M6004" t="s">
        <v>13</v>
      </c>
      <c r="N6004" s="29">
        <v>0</v>
      </c>
      <c r="O6004">
        <v>267797.84999999998</v>
      </c>
    </row>
    <row r="6005" spans="1:15" x14ac:dyDescent="0.3">
      <c r="A6005" t="s">
        <v>16</v>
      </c>
      <c r="B6005" t="s">
        <v>9</v>
      </c>
      <c r="C6005" t="s">
        <v>14</v>
      </c>
      <c r="D6005" t="s">
        <v>11</v>
      </c>
      <c r="E6005">
        <v>2</v>
      </c>
      <c r="F6005" t="s">
        <v>103</v>
      </c>
      <c r="G6005" s="29">
        <v>-13266.39</v>
      </c>
      <c r="H6005" t="s">
        <v>13</v>
      </c>
      <c r="I6005">
        <v>-13266.39</v>
      </c>
      <c r="J6005" t="s">
        <v>13</v>
      </c>
      <c r="K6005">
        <v>-13266.39</v>
      </c>
      <c r="L6005" t="s">
        <v>13</v>
      </c>
      <c r="M6005" t="s">
        <v>13</v>
      </c>
      <c r="N6005" s="29">
        <v>0</v>
      </c>
      <c r="O6005" t="s">
        <v>13</v>
      </c>
    </row>
    <row r="6006" spans="1:15" x14ac:dyDescent="0.3">
      <c r="A6006" t="s">
        <v>8</v>
      </c>
      <c r="B6006" t="s">
        <v>9</v>
      </c>
      <c r="C6006" t="s">
        <v>10</v>
      </c>
      <c r="D6006" t="s">
        <v>11</v>
      </c>
      <c r="E6006">
        <v>12</v>
      </c>
      <c r="F6006" t="s">
        <v>198</v>
      </c>
      <c r="G6006" s="29">
        <v>127600.8</v>
      </c>
      <c r="H6006">
        <v>-0.28999999999999998</v>
      </c>
      <c r="I6006">
        <v>127600.8</v>
      </c>
      <c r="J6006">
        <v>-0.6</v>
      </c>
      <c r="K6006">
        <v>127600.8</v>
      </c>
      <c r="L6006" t="s">
        <v>13</v>
      </c>
      <c r="M6006" t="s">
        <v>13</v>
      </c>
      <c r="N6006" s="29">
        <v>0</v>
      </c>
      <c r="O6006">
        <v>1531209.6</v>
      </c>
    </row>
    <row r="6007" spans="1:15" x14ac:dyDescent="0.3">
      <c r="A6007" t="s">
        <v>16</v>
      </c>
      <c r="B6007" t="s">
        <v>9</v>
      </c>
      <c r="C6007" t="s">
        <v>10</v>
      </c>
      <c r="D6007" t="s">
        <v>11</v>
      </c>
      <c r="E6007">
        <v>5</v>
      </c>
      <c r="F6007" t="s">
        <v>452</v>
      </c>
      <c r="G6007" s="29">
        <v>36163.94</v>
      </c>
      <c r="H6007">
        <v>-2892579.68</v>
      </c>
      <c r="I6007">
        <v>36163.94</v>
      </c>
      <c r="J6007">
        <v>-1052494.94</v>
      </c>
      <c r="K6007">
        <v>36163.94</v>
      </c>
      <c r="L6007">
        <v>-10110092.27</v>
      </c>
      <c r="M6007" t="s">
        <v>13</v>
      </c>
      <c r="N6007" s="29">
        <v>0</v>
      </c>
      <c r="O6007">
        <v>180819.7</v>
      </c>
    </row>
    <row r="6008" spans="1:15" x14ac:dyDescent="0.3">
      <c r="A6008" t="s">
        <v>18</v>
      </c>
      <c r="B6008" t="s">
        <v>9</v>
      </c>
      <c r="C6008" t="s">
        <v>14</v>
      </c>
      <c r="D6008" t="s">
        <v>11</v>
      </c>
      <c r="E6008">
        <v>3</v>
      </c>
      <c r="F6008" t="s">
        <v>138</v>
      </c>
      <c r="G6008" s="29">
        <v>-530177.30000000005</v>
      </c>
      <c r="H6008" t="s">
        <v>13</v>
      </c>
      <c r="I6008">
        <v>-530177.30000000005</v>
      </c>
      <c r="J6008" t="s">
        <v>13</v>
      </c>
      <c r="K6008">
        <v>-530177.30000000005</v>
      </c>
      <c r="L6008" t="s">
        <v>13</v>
      </c>
      <c r="M6008" t="s">
        <v>13</v>
      </c>
      <c r="N6008" s="29">
        <v>0</v>
      </c>
      <c r="O6008" t="s">
        <v>13</v>
      </c>
    </row>
    <row r="6009" spans="1:15" x14ac:dyDescent="0.3">
      <c r="A6009" t="s">
        <v>8</v>
      </c>
      <c r="B6009" t="s">
        <v>9</v>
      </c>
      <c r="C6009" t="s">
        <v>10</v>
      </c>
      <c r="D6009" t="s">
        <v>11</v>
      </c>
      <c r="E6009">
        <v>1</v>
      </c>
      <c r="F6009" t="s">
        <v>80</v>
      </c>
      <c r="G6009" s="29">
        <v>183711.84</v>
      </c>
      <c r="H6009">
        <v>-7414496.2199999997</v>
      </c>
      <c r="I6009">
        <v>183711.84</v>
      </c>
      <c r="J6009">
        <v>-13711196.1</v>
      </c>
      <c r="K6009">
        <v>183711.84</v>
      </c>
      <c r="L6009">
        <v>-94749410.739999995</v>
      </c>
      <c r="M6009" t="s">
        <v>13</v>
      </c>
      <c r="N6009" s="29">
        <v>0</v>
      </c>
      <c r="O6009">
        <v>183711.84</v>
      </c>
    </row>
    <row r="6010" spans="1:15" x14ac:dyDescent="0.3">
      <c r="A6010" t="s">
        <v>8</v>
      </c>
      <c r="B6010" t="s">
        <v>9</v>
      </c>
      <c r="C6010" t="s">
        <v>14</v>
      </c>
      <c r="D6010" t="s">
        <v>11</v>
      </c>
      <c r="E6010">
        <v>0</v>
      </c>
      <c r="F6010" t="s">
        <v>223</v>
      </c>
      <c r="G6010" s="29">
        <v>-134.62</v>
      </c>
      <c r="H6010" t="s">
        <v>13</v>
      </c>
      <c r="I6010">
        <v>-134.62</v>
      </c>
      <c r="J6010" t="s">
        <v>13</v>
      </c>
      <c r="K6010">
        <v>-134.62</v>
      </c>
      <c r="L6010" t="s">
        <v>13</v>
      </c>
      <c r="M6010" t="s">
        <v>13</v>
      </c>
      <c r="N6010" s="29">
        <v>0</v>
      </c>
      <c r="O6010" t="s">
        <v>13</v>
      </c>
    </row>
    <row r="6011" spans="1:15" x14ac:dyDescent="0.3">
      <c r="A6011" t="s">
        <v>8</v>
      </c>
      <c r="B6011" t="s">
        <v>9</v>
      </c>
      <c r="C6011" t="s">
        <v>14</v>
      </c>
      <c r="D6011" t="s">
        <v>11</v>
      </c>
      <c r="E6011">
        <v>5</v>
      </c>
      <c r="F6011" t="s">
        <v>327</v>
      </c>
      <c r="G6011" s="29">
        <v>-2884.67</v>
      </c>
      <c r="H6011" t="s">
        <v>13</v>
      </c>
      <c r="I6011">
        <v>-2884.67</v>
      </c>
      <c r="J6011" t="s">
        <v>13</v>
      </c>
      <c r="K6011">
        <v>-2884.67</v>
      </c>
      <c r="L6011" t="s">
        <v>13</v>
      </c>
      <c r="M6011" t="s">
        <v>13</v>
      </c>
      <c r="N6011" s="29">
        <v>0</v>
      </c>
      <c r="O6011" t="s">
        <v>13</v>
      </c>
    </row>
    <row r="6012" spans="1:15" x14ac:dyDescent="0.3">
      <c r="A6012" t="s">
        <v>8</v>
      </c>
      <c r="B6012" t="s">
        <v>9</v>
      </c>
      <c r="C6012" t="s">
        <v>10</v>
      </c>
      <c r="D6012" t="s">
        <v>314</v>
      </c>
      <c r="E6012">
        <v>2</v>
      </c>
      <c r="F6012" t="s">
        <v>37</v>
      </c>
      <c r="G6012" s="29">
        <v>20.48</v>
      </c>
      <c r="H6012">
        <v>-4950.26</v>
      </c>
      <c r="I6012">
        <v>20.48</v>
      </c>
      <c r="J6012">
        <v>-284.62</v>
      </c>
      <c r="K6012">
        <v>20.48</v>
      </c>
      <c r="L6012">
        <v>-43742.82</v>
      </c>
      <c r="M6012">
        <v>1</v>
      </c>
      <c r="N6012" s="29">
        <v>0.3</v>
      </c>
      <c r="O6012">
        <v>40.96</v>
      </c>
    </row>
    <row r="6013" spans="1:15" x14ac:dyDescent="0.3">
      <c r="A6013" t="s">
        <v>8</v>
      </c>
      <c r="B6013" t="s">
        <v>9</v>
      </c>
      <c r="C6013" t="s">
        <v>14</v>
      </c>
      <c r="D6013" t="s">
        <v>11</v>
      </c>
      <c r="E6013">
        <v>4</v>
      </c>
      <c r="F6013" t="s">
        <v>179</v>
      </c>
      <c r="G6013" s="29">
        <v>-1027.3800000000001</v>
      </c>
      <c r="H6013" t="s">
        <v>13</v>
      </c>
      <c r="I6013">
        <v>-1027.3800000000001</v>
      </c>
      <c r="J6013" t="s">
        <v>13</v>
      </c>
      <c r="K6013">
        <v>-1027.3800000000001</v>
      </c>
      <c r="L6013" t="s">
        <v>13</v>
      </c>
      <c r="M6013" t="s">
        <v>13</v>
      </c>
      <c r="N6013" s="29">
        <v>0</v>
      </c>
      <c r="O6013" t="s">
        <v>13</v>
      </c>
    </row>
    <row r="6014" spans="1:15" x14ac:dyDescent="0.3">
      <c r="A6014" t="s">
        <v>18</v>
      </c>
      <c r="B6014" t="s">
        <v>9</v>
      </c>
      <c r="C6014" t="s">
        <v>14</v>
      </c>
      <c r="D6014" t="s">
        <v>11</v>
      </c>
      <c r="E6014">
        <v>3</v>
      </c>
      <c r="F6014" t="s">
        <v>95</v>
      </c>
      <c r="G6014" s="29">
        <v>-88203.41</v>
      </c>
      <c r="H6014" t="s">
        <v>13</v>
      </c>
      <c r="I6014">
        <v>-88203.41</v>
      </c>
      <c r="J6014" t="s">
        <v>13</v>
      </c>
      <c r="K6014">
        <v>-88203.41</v>
      </c>
      <c r="L6014" t="s">
        <v>13</v>
      </c>
      <c r="M6014" t="s">
        <v>13</v>
      </c>
      <c r="N6014" s="29">
        <v>0</v>
      </c>
      <c r="O6014" t="s">
        <v>13</v>
      </c>
    </row>
    <row r="6015" spans="1:15" x14ac:dyDescent="0.3">
      <c r="A6015" t="s">
        <v>8</v>
      </c>
      <c r="B6015" t="s">
        <v>9</v>
      </c>
      <c r="C6015" t="s">
        <v>14</v>
      </c>
      <c r="D6015" t="s">
        <v>11</v>
      </c>
      <c r="E6015">
        <v>4</v>
      </c>
      <c r="F6015" t="s">
        <v>330</v>
      </c>
      <c r="G6015" s="29">
        <v>-24.91</v>
      </c>
      <c r="H6015" t="s">
        <v>13</v>
      </c>
      <c r="I6015">
        <v>-24.91</v>
      </c>
      <c r="J6015" t="s">
        <v>13</v>
      </c>
      <c r="K6015">
        <v>-24.91</v>
      </c>
      <c r="L6015" t="s">
        <v>13</v>
      </c>
      <c r="M6015" t="s">
        <v>13</v>
      </c>
      <c r="N6015" s="29">
        <v>0</v>
      </c>
      <c r="O6015" t="s">
        <v>13</v>
      </c>
    </row>
    <row r="6016" spans="1:15" x14ac:dyDescent="0.3">
      <c r="A6016" t="s">
        <v>8</v>
      </c>
      <c r="B6016" t="s">
        <v>9</v>
      </c>
      <c r="C6016" t="s">
        <v>10</v>
      </c>
      <c r="D6016" t="s">
        <v>11</v>
      </c>
      <c r="E6016">
        <v>2</v>
      </c>
      <c r="F6016" t="s">
        <v>207</v>
      </c>
      <c r="G6016" s="29">
        <v>43642.02</v>
      </c>
      <c r="H6016">
        <v>-1010860.7</v>
      </c>
      <c r="I6016">
        <v>43642.02</v>
      </c>
      <c r="J6016">
        <v>-454132.81</v>
      </c>
      <c r="K6016">
        <v>43642.02</v>
      </c>
      <c r="L6016">
        <v>-5662104.4500000002</v>
      </c>
      <c r="M6016" t="s">
        <v>13</v>
      </c>
      <c r="N6016" s="29">
        <v>0</v>
      </c>
      <c r="O6016">
        <v>87284.04</v>
      </c>
    </row>
    <row r="6017" spans="1:15" x14ac:dyDescent="0.3">
      <c r="A6017" t="s">
        <v>18</v>
      </c>
      <c r="B6017" t="s">
        <v>9</v>
      </c>
      <c r="C6017" t="s">
        <v>10</v>
      </c>
      <c r="D6017" t="s">
        <v>11</v>
      </c>
      <c r="E6017">
        <v>-1</v>
      </c>
      <c r="F6017" t="s">
        <v>525</v>
      </c>
      <c r="G6017" s="29">
        <v>1907.33</v>
      </c>
      <c r="H6017">
        <v>42748.800000000003</v>
      </c>
      <c r="I6017">
        <v>1907.33</v>
      </c>
      <c r="J6017">
        <v>23238.720000000001</v>
      </c>
      <c r="K6017">
        <v>1907.33</v>
      </c>
      <c r="L6017">
        <v>380636.31</v>
      </c>
      <c r="M6017" t="s">
        <v>13</v>
      </c>
      <c r="N6017" s="29">
        <v>0</v>
      </c>
      <c r="O6017" t="s">
        <v>13</v>
      </c>
    </row>
    <row r="6018" spans="1:15" x14ac:dyDescent="0.3">
      <c r="A6018" t="s">
        <v>8</v>
      </c>
      <c r="B6018" t="s">
        <v>9</v>
      </c>
      <c r="C6018" t="s">
        <v>10</v>
      </c>
      <c r="D6018" t="s">
        <v>11</v>
      </c>
      <c r="E6018">
        <v>1</v>
      </c>
      <c r="F6018" t="s">
        <v>38</v>
      </c>
      <c r="G6018" s="29">
        <v>1174605.54</v>
      </c>
      <c r="H6018">
        <v>-46754374.479999997</v>
      </c>
      <c r="I6018">
        <v>1174605.54</v>
      </c>
      <c r="J6018">
        <v>-21004574.07</v>
      </c>
      <c r="K6018">
        <v>1174605.54</v>
      </c>
      <c r="L6018">
        <v>-261883905.09</v>
      </c>
      <c r="M6018" t="s">
        <v>13</v>
      </c>
      <c r="N6018" s="29">
        <v>0</v>
      </c>
      <c r="O6018">
        <v>1174605.54</v>
      </c>
    </row>
    <row r="6019" spans="1:15" x14ac:dyDescent="0.3">
      <c r="A6019" t="s">
        <v>8</v>
      </c>
      <c r="B6019" t="s">
        <v>9</v>
      </c>
      <c r="C6019" t="s">
        <v>14</v>
      </c>
      <c r="D6019" t="s">
        <v>11</v>
      </c>
      <c r="E6019">
        <v>-1</v>
      </c>
      <c r="F6019" t="s">
        <v>203</v>
      </c>
      <c r="G6019" s="29">
        <v>-11420.18</v>
      </c>
      <c r="H6019" t="s">
        <v>13</v>
      </c>
      <c r="I6019">
        <v>-11420.18</v>
      </c>
      <c r="J6019" t="s">
        <v>13</v>
      </c>
      <c r="K6019">
        <v>-11420.18</v>
      </c>
      <c r="L6019" t="s">
        <v>13</v>
      </c>
      <c r="M6019" t="s">
        <v>13</v>
      </c>
      <c r="N6019" s="29">
        <v>0</v>
      </c>
      <c r="O6019" t="s">
        <v>13</v>
      </c>
    </row>
    <row r="6020" spans="1:15" x14ac:dyDescent="0.3">
      <c r="A6020" t="s">
        <v>8</v>
      </c>
      <c r="B6020" t="s">
        <v>9</v>
      </c>
      <c r="C6020" t="s">
        <v>14</v>
      </c>
      <c r="D6020" t="s">
        <v>11</v>
      </c>
      <c r="E6020">
        <v>10</v>
      </c>
      <c r="F6020" t="s">
        <v>370</v>
      </c>
      <c r="G6020" s="29">
        <v>-205.64</v>
      </c>
      <c r="H6020" t="s">
        <v>13</v>
      </c>
      <c r="I6020">
        <v>-205.64</v>
      </c>
      <c r="J6020" t="s">
        <v>13</v>
      </c>
      <c r="K6020">
        <v>-205.64</v>
      </c>
      <c r="L6020" t="s">
        <v>13</v>
      </c>
      <c r="M6020" t="s">
        <v>13</v>
      </c>
      <c r="N6020" s="29">
        <v>0</v>
      </c>
      <c r="O6020" t="s">
        <v>13</v>
      </c>
    </row>
    <row r="6021" spans="1:15" x14ac:dyDescent="0.3">
      <c r="A6021" t="s">
        <v>8</v>
      </c>
      <c r="B6021" t="s">
        <v>9</v>
      </c>
      <c r="C6021" t="s">
        <v>10</v>
      </c>
      <c r="D6021" t="s">
        <v>11</v>
      </c>
      <c r="E6021">
        <v>3</v>
      </c>
      <c r="F6021" t="s">
        <v>137</v>
      </c>
      <c r="G6021" s="29">
        <v>2222905.96</v>
      </c>
      <c r="H6021">
        <v>-127411315.23</v>
      </c>
      <c r="I6021">
        <v>2222905.96</v>
      </c>
      <c r="J6021">
        <v>-30148242.539999999</v>
      </c>
      <c r="K6021">
        <v>2222905.96</v>
      </c>
      <c r="L6021">
        <v>-414561498.69999999</v>
      </c>
      <c r="M6021" t="s">
        <v>13</v>
      </c>
      <c r="N6021" s="29">
        <v>0</v>
      </c>
      <c r="O6021">
        <v>6668717.8799999999</v>
      </c>
    </row>
    <row r="6022" spans="1:15" x14ac:dyDescent="0.3">
      <c r="A6022" t="s">
        <v>8</v>
      </c>
      <c r="B6022" t="s">
        <v>9</v>
      </c>
      <c r="C6022" t="s">
        <v>10</v>
      </c>
      <c r="D6022" t="s">
        <v>11</v>
      </c>
      <c r="E6022">
        <v>2</v>
      </c>
      <c r="F6022" t="s">
        <v>191</v>
      </c>
      <c r="G6022" s="29">
        <v>452669.37</v>
      </c>
      <c r="H6022">
        <v>-3359001.9</v>
      </c>
      <c r="I6022">
        <v>452669.37</v>
      </c>
      <c r="J6022">
        <v>-1509043.7</v>
      </c>
      <c r="K6022">
        <v>452669.37</v>
      </c>
      <c r="L6022">
        <v>-18814678.969999999</v>
      </c>
      <c r="M6022" t="s">
        <v>13</v>
      </c>
      <c r="N6022" s="29">
        <v>0</v>
      </c>
      <c r="O6022">
        <v>905338.74</v>
      </c>
    </row>
    <row r="6023" spans="1:15" x14ac:dyDescent="0.3">
      <c r="A6023" t="s">
        <v>16</v>
      </c>
      <c r="B6023" t="s">
        <v>9</v>
      </c>
      <c r="C6023" t="s">
        <v>10</v>
      </c>
      <c r="D6023" t="s">
        <v>11</v>
      </c>
      <c r="E6023">
        <v>-1</v>
      </c>
      <c r="F6023" t="s">
        <v>471</v>
      </c>
      <c r="G6023" s="29">
        <v>32675.83</v>
      </c>
      <c r="H6023">
        <v>-802581.79</v>
      </c>
      <c r="I6023">
        <v>32675.83</v>
      </c>
      <c r="J6023">
        <v>-360559.22</v>
      </c>
      <c r="K6023">
        <v>32675.83</v>
      </c>
      <c r="L6023">
        <v>-4495464.58</v>
      </c>
      <c r="M6023" t="s">
        <v>13</v>
      </c>
      <c r="N6023" s="29">
        <v>0</v>
      </c>
      <c r="O6023" t="s">
        <v>13</v>
      </c>
    </row>
    <row r="6024" spans="1:15" x14ac:dyDescent="0.3">
      <c r="A6024" t="s">
        <v>8</v>
      </c>
      <c r="B6024" t="s">
        <v>9</v>
      </c>
      <c r="C6024" t="s">
        <v>10</v>
      </c>
      <c r="D6024" t="s">
        <v>314</v>
      </c>
      <c r="E6024">
        <v>1</v>
      </c>
      <c r="F6024" t="s">
        <v>275</v>
      </c>
      <c r="G6024" s="29">
        <v>6089.37</v>
      </c>
      <c r="H6024">
        <v>-1951832.62</v>
      </c>
      <c r="I6024">
        <v>6089.37</v>
      </c>
      <c r="J6024">
        <v>-31471.360000000001</v>
      </c>
      <c r="K6024">
        <v>6089.37</v>
      </c>
      <c r="L6024">
        <v>-26377938.82</v>
      </c>
      <c r="M6024">
        <v>1</v>
      </c>
      <c r="N6024" s="29">
        <v>64.7</v>
      </c>
      <c r="O6024">
        <v>6089.37</v>
      </c>
    </row>
    <row r="6025" spans="1:15" x14ac:dyDescent="0.3">
      <c r="A6025" t="s">
        <v>8</v>
      </c>
      <c r="B6025" t="s">
        <v>9</v>
      </c>
      <c r="C6025" t="s">
        <v>10</v>
      </c>
      <c r="D6025" t="s">
        <v>11</v>
      </c>
      <c r="E6025">
        <v>2</v>
      </c>
      <c r="F6025" t="s">
        <v>243</v>
      </c>
      <c r="G6025" s="29">
        <v>28050.720000000001</v>
      </c>
      <c r="H6025">
        <v>-219934.72</v>
      </c>
      <c r="I6025">
        <v>28050.720000000001</v>
      </c>
      <c r="J6025">
        <v>-98806.46</v>
      </c>
      <c r="K6025">
        <v>28050.720000000001</v>
      </c>
      <c r="L6025">
        <v>-1231913.8899999999</v>
      </c>
      <c r="M6025" t="s">
        <v>13</v>
      </c>
      <c r="N6025" s="29">
        <v>0</v>
      </c>
      <c r="O6025">
        <v>56101.440000000002</v>
      </c>
    </row>
    <row r="6026" spans="1:15" x14ac:dyDescent="0.3">
      <c r="A6026" t="s">
        <v>8</v>
      </c>
      <c r="B6026" t="s">
        <v>9</v>
      </c>
      <c r="C6026" t="s">
        <v>14</v>
      </c>
      <c r="D6026" t="s">
        <v>11</v>
      </c>
      <c r="E6026">
        <v>-1</v>
      </c>
      <c r="F6026" t="s">
        <v>81</v>
      </c>
      <c r="G6026" s="29">
        <v>-1636.81</v>
      </c>
      <c r="H6026" t="s">
        <v>13</v>
      </c>
      <c r="I6026">
        <v>-1636.81</v>
      </c>
      <c r="J6026" t="s">
        <v>13</v>
      </c>
      <c r="K6026">
        <v>-1636.81</v>
      </c>
      <c r="L6026" t="s">
        <v>13</v>
      </c>
      <c r="M6026" t="s">
        <v>13</v>
      </c>
      <c r="N6026" s="29">
        <v>0</v>
      </c>
      <c r="O6026" t="s">
        <v>13</v>
      </c>
    </row>
    <row r="6027" spans="1:15" x14ac:dyDescent="0.3">
      <c r="A6027" t="s">
        <v>16</v>
      </c>
      <c r="B6027" t="s">
        <v>9</v>
      </c>
      <c r="C6027" t="s">
        <v>14</v>
      </c>
      <c r="D6027" t="s">
        <v>11</v>
      </c>
      <c r="E6027">
        <v>2</v>
      </c>
      <c r="F6027" t="s">
        <v>727</v>
      </c>
      <c r="G6027" s="29">
        <v>-646.75</v>
      </c>
      <c r="H6027" t="s">
        <v>13</v>
      </c>
      <c r="I6027">
        <v>-646.75</v>
      </c>
      <c r="J6027" t="s">
        <v>13</v>
      </c>
      <c r="K6027">
        <v>-646.75</v>
      </c>
      <c r="L6027" t="s">
        <v>13</v>
      </c>
      <c r="M6027" t="s">
        <v>13</v>
      </c>
      <c r="N6027" s="29">
        <v>0</v>
      </c>
      <c r="O6027" t="s">
        <v>13</v>
      </c>
    </row>
    <row r="6028" spans="1:15" x14ac:dyDescent="0.3">
      <c r="A6028" t="s">
        <v>8</v>
      </c>
      <c r="B6028" t="s">
        <v>9</v>
      </c>
      <c r="C6028" t="s">
        <v>10</v>
      </c>
      <c r="D6028" t="s">
        <v>11</v>
      </c>
      <c r="E6028">
        <v>3</v>
      </c>
      <c r="F6028" t="s">
        <v>239</v>
      </c>
      <c r="G6028" s="29">
        <v>49381.51</v>
      </c>
      <c r="H6028">
        <v>-5277.55</v>
      </c>
      <c r="I6028">
        <v>49381.51</v>
      </c>
      <c r="J6028">
        <v>-882.21</v>
      </c>
      <c r="K6028">
        <v>49381.51</v>
      </c>
      <c r="L6028">
        <v>-9656.56</v>
      </c>
      <c r="M6028" t="s">
        <v>13</v>
      </c>
      <c r="N6028" s="29">
        <v>0</v>
      </c>
      <c r="O6028">
        <v>148144.53</v>
      </c>
    </row>
    <row r="6029" spans="1:15" x14ac:dyDescent="0.3">
      <c r="A6029" t="s">
        <v>8</v>
      </c>
      <c r="B6029" t="s">
        <v>9</v>
      </c>
      <c r="C6029" t="s">
        <v>14</v>
      </c>
      <c r="D6029" t="s">
        <v>11</v>
      </c>
      <c r="E6029">
        <v>9</v>
      </c>
      <c r="F6029" t="s">
        <v>194</v>
      </c>
      <c r="G6029" s="29">
        <v>-778.61</v>
      </c>
      <c r="H6029" t="s">
        <v>13</v>
      </c>
      <c r="I6029">
        <v>-778.61</v>
      </c>
      <c r="J6029" t="s">
        <v>13</v>
      </c>
      <c r="K6029">
        <v>-778.61</v>
      </c>
      <c r="L6029" t="s">
        <v>13</v>
      </c>
      <c r="M6029" t="s">
        <v>13</v>
      </c>
      <c r="N6029" s="29">
        <v>0</v>
      </c>
      <c r="O6029" t="s">
        <v>13</v>
      </c>
    </row>
    <row r="6030" spans="1:15" x14ac:dyDescent="0.3">
      <c r="A6030" t="s">
        <v>18</v>
      </c>
      <c r="B6030" t="s">
        <v>9</v>
      </c>
      <c r="C6030" t="s">
        <v>10</v>
      </c>
      <c r="D6030" t="s">
        <v>11</v>
      </c>
      <c r="E6030">
        <v>-4</v>
      </c>
      <c r="F6030" t="s">
        <v>239</v>
      </c>
      <c r="G6030" s="29">
        <v>26312.36</v>
      </c>
      <c r="H6030">
        <v>5241597.0199999996</v>
      </c>
      <c r="I6030">
        <v>26312.36</v>
      </c>
      <c r="J6030">
        <v>876201.36</v>
      </c>
      <c r="K6030">
        <v>26312.36</v>
      </c>
      <c r="L6030">
        <v>9590767.3699999992</v>
      </c>
      <c r="M6030" t="s">
        <v>13</v>
      </c>
      <c r="N6030" s="29">
        <v>0</v>
      </c>
      <c r="O6030" t="s">
        <v>13</v>
      </c>
    </row>
    <row r="6031" spans="1:15" x14ac:dyDescent="0.3">
      <c r="A6031" t="s">
        <v>8</v>
      </c>
      <c r="B6031" t="s">
        <v>9</v>
      </c>
      <c r="C6031" t="s">
        <v>10</v>
      </c>
      <c r="D6031" t="s">
        <v>11</v>
      </c>
      <c r="E6031">
        <v>2</v>
      </c>
      <c r="F6031" t="s">
        <v>69</v>
      </c>
      <c r="G6031" s="29">
        <v>514721.76</v>
      </c>
      <c r="H6031">
        <v>2059846875.6300001</v>
      </c>
      <c r="I6031">
        <v>514721.76</v>
      </c>
      <c r="J6031">
        <v>344331046.94999999</v>
      </c>
      <c r="K6031">
        <v>514721.76</v>
      </c>
      <c r="L6031">
        <v>3768989433.5300002</v>
      </c>
      <c r="M6031" t="s">
        <v>13</v>
      </c>
      <c r="N6031" s="29">
        <v>0</v>
      </c>
      <c r="O6031">
        <v>1029443.52</v>
      </c>
    </row>
    <row r="6032" spans="1:15" x14ac:dyDescent="0.3">
      <c r="A6032" t="s">
        <v>16</v>
      </c>
      <c r="B6032" t="s">
        <v>9</v>
      </c>
      <c r="C6032" t="s">
        <v>14</v>
      </c>
      <c r="D6032" t="s">
        <v>11</v>
      </c>
      <c r="E6032">
        <v>9</v>
      </c>
      <c r="F6032" t="s">
        <v>49</v>
      </c>
      <c r="G6032" s="29">
        <v>-144304.92000000001</v>
      </c>
      <c r="H6032" t="s">
        <v>13</v>
      </c>
      <c r="I6032">
        <v>-144304.92000000001</v>
      </c>
      <c r="J6032" t="s">
        <v>13</v>
      </c>
      <c r="K6032">
        <v>-144304.92000000001</v>
      </c>
      <c r="L6032" t="s">
        <v>13</v>
      </c>
      <c r="M6032" t="s">
        <v>13</v>
      </c>
      <c r="N6032" s="29">
        <v>0</v>
      </c>
      <c r="O6032" t="s">
        <v>13</v>
      </c>
    </row>
    <row r="6033" spans="1:15" x14ac:dyDescent="0.3">
      <c r="A6033" t="s">
        <v>8</v>
      </c>
      <c r="B6033" t="s">
        <v>9</v>
      </c>
      <c r="C6033" t="s">
        <v>14</v>
      </c>
      <c r="D6033" t="s">
        <v>11</v>
      </c>
      <c r="E6033">
        <v>-1</v>
      </c>
      <c r="F6033" t="s">
        <v>61</v>
      </c>
      <c r="G6033" s="29">
        <v>-3456.28</v>
      </c>
      <c r="H6033" t="s">
        <v>13</v>
      </c>
      <c r="I6033">
        <v>-3456.28</v>
      </c>
      <c r="J6033" t="s">
        <v>13</v>
      </c>
      <c r="K6033">
        <v>-3456.28</v>
      </c>
      <c r="L6033" t="s">
        <v>13</v>
      </c>
      <c r="M6033" t="s">
        <v>13</v>
      </c>
      <c r="N6033" s="29">
        <v>0</v>
      </c>
      <c r="O6033" t="s">
        <v>13</v>
      </c>
    </row>
    <row r="6034" spans="1:15" x14ac:dyDescent="0.3">
      <c r="A6034" t="s">
        <v>18</v>
      </c>
      <c r="B6034" t="s">
        <v>9</v>
      </c>
      <c r="C6034" t="s">
        <v>14</v>
      </c>
      <c r="D6034" t="s">
        <v>11</v>
      </c>
      <c r="E6034">
        <v>6</v>
      </c>
      <c r="F6034" t="s">
        <v>51</v>
      </c>
      <c r="G6034" s="29">
        <v>-58168.480000000003</v>
      </c>
      <c r="H6034" t="s">
        <v>13</v>
      </c>
      <c r="I6034">
        <v>-58168.480000000003</v>
      </c>
      <c r="J6034" t="s">
        <v>13</v>
      </c>
      <c r="K6034">
        <v>-58168.480000000003</v>
      </c>
      <c r="L6034" t="s">
        <v>13</v>
      </c>
      <c r="M6034" t="s">
        <v>13</v>
      </c>
      <c r="N6034" s="29">
        <v>0</v>
      </c>
      <c r="O6034" t="s">
        <v>13</v>
      </c>
    </row>
    <row r="6035" spans="1:15" x14ac:dyDescent="0.3">
      <c r="A6035" t="s">
        <v>18</v>
      </c>
      <c r="B6035" t="s">
        <v>9</v>
      </c>
      <c r="C6035" t="s">
        <v>10</v>
      </c>
      <c r="D6035" t="s">
        <v>11</v>
      </c>
      <c r="E6035">
        <v>3</v>
      </c>
      <c r="F6035" t="s">
        <v>51</v>
      </c>
      <c r="G6035" s="29">
        <v>54978.35</v>
      </c>
      <c r="H6035">
        <v>-2310798.94</v>
      </c>
      <c r="I6035">
        <v>54978.35</v>
      </c>
      <c r="J6035">
        <v>-1097609.1200000001</v>
      </c>
      <c r="K6035">
        <v>54978.35</v>
      </c>
      <c r="L6035">
        <v>-10512252.199999999</v>
      </c>
      <c r="M6035" t="s">
        <v>13</v>
      </c>
      <c r="N6035" s="29">
        <v>0</v>
      </c>
      <c r="O6035">
        <v>164935.04999999999</v>
      </c>
    </row>
    <row r="6036" spans="1:15" x14ac:dyDescent="0.3">
      <c r="A6036" t="s">
        <v>16</v>
      </c>
      <c r="B6036" t="s">
        <v>9</v>
      </c>
      <c r="C6036" t="s">
        <v>14</v>
      </c>
      <c r="D6036" t="s">
        <v>11</v>
      </c>
      <c r="E6036">
        <v>6</v>
      </c>
      <c r="F6036" t="s">
        <v>235</v>
      </c>
      <c r="G6036" s="29">
        <v>-5761.65</v>
      </c>
      <c r="H6036" t="s">
        <v>13</v>
      </c>
      <c r="I6036">
        <v>-5761.65</v>
      </c>
      <c r="J6036" t="s">
        <v>13</v>
      </c>
      <c r="K6036">
        <v>-5761.65</v>
      </c>
      <c r="L6036" t="s">
        <v>13</v>
      </c>
      <c r="M6036" t="s">
        <v>13</v>
      </c>
      <c r="N6036" s="29">
        <v>0</v>
      </c>
      <c r="O6036" t="s">
        <v>13</v>
      </c>
    </row>
    <row r="6037" spans="1:15" x14ac:dyDescent="0.3">
      <c r="A6037" t="s">
        <v>18</v>
      </c>
      <c r="B6037" t="s">
        <v>9</v>
      </c>
      <c r="C6037" t="s">
        <v>14</v>
      </c>
      <c r="D6037" t="s">
        <v>11</v>
      </c>
      <c r="E6037">
        <v>7</v>
      </c>
      <c r="F6037" t="s">
        <v>95</v>
      </c>
      <c r="G6037" s="29">
        <v>-82501.39</v>
      </c>
      <c r="H6037" t="s">
        <v>13</v>
      </c>
      <c r="I6037">
        <v>-82501.39</v>
      </c>
      <c r="J6037" t="s">
        <v>13</v>
      </c>
      <c r="K6037">
        <v>-82501.39</v>
      </c>
      <c r="L6037" t="s">
        <v>13</v>
      </c>
      <c r="M6037" t="s">
        <v>13</v>
      </c>
      <c r="N6037" s="29">
        <v>0</v>
      </c>
      <c r="O6037" t="s">
        <v>13</v>
      </c>
    </row>
    <row r="6038" spans="1:15" x14ac:dyDescent="0.3">
      <c r="A6038" t="s">
        <v>8</v>
      </c>
      <c r="B6038" t="s">
        <v>9</v>
      </c>
      <c r="C6038" t="s">
        <v>14</v>
      </c>
      <c r="D6038" t="s">
        <v>11</v>
      </c>
      <c r="E6038">
        <v>-1</v>
      </c>
      <c r="F6038" t="s">
        <v>289</v>
      </c>
      <c r="G6038" s="29">
        <v>-1.98</v>
      </c>
      <c r="H6038" t="s">
        <v>13</v>
      </c>
      <c r="I6038">
        <v>-1.98</v>
      </c>
      <c r="J6038" t="s">
        <v>13</v>
      </c>
      <c r="K6038">
        <v>-1.98</v>
      </c>
      <c r="L6038" t="s">
        <v>13</v>
      </c>
      <c r="M6038" t="s">
        <v>13</v>
      </c>
      <c r="N6038" s="29">
        <v>0</v>
      </c>
      <c r="O6038" t="s">
        <v>13</v>
      </c>
    </row>
    <row r="6039" spans="1:15" x14ac:dyDescent="0.3">
      <c r="A6039" t="s">
        <v>8</v>
      </c>
      <c r="B6039" t="s">
        <v>9</v>
      </c>
      <c r="C6039" t="s">
        <v>14</v>
      </c>
      <c r="D6039" t="s">
        <v>11</v>
      </c>
      <c r="E6039">
        <v>5</v>
      </c>
      <c r="F6039" t="s">
        <v>45</v>
      </c>
      <c r="G6039" s="29">
        <v>-1189.19</v>
      </c>
      <c r="H6039" t="s">
        <v>13</v>
      </c>
      <c r="I6039">
        <v>-1189.19</v>
      </c>
      <c r="J6039" t="s">
        <v>13</v>
      </c>
      <c r="K6039">
        <v>-1189.19</v>
      </c>
      <c r="L6039" t="s">
        <v>13</v>
      </c>
      <c r="M6039" t="s">
        <v>13</v>
      </c>
      <c r="N6039" s="29">
        <v>0</v>
      </c>
      <c r="O6039" t="s">
        <v>13</v>
      </c>
    </row>
    <row r="6040" spans="1:15" x14ac:dyDescent="0.3">
      <c r="A6040" t="s">
        <v>18</v>
      </c>
      <c r="B6040" t="s">
        <v>9</v>
      </c>
      <c r="C6040" t="s">
        <v>14</v>
      </c>
      <c r="D6040" t="s">
        <v>11</v>
      </c>
      <c r="E6040">
        <v>7</v>
      </c>
      <c r="F6040" t="s">
        <v>42</v>
      </c>
      <c r="G6040" s="29">
        <v>-30300.68</v>
      </c>
      <c r="H6040" t="s">
        <v>13</v>
      </c>
      <c r="I6040">
        <v>-30300.68</v>
      </c>
      <c r="J6040" t="s">
        <v>13</v>
      </c>
      <c r="K6040">
        <v>-30300.68</v>
      </c>
      <c r="L6040" t="s">
        <v>13</v>
      </c>
      <c r="M6040" t="s">
        <v>13</v>
      </c>
      <c r="N6040" s="29">
        <v>0</v>
      </c>
      <c r="O6040" t="s">
        <v>13</v>
      </c>
    </row>
    <row r="6041" spans="1:15" x14ac:dyDescent="0.3">
      <c r="A6041" t="s">
        <v>16</v>
      </c>
      <c r="B6041" t="s">
        <v>9</v>
      </c>
      <c r="C6041" t="s">
        <v>10</v>
      </c>
      <c r="D6041" t="s">
        <v>11</v>
      </c>
      <c r="E6041">
        <v>5</v>
      </c>
      <c r="F6041" t="s">
        <v>103</v>
      </c>
      <c r="G6041" s="29">
        <v>148.85</v>
      </c>
      <c r="H6041">
        <v>-81946.48</v>
      </c>
      <c r="I6041">
        <v>148.85</v>
      </c>
      <c r="J6041">
        <v>-38923.86</v>
      </c>
      <c r="K6041">
        <v>148.85</v>
      </c>
      <c r="L6041">
        <v>-372789.72</v>
      </c>
      <c r="M6041" t="s">
        <v>13</v>
      </c>
      <c r="N6041" s="29">
        <v>0</v>
      </c>
      <c r="O6041">
        <v>744.25</v>
      </c>
    </row>
    <row r="6042" spans="1:15" x14ac:dyDescent="0.3">
      <c r="A6042" t="s">
        <v>16</v>
      </c>
      <c r="B6042" t="s">
        <v>9</v>
      </c>
      <c r="C6042" t="s">
        <v>10</v>
      </c>
      <c r="D6042" t="s">
        <v>11</v>
      </c>
      <c r="E6042">
        <v>-1</v>
      </c>
      <c r="F6042" t="s">
        <v>294</v>
      </c>
      <c r="G6042" s="29">
        <v>2.27</v>
      </c>
      <c r="H6042">
        <v>50.88</v>
      </c>
      <c r="I6042">
        <v>2.27</v>
      </c>
      <c r="J6042">
        <v>27.66</v>
      </c>
      <c r="K6042">
        <v>2.27</v>
      </c>
      <c r="L6042">
        <v>453.01</v>
      </c>
      <c r="M6042" t="s">
        <v>13</v>
      </c>
      <c r="N6042" s="29">
        <v>0</v>
      </c>
      <c r="O6042" t="s">
        <v>13</v>
      </c>
    </row>
    <row r="6043" spans="1:15" x14ac:dyDescent="0.3">
      <c r="A6043" t="s">
        <v>8</v>
      </c>
      <c r="B6043" t="s">
        <v>9</v>
      </c>
      <c r="C6043" t="s">
        <v>10</v>
      </c>
      <c r="D6043" t="s">
        <v>11</v>
      </c>
      <c r="E6043">
        <v>3</v>
      </c>
      <c r="F6043" t="s">
        <v>190</v>
      </c>
      <c r="G6043" s="29">
        <v>3805754.33</v>
      </c>
      <c r="H6043">
        <v>-125467047.31999999</v>
      </c>
      <c r="I6043">
        <v>3805754.33</v>
      </c>
      <c r="J6043">
        <v>-232018904.52000001</v>
      </c>
      <c r="K6043">
        <v>3805754.33</v>
      </c>
      <c r="L6043">
        <v>-1603336011.25</v>
      </c>
      <c r="M6043" t="s">
        <v>13</v>
      </c>
      <c r="N6043" s="29">
        <v>70.58</v>
      </c>
      <c r="O6043">
        <v>11417262.99</v>
      </c>
    </row>
    <row r="6044" spans="1:15" x14ac:dyDescent="0.3">
      <c r="A6044" t="s">
        <v>8</v>
      </c>
      <c r="B6044" t="s">
        <v>9</v>
      </c>
      <c r="C6044" t="s">
        <v>14</v>
      </c>
      <c r="D6044" t="s">
        <v>11</v>
      </c>
      <c r="E6044">
        <v>1</v>
      </c>
      <c r="F6044" t="s">
        <v>409</v>
      </c>
      <c r="G6044" s="29">
        <v>-525.33000000000004</v>
      </c>
      <c r="H6044" t="s">
        <v>13</v>
      </c>
      <c r="I6044">
        <v>-525.33000000000004</v>
      </c>
      <c r="J6044" t="s">
        <v>13</v>
      </c>
      <c r="K6044">
        <v>-525.33000000000004</v>
      </c>
      <c r="L6044" t="s">
        <v>13</v>
      </c>
      <c r="M6044" t="s">
        <v>13</v>
      </c>
      <c r="N6044" s="29">
        <v>0</v>
      </c>
      <c r="O6044" t="s">
        <v>13</v>
      </c>
    </row>
    <row r="6045" spans="1:15" x14ac:dyDescent="0.3">
      <c r="A6045" t="s">
        <v>8</v>
      </c>
      <c r="B6045" t="s">
        <v>9</v>
      </c>
      <c r="C6045" t="s">
        <v>10</v>
      </c>
      <c r="D6045" t="s">
        <v>11</v>
      </c>
      <c r="E6045">
        <v>1</v>
      </c>
      <c r="F6045" t="s">
        <v>440</v>
      </c>
      <c r="G6045" s="29">
        <v>12599.14</v>
      </c>
      <c r="H6045">
        <v>-249530.11</v>
      </c>
      <c r="I6045">
        <v>12599.14</v>
      </c>
      <c r="J6045">
        <v>-114724.78</v>
      </c>
      <c r="K6045">
        <v>12599.14</v>
      </c>
      <c r="L6045">
        <v>-3369746.71</v>
      </c>
      <c r="M6045" t="s">
        <v>13</v>
      </c>
      <c r="N6045" s="29">
        <v>66.569999999999993</v>
      </c>
      <c r="O6045">
        <v>12599.14</v>
      </c>
    </row>
    <row r="6046" spans="1:15" x14ac:dyDescent="0.3">
      <c r="A6046" t="s">
        <v>8</v>
      </c>
      <c r="B6046" t="s">
        <v>9</v>
      </c>
      <c r="C6046" t="s">
        <v>10</v>
      </c>
      <c r="D6046" t="s">
        <v>11</v>
      </c>
      <c r="E6046">
        <v>0</v>
      </c>
      <c r="F6046" t="s">
        <v>63</v>
      </c>
      <c r="G6046" s="29">
        <v>402786</v>
      </c>
      <c r="H6046">
        <v>-80250250.989999995</v>
      </c>
      <c r="I6046">
        <v>402786</v>
      </c>
      <c r="J6046">
        <v>-38118161.659999996</v>
      </c>
      <c r="K6046">
        <v>402786</v>
      </c>
      <c r="L6046">
        <v>-365073249.76999998</v>
      </c>
      <c r="M6046" t="s">
        <v>13</v>
      </c>
      <c r="N6046" s="29">
        <v>0</v>
      </c>
      <c r="O6046" t="s">
        <v>13</v>
      </c>
    </row>
    <row r="6047" spans="1:15" x14ac:dyDescent="0.3">
      <c r="A6047" t="s">
        <v>18</v>
      </c>
      <c r="B6047" t="s">
        <v>9</v>
      </c>
      <c r="C6047" t="s">
        <v>14</v>
      </c>
      <c r="D6047" t="s">
        <v>11</v>
      </c>
      <c r="E6047">
        <v>8</v>
      </c>
      <c r="F6047" t="s">
        <v>53</v>
      </c>
      <c r="G6047" s="29">
        <v>-26325.74</v>
      </c>
      <c r="H6047" t="s">
        <v>13</v>
      </c>
      <c r="I6047">
        <v>-26325.74</v>
      </c>
      <c r="J6047" t="s">
        <v>13</v>
      </c>
      <c r="K6047">
        <v>-26325.74</v>
      </c>
      <c r="L6047" t="s">
        <v>13</v>
      </c>
      <c r="M6047" t="s">
        <v>13</v>
      </c>
      <c r="N6047" s="29">
        <v>0</v>
      </c>
      <c r="O6047" t="s">
        <v>13</v>
      </c>
    </row>
    <row r="6048" spans="1:15" x14ac:dyDescent="0.3">
      <c r="A6048" t="s">
        <v>18</v>
      </c>
      <c r="B6048" t="s">
        <v>9</v>
      </c>
      <c r="C6048" t="s">
        <v>10</v>
      </c>
      <c r="D6048" t="s">
        <v>11</v>
      </c>
      <c r="E6048">
        <v>3</v>
      </c>
      <c r="F6048" t="s">
        <v>93</v>
      </c>
      <c r="G6048" s="29">
        <v>26589.21</v>
      </c>
      <c r="H6048">
        <v>-3887833.12</v>
      </c>
      <c r="I6048">
        <v>26589.21</v>
      </c>
      <c r="J6048">
        <v>-1846686.45</v>
      </c>
      <c r="K6048">
        <v>26589.21</v>
      </c>
      <c r="L6048">
        <v>-17686472.68</v>
      </c>
      <c r="M6048" t="s">
        <v>13</v>
      </c>
      <c r="N6048" s="29">
        <v>0</v>
      </c>
      <c r="O6048">
        <v>79767.63</v>
      </c>
    </row>
    <row r="6049" spans="1:15" x14ac:dyDescent="0.3">
      <c r="A6049" t="s">
        <v>8</v>
      </c>
      <c r="B6049" t="s">
        <v>9</v>
      </c>
      <c r="C6049" t="s">
        <v>10</v>
      </c>
      <c r="D6049" t="s">
        <v>11</v>
      </c>
      <c r="E6049">
        <v>0</v>
      </c>
      <c r="F6049" t="s">
        <v>85</v>
      </c>
      <c r="G6049" s="29">
        <v>16268202.949999999</v>
      </c>
      <c r="H6049">
        <v>-4656435668.1099997</v>
      </c>
      <c r="I6049">
        <v>16268202.949999999</v>
      </c>
      <c r="J6049">
        <v>-356699625.57999998</v>
      </c>
      <c r="K6049">
        <v>16268202.949999999</v>
      </c>
      <c r="L6049">
        <v>-1881465888.8599999</v>
      </c>
      <c r="M6049" t="s">
        <v>13</v>
      </c>
      <c r="N6049" s="29">
        <v>0</v>
      </c>
      <c r="O6049" t="s">
        <v>13</v>
      </c>
    </row>
    <row r="6050" spans="1:15" x14ac:dyDescent="0.3">
      <c r="A6050" t="s">
        <v>16</v>
      </c>
      <c r="B6050" t="s">
        <v>9</v>
      </c>
      <c r="C6050" t="s">
        <v>14</v>
      </c>
      <c r="D6050" t="s">
        <v>11</v>
      </c>
      <c r="E6050">
        <v>13</v>
      </c>
      <c r="F6050" t="s">
        <v>134</v>
      </c>
      <c r="G6050" s="29">
        <v>-13053.79</v>
      </c>
      <c r="H6050" t="s">
        <v>13</v>
      </c>
      <c r="I6050">
        <v>-13053.79</v>
      </c>
      <c r="J6050" t="s">
        <v>13</v>
      </c>
      <c r="K6050">
        <v>-13053.79</v>
      </c>
      <c r="L6050" t="s">
        <v>13</v>
      </c>
      <c r="M6050" t="s">
        <v>13</v>
      </c>
      <c r="N6050" s="29">
        <v>0</v>
      </c>
      <c r="O6050" t="s">
        <v>13</v>
      </c>
    </row>
    <row r="6051" spans="1:15" x14ac:dyDescent="0.3">
      <c r="A6051" t="s">
        <v>16</v>
      </c>
      <c r="B6051" t="s">
        <v>9</v>
      </c>
      <c r="C6051" t="s">
        <v>14</v>
      </c>
      <c r="D6051" t="s">
        <v>11</v>
      </c>
      <c r="E6051">
        <v>1</v>
      </c>
      <c r="F6051" t="s">
        <v>167</v>
      </c>
      <c r="G6051" s="29">
        <v>-16025.06</v>
      </c>
      <c r="H6051" t="s">
        <v>13</v>
      </c>
      <c r="I6051">
        <v>-16025.06</v>
      </c>
      <c r="J6051" t="s">
        <v>13</v>
      </c>
      <c r="K6051">
        <v>-16025.06</v>
      </c>
      <c r="L6051" t="s">
        <v>13</v>
      </c>
      <c r="M6051" t="s">
        <v>13</v>
      </c>
      <c r="N6051" s="29">
        <v>0</v>
      </c>
      <c r="O6051" t="s">
        <v>13</v>
      </c>
    </row>
    <row r="6052" spans="1:15" x14ac:dyDescent="0.3">
      <c r="A6052" t="s">
        <v>8</v>
      </c>
      <c r="B6052" t="s">
        <v>9</v>
      </c>
      <c r="C6052" t="s">
        <v>10</v>
      </c>
      <c r="D6052" t="s">
        <v>11</v>
      </c>
      <c r="E6052">
        <v>6</v>
      </c>
      <c r="F6052" t="s">
        <v>100</v>
      </c>
      <c r="G6052" s="29">
        <v>76392.820000000007</v>
      </c>
      <c r="H6052">
        <v>-2.34</v>
      </c>
      <c r="I6052">
        <v>76392.820000000007</v>
      </c>
      <c r="J6052">
        <v>-12.56</v>
      </c>
      <c r="K6052">
        <v>76392.820000000007</v>
      </c>
      <c r="L6052" t="s">
        <v>13</v>
      </c>
      <c r="M6052" t="s">
        <v>13</v>
      </c>
      <c r="N6052" s="29">
        <v>0</v>
      </c>
      <c r="O6052">
        <v>458356.92</v>
      </c>
    </row>
    <row r="6053" spans="1:15" x14ac:dyDescent="0.3">
      <c r="A6053" t="s">
        <v>8</v>
      </c>
      <c r="B6053" t="s">
        <v>9</v>
      </c>
      <c r="C6053" t="s">
        <v>10</v>
      </c>
      <c r="D6053" t="s">
        <v>11</v>
      </c>
      <c r="E6053">
        <v>4</v>
      </c>
      <c r="F6053" t="s">
        <v>207</v>
      </c>
      <c r="G6053" s="29">
        <v>86.53</v>
      </c>
      <c r="H6053">
        <v>-2575.7600000000002</v>
      </c>
      <c r="I6053">
        <v>86.53</v>
      </c>
      <c r="J6053">
        <v>-1157.17</v>
      </c>
      <c r="K6053">
        <v>86.53</v>
      </c>
      <c r="L6053">
        <v>-14427.51</v>
      </c>
      <c r="M6053" t="s">
        <v>13</v>
      </c>
      <c r="N6053" s="29">
        <v>0</v>
      </c>
      <c r="O6053">
        <v>346.12</v>
      </c>
    </row>
    <row r="6054" spans="1:15" x14ac:dyDescent="0.3">
      <c r="A6054" t="s">
        <v>8</v>
      </c>
      <c r="B6054" t="s">
        <v>9</v>
      </c>
      <c r="C6054" t="s">
        <v>10</v>
      </c>
      <c r="D6054" t="s">
        <v>11</v>
      </c>
      <c r="E6054">
        <v>6</v>
      </c>
      <c r="F6054" t="s">
        <v>214</v>
      </c>
      <c r="G6054" s="29">
        <v>77.510000000000005</v>
      </c>
      <c r="H6054">
        <v>-16994.41</v>
      </c>
      <c r="I6054">
        <v>77.510000000000005</v>
      </c>
      <c r="J6054">
        <v>-2840.84</v>
      </c>
      <c r="K6054">
        <v>77.510000000000005</v>
      </c>
      <c r="L6054">
        <v>-31095.39</v>
      </c>
      <c r="M6054" t="s">
        <v>13</v>
      </c>
      <c r="N6054" s="29">
        <v>0</v>
      </c>
      <c r="O6054">
        <v>465.06000000000012</v>
      </c>
    </row>
    <row r="6055" spans="1:15" x14ac:dyDescent="0.3">
      <c r="A6055" t="s">
        <v>16</v>
      </c>
      <c r="B6055" t="s">
        <v>9</v>
      </c>
      <c r="C6055" t="s">
        <v>14</v>
      </c>
      <c r="D6055" t="s">
        <v>11</v>
      </c>
      <c r="E6055">
        <v>2</v>
      </c>
      <c r="F6055" t="s">
        <v>194</v>
      </c>
      <c r="G6055" s="29">
        <v>-20400.55</v>
      </c>
      <c r="H6055" t="s">
        <v>13</v>
      </c>
      <c r="I6055">
        <v>-20400.55</v>
      </c>
      <c r="J6055" t="s">
        <v>13</v>
      </c>
      <c r="K6055">
        <v>-20400.55</v>
      </c>
      <c r="L6055" t="s">
        <v>13</v>
      </c>
      <c r="M6055" t="s">
        <v>13</v>
      </c>
      <c r="N6055" s="29">
        <v>0</v>
      </c>
      <c r="O6055" t="s">
        <v>13</v>
      </c>
    </row>
    <row r="6056" spans="1:15" x14ac:dyDescent="0.3">
      <c r="A6056" t="s">
        <v>8</v>
      </c>
      <c r="B6056" t="s">
        <v>9</v>
      </c>
      <c r="C6056" t="s">
        <v>14</v>
      </c>
      <c r="D6056" t="s">
        <v>11</v>
      </c>
      <c r="E6056">
        <v>2</v>
      </c>
      <c r="F6056" t="s">
        <v>49</v>
      </c>
      <c r="G6056" s="29">
        <v>-13741.18</v>
      </c>
      <c r="H6056" t="s">
        <v>13</v>
      </c>
      <c r="I6056">
        <v>-13741.18</v>
      </c>
      <c r="J6056" t="s">
        <v>13</v>
      </c>
      <c r="K6056">
        <v>-13741.18</v>
      </c>
      <c r="L6056" t="s">
        <v>13</v>
      </c>
      <c r="M6056" t="s">
        <v>13</v>
      </c>
      <c r="N6056" s="29">
        <v>0</v>
      </c>
      <c r="O6056" t="s">
        <v>13</v>
      </c>
    </row>
    <row r="6057" spans="1:15" x14ac:dyDescent="0.3">
      <c r="A6057" t="s">
        <v>8</v>
      </c>
      <c r="B6057" t="s">
        <v>9</v>
      </c>
      <c r="C6057" t="s">
        <v>10</v>
      </c>
      <c r="D6057" t="s">
        <v>11</v>
      </c>
      <c r="E6057">
        <v>1</v>
      </c>
      <c r="F6057" t="s">
        <v>75</v>
      </c>
      <c r="G6057" s="29">
        <v>101732.65</v>
      </c>
      <c r="H6057">
        <v>-10088563.83</v>
      </c>
      <c r="I6057">
        <v>101732.65</v>
      </c>
      <c r="J6057">
        <v>-1417579.41</v>
      </c>
      <c r="K6057">
        <v>101732.65</v>
      </c>
      <c r="L6057">
        <v>-78453324.25</v>
      </c>
      <c r="M6057" t="s">
        <v>13</v>
      </c>
      <c r="N6057" s="29">
        <v>0</v>
      </c>
      <c r="O6057">
        <v>101732.65</v>
      </c>
    </row>
    <row r="6058" spans="1:15" x14ac:dyDescent="0.3">
      <c r="A6058" t="s">
        <v>16</v>
      </c>
      <c r="B6058" t="s">
        <v>9</v>
      </c>
      <c r="C6058" t="s">
        <v>14</v>
      </c>
      <c r="D6058" t="s">
        <v>11</v>
      </c>
      <c r="E6058">
        <v>2</v>
      </c>
      <c r="F6058" t="s">
        <v>119</v>
      </c>
      <c r="G6058" s="29">
        <v>-13207.35</v>
      </c>
      <c r="H6058" t="s">
        <v>13</v>
      </c>
      <c r="I6058">
        <v>-13207.35</v>
      </c>
      <c r="J6058" t="s">
        <v>13</v>
      </c>
      <c r="K6058">
        <v>-13207.35</v>
      </c>
      <c r="L6058" t="s">
        <v>13</v>
      </c>
      <c r="M6058" t="s">
        <v>13</v>
      </c>
      <c r="N6058" s="29">
        <v>0</v>
      </c>
      <c r="O6058" t="s">
        <v>13</v>
      </c>
    </row>
    <row r="6059" spans="1:15" x14ac:dyDescent="0.3">
      <c r="A6059" t="s">
        <v>8</v>
      </c>
      <c r="B6059" t="s">
        <v>9</v>
      </c>
      <c r="C6059" t="s">
        <v>10</v>
      </c>
      <c r="D6059" t="s">
        <v>11</v>
      </c>
      <c r="E6059">
        <v>6</v>
      </c>
      <c r="F6059" t="s">
        <v>137</v>
      </c>
      <c r="G6059" s="29">
        <v>964107.32</v>
      </c>
      <c r="H6059">
        <v>-89819370.230000004</v>
      </c>
      <c r="I6059">
        <v>964107.32</v>
      </c>
      <c r="J6059">
        <v>-21253180.600000001</v>
      </c>
      <c r="K6059">
        <v>964107.32</v>
      </c>
      <c r="L6059">
        <v>-292247614.62</v>
      </c>
      <c r="M6059" t="s">
        <v>13</v>
      </c>
      <c r="N6059" s="29">
        <v>0</v>
      </c>
      <c r="O6059">
        <v>5784643.9199999999</v>
      </c>
    </row>
    <row r="6060" spans="1:15" x14ac:dyDescent="0.3">
      <c r="A6060" t="s">
        <v>8</v>
      </c>
      <c r="B6060" t="s">
        <v>9</v>
      </c>
      <c r="C6060" t="s">
        <v>10</v>
      </c>
      <c r="D6060" t="s">
        <v>11</v>
      </c>
      <c r="E6060">
        <v>0</v>
      </c>
      <c r="F6060" t="s">
        <v>83</v>
      </c>
      <c r="G6060" s="29">
        <v>622987.16</v>
      </c>
      <c r="H6060">
        <v>-23424041.84</v>
      </c>
      <c r="I6060">
        <v>622987.16</v>
      </c>
      <c r="J6060">
        <v>-11126270.380000001</v>
      </c>
      <c r="K6060">
        <v>622987.16</v>
      </c>
      <c r="L6060">
        <v>-106560698.2</v>
      </c>
      <c r="M6060" t="s">
        <v>13</v>
      </c>
      <c r="N6060" s="29">
        <v>0</v>
      </c>
      <c r="O6060" t="s">
        <v>13</v>
      </c>
    </row>
    <row r="6061" spans="1:15" x14ac:dyDescent="0.3">
      <c r="A6061" t="s">
        <v>18</v>
      </c>
      <c r="B6061" t="s">
        <v>9</v>
      </c>
      <c r="C6061" t="s">
        <v>10</v>
      </c>
      <c r="D6061" t="s">
        <v>11</v>
      </c>
      <c r="E6061">
        <v>1</v>
      </c>
      <c r="F6061" t="s">
        <v>95</v>
      </c>
      <c r="G6061" s="29">
        <v>80663.289999999994</v>
      </c>
      <c r="H6061">
        <v>135249.42000000001</v>
      </c>
      <c r="I6061">
        <v>80663.289999999994</v>
      </c>
      <c r="J6061">
        <v>64239.57</v>
      </c>
      <c r="K6061">
        <v>80663.289999999994</v>
      </c>
      <c r="L6061">
        <v>615250.27</v>
      </c>
      <c r="M6061" t="s">
        <v>13</v>
      </c>
      <c r="N6061" s="29">
        <v>0</v>
      </c>
      <c r="O6061">
        <v>80663.289999999994</v>
      </c>
    </row>
    <row r="6062" spans="1:15" x14ac:dyDescent="0.3">
      <c r="A6062" t="s">
        <v>8</v>
      </c>
      <c r="B6062" t="s">
        <v>9</v>
      </c>
      <c r="C6062" t="s">
        <v>14</v>
      </c>
      <c r="D6062" t="s">
        <v>11</v>
      </c>
      <c r="E6062">
        <v>3</v>
      </c>
      <c r="F6062" t="s">
        <v>504</v>
      </c>
      <c r="G6062" s="29">
        <v>-44.55</v>
      </c>
      <c r="H6062" t="s">
        <v>13</v>
      </c>
      <c r="I6062">
        <v>-44.55</v>
      </c>
      <c r="J6062" t="s">
        <v>13</v>
      </c>
      <c r="K6062">
        <v>-44.55</v>
      </c>
      <c r="L6062" t="s">
        <v>13</v>
      </c>
      <c r="M6062" t="s">
        <v>13</v>
      </c>
      <c r="N6062" s="29">
        <v>0</v>
      </c>
      <c r="O6062" t="s">
        <v>13</v>
      </c>
    </row>
    <row r="6063" spans="1:15" x14ac:dyDescent="0.3">
      <c r="A6063" t="s">
        <v>8</v>
      </c>
      <c r="B6063" t="s">
        <v>9</v>
      </c>
      <c r="C6063" t="s">
        <v>14</v>
      </c>
      <c r="D6063" t="s">
        <v>11</v>
      </c>
      <c r="E6063">
        <v>2</v>
      </c>
      <c r="F6063" t="s">
        <v>34</v>
      </c>
      <c r="G6063" s="29">
        <v>-2674.27</v>
      </c>
      <c r="H6063" t="s">
        <v>13</v>
      </c>
      <c r="I6063">
        <v>-2674.27</v>
      </c>
      <c r="J6063" t="s">
        <v>13</v>
      </c>
      <c r="K6063">
        <v>-2674.27</v>
      </c>
      <c r="L6063" t="s">
        <v>13</v>
      </c>
      <c r="M6063" t="s">
        <v>13</v>
      </c>
      <c r="N6063" s="29">
        <v>0</v>
      </c>
      <c r="O6063" t="s">
        <v>13</v>
      </c>
    </row>
    <row r="6064" spans="1:15" x14ac:dyDescent="0.3">
      <c r="A6064" t="s">
        <v>8</v>
      </c>
      <c r="B6064" t="s">
        <v>9</v>
      </c>
      <c r="C6064" t="s">
        <v>14</v>
      </c>
      <c r="D6064" t="s">
        <v>11</v>
      </c>
      <c r="E6064">
        <v>5</v>
      </c>
      <c r="F6064" t="s">
        <v>341</v>
      </c>
      <c r="G6064" s="29">
        <v>-2179.33</v>
      </c>
      <c r="H6064" t="s">
        <v>13</v>
      </c>
      <c r="I6064">
        <v>-2179.33</v>
      </c>
      <c r="J6064" t="s">
        <v>13</v>
      </c>
      <c r="K6064">
        <v>-2179.33</v>
      </c>
      <c r="L6064" t="s">
        <v>13</v>
      </c>
      <c r="M6064" t="s">
        <v>13</v>
      </c>
      <c r="N6064" s="29">
        <v>0</v>
      </c>
      <c r="O6064" t="s">
        <v>13</v>
      </c>
    </row>
    <row r="6065" spans="1:15" x14ac:dyDescent="0.3">
      <c r="A6065" t="s">
        <v>8</v>
      </c>
      <c r="B6065" t="s">
        <v>9</v>
      </c>
      <c r="C6065" t="s">
        <v>10</v>
      </c>
      <c r="D6065" t="s">
        <v>11</v>
      </c>
      <c r="E6065">
        <v>5</v>
      </c>
      <c r="F6065" t="s">
        <v>197</v>
      </c>
      <c r="G6065" s="29">
        <v>63.88</v>
      </c>
      <c r="H6065">
        <v>-9127.33</v>
      </c>
      <c r="I6065">
        <v>63.88</v>
      </c>
      <c r="J6065">
        <v>-4335.3999999999996</v>
      </c>
      <c r="K6065">
        <v>63.88</v>
      </c>
      <c r="L6065">
        <v>-41521.9</v>
      </c>
      <c r="M6065" t="s">
        <v>13</v>
      </c>
      <c r="N6065" s="29">
        <v>0</v>
      </c>
      <c r="O6065">
        <v>319.39999999999998</v>
      </c>
    </row>
    <row r="6066" spans="1:15" x14ac:dyDescent="0.3">
      <c r="A6066" t="s">
        <v>8</v>
      </c>
      <c r="B6066" t="s">
        <v>9</v>
      </c>
      <c r="C6066" t="s">
        <v>10</v>
      </c>
      <c r="D6066" t="s">
        <v>11</v>
      </c>
      <c r="E6066">
        <v>0</v>
      </c>
      <c r="F6066" t="s">
        <v>454</v>
      </c>
      <c r="G6066" s="29">
        <v>6233430.2400000002</v>
      </c>
      <c r="H6066">
        <v>-13212638.67</v>
      </c>
      <c r="I6066">
        <v>6233430.2400000002</v>
      </c>
      <c r="J6066">
        <v>-97861013.909999996</v>
      </c>
      <c r="K6066">
        <v>6233430.2400000002</v>
      </c>
      <c r="L6066">
        <v>-472919474.72000003</v>
      </c>
      <c r="M6066">
        <v>0</v>
      </c>
      <c r="N6066" s="29">
        <v>0</v>
      </c>
      <c r="O6066" t="s">
        <v>13</v>
      </c>
    </row>
    <row r="6067" spans="1:15" x14ac:dyDescent="0.3">
      <c r="A6067" t="s">
        <v>16</v>
      </c>
      <c r="B6067" t="s">
        <v>9</v>
      </c>
      <c r="C6067" t="s">
        <v>10</v>
      </c>
      <c r="D6067" t="s">
        <v>11</v>
      </c>
      <c r="E6067">
        <v>3</v>
      </c>
      <c r="F6067" t="s">
        <v>132</v>
      </c>
      <c r="G6067" s="29">
        <v>181724.27</v>
      </c>
      <c r="H6067">
        <v>-13123529.949999999</v>
      </c>
      <c r="I6067">
        <v>181724.27</v>
      </c>
      <c r="J6067">
        <v>-6233561.8700000001</v>
      </c>
      <c r="K6067">
        <v>181724.27</v>
      </c>
      <c r="L6067">
        <v>-59701375.219999999</v>
      </c>
      <c r="M6067" t="s">
        <v>13</v>
      </c>
      <c r="N6067" s="29">
        <v>0</v>
      </c>
      <c r="O6067">
        <v>545172.80999999994</v>
      </c>
    </row>
    <row r="6068" spans="1:15" x14ac:dyDescent="0.3">
      <c r="A6068" t="s">
        <v>16</v>
      </c>
      <c r="B6068" t="s">
        <v>9</v>
      </c>
      <c r="C6068" t="s">
        <v>10</v>
      </c>
      <c r="D6068" t="s">
        <v>11</v>
      </c>
      <c r="E6068">
        <v>-1</v>
      </c>
      <c r="F6068" t="s">
        <v>257</v>
      </c>
      <c r="G6068" s="29">
        <v>25.15</v>
      </c>
      <c r="H6068">
        <v>-1037.5</v>
      </c>
      <c r="I6068">
        <v>25.15</v>
      </c>
      <c r="J6068">
        <v>-245.49</v>
      </c>
      <c r="K6068">
        <v>25.15</v>
      </c>
      <c r="L6068">
        <v>-3375.75</v>
      </c>
      <c r="M6068" t="s">
        <v>13</v>
      </c>
      <c r="N6068" s="29">
        <v>0</v>
      </c>
      <c r="O6068" t="s">
        <v>13</v>
      </c>
    </row>
    <row r="6069" spans="1:15" x14ac:dyDescent="0.3">
      <c r="A6069" t="s">
        <v>8</v>
      </c>
      <c r="B6069" t="s">
        <v>9</v>
      </c>
      <c r="C6069" t="s">
        <v>14</v>
      </c>
      <c r="D6069" t="s">
        <v>11</v>
      </c>
      <c r="E6069">
        <v>-1</v>
      </c>
      <c r="F6069" t="s">
        <v>420</v>
      </c>
      <c r="G6069" s="29">
        <v>-90.08</v>
      </c>
      <c r="H6069" t="s">
        <v>13</v>
      </c>
      <c r="I6069">
        <v>-90.08</v>
      </c>
      <c r="J6069" t="s">
        <v>13</v>
      </c>
      <c r="K6069">
        <v>-90.08</v>
      </c>
      <c r="L6069" t="s">
        <v>13</v>
      </c>
      <c r="M6069" t="s">
        <v>13</v>
      </c>
      <c r="N6069" s="29">
        <v>0</v>
      </c>
      <c r="O6069" t="s">
        <v>13</v>
      </c>
    </row>
    <row r="6070" spans="1:15" x14ac:dyDescent="0.3">
      <c r="A6070" t="s">
        <v>8</v>
      </c>
      <c r="B6070" t="s">
        <v>9</v>
      </c>
      <c r="C6070" t="s">
        <v>14</v>
      </c>
      <c r="D6070" t="s">
        <v>11</v>
      </c>
      <c r="E6070">
        <v>-1</v>
      </c>
      <c r="F6070" t="s">
        <v>566</v>
      </c>
      <c r="G6070" s="29">
        <v>-7.0000000000000007E-2</v>
      </c>
      <c r="H6070" t="s">
        <v>13</v>
      </c>
      <c r="I6070">
        <v>-7.0000000000000007E-2</v>
      </c>
      <c r="J6070" t="s">
        <v>13</v>
      </c>
      <c r="K6070">
        <v>-7.0000000000000007E-2</v>
      </c>
      <c r="L6070" t="s">
        <v>13</v>
      </c>
      <c r="M6070" t="s">
        <v>13</v>
      </c>
      <c r="N6070" s="29">
        <v>0</v>
      </c>
      <c r="O6070" t="s">
        <v>13</v>
      </c>
    </row>
    <row r="6071" spans="1:15" x14ac:dyDescent="0.3">
      <c r="A6071" t="s">
        <v>16</v>
      </c>
      <c r="B6071" t="s">
        <v>9</v>
      </c>
      <c r="C6071" t="s">
        <v>10</v>
      </c>
      <c r="D6071" t="s">
        <v>11</v>
      </c>
      <c r="E6071">
        <v>2</v>
      </c>
      <c r="F6071" t="s">
        <v>309</v>
      </c>
      <c r="G6071" s="29">
        <v>10603.13</v>
      </c>
      <c r="H6071">
        <v>-2982974.62</v>
      </c>
      <c r="I6071">
        <v>10603.13</v>
      </c>
      <c r="J6071">
        <v>-1416886.64</v>
      </c>
      <c r="K6071">
        <v>10603.13</v>
      </c>
      <c r="L6071">
        <v>-13570103.83</v>
      </c>
      <c r="M6071" t="s">
        <v>13</v>
      </c>
      <c r="N6071" s="29">
        <v>0</v>
      </c>
      <c r="O6071">
        <v>21206.26</v>
      </c>
    </row>
    <row r="6072" spans="1:15" x14ac:dyDescent="0.3">
      <c r="A6072" t="s">
        <v>8</v>
      </c>
      <c r="B6072" t="s">
        <v>9</v>
      </c>
      <c r="C6072" t="s">
        <v>10</v>
      </c>
      <c r="D6072" t="s">
        <v>11</v>
      </c>
      <c r="E6072">
        <v>14</v>
      </c>
      <c r="F6072" t="s">
        <v>139</v>
      </c>
      <c r="G6072" s="29">
        <v>198699.27</v>
      </c>
      <c r="H6072">
        <v>-3.85</v>
      </c>
      <c r="I6072">
        <v>198699.27</v>
      </c>
      <c r="J6072">
        <v>-20.7</v>
      </c>
      <c r="K6072">
        <v>198699.27</v>
      </c>
      <c r="L6072" t="s">
        <v>13</v>
      </c>
      <c r="M6072" t="s">
        <v>13</v>
      </c>
      <c r="N6072" s="29">
        <v>0</v>
      </c>
      <c r="O6072">
        <v>2781789.78</v>
      </c>
    </row>
    <row r="6073" spans="1:15" x14ac:dyDescent="0.3">
      <c r="A6073" t="s">
        <v>16</v>
      </c>
      <c r="B6073" t="s">
        <v>9</v>
      </c>
      <c r="C6073" t="s">
        <v>10</v>
      </c>
      <c r="D6073" t="s">
        <v>11</v>
      </c>
      <c r="E6073">
        <v>2</v>
      </c>
      <c r="F6073" t="s">
        <v>317</v>
      </c>
      <c r="G6073" s="29">
        <v>24758.14</v>
      </c>
      <c r="H6073">
        <v>-591064.18000000005</v>
      </c>
      <c r="I6073">
        <v>24758.14</v>
      </c>
      <c r="J6073">
        <v>-83052.5</v>
      </c>
      <c r="K6073">
        <v>24758.14</v>
      </c>
      <c r="L6073">
        <v>-4596387.59</v>
      </c>
      <c r="M6073" t="s">
        <v>13</v>
      </c>
      <c r="N6073" s="29">
        <v>0</v>
      </c>
      <c r="O6073">
        <v>49516.28</v>
      </c>
    </row>
    <row r="6074" spans="1:15" x14ac:dyDescent="0.3">
      <c r="A6074" t="s">
        <v>16</v>
      </c>
      <c r="B6074" t="s">
        <v>9</v>
      </c>
      <c r="C6074" t="s">
        <v>14</v>
      </c>
      <c r="D6074" t="s">
        <v>11</v>
      </c>
      <c r="E6074">
        <v>2</v>
      </c>
      <c r="F6074" t="s">
        <v>218</v>
      </c>
      <c r="G6074" s="29">
        <v>-9857.58</v>
      </c>
      <c r="H6074" t="s">
        <v>13</v>
      </c>
      <c r="I6074">
        <v>-9857.58</v>
      </c>
      <c r="J6074" t="s">
        <v>13</v>
      </c>
      <c r="K6074">
        <v>-9857.58</v>
      </c>
      <c r="L6074" t="s">
        <v>13</v>
      </c>
      <c r="M6074" t="s">
        <v>13</v>
      </c>
      <c r="N6074" s="29">
        <v>0</v>
      </c>
      <c r="O6074" t="s">
        <v>13</v>
      </c>
    </row>
    <row r="6075" spans="1:15" x14ac:dyDescent="0.3">
      <c r="A6075" t="s">
        <v>16</v>
      </c>
      <c r="B6075" t="s">
        <v>9</v>
      </c>
      <c r="C6075" t="s">
        <v>14</v>
      </c>
      <c r="D6075" t="s">
        <v>11</v>
      </c>
      <c r="E6075">
        <v>3</v>
      </c>
      <c r="F6075" t="s">
        <v>191</v>
      </c>
      <c r="G6075" s="29">
        <v>-3532.69</v>
      </c>
      <c r="H6075" t="s">
        <v>13</v>
      </c>
      <c r="I6075">
        <v>-3532.69</v>
      </c>
      <c r="J6075" t="s">
        <v>13</v>
      </c>
      <c r="K6075">
        <v>-3532.69</v>
      </c>
      <c r="L6075" t="s">
        <v>13</v>
      </c>
      <c r="M6075" t="s">
        <v>13</v>
      </c>
      <c r="N6075" s="29">
        <v>0</v>
      </c>
      <c r="O6075" t="s">
        <v>13</v>
      </c>
    </row>
    <row r="6076" spans="1:15" x14ac:dyDescent="0.3">
      <c r="A6076" t="s">
        <v>8</v>
      </c>
      <c r="B6076" t="s">
        <v>9</v>
      </c>
      <c r="C6076" t="s">
        <v>14</v>
      </c>
      <c r="D6076" t="s">
        <v>11</v>
      </c>
      <c r="E6076">
        <v>2</v>
      </c>
      <c r="F6076" t="s">
        <v>558</v>
      </c>
      <c r="G6076" s="29">
        <v>-97.36</v>
      </c>
      <c r="H6076" t="s">
        <v>13</v>
      </c>
      <c r="I6076">
        <v>-97.36</v>
      </c>
      <c r="J6076" t="s">
        <v>13</v>
      </c>
      <c r="K6076">
        <v>-97.36</v>
      </c>
      <c r="L6076" t="s">
        <v>13</v>
      </c>
      <c r="M6076" t="s">
        <v>13</v>
      </c>
      <c r="N6076" s="29">
        <v>0</v>
      </c>
      <c r="O6076" t="s">
        <v>13</v>
      </c>
    </row>
    <row r="6077" spans="1:15" x14ac:dyDescent="0.3">
      <c r="A6077" t="s">
        <v>18</v>
      </c>
      <c r="B6077" t="s">
        <v>9</v>
      </c>
      <c r="C6077" t="s">
        <v>14</v>
      </c>
      <c r="D6077" t="s">
        <v>11</v>
      </c>
      <c r="E6077">
        <v>1</v>
      </c>
      <c r="F6077" t="s">
        <v>117</v>
      </c>
      <c r="G6077" s="29">
        <v>-1607.54</v>
      </c>
      <c r="H6077" t="s">
        <v>13</v>
      </c>
      <c r="I6077">
        <v>-1607.54</v>
      </c>
      <c r="J6077" t="s">
        <v>13</v>
      </c>
      <c r="K6077">
        <v>-1607.54</v>
      </c>
      <c r="L6077" t="s">
        <v>13</v>
      </c>
      <c r="M6077" t="s">
        <v>13</v>
      </c>
      <c r="N6077" s="29">
        <v>0</v>
      </c>
      <c r="O6077" t="s">
        <v>13</v>
      </c>
    </row>
    <row r="6078" spans="1:15" x14ac:dyDescent="0.3">
      <c r="A6078" t="s">
        <v>16</v>
      </c>
      <c r="B6078" t="s">
        <v>9</v>
      </c>
      <c r="C6078" t="s">
        <v>10</v>
      </c>
      <c r="D6078" t="s">
        <v>11</v>
      </c>
      <c r="E6078">
        <v>2</v>
      </c>
      <c r="F6078" t="s">
        <v>260</v>
      </c>
      <c r="G6078" s="29">
        <v>44.52</v>
      </c>
      <c r="H6078">
        <v>-10935.32</v>
      </c>
      <c r="I6078">
        <v>44.52</v>
      </c>
      <c r="J6078">
        <v>-2587.5300000000002</v>
      </c>
      <c r="K6078">
        <v>44.52</v>
      </c>
      <c r="L6078">
        <v>-35580.550000000003</v>
      </c>
      <c r="M6078" t="s">
        <v>13</v>
      </c>
      <c r="N6078" s="29">
        <v>0</v>
      </c>
      <c r="O6078">
        <v>89.04</v>
      </c>
    </row>
    <row r="6079" spans="1:15" x14ac:dyDescent="0.3">
      <c r="A6079" t="s">
        <v>16</v>
      </c>
      <c r="B6079" t="s">
        <v>9</v>
      </c>
      <c r="C6079" t="s">
        <v>10</v>
      </c>
      <c r="D6079" t="s">
        <v>11</v>
      </c>
      <c r="E6079">
        <v>1</v>
      </c>
      <c r="F6079" t="s">
        <v>376</v>
      </c>
      <c r="G6079" s="29">
        <v>53077.68</v>
      </c>
      <c r="H6079">
        <v>-20682724.539999999</v>
      </c>
      <c r="I6079">
        <v>53077.68</v>
      </c>
      <c r="J6079">
        <v>-2504641.33</v>
      </c>
      <c r="K6079">
        <v>53077.68</v>
      </c>
      <c r="L6079">
        <v>-13311118.199999999</v>
      </c>
      <c r="M6079" t="s">
        <v>13</v>
      </c>
      <c r="N6079" s="29">
        <v>0</v>
      </c>
      <c r="O6079">
        <v>53077.68</v>
      </c>
    </row>
    <row r="6080" spans="1:15" x14ac:dyDescent="0.3">
      <c r="A6080" t="s">
        <v>8</v>
      </c>
      <c r="B6080" t="s">
        <v>9</v>
      </c>
      <c r="C6080" t="s">
        <v>14</v>
      </c>
      <c r="D6080" t="s">
        <v>11</v>
      </c>
      <c r="E6080">
        <v>4</v>
      </c>
      <c r="F6080" t="s">
        <v>362</v>
      </c>
      <c r="G6080" s="29">
        <v>-98.49</v>
      </c>
      <c r="H6080" t="s">
        <v>13</v>
      </c>
      <c r="I6080">
        <v>-98.49</v>
      </c>
      <c r="J6080" t="s">
        <v>13</v>
      </c>
      <c r="K6080">
        <v>-98.49</v>
      </c>
      <c r="L6080" t="s">
        <v>13</v>
      </c>
      <c r="M6080" t="s">
        <v>13</v>
      </c>
      <c r="N6080" s="29">
        <v>0</v>
      </c>
      <c r="O6080" t="s">
        <v>13</v>
      </c>
    </row>
    <row r="6081" spans="1:15" x14ac:dyDescent="0.3">
      <c r="A6081" t="s">
        <v>18</v>
      </c>
      <c r="B6081" t="s">
        <v>9</v>
      </c>
      <c r="C6081" t="s">
        <v>14</v>
      </c>
      <c r="D6081" t="s">
        <v>11</v>
      </c>
      <c r="E6081">
        <v>-4</v>
      </c>
      <c r="F6081" t="s">
        <v>281</v>
      </c>
      <c r="G6081" s="29">
        <v>-8378.57</v>
      </c>
      <c r="H6081" t="s">
        <v>13</v>
      </c>
      <c r="I6081">
        <v>-8378.57</v>
      </c>
      <c r="J6081" t="s">
        <v>13</v>
      </c>
      <c r="K6081">
        <v>-8378.57</v>
      </c>
      <c r="L6081" t="s">
        <v>13</v>
      </c>
      <c r="M6081" t="s">
        <v>13</v>
      </c>
      <c r="N6081" s="29">
        <v>0</v>
      </c>
      <c r="O6081" t="s">
        <v>13</v>
      </c>
    </row>
    <row r="6082" spans="1:15" x14ac:dyDescent="0.3">
      <c r="A6082" t="s">
        <v>16</v>
      </c>
      <c r="B6082" t="s">
        <v>9</v>
      </c>
      <c r="C6082" t="s">
        <v>10</v>
      </c>
      <c r="D6082" t="s">
        <v>11</v>
      </c>
      <c r="E6082">
        <v>-1</v>
      </c>
      <c r="F6082" t="s">
        <v>57</v>
      </c>
      <c r="G6082" s="29">
        <v>1471016.96</v>
      </c>
      <c r="H6082">
        <v>-59611919.439999998</v>
      </c>
      <c r="I6082">
        <v>1471016.96</v>
      </c>
      <c r="J6082">
        <v>-26780843.289999999</v>
      </c>
      <c r="K6082">
        <v>1471016.96</v>
      </c>
      <c r="L6082">
        <v>-333902386.81999999</v>
      </c>
      <c r="M6082" t="s">
        <v>13</v>
      </c>
      <c r="N6082" s="29">
        <v>0</v>
      </c>
      <c r="O6082" t="s">
        <v>13</v>
      </c>
    </row>
    <row r="6083" spans="1:15" x14ac:dyDescent="0.3">
      <c r="A6083" t="s">
        <v>8</v>
      </c>
      <c r="B6083" t="s">
        <v>9</v>
      </c>
      <c r="C6083" t="s">
        <v>14</v>
      </c>
      <c r="D6083" t="s">
        <v>11</v>
      </c>
      <c r="E6083">
        <v>1</v>
      </c>
      <c r="F6083" t="s">
        <v>143</v>
      </c>
      <c r="G6083" s="29">
        <v>-707.99</v>
      </c>
      <c r="H6083" t="s">
        <v>13</v>
      </c>
      <c r="I6083">
        <v>-707.99</v>
      </c>
      <c r="J6083" t="s">
        <v>13</v>
      </c>
      <c r="K6083">
        <v>-707.99</v>
      </c>
      <c r="L6083" t="s">
        <v>13</v>
      </c>
      <c r="M6083" t="s">
        <v>13</v>
      </c>
      <c r="N6083" s="29">
        <v>0</v>
      </c>
      <c r="O6083" t="s">
        <v>13</v>
      </c>
    </row>
    <row r="6084" spans="1:15" x14ac:dyDescent="0.3">
      <c r="A6084" t="s">
        <v>16</v>
      </c>
      <c r="B6084" t="s">
        <v>9</v>
      </c>
      <c r="C6084" t="s">
        <v>14</v>
      </c>
      <c r="D6084" t="s">
        <v>11</v>
      </c>
      <c r="E6084">
        <v>-1</v>
      </c>
      <c r="F6084" t="s">
        <v>170</v>
      </c>
      <c r="G6084" s="29">
        <v>-8641.1</v>
      </c>
      <c r="H6084" t="s">
        <v>13</v>
      </c>
      <c r="I6084">
        <v>-8641.1</v>
      </c>
      <c r="J6084" t="s">
        <v>13</v>
      </c>
      <c r="K6084">
        <v>-8641.1</v>
      </c>
      <c r="L6084" t="s">
        <v>13</v>
      </c>
      <c r="M6084" t="s">
        <v>13</v>
      </c>
      <c r="N6084" s="29">
        <v>0</v>
      </c>
      <c r="O6084" t="s">
        <v>13</v>
      </c>
    </row>
    <row r="6085" spans="1:15" x14ac:dyDescent="0.3">
      <c r="A6085" t="s">
        <v>16</v>
      </c>
      <c r="B6085" t="s">
        <v>9</v>
      </c>
      <c r="C6085" t="s">
        <v>14</v>
      </c>
      <c r="D6085" t="s">
        <v>11</v>
      </c>
      <c r="E6085">
        <v>2</v>
      </c>
      <c r="F6085" t="s">
        <v>179</v>
      </c>
      <c r="G6085" s="29">
        <v>-2359.5</v>
      </c>
      <c r="H6085" t="s">
        <v>13</v>
      </c>
      <c r="I6085">
        <v>-2359.5</v>
      </c>
      <c r="J6085" t="s">
        <v>13</v>
      </c>
      <c r="K6085">
        <v>-2359.5</v>
      </c>
      <c r="L6085" t="s">
        <v>13</v>
      </c>
      <c r="M6085" t="s">
        <v>13</v>
      </c>
      <c r="N6085" s="29">
        <v>0</v>
      </c>
      <c r="O6085" t="s">
        <v>13</v>
      </c>
    </row>
    <row r="6086" spans="1:15" x14ac:dyDescent="0.3">
      <c r="A6086" t="s">
        <v>18</v>
      </c>
      <c r="B6086" t="s">
        <v>9</v>
      </c>
      <c r="C6086" t="s">
        <v>10</v>
      </c>
      <c r="D6086" t="s">
        <v>11</v>
      </c>
      <c r="E6086">
        <v>-1</v>
      </c>
      <c r="F6086" t="s">
        <v>249</v>
      </c>
      <c r="G6086" s="29">
        <v>4840.6499999999996</v>
      </c>
      <c r="H6086">
        <v>3696.36</v>
      </c>
      <c r="I6086">
        <v>4840.6499999999996</v>
      </c>
      <c r="J6086">
        <v>617.88</v>
      </c>
      <c r="K6086">
        <v>4840.6499999999996</v>
      </c>
      <c r="L6086">
        <v>6763.35</v>
      </c>
      <c r="M6086" t="s">
        <v>13</v>
      </c>
      <c r="N6086" s="29">
        <v>0</v>
      </c>
      <c r="O6086" t="s">
        <v>13</v>
      </c>
    </row>
    <row r="6087" spans="1:15" x14ac:dyDescent="0.3">
      <c r="A6087" t="s">
        <v>16</v>
      </c>
      <c r="B6087" t="s">
        <v>9</v>
      </c>
      <c r="C6087" t="s">
        <v>14</v>
      </c>
      <c r="D6087" t="s">
        <v>11</v>
      </c>
      <c r="E6087">
        <v>10</v>
      </c>
      <c r="F6087" t="s">
        <v>118</v>
      </c>
      <c r="G6087" s="29">
        <v>-5854.88</v>
      </c>
      <c r="H6087" t="s">
        <v>13</v>
      </c>
      <c r="I6087">
        <v>-5854.88</v>
      </c>
      <c r="J6087" t="s">
        <v>13</v>
      </c>
      <c r="K6087">
        <v>-5854.88</v>
      </c>
      <c r="L6087" t="s">
        <v>13</v>
      </c>
      <c r="M6087" t="s">
        <v>13</v>
      </c>
      <c r="N6087" s="29">
        <v>0</v>
      </c>
      <c r="O6087" t="s">
        <v>13</v>
      </c>
    </row>
    <row r="6088" spans="1:15" x14ac:dyDescent="0.3">
      <c r="A6088" t="s">
        <v>18</v>
      </c>
      <c r="B6088" t="s">
        <v>9</v>
      </c>
      <c r="C6088" t="s">
        <v>14</v>
      </c>
      <c r="D6088" t="s">
        <v>11</v>
      </c>
      <c r="E6088">
        <v>-1</v>
      </c>
      <c r="F6088" t="s">
        <v>34</v>
      </c>
      <c r="G6088" s="29">
        <v>-22929.85</v>
      </c>
      <c r="H6088" t="s">
        <v>13</v>
      </c>
      <c r="I6088">
        <v>-22929.85</v>
      </c>
      <c r="J6088" t="s">
        <v>13</v>
      </c>
      <c r="K6088">
        <v>-22929.85</v>
      </c>
      <c r="L6088" t="s">
        <v>13</v>
      </c>
      <c r="M6088" t="s">
        <v>13</v>
      </c>
      <c r="N6088" s="29">
        <v>0</v>
      </c>
      <c r="O6088" t="s">
        <v>13</v>
      </c>
    </row>
    <row r="6089" spans="1:15" x14ac:dyDescent="0.3">
      <c r="A6089" t="s">
        <v>16</v>
      </c>
      <c r="B6089" t="s">
        <v>9</v>
      </c>
      <c r="C6089" t="s">
        <v>10</v>
      </c>
      <c r="D6089" t="s">
        <v>11</v>
      </c>
      <c r="E6089">
        <v>7</v>
      </c>
      <c r="F6089" t="s">
        <v>147</v>
      </c>
      <c r="G6089" s="29">
        <v>8397652.4199999999</v>
      </c>
      <c r="H6089" t="s">
        <v>13</v>
      </c>
      <c r="I6089">
        <v>8397652.4199999999</v>
      </c>
      <c r="J6089" t="s">
        <v>13</v>
      </c>
      <c r="K6089">
        <v>8397652.4199999999</v>
      </c>
      <c r="L6089" t="s">
        <v>13</v>
      </c>
      <c r="M6089" t="s">
        <v>13</v>
      </c>
      <c r="N6089" s="29">
        <v>0</v>
      </c>
      <c r="O6089">
        <v>58783566.939999998</v>
      </c>
    </row>
    <row r="6090" spans="1:15" x14ac:dyDescent="0.3">
      <c r="A6090" t="s">
        <v>8</v>
      </c>
      <c r="B6090" t="s">
        <v>9</v>
      </c>
      <c r="C6090" t="s">
        <v>10</v>
      </c>
      <c r="D6090" t="s">
        <v>11</v>
      </c>
      <c r="E6090">
        <v>1</v>
      </c>
      <c r="F6090" t="s">
        <v>332</v>
      </c>
      <c r="G6090" s="29">
        <v>248039.14</v>
      </c>
      <c r="H6090">
        <v>-62365577.600000001</v>
      </c>
      <c r="I6090">
        <v>248039.14</v>
      </c>
      <c r="J6090">
        <v>-12621043.98</v>
      </c>
      <c r="K6090">
        <v>248039.14</v>
      </c>
      <c r="L6090">
        <v>-100016446.92</v>
      </c>
      <c r="M6090" t="s">
        <v>13</v>
      </c>
      <c r="N6090" s="29">
        <v>0</v>
      </c>
      <c r="O6090">
        <v>248039.14</v>
      </c>
    </row>
    <row r="6091" spans="1:15" x14ac:dyDescent="0.3">
      <c r="A6091" t="s">
        <v>16</v>
      </c>
      <c r="B6091" t="s">
        <v>9</v>
      </c>
      <c r="C6091" t="s">
        <v>14</v>
      </c>
      <c r="D6091" t="s">
        <v>11</v>
      </c>
      <c r="E6091">
        <v>-1</v>
      </c>
      <c r="F6091" t="s">
        <v>136</v>
      </c>
      <c r="G6091" s="29">
        <v>-13527.78</v>
      </c>
      <c r="H6091" t="s">
        <v>13</v>
      </c>
      <c r="I6091">
        <v>-13527.78</v>
      </c>
      <c r="J6091" t="s">
        <v>13</v>
      </c>
      <c r="K6091">
        <v>-13527.78</v>
      </c>
      <c r="L6091" t="s">
        <v>13</v>
      </c>
      <c r="M6091" t="s">
        <v>13</v>
      </c>
      <c r="N6091" s="29">
        <v>0</v>
      </c>
      <c r="O6091" t="s">
        <v>13</v>
      </c>
    </row>
    <row r="6092" spans="1:15" x14ac:dyDescent="0.3">
      <c r="A6092" t="s">
        <v>8</v>
      </c>
      <c r="B6092" t="s">
        <v>9</v>
      </c>
      <c r="C6092" t="s">
        <v>10</v>
      </c>
      <c r="D6092" t="s">
        <v>11</v>
      </c>
      <c r="E6092">
        <v>1</v>
      </c>
      <c r="F6092" t="s">
        <v>327</v>
      </c>
      <c r="G6092" s="29">
        <v>474590.24</v>
      </c>
      <c r="H6092">
        <v>-85183727.969999999</v>
      </c>
      <c r="I6092">
        <v>474590.24</v>
      </c>
      <c r="J6092">
        <v>0</v>
      </c>
      <c r="K6092">
        <v>474590.24</v>
      </c>
      <c r="L6092">
        <v>-1653282567.27</v>
      </c>
      <c r="M6092">
        <v>0</v>
      </c>
      <c r="N6092" s="29">
        <v>0</v>
      </c>
      <c r="O6092">
        <v>474590.24</v>
      </c>
    </row>
    <row r="6093" spans="1:15" x14ac:dyDescent="0.3">
      <c r="A6093" t="s">
        <v>18</v>
      </c>
      <c r="B6093" t="s">
        <v>9</v>
      </c>
      <c r="C6093" t="s">
        <v>10</v>
      </c>
      <c r="D6093" t="s">
        <v>11</v>
      </c>
      <c r="E6093">
        <v>3</v>
      </c>
      <c r="F6093" t="s">
        <v>358</v>
      </c>
      <c r="G6093" s="29">
        <v>15305.03</v>
      </c>
      <c r="H6093">
        <v>-291505.96000000002</v>
      </c>
      <c r="I6093">
        <v>15305.03</v>
      </c>
      <c r="J6093">
        <v>-138462.76</v>
      </c>
      <c r="K6093">
        <v>15305.03</v>
      </c>
      <c r="L6093">
        <v>-1326114.5900000001</v>
      </c>
      <c r="M6093" t="s">
        <v>13</v>
      </c>
      <c r="N6093" s="29">
        <v>0</v>
      </c>
      <c r="O6093">
        <v>45915.09</v>
      </c>
    </row>
    <row r="6094" spans="1:15" x14ac:dyDescent="0.3">
      <c r="A6094" t="s">
        <v>8</v>
      </c>
      <c r="B6094" t="s">
        <v>9</v>
      </c>
      <c r="C6094" t="s">
        <v>10</v>
      </c>
      <c r="D6094" t="s">
        <v>11</v>
      </c>
      <c r="E6094">
        <v>6</v>
      </c>
      <c r="F6094" t="s">
        <v>249</v>
      </c>
      <c r="G6094" s="29">
        <v>85275.58</v>
      </c>
      <c r="H6094" t="s">
        <v>13</v>
      </c>
      <c r="I6094">
        <v>85275.58</v>
      </c>
      <c r="J6094" t="s">
        <v>13</v>
      </c>
      <c r="K6094">
        <v>85275.58</v>
      </c>
      <c r="L6094" t="s">
        <v>13</v>
      </c>
      <c r="M6094" t="s">
        <v>13</v>
      </c>
      <c r="N6094" s="29">
        <v>0</v>
      </c>
      <c r="O6094">
        <v>511653.48</v>
      </c>
    </row>
    <row r="6095" spans="1:15" x14ac:dyDescent="0.3">
      <c r="A6095" t="s">
        <v>8</v>
      </c>
      <c r="B6095" t="s">
        <v>9</v>
      </c>
      <c r="C6095" t="s">
        <v>10</v>
      </c>
      <c r="D6095" t="s">
        <v>11</v>
      </c>
      <c r="E6095">
        <v>-1</v>
      </c>
      <c r="F6095" t="s">
        <v>394</v>
      </c>
      <c r="G6095" s="29">
        <v>8547884.1899999995</v>
      </c>
      <c r="H6095">
        <v>-5342336.99</v>
      </c>
      <c r="I6095">
        <v>8547884.1899999995</v>
      </c>
      <c r="J6095">
        <v>-2400063.35</v>
      </c>
      <c r="K6095">
        <v>8547884.1899999995</v>
      </c>
      <c r="L6095">
        <v>-29923872.789999999</v>
      </c>
      <c r="M6095" t="s">
        <v>13</v>
      </c>
      <c r="N6095" s="29">
        <v>0</v>
      </c>
      <c r="O6095" t="s">
        <v>13</v>
      </c>
    </row>
    <row r="6096" spans="1:15" x14ac:dyDescent="0.3">
      <c r="A6096" t="s">
        <v>16</v>
      </c>
      <c r="B6096" t="s">
        <v>9</v>
      </c>
      <c r="C6096" t="s">
        <v>10</v>
      </c>
      <c r="D6096" t="s">
        <v>11</v>
      </c>
      <c r="E6096">
        <v>2</v>
      </c>
      <c r="F6096" t="s">
        <v>206</v>
      </c>
      <c r="G6096" s="29">
        <v>13941.29</v>
      </c>
      <c r="H6096">
        <v>202635.75</v>
      </c>
      <c r="I6096">
        <v>13941.29</v>
      </c>
      <c r="J6096">
        <v>33873.050000000003</v>
      </c>
      <c r="K6096">
        <v>13941.29</v>
      </c>
      <c r="L6096">
        <v>370770.57</v>
      </c>
      <c r="M6096" t="s">
        <v>13</v>
      </c>
      <c r="N6096" s="29">
        <v>0</v>
      </c>
      <c r="O6096">
        <v>27882.58</v>
      </c>
    </row>
    <row r="6097" spans="1:15" x14ac:dyDescent="0.3">
      <c r="A6097" t="s">
        <v>16</v>
      </c>
      <c r="B6097" t="s">
        <v>9</v>
      </c>
      <c r="C6097" t="s">
        <v>10</v>
      </c>
      <c r="D6097" t="s">
        <v>11</v>
      </c>
      <c r="E6097">
        <v>2</v>
      </c>
      <c r="F6097" t="s">
        <v>163</v>
      </c>
      <c r="G6097" s="29">
        <v>412040.42</v>
      </c>
      <c r="H6097">
        <v>-22764462.170000002</v>
      </c>
      <c r="I6097">
        <v>412040.42</v>
      </c>
      <c r="J6097">
        <v>-3198714.26</v>
      </c>
      <c r="K6097">
        <v>412040.42</v>
      </c>
      <c r="L6097">
        <v>-177026954.80000001</v>
      </c>
      <c r="M6097" t="s">
        <v>13</v>
      </c>
      <c r="N6097" s="29">
        <v>0</v>
      </c>
      <c r="O6097">
        <v>824080.84</v>
      </c>
    </row>
    <row r="6098" spans="1:15" x14ac:dyDescent="0.3">
      <c r="A6098" t="s">
        <v>8</v>
      </c>
      <c r="B6098" t="s">
        <v>9</v>
      </c>
      <c r="C6098" t="s">
        <v>14</v>
      </c>
      <c r="D6098" t="s">
        <v>11</v>
      </c>
      <c r="E6098">
        <v>5</v>
      </c>
      <c r="F6098" t="s">
        <v>79</v>
      </c>
      <c r="G6098" s="29">
        <v>-9361.6200000000008</v>
      </c>
      <c r="H6098" t="s">
        <v>13</v>
      </c>
      <c r="I6098">
        <v>-9361.6200000000008</v>
      </c>
      <c r="J6098" t="s">
        <v>13</v>
      </c>
      <c r="K6098">
        <v>-9361.6200000000008</v>
      </c>
      <c r="L6098" t="s">
        <v>13</v>
      </c>
      <c r="M6098" t="s">
        <v>13</v>
      </c>
      <c r="N6098" s="29">
        <v>0</v>
      </c>
      <c r="O6098" t="s">
        <v>13</v>
      </c>
    </row>
    <row r="6099" spans="1:15" x14ac:dyDescent="0.3">
      <c r="A6099" t="s">
        <v>16</v>
      </c>
      <c r="B6099" t="s">
        <v>9</v>
      </c>
      <c r="C6099" t="s">
        <v>14</v>
      </c>
      <c r="D6099" t="s">
        <v>11</v>
      </c>
      <c r="E6099">
        <v>1</v>
      </c>
      <c r="F6099" t="s">
        <v>32</v>
      </c>
      <c r="G6099" s="29">
        <v>-2555.1799999999998</v>
      </c>
      <c r="H6099" t="s">
        <v>13</v>
      </c>
      <c r="I6099">
        <v>-2555.1799999999998</v>
      </c>
      <c r="J6099" t="s">
        <v>13</v>
      </c>
      <c r="K6099">
        <v>-2555.1799999999998</v>
      </c>
      <c r="L6099" t="s">
        <v>13</v>
      </c>
      <c r="M6099" t="s">
        <v>13</v>
      </c>
      <c r="N6099" s="29">
        <v>0</v>
      </c>
      <c r="O6099" t="s">
        <v>13</v>
      </c>
    </row>
    <row r="6100" spans="1:15" x14ac:dyDescent="0.3">
      <c r="A6100" t="s">
        <v>18</v>
      </c>
      <c r="B6100" t="s">
        <v>9</v>
      </c>
      <c r="C6100" t="s">
        <v>14</v>
      </c>
      <c r="D6100" t="s">
        <v>11</v>
      </c>
      <c r="E6100">
        <v>-1</v>
      </c>
      <c r="F6100" t="s">
        <v>416</v>
      </c>
      <c r="G6100" s="29">
        <v>-17711.75</v>
      </c>
      <c r="H6100" t="s">
        <v>13</v>
      </c>
      <c r="I6100">
        <v>-17711.75</v>
      </c>
      <c r="J6100" t="s">
        <v>13</v>
      </c>
      <c r="K6100">
        <v>-17711.75</v>
      </c>
      <c r="L6100" t="s">
        <v>13</v>
      </c>
      <c r="M6100" t="s">
        <v>13</v>
      </c>
      <c r="N6100" s="29">
        <v>0</v>
      </c>
      <c r="O6100" t="s">
        <v>13</v>
      </c>
    </row>
    <row r="6101" spans="1:15" x14ac:dyDescent="0.3">
      <c r="A6101" t="s">
        <v>8</v>
      </c>
      <c r="B6101" t="s">
        <v>9</v>
      </c>
      <c r="C6101" t="s">
        <v>10</v>
      </c>
      <c r="D6101" t="s">
        <v>11</v>
      </c>
      <c r="E6101">
        <v>0</v>
      </c>
      <c r="F6101" t="s">
        <v>128</v>
      </c>
      <c r="G6101" s="29">
        <v>2112.25</v>
      </c>
      <c r="H6101">
        <v>-2059805.29</v>
      </c>
      <c r="I6101">
        <v>2112.25</v>
      </c>
      <c r="J6101">
        <v>-157788.45000000001</v>
      </c>
      <c r="K6101">
        <v>2112.25</v>
      </c>
      <c r="L6101">
        <v>-832278.95</v>
      </c>
      <c r="M6101" t="s">
        <v>13</v>
      </c>
      <c r="N6101" s="29">
        <v>0</v>
      </c>
      <c r="O6101" t="s">
        <v>13</v>
      </c>
    </row>
    <row r="6102" spans="1:15" x14ac:dyDescent="0.3">
      <c r="A6102" t="s">
        <v>16</v>
      </c>
      <c r="B6102" t="s">
        <v>9</v>
      </c>
      <c r="C6102" t="s">
        <v>10</v>
      </c>
      <c r="D6102" t="s">
        <v>11</v>
      </c>
      <c r="E6102">
        <v>1</v>
      </c>
      <c r="F6102" t="s">
        <v>366</v>
      </c>
      <c r="G6102" s="29">
        <v>61.66</v>
      </c>
      <c r="H6102" t="s">
        <v>13</v>
      </c>
      <c r="I6102">
        <v>61.66</v>
      </c>
      <c r="J6102" t="s">
        <v>13</v>
      </c>
      <c r="K6102">
        <v>61.66</v>
      </c>
      <c r="L6102" t="s">
        <v>13</v>
      </c>
      <c r="M6102" t="s">
        <v>13</v>
      </c>
      <c r="N6102" s="29">
        <v>50.12</v>
      </c>
      <c r="O6102">
        <v>61.66</v>
      </c>
    </row>
    <row r="6103" spans="1:15" x14ac:dyDescent="0.3">
      <c r="A6103" t="s">
        <v>18</v>
      </c>
      <c r="B6103" t="s">
        <v>9</v>
      </c>
      <c r="C6103" t="s">
        <v>10</v>
      </c>
      <c r="D6103" t="s">
        <v>11</v>
      </c>
      <c r="E6103">
        <v>2</v>
      </c>
      <c r="F6103" t="s">
        <v>198</v>
      </c>
      <c r="G6103" s="29">
        <v>106815.87</v>
      </c>
      <c r="H6103">
        <v>-8530460.75</v>
      </c>
      <c r="I6103">
        <v>106815.87</v>
      </c>
      <c r="J6103">
        <v>-4051894.76</v>
      </c>
      <c r="K6103">
        <v>106815.87</v>
      </c>
      <c r="L6103">
        <v>-38806655.399999999</v>
      </c>
      <c r="M6103" t="s">
        <v>13</v>
      </c>
      <c r="N6103" s="29">
        <v>0</v>
      </c>
      <c r="O6103">
        <v>213631.74</v>
      </c>
    </row>
    <row r="6104" spans="1:15" x14ac:dyDescent="0.3">
      <c r="A6104" t="s">
        <v>8</v>
      </c>
      <c r="B6104" t="s">
        <v>9</v>
      </c>
      <c r="C6104" t="s">
        <v>14</v>
      </c>
      <c r="D6104" t="s">
        <v>11</v>
      </c>
      <c r="E6104">
        <v>4</v>
      </c>
      <c r="F6104" t="s">
        <v>332</v>
      </c>
      <c r="G6104" s="29">
        <v>-396.88</v>
      </c>
      <c r="H6104" t="s">
        <v>13</v>
      </c>
      <c r="I6104">
        <v>-396.88</v>
      </c>
      <c r="J6104" t="s">
        <v>13</v>
      </c>
      <c r="K6104">
        <v>-396.88</v>
      </c>
      <c r="L6104" t="s">
        <v>13</v>
      </c>
      <c r="M6104" t="s">
        <v>13</v>
      </c>
      <c r="N6104" s="29">
        <v>0</v>
      </c>
      <c r="O6104" t="s">
        <v>13</v>
      </c>
    </row>
    <row r="6105" spans="1:15" x14ac:dyDescent="0.3">
      <c r="A6105" t="s">
        <v>8</v>
      </c>
      <c r="B6105" t="s">
        <v>9</v>
      </c>
      <c r="C6105" t="s">
        <v>10</v>
      </c>
      <c r="D6105" t="s">
        <v>11</v>
      </c>
      <c r="E6105">
        <v>9</v>
      </c>
      <c r="F6105" t="s">
        <v>453</v>
      </c>
      <c r="G6105" s="29">
        <v>683815.57</v>
      </c>
      <c r="H6105" t="s">
        <v>13</v>
      </c>
      <c r="I6105">
        <v>683815.57</v>
      </c>
      <c r="J6105" t="s">
        <v>13</v>
      </c>
      <c r="K6105">
        <v>683815.57</v>
      </c>
      <c r="L6105" t="s">
        <v>13</v>
      </c>
      <c r="M6105" t="s">
        <v>13</v>
      </c>
      <c r="N6105" s="29">
        <v>0</v>
      </c>
      <c r="O6105">
        <v>6154340.1299999999</v>
      </c>
    </row>
    <row r="6106" spans="1:15" x14ac:dyDescent="0.3">
      <c r="A6106" t="s">
        <v>8</v>
      </c>
      <c r="B6106" t="s">
        <v>9</v>
      </c>
      <c r="C6106" t="s">
        <v>14</v>
      </c>
      <c r="D6106" t="s">
        <v>11</v>
      </c>
      <c r="E6106">
        <v>1</v>
      </c>
      <c r="F6106" t="s">
        <v>280</v>
      </c>
      <c r="G6106" s="29">
        <v>-364.32</v>
      </c>
      <c r="H6106" t="s">
        <v>13</v>
      </c>
      <c r="I6106">
        <v>-364.32</v>
      </c>
      <c r="J6106" t="s">
        <v>13</v>
      </c>
      <c r="K6106">
        <v>-364.32</v>
      </c>
      <c r="L6106" t="s">
        <v>13</v>
      </c>
      <c r="M6106" t="s">
        <v>13</v>
      </c>
      <c r="N6106" s="29">
        <v>0</v>
      </c>
      <c r="O6106" t="s">
        <v>13</v>
      </c>
    </row>
    <row r="6107" spans="1:15" x14ac:dyDescent="0.3">
      <c r="A6107" t="s">
        <v>8</v>
      </c>
      <c r="B6107" t="s">
        <v>9</v>
      </c>
      <c r="C6107" t="s">
        <v>10</v>
      </c>
      <c r="D6107" t="s">
        <v>11</v>
      </c>
      <c r="E6107">
        <v>2</v>
      </c>
      <c r="F6107" t="s">
        <v>289</v>
      </c>
      <c r="G6107" s="29">
        <v>20675975.050000001</v>
      </c>
      <c r="H6107">
        <v>-259123493.12</v>
      </c>
      <c r="I6107">
        <v>20675975.050000001</v>
      </c>
      <c r="J6107">
        <v>-293140378.38999999</v>
      </c>
      <c r="K6107">
        <v>20675975.050000001</v>
      </c>
      <c r="L6107">
        <v>-57619723778.75</v>
      </c>
      <c r="M6107">
        <v>1</v>
      </c>
      <c r="N6107" s="29">
        <v>1864557.11</v>
      </c>
      <c r="O6107">
        <v>41351950.100000001</v>
      </c>
    </row>
    <row r="6108" spans="1:15" x14ac:dyDescent="0.3">
      <c r="A6108" t="s">
        <v>8</v>
      </c>
      <c r="B6108" t="s">
        <v>9</v>
      </c>
      <c r="C6108" t="s">
        <v>10</v>
      </c>
      <c r="D6108" t="s">
        <v>11</v>
      </c>
      <c r="E6108">
        <v>1</v>
      </c>
      <c r="F6108" t="s">
        <v>362</v>
      </c>
      <c r="G6108" s="29">
        <v>600049.64</v>
      </c>
      <c r="H6108">
        <v>-14334480.24</v>
      </c>
      <c r="I6108">
        <v>600049.64</v>
      </c>
      <c r="J6108">
        <v>-6808752.4699999997</v>
      </c>
      <c r="K6108">
        <v>600049.64</v>
      </c>
      <c r="L6108">
        <v>-65210211.229999997</v>
      </c>
      <c r="M6108" t="s">
        <v>13</v>
      </c>
      <c r="N6108" s="29">
        <v>0</v>
      </c>
      <c r="O6108">
        <v>600049.64</v>
      </c>
    </row>
    <row r="6109" spans="1:15" x14ac:dyDescent="0.3">
      <c r="A6109" t="s">
        <v>16</v>
      </c>
      <c r="B6109" t="s">
        <v>9</v>
      </c>
      <c r="C6109" t="s">
        <v>10</v>
      </c>
      <c r="D6109" t="s">
        <v>11</v>
      </c>
      <c r="E6109">
        <v>5</v>
      </c>
      <c r="F6109" t="s">
        <v>31</v>
      </c>
      <c r="G6109" s="29">
        <v>121534.99</v>
      </c>
      <c r="H6109">
        <v>-2472674.25</v>
      </c>
      <c r="I6109">
        <v>121534.99</v>
      </c>
      <c r="J6109">
        <v>-1174515.51</v>
      </c>
      <c r="K6109">
        <v>121534.99</v>
      </c>
      <c r="L6109">
        <v>-11248637.140000001</v>
      </c>
      <c r="M6109" t="s">
        <v>13</v>
      </c>
      <c r="N6109" s="29">
        <v>0</v>
      </c>
      <c r="O6109">
        <v>607674.95000000007</v>
      </c>
    </row>
    <row r="6110" spans="1:15" x14ac:dyDescent="0.3">
      <c r="A6110" t="s">
        <v>8</v>
      </c>
      <c r="B6110" t="s">
        <v>9</v>
      </c>
      <c r="C6110" t="s">
        <v>10</v>
      </c>
      <c r="D6110" t="s">
        <v>11</v>
      </c>
      <c r="E6110">
        <v>6</v>
      </c>
      <c r="F6110" t="s">
        <v>12</v>
      </c>
      <c r="G6110" s="29">
        <v>104.63</v>
      </c>
      <c r="H6110">
        <v>0</v>
      </c>
      <c r="I6110">
        <v>104.63</v>
      </c>
      <c r="J6110">
        <v>0</v>
      </c>
      <c r="K6110">
        <v>104.63</v>
      </c>
      <c r="L6110">
        <v>0</v>
      </c>
      <c r="M6110" t="s">
        <v>13</v>
      </c>
      <c r="N6110" s="29">
        <v>0</v>
      </c>
      <c r="O6110">
        <v>627.78</v>
      </c>
    </row>
    <row r="6111" spans="1:15" x14ac:dyDescent="0.3">
      <c r="A6111" t="s">
        <v>18</v>
      </c>
      <c r="B6111" t="s">
        <v>9</v>
      </c>
      <c r="C6111" t="s">
        <v>14</v>
      </c>
      <c r="D6111" t="s">
        <v>11</v>
      </c>
      <c r="E6111">
        <v>-1</v>
      </c>
      <c r="F6111" t="s">
        <v>137</v>
      </c>
      <c r="G6111" s="29">
        <v>-14102.23</v>
      </c>
      <c r="H6111" t="s">
        <v>13</v>
      </c>
      <c r="I6111">
        <v>-14102.23</v>
      </c>
      <c r="J6111" t="s">
        <v>13</v>
      </c>
      <c r="K6111">
        <v>-14102.23</v>
      </c>
      <c r="L6111" t="s">
        <v>13</v>
      </c>
      <c r="M6111" t="s">
        <v>13</v>
      </c>
      <c r="N6111" s="29">
        <v>0</v>
      </c>
      <c r="O6111" t="s">
        <v>13</v>
      </c>
    </row>
    <row r="6112" spans="1:15" x14ac:dyDescent="0.3">
      <c r="A6112" t="s">
        <v>16</v>
      </c>
      <c r="B6112" t="s">
        <v>9</v>
      </c>
      <c r="C6112" t="s">
        <v>14</v>
      </c>
      <c r="D6112" t="s">
        <v>11</v>
      </c>
      <c r="E6112">
        <v>4</v>
      </c>
      <c r="F6112" t="s">
        <v>277</v>
      </c>
      <c r="G6112" s="29">
        <v>-40268.269999999997</v>
      </c>
      <c r="H6112" t="s">
        <v>13</v>
      </c>
      <c r="I6112">
        <v>-40268.269999999997</v>
      </c>
      <c r="J6112" t="s">
        <v>13</v>
      </c>
      <c r="K6112">
        <v>-40268.269999999997</v>
      </c>
      <c r="L6112" t="s">
        <v>13</v>
      </c>
      <c r="M6112" t="s">
        <v>13</v>
      </c>
      <c r="N6112" s="29">
        <v>0</v>
      </c>
      <c r="O6112" t="s">
        <v>13</v>
      </c>
    </row>
    <row r="6113" spans="1:15" x14ac:dyDescent="0.3">
      <c r="A6113" t="s">
        <v>16</v>
      </c>
      <c r="B6113" t="s">
        <v>9</v>
      </c>
      <c r="C6113" t="s">
        <v>14</v>
      </c>
      <c r="D6113" t="s">
        <v>11</v>
      </c>
      <c r="E6113">
        <v>2</v>
      </c>
      <c r="F6113" t="s">
        <v>231</v>
      </c>
      <c r="G6113" s="29">
        <v>-28035.72</v>
      </c>
      <c r="H6113" t="s">
        <v>13</v>
      </c>
      <c r="I6113">
        <v>-28035.72</v>
      </c>
      <c r="J6113" t="s">
        <v>13</v>
      </c>
      <c r="K6113">
        <v>-28035.72</v>
      </c>
      <c r="L6113" t="s">
        <v>13</v>
      </c>
      <c r="M6113" t="s">
        <v>13</v>
      </c>
      <c r="N6113" s="29">
        <v>0</v>
      </c>
      <c r="O6113" t="s">
        <v>13</v>
      </c>
    </row>
    <row r="6114" spans="1:15" x14ac:dyDescent="0.3">
      <c r="A6114" t="s">
        <v>16</v>
      </c>
      <c r="B6114" t="s">
        <v>9</v>
      </c>
      <c r="C6114" t="s">
        <v>10</v>
      </c>
      <c r="D6114" t="s">
        <v>11</v>
      </c>
      <c r="E6114">
        <v>-1</v>
      </c>
      <c r="F6114" t="s">
        <v>162</v>
      </c>
      <c r="G6114" s="29">
        <v>104445.16</v>
      </c>
      <c r="H6114">
        <v>-957681.14</v>
      </c>
      <c r="I6114">
        <v>104445.16</v>
      </c>
      <c r="J6114">
        <v>-1770983.96</v>
      </c>
      <c r="K6114">
        <v>104445.16</v>
      </c>
      <c r="L6114">
        <v>-12238150.91</v>
      </c>
      <c r="M6114" t="s">
        <v>13</v>
      </c>
      <c r="N6114" s="29">
        <v>0</v>
      </c>
      <c r="O6114" t="s">
        <v>13</v>
      </c>
    </row>
    <row r="6115" spans="1:15" x14ac:dyDescent="0.3">
      <c r="A6115" t="s">
        <v>18</v>
      </c>
      <c r="B6115" t="s">
        <v>9</v>
      </c>
      <c r="C6115" t="s">
        <v>14</v>
      </c>
      <c r="D6115" t="s">
        <v>11</v>
      </c>
      <c r="E6115">
        <v>6</v>
      </c>
      <c r="F6115" t="s">
        <v>130</v>
      </c>
      <c r="G6115" s="29">
        <v>-10123.370000000001</v>
      </c>
      <c r="H6115" t="s">
        <v>13</v>
      </c>
      <c r="I6115">
        <v>-10123.370000000001</v>
      </c>
      <c r="J6115" t="s">
        <v>13</v>
      </c>
      <c r="K6115">
        <v>-10123.370000000001</v>
      </c>
      <c r="L6115" t="s">
        <v>13</v>
      </c>
      <c r="M6115" t="s">
        <v>13</v>
      </c>
      <c r="N6115" s="29">
        <v>0</v>
      </c>
      <c r="O6115" t="s">
        <v>13</v>
      </c>
    </row>
    <row r="6116" spans="1:15" x14ac:dyDescent="0.3">
      <c r="A6116" t="s">
        <v>8</v>
      </c>
      <c r="B6116" t="s">
        <v>9</v>
      </c>
      <c r="C6116" t="s">
        <v>14</v>
      </c>
      <c r="D6116" t="s">
        <v>11</v>
      </c>
      <c r="E6116">
        <v>4</v>
      </c>
      <c r="F6116" t="s">
        <v>393</v>
      </c>
      <c r="G6116" s="29">
        <v>-99.11</v>
      </c>
      <c r="H6116" t="s">
        <v>13</v>
      </c>
      <c r="I6116">
        <v>-99.11</v>
      </c>
      <c r="J6116" t="s">
        <v>13</v>
      </c>
      <c r="K6116">
        <v>-99.11</v>
      </c>
      <c r="L6116" t="s">
        <v>13</v>
      </c>
      <c r="M6116" t="s">
        <v>13</v>
      </c>
      <c r="N6116" s="29">
        <v>0</v>
      </c>
      <c r="O6116" t="s">
        <v>13</v>
      </c>
    </row>
    <row r="6117" spans="1:15" x14ac:dyDescent="0.3">
      <c r="A6117" t="s">
        <v>18</v>
      </c>
      <c r="B6117" t="s">
        <v>9</v>
      </c>
      <c r="C6117" t="s">
        <v>14</v>
      </c>
      <c r="D6117" t="s">
        <v>11</v>
      </c>
      <c r="E6117">
        <v>18</v>
      </c>
      <c r="F6117" t="s">
        <v>138</v>
      </c>
      <c r="G6117" s="29">
        <v>-21064.84</v>
      </c>
      <c r="H6117" t="s">
        <v>13</v>
      </c>
      <c r="I6117">
        <v>-21064.84</v>
      </c>
      <c r="J6117" t="s">
        <v>13</v>
      </c>
      <c r="K6117">
        <v>-21064.84</v>
      </c>
      <c r="L6117" t="s">
        <v>13</v>
      </c>
      <c r="M6117" t="s">
        <v>13</v>
      </c>
      <c r="N6117" s="29">
        <v>0</v>
      </c>
      <c r="O6117" t="s">
        <v>13</v>
      </c>
    </row>
    <row r="6118" spans="1:15" x14ac:dyDescent="0.3">
      <c r="A6118" t="s">
        <v>16</v>
      </c>
      <c r="B6118" t="s">
        <v>9</v>
      </c>
      <c r="C6118" t="s">
        <v>10</v>
      </c>
      <c r="D6118" t="s">
        <v>11</v>
      </c>
      <c r="E6118">
        <v>15</v>
      </c>
      <c r="F6118" t="s">
        <v>163</v>
      </c>
      <c r="G6118" s="29">
        <v>267115.59000000003</v>
      </c>
      <c r="H6118">
        <v>-3.24</v>
      </c>
      <c r="I6118">
        <v>267115.59000000003</v>
      </c>
      <c r="J6118">
        <v>-17.39</v>
      </c>
      <c r="K6118">
        <v>267115.59000000003</v>
      </c>
      <c r="L6118" t="s">
        <v>13</v>
      </c>
      <c r="M6118" t="s">
        <v>13</v>
      </c>
      <c r="N6118" s="29">
        <v>0</v>
      </c>
      <c r="O6118">
        <v>4006733.850000001</v>
      </c>
    </row>
    <row r="6119" spans="1:15" x14ac:dyDescent="0.3">
      <c r="A6119" t="s">
        <v>8</v>
      </c>
      <c r="B6119" t="s">
        <v>9</v>
      </c>
      <c r="C6119" t="s">
        <v>10</v>
      </c>
      <c r="D6119" t="s">
        <v>11</v>
      </c>
      <c r="E6119">
        <v>3</v>
      </c>
      <c r="F6119" t="s">
        <v>519</v>
      </c>
      <c r="G6119" s="29">
        <v>376.66</v>
      </c>
      <c r="H6119" t="s">
        <v>13</v>
      </c>
      <c r="I6119">
        <v>376.66</v>
      </c>
      <c r="J6119" t="s">
        <v>13</v>
      </c>
      <c r="K6119">
        <v>376.66</v>
      </c>
      <c r="L6119" t="s">
        <v>13</v>
      </c>
      <c r="M6119" t="s">
        <v>13</v>
      </c>
      <c r="N6119" s="29">
        <v>345.06</v>
      </c>
      <c r="O6119">
        <v>1129.98</v>
      </c>
    </row>
    <row r="6120" spans="1:15" x14ac:dyDescent="0.3">
      <c r="A6120" t="s">
        <v>8</v>
      </c>
      <c r="B6120" t="s">
        <v>9</v>
      </c>
      <c r="C6120" t="s">
        <v>10</v>
      </c>
      <c r="D6120" t="s">
        <v>11</v>
      </c>
      <c r="E6120">
        <v>2</v>
      </c>
      <c r="F6120" t="s">
        <v>234</v>
      </c>
      <c r="G6120" s="29">
        <v>79267.320000000007</v>
      </c>
      <c r="H6120">
        <v>-26826944.190000001</v>
      </c>
      <c r="I6120">
        <v>79267.320000000007</v>
      </c>
      <c r="J6120">
        <v>-4484483.7300000004</v>
      </c>
      <c r="K6120">
        <v>79267.320000000007</v>
      </c>
      <c r="L6120">
        <v>-49086400.770000003</v>
      </c>
      <c r="M6120" t="s">
        <v>13</v>
      </c>
      <c r="N6120" s="29">
        <v>0</v>
      </c>
      <c r="O6120">
        <v>158534.64000000001</v>
      </c>
    </row>
    <row r="6121" spans="1:15" x14ac:dyDescent="0.3">
      <c r="A6121" t="s">
        <v>16</v>
      </c>
      <c r="B6121" t="s">
        <v>9</v>
      </c>
      <c r="C6121" t="s">
        <v>14</v>
      </c>
      <c r="D6121" t="s">
        <v>11</v>
      </c>
      <c r="E6121">
        <v>1</v>
      </c>
      <c r="F6121" t="s">
        <v>116</v>
      </c>
      <c r="G6121" s="29">
        <v>-33.619999999999997</v>
      </c>
      <c r="H6121" t="s">
        <v>13</v>
      </c>
      <c r="I6121">
        <v>-33.619999999999997</v>
      </c>
      <c r="J6121" t="s">
        <v>13</v>
      </c>
      <c r="K6121">
        <v>-33.619999999999997</v>
      </c>
      <c r="L6121" t="s">
        <v>13</v>
      </c>
      <c r="M6121">
        <v>1</v>
      </c>
      <c r="N6121" s="29">
        <v>0</v>
      </c>
      <c r="O6121" t="s">
        <v>13</v>
      </c>
    </row>
    <row r="6122" spans="1:15" x14ac:dyDescent="0.3">
      <c r="A6122" t="s">
        <v>8</v>
      </c>
      <c r="B6122" t="s">
        <v>9</v>
      </c>
      <c r="C6122" t="s">
        <v>14</v>
      </c>
      <c r="D6122" t="s">
        <v>11</v>
      </c>
      <c r="E6122">
        <v>-1</v>
      </c>
      <c r="F6122" t="s">
        <v>96</v>
      </c>
      <c r="G6122" s="29">
        <v>-0.01</v>
      </c>
      <c r="H6122" t="s">
        <v>13</v>
      </c>
      <c r="I6122">
        <v>-0.01</v>
      </c>
      <c r="J6122" t="s">
        <v>13</v>
      </c>
      <c r="K6122">
        <v>-0.01</v>
      </c>
      <c r="L6122" t="s">
        <v>13</v>
      </c>
      <c r="M6122">
        <v>1</v>
      </c>
      <c r="N6122" s="29">
        <v>0</v>
      </c>
      <c r="O6122" t="s">
        <v>13</v>
      </c>
    </row>
    <row r="6123" spans="1:15" x14ac:dyDescent="0.3">
      <c r="A6123" t="s">
        <v>16</v>
      </c>
      <c r="B6123" t="s">
        <v>9</v>
      </c>
      <c r="C6123" t="s">
        <v>14</v>
      </c>
      <c r="D6123" t="s">
        <v>11</v>
      </c>
      <c r="E6123">
        <v>0</v>
      </c>
      <c r="F6123" t="s">
        <v>228</v>
      </c>
      <c r="G6123" s="29">
        <v>-10357.76</v>
      </c>
      <c r="H6123" t="s">
        <v>13</v>
      </c>
      <c r="I6123">
        <v>-10357.76</v>
      </c>
      <c r="J6123" t="s">
        <v>13</v>
      </c>
      <c r="K6123">
        <v>-10357.76</v>
      </c>
      <c r="L6123" t="s">
        <v>13</v>
      </c>
      <c r="M6123" t="s">
        <v>13</v>
      </c>
      <c r="N6123" s="29">
        <v>0</v>
      </c>
      <c r="O6123" t="s">
        <v>13</v>
      </c>
    </row>
    <row r="6124" spans="1:15" x14ac:dyDescent="0.3">
      <c r="A6124" t="s">
        <v>18</v>
      </c>
      <c r="B6124" t="s">
        <v>9</v>
      </c>
      <c r="C6124" t="s">
        <v>10</v>
      </c>
      <c r="D6124" t="s">
        <v>11</v>
      </c>
      <c r="E6124">
        <v>3</v>
      </c>
      <c r="F6124" t="s">
        <v>241</v>
      </c>
      <c r="G6124" s="29">
        <v>57339.1</v>
      </c>
      <c r="H6124">
        <v>3467785.6</v>
      </c>
      <c r="I6124">
        <v>57339.1</v>
      </c>
      <c r="J6124">
        <v>1647166.99</v>
      </c>
      <c r="K6124">
        <v>57339.1</v>
      </c>
      <c r="L6124">
        <v>15775593.390000001</v>
      </c>
      <c r="M6124" t="s">
        <v>13</v>
      </c>
      <c r="N6124" s="29">
        <v>0</v>
      </c>
      <c r="O6124">
        <v>172017.3</v>
      </c>
    </row>
    <row r="6125" spans="1:15" x14ac:dyDescent="0.3">
      <c r="A6125" t="s">
        <v>16</v>
      </c>
      <c r="B6125" t="s">
        <v>9</v>
      </c>
      <c r="C6125" t="s">
        <v>14</v>
      </c>
      <c r="D6125" t="s">
        <v>11</v>
      </c>
      <c r="E6125">
        <v>0</v>
      </c>
      <c r="F6125" t="s">
        <v>472</v>
      </c>
      <c r="G6125" s="29">
        <v>-225.03</v>
      </c>
      <c r="H6125" t="s">
        <v>13</v>
      </c>
      <c r="I6125">
        <v>-225.03</v>
      </c>
      <c r="J6125" t="s">
        <v>13</v>
      </c>
      <c r="K6125">
        <v>-225.03</v>
      </c>
      <c r="L6125" t="s">
        <v>13</v>
      </c>
      <c r="M6125" t="s">
        <v>13</v>
      </c>
      <c r="N6125" s="29">
        <v>0</v>
      </c>
      <c r="O6125" t="s">
        <v>13</v>
      </c>
    </row>
    <row r="6126" spans="1:15" x14ac:dyDescent="0.3">
      <c r="A6126" t="s">
        <v>8</v>
      </c>
      <c r="B6126" t="s">
        <v>9</v>
      </c>
      <c r="C6126" t="s">
        <v>10</v>
      </c>
      <c r="D6126" t="s">
        <v>11</v>
      </c>
      <c r="E6126">
        <v>1</v>
      </c>
      <c r="F6126" t="s">
        <v>504</v>
      </c>
      <c r="G6126" s="29">
        <v>1199651.6599999999</v>
      </c>
      <c r="H6126" t="s">
        <v>13</v>
      </c>
      <c r="I6126">
        <v>1199651.6599999999</v>
      </c>
      <c r="J6126" t="s">
        <v>13</v>
      </c>
      <c r="K6126">
        <v>1199651.6599999999</v>
      </c>
      <c r="L6126" t="s">
        <v>13</v>
      </c>
      <c r="M6126">
        <v>0</v>
      </c>
      <c r="N6126" s="29">
        <v>0</v>
      </c>
      <c r="O6126">
        <v>1199651.6599999999</v>
      </c>
    </row>
    <row r="6127" spans="1:15" x14ac:dyDescent="0.3">
      <c r="A6127" t="s">
        <v>8</v>
      </c>
      <c r="B6127" t="s">
        <v>9</v>
      </c>
      <c r="C6127" t="s">
        <v>14</v>
      </c>
      <c r="D6127" t="s">
        <v>11</v>
      </c>
      <c r="E6127">
        <v>-1</v>
      </c>
      <c r="F6127" t="s">
        <v>146</v>
      </c>
      <c r="G6127" s="29">
        <v>-9868.67</v>
      </c>
      <c r="H6127" t="s">
        <v>13</v>
      </c>
      <c r="I6127">
        <v>-9868.67</v>
      </c>
      <c r="J6127" t="s">
        <v>13</v>
      </c>
      <c r="K6127">
        <v>-9868.67</v>
      </c>
      <c r="L6127" t="s">
        <v>13</v>
      </c>
      <c r="M6127" t="s">
        <v>13</v>
      </c>
      <c r="N6127" s="29">
        <v>0</v>
      </c>
      <c r="O6127" t="s">
        <v>13</v>
      </c>
    </row>
    <row r="6128" spans="1:15" x14ac:dyDescent="0.3">
      <c r="A6128" t="s">
        <v>8</v>
      </c>
      <c r="B6128" t="s">
        <v>9</v>
      </c>
      <c r="C6128" t="s">
        <v>10</v>
      </c>
      <c r="D6128" t="s">
        <v>11</v>
      </c>
      <c r="E6128">
        <v>1</v>
      </c>
      <c r="F6128" t="s">
        <v>498</v>
      </c>
      <c r="G6128" s="29">
        <v>4294929.5599999996</v>
      </c>
      <c r="H6128">
        <v>-28958161.920000002</v>
      </c>
      <c r="I6128">
        <v>4294929.5599999996</v>
      </c>
      <c r="J6128">
        <v>-2081923.58</v>
      </c>
      <c r="K6128">
        <v>4294929.5599999996</v>
      </c>
      <c r="L6128">
        <v>-45151059.049999997</v>
      </c>
      <c r="M6128" t="s">
        <v>13</v>
      </c>
      <c r="N6128" s="29">
        <v>0</v>
      </c>
      <c r="O6128">
        <v>4294929.5599999996</v>
      </c>
    </row>
    <row r="6129" spans="1:15" x14ac:dyDescent="0.3">
      <c r="A6129" t="s">
        <v>8</v>
      </c>
      <c r="B6129" t="s">
        <v>9</v>
      </c>
      <c r="C6129" t="s">
        <v>10</v>
      </c>
      <c r="D6129" t="s">
        <v>11</v>
      </c>
      <c r="E6129">
        <v>5</v>
      </c>
      <c r="F6129" t="s">
        <v>28</v>
      </c>
      <c r="G6129" s="29">
        <v>101.12</v>
      </c>
      <c r="H6129">
        <v>-11825.64</v>
      </c>
      <c r="I6129">
        <v>101.12</v>
      </c>
      <c r="J6129">
        <v>-5312.71</v>
      </c>
      <c r="K6129">
        <v>101.12</v>
      </c>
      <c r="L6129">
        <v>-66238.63</v>
      </c>
      <c r="M6129" t="s">
        <v>13</v>
      </c>
      <c r="N6129" s="29">
        <v>0</v>
      </c>
      <c r="O6129">
        <v>505.6</v>
      </c>
    </row>
    <row r="6130" spans="1:15" x14ac:dyDescent="0.3">
      <c r="A6130" t="s">
        <v>8</v>
      </c>
      <c r="B6130" t="s">
        <v>9</v>
      </c>
      <c r="C6130" t="s">
        <v>14</v>
      </c>
      <c r="D6130" t="s">
        <v>11</v>
      </c>
      <c r="E6130">
        <v>2</v>
      </c>
      <c r="F6130" t="s">
        <v>434</v>
      </c>
      <c r="G6130" s="29">
        <v>-2377.8200000000002</v>
      </c>
      <c r="H6130" t="s">
        <v>13</v>
      </c>
      <c r="I6130">
        <v>-2377.8200000000002</v>
      </c>
      <c r="J6130" t="s">
        <v>13</v>
      </c>
      <c r="K6130">
        <v>-2377.8200000000002</v>
      </c>
      <c r="L6130" t="s">
        <v>13</v>
      </c>
      <c r="M6130" t="s">
        <v>13</v>
      </c>
      <c r="N6130" s="29">
        <v>0</v>
      </c>
      <c r="O6130" t="s">
        <v>13</v>
      </c>
    </row>
    <row r="6131" spans="1:15" x14ac:dyDescent="0.3">
      <c r="A6131" t="s">
        <v>8</v>
      </c>
      <c r="B6131" t="s">
        <v>9</v>
      </c>
      <c r="C6131" t="s">
        <v>14</v>
      </c>
      <c r="D6131" t="s">
        <v>11</v>
      </c>
      <c r="E6131">
        <v>5</v>
      </c>
      <c r="F6131" t="s">
        <v>235</v>
      </c>
      <c r="G6131" s="29">
        <v>-153.29</v>
      </c>
      <c r="H6131" t="s">
        <v>13</v>
      </c>
      <c r="I6131">
        <v>-153.29</v>
      </c>
      <c r="J6131" t="s">
        <v>13</v>
      </c>
      <c r="K6131">
        <v>-153.29</v>
      </c>
      <c r="L6131" t="s">
        <v>13</v>
      </c>
      <c r="M6131" t="s">
        <v>13</v>
      </c>
      <c r="N6131" s="29">
        <v>0</v>
      </c>
      <c r="O6131" t="s">
        <v>13</v>
      </c>
    </row>
    <row r="6132" spans="1:15" x14ac:dyDescent="0.3">
      <c r="A6132" t="s">
        <v>8</v>
      </c>
      <c r="B6132" t="s">
        <v>9</v>
      </c>
      <c r="C6132" t="s">
        <v>14</v>
      </c>
      <c r="D6132" t="s">
        <v>11</v>
      </c>
      <c r="E6132">
        <v>9</v>
      </c>
      <c r="F6132" t="s">
        <v>231</v>
      </c>
      <c r="G6132" s="29">
        <v>-181.86</v>
      </c>
      <c r="H6132" t="s">
        <v>13</v>
      </c>
      <c r="I6132">
        <v>-181.86</v>
      </c>
      <c r="J6132" t="s">
        <v>13</v>
      </c>
      <c r="K6132">
        <v>-181.86</v>
      </c>
      <c r="L6132" t="s">
        <v>13</v>
      </c>
      <c r="M6132" t="s">
        <v>13</v>
      </c>
      <c r="N6132" s="29">
        <v>0</v>
      </c>
      <c r="O6132" t="s">
        <v>13</v>
      </c>
    </row>
    <row r="6133" spans="1:15" x14ac:dyDescent="0.3">
      <c r="A6133" t="s">
        <v>16</v>
      </c>
      <c r="B6133" t="s">
        <v>9</v>
      </c>
      <c r="C6133" t="s">
        <v>14</v>
      </c>
      <c r="D6133" t="s">
        <v>11</v>
      </c>
      <c r="E6133">
        <v>5</v>
      </c>
      <c r="F6133" t="s">
        <v>75</v>
      </c>
      <c r="G6133" s="29">
        <v>-7590.1</v>
      </c>
      <c r="H6133" t="s">
        <v>13</v>
      </c>
      <c r="I6133">
        <v>-7590.1</v>
      </c>
      <c r="J6133" t="s">
        <v>13</v>
      </c>
      <c r="K6133">
        <v>-7590.1</v>
      </c>
      <c r="L6133" t="s">
        <v>13</v>
      </c>
      <c r="M6133" t="s">
        <v>13</v>
      </c>
      <c r="N6133" s="29">
        <v>0</v>
      </c>
      <c r="O6133" t="s">
        <v>13</v>
      </c>
    </row>
    <row r="6134" spans="1:15" x14ac:dyDescent="0.3">
      <c r="A6134" t="s">
        <v>8</v>
      </c>
      <c r="B6134" t="s">
        <v>9</v>
      </c>
      <c r="C6134" t="s">
        <v>14</v>
      </c>
      <c r="D6134" t="s">
        <v>11</v>
      </c>
      <c r="E6134">
        <v>2</v>
      </c>
      <c r="F6134" t="s">
        <v>249</v>
      </c>
      <c r="G6134" s="29">
        <v>-1789.53</v>
      </c>
      <c r="H6134" t="s">
        <v>13</v>
      </c>
      <c r="I6134">
        <v>-1789.53</v>
      </c>
      <c r="J6134" t="s">
        <v>13</v>
      </c>
      <c r="K6134">
        <v>-1789.53</v>
      </c>
      <c r="L6134" t="s">
        <v>13</v>
      </c>
      <c r="M6134" t="s">
        <v>13</v>
      </c>
      <c r="N6134" s="29">
        <v>0</v>
      </c>
      <c r="O6134" t="s">
        <v>13</v>
      </c>
    </row>
    <row r="6135" spans="1:15" x14ac:dyDescent="0.3">
      <c r="A6135" t="s">
        <v>16</v>
      </c>
      <c r="B6135" t="s">
        <v>9</v>
      </c>
      <c r="C6135" t="s">
        <v>10</v>
      </c>
      <c r="D6135" t="s">
        <v>11</v>
      </c>
      <c r="E6135">
        <v>5</v>
      </c>
      <c r="F6135" t="s">
        <v>69</v>
      </c>
      <c r="G6135" s="29">
        <v>226.59</v>
      </c>
      <c r="H6135">
        <v>-32987.86</v>
      </c>
      <c r="I6135">
        <v>226.59</v>
      </c>
      <c r="J6135">
        <v>-5514.36</v>
      </c>
      <c r="K6135">
        <v>226.59</v>
      </c>
      <c r="L6135">
        <v>-60359.3</v>
      </c>
      <c r="M6135" t="s">
        <v>13</v>
      </c>
      <c r="N6135" s="29">
        <v>0</v>
      </c>
      <c r="O6135">
        <v>1132.95</v>
      </c>
    </row>
    <row r="6136" spans="1:15" x14ac:dyDescent="0.3">
      <c r="A6136" t="s">
        <v>8</v>
      </c>
      <c r="B6136" t="s">
        <v>9</v>
      </c>
      <c r="C6136" t="s">
        <v>14</v>
      </c>
      <c r="D6136" t="s">
        <v>11</v>
      </c>
      <c r="E6136">
        <v>1</v>
      </c>
      <c r="F6136" t="s">
        <v>348</v>
      </c>
      <c r="G6136" s="29">
        <v>-188.71</v>
      </c>
      <c r="H6136" t="s">
        <v>13</v>
      </c>
      <c r="I6136">
        <v>-188.71</v>
      </c>
      <c r="J6136" t="s">
        <v>13</v>
      </c>
      <c r="K6136">
        <v>-188.71</v>
      </c>
      <c r="L6136" t="s">
        <v>13</v>
      </c>
      <c r="M6136" t="s">
        <v>13</v>
      </c>
      <c r="N6136" s="29">
        <v>0</v>
      </c>
      <c r="O6136" t="s">
        <v>13</v>
      </c>
    </row>
    <row r="6137" spans="1:15" x14ac:dyDescent="0.3">
      <c r="A6137" t="s">
        <v>16</v>
      </c>
      <c r="B6137" t="s">
        <v>9</v>
      </c>
      <c r="C6137" t="s">
        <v>14</v>
      </c>
      <c r="D6137" t="s">
        <v>11</v>
      </c>
      <c r="E6137">
        <v>2</v>
      </c>
      <c r="F6137" t="s">
        <v>191</v>
      </c>
      <c r="G6137" s="29">
        <v>-1883.8</v>
      </c>
      <c r="H6137" t="s">
        <v>13</v>
      </c>
      <c r="I6137">
        <v>-1883.8</v>
      </c>
      <c r="J6137" t="s">
        <v>13</v>
      </c>
      <c r="K6137">
        <v>-1883.8</v>
      </c>
      <c r="L6137" t="s">
        <v>13</v>
      </c>
      <c r="M6137" t="s">
        <v>13</v>
      </c>
      <c r="N6137" s="29">
        <v>0</v>
      </c>
      <c r="O6137" t="s">
        <v>13</v>
      </c>
    </row>
    <row r="6138" spans="1:15" x14ac:dyDescent="0.3">
      <c r="A6138" t="s">
        <v>18</v>
      </c>
      <c r="B6138" t="s">
        <v>9</v>
      </c>
      <c r="C6138" t="s">
        <v>10</v>
      </c>
      <c r="D6138" t="s">
        <v>11</v>
      </c>
      <c r="E6138">
        <v>3</v>
      </c>
      <c r="F6138" t="s">
        <v>59</v>
      </c>
      <c r="G6138" s="29">
        <v>13983.93</v>
      </c>
      <c r="H6138">
        <v>311579.02</v>
      </c>
      <c r="I6138">
        <v>13983.93</v>
      </c>
      <c r="J6138">
        <v>43779.19</v>
      </c>
      <c r="K6138">
        <v>13983.93</v>
      </c>
      <c r="L6138">
        <v>2422964.67</v>
      </c>
      <c r="M6138" t="s">
        <v>13</v>
      </c>
      <c r="N6138" s="29">
        <v>0</v>
      </c>
      <c r="O6138">
        <v>41951.79</v>
      </c>
    </row>
    <row r="6139" spans="1:15" x14ac:dyDescent="0.3">
      <c r="A6139" t="s">
        <v>8</v>
      </c>
      <c r="B6139" t="s">
        <v>9</v>
      </c>
      <c r="C6139" t="s">
        <v>14</v>
      </c>
      <c r="D6139" t="s">
        <v>11</v>
      </c>
      <c r="E6139">
        <v>6</v>
      </c>
      <c r="F6139" t="s">
        <v>234</v>
      </c>
      <c r="G6139" s="29">
        <v>-92.85</v>
      </c>
      <c r="H6139" t="s">
        <v>13</v>
      </c>
      <c r="I6139">
        <v>-92.85</v>
      </c>
      <c r="J6139" t="s">
        <v>13</v>
      </c>
      <c r="K6139">
        <v>-92.85</v>
      </c>
      <c r="L6139" t="s">
        <v>13</v>
      </c>
      <c r="M6139" t="s">
        <v>13</v>
      </c>
      <c r="N6139" s="29">
        <v>0</v>
      </c>
      <c r="O6139" t="s">
        <v>13</v>
      </c>
    </row>
    <row r="6140" spans="1:15" x14ac:dyDescent="0.3">
      <c r="A6140" t="s">
        <v>18</v>
      </c>
      <c r="B6140" t="s">
        <v>9</v>
      </c>
      <c r="C6140" t="s">
        <v>10</v>
      </c>
      <c r="D6140" t="s">
        <v>11</v>
      </c>
      <c r="E6140">
        <v>1</v>
      </c>
      <c r="F6140" t="s">
        <v>455</v>
      </c>
      <c r="G6140" s="29">
        <v>2662.06</v>
      </c>
      <c r="H6140">
        <v>2175735.23</v>
      </c>
      <c r="I6140">
        <v>2662.06</v>
      </c>
      <c r="J6140">
        <v>977456.89</v>
      </c>
      <c r="K6140">
        <v>2662.06</v>
      </c>
      <c r="L6140">
        <v>12186882.01</v>
      </c>
      <c r="M6140" t="s">
        <v>13</v>
      </c>
      <c r="N6140" s="29">
        <v>0</v>
      </c>
      <c r="O6140">
        <v>2662.06</v>
      </c>
    </row>
    <row r="6141" spans="1:15" x14ac:dyDescent="0.3">
      <c r="A6141" t="s">
        <v>8</v>
      </c>
      <c r="B6141" t="s">
        <v>9</v>
      </c>
      <c r="C6141" t="s">
        <v>14</v>
      </c>
      <c r="D6141" t="s">
        <v>11</v>
      </c>
      <c r="E6141">
        <v>-1</v>
      </c>
      <c r="F6141" t="s">
        <v>431</v>
      </c>
      <c r="G6141" s="29">
        <v>-14.79</v>
      </c>
      <c r="H6141" t="s">
        <v>13</v>
      </c>
      <c r="I6141">
        <v>-14.79</v>
      </c>
      <c r="J6141" t="s">
        <v>13</v>
      </c>
      <c r="K6141">
        <v>-14.79</v>
      </c>
      <c r="L6141" t="s">
        <v>13</v>
      </c>
      <c r="M6141" t="s">
        <v>13</v>
      </c>
      <c r="N6141" s="29">
        <v>0</v>
      </c>
      <c r="O6141" t="s">
        <v>13</v>
      </c>
    </row>
    <row r="6142" spans="1:15" x14ac:dyDescent="0.3">
      <c r="A6142" t="s">
        <v>8</v>
      </c>
      <c r="B6142" t="s">
        <v>9</v>
      </c>
      <c r="C6142" t="s">
        <v>10</v>
      </c>
      <c r="D6142" t="s">
        <v>11</v>
      </c>
      <c r="E6142">
        <v>14</v>
      </c>
      <c r="F6142" t="s">
        <v>310</v>
      </c>
      <c r="G6142" s="29">
        <v>181878.96</v>
      </c>
      <c r="H6142">
        <v>-3.17</v>
      </c>
      <c r="I6142">
        <v>181878.96</v>
      </c>
      <c r="J6142">
        <v>-17.05</v>
      </c>
      <c r="K6142">
        <v>181878.96</v>
      </c>
      <c r="L6142" t="s">
        <v>13</v>
      </c>
      <c r="M6142" t="s">
        <v>13</v>
      </c>
      <c r="N6142" s="29">
        <v>0</v>
      </c>
      <c r="O6142">
        <v>2546305.44</v>
      </c>
    </row>
    <row r="6143" spans="1:15" x14ac:dyDescent="0.3">
      <c r="A6143" t="s">
        <v>8</v>
      </c>
      <c r="B6143" t="s">
        <v>9</v>
      </c>
      <c r="C6143" t="s">
        <v>10</v>
      </c>
      <c r="D6143" t="s">
        <v>11</v>
      </c>
      <c r="E6143">
        <v>1</v>
      </c>
      <c r="F6143" t="s">
        <v>508</v>
      </c>
      <c r="G6143" s="29">
        <v>308771.76</v>
      </c>
      <c r="H6143">
        <v>-24501906.850000001</v>
      </c>
      <c r="I6143">
        <v>308771.76</v>
      </c>
      <c r="J6143">
        <v>-1761544.73</v>
      </c>
      <c r="K6143">
        <v>308771.76</v>
      </c>
      <c r="L6143">
        <v>-38202944.170000002</v>
      </c>
      <c r="M6143" t="s">
        <v>13</v>
      </c>
      <c r="N6143" s="29">
        <v>0</v>
      </c>
      <c r="O6143">
        <v>308771.76</v>
      </c>
    </row>
    <row r="6144" spans="1:15" x14ac:dyDescent="0.3">
      <c r="A6144" t="s">
        <v>8</v>
      </c>
      <c r="B6144" t="s">
        <v>9</v>
      </c>
      <c r="C6144" t="s">
        <v>14</v>
      </c>
      <c r="D6144" t="s">
        <v>11</v>
      </c>
      <c r="E6144">
        <v>2</v>
      </c>
      <c r="F6144" t="s">
        <v>17</v>
      </c>
      <c r="G6144" s="29">
        <v>-2000.77</v>
      </c>
      <c r="H6144" t="s">
        <v>13</v>
      </c>
      <c r="I6144">
        <v>-2000.77</v>
      </c>
      <c r="J6144" t="s">
        <v>13</v>
      </c>
      <c r="K6144">
        <v>-2000.77</v>
      </c>
      <c r="L6144" t="s">
        <v>13</v>
      </c>
      <c r="M6144" t="s">
        <v>13</v>
      </c>
      <c r="N6144" s="29">
        <v>0</v>
      </c>
      <c r="O6144" t="s">
        <v>13</v>
      </c>
    </row>
    <row r="6145" spans="1:15" x14ac:dyDescent="0.3">
      <c r="A6145" t="s">
        <v>16</v>
      </c>
      <c r="B6145" t="s">
        <v>9</v>
      </c>
      <c r="C6145" t="s">
        <v>14</v>
      </c>
      <c r="D6145" t="s">
        <v>11</v>
      </c>
      <c r="E6145">
        <v>4</v>
      </c>
      <c r="F6145" t="s">
        <v>282</v>
      </c>
      <c r="G6145" s="29">
        <v>-49588.85</v>
      </c>
      <c r="H6145" t="s">
        <v>13</v>
      </c>
      <c r="I6145">
        <v>-49588.85</v>
      </c>
      <c r="J6145" t="s">
        <v>13</v>
      </c>
      <c r="K6145">
        <v>-49588.85</v>
      </c>
      <c r="L6145" t="s">
        <v>13</v>
      </c>
      <c r="M6145" t="s">
        <v>13</v>
      </c>
      <c r="N6145" s="29">
        <v>0</v>
      </c>
      <c r="O6145" t="s">
        <v>13</v>
      </c>
    </row>
    <row r="6146" spans="1:15" x14ac:dyDescent="0.3">
      <c r="A6146" t="s">
        <v>8</v>
      </c>
      <c r="B6146" t="s">
        <v>9</v>
      </c>
      <c r="C6146" t="s">
        <v>10</v>
      </c>
      <c r="D6146" t="s">
        <v>11</v>
      </c>
      <c r="E6146">
        <v>10</v>
      </c>
      <c r="F6146" t="s">
        <v>150</v>
      </c>
      <c r="G6146" s="29">
        <v>380640.27</v>
      </c>
      <c r="H6146" t="s">
        <v>13</v>
      </c>
      <c r="I6146">
        <v>380640.27</v>
      </c>
      <c r="J6146" t="s">
        <v>13</v>
      </c>
      <c r="K6146">
        <v>380640.27</v>
      </c>
      <c r="L6146" t="s">
        <v>13</v>
      </c>
      <c r="M6146" t="s">
        <v>13</v>
      </c>
      <c r="N6146" s="29">
        <v>0</v>
      </c>
      <c r="O6146">
        <v>3806402.7</v>
      </c>
    </row>
    <row r="6147" spans="1:15" x14ac:dyDescent="0.3">
      <c r="A6147" t="s">
        <v>16</v>
      </c>
      <c r="B6147" t="s">
        <v>9</v>
      </c>
      <c r="C6147" t="s">
        <v>14</v>
      </c>
      <c r="D6147" t="s">
        <v>11</v>
      </c>
      <c r="E6147">
        <v>3</v>
      </c>
      <c r="F6147" t="s">
        <v>194</v>
      </c>
      <c r="G6147" s="29">
        <v>-7471.56</v>
      </c>
      <c r="H6147" t="s">
        <v>13</v>
      </c>
      <c r="I6147">
        <v>-7471.56</v>
      </c>
      <c r="J6147" t="s">
        <v>13</v>
      </c>
      <c r="K6147">
        <v>-7471.56</v>
      </c>
      <c r="L6147" t="s">
        <v>13</v>
      </c>
      <c r="M6147" t="s">
        <v>13</v>
      </c>
      <c r="N6147" s="29">
        <v>0</v>
      </c>
      <c r="O6147" t="s">
        <v>13</v>
      </c>
    </row>
    <row r="6148" spans="1:15" x14ac:dyDescent="0.3">
      <c r="A6148" t="s">
        <v>16</v>
      </c>
      <c r="B6148" t="s">
        <v>9</v>
      </c>
      <c r="C6148" t="s">
        <v>10</v>
      </c>
      <c r="D6148" t="s">
        <v>11</v>
      </c>
      <c r="E6148">
        <v>-1</v>
      </c>
      <c r="F6148" t="s">
        <v>71</v>
      </c>
      <c r="G6148" s="29">
        <v>-41.53</v>
      </c>
      <c r="H6148">
        <v>1178317.25</v>
      </c>
      <c r="I6148">
        <v>-41.53</v>
      </c>
      <c r="J6148">
        <v>529363.29</v>
      </c>
      <c r="K6148">
        <v>-41.53</v>
      </c>
      <c r="L6148">
        <v>6600074</v>
      </c>
      <c r="M6148" t="s">
        <v>13</v>
      </c>
      <c r="N6148" s="29">
        <v>0</v>
      </c>
      <c r="O6148" t="s">
        <v>13</v>
      </c>
    </row>
    <row r="6149" spans="1:15" x14ac:dyDescent="0.3">
      <c r="A6149" t="s">
        <v>18</v>
      </c>
      <c r="B6149" t="s">
        <v>9</v>
      </c>
      <c r="C6149" t="s">
        <v>14</v>
      </c>
      <c r="D6149" t="s">
        <v>11</v>
      </c>
      <c r="E6149">
        <v>1</v>
      </c>
      <c r="F6149" t="s">
        <v>90</v>
      </c>
      <c r="G6149" s="29">
        <v>-24170</v>
      </c>
      <c r="H6149" t="s">
        <v>13</v>
      </c>
      <c r="I6149">
        <v>-24170</v>
      </c>
      <c r="J6149" t="s">
        <v>13</v>
      </c>
      <c r="K6149">
        <v>-24170</v>
      </c>
      <c r="L6149" t="s">
        <v>13</v>
      </c>
      <c r="M6149" t="s">
        <v>13</v>
      </c>
      <c r="N6149" s="29">
        <v>0</v>
      </c>
      <c r="O6149" t="s">
        <v>13</v>
      </c>
    </row>
    <row r="6150" spans="1:15" x14ac:dyDescent="0.3">
      <c r="A6150" t="s">
        <v>8</v>
      </c>
      <c r="B6150" t="s">
        <v>9</v>
      </c>
      <c r="C6150" t="s">
        <v>10</v>
      </c>
      <c r="D6150" t="s">
        <v>11</v>
      </c>
      <c r="E6150">
        <v>2</v>
      </c>
      <c r="F6150" t="s">
        <v>106</v>
      </c>
      <c r="G6150" s="29">
        <v>746263.54</v>
      </c>
      <c r="H6150">
        <v>-27754802.699999999</v>
      </c>
      <c r="I6150">
        <v>746263.54</v>
      </c>
      <c r="J6150">
        <v>-15087727.75</v>
      </c>
      <c r="K6150">
        <v>746263.54</v>
      </c>
      <c r="L6150">
        <v>-247128878.94999999</v>
      </c>
      <c r="M6150" t="s">
        <v>13</v>
      </c>
      <c r="N6150" s="29">
        <v>0</v>
      </c>
      <c r="O6150">
        <v>1492527.08</v>
      </c>
    </row>
    <row r="6151" spans="1:15" x14ac:dyDescent="0.3">
      <c r="A6151" t="s">
        <v>18</v>
      </c>
      <c r="B6151" t="s">
        <v>9</v>
      </c>
      <c r="C6151" t="s">
        <v>10</v>
      </c>
      <c r="D6151" t="s">
        <v>11</v>
      </c>
      <c r="E6151">
        <v>-1</v>
      </c>
      <c r="F6151" t="s">
        <v>49</v>
      </c>
      <c r="G6151" s="29">
        <v>317117.21000000002</v>
      </c>
      <c r="H6151">
        <v>-24980424.739999998</v>
      </c>
      <c r="I6151">
        <v>317117.21000000002</v>
      </c>
      <c r="J6151">
        <v>-11865488.82</v>
      </c>
      <c r="K6151">
        <v>317117.21000000002</v>
      </c>
      <c r="L6151">
        <v>-113640642.95</v>
      </c>
      <c r="M6151" t="s">
        <v>13</v>
      </c>
      <c r="N6151" s="29">
        <v>0</v>
      </c>
      <c r="O6151" t="s">
        <v>13</v>
      </c>
    </row>
    <row r="6152" spans="1:15" x14ac:dyDescent="0.3">
      <c r="A6152" t="s">
        <v>18</v>
      </c>
      <c r="B6152" t="s">
        <v>9</v>
      </c>
      <c r="C6152" t="s">
        <v>14</v>
      </c>
      <c r="D6152" t="s">
        <v>11</v>
      </c>
      <c r="E6152">
        <v>0</v>
      </c>
      <c r="F6152" t="s">
        <v>397</v>
      </c>
      <c r="G6152" s="29">
        <v>-4531.8100000000004</v>
      </c>
      <c r="H6152" t="s">
        <v>13</v>
      </c>
      <c r="I6152">
        <v>-4531.8100000000004</v>
      </c>
      <c r="J6152" t="s">
        <v>13</v>
      </c>
      <c r="K6152">
        <v>-4531.8100000000004</v>
      </c>
      <c r="L6152" t="s">
        <v>13</v>
      </c>
      <c r="M6152" t="s">
        <v>13</v>
      </c>
      <c r="N6152" s="29">
        <v>0</v>
      </c>
      <c r="O6152" t="s">
        <v>13</v>
      </c>
    </row>
    <row r="6153" spans="1:15" x14ac:dyDescent="0.3">
      <c r="A6153" t="s">
        <v>18</v>
      </c>
      <c r="B6153" t="s">
        <v>9</v>
      </c>
      <c r="C6153" t="s">
        <v>14</v>
      </c>
      <c r="D6153" t="s">
        <v>11</v>
      </c>
      <c r="E6153">
        <v>1</v>
      </c>
      <c r="F6153" t="s">
        <v>120</v>
      </c>
      <c r="G6153" s="29">
        <v>-5176.88</v>
      </c>
      <c r="H6153" t="s">
        <v>13</v>
      </c>
      <c r="I6153">
        <v>-5176.88</v>
      </c>
      <c r="J6153" t="s">
        <v>13</v>
      </c>
      <c r="K6153">
        <v>-5176.88</v>
      </c>
      <c r="L6153" t="s">
        <v>13</v>
      </c>
      <c r="M6153" t="s">
        <v>13</v>
      </c>
      <c r="N6153" s="29">
        <v>0</v>
      </c>
      <c r="O6153" t="s">
        <v>13</v>
      </c>
    </row>
    <row r="6154" spans="1:15" x14ac:dyDescent="0.3">
      <c r="A6154" t="s">
        <v>18</v>
      </c>
      <c r="B6154" t="s">
        <v>9</v>
      </c>
      <c r="C6154" t="s">
        <v>14</v>
      </c>
      <c r="D6154" t="s">
        <v>11</v>
      </c>
      <c r="E6154">
        <v>-4</v>
      </c>
      <c r="F6154" t="s">
        <v>228</v>
      </c>
      <c r="G6154" s="29">
        <v>-45954.17</v>
      </c>
      <c r="H6154" t="s">
        <v>13</v>
      </c>
      <c r="I6154">
        <v>-45954.17</v>
      </c>
      <c r="J6154" t="s">
        <v>13</v>
      </c>
      <c r="K6154">
        <v>-45954.17</v>
      </c>
      <c r="L6154" t="s">
        <v>13</v>
      </c>
      <c r="M6154" t="s">
        <v>13</v>
      </c>
      <c r="N6154" s="29">
        <v>0</v>
      </c>
      <c r="O6154" t="s">
        <v>13</v>
      </c>
    </row>
    <row r="6155" spans="1:15" x14ac:dyDescent="0.3">
      <c r="A6155" t="s">
        <v>8</v>
      </c>
      <c r="B6155" t="s">
        <v>9</v>
      </c>
      <c r="C6155" t="s">
        <v>10</v>
      </c>
      <c r="D6155" t="s">
        <v>11</v>
      </c>
      <c r="E6155">
        <v>11</v>
      </c>
      <c r="F6155" t="s">
        <v>277</v>
      </c>
      <c r="G6155" s="29">
        <v>28835.24</v>
      </c>
      <c r="H6155">
        <v>-3.6</v>
      </c>
      <c r="I6155">
        <v>28835.24</v>
      </c>
      <c r="J6155">
        <v>-19.309999999999999</v>
      </c>
      <c r="K6155">
        <v>28835.24</v>
      </c>
      <c r="L6155" t="s">
        <v>13</v>
      </c>
      <c r="M6155" t="s">
        <v>13</v>
      </c>
      <c r="N6155" s="29">
        <v>0</v>
      </c>
      <c r="O6155">
        <v>317187.64</v>
      </c>
    </row>
    <row r="6156" spans="1:15" x14ac:dyDescent="0.3">
      <c r="A6156" t="s">
        <v>8</v>
      </c>
      <c r="B6156" t="s">
        <v>9</v>
      </c>
      <c r="C6156" t="s">
        <v>10</v>
      </c>
      <c r="D6156" t="s">
        <v>11</v>
      </c>
      <c r="E6156">
        <v>0</v>
      </c>
      <c r="F6156" t="s">
        <v>252</v>
      </c>
      <c r="G6156" s="29">
        <v>3577928.61</v>
      </c>
      <c r="H6156">
        <v>-198437538.41999999</v>
      </c>
      <c r="I6156">
        <v>3577928.61</v>
      </c>
      <c r="J6156">
        <v>-33171497.539999999</v>
      </c>
      <c r="K6156">
        <v>3577928.61</v>
      </c>
      <c r="L6156">
        <v>-363089603.88999999</v>
      </c>
      <c r="M6156" t="s">
        <v>13</v>
      </c>
      <c r="N6156" s="29">
        <v>0</v>
      </c>
      <c r="O6156" t="s">
        <v>13</v>
      </c>
    </row>
    <row r="6157" spans="1:15" x14ac:dyDescent="0.3">
      <c r="A6157" t="s">
        <v>16</v>
      </c>
      <c r="B6157" t="s">
        <v>9</v>
      </c>
      <c r="C6157" t="s">
        <v>10</v>
      </c>
      <c r="D6157" t="s">
        <v>11</v>
      </c>
      <c r="E6157">
        <v>5</v>
      </c>
      <c r="F6157" t="s">
        <v>73</v>
      </c>
      <c r="G6157" s="29">
        <v>145859.16</v>
      </c>
      <c r="H6157">
        <v>-4613.47</v>
      </c>
      <c r="I6157">
        <v>145859.16</v>
      </c>
      <c r="J6157">
        <v>-2072.62</v>
      </c>
      <c r="K6157">
        <v>145859.16</v>
      </c>
      <c r="L6157">
        <v>-25841.27</v>
      </c>
      <c r="M6157" t="s">
        <v>13</v>
      </c>
      <c r="N6157" s="29">
        <v>0</v>
      </c>
      <c r="O6157">
        <v>729295.8</v>
      </c>
    </row>
    <row r="6158" spans="1:15" x14ac:dyDescent="0.3">
      <c r="A6158" t="s">
        <v>16</v>
      </c>
      <c r="B6158" t="s">
        <v>9</v>
      </c>
      <c r="C6158" t="s">
        <v>14</v>
      </c>
      <c r="D6158" t="s">
        <v>11</v>
      </c>
      <c r="E6158">
        <v>4</v>
      </c>
      <c r="F6158" t="s">
        <v>238</v>
      </c>
      <c r="G6158" s="29">
        <v>-8451.15</v>
      </c>
      <c r="H6158" t="s">
        <v>13</v>
      </c>
      <c r="I6158">
        <v>-8451.15</v>
      </c>
      <c r="J6158" t="s">
        <v>13</v>
      </c>
      <c r="K6158">
        <v>-8451.15</v>
      </c>
      <c r="L6158" t="s">
        <v>13</v>
      </c>
      <c r="M6158" t="s">
        <v>13</v>
      </c>
      <c r="N6158" s="29">
        <v>0</v>
      </c>
      <c r="O6158" t="s">
        <v>13</v>
      </c>
    </row>
    <row r="6159" spans="1:15" x14ac:dyDescent="0.3">
      <c r="A6159" t="s">
        <v>18</v>
      </c>
      <c r="B6159" t="s">
        <v>9</v>
      </c>
      <c r="C6159" t="s">
        <v>14</v>
      </c>
      <c r="D6159" t="s">
        <v>11</v>
      </c>
      <c r="E6159">
        <v>-4</v>
      </c>
      <c r="F6159" t="s">
        <v>315</v>
      </c>
      <c r="G6159" s="29">
        <v>-70092.14</v>
      </c>
      <c r="H6159" t="s">
        <v>13</v>
      </c>
      <c r="I6159">
        <v>-70092.14</v>
      </c>
      <c r="J6159" t="s">
        <v>13</v>
      </c>
      <c r="K6159">
        <v>-70092.14</v>
      </c>
      <c r="L6159" t="s">
        <v>13</v>
      </c>
      <c r="M6159" t="s">
        <v>13</v>
      </c>
      <c r="N6159" s="29">
        <v>0</v>
      </c>
      <c r="O6159" t="s">
        <v>13</v>
      </c>
    </row>
    <row r="6160" spans="1:15" x14ac:dyDescent="0.3">
      <c r="A6160" t="s">
        <v>8</v>
      </c>
      <c r="B6160" t="s">
        <v>9</v>
      </c>
      <c r="C6160" t="s">
        <v>10</v>
      </c>
      <c r="D6160" t="s">
        <v>11</v>
      </c>
      <c r="E6160">
        <v>15</v>
      </c>
      <c r="F6160" t="s">
        <v>31</v>
      </c>
      <c r="G6160" s="29">
        <v>585872.68999999994</v>
      </c>
      <c r="H6160" t="s">
        <v>13</v>
      </c>
      <c r="I6160">
        <v>585872.68999999994</v>
      </c>
      <c r="J6160" t="s">
        <v>13</v>
      </c>
      <c r="K6160">
        <v>585872.68999999994</v>
      </c>
      <c r="L6160" t="s">
        <v>13</v>
      </c>
      <c r="M6160" t="s">
        <v>13</v>
      </c>
      <c r="N6160" s="29">
        <v>0</v>
      </c>
      <c r="O6160">
        <v>8788090.3499999996</v>
      </c>
    </row>
    <row r="6161" spans="1:15" x14ac:dyDescent="0.3">
      <c r="A6161" t="s">
        <v>18</v>
      </c>
      <c r="B6161" t="s">
        <v>9</v>
      </c>
      <c r="C6161" t="s">
        <v>10</v>
      </c>
      <c r="D6161" t="s">
        <v>11</v>
      </c>
      <c r="E6161">
        <v>-1</v>
      </c>
      <c r="F6161" t="s">
        <v>34</v>
      </c>
      <c r="G6161" s="29">
        <v>25040.03</v>
      </c>
      <c r="H6161">
        <v>5104684.16</v>
      </c>
      <c r="I6161">
        <v>25040.03</v>
      </c>
      <c r="J6161">
        <v>1207878.02</v>
      </c>
      <c r="K6161">
        <v>25040.03</v>
      </c>
      <c r="L6161">
        <v>16609229.609999999</v>
      </c>
      <c r="M6161" t="s">
        <v>13</v>
      </c>
      <c r="N6161" s="29">
        <v>0</v>
      </c>
      <c r="O6161" t="s">
        <v>13</v>
      </c>
    </row>
    <row r="6162" spans="1:15" x14ac:dyDescent="0.3">
      <c r="A6162" t="s">
        <v>16</v>
      </c>
      <c r="B6162" t="s">
        <v>9</v>
      </c>
      <c r="C6162" t="s">
        <v>10</v>
      </c>
      <c r="D6162" t="s">
        <v>11</v>
      </c>
      <c r="E6162">
        <v>-1</v>
      </c>
      <c r="F6162" t="s">
        <v>405</v>
      </c>
      <c r="G6162" s="29">
        <v>111.5</v>
      </c>
      <c r="H6162" t="s">
        <v>13</v>
      </c>
      <c r="I6162">
        <v>111.5</v>
      </c>
      <c r="J6162" t="s">
        <v>13</v>
      </c>
      <c r="K6162">
        <v>111.5</v>
      </c>
      <c r="L6162" t="s">
        <v>13</v>
      </c>
      <c r="M6162" t="s">
        <v>13</v>
      </c>
      <c r="N6162" s="29">
        <v>0</v>
      </c>
      <c r="O6162" t="s">
        <v>13</v>
      </c>
    </row>
    <row r="6163" spans="1:15" x14ac:dyDescent="0.3">
      <c r="A6163" t="s">
        <v>8</v>
      </c>
      <c r="B6163" t="s">
        <v>9</v>
      </c>
      <c r="C6163" t="s">
        <v>14</v>
      </c>
      <c r="D6163" t="s">
        <v>11</v>
      </c>
      <c r="E6163">
        <v>3</v>
      </c>
      <c r="F6163" t="s">
        <v>34</v>
      </c>
      <c r="G6163" s="29">
        <v>-3935.98</v>
      </c>
      <c r="H6163" t="s">
        <v>13</v>
      </c>
      <c r="I6163">
        <v>-3935.98</v>
      </c>
      <c r="J6163" t="s">
        <v>13</v>
      </c>
      <c r="K6163">
        <v>-3935.98</v>
      </c>
      <c r="L6163" t="s">
        <v>13</v>
      </c>
      <c r="M6163" t="s">
        <v>13</v>
      </c>
      <c r="N6163" s="29">
        <v>0</v>
      </c>
      <c r="O6163" t="s">
        <v>13</v>
      </c>
    </row>
    <row r="6164" spans="1:15" x14ac:dyDescent="0.3">
      <c r="A6164" t="s">
        <v>8</v>
      </c>
      <c r="B6164" t="s">
        <v>9</v>
      </c>
      <c r="C6164" t="s">
        <v>14</v>
      </c>
      <c r="D6164" t="s">
        <v>11</v>
      </c>
      <c r="E6164">
        <v>18</v>
      </c>
      <c r="F6164" t="s">
        <v>282</v>
      </c>
      <c r="G6164" s="29">
        <v>-752.7</v>
      </c>
      <c r="H6164" t="s">
        <v>13</v>
      </c>
      <c r="I6164">
        <v>-752.7</v>
      </c>
      <c r="J6164" t="s">
        <v>13</v>
      </c>
      <c r="K6164">
        <v>-752.7</v>
      </c>
      <c r="L6164" t="s">
        <v>13</v>
      </c>
      <c r="M6164" t="s">
        <v>13</v>
      </c>
      <c r="N6164" s="29">
        <v>0</v>
      </c>
      <c r="O6164" t="s">
        <v>13</v>
      </c>
    </row>
    <row r="6165" spans="1:15" x14ac:dyDescent="0.3">
      <c r="A6165" t="s">
        <v>16</v>
      </c>
      <c r="B6165" t="s">
        <v>9</v>
      </c>
      <c r="C6165" t="s">
        <v>14</v>
      </c>
      <c r="D6165" t="s">
        <v>11</v>
      </c>
      <c r="E6165">
        <v>4</v>
      </c>
      <c r="F6165" t="s">
        <v>171</v>
      </c>
      <c r="G6165" s="29">
        <v>-3631.56</v>
      </c>
      <c r="H6165" t="s">
        <v>13</v>
      </c>
      <c r="I6165">
        <v>-3631.56</v>
      </c>
      <c r="J6165" t="s">
        <v>13</v>
      </c>
      <c r="K6165">
        <v>-3631.56</v>
      </c>
      <c r="L6165" t="s">
        <v>13</v>
      </c>
      <c r="M6165" t="s">
        <v>13</v>
      </c>
      <c r="N6165" s="29">
        <v>0</v>
      </c>
      <c r="O6165" t="s">
        <v>13</v>
      </c>
    </row>
    <row r="6166" spans="1:15" x14ac:dyDescent="0.3">
      <c r="A6166" t="s">
        <v>8</v>
      </c>
      <c r="B6166" t="s">
        <v>9</v>
      </c>
      <c r="C6166" t="s">
        <v>14</v>
      </c>
      <c r="D6166" t="s">
        <v>11</v>
      </c>
      <c r="E6166">
        <v>1</v>
      </c>
      <c r="F6166" t="s">
        <v>163</v>
      </c>
      <c r="G6166" s="29">
        <v>-4366.82</v>
      </c>
      <c r="H6166" t="s">
        <v>13</v>
      </c>
      <c r="I6166">
        <v>-4366.82</v>
      </c>
      <c r="J6166" t="s">
        <v>13</v>
      </c>
      <c r="K6166">
        <v>-4366.82</v>
      </c>
      <c r="L6166" t="s">
        <v>13</v>
      </c>
      <c r="M6166" t="s">
        <v>13</v>
      </c>
      <c r="N6166" s="29">
        <v>-61.58</v>
      </c>
      <c r="O6166" t="s">
        <v>13</v>
      </c>
    </row>
    <row r="6167" spans="1:15" x14ac:dyDescent="0.3">
      <c r="A6167" t="s">
        <v>18</v>
      </c>
      <c r="B6167" t="s">
        <v>9</v>
      </c>
      <c r="C6167" t="s">
        <v>14</v>
      </c>
      <c r="D6167" t="s">
        <v>11</v>
      </c>
      <c r="E6167">
        <v>4</v>
      </c>
      <c r="F6167" t="s">
        <v>51</v>
      </c>
      <c r="G6167" s="29">
        <v>-87215.01</v>
      </c>
      <c r="H6167" t="s">
        <v>13</v>
      </c>
      <c r="I6167">
        <v>-87215.01</v>
      </c>
      <c r="J6167" t="s">
        <v>13</v>
      </c>
      <c r="K6167">
        <v>-87215.01</v>
      </c>
      <c r="L6167" t="s">
        <v>13</v>
      </c>
      <c r="M6167" t="s">
        <v>13</v>
      </c>
      <c r="N6167" s="29">
        <v>0</v>
      </c>
      <c r="O6167" t="s">
        <v>13</v>
      </c>
    </row>
    <row r="6168" spans="1:15" x14ac:dyDescent="0.3">
      <c r="A6168" t="s">
        <v>8</v>
      </c>
      <c r="B6168" t="s">
        <v>9</v>
      </c>
      <c r="C6168" t="s">
        <v>14</v>
      </c>
      <c r="D6168" t="s">
        <v>11</v>
      </c>
      <c r="E6168">
        <v>1</v>
      </c>
      <c r="F6168" t="s">
        <v>514</v>
      </c>
      <c r="G6168" s="29">
        <v>-124.21</v>
      </c>
      <c r="H6168" t="s">
        <v>13</v>
      </c>
      <c r="I6168">
        <v>-124.21</v>
      </c>
      <c r="J6168" t="s">
        <v>13</v>
      </c>
      <c r="K6168">
        <v>-124.21</v>
      </c>
      <c r="L6168" t="s">
        <v>13</v>
      </c>
      <c r="M6168" t="s">
        <v>13</v>
      </c>
      <c r="N6168" s="29">
        <v>0</v>
      </c>
      <c r="O6168" t="s">
        <v>13</v>
      </c>
    </row>
    <row r="6169" spans="1:15" x14ac:dyDescent="0.3">
      <c r="A6169" t="s">
        <v>8</v>
      </c>
      <c r="B6169" t="s">
        <v>9</v>
      </c>
      <c r="C6169" t="s">
        <v>14</v>
      </c>
      <c r="D6169" t="s">
        <v>11</v>
      </c>
      <c r="E6169">
        <v>7</v>
      </c>
      <c r="F6169" t="s">
        <v>384</v>
      </c>
      <c r="G6169" s="29">
        <v>-111430.96</v>
      </c>
      <c r="H6169" t="s">
        <v>13</v>
      </c>
      <c r="I6169">
        <v>-111430.96</v>
      </c>
      <c r="J6169" t="s">
        <v>13</v>
      </c>
      <c r="K6169">
        <v>-111430.96</v>
      </c>
      <c r="L6169" t="s">
        <v>13</v>
      </c>
      <c r="M6169" t="s">
        <v>13</v>
      </c>
      <c r="N6169" s="29">
        <v>-37017.78</v>
      </c>
      <c r="O6169" t="s">
        <v>13</v>
      </c>
    </row>
    <row r="6170" spans="1:15" x14ac:dyDescent="0.3">
      <c r="A6170" t="s">
        <v>16</v>
      </c>
      <c r="B6170" t="s">
        <v>9</v>
      </c>
      <c r="C6170" t="s">
        <v>10</v>
      </c>
      <c r="D6170" t="s">
        <v>11</v>
      </c>
      <c r="E6170">
        <v>15</v>
      </c>
      <c r="F6170" t="s">
        <v>28</v>
      </c>
      <c r="G6170" s="29">
        <v>167919.23</v>
      </c>
      <c r="H6170">
        <v>-3.49</v>
      </c>
      <c r="I6170">
        <v>167919.23</v>
      </c>
      <c r="J6170">
        <v>-18.739999999999998</v>
      </c>
      <c r="K6170">
        <v>167919.23</v>
      </c>
      <c r="L6170" t="s">
        <v>13</v>
      </c>
      <c r="M6170" t="s">
        <v>13</v>
      </c>
      <c r="N6170" s="29">
        <v>0</v>
      </c>
      <c r="O6170">
        <v>2518788.4500000002</v>
      </c>
    </row>
    <row r="6171" spans="1:15" x14ac:dyDescent="0.3">
      <c r="A6171" t="s">
        <v>8</v>
      </c>
      <c r="B6171" t="s">
        <v>9</v>
      </c>
      <c r="C6171" t="s">
        <v>14</v>
      </c>
      <c r="D6171" t="s">
        <v>11</v>
      </c>
      <c r="E6171">
        <v>8</v>
      </c>
      <c r="F6171" t="s">
        <v>148</v>
      </c>
      <c r="G6171" s="29">
        <v>-990.15</v>
      </c>
      <c r="H6171" t="s">
        <v>13</v>
      </c>
      <c r="I6171">
        <v>-990.15</v>
      </c>
      <c r="J6171" t="s">
        <v>13</v>
      </c>
      <c r="K6171">
        <v>-990.15</v>
      </c>
      <c r="L6171" t="s">
        <v>13</v>
      </c>
      <c r="M6171" t="s">
        <v>13</v>
      </c>
      <c r="N6171" s="29">
        <v>0</v>
      </c>
      <c r="O6171" t="s">
        <v>13</v>
      </c>
    </row>
    <row r="6172" spans="1:15" x14ac:dyDescent="0.3">
      <c r="A6172" t="s">
        <v>16</v>
      </c>
      <c r="B6172" t="s">
        <v>9</v>
      </c>
      <c r="C6172" t="s">
        <v>10</v>
      </c>
      <c r="D6172" t="s">
        <v>11</v>
      </c>
      <c r="E6172">
        <v>2</v>
      </c>
      <c r="F6172" t="s">
        <v>189</v>
      </c>
      <c r="G6172" s="29">
        <v>286039.71000000002</v>
      </c>
      <c r="H6172">
        <v>-8730875.6899999995</v>
      </c>
      <c r="I6172">
        <v>286039.71000000002</v>
      </c>
      <c r="J6172">
        <v>-3922377.35</v>
      </c>
      <c r="K6172">
        <v>286039.71000000002</v>
      </c>
      <c r="L6172">
        <v>-48903998.270000003</v>
      </c>
      <c r="M6172" t="s">
        <v>13</v>
      </c>
      <c r="N6172" s="29">
        <v>0</v>
      </c>
      <c r="O6172">
        <v>572079.42000000004</v>
      </c>
    </row>
    <row r="6173" spans="1:15" x14ac:dyDescent="0.3">
      <c r="A6173" t="s">
        <v>8</v>
      </c>
      <c r="B6173" t="s">
        <v>9</v>
      </c>
      <c r="C6173" t="s">
        <v>10</v>
      </c>
      <c r="D6173" t="s">
        <v>11</v>
      </c>
      <c r="E6173">
        <v>1</v>
      </c>
      <c r="F6173" t="s">
        <v>369</v>
      </c>
      <c r="G6173" s="29">
        <v>2589638.91</v>
      </c>
      <c r="H6173">
        <v>21251440901.400002</v>
      </c>
      <c r="I6173">
        <v>2589638.91</v>
      </c>
      <c r="J6173">
        <v>78644787193.020004</v>
      </c>
      <c r="K6173">
        <v>2589638.91</v>
      </c>
      <c r="L6173">
        <v>393482598738.66998</v>
      </c>
      <c r="M6173" t="s">
        <v>13</v>
      </c>
      <c r="N6173" s="29">
        <v>0</v>
      </c>
      <c r="O6173">
        <v>2589638.91</v>
      </c>
    </row>
    <row r="6174" spans="1:15" x14ac:dyDescent="0.3">
      <c r="A6174" t="s">
        <v>8</v>
      </c>
      <c r="B6174" t="s">
        <v>9</v>
      </c>
      <c r="C6174" t="s">
        <v>10</v>
      </c>
      <c r="D6174" t="s">
        <v>11</v>
      </c>
      <c r="E6174">
        <v>1</v>
      </c>
      <c r="F6174" t="s">
        <v>391</v>
      </c>
      <c r="G6174" s="29">
        <v>40819.71</v>
      </c>
      <c r="H6174">
        <v>-1524928.56</v>
      </c>
      <c r="I6174">
        <v>40819.71</v>
      </c>
      <c r="J6174">
        <v>-214273.05</v>
      </c>
      <c r="K6174">
        <v>40819.71</v>
      </c>
      <c r="L6174">
        <v>-11858547.66</v>
      </c>
      <c r="M6174" t="s">
        <v>13</v>
      </c>
      <c r="N6174" s="29">
        <v>0</v>
      </c>
      <c r="O6174">
        <v>40819.71</v>
      </c>
    </row>
    <row r="6175" spans="1:15" x14ac:dyDescent="0.3">
      <c r="A6175" t="s">
        <v>8</v>
      </c>
      <c r="B6175" t="s">
        <v>9</v>
      </c>
      <c r="C6175" t="s">
        <v>10</v>
      </c>
      <c r="D6175" t="s">
        <v>11</v>
      </c>
      <c r="E6175">
        <v>3</v>
      </c>
      <c r="F6175" t="s">
        <v>384</v>
      </c>
      <c r="G6175" s="29">
        <v>3196800.98</v>
      </c>
      <c r="H6175">
        <v>-1290164819.73</v>
      </c>
      <c r="I6175">
        <v>3196800.98</v>
      </c>
      <c r="J6175">
        <v>-47897272.57</v>
      </c>
      <c r="K6175">
        <v>3196800.98</v>
      </c>
      <c r="L6175">
        <v>-400557257.18000001</v>
      </c>
      <c r="M6175" t="s">
        <v>13</v>
      </c>
      <c r="N6175" s="29">
        <v>0</v>
      </c>
      <c r="O6175">
        <v>9590402.9399999995</v>
      </c>
    </row>
    <row r="6176" spans="1:15" x14ac:dyDescent="0.3">
      <c r="A6176" t="s">
        <v>8</v>
      </c>
      <c r="B6176" t="s">
        <v>9</v>
      </c>
      <c r="C6176" t="s">
        <v>10</v>
      </c>
      <c r="D6176" t="s">
        <v>11</v>
      </c>
      <c r="E6176">
        <v>8</v>
      </c>
      <c r="F6176" t="s">
        <v>394</v>
      </c>
      <c r="G6176" s="29">
        <v>64473.04</v>
      </c>
      <c r="H6176">
        <v>-2.2999999999999998</v>
      </c>
      <c r="I6176">
        <v>64473.04</v>
      </c>
      <c r="J6176">
        <v>-12.33</v>
      </c>
      <c r="K6176">
        <v>64473.04</v>
      </c>
      <c r="L6176" t="s">
        <v>13</v>
      </c>
      <c r="M6176" t="s">
        <v>13</v>
      </c>
      <c r="N6176" s="29">
        <v>0</v>
      </c>
      <c r="O6176">
        <v>515784.32</v>
      </c>
    </row>
    <row r="6177" spans="1:15" x14ac:dyDescent="0.3">
      <c r="A6177" t="s">
        <v>8</v>
      </c>
      <c r="B6177" t="s">
        <v>9</v>
      </c>
      <c r="C6177" t="s">
        <v>10</v>
      </c>
      <c r="D6177" t="s">
        <v>11</v>
      </c>
      <c r="E6177">
        <v>-1</v>
      </c>
      <c r="F6177" t="s">
        <v>355</v>
      </c>
      <c r="G6177" s="29">
        <v>599243.69999999995</v>
      </c>
      <c r="H6177">
        <v>-32887.089999999997</v>
      </c>
      <c r="I6177">
        <v>599243.69999999995</v>
      </c>
      <c r="J6177">
        <v>-22360.18</v>
      </c>
      <c r="K6177">
        <v>599243.69999999995</v>
      </c>
      <c r="L6177">
        <v>-400785.45</v>
      </c>
      <c r="M6177" t="s">
        <v>13</v>
      </c>
      <c r="N6177" s="29">
        <v>0</v>
      </c>
      <c r="O6177" t="s">
        <v>13</v>
      </c>
    </row>
    <row r="6178" spans="1:15" x14ac:dyDescent="0.3">
      <c r="A6178" t="s">
        <v>8</v>
      </c>
      <c r="B6178" t="s">
        <v>9</v>
      </c>
      <c r="C6178" t="s">
        <v>10</v>
      </c>
      <c r="D6178" t="s">
        <v>11</v>
      </c>
      <c r="E6178">
        <v>0</v>
      </c>
      <c r="F6178" t="s">
        <v>345</v>
      </c>
      <c r="G6178" s="29">
        <v>3045027.46</v>
      </c>
      <c r="H6178">
        <v>-134391135.15000001</v>
      </c>
      <c r="I6178">
        <v>3045027.46</v>
      </c>
      <c r="J6178">
        <v>-63834667.270000003</v>
      </c>
      <c r="K6178">
        <v>3045027.46</v>
      </c>
      <c r="L6178">
        <v>-611370721.55999994</v>
      </c>
      <c r="M6178" t="s">
        <v>13</v>
      </c>
      <c r="N6178" s="29">
        <v>0</v>
      </c>
      <c r="O6178" t="s">
        <v>13</v>
      </c>
    </row>
    <row r="6179" spans="1:15" x14ac:dyDescent="0.3">
      <c r="A6179" t="s">
        <v>8</v>
      </c>
      <c r="B6179" t="s">
        <v>9</v>
      </c>
      <c r="C6179" t="s">
        <v>14</v>
      </c>
      <c r="D6179" t="s">
        <v>11</v>
      </c>
      <c r="E6179">
        <v>2</v>
      </c>
      <c r="F6179" t="s">
        <v>137</v>
      </c>
      <c r="G6179" s="29">
        <v>-9429.9599999999991</v>
      </c>
      <c r="H6179" t="s">
        <v>13</v>
      </c>
      <c r="I6179">
        <v>-9429.9599999999991</v>
      </c>
      <c r="J6179" t="s">
        <v>13</v>
      </c>
      <c r="K6179">
        <v>-9429.9599999999991</v>
      </c>
      <c r="L6179" t="s">
        <v>13</v>
      </c>
      <c r="M6179" t="s">
        <v>13</v>
      </c>
      <c r="N6179" s="29">
        <v>0</v>
      </c>
      <c r="O6179" t="s">
        <v>13</v>
      </c>
    </row>
    <row r="6180" spans="1:15" x14ac:dyDescent="0.3">
      <c r="A6180" t="s">
        <v>8</v>
      </c>
      <c r="B6180" t="s">
        <v>9</v>
      </c>
      <c r="C6180" t="s">
        <v>10</v>
      </c>
      <c r="D6180" t="s">
        <v>11</v>
      </c>
      <c r="E6180">
        <v>1</v>
      </c>
      <c r="F6180" t="s">
        <v>142</v>
      </c>
      <c r="G6180" s="29">
        <v>31173.29</v>
      </c>
      <c r="H6180" t="s">
        <v>13</v>
      </c>
      <c r="I6180">
        <v>31173.29</v>
      </c>
      <c r="J6180" t="s">
        <v>13</v>
      </c>
      <c r="K6180">
        <v>31173.29</v>
      </c>
      <c r="L6180" t="s">
        <v>13</v>
      </c>
      <c r="M6180">
        <v>1</v>
      </c>
      <c r="N6180" s="29">
        <v>17993.66</v>
      </c>
      <c r="O6180">
        <v>31173.29</v>
      </c>
    </row>
    <row r="6181" spans="1:15" x14ac:dyDescent="0.3">
      <c r="A6181" t="s">
        <v>16</v>
      </c>
      <c r="B6181" t="s">
        <v>9</v>
      </c>
      <c r="C6181" t="s">
        <v>14</v>
      </c>
      <c r="D6181" t="s">
        <v>11</v>
      </c>
      <c r="E6181">
        <v>2</v>
      </c>
      <c r="F6181" t="s">
        <v>402</v>
      </c>
      <c r="G6181" s="29">
        <v>-1444.83</v>
      </c>
      <c r="H6181" t="s">
        <v>13</v>
      </c>
      <c r="I6181">
        <v>-1444.83</v>
      </c>
      <c r="J6181" t="s">
        <v>13</v>
      </c>
      <c r="K6181">
        <v>-1444.83</v>
      </c>
      <c r="L6181" t="s">
        <v>13</v>
      </c>
      <c r="M6181" t="s">
        <v>13</v>
      </c>
      <c r="N6181" s="29">
        <v>0</v>
      </c>
      <c r="O6181" t="s">
        <v>13</v>
      </c>
    </row>
    <row r="6182" spans="1:15" x14ac:dyDescent="0.3">
      <c r="A6182" t="s">
        <v>18</v>
      </c>
      <c r="B6182" t="s">
        <v>9</v>
      </c>
      <c r="C6182" t="s">
        <v>10</v>
      </c>
      <c r="D6182" t="s">
        <v>11</v>
      </c>
      <c r="E6182">
        <v>-1</v>
      </c>
      <c r="F6182" t="s">
        <v>151</v>
      </c>
      <c r="G6182" s="29">
        <v>21484.5</v>
      </c>
      <c r="H6182">
        <v>-83289.23</v>
      </c>
      <c r="I6182">
        <v>21484.5</v>
      </c>
      <c r="J6182">
        <v>-37417.83</v>
      </c>
      <c r="K6182">
        <v>21484.5</v>
      </c>
      <c r="L6182">
        <v>-466524.93</v>
      </c>
      <c r="M6182" t="s">
        <v>13</v>
      </c>
      <c r="N6182" s="29">
        <v>0</v>
      </c>
      <c r="O6182" t="s">
        <v>13</v>
      </c>
    </row>
    <row r="6183" spans="1:15" x14ac:dyDescent="0.3">
      <c r="A6183" t="s">
        <v>8</v>
      </c>
      <c r="B6183" t="s">
        <v>9</v>
      </c>
      <c r="C6183" t="s">
        <v>14</v>
      </c>
      <c r="D6183" t="s">
        <v>11</v>
      </c>
      <c r="E6183">
        <v>2</v>
      </c>
      <c r="F6183" t="s">
        <v>36</v>
      </c>
      <c r="G6183" s="29">
        <v>-308.39999999999998</v>
      </c>
      <c r="H6183" t="s">
        <v>13</v>
      </c>
      <c r="I6183">
        <v>-308.39999999999998</v>
      </c>
      <c r="J6183" t="s">
        <v>13</v>
      </c>
      <c r="K6183">
        <v>-308.39999999999998</v>
      </c>
      <c r="L6183" t="s">
        <v>13</v>
      </c>
      <c r="M6183" t="s">
        <v>13</v>
      </c>
      <c r="N6183" s="29">
        <v>0</v>
      </c>
      <c r="O6183" t="s">
        <v>13</v>
      </c>
    </row>
    <row r="6184" spans="1:15" x14ac:dyDescent="0.3">
      <c r="A6184" t="s">
        <v>8</v>
      </c>
      <c r="B6184" t="s">
        <v>9</v>
      </c>
      <c r="C6184" t="s">
        <v>14</v>
      </c>
      <c r="D6184" t="s">
        <v>11</v>
      </c>
      <c r="E6184">
        <v>-1</v>
      </c>
      <c r="F6184" t="s">
        <v>467</v>
      </c>
      <c r="G6184" s="29">
        <v>-4890.07</v>
      </c>
      <c r="H6184" t="s">
        <v>13</v>
      </c>
      <c r="I6184">
        <v>-4890.07</v>
      </c>
      <c r="J6184" t="s">
        <v>13</v>
      </c>
      <c r="K6184">
        <v>-4890.07</v>
      </c>
      <c r="L6184" t="s">
        <v>13</v>
      </c>
      <c r="M6184" t="s">
        <v>13</v>
      </c>
      <c r="N6184" s="29">
        <v>0</v>
      </c>
      <c r="O6184" t="s">
        <v>13</v>
      </c>
    </row>
    <row r="6185" spans="1:15" x14ac:dyDescent="0.3">
      <c r="A6185" t="s">
        <v>8</v>
      </c>
      <c r="B6185" t="s">
        <v>9</v>
      </c>
      <c r="C6185" t="s">
        <v>14</v>
      </c>
      <c r="D6185" t="s">
        <v>11</v>
      </c>
      <c r="E6185">
        <v>9</v>
      </c>
      <c r="F6185" t="s">
        <v>127</v>
      </c>
      <c r="G6185" s="29">
        <v>-2689.23</v>
      </c>
      <c r="H6185" t="s">
        <v>13</v>
      </c>
      <c r="I6185">
        <v>-2689.23</v>
      </c>
      <c r="J6185" t="s">
        <v>13</v>
      </c>
      <c r="K6185">
        <v>-2689.23</v>
      </c>
      <c r="L6185" t="s">
        <v>13</v>
      </c>
      <c r="M6185" t="s">
        <v>13</v>
      </c>
      <c r="N6185" s="29">
        <v>0</v>
      </c>
      <c r="O6185" t="s">
        <v>13</v>
      </c>
    </row>
    <row r="6186" spans="1:15" x14ac:dyDescent="0.3">
      <c r="A6186" t="s">
        <v>16</v>
      </c>
      <c r="B6186" t="s">
        <v>9</v>
      </c>
      <c r="C6186" t="s">
        <v>10</v>
      </c>
      <c r="D6186" t="s">
        <v>11</v>
      </c>
      <c r="E6186">
        <v>3</v>
      </c>
      <c r="F6186" t="s">
        <v>395</v>
      </c>
      <c r="G6186" s="29">
        <v>56511.21</v>
      </c>
      <c r="H6186">
        <v>-1233813.42</v>
      </c>
      <c r="I6186">
        <v>56511.21</v>
      </c>
      <c r="J6186">
        <v>-2750918.14</v>
      </c>
      <c r="K6186">
        <v>56511.21</v>
      </c>
      <c r="L6186">
        <v>-11002582.9</v>
      </c>
      <c r="M6186" t="s">
        <v>13</v>
      </c>
      <c r="N6186" s="29">
        <v>0</v>
      </c>
      <c r="O6186">
        <v>169533.63</v>
      </c>
    </row>
    <row r="6187" spans="1:15" x14ac:dyDescent="0.3">
      <c r="A6187" t="s">
        <v>18</v>
      </c>
      <c r="B6187" t="s">
        <v>9</v>
      </c>
      <c r="C6187" t="s">
        <v>14</v>
      </c>
      <c r="D6187" t="s">
        <v>11</v>
      </c>
      <c r="E6187">
        <v>2</v>
      </c>
      <c r="F6187" t="s">
        <v>350</v>
      </c>
      <c r="G6187" s="29">
        <v>-71035.66</v>
      </c>
      <c r="H6187" t="s">
        <v>13</v>
      </c>
      <c r="I6187">
        <v>-71035.66</v>
      </c>
      <c r="J6187" t="s">
        <v>13</v>
      </c>
      <c r="K6187">
        <v>-71035.66</v>
      </c>
      <c r="L6187" t="s">
        <v>13</v>
      </c>
      <c r="M6187" t="s">
        <v>13</v>
      </c>
      <c r="N6187" s="29">
        <v>0</v>
      </c>
      <c r="O6187" t="s">
        <v>13</v>
      </c>
    </row>
    <row r="6188" spans="1:15" x14ac:dyDescent="0.3">
      <c r="A6188" t="s">
        <v>16</v>
      </c>
      <c r="B6188" t="s">
        <v>9</v>
      </c>
      <c r="C6188" t="s">
        <v>10</v>
      </c>
      <c r="D6188" t="s">
        <v>11</v>
      </c>
      <c r="E6188">
        <v>-1</v>
      </c>
      <c r="F6188" t="s">
        <v>394</v>
      </c>
      <c r="G6188" s="29">
        <v>1039123.47</v>
      </c>
      <c r="H6188">
        <v>-8436238.0800000001</v>
      </c>
      <c r="I6188">
        <v>1039123.47</v>
      </c>
      <c r="J6188">
        <v>-3790010.18</v>
      </c>
      <c r="K6188">
        <v>1039123.47</v>
      </c>
      <c r="L6188">
        <v>-47253652.659999996</v>
      </c>
      <c r="M6188" t="s">
        <v>13</v>
      </c>
      <c r="N6188" s="29">
        <v>0</v>
      </c>
      <c r="O6188" t="s">
        <v>13</v>
      </c>
    </row>
    <row r="6189" spans="1:15" x14ac:dyDescent="0.3">
      <c r="A6189" t="s">
        <v>16</v>
      </c>
      <c r="B6189" t="s">
        <v>9</v>
      </c>
      <c r="C6189" t="s">
        <v>14</v>
      </c>
      <c r="D6189" t="s">
        <v>11</v>
      </c>
      <c r="E6189">
        <v>3</v>
      </c>
      <c r="F6189" t="s">
        <v>178</v>
      </c>
      <c r="G6189" s="29">
        <v>-1290.69</v>
      </c>
      <c r="H6189" t="s">
        <v>13</v>
      </c>
      <c r="I6189">
        <v>-1290.69</v>
      </c>
      <c r="J6189" t="s">
        <v>13</v>
      </c>
      <c r="K6189">
        <v>-1290.69</v>
      </c>
      <c r="L6189" t="s">
        <v>13</v>
      </c>
      <c r="M6189" t="s">
        <v>13</v>
      </c>
      <c r="N6189" s="29">
        <v>0</v>
      </c>
      <c r="O6189" t="s">
        <v>13</v>
      </c>
    </row>
    <row r="6190" spans="1:15" x14ac:dyDescent="0.3">
      <c r="A6190" t="s">
        <v>16</v>
      </c>
      <c r="B6190" t="s">
        <v>9</v>
      </c>
      <c r="C6190" t="s">
        <v>10</v>
      </c>
      <c r="D6190" t="s">
        <v>11</v>
      </c>
      <c r="E6190">
        <v>0</v>
      </c>
      <c r="F6190" t="s">
        <v>289</v>
      </c>
      <c r="G6190" s="29">
        <v>620000</v>
      </c>
      <c r="H6190" t="s">
        <v>13</v>
      </c>
      <c r="I6190">
        <v>620000</v>
      </c>
      <c r="J6190" t="s">
        <v>13</v>
      </c>
      <c r="K6190">
        <v>620000</v>
      </c>
      <c r="L6190" t="s">
        <v>13</v>
      </c>
      <c r="M6190" t="s">
        <v>13</v>
      </c>
      <c r="N6190" s="29">
        <v>0</v>
      </c>
      <c r="O6190" t="s">
        <v>13</v>
      </c>
    </row>
    <row r="6191" spans="1:15" x14ac:dyDescent="0.3">
      <c r="A6191" t="s">
        <v>16</v>
      </c>
      <c r="B6191" t="s">
        <v>9</v>
      </c>
      <c r="C6191" t="s">
        <v>10</v>
      </c>
      <c r="D6191" t="s">
        <v>11</v>
      </c>
      <c r="E6191">
        <v>1</v>
      </c>
      <c r="F6191" t="s">
        <v>23</v>
      </c>
      <c r="G6191" s="29">
        <v>9129.18</v>
      </c>
      <c r="H6191">
        <v>-2612601.09</v>
      </c>
      <c r="I6191">
        <v>9129.18</v>
      </c>
      <c r="J6191">
        <v>-1420230.14</v>
      </c>
      <c r="K6191">
        <v>9129.18</v>
      </c>
      <c r="L6191">
        <v>-23262611.420000002</v>
      </c>
      <c r="M6191" t="s">
        <v>13</v>
      </c>
      <c r="N6191" s="29">
        <v>0</v>
      </c>
      <c r="O6191">
        <v>9129.18</v>
      </c>
    </row>
    <row r="6192" spans="1:15" x14ac:dyDescent="0.3">
      <c r="A6192" t="s">
        <v>8</v>
      </c>
      <c r="B6192" t="s">
        <v>9</v>
      </c>
      <c r="C6192" t="s">
        <v>10</v>
      </c>
      <c r="D6192" t="s">
        <v>11</v>
      </c>
      <c r="E6192">
        <v>1</v>
      </c>
      <c r="F6192" t="s">
        <v>260</v>
      </c>
      <c r="G6192" s="29">
        <v>47036.12</v>
      </c>
      <c r="H6192">
        <v>-4583301.1900000004</v>
      </c>
      <c r="I6192">
        <v>47036.12</v>
      </c>
      <c r="J6192">
        <v>-1084506.8899999999</v>
      </c>
      <c r="K6192">
        <v>47036.12</v>
      </c>
      <c r="L6192">
        <v>-14912806.01</v>
      </c>
      <c r="M6192" t="s">
        <v>13</v>
      </c>
      <c r="N6192" s="29">
        <v>0</v>
      </c>
      <c r="O6192">
        <v>47036.12</v>
      </c>
    </row>
    <row r="6193" spans="1:15" x14ac:dyDescent="0.3">
      <c r="A6193" t="s">
        <v>16</v>
      </c>
      <c r="B6193" t="s">
        <v>9</v>
      </c>
      <c r="C6193" t="s">
        <v>14</v>
      </c>
      <c r="D6193" t="s">
        <v>11</v>
      </c>
      <c r="E6193">
        <v>0</v>
      </c>
      <c r="F6193" t="s">
        <v>327</v>
      </c>
      <c r="G6193" s="29">
        <v>-1358.81</v>
      </c>
      <c r="H6193" t="s">
        <v>13</v>
      </c>
      <c r="I6193">
        <v>-1358.81</v>
      </c>
      <c r="J6193" t="s">
        <v>13</v>
      </c>
      <c r="K6193">
        <v>-1358.81</v>
      </c>
      <c r="L6193" t="s">
        <v>13</v>
      </c>
      <c r="M6193" t="s">
        <v>13</v>
      </c>
      <c r="N6193" s="29">
        <v>0</v>
      </c>
      <c r="O6193" t="s">
        <v>13</v>
      </c>
    </row>
    <row r="6194" spans="1:15" x14ac:dyDescent="0.3">
      <c r="A6194" t="s">
        <v>16</v>
      </c>
      <c r="B6194" t="s">
        <v>9</v>
      </c>
      <c r="C6194" t="s">
        <v>10</v>
      </c>
      <c r="D6194" t="s">
        <v>11</v>
      </c>
      <c r="E6194">
        <v>0</v>
      </c>
      <c r="F6194" t="s">
        <v>46</v>
      </c>
      <c r="G6194" s="29">
        <v>391189.83</v>
      </c>
      <c r="H6194" t="s">
        <v>13</v>
      </c>
      <c r="I6194">
        <v>391189.83</v>
      </c>
      <c r="J6194" t="s">
        <v>13</v>
      </c>
      <c r="K6194">
        <v>391189.83</v>
      </c>
      <c r="L6194" t="s">
        <v>13</v>
      </c>
      <c r="M6194" t="s">
        <v>13</v>
      </c>
      <c r="N6194" s="29">
        <v>0</v>
      </c>
      <c r="O6194" t="s">
        <v>13</v>
      </c>
    </row>
    <row r="6195" spans="1:15" x14ac:dyDescent="0.3">
      <c r="A6195" t="s">
        <v>16</v>
      </c>
      <c r="B6195" t="s">
        <v>9</v>
      </c>
      <c r="C6195" t="s">
        <v>14</v>
      </c>
      <c r="D6195" t="s">
        <v>11</v>
      </c>
      <c r="E6195">
        <v>0</v>
      </c>
      <c r="F6195" t="s">
        <v>311</v>
      </c>
      <c r="G6195" s="29">
        <v>-312.58</v>
      </c>
      <c r="H6195" t="s">
        <v>13</v>
      </c>
      <c r="I6195">
        <v>-312.58</v>
      </c>
      <c r="J6195" t="s">
        <v>13</v>
      </c>
      <c r="K6195">
        <v>-312.58</v>
      </c>
      <c r="L6195" t="s">
        <v>13</v>
      </c>
      <c r="M6195" t="s">
        <v>13</v>
      </c>
      <c r="N6195" s="29">
        <v>0</v>
      </c>
      <c r="O6195" t="s">
        <v>13</v>
      </c>
    </row>
    <row r="6196" spans="1:15" x14ac:dyDescent="0.3">
      <c r="A6196" t="s">
        <v>8</v>
      </c>
      <c r="B6196" t="s">
        <v>9</v>
      </c>
      <c r="C6196" t="s">
        <v>10</v>
      </c>
      <c r="D6196" t="s">
        <v>11</v>
      </c>
      <c r="E6196">
        <v>1</v>
      </c>
      <c r="F6196" t="s">
        <v>233</v>
      </c>
      <c r="G6196" s="29">
        <v>4412.72</v>
      </c>
      <c r="H6196">
        <v>-90935.59</v>
      </c>
      <c r="I6196">
        <v>4412.72</v>
      </c>
      <c r="J6196">
        <v>-40853.14</v>
      </c>
      <c r="K6196">
        <v>4412.72</v>
      </c>
      <c r="L6196">
        <v>-509354.88</v>
      </c>
      <c r="M6196" t="s">
        <v>13</v>
      </c>
      <c r="N6196" s="29">
        <v>0</v>
      </c>
      <c r="O6196">
        <v>4412.72</v>
      </c>
    </row>
    <row r="6197" spans="1:15" x14ac:dyDescent="0.3">
      <c r="A6197" t="s">
        <v>18</v>
      </c>
      <c r="B6197" t="s">
        <v>9</v>
      </c>
      <c r="C6197" t="s">
        <v>10</v>
      </c>
      <c r="D6197" t="s">
        <v>11</v>
      </c>
      <c r="E6197">
        <v>4</v>
      </c>
      <c r="F6197" t="s">
        <v>131</v>
      </c>
      <c r="G6197" s="29">
        <v>22933.11</v>
      </c>
      <c r="H6197" t="s">
        <v>13</v>
      </c>
      <c r="I6197">
        <v>22933.11</v>
      </c>
      <c r="J6197" t="s">
        <v>13</v>
      </c>
      <c r="K6197">
        <v>22933.11</v>
      </c>
      <c r="L6197" t="s">
        <v>13</v>
      </c>
      <c r="M6197" t="s">
        <v>13</v>
      </c>
      <c r="N6197" s="29">
        <v>0</v>
      </c>
      <c r="O6197">
        <v>91732.44</v>
      </c>
    </row>
    <row r="6198" spans="1:15" x14ac:dyDescent="0.3">
      <c r="A6198" t="s">
        <v>16</v>
      </c>
      <c r="B6198" t="s">
        <v>9</v>
      </c>
      <c r="C6198" t="s">
        <v>14</v>
      </c>
      <c r="D6198" t="s">
        <v>11</v>
      </c>
      <c r="E6198">
        <v>6</v>
      </c>
      <c r="F6198" t="s">
        <v>222</v>
      </c>
      <c r="G6198" s="29">
        <v>-1844.31</v>
      </c>
      <c r="H6198" t="s">
        <v>13</v>
      </c>
      <c r="I6198">
        <v>-1844.31</v>
      </c>
      <c r="J6198" t="s">
        <v>13</v>
      </c>
      <c r="K6198">
        <v>-1844.31</v>
      </c>
      <c r="L6198" t="s">
        <v>13</v>
      </c>
      <c r="M6198" t="s">
        <v>13</v>
      </c>
      <c r="N6198" s="29">
        <v>0</v>
      </c>
      <c r="O6198" t="s">
        <v>13</v>
      </c>
    </row>
    <row r="6199" spans="1:15" x14ac:dyDescent="0.3">
      <c r="A6199" t="s">
        <v>8</v>
      </c>
      <c r="B6199" t="s">
        <v>9</v>
      </c>
      <c r="C6199" t="s">
        <v>10</v>
      </c>
      <c r="D6199" t="s">
        <v>11</v>
      </c>
      <c r="E6199">
        <v>1</v>
      </c>
      <c r="F6199" t="s">
        <v>459</v>
      </c>
      <c r="G6199" s="29">
        <v>2133741.5</v>
      </c>
      <c r="H6199">
        <v>-10796196.550000001</v>
      </c>
      <c r="I6199">
        <v>2133741.5</v>
      </c>
      <c r="J6199">
        <v>-2184850.2799999998</v>
      </c>
      <c r="K6199">
        <v>2133741.5</v>
      </c>
      <c r="L6199">
        <v>-17313992.84</v>
      </c>
      <c r="M6199" t="s">
        <v>13</v>
      </c>
      <c r="N6199" s="29">
        <v>0</v>
      </c>
      <c r="O6199">
        <v>2133741.5</v>
      </c>
    </row>
    <row r="6200" spans="1:15" x14ac:dyDescent="0.3">
      <c r="A6200" t="s">
        <v>8</v>
      </c>
      <c r="B6200" t="s">
        <v>9</v>
      </c>
      <c r="C6200" t="s">
        <v>14</v>
      </c>
      <c r="D6200" t="s">
        <v>11</v>
      </c>
      <c r="E6200">
        <v>9</v>
      </c>
      <c r="F6200" t="s">
        <v>102</v>
      </c>
      <c r="G6200" s="29">
        <v>-379.49</v>
      </c>
      <c r="H6200" t="s">
        <v>13</v>
      </c>
      <c r="I6200">
        <v>-379.49</v>
      </c>
      <c r="J6200" t="s">
        <v>13</v>
      </c>
      <c r="K6200">
        <v>-379.49</v>
      </c>
      <c r="L6200" t="s">
        <v>13</v>
      </c>
      <c r="M6200" t="s">
        <v>13</v>
      </c>
      <c r="N6200" s="29">
        <v>0</v>
      </c>
      <c r="O6200" t="s">
        <v>13</v>
      </c>
    </row>
    <row r="6201" spans="1:15" x14ac:dyDescent="0.3">
      <c r="A6201" t="s">
        <v>16</v>
      </c>
      <c r="B6201" t="s">
        <v>9</v>
      </c>
      <c r="C6201" t="s">
        <v>14</v>
      </c>
      <c r="D6201" t="s">
        <v>11</v>
      </c>
      <c r="E6201">
        <v>12</v>
      </c>
      <c r="F6201" t="s">
        <v>166</v>
      </c>
      <c r="G6201" s="29">
        <v>-10095.36</v>
      </c>
      <c r="H6201" t="s">
        <v>13</v>
      </c>
      <c r="I6201">
        <v>-10095.36</v>
      </c>
      <c r="J6201" t="s">
        <v>13</v>
      </c>
      <c r="K6201">
        <v>-10095.36</v>
      </c>
      <c r="L6201" t="s">
        <v>13</v>
      </c>
      <c r="M6201" t="s">
        <v>13</v>
      </c>
      <c r="N6201" s="29">
        <v>0</v>
      </c>
      <c r="O6201" t="s">
        <v>13</v>
      </c>
    </row>
    <row r="6202" spans="1:15" x14ac:dyDescent="0.3">
      <c r="A6202" t="s">
        <v>8</v>
      </c>
      <c r="B6202" t="s">
        <v>9</v>
      </c>
      <c r="C6202" t="s">
        <v>14</v>
      </c>
      <c r="D6202" t="s">
        <v>11</v>
      </c>
      <c r="E6202">
        <v>2</v>
      </c>
      <c r="F6202" t="s">
        <v>24</v>
      </c>
      <c r="G6202" s="29">
        <v>-3206.95</v>
      </c>
      <c r="H6202" t="s">
        <v>13</v>
      </c>
      <c r="I6202">
        <v>-3206.95</v>
      </c>
      <c r="J6202" t="s">
        <v>13</v>
      </c>
      <c r="K6202">
        <v>-3206.95</v>
      </c>
      <c r="L6202" t="s">
        <v>13</v>
      </c>
      <c r="M6202" t="s">
        <v>13</v>
      </c>
      <c r="N6202" s="29">
        <v>0</v>
      </c>
      <c r="O6202" t="s">
        <v>13</v>
      </c>
    </row>
    <row r="6203" spans="1:15" x14ac:dyDescent="0.3">
      <c r="A6203" t="s">
        <v>8</v>
      </c>
      <c r="B6203" t="s">
        <v>9</v>
      </c>
      <c r="C6203" t="s">
        <v>14</v>
      </c>
      <c r="D6203" t="s">
        <v>11</v>
      </c>
      <c r="E6203">
        <v>1</v>
      </c>
      <c r="F6203" t="s">
        <v>152</v>
      </c>
      <c r="G6203" s="29">
        <v>-663.53</v>
      </c>
      <c r="H6203" t="s">
        <v>13</v>
      </c>
      <c r="I6203">
        <v>-663.53</v>
      </c>
      <c r="J6203" t="s">
        <v>13</v>
      </c>
      <c r="K6203">
        <v>-663.53</v>
      </c>
      <c r="L6203" t="s">
        <v>13</v>
      </c>
      <c r="M6203" t="s">
        <v>13</v>
      </c>
      <c r="N6203" s="29">
        <v>0</v>
      </c>
      <c r="O6203" t="s">
        <v>13</v>
      </c>
    </row>
    <row r="6204" spans="1:15" x14ac:dyDescent="0.3">
      <c r="A6204" t="s">
        <v>8</v>
      </c>
      <c r="B6204" t="s">
        <v>9</v>
      </c>
      <c r="C6204" t="s">
        <v>10</v>
      </c>
      <c r="D6204" t="s">
        <v>11</v>
      </c>
      <c r="E6204">
        <v>4</v>
      </c>
      <c r="F6204" t="s">
        <v>352</v>
      </c>
      <c r="G6204" s="29">
        <v>786485.32</v>
      </c>
      <c r="H6204" t="s">
        <v>13</v>
      </c>
      <c r="I6204">
        <v>786485.32</v>
      </c>
      <c r="J6204" t="s">
        <v>13</v>
      </c>
      <c r="K6204">
        <v>786485.32</v>
      </c>
      <c r="L6204" t="s">
        <v>13</v>
      </c>
      <c r="M6204" t="s">
        <v>13</v>
      </c>
      <c r="N6204" s="29">
        <v>0</v>
      </c>
      <c r="O6204">
        <v>3145941.28</v>
      </c>
    </row>
    <row r="6205" spans="1:15" x14ac:dyDescent="0.3">
      <c r="A6205" t="s">
        <v>16</v>
      </c>
      <c r="B6205" t="s">
        <v>9</v>
      </c>
      <c r="C6205" t="s">
        <v>14</v>
      </c>
      <c r="D6205" t="s">
        <v>11</v>
      </c>
      <c r="E6205">
        <v>2</v>
      </c>
      <c r="F6205" t="s">
        <v>127</v>
      </c>
      <c r="G6205" s="29">
        <v>-71353.289999999994</v>
      </c>
      <c r="H6205" t="s">
        <v>13</v>
      </c>
      <c r="I6205">
        <v>-71353.289999999994</v>
      </c>
      <c r="J6205" t="s">
        <v>13</v>
      </c>
      <c r="K6205">
        <v>-71353.289999999994</v>
      </c>
      <c r="L6205" t="s">
        <v>13</v>
      </c>
      <c r="M6205" t="s">
        <v>13</v>
      </c>
      <c r="N6205" s="29">
        <v>0</v>
      </c>
      <c r="O6205" t="s">
        <v>13</v>
      </c>
    </row>
    <row r="6206" spans="1:15" x14ac:dyDescent="0.3">
      <c r="A6206" t="s">
        <v>8</v>
      </c>
      <c r="B6206" t="s">
        <v>9</v>
      </c>
      <c r="C6206" t="s">
        <v>14</v>
      </c>
      <c r="D6206" t="s">
        <v>11</v>
      </c>
      <c r="E6206">
        <v>1</v>
      </c>
      <c r="F6206" t="s">
        <v>391</v>
      </c>
      <c r="G6206" s="29">
        <v>-205.32</v>
      </c>
      <c r="H6206" t="s">
        <v>13</v>
      </c>
      <c r="I6206">
        <v>-205.32</v>
      </c>
      <c r="J6206" t="s">
        <v>13</v>
      </c>
      <c r="K6206">
        <v>-205.32</v>
      </c>
      <c r="L6206" t="s">
        <v>13</v>
      </c>
      <c r="M6206" t="s">
        <v>13</v>
      </c>
      <c r="N6206" s="29">
        <v>0</v>
      </c>
      <c r="O6206" t="s">
        <v>13</v>
      </c>
    </row>
    <row r="6207" spans="1:15" x14ac:dyDescent="0.3">
      <c r="A6207" t="s">
        <v>16</v>
      </c>
      <c r="B6207" t="s">
        <v>9</v>
      </c>
      <c r="C6207" t="s">
        <v>14</v>
      </c>
      <c r="D6207" t="s">
        <v>11</v>
      </c>
      <c r="E6207">
        <v>1</v>
      </c>
      <c r="F6207" t="s">
        <v>337</v>
      </c>
      <c r="G6207" s="29">
        <v>-279.63</v>
      </c>
      <c r="H6207" t="s">
        <v>13</v>
      </c>
      <c r="I6207">
        <v>-279.63</v>
      </c>
      <c r="J6207" t="s">
        <v>13</v>
      </c>
      <c r="K6207">
        <v>-279.63</v>
      </c>
      <c r="L6207" t="s">
        <v>13</v>
      </c>
      <c r="M6207" t="s">
        <v>13</v>
      </c>
      <c r="N6207" s="29">
        <v>0</v>
      </c>
      <c r="O6207" t="s">
        <v>13</v>
      </c>
    </row>
    <row r="6208" spans="1:15" x14ac:dyDescent="0.3">
      <c r="A6208" t="s">
        <v>18</v>
      </c>
      <c r="B6208" t="s">
        <v>9</v>
      </c>
      <c r="C6208" t="s">
        <v>14</v>
      </c>
      <c r="D6208" t="s">
        <v>11</v>
      </c>
      <c r="E6208">
        <v>-1</v>
      </c>
      <c r="F6208" t="s">
        <v>426</v>
      </c>
      <c r="G6208" s="29">
        <v>-853.97</v>
      </c>
      <c r="H6208" t="s">
        <v>13</v>
      </c>
      <c r="I6208">
        <v>-853.97</v>
      </c>
      <c r="J6208" t="s">
        <v>13</v>
      </c>
      <c r="K6208">
        <v>-853.97</v>
      </c>
      <c r="L6208" t="s">
        <v>13</v>
      </c>
      <c r="M6208" t="s">
        <v>13</v>
      </c>
      <c r="N6208" s="29">
        <v>0</v>
      </c>
      <c r="O6208" t="s">
        <v>13</v>
      </c>
    </row>
    <row r="6209" spans="1:15" x14ac:dyDescent="0.3">
      <c r="A6209" t="s">
        <v>8</v>
      </c>
      <c r="B6209" t="s">
        <v>9</v>
      </c>
      <c r="C6209" t="s">
        <v>10</v>
      </c>
      <c r="D6209" t="s">
        <v>11</v>
      </c>
      <c r="E6209">
        <v>-1</v>
      </c>
      <c r="F6209" t="s">
        <v>57</v>
      </c>
      <c r="G6209" s="29">
        <v>3658522.71</v>
      </c>
      <c r="H6209">
        <v>-212132609.38</v>
      </c>
      <c r="I6209">
        <v>3658522.71</v>
      </c>
      <c r="J6209">
        <v>-95301336.530000001</v>
      </c>
      <c r="K6209">
        <v>3658522.71</v>
      </c>
      <c r="L6209">
        <v>-1188212163.45</v>
      </c>
      <c r="M6209" t="s">
        <v>13</v>
      </c>
      <c r="N6209" s="29">
        <v>0</v>
      </c>
      <c r="O6209" t="s">
        <v>13</v>
      </c>
    </row>
    <row r="6210" spans="1:15" x14ac:dyDescent="0.3">
      <c r="A6210" t="s">
        <v>8</v>
      </c>
      <c r="B6210" t="s">
        <v>9</v>
      </c>
      <c r="C6210" t="s">
        <v>14</v>
      </c>
      <c r="D6210" t="s">
        <v>11</v>
      </c>
      <c r="E6210">
        <v>0</v>
      </c>
      <c r="F6210" t="s">
        <v>157</v>
      </c>
      <c r="G6210" s="29">
        <v>-6355.38</v>
      </c>
      <c r="H6210" t="s">
        <v>13</v>
      </c>
      <c r="I6210">
        <v>-6355.38</v>
      </c>
      <c r="J6210" t="s">
        <v>13</v>
      </c>
      <c r="K6210">
        <v>-6355.38</v>
      </c>
      <c r="L6210" t="s">
        <v>13</v>
      </c>
      <c r="M6210" t="s">
        <v>13</v>
      </c>
      <c r="N6210" s="29">
        <v>0</v>
      </c>
      <c r="O6210" t="s">
        <v>13</v>
      </c>
    </row>
    <row r="6211" spans="1:15" x14ac:dyDescent="0.3">
      <c r="A6211" t="s">
        <v>16</v>
      </c>
      <c r="B6211" t="s">
        <v>9</v>
      </c>
      <c r="C6211" t="s">
        <v>14</v>
      </c>
      <c r="D6211" t="s">
        <v>11</v>
      </c>
      <c r="E6211">
        <v>12</v>
      </c>
      <c r="F6211" t="s">
        <v>187</v>
      </c>
      <c r="G6211" s="29">
        <v>-3754.99</v>
      </c>
      <c r="H6211" t="s">
        <v>13</v>
      </c>
      <c r="I6211">
        <v>-3754.99</v>
      </c>
      <c r="J6211" t="s">
        <v>13</v>
      </c>
      <c r="K6211">
        <v>-3754.99</v>
      </c>
      <c r="L6211" t="s">
        <v>13</v>
      </c>
      <c r="M6211" t="s">
        <v>13</v>
      </c>
      <c r="N6211" s="29">
        <v>0</v>
      </c>
      <c r="O6211" t="s">
        <v>13</v>
      </c>
    </row>
    <row r="6212" spans="1:15" x14ac:dyDescent="0.3">
      <c r="A6212" t="s">
        <v>18</v>
      </c>
      <c r="B6212" t="s">
        <v>9</v>
      </c>
      <c r="C6212" t="s">
        <v>10</v>
      </c>
      <c r="D6212" t="s">
        <v>11</v>
      </c>
      <c r="E6212">
        <v>1</v>
      </c>
      <c r="F6212" t="s">
        <v>182</v>
      </c>
      <c r="G6212" s="29">
        <v>36025.589999999997</v>
      </c>
      <c r="H6212">
        <v>-149766.22</v>
      </c>
      <c r="I6212">
        <v>36025.589999999997</v>
      </c>
      <c r="J6212">
        <v>-67281.320000000007</v>
      </c>
      <c r="K6212">
        <v>36025.589999999997</v>
      </c>
      <c r="L6212">
        <v>-838874.8</v>
      </c>
      <c r="M6212" t="s">
        <v>13</v>
      </c>
      <c r="N6212" s="29">
        <v>0</v>
      </c>
      <c r="O6212">
        <v>36025.589999999997</v>
      </c>
    </row>
    <row r="6213" spans="1:15" x14ac:dyDescent="0.3">
      <c r="A6213" t="s">
        <v>18</v>
      </c>
      <c r="B6213" t="s">
        <v>9</v>
      </c>
      <c r="C6213" t="s">
        <v>10</v>
      </c>
      <c r="D6213" t="s">
        <v>11</v>
      </c>
      <c r="E6213">
        <v>2</v>
      </c>
      <c r="F6213" t="s">
        <v>139</v>
      </c>
      <c r="G6213" s="29">
        <v>57168.85</v>
      </c>
      <c r="H6213">
        <v>11278933.380000001</v>
      </c>
      <c r="I6213">
        <v>57168.85</v>
      </c>
      <c r="J6213">
        <v>7668632.7699999996</v>
      </c>
      <c r="K6213">
        <v>57168.85</v>
      </c>
      <c r="L6213">
        <v>137453101.61000001</v>
      </c>
      <c r="M6213" t="s">
        <v>13</v>
      </c>
      <c r="N6213" s="29">
        <v>0</v>
      </c>
      <c r="O6213">
        <v>114337.7</v>
      </c>
    </row>
    <row r="6214" spans="1:15" x14ac:dyDescent="0.3">
      <c r="A6214" t="s">
        <v>16</v>
      </c>
      <c r="B6214" t="s">
        <v>9</v>
      </c>
      <c r="C6214" t="s">
        <v>14</v>
      </c>
      <c r="D6214" t="s">
        <v>11</v>
      </c>
      <c r="E6214">
        <v>1</v>
      </c>
      <c r="F6214" t="s">
        <v>298</v>
      </c>
      <c r="G6214" s="29">
        <v>-1881.77</v>
      </c>
      <c r="H6214" t="s">
        <v>13</v>
      </c>
      <c r="I6214">
        <v>-1881.77</v>
      </c>
      <c r="J6214" t="s">
        <v>13</v>
      </c>
      <c r="K6214">
        <v>-1881.77</v>
      </c>
      <c r="L6214" t="s">
        <v>13</v>
      </c>
      <c r="M6214" t="s">
        <v>13</v>
      </c>
      <c r="N6214" s="29">
        <v>0</v>
      </c>
      <c r="O6214" t="s">
        <v>13</v>
      </c>
    </row>
    <row r="6215" spans="1:15" x14ac:dyDescent="0.3">
      <c r="A6215" t="s">
        <v>8</v>
      </c>
      <c r="B6215" t="s">
        <v>9</v>
      </c>
      <c r="C6215" t="s">
        <v>10</v>
      </c>
      <c r="D6215" t="s">
        <v>11</v>
      </c>
      <c r="E6215">
        <v>1</v>
      </c>
      <c r="F6215" t="s">
        <v>206</v>
      </c>
      <c r="G6215" s="29">
        <v>7083103.0099999998</v>
      </c>
      <c r="H6215">
        <v>-25372643.239999998</v>
      </c>
      <c r="I6215">
        <v>7083103.0099999998</v>
      </c>
      <c r="J6215">
        <v>-4241377.8099999996</v>
      </c>
      <c r="K6215">
        <v>7083103.0099999998</v>
      </c>
      <c r="L6215">
        <v>-46425404.479999997</v>
      </c>
      <c r="M6215" t="s">
        <v>13</v>
      </c>
      <c r="N6215" s="29">
        <v>0</v>
      </c>
      <c r="O6215">
        <v>7083103.0099999998</v>
      </c>
    </row>
    <row r="6216" spans="1:15" x14ac:dyDescent="0.3">
      <c r="A6216" t="s">
        <v>8</v>
      </c>
      <c r="B6216" t="s">
        <v>9</v>
      </c>
      <c r="C6216" t="s">
        <v>10</v>
      </c>
      <c r="D6216" t="s">
        <v>11</v>
      </c>
      <c r="E6216">
        <v>-1</v>
      </c>
      <c r="F6216" t="s">
        <v>378</v>
      </c>
      <c r="G6216" s="29">
        <v>1070657.6599999999</v>
      </c>
      <c r="H6216">
        <v>-45800264.350000001</v>
      </c>
      <c r="I6216">
        <v>1070657.6599999999</v>
      </c>
      <c r="J6216">
        <v>-21754722.800000001</v>
      </c>
      <c r="K6216">
        <v>1070657.6599999999</v>
      </c>
      <c r="L6216">
        <v>-208353891.75</v>
      </c>
      <c r="M6216" t="s">
        <v>13</v>
      </c>
      <c r="N6216" s="29">
        <v>0</v>
      </c>
      <c r="O6216" t="s">
        <v>13</v>
      </c>
    </row>
    <row r="6217" spans="1:15" x14ac:dyDescent="0.3">
      <c r="A6217" t="s">
        <v>16</v>
      </c>
      <c r="B6217" t="s">
        <v>9</v>
      </c>
      <c r="C6217" t="s">
        <v>14</v>
      </c>
      <c r="D6217" t="s">
        <v>11</v>
      </c>
      <c r="E6217">
        <v>0</v>
      </c>
      <c r="F6217" t="s">
        <v>49</v>
      </c>
      <c r="G6217" s="29">
        <v>-51227.96</v>
      </c>
      <c r="H6217" t="s">
        <v>13</v>
      </c>
      <c r="I6217">
        <v>-51227.96</v>
      </c>
      <c r="J6217" t="s">
        <v>13</v>
      </c>
      <c r="K6217">
        <v>-51227.96</v>
      </c>
      <c r="L6217" t="s">
        <v>13</v>
      </c>
      <c r="M6217" t="s">
        <v>13</v>
      </c>
      <c r="N6217" s="29">
        <v>0</v>
      </c>
      <c r="O6217" t="s">
        <v>13</v>
      </c>
    </row>
    <row r="6218" spans="1:15" x14ac:dyDescent="0.3">
      <c r="A6218" t="s">
        <v>16</v>
      </c>
      <c r="B6218" t="s">
        <v>9</v>
      </c>
      <c r="C6218" t="s">
        <v>14</v>
      </c>
      <c r="D6218" t="s">
        <v>11</v>
      </c>
      <c r="E6218">
        <v>-4</v>
      </c>
      <c r="F6218" t="s">
        <v>355</v>
      </c>
      <c r="G6218" s="29">
        <v>-1.22</v>
      </c>
      <c r="H6218" t="s">
        <v>13</v>
      </c>
      <c r="I6218">
        <v>-1.22</v>
      </c>
      <c r="J6218" t="s">
        <v>13</v>
      </c>
      <c r="K6218">
        <v>-1.22</v>
      </c>
      <c r="L6218" t="s">
        <v>13</v>
      </c>
      <c r="M6218" t="s">
        <v>13</v>
      </c>
      <c r="N6218" s="29">
        <v>0</v>
      </c>
      <c r="O6218" t="s">
        <v>13</v>
      </c>
    </row>
    <row r="6219" spans="1:15" x14ac:dyDescent="0.3">
      <c r="A6219" t="s">
        <v>8</v>
      </c>
      <c r="B6219" t="s">
        <v>9</v>
      </c>
      <c r="C6219" t="s">
        <v>14</v>
      </c>
      <c r="D6219" t="s">
        <v>11</v>
      </c>
      <c r="E6219">
        <v>10</v>
      </c>
      <c r="F6219" t="s">
        <v>394</v>
      </c>
      <c r="G6219" s="29">
        <v>-326.36</v>
      </c>
      <c r="H6219" t="s">
        <v>13</v>
      </c>
      <c r="I6219">
        <v>-326.36</v>
      </c>
      <c r="J6219" t="s">
        <v>13</v>
      </c>
      <c r="K6219">
        <v>-326.36</v>
      </c>
      <c r="L6219" t="s">
        <v>13</v>
      </c>
      <c r="M6219" t="s">
        <v>13</v>
      </c>
      <c r="N6219" s="29">
        <v>0</v>
      </c>
      <c r="O6219" t="s">
        <v>13</v>
      </c>
    </row>
    <row r="6220" spans="1:15" x14ac:dyDescent="0.3">
      <c r="A6220" t="s">
        <v>16</v>
      </c>
      <c r="B6220" t="s">
        <v>9</v>
      </c>
      <c r="C6220" t="s">
        <v>14</v>
      </c>
      <c r="D6220" t="s">
        <v>11</v>
      </c>
      <c r="E6220">
        <v>0</v>
      </c>
      <c r="F6220" t="s">
        <v>232</v>
      </c>
      <c r="G6220" s="29">
        <v>-22.28</v>
      </c>
      <c r="H6220" t="s">
        <v>13</v>
      </c>
      <c r="I6220">
        <v>-22.28</v>
      </c>
      <c r="J6220" t="s">
        <v>13</v>
      </c>
      <c r="K6220">
        <v>-22.28</v>
      </c>
      <c r="L6220" t="s">
        <v>13</v>
      </c>
      <c r="M6220" t="s">
        <v>13</v>
      </c>
      <c r="N6220" s="29">
        <v>0</v>
      </c>
      <c r="O6220" t="s">
        <v>13</v>
      </c>
    </row>
    <row r="6221" spans="1:15" x14ac:dyDescent="0.3">
      <c r="A6221" t="s">
        <v>8</v>
      </c>
      <c r="B6221" t="s">
        <v>9</v>
      </c>
      <c r="C6221" t="s">
        <v>10</v>
      </c>
      <c r="D6221" t="s">
        <v>11</v>
      </c>
      <c r="E6221">
        <v>0</v>
      </c>
      <c r="F6221" t="s">
        <v>221</v>
      </c>
      <c r="G6221" s="29">
        <v>594631.39</v>
      </c>
      <c r="H6221">
        <v>-30510823.960000001</v>
      </c>
      <c r="I6221">
        <v>594631.39</v>
      </c>
      <c r="J6221">
        <v>-14492372.369999999</v>
      </c>
      <c r="K6221">
        <v>594631.39</v>
      </c>
      <c r="L6221">
        <v>-138799387.16</v>
      </c>
      <c r="M6221" t="s">
        <v>13</v>
      </c>
      <c r="N6221" s="29">
        <v>0</v>
      </c>
      <c r="O6221" t="s">
        <v>13</v>
      </c>
    </row>
    <row r="6222" spans="1:15" x14ac:dyDescent="0.3">
      <c r="A6222" t="s">
        <v>8</v>
      </c>
      <c r="B6222" t="s">
        <v>9</v>
      </c>
      <c r="C6222" t="s">
        <v>10</v>
      </c>
      <c r="D6222" t="s">
        <v>11</v>
      </c>
      <c r="E6222">
        <v>10</v>
      </c>
      <c r="F6222" t="s">
        <v>269</v>
      </c>
      <c r="G6222" s="29">
        <v>97010.62</v>
      </c>
      <c r="H6222">
        <v>-3.33</v>
      </c>
      <c r="I6222">
        <v>97010.62</v>
      </c>
      <c r="J6222">
        <v>-17.899999999999999</v>
      </c>
      <c r="K6222">
        <v>97010.62</v>
      </c>
      <c r="L6222" t="s">
        <v>13</v>
      </c>
      <c r="M6222" t="s">
        <v>13</v>
      </c>
      <c r="N6222" s="29">
        <v>0</v>
      </c>
      <c r="O6222">
        <v>970106.2</v>
      </c>
    </row>
    <row r="6223" spans="1:15" x14ac:dyDescent="0.3">
      <c r="A6223" t="s">
        <v>8</v>
      </c>
      <c r="B6223" t="s">
        <v>9</v>
      </c>
      <c r="C6223" t="s">
        <v>14</v>
      </c>
      <c r="D6223" t="s">
        <v>11</v>
      </c>
      <c r="E6223">
        <v>-1</v>
      </c>
      <c r="F6223" t="s">
        <v>439</v>
      </c>
      <c r="G6223" s="29">
        <v>-2634.15</v>
      </c>
      <c r="H6223" t="s">
        <v>13</v>
      </c>
      <c r="I6223">
        <v>-2634.15</v>
      </c>
      <c r="J6223" t="s">
        <v>13</v>
      </c>
      <c r="K6223">
        <v>-2634.15</v>
      </c>
      <c r="L6223" t="s">
        <v>13</v>
      </c>
      <c r="M6223" t="s">
        <v>13</v>
      </c>
      <c r="N6223" s="29">
        <v>0</v>
      </c>
      <c r="O6223" t="s">
        <v>13</v>
      </c>
    </row>
    <row r="6224" spans="1:15" x14ac:dyDescent="0.3">
      <c r="A6224" t="s">
        <v>16</v>
      </c>
      <c r="B6224" t="s">
        <v>9</v>
      </c>
      <c r="C6224" t="s">
        <v>10</v>
      </c>
      <c r="D6224" t="s">
        <v>11</v>
      </c>
      <c r="E6224">
        <v>4</v>
      </c>
      <c r="F6224" t="s">
        <v>520</v>
      </c>
      <c r="G6224" s="29">
        <v>94487.69</v>
      </c>
      <c r="H6224" t="s">
        <v>13</v>
      </c>
      <c r="I6224">
        <v>94487.69</v>
      </c>
      <c r="J6224" t="s">
        <v>13</v>
      </c>
      <c r="K6224">
        <v>94487.69</v>
      </c>
      <c r="L6224" t="s">
        <v>13</v>
      </c>
      <c r="M6224" t="s">
        <v>13</v>
      </c>
      <c r="N6224" s="29">
        <v>0</v>
      </c>
      <c r="O6224">
        <v>377950.76</v>
      </c>
    </row>
    <row r="6225" spans="1:15" x14ac:dyDescent="0.3">
      <c r="A6225" t="s">
        <v>8</v>
      </c>
      <c r="B6225" t="s">
        <v>9</v>
      </c>
      <c r="C6225" t="s">
        <v>10</v>
      </c>
      <c r="D6225" t="s">
        <v>11</v>
      </c>
      <c r="E6225">
        <v>2</v>
      </c>
      <c r="F6225" t="s">
        <v>309</v>
      </c>
      <c r="G6225" s="29">
        <v>159279.23000000001</v>
      </c>
      <c r="H6225">
        <v>-35951009.049999997</v>
      </c>
      <c r="I6225">
        <v>159279.23000000001</v>
      </c>
      <c r="J6225">
        <v>-17076412.850000001</v>
      </c>
      <c r="K6225">
        <v>159279.23000000001</v>
      </c>
      <c r="L6225">
        <v>-163547801.13999999</v>
      </c>
      <c r="M6225" t="s">
        <v>13</v>
      </c>
      <c r="N6225" s="29">
        <v>0</v>
      </c>
      <c r="O6225">
        <v>318558.46000000002</v>
      </c>
    </row>
    <row r="6226" spans="1:15" x14ac:dyDescent="0.3">
      <c r="A6226" t="s">
        <v>8</v>
      </c>
      <c r="B6226" t="s">
        <v>9</v>
      </c>
      <c r="C6226" t="s">
        <v>14</v>
      </c>
      <c r="D6226" t="s">
        <v>11</v>
      </c>
      <c r="E6226">
        <v>6</v>
      </c>
      <c r="F6226" t="s">
        <v>260</v>
      </c>
      <c r="G6226" s="29">
        <v>-157.69</v>
      </c>
      <c r="H6226" t="s">
        <v>13</v>
      </c>
      <c r="I6226">
        <v>-157.69</v>
      </c>
      <c r="J6226" t="s">
        <v>13</v>
      </c>
      <c r="K6226">
        <v>-157.69</v>
      </c>
      <c r="L6226" t="s">
        <v>13</v>
      </c>
      <c r="M6226" t="s">
        <v>13</v>
      </c>
      <c r="N6226" s="29">
        <v>0</v>
      </c>
      <c r="O6226" t="s">
        <v>13</v>
      </c>
    </row>
    <row r="6227" spans="1:15" x14ac:dyDescent="0.3">
      <c r="A6227" t="s">
        <v>8</v>
      </c>
      <c r="B6227" t="s">
        <v>9</v>
      </c>
      <c r="C6227" t="s">
        <v>10</v>
      </c>
      <c r="D6227" t="s">
        <v>11</v>
      </c>
      <c r="E6227">
        <v>-1</v>
      </c>
      <c r="F6227" t="s">
        <v>474</v>
      </c>
      <c r="G6227" s="29">
        <v>13529.29</v>
      </c>
      <c r="H6227">
        <v>-222463.77</v>
      </c>
      <c r="I6227">
        <v>13529.29</v>
      </c>
      <c r="J6227">
        <v>-37187.800000000003</v>
      </c>
      <c r="K6227">
        <v>13529.29</v>
      </c>
      <c r="L6227">
        <v>-407051.42</v>
      </c>
      <c r="M6227" t="s">
        <v>13</v>
      </c>
      <c r="N6227" s="29">
        <v>0</v>
      </c>
      <c r="O6227" t="s">
        <v>13</v>
      </c>
    </row>
    <row r="6228" spans="1:15" x14ac:dyDescent="0.3">
      <c r="A6228" t="s">
        <v>8</v>
      </c>
      <c r="B6228" t="s">
        <v>9</v>
      </c>
      <c r="C6228" t="s">
        <v>10</v>
      </c>
      <c r="D6228" t="s">
        <v>11</v>
      </c>
      <c r="E6228">
        <v>-1</v>
      </c>
      <c r="F6228" t="s">
        <v>15</v>
      </c>
      <c r="G6228" s="29">
        <v>145430.67000000001</v>
      </c>
      <c r="H6228">
        <v>-77906621.010000005</v>
      </c>
      <c r="I6228">
        <v>145430.67000000001</v>
      </c>
      <c r="J6228">
        <v>-15766115.35</v>
      </c>
      <c r="K6228">
        <v>145430.67000000001</v>
      </c>
      <c r="L6228">
        <v>-124939810.13</v>
      </c>
      <c r="M6228" t="s">
        <v>13</v>
      </c>
      <c r="N6228" s="29">
        <v>0</v>
      </c>
      <c r="O6228" t="s">
        <v>13</v>
      </c>
    </row>
    <row r="6229" spans="1:15" x14ac:dyDescent="0.3">
      <c r="A6229" t="s">
        <v>8</v>
      </c>
      <c r="B6229" t="s">
        <v>9</v>
      </c>
      <c r="C6229" t="s">
        <v>10</v>
      </c>
      <c r="D6229" t="s">
        <v>11</v>
      </c>
      <c r="E6229">
        <v>2</v>
      </c>
      <c r="F6229" t="s">
        <v>233</v>
      </c>
      <c r="G6229" s="29">
        <v>72430.89</v>
      </c>
      <c r="H6229">
        <v>-5793375.21</v>
      </c>
      <c r="I6229">
        <v>72430.89</v>
      </c>
      <c r="J6229">
        <v>-2602694.6800000002</v>
      </c>
      <c r="K6229">
        <v>72430.89</v>
      </c>
      <c r="L6229">
        <v>-32450262.890000001</v>
      </c>
      <c r="M6229" t="s">
        <v>13</v>
      </c>
      <c r="N6229" s="29">
        <v>0</v>
      </c>
      <c r="O6229">
        <v>144861.78</v>
      </c>
    </row>
    <row r="6230" spans="1:15" x14ac:dyDescent="0.3">
      <c r="A6230" t="s">
        <v>18</v>
      </c>
      <c r="B6230" t="s">
        <v>9</v>
      </c>
      <c r="C6230" t="s">
        <v>14</v>
      </c>
      <c r="D6230" t="s">
        <v>11</v>
      </c>
      <c r="E6230">
        <v>1</v>
      </c>
      <c r="F6230" t="s">
        <v>144</v>
      </c>
      <c r="G6230" s="29">
        <v>-933295.04</v>
      </c>
      <c r="H6230" t="s">
        <v>13</v>
      </c>
      <c r="I6230">
        <v>-933295.04</v>
      </c>
      <c r="J6230" t="s">
        <v>13</v>
      </c>
      <c r="K6230">
        <v>-933295.04</v>
      </c>
      <c r="L6230" t="s">
        <v>13</v>
      </c>
      <c r="M6230" t="s">
        <v>13</v>
      </c>
      <c r="N6230" s="29">
        <v>0</v>
      </c>
      <c r="O6230" t="s">
        <v>13</v>
      </c>
    </row>
    <row r="6231" spans="1:15" x14ac:dyDescent="0.3">
      <c r="A6231" t="s">
        <v>8</v>
      </c>
      <c r="B6231" t="s">
        <v>9</v>
      </c>
      <c r="C6231" t="s">
        <v>14</v>
      </c>
      <c r="D6231" t="s">
        <v>11</v>
      </c>
      <c r="E6231">
        <v>2</v>
      </c>
      <c r="F6231" t="s">
        <v>272</v>
      </c>
      <c r="G6231" s="29">
        <v>-1046.1500000000001</v>
      </c>
      <c r="H6231" t="s">
        <v>13</v>
      </c>
      <c r="I6231">
        <v>-1046.1500000000001</v>
      </c>
      <c r="J6231" t="s">
        <v>13</v>
      </c>
      <c r="K6231">
        <v>-1046.1500000000001</v>
      </c>
      <c r="L6231" t="s">
        <v>13</v>
      </c>
      <c r="M6231" t="s">
        <v>13</v>
      </c>
      <c r="N6231" s="29">
        <v>0</v>
      </c>
      <c r="O6231" t="s">
        <v>13</v>
      </c>
    </row>
    <row r="6232" spans="1:15" x14ac:dyDescent="0.3">
      <c r="A6232" t="s">
        <v>8</v>
      </c>
      <c r="B6232" t="s">
        <v>9</v>
      </c>
      <c r="C6232" t="s">
        <v>14</v>
      </c>
      <c r="D6232" t="s">
        <v>11</v>
      </c>
      <c r="E6232">
        <v>4</v>
      </c>
      <c r="F6232" t="s">
        <v>223</v>
      </c>
      <c r="G6232" s="29">
        <v>-521.49</v>
      </c>
      <c r="H6232" t="s">
        <v>13</v>
      </c>
      <c r="I6232">
        <v>-521.49</v>
      </c>
      <c r="J6232" t="s">
        <v>13</v>
      </c>
      <c r="K6232">
        <v>-521.49</v>
      </c>
      <c r="L6232" t="s">
        <v>13</v>
      </c>
      <c r="M6232" t="s">
        <v>13</v>
      </c>
      <c r="N6232" s="29">
        <v>0</v>
      </c>
      <c r="O6232" t="s">
        <v>13</v>
      </c>
    </row>
    <row r="6233" spans="1:15" x14ac:dyDescent="0.3">
      <c r="A6233" t="s">
        <v>8</v>
      </c>
      <c r="B6233" t="s">
        <v>9</v>
      </c>
      <c r="C6233" t="s">
        <v>14</v>
      </c>
      <c r="D6233" t="s">
        <v>11</v>
      </c>
      <c r="E6233">
        <v>3</v>
      </c>
      <c r="F6233" t="s">
        <v>53</v>
      </c>
      <c r="G6233" s="29">
        <v>-23994.02</v>
      </c>
      <c r="H6233" t="s">
        <v>13</v>
      </c>
      <c r="I6233">
        <v>-23994.02</v>
      </c>
      <c r="J6233" t="s">
        <v>13</v>
      </c>
      <c r="K6233">
        <v>-23994.02</v>
      </c>
      <c r="L6233" t="s">
        <v>13</v>
      </c>
      <c r="M6233" t="s">
        <v>13</v>
      </c>
      <c r="N6233" s="29">
        <v>0</v>
      </c>
      <c r="O6233" t="s">
        <v>13</v>
      </c>
    </row>
    <row r="6234" spans="1:15" x14ac:dyDescent="0.3">
      <c r="A6234" t="s">
        <v>16</v>
      </c>
      <c r="B6234" t="s">
        <v>9</v>
      </c>
      <c r="C6234" t="s">
        <v>14</v>
      </c>
      <c r="D6234" t="s">
        <v>11</v>
      </c>
      <c r="E6234">
        <v>5</v>
      </c>
      <c r="F6234" t="s">
        <v>86</v>
      </c>
      <c r="G6234" s="29">
        <v>-1157.29</v>
      </c>
      <c r="H6234" t="s">
        <v>13</v>
      </c>
      <c r="I6234">
        <v>-1157.29</v>
      </c>
      <c r="J6234" t="s">
        <v>13</v>
      </c>
      <c r="K6234">
        <v>-1157.29</v>
      </c>
      <c r="L6234" t="s">
        <v>13</v>
      </c>
      <c r="M6234" t="s">
        <v>13</v>
      </c>
      <c r="N6234" s="29">
        <v>0</v>
      </c>
      <c r="O6234" t="s">
        <v>13</v>
      </c>
    </row>
    <row r="6235" spans="1:15" x14ac:dyDescent="0.3">
      <c r="A6235" t="s">
        <v>8</v>
      </c>
      <c r="B6235" t="s">
        <v>9</v>
      </c>
      <c r="C6235" t="s">
        <v>14</v>
      </c>
      <c r="D6235" t="s">
        <v>11</v>
      </c>
      <c r="E6235">
        <v>2</v>
      </c>
      <c r="F6235" t="s">
        <v>426</v>
      </c>
      <c r="G6235" s="29">
        <v>-357.29</v>
      </c>
      <c r="H6235" t="s">
        <v>13</v>
      </c>
      <c r="I6235">
        <v>-357.29</v>
      </c>
      <c r="J6235" t="s">
        <v>13</v>
      </c>
      <c r="K6235">
        <v>-357.29</v>
      </c>
      <c r="L6235" t="s">
        <v>13</v>
      </c>
      <c r="M6235" t="s">
        <v>13</v>
      </c>
      <c r="N6235" s="29">
        <v>0</v>
      </c>
      <c r="O6235" t="s">
        <v>13</v>
      </c>
    </row>
    <row r="6236" spans="1:15" x14ac:dyDescent="0.3">
      <c r="A6236" t="s">
        <v>16</v>
      </c>
      <c r="B6236" t="s">
        <v>9</v>
      </c>
      <c r="C6236" t="s">
        <v>14</v>
      </c>
      <c r="D6236" t="s">
        <v>11</v>
      </c>
      <c r="E6236">
        <v>0</v>
      </c>
      <c r="F6236" t="s">
        <v>64</v>
      </c>
      <c r="G6236" s="29">
        <v>-7835.02</v>
      </c>
      <c r="H6236" t="s">
        <v>13</v>
      </c>
      <c r="I6236">
        <v>-7835.02</v>
      </c>
      <c r="J6236" t="s">
        <v>13</v>
      </c>
      <c r="K6236">
        <v>-7835.02</v>
      </c>
      <c r="L6236" t="s">
        <v>13</v>
      </c>
      <c r="M6236" t="s">
        <v>13</v>
      </c>
      <c r="N6236" s="29">
        <v>0</v>
      </c>
      <c r="O6236" t="s">
        <v>13</v>
      </c>
    </row>
    <row r="6237" spans="1:15" x14ac:dyDescent="0.3">
      <c r="A6237" t="s">
        <v>8</v>
      </c>
      <c r="B6237" t="s">
        <v>9</v>
      </c>
      <c r="C6237" t="s">
        <v>10</v>
      </c>
      <c r="D6237" t="s">
        <v>11</v>
      </c>
      <c r="E6237">
        <v>3</v>
      </c>
      <c r="F6237" t="s">
        <v>222</v>
      </c>
      <c r="G6237" s="29">
        <v>1365836.81</v>
      </c>
      <c r="H6237">
        <v>-422114670.55000001</v>
      </c>
      <c r="I6237">
        <v>1365836.81</v>
      </c>
      <c r="J6237">
        <v>-200500746.72999999</v>
      </c>
      <c r="K6237">
        <v>1365836.81</v>
      </c>
      <c r="L6237">
        <v>-1920277789.1099999</v>
      </c>
      <c r="M6237" t="s">
        <v>13</v>
      </c>
      <c r="N6237" s="29">
        <v>0</v>
      </c>
      <c r="O6237">
        <v>4097510.43</v>
      </c>
    </row>
    <row r="6238" spans="1:15" x14ac:dyDescent="0.3">
      <c r="A6238" t="s">
        <v>8</v>
      </c>
      <c r="B6238" t="s">
        <v>9</v>
      </c>
      <c r="C6238" t="s">
        <v>10</v>
      </c>
      <c r="D6238" t="s">
        <v>11</v>
      </c>
      <c r="E6238">
        <v>1</v>
      </c>
      <c r="F6238" t="s">
        <v>60</v>
      </c>
      <c r="G6238" s="29">
        <v>99793090.459999993</v>
      </c>
      <c r="H6238">
        <v>-97827774.079999998</v>
      </c>
      <c r="I6238">
        <v>99793090.459999993</v>
      </c>
      <c r="J6238">
        <v>-43949516.880000003</v>
      </c>
      <c r="K6238">
        <v>99793090.459999993</v>
      </c>
      <c r="L6238">
        <v>-547959797.97000003</v>
      </c>
      <c r="M6238" t="s">
        <v>13</v>
      </c>
      <c r="N6238" s="29">
        <v>4732084.8499999996</v>
      </c>
      <c r="O6238">
        <v>99793090.459999993</v>
      </c>
    </row>
    <row r="6239" spans="1:15" x14ac:dyDescent="0.3">
      <c r="A6239" t="s">
        <v>18</v>
      </c>
      <c r="B6239" t="s">
        <v>9</v>
      </c>
      <c r="C6239" t="s">
        <v>14</v>
      </c>
      <c r="D6239" t="s">
        <v>11</v>
      </c>
      <c r="E6239">
        <v>-1</v>
      </c>
      <c r="F6239" t="s">
        <v>396</v>
      </c>
      <c r="G6239" s="29">
        <v>-450.16</v>
      </c>
      <c r="H6239" t="s">
        <v>13</v>
      </c>
      <c r="I6239">
        <v>-450.16</v>
      </c>
      <c r="J6239" t="s">
        <v>13</v>
      </c>
      <c r="K6239">
        <v>-450.16</v>
      </c>
      <c r="L6239" t="s">
        <v>13</v>
      </c>
      <c r="M6239" t="s">
        <v>13</v>
      </c>
      <c r="N6239" s="29">
        <v>0</v>
      </c>
      <c r="O6239" t="s">
        <v>13</v>
      </c>
    </row>
    <row r="6240" spans="1:15" x14ac:dyDescent="0.3">
      <c r="A6240" t="s">
        <v>8</v>
      </c>
      <c r="B6240" t="s">
        <v>9</v>
      </c>
      <c r="C6240" t="s">
        <v>10</v>
      </c>
      <c r="D6240" t="s">
        <v>11</v>
      </c>
      <c r="E6240">
        <v>1</v>
      </c>
      <c r="F6240" t="s">
        <v>323</v>
      </c>
      <c r="G6240" s="29">
        <v>64108.06</v>
      </c>
      <c r="H6240">
        <v>-7794594.0099999998</v>
      </c>
      <c r="I6240">
        <v>64108.06</v>
      </c>
      <c r="J6240">
        <v>-5299604.17</v>
      </c>
      <c r="K6240">
        <v>64108.06</v>
      </c>
      <c r="L6240">
        <v>-94990465.519999996</v>
      </c>
      <c r="M6240" t="s">
        <v>13</v>
      </c>
      <c r="N6240" s="29">
        <v>0</v>
      </c>
      <c r="O6240">
        <v>64108.06</v>
      </c>
    </row>
    <row r="6241" spans="1:15" x14ac:dyDescent="0.3">
      <c r="A6241" t="s">
        <v>8</v>
      </c>
      <c r="B6241" t="s">
        <v>9</v>
      </c>
      <c r="C6241" t="s">
        <v>14</v>
      </c>
      <c r="D6241" t="s">
        <v>11</v>
      </c>
      <c r="E6241">
        <v>2</v>
      </c>
      <c r="F6241" t="s">
        <v>135</v>
      </c>
      <c r="G6241" s="29">
        <v>-762.3</v>
      </c>
      <c r="H6241" t="s">
        <v>13</v>
      </c>
      <c r="I6241">
        <v>-762.3</v>
      </c>
      <c r="J6241" t="s">
        <v>13</v>
      </c>
      <c r="K6241">
        <v>-762.3</v>
      </c>
      <c r="L6241" t="s">
        <v>13</v>
      </c>
      <c r="M6241" t="s">
        <v>13</v>
      </c>
      <c r="N6241" s="29">
        <v>0</v>
      </c>
      <c r="O6241" t="s">
        <v>13</v>
      </c>
    </row>
    <row r="6242" spans="1:15" x14ac:dyDescent="0.3">
      <c r="A6242" t="s">
        <v>16</v>
      </c>
      <c r="B6242" t="s">
        <v>9</v>
      </c>
      <c r="C6242" t="s">
        <v>10</v>
      </c>
      <c r="D6242" t="s">
        <v>11</v>
      </c>
      <c r="E6242">
        <v>0</v>
      </c>
      <c r="F6242" t="s">
        <v>142</v>
      </c>
      <c r="G6242" s="29">
        <v>9289.73</v>
      </c>
      <c r="H6242">
        <v>-2457019.38</v>
      </c>
      <c r="I6242">
        <v>9289.73</v>
      </c>
      <c r="J6242">
        <v>-410723.76</v>
      </c>
      <c r="K6242">
        <v>9289.73</v>
      </c>
      <c r="L6242">
        <v>-4495712.8600000003</v>
      </c>
      <c r="M6242" t="s">
        <v>13</v>
      </c>
      <c r="N6242" s="29">
        <v>0</v>
      </c>
      <c r="O6242" t="s">
        <v>13</v>
      </c>
    </row>
    <row r="6243" spans="1:15" x14ac:dyDescent="0.3">
      <c r="A6243" t="s">
        <v>8</v>
      </c>
      <c r="B6243" t="s">
        <v>9</v>
      </c>
      <c r="C6243" t="s">
        <v>10</v>
      </c>
      <c r="D6243" t="s">
        <v>11</v>
      </c>
      <c r="E6243">
        <v>0</v>
      </c>
      <c r="F6243" t="s">
        <v>148</v>
      </c>
      <c r="G6243" s="29">
        <v>645109.82999999996</v>
      </c>
      <c r="H6243">
        <v>-30959385.460000001</v>
      </c>
      <c r="I6243">
        <v>645109.82999999996</v>
      </c>
      <c r="J6243">
        <v>-13908611.1</v>
      </c>
      <c r="K6243">
        <v>645109.82999999996</v>
      </c>
      <c r="L6243">
        <v>-173411882.78</v>
      </c>
      <c r="M6243" t="s">
        <v>13</v>
      </c>
      <c r="N6243" s="29">
        <v>0</v>
      </c>
      <c r="O6243" t="s">
        <v>13</v>
      </c>
    </row>
    <row r="6244" spans="1:15" x14ac:dyDescent="0.3">
      <c r="A6244" t="s">
        <v>8</v>
      </c>
      <c r="B6244" t="s">
        <v>9</v>
      </c>
      <c r="C6244" t="s">
        <v>14</v>
      </c>
      <c r="D6244" t="s">
        <v>11</v>
      </c>
      <c r="E6244">
        <v>-1</v>
      </c>
      <c r="F6244" t="s">
        <v>150</v>
      </c>
      <c r="G6244" s="29">
        <v>-3.44</v>
      </c>
      <c r="H6244" t="s">
        <v>13</v>
      </c>
      <c r="I6244">
        <v>-3.44</v>
      </c>
      <c r="J6244" t="s">
        <v>13</v>
      </c>
      <c r="K6244">
        <v>-3.44</v>
      </c>
      <c r="L6244" t="s">
        <v>13</v>
      </c>
      <c r="M6244">
        <v>1</v>
      </c>
      <c r="N6244" s="29">
        <v>-0.24</v>
      </c>
      <c r="O6244" t="s">
        <v>13</v>
      </c>
    </row>
    <row r="6245" spans="1:15" x14ac:dyDescent="0.3">
      <c r="A6245" t="s">
        <v>16</v>
      </c>
      <c r="B6245" t="s">
        <v>9</v>
      </c>
      <c r="C6245" t="s">
        <v>10</v>
      </c>
      <c r="D6245" t="s">
        <v>11</v>
      </c>
      <c r="E6245">
        <v>1</v>
      </c>
      <c r="F6245" t="s">
        <v>75</v>
      </c>
      <c r="G6245" s="29">
        <v>6658.69</v>
      </c>
      <c r="H6245">
        <v>-708906.7</v>
      </c>
      <c r="I6245">
        <v>6658.69</v>
      </c>
      <c r="J6245">
        <v>-99610.96</v>
      </c>
      <c r="K6245">
        <v>6658.69</v>
      </c>
      <c r="L6245">
        <v>-5512785.3899999997</v>
      </c>
      <c r="M6245" t="s">
        <v>13</v>
      </c>
      <c r="N6245" s="29">
        <v>0</v>
      </c>
      <c r="O6245">
        <v>6658.69</v>
      </c>
    </row>
    <row r="6246" spans="1:15" x14ac:dyDescent="0.3">
      <c r="A6246" t="s">
        <v>16</v>
      </c>
      <c r="B6246" t="s">
        <v>9</v>
      </c>
      <c r="C6246" t="s">
        <v>14</v>
      </c>
      <c r="D6246" t="s">
        <v>11</v>
      </c>
      <c r="E6246">
        <v>1</v>
      </c>
      <c r="F6246" t="s">
        <v>176</v>
      </c>
      <c r="G6246" s="29">
        <v>-27826.89</v>
      </c>
      <c r="H6246" t="s">
        <v>13</v>
      </c>
      <c r="I6246">
        <v>-27826.89</v>
      </c>
      <c r="J6246" t="s">
        <v>13</v>
      </c>
      <c r="K6246">
        <v>-27826.89</v>
      </c>
      <c r="L6246" t="s">
        <v>13</v>
      </c>
      <c r="M6246" t="s">
        <v>13</v>
      </c>
      <c r="N6246" s="29">
        <v>0</v>
      </c>
      <c r="O6246" t="s">
        <v>13</v>
      </c>
    </row>
    <row r="6247" spans="1:15" x14ac:dyDescent="0.3">
      <c r="A6247" t="s">
        <v>18</v>
      </c>
      <c r="B6247" t="s">
        <v>9</v>
      </c>
      <c r="C6247" t="s">
        <v>10</v>
      </c>
      <c r="D6247" t="s">
        <v>11</v>
      </c>
      <c r="E6247">
        <v>-4</v>
      </c>
      <c r="F6247" t="s">
        <v>44</v>
      </c>
      <c r="G6247" s="29">
        <v>12649.73</v>
      </c>
      <c r="H6247">
        <v>-76005.429999999993</v>
      </c>
      <c r="I6247">
        <v>12649.73</v>
      </c>
      <c r="J6247">
        <v>-41317.14</v>
      </c>
      <c r="K6247">
        <v>12649.73</v>
      </c>
      <c r="L6247">
        <v>-676752.72</v>
      </c>
      <c r="M6247" t="s">
        <v>13</v>
      </c>
      <c r="N6247" s="29">
        <v>0</v>
      </c>
      <c r="O6247" t="s">
        <v>13</v>
      </c>
    </row>
    <row r="6248" spans="1:15" x14ac:dyDescent="0.3">
      <c r="A6248" t="s">
        <v>8</v>
      </c>
      <c r="B6248" t="s">
        <v>9</v>
      </c>
      <c r="C6248" t="s">
        <v>10</v>
      </c>
      <c r="D6248" t="s">
        <v>11</v>
      </c>
      <c r="E6248">
        <v>10</v>
      </c>
      <c r="F6248" t="s">
        <v>68</v>
      </c>
      <c r="G6248" s="29">
        <v>100091.96</v>
      </c>
      <c r="H6248" t="s">
        <v>13</v>
      </c>
      <c r="I6248">
        <v>100091.96</v>
      </c>
      <c r="J6248" t="s">
        <v>13</v>
      </c>
      <c r="K6248">
        <v>100091.96</v>
      </c>
      <c r="L6248" t="s">
        <v>13</v>
      </c>
      <c r="M6248" t="s">
        <v>13</v>
      </c>
      <c r="N6248" s="29">
        <v>0</v>
      </c>
      <c r="O6248">
        <v>1000919.6</v>
      </c>
    </row>
    <row r="6249" spans="1:15" x14ac:dyDescent="0.3">
      <c r="A6249" t="s">
        <v>8</v>
      </c>
      <c r="B6249" t="s">
        <v>9</v>
      </c>
      <c r="C6249" t="s">
        <v>10</v>
      </c>
      <c r="D6249" t="s">
        <v>11</v>
      </c>
      <c r="E6249">
        <v>-4</v>
      </c>
      <c r="F6249" t="s">
        <v>370</v>
      </c>
      <c r="G6249" s="29">
        <v>32</v>
      </c>
      <c r="H6249" t="s">
        <v>13</v>
      </c>
      <c r="I6249">
        <v>32</v>
      </c>
      <c r="J6249" t="s">
        <v>13</v>
      </c>
      <c r="K6249">
        <v>32</v>
      </c>
      <c r="L6249" t="s">
        <v>13</v>
      </c>
      <c r="M6249" t="s">
        <v>13</v>
      </c>
      <c r="N6249" s="29">
        <v>0</v>
      </c>
      <c r="O6249" t="s">
        <v>13</v>
      </c>
    </row>
    <row r="6250" spans="1:15" x14ac:dyDescent="0.3">
      <c r="A6250" t="s">
        <v>18</v>
      </c>
      <c r="B6250" t="s">
        <v>9</v>
      </c>
      <c r="C6250" t="s">
        <v>14</v>
      </c>
      <c r="D6250" t="s">
        <v>11</v>
      </c>
      <c r="E6250">
        <v>2</v>
      </c>
      <c r="F6250" t="s">
        <v>439</v>
      </c>
      <c r="G6250" s="29">
        <v>-36334.47</v>
      </c>
      <c r="H6250" t="s">
        <v>13</v>
      </c>
      <c r="I6250">
        <v>-36334.47</v>
      </c>
      <c r="J6250" t="s">
        <v>13</v>
      </c>
      <c r="K6250">
        <v>-36334.47</v>
      </c>
      <c r="L6250" t="s">
        <v>13</v>
      </c>
      <c r="M6250" t="s">
        <v>13</v>
      </c>
      <c r="N6250" s="29">
        <v>0</v>
      </c>
      <c r="O6250" t="s">
        <v>13</v>
      </c>
    </row>
    <row r="6251" spans="1:15" x14ac:dyDescent="0.3">
      <c r="A6251" t="s">
        <v>8</v>
      </c>
      <c r="B6251" t="s">
        <v>9</v>
      </c>
      <c r="C6251" t="s">
        <v>10</v>
      </c>
      <c r="D6251" t="s">
        <v>11</v>
      </c>
      <c r="E6251">
        <v>1</v>
      </c>
      <c r="F6251" t="s">
        <v>107</v>
      </c>
      <c r="G6251" s="29">
        <v>170992.98</v>
      </c>
      <c r="H6251">
        <v>-229860.93</v>
      </c>
      <c r="I6251">
        <v>170992.98</v>
      </c>
      <c r="J6251">
        <v>-38424.339999999997</v>
      </c>
      <c r="K6251">
        <v>170992.98</v>
      </c>
      <c r="L6251">
        <v>-420586.31</v>
      </c>
      <c r="M6251" t="s">
        <v>13</v>
      </c>
      <c r="N6251" s="29">
        <v>35.770000000000003</v>
      </c>
      <c r="O6251">
        <v>170992.98</v>
      </c>
    </row>
    <row r="6252" spans="1:15" x14ac:dyDescent="0.3">
      <c r="A6252" t="s">
        <v>8</v>
      </c>
      <c r="B6252" t="s">
        <v>9</v>
      </c>
      <c r="C6252" t="s">
        <v>10</v>
      </c>
      <c r="D6252" t="s">
        <v>11</v>
      </c>
      <c r="E6252">
        <v>4</v>
      </c>
      <c r="F6252" t="s">
        <v>178</v>
      </c>
      <c r="G6252" s="29">
        <v>69701.34</v>
      </c>
      <c r="H6252">
        <v>-3715615.13</v>
      </c>
      <c r="I6252">
        <v>69701.34</v>
      </c>
      <c r="J6252">
        <v>-1708303.29</v>
      </c>
      <c r="K6252">
        <v>69701.34</v>
      </c>
      <c r="L6252">
        <v>-50177037.579999998</v>
      </c>
      <c r="M6252" t="s">
        <v>13</v>
      </c>
      <c r="N6252" s="29">
        <v>0</v>
      </c>
      <c r="O6252">
        <v>278805.36</v>
      </c>
    </row>
    <row r="6253" spans="1:15" x14ac:dyDescent="0.3">
      <c r="A6253" t="s">
        <v>16</v>
      </c>
      <c r="B6253" t="s">
        <v>9</v>
      </c>
      <c r="C6253" t="s">
        <v>14</v>
      </c>
      <c r="D6253" t="s">
        <v>11</v>
      </c>
      <c r="E6253">
        <v>2</v>
      </c>
      <c r="F6253" t="s">
        <v>308</v>
      </c>
      <c r="G6253" s="29">
        <v>-776.35</v>
      </c>
      <c r="H6253" t="s">
        <v>13</v>
      </c>
      <c r="I6253">
        <v>-776.35</v>
      </c>
      <c r="J6253" t="s">
        <v>13</v>
      </c>
      <c r="K6253">
        <v>-776.35</v>
      </c>
      <c r="L6253" t="s">
        <v>13</v>
      </c>
      <c r="M6253" t="s">
        <v>13</v>
      </c>
      <c r="N6253" s="29">
        <v>0</v>
      </c>
      <c r="O6253" t="s">
        <v>13</v>
      </c>
    </row>
    <row r="6254" spans="1:15" x14ac:dyDescent="0.3">
      <c r="A6254" t="s">
        <v>16</v>
      </c>
      <c r="B6254" t="s">
        <v>9</v>
      </c>
      <c r="C6254" t="s">
        <v>14</v>
      </c>
      <c r="D6254" t="s">
        <v>11</v>
      </c>
      <c r="E6254">
        <v>4</v>
      </c>
      <c r="F6254" t="s">
        <v>158</v>
      </c>
      <c r="G6254" s="29">
        <v>-6516.29</v>
      </c>
      <c r="H6254" t="s">
        <v>13</v>
      </c>
      <c r="I6254">
        <v>-6516.29</v>
      </c>
      <c r="J6254" t="s">
        <v>13</v>
      </c>
      <c r="K6254">
        <v>-6516.29</v>
      </c>
      <c r="L6254" t="s">
        <v>13</v>
      </c>
      <c r="M6254" t="s">
        <v>13</v>
      </c>
      <c r="N6254" s="29">
        <v>0</v>
      </c>
      <c r="O6254" t="s">
        <v>13</v>
      </c>
    </row>
    <row r="6255" spans="1:15" x14ac:dyDescent="0.3">
      <c r="A6255" t="s">
        <v>8</v>
      </c>
      <c r="B6255" t="s">
        <v>9</v>
      </c>
      <c r="C6255" t="s">
        <v>10</v>
      </c>
      <c r="D6255" t="s">
        <v>11</v>
      </c>
      <c r="E6255">
        <v>2</v>
      </c>
      <c r="F6255" t="s">
        <v>271</v>
      </c>
      <c r="G6255" s="29">
        <v>2238777.59</v>
      </c>
      <c r="H6255">
        <v>-61716906.670000002</v>
      </c>
      <c r="I6255">
        <v>2238777.59</v>
      </c>
      <c r="J6255">
        <v>-29314986.940000001</v>
      </c>
      <c r="K6255">
        <v>2238777.59</v>
      </c>
      <c r="L6255">
        <v>-280761638.93000001</v>
      </c>
      <c r="M6255" t="s">
        <v>13</v>
      </c>
      <c r="N6255" s="29">
        <v>0</v>
      </c>
      <c r="O6255">
        <v>4477555.18</v>
      </c>
    </row>
    <row r="6256" spans="1:15" x14ac:dyDescent="0.3">
      <c r="A6256" t="s">
        <v>8</v>
      </c>
      <c r="B6256" t="s">
        <v>9</v>
      </c>
      <c r="C6256" t="s">
        <v>14</v>
      </c>
      <c r="D6256" t="s">
        <v>11</v>
      </c>
      <c r="E6256">
        <v>7</v>
      </c>
      <c r="F6256" t="s">
        <v>183</v>
      </c>
      <c r="G6256" s="29">
        <v>-333.76</v>
      </c>
      <c r="H6256" t="s">
        <v>13</v>
      </c>
      <c r="I6256">
        <v>-333.76</v>
      </c>
      <c r="J6256" t="s">
        <v>13</v>
      </c>
      <c r="K6256">
        <v>-333.76</v>
      </c>
      <c r="L6256" t="s">
        <v>13</v>
      </c>
      <c r="M6256" t="s">
        <v>13</v>
      </c>
      <c r="N6256" s="29">
        <v>0</v>
      </c>
      <c r="O6256" t="s">
        <v>13</v>
      </c>
    </row>
    <row r="6257" spans="1:15" x14ac:dyDescent="0.3">
      <c r="A6257" t="s">
        <v>8</v>
      </c>
      <c r="B6257" t="s">
        <v>9</v>
      </c>
      <c r="C6257" t="s">
        <v>10</v>
      </c>
      <c r="D6257" t="s">
        <v>11</v>
      </c>
      <c r="E6257">
        <v>0</v>
      </c>
      <c r="F6257" t="s">
        <v>417</v>
      </c>
      <c r="G6257" s="29">
        <v>93774.14</v>
      </c>
      <c r="H6257">
        <v>-1646252.92</v>
      </c>
      <c r="I6257">
        <v>93774.14</v>
      </c>
      <c r="J6257">
        <v>-3044319.65</v>
      </c>
      <c r="K6257">
        <v>93774.14</v>
      </c>
      <c r="L6257">
        <v>-21037369.100000001</v>
      </c>
      <c r="M6257" t="s">
        <v>13</v>
      </c>
      <c r="N6257" s="29">
        <v>0</v>
      </c>
      <c r="O6257" t="s">
        <v>13</v>
      </c>
    </row>
    <row r="6258" spans="1:15" x14ac:dyDescent="0.3">
      <c r="A6258" t="s">
        <v>16</v>
      </c>
      <c r="B6258" t="s">
        <v>9</v>
      </c>
      <c r="C6258" t="s">
        <v>10</v>
      </c>
      <c r="D6258" t="s">
        <v>11</v>
      </c>
      <c r="E6258">
        <v>3</v>
      </c>
      <c r="F6258" t="s">
        <v>381</v>
      </c>
      <c r="G6258" s="29">
        <v>173047.03</v>
      </c>
      <c r="H6258">
        <v>-3.18</v>
      </c>
      <c r="I6258">
        <v>173047.03</v>
      </c>
      <c r="J6258">
        <v>-17.079999999999998</v>
      </c>
      <c r="K6258">
        <v>173047.03</v>
      </c>
      <c r="L6258" t="s">
        <v>13</v>
      </c>
      <c r="M6258" t="s">
        <v>13</v>
      </c>
      <c r="N6258" s="29">
        <v>0</v>
      </c>
      <c r="O6258">
        <v>519141.09</v>
      </c>
    </row>
    <row r="6259" spans="1:15" x14ac:dyDescent="0.3">
      <c r="A6259" t="s">
        <v>18</v>
      </c>
      <c r="B6259" t="s">
        <v>9</v>
      </c>
      <c r="C6259" t="s">
        <v>14</v>
      </c>
      <c r="D6259" t="s">
        <v>11</v>
      </c>
      <c r="E6259">
        <v>1</v>
      </c>
      <c r="F6259" t="s">
        <v>89</v>
      </c>
      <c r="G6259" s="29">
        <v>-918.05</v>
      </c>
      <c r="H6259" t="s">
        <v>13</v>
      </c>
      <c r="I6259">
        <v>-918.05</v>
      </c>
      <c r="J6259" t="s">
        <v>13</v>
      </c>
      <c r="K6259">
        <v>-918.05</v>
      </c>
      <c r="L6259" t="s">
        <v>13</v>
      </c>
      <c r="M6259" t="s">
        <v>13</v>
      </c>
      <c r="N6259" s="29">
        <v>0</v>
      </c>
      <c r="O6259" t="s">
        <v>13</v>
      </c>
    </row>
    <row r="6260" spans="1:15" x14ac:dyDescent="0.3">
      <c r="A6260" t="s">
        <v>8</v>
      </c>
      <c r="B6260" t="s">
        <v>9</v>
      </c>
      <c r="C6260" t="s">
        <v>10</v>
      </c>
      <c r="D6260" t="s">
        <v>11</v>
      </c>
      <c r="E6260">
        <v>0</v>
      </c>
      <c r="F6260" t="s">
        <v>446</v>
      </c>
      <c r="G6260" s="29">
        <v>1746521.81</v>
      </c>
      <c r="H6260">
        <v>-136566090.44</v>
      </c>
      <c r="I6260">
        <v>1746521.81</v>
      </c>
      <c r="J6260">
        <v>-64867688.859999999</v>
      </c>
      <c r="K6260">
        <v>1746521.81</v>
      </c>
      <c r="L6260">
        <v>-621264430.07000005</v>
      </c>
      <c r="M6260" t="s">
        <v>13</v>
      </c>
      <c r="N6260" s="29">
        <v>0</v>
      </c>
      <c r="O6260" t="s">
        <v>13</v>
      </c>
    </row>
    <row r="6261" spans="1:15" x14ac:dyDescent="0.3">
      <c r="A6261" t="s">
        <v>18</v>
      </c>
      <c r="B6261" t="s">
        <v>9</v>
      </c>
      <c r="C6261" t="s">
        <v>14</v>
      </c>
      <c r="D6261" t="s">
        <v>11</v>
      </c>
      <c r="E6261">
        <v>4</v>
      </c>
      <c r="F6261" t="s">
        <v>55</v>
      </c>
      <c r="G6261" s="29">
        <v>-29761.43</v>
      </c>
      <c r="H6261" t="s">
        <v>13</v>
      </c>
      <c r="I6261">
        <v>-29761.43</v>
      </c>
      <c r="J6261" t="s">
        <v>13</v>
      </c>
      <c r="K6261">
        <v>-29761.43</v>
      </c>
      <c r="L6261" t="s">
        <v>13</v>
      </c>
      <c r="M6261" t="s">
        <v>13</v>
      </c>
      <c r="N6261" s="29">
        <v>0</v>
      </c>
      <c r="O6261" t="s">
        <v>13</v>
      </c>
    </row>
    <row r="6262" spans="1:15" x14ac:dyDescent="0.3">
      <c r="A6262" t="s">
        <v>18</v>
      </c>
      <c r="B6262" t="s">
        <v>9</v>
      </c>
      <c r="C6262" t="s">
        <v>14</v>
      </c>
      <c r="D6262" t="s">
        <v>11</v>
      </c>
      <c r="E6262">
        <v>1</v>
      </c>
      <c r="F6262" t="s">
        <v>124</v>
      </c>
      <c r="G6262" s="29">
        <v>-11450.85</v>
      </c>
      <c r="H6262" t="s">
        <v>13</v>
      </c>
      <c r="I6262">
        <v>-11450.85</v>
      </c>
      <c r="J6262" t="s">
        <v>13</v>
      </c>
      <c r="K6262">
        <v>-11450.85</v>
      </c>
      <c r="L6262" t="s">
        <v>13</v>
      </c>
      <c r="M6262" t="s">
        <v>13</v>
      </c>
      <c r="N6262" s="29">
        <v>0</v>
      </c>
      <c r="O6262" t="s">
        <v>13</v>
      </c>
    </row>
    <row r="6263" spans="1:15" x14ac:dyDescent="0.3">
      <c r="A6263" t="s">
        <v>8</v>
      </c>
      <c r="B6263" t="s">
        <v>9</v>
      </c>
      <c r="C6263" t="s">
        <v>10</v>
      </c>
      <c r="D6263" t="s">
        <v>11</v>
      </c>
      <c r="E6263">
        <v>0</v>
      </c>
      <c r="F6263" t="s">
        <v>25</v>
      </c>
      <c r="G6263" s="29">
        <v>11136.84</v>
      </c>
      <c r="H6263">
        <v>-1508630.41</v>
      </c>
      <c r="I6263">
        <v>11136.84</v>
      </c>
      <c r="J6263">
        <v>-252187.82</v>
      </c>
      <c r="K6263">
        <v>11136.84</v>
      </c>
      <c r="L6263">
        <v>-2760405.22</v>
      </c>
      <c r="M6263" t="s">
        <v>13</v>
      </c>
      <c r="N6263" s="29">
        <v>0</v>
      </c>
      <c r="O6263" t="s">
        <v>13</v>
      </c>
    </row>
    <row r="6264" spans="1:15" x14ac:dyDescent="0.3">
      <c r="A6264" t="s">
        <v>8</v>
      </c>
      <c r="B6264" t="s">
        <v>9</v>
      </c>
      <c r="C6264" t="s">
        <v>14</v>
      </c>
      <c r="D6264" t="s">
        <v>11</v>
      </c>
      <c r="E6264">
        <v>2</v>
      </c>
      <c r="F6264" t="s">
        <v>188</v>
      </c>
      <c r="G6264" s="29">
        <v>-192.44</v>
      </c>
      <c r="H6264" t="s">
        <v>13</v>
      </c>
      <c r="I6264">
        <v>-192.44</v>
      </c>
      <c r="J6264" t="s">
        <v>13</v>
      </c>
      <c r="K6264">
        <v>-192.44</v>
      </c>
      <c r="L6264" t="s">
        <v>13</v>
      </c>
      <c r="M6264" t="s">
        <v>13</v>
      </c>
      <c r="N6264" s="29">
        <v>0</v>
      </c>
      <c r="O6264" t="s">
        <v>13</v>
      </c>
    </row>
    <row r="6265" spans="1:15" x14ac:dyDescent="0.3">
      <c r="A6265" t="s">
        <v>8</v>
      </c>
      <c r="B6265" t="s">
        <v>9</v>
      </c>
      <c r="C6265" t="s">
        <v>14</v>
      </c>
      <c r="D6265" t="s">
        <v>11</v>
      </c>
      <c r="E6265">
        <v>7</v>
      </c>
      <c r="F6265" t="s">
        <v>122</v>
      </c>
      <c r="G6265" s="29">
        <v>-574.11</v>
      </c>
      <c r="H6265" t="s">
        <v>13</v>
      </c>
      <c r="I6265">
        <v>-574.11</v>
      </c>
      <c r="J6265" t="s">
        <v>13</v>
      </c>
      <c r="K6265">
        <v>-574.11</v>
      </c>
      <c r="L6265" t="s">
        <v>13</v>
      </c>
      <c r="M6265" t="s">
        <v>13</v>
      </c>
      <c r="N6265" s="29">
        <v>0</v>
      </c>
      <c r="O6265" t="s">
        <v>13</v>
      </c>
    </row>
    <row r="6266" spans="1:15" x14ac:dyDescent="0.3">
      <c r="A6266" t="s">
        <v>16</v>
      </c>
      <c r="B6266" t="s">
        <v>9</v>
      </c>
      <c r="C6266" t="s">
        <v>14</v>
      </c>
      <c r="D6266" t="s">
        <v>11</v>
      </c>
      <c r="E6266">
        <v>-4</v>
      </c>
      <c r="F6266" t="s">
        <v>136</v>
      </c>
      <c r="G6266" s="29">
        <v>-20.16</v>
      </c>
      <c r="H6266" t="s">
        <v>13</v>
      </c>
      <c r="I6266">
        <v>-20.16</v>
      </c>
      <c r="J6266" t="s">
        <v>13</v>
      </c>
      <c r="K6266">
        <v>-20.16</v>
      </c>
      <c r="L6266" t="s">
        <v>13</v>
      </c>
      <c r="M6266" t="s">
        <v>13</v>
      </c>
      <c r="N6266" s="29">
        <v>0</v>
      </c>
      <c r="O6266" t="s">
        <v>13</v>
      </c>
    </row>
    <row r="6267" spans="1:15" x14ac:dyDescent="0.3">
      <c r="A6267" t="s">
        <v>18</v>
      </c>
      <c r="B6267" t="s">
        <v>9</v>
      </c>
      <c r="C6267" t="s">
        <v>10</v>
      </c>
      <c r="D6267" t="s">
        <v>11</v>
      </c>
      <c r="E6267">
        <v>1</v>
      </c>
      <c r="F6267" t="s">
        <v>99</v>
      </c>
      <c r="G6267" s="29">
        <v>84194.87</v>
      </c>
      <c r="H6267">
        <v>-1883173.24</v>
      </c>
      <c r="I6267">
        <v>84194.87</v>
      </c>
      <c r="J6267">
        <v>-4198734.87</v>
      </c>
      <c r="K6267">
        <v>84194.87</v>
      </c>
      <c r="L6267">
        <v>-16793276.309999999</v>
      </c>
      <c r="M6267" t="s">
        <v>13</v>
      </c>
      <c r="N6267" s="29">
        <v>0</v>
      </c>
      <c r="O6267">
        <v>84194.87</v>
      </c>
    </row>
    <row r="6268" spans="1:15" x14ac:dyDescent="0.3">
      <c r="A6268" t="s">
        <v>16</v>
      </c>
      <c r="B6268" t="s">
        <v>9</v>
      </c>
      <c r="C6268" t="s">
        <v>10</v>
      </c>
      <c r="D6268" t="s">
        <v>11</v>
      </c>
      <c r="E6268">
        <v>4</v>
      </c>
      <c r="F6268" t="s">
        <v>211</v>
      </c>
      <c r="G6268" s="29">
        <v>199896.86</v>
      </c>
      <c r="H6268">
        <v>-9759800</v>
      </c>
      <c r="I6268">
        <v>199896.86</v>
      </c>
      <c r="J6268">
        <v>-4635818.95</v>
      </c>
      <c r="K6268">
        <v>199896.86</v>
      </c>
      <c r="L6268">
        <v>-44399137.200000003</v>
      </c>
      <c r="M6268" t="s">
        <v>13</v>
      </c>
      <c r="N6268" s="29">
        <v>0</v>
      </c>
      <c r="O6268">
        <v>799587.44</v>
      </c>
    </row>
    <row r="6269" spans="1:15" x14ac:dyDescent="0.3">
      <c r="A6269" t="s">
        <v>18</v>
      </c>
      <c r="B6269" t="s">
        <v>9</v>
      </c>
      <c r="C6269" t="s">
        <v>10</v>
      </c>
      <c r="D6269" t="s">
        <v>11</v>
      </c>
      <c r="E6269">
        <v>2</v>
      </c>
      <c r="F6269" t="s">
        <v>359</v>
      </c>
      <c r="G6269" s="29">
        <v>62.52</v>
      </c>
      <c r="H6269">
        <v>-4219.9799999999996</v>
      </c>
      <c r="I6269">
        <v>62.52</v>
      </c>
      <c r="J6269">
        <v>-592.96</v>
      </c>
      <c r="K6269">
        <v>62.52</v>
      </c>
      <c r="L6269">
        <v>-32816.54</v>
      </c>
      <c r="M6269" t="s">
        <v>13</v>
      </c>
      <c r="N6269" s="29">
        <v>0</v>
      </c>
      <c r="O6269">
        <v>125.04</v>
      </c>
    </row>
    <row r="6270" spans="1:15" x14ac:dyDescent="0.3">
      <c r="A6270" t="s">
        <v>16</v>
      </c>
      <c r="B6270" t="s">
        <v>9</v>
      </c>
      <c r="C6270" t="s">
        <v>10</v>
      </c>
      <c r="D6270" t="s">
        <v>11</v>
      </c>
      <c r="E6270">
        <v>-4</v>
      </c>
      <c r="F6270" t="s">
        <v>224</v>
      </c>
      <c r="G6270" s="29">
        <v>579.11</v>
      </c>
      <c r="H6270">
        <v>21764.04</v>
      </c>
      <c r="I6270">
        <v>579.11</v>
      </c>
      <c r="J6270">
        <v>3638.14</v>
      </c>
      <c r="K6270">
        <v>579.11</v>
      </c>
      <c r="L6270">
        <v>39822.57</v>
      </c>
      <c r="M6270" t="s">
        <v>13</v>
      </c>
      <c r="N6270" s="29">
        <v>0</v>
      </c>
      <c r="O6270" t="s">
        <v>13</v>
      </c>
    </row>
    <row r="6271" spans="1:15" x14ac:dyDescent="0.3">
      <c r="A6271" t="s">
        <v>18</v>
      </c>
      <c r="B6271" t="s">
        <v>9</v>
      </c>
      <c r="C6271" t="s">
        <v>14</v>
      </c>
      <c r="D6271" t="s">
        <v>11</v>
      </c>
      <c r="E6271">
        <v>-1</v>
      </c>
      <c r="F6271" t="s">
        <v>199</v>
      </c>
      <c r="G6271" s="29">
        <v>-8745.2900000000009</v>
      </c>
      <c r="H6271" t="s">
        <v>13</v>
      </c>
      <c r="I6271">
        <v>-8745.2900000000009</v>
      </c>
      <c r="J6271" t="s">
        <v>13</v>
      </c>
      <c r="K6271">
        <v>-8745.2900000000009</v>
      </c>
      <c r="L6271" t="s">
        <v>13</v>
      </c>
      <c r="M6271" t="s">
        <v>13</v>
      </c>
      <c r="N6271" s="29">
        <v>0</v>
      </c>
      <c r="O6271" t="s">
        <v>13</v>
      </c>
    </row>
    <row r="6272" spans="1:15" x14ac:dyDescent="0.3">
      <c r="A6272" t="s">
        <v>16</v>
      </c>
      <c r="B6272" t="s">
        <v>9</v>
      </c>
      <c r="C6272" t="s">
        <v>10</v>
      </c>
      <c r="D6272" t="s">
        <v>11</v>
      </c>
      <c r="E6272">
        <v>2</v>
      </c>
      <c r="F6272" t="s">
        <v>47</v>
      </c>
      <c r="G6272" s="29">
        <v>157.24</v>
      </c>
      <c r="H6272">
        <v>-7353.06</v>
      </c>
      <c r="I6272">
        <v>157.24</v>
      </c>
      <c r="J6272">
        <v>-6654.79</v>
      </c>
      <c r="K6272">
        <v>157.24</v>
      </c>
      <c r="L6272">
        <v>-34382.15</v>
      </c>
      <c r="M6272" t="s">
        <v>13</v>
      </c>
      <c r="N6272" s="29">
        <v>0</v>
      </c>
      <c r="O6272">
        <v>314.48</v>
      </c>
    </row>
    <row r="6273" spans="1:15" x14ac:dyDescent="0.3">
      <c r="A6273" t="s">
        <v>16</v>
      </c>
      <c r="B6273" t="s">
        <v>9</v>
      </c>
      <c r="C6273" t="s">
        <v>10</v>
      </c>
      <c r="D6273" t="s">
        <v>11</v>
      </c>
      <c r="E6273">
        <v>2</v>
      </c>
      <c r="F6273" t="s">
        <v>185</v>
      </c>
      <c r="G6273" s="29">
        <v>58444</v>
      </c>
      <c r="H6273">
        <v>-2092061.01</v>
      </c>
      <c r="I6273">
        <v>58444</v>
      </c>
      <c r="J6273">
        <v>-1137260.54</v>
      </c>
      <c r="K6273">
        <v>58444</v>
      </c>
      <c r="L6273">
        <v>-18627720.350000001</v>
      </c>
      <c r="M6273" t="s">
        <v>13</v>
      </c>
      <c r="N6273" s="29">
        <v>0</v>
      </c>
      <c r="O6273">
        <v>116888</v>
      </c>
    </row>
    <row r="6274" spans="1:15" x14ac:dyDescent="0.3">
      <c r="A6274" t="s">
        <v>16</v>
      </c>
      <c r="B6274" t="s">
        <v>9</v>
      </c>
      <c r="C6274" t="s">
        <v>10</v>
      </c>
      <c r="D6274" t="s">
        <v>11</v>
      </c>
      <c r="E6274">
        <v>3</v>
      </c>
      <c r="F6274" t="s">
        <v>526</v>
      </c>
      <c r="G6274" s="29">
        <v>134463.5</v>
      </c>
      <c r="H6274">
        <v>-130879282.26000001</v>
      </c>
      <c r="I6274">
        <v>134463.5</v>
      </c>
      <c r="J6274">
        <v>-30968831.609999999</v>
      </c>
      <c r="K6274">
        <v>134463.5</v>
      </c>
      <c r="L6274">
        <v>-425845316.76999998</v>
      </c>
      <c r="M6274" t="s">
        <v>13</v>
      </c>
      <c r="N6274" s="29">
        <v>0</v>
      </c>
      <c r="O6274">
        <v>403390.5</v>
      </c>
    </row>
    <row r="6275" spans="1:15" x14ac:dyDescent="0.3">
      <c r="A6275" t="s">
        <v>8</v>
      </c>
      <c r="B6275" t="s">
        <v>9</v>
      </c>
      <c r="C6275" t="s">
        <v>10</v>
      </c>
      <c r="D6275" t="s">
        <v>11</v>
      </c>
      <c r="E6275">
        <v>3</v>
      </c>
      <c r="F6275" t="s">
        <v>273</v>
      </c>
      <c r="G6275" s="29">
        <v>124.35</v>
      </c>
      <c r="H6275">
        <v>-55077.53</v>
      </c>
      <c r="I6275">
        <v>124.35</v>
      </c>
      <c r="J6275">
        <v>-49847.19</v>
      </c>
      <c r="K6275">
        <v>124.35</v>
      </c>
      <c r="L6275">
        <v>-257536.77</v>
      </c>
      <c r="M6275" t="s">
        <v>13</v>
      </c>
      <c r="N6275" s="29">
        <v>0</v>
      </c>
      <c r="O6275">
        <v>373.05</v>
      </c>
    </row>
    <row r="6276" spans="1:15" x14ac:dyDescent="0.3">
      <c r="A6276" t="s">
        <v>8</v>
      </c>
      <c r="B6276" t="s">
        <v>9</v>
      </c>
      <c r="C6276" t="s">
        <v>14</v>
      </c>
      <c r="D6276" t="s">
        <v>11</v>
      </c>
      <c r="E6276">
        <v>1</v>
      </c>
      <c r="F6276" t="s">
        <v>479</v>
      </c>
      <c r="G6276" s="29">
        <v>-2180.64</v>
      </c>
      <c r="H6276" t="s">
        <v>13</v>
      </c>
      <c r="I6276">
        <v>-2180.64</v>
      </c>
      <c r="J6276" t="s">
        <v>13</v>
      </c>
      <c r="K6276">
        <v>-2180.64</v>
      </c>
      <c r="L6276" t="s">
        <v>13</v>
      </c>
      <c r="M6276" t="s">
        <v>13</v>
      </c>
      <c r="N6276" s="29">
        <v>0</v>
      </c>
      <c r="O6276" t="s">
        <v>13</v>
      </c>
    </row>
    <row r="6277" spans="1:15" x14ac:dyDescent="0.3">
      <c r="A6277" t="s">
        <v>8</v>
      </c>
      <c r="B6277" t="s">
        <v>9</v>
      </c>
      <c r="C6277" t="s">
        <v>10</v>
      </c>
      <c r="D6277" t="s">
        <v>11</v>
      </c>
      <c r="E6277">
        <v>1</v>
      </c>
      <c r="F6277" t="s">
        <v>442</v>
      </c>
      <c r="G6277" s="29">
        <v>13743.21</v>
      </c>
      <c r="H6277">
        <v>-2168604.2799999998</v>
      </c>
      <c r="I6277">
        <v>13743.21</v>
      </c>
      <c r="J6277">
        <v>-974253.28</v>
      </c>
      <c r="K6277">
        <v>13743.21</v>
      </c>
      <c r="L6277">
        <v>-12146939.65</v>
      </c>
      <c r="M6277" t="s">
        <v>13</v>
      </c>
      <c r="N6277" s="29">
        <v>0</v>
      </c>
      <c r="O6277">
        <v>13743.21</v>
      </c>
    </row>
    <row r="6278" spans="1:15" x14ac:dyDescent="0.3">
      <c r="A6278" t="s">
        <v>8</v>
      </c>
      <c r="B6278" t="s">
        <v>9</v>
      </c>
      <c r="C6278" t="s">
        <v>14</v>
      </c>
      <c r="D6278" t="s">
        <v>11</v>
      </c>
      <c r="E6278">
        <v>5</v>
      </c>
      <c r="F6278" t="s">
        <v>155</v>
      </c>
      <c r="G6278" s="29">
        <v>-2661.64</v>
      </c>
      <c r="H6278" t="s">
        <v>13</v>
      </c>
      <c r="I6278">
        <v>-2661.64</v>
      </c>
      <c r="J6278" t="s">
        <v>13</v>
      </c>
      <c r="K6278">
        <v>-2661.64</v>
      </c>
      <c r="L6278" t="s">
        <v>13</v>
      </c>
      <c r="M6278" t="s">
        <v>13</v>
      </c>
      <c r="N6278" s="29">
        <v>0</v>
      </c>
      <c r="O6278" t="s">
        <v>13</v>
      </c>
    </row>
    <row r="6279" spans="1:15" x14ac:dyDescent="0.3">
      <c r="A6279" t="s">
        <v>8</v>
      </c>
      <c r="B6279" t="s">
        <v>9</v>
      </c>
      <c r="C6279" t="s">
        <v>14</v>
      </c>
      <c r="D6279" t="s">
        <v>11</v>
      </c>
      <c r="E6279">
        <v>1</v>
      </c>
      <c r="F6279" t="s">
        <v>134</v>
      </c>
      <c r="G6279" s="29">
        <v>-150.72999999999999</v>
      </c>
      <c r="H6279" t="s">
        <v>13</v>
      </c>
      <c r="I6279">
        <v>-150.72999999999999</v>
      </c>
      <c r="J6279" t="s">
        <v>13</v>
      </c>
      <c r="K6279">
        <v>-150.72999999999999</v>
      </c>
      <c r="L6279" t="s">
        <v>13</v>
      </c>
      <c r="M6279">
        <v>1</v>
      </c>
      <c r="N6279" s="29">
        <v>0</v>
      </c>
      <c r="O6279" t="s">
        <v>13</v>
      </c>
    </row>
    <row r="6280" spans="1:15" x14ac:dyDescent="0.3">
      <c r="A6280" t="s">
        <v>8</v>
      </c>
      <c r="B6280" t="s">
        <v>9</v>
      </c>
      <c r="C6280" t="s">
        <v>10</v>
      </c>
      <c r="D6280" t="s">
        <v>11</v>
      </c>
      <c r="E6280">
        <v>-1</v>
      </c>
      <c r="F6280" t="s">
        <v>336</v>
      </c>
      <c r="G6280" s="29">
        <v>700848.62</v>
      </c>
      <c r="H6280">
        <v>-54107910.060000002</v>
      </c>
      <c r="I6280">
        <v>700848.62</v>
      </c>
      <c r="J6280">
        <v>-48969644.460000001</v>
      </c>
      <c r="K6280">
        <v>700848.62</v>
      </c>
      <c r="L6280">
        <v>-253002933.37</v>
      </c>
      <c r="M6280" t="s">
        <v>13</v>
      </c>
      <c r="N6280" s="29">
        <v>0</v>
      </c>
      <c r="O6280" t="s">
        <v>13</v>
      </c>
    </row>
    <row r="6281" spans="1:15" x14ac:dyDescent="0.3">
      <c r="A6281" t="s">
        <v>18</v>
      </c>
      <c r="B6281" t="s">
        <v>9</v>
      </c>
      <c r="C6281" t="s">
        <v>10</v>
      </c>
      <c r="D6281" t="s">
        <v>11</v>
      </c>
      <c r="E6281">
        <v>-4</v>
      </c>
      <c r="F6281" t="s">
        <v>167</v>
      </c>
      <c r="G6281" s="29">
        <v>92856</v>
      </c>
      <c r="H6281">
        <v>-3.41</v>
      </c>
      <c r="I6281">
        <v>92856</v>
      </c>
      <c r="J6281">
        <v>-18.29</v>
      </c>
      <c r="K6281">
        <v>92856</v>
      </c>
      <c r="L6281" t="s">
        <v>13</v>
      </c>
      <c r="M6281" t="s">
        <v>13</v>
      </c>
      <c r="N6281" s="29">
        <v>0</v>
      </c>
      <c r="O6281" t="s">
        <v>13</v>
      </c>
    </row>
    <row r="6282" spans="1:15" x14ac:dyDescent="0.3">
      <c r="A6282" t="s">
        <v>16</v>
      </c>
      <c r="B6282" t="s">
        <v>9</v>
      </c>
      <c r="C6282" t="s">
        <v>14</v>
      </c>
      <c r="D6282" t="s">
        <v>11</v>
      </c>
      <c r="E6282">
        <v>4</v>
      </c>
      <c r="F6282" t="s">
        <v>132</v>
      </c>
      <c r="G6282" s="29">
        <v>-7543.89</v>
      </c>
      <c r="H6282" t="s">
        <v>13</v>
      </c>
      <c r="I6282">
        <v>-7543.89</v>
      </c>
      <c r="J6282" t="s">
        <v>13</v>
      </c>
      <c r="K6282">
        <v>-7543.89</v>
      </c>
      <c r="L6282" t="s">
        <v>13</v>
      </c>
      <c r="M6282" t="s">
        <v>13</v>
      </c>
      <c r="N6282" s="29">
        <v>0</v>
      </c>
      <c r="O6282" t="s">
        <v>13</v>
      </c>
    </row>
    <row r="6283" spans="1:15" x14ac:dyDescent="0.3">
      <c r="A6283" t="s">
        <v>18</v>
      </c>
      <c r="B6283" t="s">
        <v>9</v>
      </c>
      <c r="C6283" t="s">
        <v>14</v>
      </c>
      <c r="D6283" t="s">
        <v>11</v>
      </c>
      <c r="E6283">
        <v>-4</v>
      </c>
      <c r="F6283" t="s">
        <v>36</v>
      </c>
      <c r="G6283" s="29">
        <v>-22958.45</v>
      </c>
      <c r="H6283" t="s">
        <v>13</v>
      </c>
      <c r="I6283">
        <v>-22958.45</v>
      </c>
      <c r="J6283" t="s">
        <v>13</v>
      </c>
      <c r="K6283">
        <v>-22958.45</v>
      </c>
      <c r="L6283" t="s">
        <v>13</v>
      </c>
      <c r="M6283" t="s">
        <v>13</v>
      </c>
      <c r="N6283" s="29">
        <v>0</v>
      </c>
      <c r="O6283" t="s">
        <v>13</v>
      </c>
    </row>
    <row r="6284" spans="1:15" x14ac:dyDescent="0.3">
      <c r="A6284" t="s">
        <v>16</v>
      </c>
      <c r="B6284" t="s">
        <v>9</v>
      </c>
      <c r="C6284" t="s">
        <v>14</v>
      </c>
      <c r="D6284" t="s">
        <v>11</v>
      </c>
      <c r="E6284">
        <v>-1</v>
      </c>
      <c r="F6284" t="s">
        <v>444</v>
      </c>
      <c r="G6284" s="29">
        <v>-4050.38</v>
      </c>
      <c r="H6284" t="s">
        <v>13</v>
      </c>
      <c r="I6284">
        <v>-4050.38</v>
      </c>
      <c r="J6284" t="s">
        <v>13</v>
      </c>
      <c r="K6284">
        <v>-4050.38</v>
      </c>
      <c r="L6284" t="s">
        <v>13</v>
      </c>
      <c r="M6284" t="s">
        <v>13</v>
      </c>
      <c r="N6284" s="29">
        <v>0</v>
      </c>
      <c r="O6284" t="s">
        <v>13</v>
      </c>
    </row>
    <row r="6285" spans="1:15" x14ac:dyDescent="0.3">
      <c r="A6285" t="s">
        <v>8</v>
      </c>
      <c r="B6285" t="s">
        <v>9</v>
      </c>
      <c r="C6285" t="s">
        <v>14</v>
      </c>
      <c r="D6285" t="s">
        <v>11</v>
      </c>
      <c r="E6285">
        <v>-1</v>
      </c>
      <c r="F6285" t="s">
        <v>561</v>
      </c>
      <c r="G6285" s="29">
        <v>-11210.51</v>
      </c>
      <c r="H6285" t="s">
        <v>13</v>
      </c>
      <c r="I6285">
        <v>-11210.51</v>
      </c>
      <c r="J6285" t="s">
        <v>13</v>
      </c>
      <c r="K6285">
        <v>-11210.51</v>
      </c>
      <c r="L6285" t="s">
        <v>13</v>
      </c>
      <c r="M6285" t="s">
        <v>13</v>
      </c>
      <c r="N6285" s="29">
        <v>0</v>
      </c>
      <c r="O6285" t="s">
        <v>13</v>
      </c>
    </row>
    <row r="6286" spans="1:15" x14ac:dyDescent="0.3">
      <c r="A6286" t="s">
        <v>8</v>
      </c>
      <c r="B6286" t="s">
        <v>9</v>
      </c>
      <c r="C6286" t="s">
        <v>14</v>
      </c>
      <c r="D6286" t="s">
        <v>11</v>
      </c>
      <c r="E6286">
        <v>4</v>
      </c>
      <c r="F6286" t="s">
        <v>323</v>
      </c>
      <c r="G6286" s="29">
        <v>-1109.18</v>
      </c>
      <c r="H6286" t="s">
        <v>13</v>
      </c>
      <c r="I6286">
        <v>-1109.18</v>
      </c>
      <c r="J6286" t="s">
        <v>13</v>
      </c>
      <c r="K6286">
        <v>-1109.18</v>
      </c>
      <c r="L6286" t="s">
        <v>13</v>
      </c>
      <c r="M6286" t="s">
        <v>13</v>
      </c>
      <c r="N6286" s="29">
        <v>0</v>
      </c>
      <c r="O6286" t="s">
        <v>13</v>
      </c>
    </row>
    <row r="6287" spans="1:15" x14ac:dyDescent="0.3">
      <c r="A6287" t="s">
        <v>16</v>
      </c>
      <c r="B6287" t="s">
        <v>9</v>
      </c>
      <c r="C6287" t="s">
        <v>10</v>
      </c>
      <c r="D6287" t="s">
        <v>11</v>
      </c>
      <c r="E6287">
        <v>-1</v>
      </c>
      <c r="F6287" t="s">
        <v>121</v>
      </c>
      <c r="G6287" s="29">
        <v>1593070.7</v>
      </c>
      <c r="H6287">
        <v>-10914569389.91</v>
      </c>
      <c r="I6287">
        <v>1593070.7</v>
      </c>
      <c r="J6287">
        <v>-836095050.55999994</v>
      </c>
      <c r="K6287">
        <v>1593070.7</v>
      </c>
      <c r="L6287">
        <v>-4410109247.7700005</v>
      </c>
      <c r="M6287" t="s">
        <v>13</v>
      </c>
      <c r="N6287" s="29">
        <v>0</v>
      </c>
      <c r="O6287" t="s">
        <v>13</v>
      </c>
    </row>
    <row r="6288" spans="1:15" x14ac:dyDescent="0.3">
      <c r="A6288" t="s">
        <v>8</v>
      </c>
      <c r="B6288" t="s">
        <v>9</v>
      </c>
      <c r="C6288" t="s">
        <v>14</v>
      </c>
      <c r="D6288" t="s">
        <v>11</v>
      </c>
      <c r="E6288">
        <v>3</v>
      </c>
      <c r="F6288" t="s">
        <v>453</v>
      </c>
      <c r="G6288" s="29">
        <v>-1747.85</v>
      </c>
      <c r="H6288" t="s">
        <v>13</v>
      </c>
      <c r="I6288">
        <v>-1747.85</v>
      </c>
      <c r="J6288" t="s">
        <v>13</v>
      </c>
      <c r="K6288">
        <v>-1747.85</v>
      </c>
      <c r="L6288" t="s">
        <v>13</v>
      </c>
      <c r="M6288" t="s">
        <v>13</v>
      </c>
      <c r="N6288" s="29">
        <v>0</v>
      </c>
      <c r="O6288" t="s">
        <v>13</v>
      </c>
    </row>
    <row r="6289" spans="1:15" x14ac:dyDescent="0.3">
      <c r="A6289" t="s">
        <v>18</v>
      </c>
      <c r="B6289" t="s">
        <v>9</v>
      </c>
      <c r="C6289" t="s">
        <v>10</v>
      </c>
      <c r="D6289" t="s">
        <v>11</v>
      </c>
      <c r="E6289">
        <v>-1</v>
      </c>
      <c r="F6289" t="s">
        <v>467</v>
      </c>
      <c r="G6289" s="29">
        <v>25029.439999999999</v>
      </c>
      <c r="H6289" t="s">
        <v>13</v>
      </c>
      <c r="I6289">
        <v>25029.439999999999</v>
      </c>
      <c r="J6289" t="s">
        <v>13</v>
      </c>
      <c r="K6289">
        <v>25029.439999999999</v>
      </c>
      <c r="L6289" t="s">
        <v>13</v>
      </c>
      <c r="M6289" t="s">
        <v>13</v>
      </c>
      <c r="N6289" s="29">
        <v>0</v>
      </c>
      <c r="O6289" t="s">
        <v>13</v>
      </c>
    </row>
    <row r="6290" spans="1:15" x14ac:dyDescent="0.3">
      <c r="A6290" t="s">
        <v>8</v>
      </c>
      <c r="B6290" t="s">
        <v>9</v>
      </c>
      <c r="C6290" t="s">
        <v>14</v>
      </c>
      <c r="D6290" t="s">
        <v>11</v>
      </c>
      <c r="E6290">
        <v>-1</v>
      </c>
      <c r="F6290" t="s">
        <v>196</v>
      </c>
      <c r="G6290" s="29">
        <v>-2660.87</v>
      </c>
      <c r="H6290" t="s">
        <v>13</v>
      </c>
      <c r="I6290">
        <v>-2660.87</v>
      </c>
      <c r="J6290" t="s">
        <v>13</v>
      </c>
      <c r="K6290">
        <v>-2660.87</v>
      </c>
      <c r="L6290" t="s">
        <v>13</v>
      </c>
      <c r="M6290" t="s">
        <v>13</v>
      </c>
      <c r="N6290" s="29">
        <v>0</v>
      </c>
      <c r="O6290" t="s">
        <v>13</v>
      </c>
    </row>
    <row r="6291" spans="1:15" x14ac:dyDescent="0.3">
      <c r="A6291" t="s">
        <v>18</v>
      </c>
      <c r="B6291" t="s">
        <v>9</v>
      </c>
      <c r="C6291" t="s">
        <v>10</v>
      </c>
      <c r="D6291" t="s">
        <v>11</v>
      </c>
      <c r="E6291">
        <v>2</v>
      </c>
      <c r="F6291" t="s">
        <v>291</v>
      </c>
      <c r="G6291" s="29">
        <v>145429.01999999999</v>
      </c>
      <c r="H6291">
        <v>-2516557.4500000002</v>
      </c>
      <c r="I6291">
        <v>145429.01999999999</v>
      </c>
      <c r="J6291">
        <v>-180925.86</v>
      </c>
      <c r="K6291">
        <v>145429.01999999999</v>
      </c>
      <c r="L6291">
        <v>-3923772.32</v>
      </c>
      <c r="M6291" t="s">
        <v>13</v>
      </c>
      <c r="N6291" s="29">
        <v>0</v>
      </c>
      <c r="O6291">
        <v>290858.03999999998</v>
      </c>
    </row>
    <row r="6292" spans="1:15" x14ac:dyDescent="0.3">
      <c r="A6292" t="s">
        <v>8</v>
      </c>
      <c r="B6292" t="s">
        <v>9</v>
      </c>
      <c r="C6292" t="s">
        <v>10</v>
      </c>
      <c r="D6292" t="s">
        <v>11</v>
      </c>
      <c r="E6292">
        <v>-1</v>
      </c>
      <c r="F6292" t="s">
        <v>274</v>
      </c>
      <c r="G6292" s="29">
        <v>221063.56</v>
      </c>
      <c r="H6292">
        <v>-635983388.76999998</v>
      </c>
      <c r="I6292">
        <v>221063.56</v>
      </c>
      <c r="J6292">
        <v>-23610832.809999999</v>
      </c>
      <c r="K6292">
        <v>221063.56</v>
      </c>
      <c r="L6292">
        <v>-197453659.24000001</v>
      </c>
      <c r="M6292" t="s">
        <v>13</v>
      </c>
      <c r="N6292" s="29">
        <v>0</v>
      </c>
      <c r="O6292" t="s">
        <v>13</v>
      </c>
    </row>
    <row r="6293" spans="1:15" x14ac:dyDescent="0.3">
      <c r="A6293" t="s">
        <v>8</v>
      </c>
      <c r="B6293" t="s">
        <v>9</v>
      </c>
      <c r="C6293" t="s">
        <v>14</v>
      </c>
      <c r="D6293" t="s">
        <v>11</v>
      </c>
      <c r="E6293">
        <v>1</v>
      </c>
      <c r="F6293" t="s">
        <v>313</v>
      </c>
      <c r="G6293" s="29">
        <v>-426.58</v>
      </c>
      <c r="H6293" t="s">
        <v>13</v>
      </c>
      <c r="I6293">
        <v>-426.58</v>
      </c>
      <c r="J6293" t="s">
        <v>13</v>
      </c>
      <c r="K6293">
        <v>-426.58</v>
      </c>
      <c r="L6293" t="s">
        <v>13</v>
      </c>
      <c r="M6293" t="s">
        <v>13</v>
      </c>
      <c r="N6293" s="29">
        <v>0</v>
      </c>
      <c r="O6293" t="s">
        <v>13</v>
      </c>
    </row>
    <row r="6294" spans="1:15" x14ac:dyDescent="0.3">
      <c r="A6294" t="s">
        <v>8</v>
      </c>
      <c r="B6294" t="s">
        <v>9</v>
      </c>
      <c r="C6294" t="s">
        <v>14</v>
      </c>
      <c r="D6294" t="s">
        <v>11</v>
      </c>
      <c r="E6294">
        <v>1</v>
      </c>
      <c r="F6294" t="s">
        <v>296</v>
      </c>
      <c r="G6294" s="29">
        <v>-193.45</v>
      </c>
      <c r="H6294" t="s">
        <v>13</v>
      </c>
      <c r="I6294">
        <v>-193.45</v>
      </c>
      <c r="J6294" t="s">
        <v>13</v>
      </c>
      <c r="K6294">
        <v>-193.45</v>
      </c>
      <c r="L6294" t="s">
        <v>13</v>
      </c>
      <c r="M6294" t="s">
        <v>13</v>
      </c>
      <c r="N6294" s="29">
        <v>0</v>
      </c>
      <c r="O6294" t="s">
        <v>13</v>
      </c>
    </row>
    <row r="6295" spans="1:15" x14ac:dyDescent="0.3">
      <c r="A6295" t="s">
        <v>16</v>
      </c>
      <c r="B6295" t="s">
        <v>9</v>
      </c>
      <c r="C6295" t="s">
        <v>10</v>
      </c>
      <c r="D6295" t="s">
        <v>11</v>
      </c>
      <c r="E6295">
        <v>3</v>
      </c>
      <c r="F6295" t="s">
        <v>147</v>
      </c>
      <c r="G6295" s="29">
        <v>1212556.18</v>
      </c>
      <c r="H6295">
        <v>-46274684.130000003</v>
      </c>
      <c r="I6295">
        <v>1212556.18</v>
      </c>
      <c r="J6295">
        <v>-21980069.050000001</v>
      </c>
      <c r="K6295">
        <v>1212556.18</v>
      </c>
      <c r="L6295">
        <v>-210512124.47</v>
      </c>
      <c r="M6295" t="s">
        <v>13</v>
      </c>
      <c r="N6295" s="29">
        <v>0</v>
      </c>
      <c r="O6295">
        <v>3637668.54</v>
      </c>
    </row>
    <row r="6296" spans="1:15" x14ac:dyDescent="0.3">
      <c r="A6296" t="s">
        <v>18</v>
      </c>
      <c r="B6296" t="s">
        <v>9</v>
      </c>
      <c r="C6296" t="s">
        <v>14</v>
      </c>
      <c r="D6296" t="s">
        <v>11</v>
      </c>
      <c r="E6296">
        <v>-4</v>
      </c>
      <c r="F6296" t="s">
        <v>488</v>
      </c>
      <c r="G6296" s="29">
        <v>-7522.61</v>
      </c>
      <c r="H6296" t="s">
        <v>13</v>
      </c>
      <c r="I6296">
        <v>-7522.61</v>
      </c>
      <c r="J6296" t="s">
        <v>13</v>
      </c>
      <c r="K6296">
        <v>-7522.61</v>
      </c>
      <c r="L6296" t="s">
        <v>13</v>
      </c>
      <c r="M6296" t="s">
        <v>13</v>
      </c>
      <c r="N6296" s="29">
        <v>0</v>
      </c>
      <c r="O6296" t="s">
        <v>13</v>
      </c>
    </row>
    <row r="6297" spans="1:15" x14ac:dyDescent="0.3">
      <c r="A6297" t="s">
        <v>8</v>
      </c>
      <c r="B6297" t="s">
        <v>9</v>
      </c>
      <c r="C6297" t="s">
        <v>10</v>
      </c>
      <c r="D6297" t="s">
        <v>11</v>
      </c>
      <c r="E6297">
        <v>-1</v>
      </c>
      <c r="F6297" t="s">
        <v>139</v>
      </c>
      <c r="G6297" s="29">
        <v>924.18</v>
      </c>
      <c r="H6297">
        <v>-77518.3</v>
      </c>
      <c r="I6297">
        <v>924.18</v>
      </c>
      <c r="J6297">
        <v>-31722.61</v>
      </c>
      <c r="K6297">
        <v>924.18</v>
      </c>
      <c r="L6297">
        <v>-732523.42</v>
      </c>
      <c r="M6297">
        <v>0</v>
      </c>
      <c r="N6297" s="29">
        <v>0</v>
      </c>
      <c r="O6297" t="s">
        <v>13</v>
      </c>
    </row>
    <row r="6298" spans="1:15" x14ac:dyDescent="0.3">
      <c r="A6298" t="s">
        <v>8</v>
      </c>
      <c r="B6298" t="s">
        <v>9</v>
      </c>
      <c r="C6298" t="s">
        <v>14</v>
      </c>
      <c r="D6298" t="s">
        <v>11</v>
      </c>
      <c r="E6298">
        <v>9</v>
      </c>
      <c r="F6298" t="s">
        <v>240</v>
      </c>
      <c r="G6298" s="29">
        <v>-46.52</v>
      </c>
      <c r="H6298" t="s">
        <v>13</v>
      </c>
      <c r="I6298">
        <v>-46.52</v>
      </c>
      <c r="J6298" t="s">
        <v>13</v>
      </c>
      <c r="K6298">
        <v>-46.52</v>
      </c>
      <c r="L6298" t="s">
        <v>13</v>
      </c>
      <c r="M6298" t="s">
        <v>13</v>
      </c>
      <c r="N6298" s="29">
        <v>0</v>
      </c>
      <c r="O6298" t="s">
        <v>13</v>
      </c>
    </row>
    <row r="6299" spans="1:15" x14ac:dyDescent="0.3">
      <c r="A6299" t="s">
        <v>8</v>
      </c>
      <c r="B6299" t="s">
        <v>9</v>
      </c>
      <c r="C6299" t="s">
        <v>10</v>
      </c>
      <c r="D6299" t="s">
        <v>11</v>
      </c>
      <c r="E6299">
        <v>5</v>
      </c>
      <c r="F6299" t="s">
        <v>68</v>
      </c>
      <c r="G6299" s="29">
        <v>157691.35999999999</v>
      </c>
      <c r="H6299">
        <v>-353342223.69999999</v>
      </c>
      <c r="I6299">
        <v>157691.35999999999</v>
      </c>
      <c r="J6299">
        <v>-27067278.039999999</v>
      </c>
      <c r="K6299">
        <v>157691.35999999999</v>
      </c>
      <c r="L6299">
        <v>-142770433.94999999</v>
      </c>
      <c r="M6299" t="s">
        <v>13</v>
      </c>
      <c r="N6299" s="29">
        <v>0</v>
      </c>
      <c r="O6299">
        <v>788456.79999999993</v>
      </c>
    </row>
    <row r="6300" spans="1:15" x14ac:dyDescent="0.3">
      <c r="A6300" t="s">
        <v>16</v>
      </c>
      <c r="B6300" t="s">
        <v>9</v>
      </c>
      <c r="C6300" t="s">
        <v>14</v>
      </c>
      <c r="D6300" t="s">
        <v>11</v>
      </c>
      <c r="E6300">
        <v>4</v>
      </c>
      <c r="F6300" t="s">
        <v>181</v>
      </c>
      <c r="G6300" s="29">
        <v>-25399.599999999999</v>
      </c>
      <c r="H6300" t="s">
        <v>13</v>
      </c>
      <c r="I6300">
        <v>-25399.599999999999</v>
      </c>
      <c r="J6300" t="s">
        <v>13</v>
      </c>
      <c r="K6300">
        <v>-25399.599999999999</v>
      </c>
      <c r="L6300" t="s">
        <v>13</v>
      </c>
      <c r="M6300" t="s">
        <v>13</v>
      </c>
      <c r="N6300" s="29">
        <v>0</v>
      </c>
      <c r="O6300" t="s">
        <v>13</v>
      </c>
    </row>
    <row r="6301" spans="1:15" x14ac:dyDescent="0.3">
      <c r="A6301" t="s">
        <v>16</v>
      </c>
      <c r="B6301" t="s">
        <v>9</v>
      </c>
      <c r="C6301" t="s">
        <v>10</v>
      </c>
      <c r="D6301" t="s">
        <v>11</v>
      </c>
      <c r="E6301">
        <v>4</v>
      </c>
      <c r="F6301" t="s">
        <v>330</v>
      </c>
      <c r="G6301" s="29">
        <v>89.29</v>
      </c>
      <c r="H6301" t="s">
        <v>13</v>
      </c>
      <c r="I6301">
        <v>89.29</v>
      </c>
      <c r="J6301" t="s">
        <v>13</v>
      </c>
      <c r="K6301">
        <v>89.29</v>
      </c>
      <c r="L6301" t="s">
        <v>13</v>
      </c>
      <c r="M6301" t="s">
        <v>13</v>
      </c>
      <c r="N6301" s="29">
        <v>0</v>
      </c>
      <c r="O6301">
        <v>357.16</v>
      </c>
    </row>
    <row r="6302" spans="1:15" x14ac:dyDescent="0.3">
      <c r="A6302" t="s">
        <v>8</v>
      </c>
      <c r="B6302" t="s">
        <v>9</v>
      </c>
      <c r="C6302" t="s">
        <v>14</v>
      </c>
      <c r="D6302" t="s">
        <v>11</v>
      </c>
      <c r="E6302">
        <v>0</v>
      </c>
      <c r="F6302" t="s">
        <v>191</v>
      </c>
      <c r="G6302" s="29">
        <v>-353.37</v>
      </c>
      <c r="H6302" t="s">
        <v>13</v>
      </c>
      <c r="I6302">
        <v>-353.37</v>
      </c>
      <c r="J6302" t="s">
        <v>13</v>
      </c>
      <c r="K6302">
        <v>-353.37</v>
      </c>
      <c r="L6302" t="s">
        <v>13</v>
      </c>
      <c r="M6302" t="s">
        <v>13</v>
      </c>
      <c r="N6302" s="29">
        <v>0</v>
      </c>
      <c r="O6302" t="s">
        <v>13</v>
      </c>
    </row>
    <row r="6303" spans="1:15" x14ac:dyDescent="0.3">
      <c r="A6303" t="s">
        <v>16</v>
      </c>
      <c r="B6303" t="s">
        <v>9</v>
      </c>
      <c r="C6303" t="s">
        <v>10</v>
      </c>
      <c r="D6303" t="s">
        <v>11</v>
      </c>
      <c r="E6303">
        <v>1</v>
      </c>
      <c r="F6303" t="s">
        <v>152</v>
      </c>
      <c r="G6303" s="29">
        <v>64752.02</v>
      </c>
      <c r="H6303">
        <v>-3531638.96</v>
      </c>
      <c r="I6303">
        <v>64752.02</v>
      </c>
      <c r="J6303">
        <v>-1677497.37</v>
      </c>
      <c r="K6303">
        <v>64752.02</v>
      </c>
      <c r="L6303">
        <v>-16066079.5</v>
      </c>
      <c r="M6303" t="s">
        <v>13</v>
      </c>
      <c r="N6303" s="29">
        <v>0</v>
      </c>
      <c r="O6303">
        <v>64752.02</v>
      </c>
    </row>
    <row r="6304" spans="1:15" x14ac:dyDescent="0.3">
      <c r="A6304" t="s">
        <v>8</v>
      </c>
      <c r="B6304" t="s">
        <v>9</v>
      </c>
      <c r="C6304" t="s">
        <v>10</v>
      </c>
      <c r="D6304" t="s">
        <v>11</v>
      </c>
      <c r="E6304">
        <v>10</v>
      </c>
      <c r="F6304" t="s">
        <v>254</v>
      </c>
      <c r="G6304" s="29">
        <v>131229709.2</v>
      </c>
      <c r="H6304" t="s">
        <v>13</v>
      </c>
      <c r="I6304">
        <v>131229709.2</v>
      </c>
      <c r="J6304" t="s">
        <v>13</v>
      </c>
      <c r="K6304">
        <v>131229709.2</v>
      </c>
      <c r="L6304" t="s">
        <v>13</v>
      </c>
      <c r="M6304">
        <v>1</v>
      </c>
      <c r="N6304" s="29">
        <v>0</v>
      </c>
      <c r="O6304">
        <v>1312297092</v>
      </c>
    </row>
    <row r="6305" spans="1:15" x14ac:dyDescent="0.3">
      <c r="A6305" t="s">
        <v>18</v>
      </c>
      <c r="B6305" t="s">
        <v>9</v>
      </c>
      <c r="C6305" t="s">
        <v>10</v>
      </c>
      <c r="D6305" t="s">
        <v>11</v>
      </c>
      <c r="E6305">
        <v>-4</v>
      </c>
      <c r="F6305" t="s">
        <v>85</v>
      </c>
      <c r="G6305" s="29">
        <v>46421.24</v>
      </c>
      <c r="H6305">
        <v>29302165.18</v>
      </c>
      <c r="I6305">
        <v>46421.24</v>
      </c>
      <c r="J6305">
        <v>2244646.4</v>
      </c>
      <c r="K6305">
        <v>46421.24</v>
      </c>
      <c r="L6305">
        <v>11839729.310000001</v>
      </c>
      <c r="M6305" t="s">
        <v>13</v>
      </c>
      <c r="N6305" s="29">
        <v>0</v>
      </c>
      <c r="O6305" t="s">
        <v>13</v>
      </c>
    </row>
    <row r="6306" spans="1:15" x14ac:dyDescent="0.3">
      <c r="A6306" t="s">
        <v>8</v>
      </c>
      <c r="B6306" t="s">
        <v>9</v>
      </c>
      <c r="C6306" t="s">
        <v>14</v>
      </c>
      <c r="D6306" t="s">
        <v>11</v>
      </c>
      <c r="E6306">
        <v>0</v>
      </c>
      <c r="F6306" t="s">
        <v>85</v>
      </c>
      <c r="G6306" s="29">
        <v>-18973.05</v>
      </c>
      <c r="H6306" t="s">
        <v>13</v>
      </c>
      <c r="I6306">
        <v>-18973.05</v>
      </c>
      <c r="J6306" t="s">
        <v>13</v>
      </c>
      <c r="K6306">
        <v>-18973.05</v>
      </c>
      <c r="L6306" t="s">
        <v>13</v>
      </c>
      <c r="M6306" t="s">
        <v>13</v>
      </c>
      <c r="N6306" s="29">
        <v>0</v>
      </c>
      <c r="O6306" t="s">
        <v>13</v>
      </c>
    </row>
    <row r="6307" spans="1:15" x14ac:dyDescent="0.3">
      <c r="A6307" t="s">
        <v>16</v>
      </c>
      <c r="B6307" t="s">
        <v>9</v>
      </c>
      <c r="C6307" t="s">
        <v>10</v>
      </c>
      <c r="D6307" t="s">
        <v>11</v>
      </c>
      <c r="E6307">
        <v>4</v>
      </c>
      <c r="F6307" t="s">
        <v>218</v>
      </c>
      <c r="G6307" s="29">
        <v>120226.09</v>
      </c>
      <c r="H6307">
        <v>7598560.3899999997</v>
      </c>
      <c r="I6307">
        <v>120226.09</v>
      </c>
      <c r="J6307">
        <v>546286.19999999995</v>
      </c>
      <c r="K6307">
        <v>120226.09</v>
      </c>
      <c r="L6307">
        <v>11847495.91</v>
      </c>
      <c r="M6307" t="s">
        <v>13</v>
      </c>
      <c r="N6307" s="29">
        <v>0</v>
      </c>
      <c r="O6307">
        <v>480904.36</v>
      </c>
    </row>
    <row r="6308" spans="1:15" x14ac:dyDescent="0.3">
      <c r="A6308" t="s">
        <v>8</v>
      </c>
      <c r="B6308" t="s">
        <v>9</v>
      </c>
      <c r="C6308" t="s">
        <v>10</v>
      </c>
      <c r="D6308" t="s">
        <v>11</v>
      </c>
      <c r="E6308">
        <v>3</v>
      </c>
      <c r="F6308" t="s">
        <v>401</v>
      </c>
      <c r="G6308" s="29">
        <v>63756.33</v>
      </c>
      <c r="H6308" t="s">
        <v>13</v>
      </c>
      <c r="I6308">
        <v>63756.33</v>
      </c>
      <c r="J6308" t="s">
        <v>13</v>
      </c>
      <c r="K6308">
        <v>63756.33</v>
      </c>
      <c r="L6308" t="s">
        <v>13</v>
      </c>
      <c r="M6308" t="s">
        <v>13</v>
      </c>
      <c r="N6308" s="29">
        <v>0</v>
      </c>
      <c r="O6308">
        <v>191268.99</v>
      </c>
    </row>
    <row r="6309" spans="1:15" x14ac:dyDescent="0.3">
      <c r="A6309" t="s">
        <v>8</v>
      </c>
      <c r="B6309" t="s">
        <v>9</v>
      </c>
      <c r="C6309" t="s">
        <v>14</v>
      </c>
      <c r="D6309" t="s">
        <v>11</v>
      </c>
      <c r="E6309">
        <v>2</v>
      </c>
      <c r="F6309" t="s">
        <v>270</v>
      </c>
      <c r="G6309" s="29">
        <v>-351.97</v>
      </c>
      <c r="H6309" t="s">
        <v>13</v>
      </c>
      <c r="I6309">
        <v>-351.97</v>
      </c>
      <c r="J6309" t="s">
        <v>13</v>
      </c>
      <c r="K6309">
        <v>-351.97</v>
      </c>
      <c r="L6309" t="s">
        <v>13</v>
      </c>
      <c r="M6309" t="s">
        <v>13</v>
      </c>
      <c r="N6309" s="29">
        <v>0</v>
      </c>
      <c r="O6309" t="s">
        <v>13</v>
      </c>
    </row>
    <row r="6310" spans="1:15" x14ac:dyDescent="0.3">
      <c r="A6310" t="s">
        <v>8</v>
      </c>
      <c r="B6310" t="s">
        <v>9</v>
      </c>
      <c r="C6310" t="s">
        <v>14</v>
      </c>
      <c r="D6310" t="s">
        <v>11</v>
      </c>
      <c r="E6310">
        <v>3</v>
      </c>
      <c r="F6310" t="s">
        <v>272</v>
      </c>
      <c r="G6310" s="29">
        <v>-797.62</v>
      </c>
      <c r="H6310" t="s">
        <v>13</v>
      </c>
      <c r="I6310">
        <v>-797.62</v>
      </c>
      <c r="J6310" t="s">
        <v>13</v>
      </c>
      <c r="K6310">
        <v>-797.62</v>
      </c>
      <c r="L6310" t="s">
        <v>13</v>
      </c>
      <c r="M6310" t="s">
        <v>13</v>
      </c>
      <c r="N6310" s="29">
        <v>0</v>
      </c>
      <c r="O6310" t="s">
        <v>13</v>
      </c>
    </row>
    <row r="6311" spans="1:15" x14ac:dyDescent="0.3">
      <c r="A6311" t="s">
        <v>16</v>
      </c>
      <c r="B6311" t="s">
        <v>9</v>
      </c>
      <c r="C6311" t="s">
        <v>10</v>
      </c>
      <c r="D6311" t="s">
        <v>11</v>
      </c>
      <c r="E6311">
        <v>6</v>
      </c>
      <c r="F6311" t="s">
        <v>311</v>
      </c>
      <c r="G6311" s="29">
        <v>293489.07</v>
      </c>
      <c r="H6311">
        <v>-2806.14</v>
      </c>
      <c r="I6311">
        <v>293489.07</v>
      </c>
      <c r="J6311">
        <v>-469.08</v>
      </c>
      <c r="K6311">
        <v>293489.07</v>
      </c>
      <c r="L6311">
        <v>-5134.51</v>
      </c>
      <c r="M6311" t="s">
        <v>13</v>
      </c>
      <c r="N6311" s="29">
        <v>0</v>
      </c>
      <c r="O6311">
        <v>1760934.42</v>
      </c>
    </row>
    <row r="6312" spans="1:15" x14ac:dyDescent="0.3">
      <c r="A6312" t="s">
        <v>8</v>
      </c>
      <c r="B6312" t="s">
        <v>9</v>
      </c>
      <c r="C6312" t="s">
        <v>14</v>
      </c>
      <c r="D6312" t="s">
        <v>11</v>
      </c>
      <c r="E6312">
        <v>0</v>
      </c>
      <c r="F6312" t="s">
        <v>238</v>
      </c>
      <c r="G6312" s="29">
        <v>-14902.15</v>
      </c>
      <c r="H6312" t="s">
        <v>13</v>
      </c>
      <c r="I6312">
        <v>-14902.15</v>
      </c>
      <c r="J6312" t="s">
        <v>13</v>
      </c>
      <c r="K6312">
        <v>-14902.15</v>
      </c>
      <c r="L6312" t="s">
        <v>13</v>
      </c>
      <c r="M6312">
        <v>1</v>
      </c>
      <c r="N6312" s="29">
        <v>-55.44</v>
      </c>
      <c r="O6312" t="s">
        <v>13</v>
      </c>
    </row>
    <row r="6313" spans="1:15" x14ac:dyDescent="0.3">
      <c r="A6313" t="s">
        <v>18</v>
      </c>
      <c r="B6313" t="s">
        <v>9</v>
      </c>
      <c r="C6313" t="s">
        <v>14</v>
      </c>
      <c r="D6313" t="s">
        <v>11</v>
      </c>
      <c r="E6313">
        <v>3</v>
      </c>
      <c r="F6313" t="s">
        <v>148</v>
      </c>
      <c r="G6313" s="29">
        <v>-4036.74</v>
      </c>
      <c r="H6313" t="s">
        <v>13</v>
      </c>
      <c r="I6313">
        <v>-4036.74</v>
      </c>
      <c r="J6313" t="s">
        <v>13</v>
      </c>
      <c r="K6313">
        <v>-4036.74</v>
      </c>
      <c r="L6313" t="s">
        <v>13</v>
      </c>
      <c r="M6313" t="s">
        <v>13</v>
      </c>
      <c r="N6313" s="29">
        <v>0</v>
      </c>
      <c r="O6313" t="s">
        <v>13</v>
      </c>
    </row>
    <row r="6314" spans="1:15" x14ac:dyDescent="0.3">
      <c r="A6314" t="s">
        <v>8</v>
      </c>
      <c r="B6314" t="s">
        <v>9</v>
      </c>
      <c r="C6314" t="s">
        <v>14</v>
      </c>
      <c r="D6314" t="s">
        <v>11</v>
      </c>
      <c r="E6314">
        <v>5</v>
      </c>
      <c r="F6314" t="s">
        <v>222</v>
      </c>
      <c r="G6314" s="29">
        <v>-4954.34</v>
      </c>
      <c r="H6314" t="s">
        <v>13</v>
      </c>
      <c r="I6314">
        <v>-4954.34</v>
      </c>
      <c r="J6314" t="s">
        <v>13</v>
      </c>
      <c r="K6314">
        <v>-4954.34</v>
      </c>
      <c r="L6314" t="s">
        <v>13</v>
      </c>
      <c r="M6314" t="s">
        <v>13</v>
      </c>
      <c r="N6314" s="29">
        <v>0</v>
      </c>
      <c r="O6314" t="s">
        <v>13</v>
      </c>
    </row>
    <row r="6315" spans="1:15" x14ac:dyDescent="0.3">
      <c r="A6315" t="s">
        <v>18</v>
      </c>
      <c r="B6315" t="s">
        <v>9</v>
      </c>
      <c r="C6315" t="s">
        <v>10</v>
      </c>
      <c r="D6315" t="s">
        <v>11</v>
      </c>
      <c r="E6315">
        <v>-4</v>
      </c>
      <c r="F6315" t="s">
        <v>110</v>
      </c>
      <c r="G6315" s="29">
        <v>109672.91</v>
      </c>
      <c r="H6315">
        <v>-6383465.5499999998</v>
      </c>
      <c r="I6315">
        <v>109672.91</v>
      </c>
      <c r="J6315">
        <v>-896964.03</v>
      </c>
      <c r="K6315">
        <v>109672.91</v>
      </c>
      <c r="L6315">
        <v>-49640780.390000001</v>
      </c>
      <c r="M6315" t="s">
        <v>13</v>
      </c>
      <c r="N6315" s="29">
        <v>0</v>
      </c>
      <c r="O6315" t="s">
        <v>13</v>
      </c>
    </row>
    <row r="6316" spans="1:15" x14ac:dyDescent="0.3">
      <c r="A6316" t="s">
        <v>18</v>
      </c>
      <c r="B6316" t="s">
        <v>9</v>
      </c>
      <c r="C6316" t="s">
        <v>14</v>
      </c>
      <c r="D6316" t="s">
        <v>11</v>
      </c>
      <c r="E6316">
        <v>-4</v>
      </c>
      <c r="F6316" t="s">
        <v>20</v>
      </c>
      <c r="G6316" s="29">
        <v>-6805.21</v>
      </c>
      <c r="H6316" t="s">
        <v>13</v>
      </c>
      <c r="I6316">
        <v>-6805.21</v>
      </c>
      <c r="J6316" t="s">
        <v>13</v>
      </c>
      <c r="K6316">
        <v>-6805.21</v>
      </c>
      <c r="L6316" t="s">
        <v>13</v>
      </c>
      <c r="M6316" t="s">
        <v>13</v>
      </c>
      <c r="N6316" s="29">
        <v>0</v>
      </c>
      <c r="O6316" t="s">
        <v>13</v>
      </c>
    </row>
    <row r="6317" spans="1:15" x14ac:dyDescent="0.3">
      <c r="A6317" t="s">
        <v>8</v>
      </c>
      <c r="B6317" t="s">
        <v>9</v>
      </c>
      <c r="C6317" t="s">
        <v>10</v>
      </c>
      <c r="D6317" t="s">
        <v>11</v>
      </c>
      <c r="E6317">
        <v>4</v>
      </c>
      <c r="F6317" t="s">
        <v>202</v>
      </c>
      <c r="G6317" s="29">
        <v>799727.01</v>
      </c>
      <c r="H6317">
        <v>-87968709.269999996</v>
      </c>
      <c r="I6317">
        <v>799727.01</v>
      </c>
      <c r="J6317">
        <v>-6738717.7400000002</v>
      </c>
      <c r="K6317">
        <v>799727.01</v>
      </c>
      <c r="L6317">
        <v>-35544381.490000002</v>
      </c>
      <c r="M6317" t="s">
        <v>13</v>
      </c>
      <c r="N6317" s="29">
        <v>0</v>
      </c>
      <c r="O6317">
        <v>3198908.04</v>
      </c>
    </row>
    <row r="6318" spans="1:15" x14ac:dyDescent="0.3">
      <c r="A6318" t="s">
        <v>8</v>
      </c>
      <c r="B6318" t="s">
        <v>9</v>
      </c>
      <c r="C6318" t="s">
        <v>10</v>
      </c>
      <c r="D6318" t="s">
        <v>11</v>
      </c>
      <c r="E6318">
        <v>2</v>
      </c>
      <c r="F6318" t="s">
        <v>223</v>
      </c>
      <c r="G6318" s="29">
        <v>19282.330000000002</v>
      </c>
      <c r="H6318">
        <v>-29483.03</v>
      </c>
      <c r="I6318">
        <v>19282.330000000002</v>
      </c>
      <c r="J6318">
        <v>-5966.54</v>
      </c>
      <c r="K6318">
        <v>19282.330000000002</v>
      </c>
      <c r="L6318">
        <v>-47282.31</v>
      </c>
      <c r="M6318" t="s">
        <v>13</v>
      </c>
      <c r="N6318" s="29">
        <v>0</v>
      </c>
      <c r="O6318">
        <v>38564.660000000003</v>
      </c>
    </row>
    <row r="6319" spans="1:15" x14ac:dyDescent="0.3">
      <c r="A6319" t="s">
        <v>8</v>
      </c>
      <c r="B6319" t="s">
        <v>9</v>
      </c>
      <c r="C6319" t="s">
        <v>10</v>
      </c>
      <c r="D6319" t="s">
        <v>11</v>
      </c>
      <c r="E6319">
        <v>0</v>
      </c>
      <c r="F6319" t="s">
        <v>107</v>
      </c>
      <c r="G6319" s="29">
        <v>187742.82</v>
      </c>
      <c r="H6319">
        <v>-23321571.66</v>
      </c>
      <c r="I6319">
        <v>187742.82</v>
      </c>
      <c r="J6319">
        <v>-2732861.65</v>
      </c>
      <c r="K6319">
        <v>187742.82</v>
      </c>
      <c r="L6319">
        <v>-35679197.979999997</v>
      </c>
      <c r="M6319">
        <v>1</v>
      </c>
      <c r="N6319" s="29">
        <v>0</v>
      </c>
      <c r="O6319" t="s">
        <v>13</v>
      </c>
    </row>
    <row r="6320" spans="1:15" x14ac:dyDescent="0.3">
      <c r="A6320" t="s">
        <v>18</v>
      </c>
      <c r="B6320" t="s">
        <v>9</v>
      </c>
      <c r="C6320" t="s">
        <v>10</v>
      </c>
      <c r="D6320" t="s">
        <v>11</v>
      </c>
      <c r="E6320">
        <v>-1</v>
      </c>
      <c r="F6320" t="s">
        <v>398</v>
      </c>
      <c r="G6320" s="29">
        <v>7679.93</v>
      </c>
      <c r="H6320">
        <v>510463.21</v>
      </c>
      <c r="I6320">
        <v>7679.93</v>
      </c>
      <c r="J6320">
        <v>242465.25</v>
      </c>
      <c r="K6320">
        <v>7679.93</v>
      </c>
      <c r="L6320">
        <v>2322189.17</v>
      </c>
      <c r="M6320" t="s">
        <v>13</v>
      </c>
      <c r="N6320" s="29">
        <v>0</v>
      </c>
      <c r="O6320" t="s">
        <v>13</v>
      </c>
    </row>
    <row r="6321" spans="1:15" x14ac:dyDescent="0.3">
      <c r="A6321" t="s">
        <v>16</v>
      </c>
      <c r="B6321" t="s">
        <v>9</v>
      </c>
      <c r="C6321" t="s">
        <v>14</v>
      </c>
      <c r="D6321" t="s">
        <v>11</v>
      </c>
      <c r="E6321">
        <v>5</v>
      </c>
      <c r="F6321" t="s">
        <v>163</v>
      </c>
      <c r="G6321" s="29">
        <v>-12882.87</v>
      </c>
      <c r="H6321" t="s">
        <v>13</v>
      </c>
      <c r="I6321">
        <v>-12882.87</v>
      </c>
      <c r="J6321" t="s">
        <v>13</v>
      </c>
      <c r="K6321">
        <v>-12882.87</v>
      </c>
      <c r="L6321" t="s">
        <v>13</v>
      </c>
      <c r="M6321" t="s">
        <v>13</v>
      </c>
      <c r="N6321" s="29">
        <v>0</v>
      </c>
      <c r="O6321" t="s">
        <v>13</v>
      </c>
    </row>
    <row r="6322" spans="1:15" x14ac:dyDescent="0.3">
      <c r="A6322" t="s">
        <v>8</v>
      </c>
      <c r="B6322" t="s">
        <v>9</v>
      </c>
      <c r="C6322" t="s">
        <v>10</v>
      </c>
      <c r="D6322" t="s">
        <v>11</v>
      </c>
      <c r="E6322">
        <v>-1</v>
      </c>
      <c r="F6322" t="s">
        <v>76</v>
      </c>
      <c r="G6322" s="29">
        <v>2237478.04</v>
      </c>
      <c r="H6322">
        <v>-60401822.659999996</v>
      </c>
      <c r="I6322">
        <v>2237478.04</v>
      </c>
      <c r="J6322">
        <v>-111697573.34</v>
      </c>
      <c r="K6322">
        <v>2237478.04</v>
      </c>
      <c r="L6322">
        <v>-771871336.11000001</v>
      </c>
      <c r="M6322" t="s">
        <v>13</v>
      </c>
      <c r="N6322" s="29">
        <v>0</v>
      </c>
      <c r="O6322" t="s">
        <v>13</v>
      </c>
    </row>
    <row r="6323" spans="1:15" x14ac:dyDescent="0.3">
      <c r="A6323" t="s">
        <v>8</v>
      </c>
      <c r="B6323" t="s">
        <v>9</v>
      </c>
      <c r="C6323" t="s">
        <v>10</v>
      </c>
      <c r="D6323" t="s">
        <v>11</v>
      </c>
      <c r="E6323">
        <v>4</v>
      </c>
      <c r="F6323" t="s">
        <v>102</v>
      </c>
      <c r="G6323" s="29">
        <v>1090573.45</v>
      </c>
      <c r="H6323">
        <v>-8772484.4700000007</v>
      </c>
      <c r="I6323">
        <v>1090573.45</v>
      </c>
      <c r="J6323">
        <v>-3941042.57</v>
      </c>
      <c r="K6323">
        <v>1090573.45</v>
      </c>
      <c r="L6323">
        <v>-49136956.43</v>
      </c>
      <c r="M6323" t="s">
        <v>13</v>
      </c>
      <c r="N6323" s="29">
        <v>0</v>
      </c>
      <c r="O6323">
        <v>4362293.8</v>
      </c>
    </row>
    <row r="6324" spans="1:15" x14ac:dyDescent="0.3">
      <c r="A6324" t="s">
        <v>8</v>
      </c>
      <c r="B6324" t="s">
        <v>9</v>
      </c>
      <c r="C6324" t="s">
        <v>14</v>
      </c>
      <c r="D6324" t="s">
        <v>11</v>
      </c>
      <c r="E6324">
        <v>7</v>
      </c>
      <c r="F6324" t="s">
        <v>158</v>
      </c>
      <c r="G6324" s="29">
        <v>-130.72</v>
      </c>
      <c r="H6324" t="s">
        <v>13</v>
      </c>
      <c r="I6324">
        <v>-130.72</v>
      </c>
      <c r="J6324" t="s">
        <v>13</v>
      </c>
      <c r="K6324">
        <v>-130.72</v>
      </c>
      <c r="L6324" t="s">
        <v>13</v>
      </c>
      <c r="M6324" t="s">
        <v>13</v>
      </c>
      <c r="N6324" s="29">
        <v>0</v>
      </c>
      <c r="O6324" t="s">
        <v>13</v>
      </c>
    </row>
    <row r="6325" spans="1:15" x14ac:dyDescent="0.3">
      <c r="A6325" t="s">
        <v>16</v>
      </c>
      <c r="B6325" t="s">
        <v>9</v>
      </c>
      <c r="C6325" t="s">
        <v>14</v>
      </c>
      <c r="D6325" t="s">
        <v>11</v>
      </c>
      <c r="E6325">
        <v>1</v>
      </c>
      <c r="F6325" t="s">
        <v>238</v>
      </c>
      <c r="G6325" s="29">
        <v>-11175.96</v>
      </c>
      <c r="H6325" t="s">
        <v>13</v>
      </c>
      <c r="I6325">
        <v>-11175.96</v>
      </c>
      <c r="J6325" t="s">
        <v>13</v>
      </c>
      <c r="K6325">
        <v>-11175.96</v>
      </c>
      <c r="L6325" t="s">
        <v>13</v>
      </c>
      <c r="M6325" t="s">
        <v>13</v>
      </c>
      <c r="N6325" s="29">
        <v>0</v>
      </c>
      <c r="O6325" t="s">
        <v>13</v>
      </c>
    </row>
    <row r="6326" spans="1:15" x14ac:dyDescent="0.3">
      <c r="A6326" t="s">
        <v>16</v>
      </c>
      <c r="B6326" t="s">
        <v>9</v>
      </c>
      <c r="C6326" t="s">
        <v>14</v>
      </c>
      <c r="D6326" t="s">
        <v>11</v>
      </c>
      <c r="E6326">
        <v>2</v>
      </c>
      <c r="F6326" t="s">
        <v>116</v>
      </c>
      <c r="G6326" s="29">
        <v>-318950.31</v>
      </c>
      <c r="H6326" t="s">
        <v>13</v>
      </c>
      <c r="I6326">
        <v>-318950.31</v>
      </c>
      <c r="J6326" t="s">
        <v>13</v>
      </c>
      <c r="K6326">
        <v>-318950.31</v>
      </c>
      <c r="L6326" t="s">
        <v>13</v>
      </c>
      <c r="M6326" t="s">
        <v>13</v>
      </c>
      <c r="N6326" s="29">
        <v>-389.74</v>
      </c>
      <c r="O6326" t="s">
        <v>13</v>
      </c>
    </row>
    <row r="6327" spans="1:15" x14ac:dyDescent="0.3">
      <c r="A6327" t="s">
        <v>8</v>
      </c>
      <c r="B6327" t="s">
        <v>9</v>
      </c>
      <c r="C6327" t="s">
        <v>10</v>
      </c>
      <c r="D6327" t="s">
        <v>11</v>
      </c>
      <c r="E6327">
        <v>4</v>
      </c>
      <c r="F6327" t="s">
        <v>164</v>
      </c>
      <c r="G6327" s="29">
        <v>1023380.16</v>
      </c>
      <c r="H6327">
        <v>-155223153.11000001</v>
      </c>
      <c r="I6327">
        <v>1023380.16</v>
      </c>
      <c r="J6327">
        <v>-25947638.16</v>
      </c>
      <c r="K6327">
        <v>1023380.16</v>
      </c>
      <c r="L6327">
        <v>-284018403.32999998</v>
      </c>
      <c r="M6327" t="s">
        <v>13</v>
      </c>
      <c r="N6327" s="29">
        <v>0</v>
      </c>
      <c r="O6327">
        <v>4093520.64</v>
      </c>
    </row>
    <row r="6328" spans="1:15" x14ac:dyDescent="0.3">
      <c r="A6328" t="s">
        <v>8</v>
      </c>
      <c r="B6328" t="s">
        <v>9</v>
      </c>
      <c r="C6328" t="s">
        <v>10</v>
      </c>
      <c r="D6328" t="s">
        <v>11</v>
      </c>
      <c r="E6328">
        <v>1</v>
      </c>
      <c r="F6328" t="s">
        <v>197</v>
      </c>
      <c r="G6328" s="29">
        <v>75923.88</v>
      </c>
      <c r="H6328">
        <v>-8571271.6799999997</v>
      </c>
      <c r="I6328">
        <v>75923.88</v>
      </c>
      <c r="J6328">
        <v>-4071278.47</v>
      </c>
      <c r="K6328">
        <v>75923.88</v>
      </c>
      <c r="L6328">
        <v>-38992301.789999999</v>
      </c>
      <c r="M6328" t="s">
        <v>13</v>
      </c>
      <c r="N6328" s="29">
        <v>40.200000000000003</v>
      </c>
      <c r="O6328">
        <v>75923.88</v>
      </c>
    </row>
    <row r="6329" spans="1:15" x14ac:dyDescent="0.3">
      <c r="A6329" t="s">
        <v>16</v>
      </c>
      <c r="B6329" t="s">
        <v>9</v>
      </c>
      <c r="C6329" t="s">
        <v>10</v>
      </c>
      <c r="D6329" t="s">
        <v>11</v>
      </c>
      <c r="E6329">
        <v>5</v>
      </c>
      <c r="F6329" t="s">
        <v>271</v>
      </c>
      <c r="G6329" s="29">
        <v>55420.07</v>
      </c>
      <c r="H6329" t="s">
        <v>13</v>
      </c>
      <c r="I6329">
        <v>55420.07</v>
      </c>
      <c r="J6329" t="s">
        <v>13</v>
      </c>
      <c r="K6329">
        <v>55420.07</v>
      </c>
      <c r="L6329" t="s">
        <v>13</v>
      </c>
      <c r="M6329" t="s">
        <v>13</v>
      </c>
      <c r="N6329" s="29">
        <v>0</v>
      </c>
      <c r="O6329">
        <v>277100.34999999998</v>
      </c>
    </row>
    <row r="6330" spans="1:15" x14ac:dyDescent="0.3">
      <c r="A6330" t="s">
        <v>8</v>
      </c>
      <c r="B6330" t="s">
        <v>9</v>
      </c>
      <c r="C6330" t="s">
        <v>14</v>
      </c>
      <c r="D6330" t="s">
        <v>11</v>
      </c>
      <c r="E6330">
        <v>4</v>
      </c>
      <c r="F6330" t="s">
        <v>260</v>
      </c>
      <c r="G6330" s="29">
        <v>-1041.2</v>
      </c>
      <c r="H6330" t="s">
        <v>13</v>
      </c>
      <c r="I6330">
        <v>-1041.2</v>
      </c>
      <c r="J6330" t="s">
        <v>13</v>
      </c>
      <c r="K6330">
        <v>-1041.2</v>
      </c>
      <c r="L6330" t="s">
        <v>13</v>
      </c>
      <c r="M6330" t="s">
        <v>13</v>
      </c>
      <c r="N6330" s="29">
        <v>-467.29</v>
      </c>
      <c r="O6330" t="s">
        <v>13</v>
      </c>
    </row>
    <row r="6331" spans="1:15" x14ac:dyDescent="0.3">
      <c r="A6331" t="s">
        <v>8</v>
      </c>
      <c r="B6331" t="s">
        <v>9</v>
      </c>
      <c r="C6331" t="s">
        <v>10</v>
      </c>
      <c r="D6331" t="s">
        <v>11</v>
      </c>
      <c r="E6331">
        <v>1</v>
      </c>
      <c r="F6331" t="s">
        <v>409</v>
      </c>
      <c r="G6331" s="29">
        <v>122431.72</v>
      </c>
      <c r="H6331">
        <v>-15023098.65</v>
      </c>
      <c r="I6331">
        <v>122431.72</v>
      </c>
      <c r="J6331">
        <v>-7135839.4000000004</v>
      </c>
      <c r="K6331">
        <v>122431.72</v>
      </c>
      <c r="L6331">
        <v>-68342857.209999993</v>
      </c>
      <c r="M6331" t="s">
        <v>13</v>
      </c>
      <c r="N6331" s="29">
        <v>0</v>
      </c>
      <c r="O6331">
        <v>122431.72</v>
      </c>
    </row>
    <row r="6332" spans="1:15" x14ac:dyDescent="0.3">
      <c r="A6332" t="s">
        <v>18</v>
      </c>
      <c r="B6332" t="s">
        <v>9</v>
      </c>
      <c r="C6332" t="s">
        <v>14</v>
      </c>
      <c r="D6332" t="s">
        <v>11</v>
      </c>
      <c r="E6332">
        <v>-1</v>
      </c>
      <c r="F6332" t="s">
        <v>472</v>
      </c>
      <c r="G6332" s="29">
        <v>-223.7</v>
      </c>
      <c r="H6332" t="s">
        <v>13</v>
      </c>
      <c r="I6332">
        <v>-223.7</v>
      </c>
      <c r="J6332" t="s">
        <v>13</v>
      </c>
      <c r="K6332">
        <v>-223.7</v>
      </c>
      <c r="L6332" t="s">
        <v>13</v>
      </c>
      <c r="M6332" t="s">
        <v>13</v>
      </c>
      <c r="N6332" s="29">
        <v>0</v>
      </c>
      <c r="O6332" t="s">
        <v>13</v>
      </c>
    </row>
    <row r="6333" spans="1:15" x14ac:dyDescent="0.3">
      <c r="A6333" t="s">
        <v>8</v>
      </c>
      <c r="B6333" t="s">
        <v>9</v>
      </c>
      <c r="C6333" t="s">
        <v>10</v>
      </c>
      <c r="D6333" t="s">
        <v>11</v>
      </c>
      <c r="E6333">
        <v>1</v>
      </c>
      <c r="F6333" t="s">
        <v>315</v>
      </c>
      <c r="G6333" s="29">
        <v>189650.97</v>
      </c>
      <c r="H6333" t="s">
        <v>13</v>
      </c>
      <c r="I6333">
        <v>189650.97</v>
      </c>
      <c r="J6333" t="s">
        <v>13</v>
      </c>
      <c r="K6333">
        <v>189650.97</v>
      </c>
      <c r="L6333" t="s">
        <v>13</v>
      </c>
      <c r="M6333">
        <v>0</v>
      </c>
      <c r="N6333" s="29">
        <v>0</v>
      </c>
      <c r="O6333">
        <v>189650.97</v>
      </c>
    </row>
    <row r="6334" spans="1:15" x14ac:dyDescent="0.3">
      <c r="A6334" t="s">
        <v>16</v>
      </c>
      <c r="B6334" t="s">
        <v>9</v>
      </c>
      <c r="C6334" t="s">
        <v>14</v>
      </c>
      <c r="D6334" t="s">
        <v>11</v>
      </c>
      <c r="E6334">
        <v>0</v>
      </c>
      <c r="F6334" t="s">
        <v>89</v>
      </c>
      <c r="G6334" s="29">
        <v>-5.1100000000000003</v>
      </c>
      <c r="H6334" t="s">
        <v>13</v>
      </c>
      <c r="I6334">
        <v>-5.1100000000000003</v>
      </c>
      <c r="J6334" t="s">
        <v>13</v>
      </c>
      <c r="K6334">
        <v>-5.1100000000000003</v>
      </c>
      <c r="L6334" t="s">
        <v>13</v>
      </c>
      <c r="M6334" t="s">
        <v>13</v>
      </c>
      <c r="N6334" s="29">
        <v>0</v>
      </c>
      <c r="O6334" t="s">
        <v>13</v>
      </c>
    </row>
    <row r="6335" spans="1:15" x14ac:dyDescent="0.3">
      <c r="A6335" t="s">
        <v>8</v>
      </c>
      <c r="B6335" t="s">
        <v>9</v>
      </c>
      <c r="C6335" t="s">
        <v>14</v>
      </c>
      <c r="D6335" t="s">
        <v>11</v>
      </c>
      <c r="E6335">
        <v>0</v>
      </c>
      <c r="F6335" t="s">
        <v>520</v>
      </c>
      <c r="G6335" s="29">
        <v>-2748.62</v>
      </c>
      <c r="H6335" t="s">
        <v>13</v>
      </c>
      <c r="I6335">
        <v>-2748.62</v>
      </c>
      <c r="J6335" t="s">
        <v>13</v>
      </c>
      <c r="K6335">
        <v>-2748.62</v>
      </c>
      <c r="L6335" t="s">
        <v>13</v>
      </c>
      <c r="M6335" t="s">
        <v>13</v>
      </c>
      <c r="N6335" s="29">
        <v>0</v>
      </c>
      <c r="O6335" t="s">
        <v>13</v>
      </c>
    </row>
    <row r="6336" spans="1:15" x14ac:dyDescent="0.3">
      <c r="A6336" t="s">
        <v>16</v>
      </c>
      <c r="B6336" t="s">
        <v>9</v>
      </c>
      <c r="C6336" t="s">
        <v>14</v>
      </c>
      <c r="D6336" t="s">
        <v>11</v>
      </c>
      <c r="E6336">
        <v>3</v>
      </c>
      <c r="F6336" t="s">
        <v>102</v>
      </c>
      <c r="G6336" s="29">
        <v>-55487.59</v>
      </c>
      <c r="H6336" t="s">
        <v>13</v>
      </c>
      <c r="I6336">
        <v>-55487.59</v>
      </c>
      <c r="J6336" t="s">
        <v>13</v>
      </c>
      <c r="K6336">
        <v>-55487.59</v>
      </c>
      <c r="L6336" t="s">
        <v>13</v>
      </c>
      <c r="M6336" t="s">
        <v>13</v>
      </c>
      <c r="N6336" s="29">
        <v>0</v>
      </c>
      <c r="O6336" t="s">
        <v>13</v>
      </c>
    </row>
    <row r="6337" spans="1:15" x14ac:dyDescent="0.3">
      <c r="A6337" t="s">
        <v>16</v>
      </c>
      <c r="B6337" t="s">
        <v>9</v>
      </c>
      <c r="C6337" t="s">
        <v>10</v>
      </c>
      <c r="D6337" t="s">
        <v>11</v>
      </c>
      <c r="E6337">
        <v>-4</v>
      </c>
      <c r="F6337" t="s">
        <v>241</v>
      </c>
      <c r="G6337" s="29">
        <v>76.5</v>
      </c>
      <c r="H6337">
        <v>4856.97</v>
      </c>
      <c r="I6337">
        <v>76.5</v>
      </c>
      <c r="J6337">
        <v>2307.0100000000002</v>
      </c>
      <c r="K6337">
        <v>76.5</v>
      </c>
      <c r="L6337">
        <v>22095.19</v>
      </c>
      <c r="M6337" t="s">
        <v>13</v>
      </c>
      <c r="N6337" s="29">
        <v>0</v>
      </c>
      <c r="O6337" t="s">
        <v>13</v>
      </c>
    </row>
    <row r="6338" spans="1:15" x14ac:dyDescent="0.3">
      <c r="A6338" t="s">
        <v>8</v>
      </c>
      <c r="B6338" t="s">
        <v>9</v>
      </c>
      <c r="C6338" t="s">
        <v>10</v>
      </c>
      <c r="D6338" t="s">
        <v>11</v>
      </c>
      <c r="E6338">
        <v>9</v>
      </c>
      <c r="F6338" t="s">
        <v>295</v>
      </c>
      <c r="G6338" s="29">
        <v>382489.59</v>
      </c>
      <c r="H6338">
        <v>-3.34</v>
      </c>
      <c r="I6338">
        <v>382489.59</v>
      </c>
      <c r="J6338">
        <v>-17.93</v>
      </c>
      <c r="K6338">
        <v>382489.59</v>
      </c>
      <c r="L6338" t="s">
        <v>13</v>
      </c>
      <c r="M6338" t="s">
        <v>13</v>
      </c>
      <c r="N6338" s="29">
        <v>0</v>
      </c>
      <c r="O6338">
        <v>3442406.31</v>
      </c>
    </row>
    <row r="6339" spans="1:15" x14ac:dyDescent="0.3">
      <c r="A6339" t="s">
        <v>18</v>
      </c>
      <c r="B6339" t="s">
        <v>9</v>
      </c>
      <c r="C6339" t="s">
        <v>14</v>
      </c>
      <c r="D6339" t="s">
        <v>11</v>
      </c>
      <c r="E6339">
        <v>4</v>
      </c>
      <c r="F6339" t="s">
        <v>120</v>
      </c>
      <c r="G6339" s="29">
        <v>-32646.63</v>
      </c>
      <c r="H6339" t="s">
        <v>13</v>
      </c>
      <c r="I6339">
        <v>-32646.63</v>
      </c>
      <c r="J6339" t="s">
        <v>13</v>
      </c>
      <c r="K6339">
        <v>-32646.63</v>
      </c>
      <c r="L6339" t="s">
        <v>13</v>
      </c>
      <c r="M6339" t="s">
        <v>13</v>
      </c>
      <c r="N6339" s="29">
        <v>0</v>
      </c>
      <c r="O6339" t="s">
        <v>13</v>
      </c>
    </row>
    <row r="6340" spans="1:15" x14ac:dyDescent="0.3">
      <c r="A6340" t="s">
        <v>8</v>
      </c>
      <c r="B6340" t="s">
        <v>9</v>
      </c>
      <c r="C6340" t="s">
        <v>14</v>
      </c>
      <c r="D6340" t="s">
        <v>11</v>
      </c>
      <c r="E6340">
        <v>-1</v>
      </c>
      <c r="F6340" t="s">
        <v>251</v>
      </c>
      <c r="G6340" s="29">
        <v>-332.97</v>
      </c>
      <c r="H6340" t="s">
        <v>13</v>
      </c>
      <c r="I6340">
        <v>-332.97</v>
      </c>
      <c r="J6340" t="s">
        <v>13</v>
      </c>
      <c r="K6340">
        <v>-332.97</v>
      </c>
      <c r="L6340" t="s">
        <v>13</v>
      </c>
      <c r="M6340">
        <v>0</v>
      </c>
      <c r="N6340" s="29">
        <v>0</v>
      </c>
      <c r="O6340" t="s">
        <v>13</v>
      </c>
    </row>
    <row r="6341" spans="1:15" x14ac:dyDescent="0.3">
      <c r="A6341" t="s">
        <v>8</v>
      </c>
      <c r="B6341" t="s">
        <v>9</v>
      </c>
      <c r="C6341" t="s">
        <v>10</v>
      </c>
      <c r="D6341" t="s">
        <v>11</v>
      </c>
      <c r="E6341">
        <v>3</v>
      </c>
      <c r="F6341" t="s">
        <v>226</v>
      </c>
      <c r="G6341" s="29">
        <v>118572.5</v>
      </c>
      <c r="H6341">
        <v>-1535568.76</v>
      </c>
      <c r="I6341">
        <v>118572.5</v>
      </c>
      <c r="J6341">
        <v>-558732.53</v>
      </c>
      <c r="K6341">
        <v>118572.5</v>
      </c>
      <c r="L6341">
        <v>-5367092.22</v>
      </c>
      <c r="M6341" t="s">
        <v>13</v>
      </c>
      <c r="N6341" s="29">
        <v>0</v>
      </c>
      <c r="O6341">
        <v>355717.5</v>
      </c>
    </row>
    <row r="6342" spans="1:15" x14ac:dyDescent="0.3">
      <c r="A6342" t="s">
        <v>8</v>
      </c>
      <c r="B6342" t="s">
        <v>9</v>
      </c>
      <c r="C6342" t="s">
        <v>14</v>
      </c>
      <c r="D6342" t="s">
        <v>11</v>
      </c>
      <c r="E6342">
        <v>5</v>
      </c>
      <c r="F6342" t="s">
        <v>374</v>
      </c>
      <c r="G6342" s="29">
        <v>-1623.5</v>
      </c>
      <c r="H6342" t="s">
        <v>13</v>
      </c>
      <c r="I6342">
        <v>-1623.5</v>
      </c>
      <c r="J6342" t="s">
        <v>13</v>
      </c>
      <c r="K6342">
        <v>-1623.5</v>
      </c>
      <c r="L6342" t="s">
        <v>13</v>
      </c>
      <c r="M6342" t="s">
        <v>13</v>
      </c>
      <c r="N6342" s="29">
        <v>0</v>
      </c>
      <c r="O6342" t="s">
        <v>13</v>
      </c>
    </row>
    <row r="6343" spans="1:15" x14ac:dyDescent="0.3">
      <c r="A6343" t="s">
        <v>16</v>
      </c>
      <c r="B6343" t="s">
        <v>9</v>
      </c>
      <c r="C6343" t="s">
        <v>10</v>
      </c>
      <c r="D6343" t="s">
        <v>11</v>
      </c>
      <c r="E6343">
        <v>2</v>
      </c>
      <c r="F6343" t="s">
        <v>479</v>
      </c>
      <c r="G6343" s="29">
        <v>48084.24</v>
      </c>
      <c r="H6343">
        <v>-14897898.25</v>
      </c>
      <c r="I6343">
        <v>48084.24</v>
      </c>
      <c r="J6343">
        <v>-3525160.7</v>
      </c>
      <c r="K6343">
        <v>48084.24</v>
      </c>
      <c r="L6343">
        <v>-48473678.109999999</v>
      </c>
      <c r="M6343" t="s">
        <v>13</v>
      </c>
      <c r="N6343" s="29">
        <v>0</v>
      </c>
      <c r="O6343">
        <v>96168.48</v>
      </c>
    </row>
    <row r="6344" spans="1:15" x14ac:dyDescent="0.3">
      <c r="A6344" t="s">
        <v>16</v>
      </c>
      <c r="B6344" t="s">
        <v>9</v>
      </c>
      <c r="C6344" t="s">
        <v>10</v>
      </c>
      <c r="D6344" t="s">
        <v>11</v>
      </c>
      <c r="E6344">
        <v>5</v>
      </c>
      <c r="F6344" t="s">
        <v>348</v>
      </c>
      <c r="G6344" s="29">
        <v>19526.64</v>
      </c>
      <c r="H6344">
        <v>3709563.24</v>
      </c>
      <c r="I6344">
        <v>19526.64</v>
      </c>
      <c r="J6344">
        <v>2522160.46</v>
      </c>
      <c r="K6344">
        <v>19526.64</v>
      </c>
      <c r="L6344">
        <v>45207375.600000001</v>
      </c>
      <c r="M6344" t="s">
        <v>13</v>
      </c>
      <c r="N6344" s="29">
        <v>0</v>
      </c>
      <c r="O6344">
        <v>97633.2</v>
      </c>
    </row>
    <row r="6345" spans="1:15" x14ac:dyDescent="0.3">
      <c r="A6345" t="s">
        <v>18</v>
      </c>
      <c r="B6345" t="s">
        <v>9</v>
      </c>
      <c r="C6345" t="s">
        <v>10</v>
      </c>
      <c r="D6345" t="s">
        <v>11</v>
      </c>
      <c r="E6345">
        <v>-4</v>
      </c>
      <c r="F6345" t="s">
        <v>360</v>
      </c>
      <c r="G6345" s="29">
        <v>148036.28</v>
      </c>
      <c r="H6345">
        <v>8233780.6100000003</v>
      </c>
      <c r="I6345">
        <v>148036.28</v>
      </c>
      <c r="J6345">
        <v>5598208.1100000003</v>
      </c>
      <c r="K6345">
        <v>148036.28</v>
      </c>
      <c r="L6345">
        <v>100342699.20999999</v>
      </c>
      <c r="M6345" t="s">
        <v>13</v>
      </c>
      <c r="N6345" s="29">
        <v>0</v>
      </c>
      <c r="O6345" t="s">
        <v>13</v>
      </c>
    </row>
    <row r="6346" spans="1:15" x14ac:dyDescent="0.3">
      <c r="A6346" t="s">
        <v>16</v>
      </c>
      <c r="B6346" t="s">
        <v>9</v>
      </c>
      <c r="C6346" t="s">
        <v>10</v>
      </c>
      <c r="D6346" t="s">
        <v>11</v>
      </c>
      <c r="E6346">
        <v>6</v>
      </c>
      <c r="F6346" t="s">
        <v>64</v>
      </c>
      <c r="G6346" s="29">
        <v>97344.82</v>
      </c>
      <c r="H6346">
        <v>-5710560.1399999997</v>
      </c>
      <c r="I6346">
        <v>97344.82</v>
      </c>
      <c r="J6346">
        <v>-10560206.32</v>
      </c>
      <c r="K6346">
        <v>97344.82</v>
      </c>
      <c r="L6346">
        <v>-72974911.849999994</v>
      </c>
      <c r="M6346" t="s">
        <v>13</v>
      </c>
      <c r="N6346" s="29">
        <v>0</v>
      </c>
      <c r="O6346">
        <v>584068.92000000004</v>
      </c>
    </row>
    <row r="6347" spans="1:15" x14ac:dyDescent="0.3">
      <c r="A6347" t="s">
        <v>8</v>
      </c>
      <c r="B6347" t="s">
        <v>9</v>
      </c>
      <c r="C6347" t="s">
        <v>14</v>
      </c>
      <c r="D6347" t="s">
        <v>11</v>
      </c>
      <c r="E6347">
        <v>9</v>
      </c>
      <c r="F6347" t="s">
        <v>116</v>
      </c>
      <c r="G6347" s="29">
        <v>-253.33</v>
      </c>
      <c r="H6347" t="s">
        <v>13</v>
      </c>
      <c r="I6347">
        <v>-253.33</v>
      </c>
      <c r="J6347" t="s">
        <v>13</v>
      </c>
      <c r="K6347">
        <v>-253.33</v>
      </c>
      <c r="L6347" t="s">
        <v>13</v>
      </c>
      <c r="M6347" t="s">
        <v>13</v>
      </c>
      <c r="N6347" s="29">
        <v>0</v>
      </c>
      <c r="O6347" t="s">
        <v>13</v>
      </c>
    </row>
    <row r="6348" spans="1:15" x14ac:dyDescent="0.3">
      <c r="A6348" t="s">
        <v>18</v>
      </c>
      <c r="B6348" t="s">
        <v>9</v>
      </c>
      <c r="C6348" t="s">
        <v>10</v>
      </c>
      <c r="D6348" t="s">
        <v>11</v>
      </c>
      <c r="E6348">
        <v>-1</v>
      </c>
      <c r="F6348" t="s">
        <v>199</v>
      </c>
      <c r="G6348" s="29">
        <v>10368</v>
      </c>
      <c r="H6348">
        <v>56018.09</v>
      </c>
      <c r="I6348">
        <v>10368</v>
      </c>
      <c r="J6348">
        <v>20382.87</v>
      </c>
      <c r="K6348">
        <v>10368</v>
      </c>
      <c r="L6348">
        <v>195791.03</v>
      </c>
      <c r="M6348" t="s">
        <v>13</v>
      </c>
      <c r="N6348" s="29">
        <v>0</v>
      </c>
      <c r="O6348" t="s">
        <v>13</v>
      </c>
    </row>
    <row r="6349" spans="1:15" x14ac:dyDescent="0.3">
      <c r="A6349" t="s">
        <v>8</v>
      </c>
      <c r="B6349" t="s">
        <v>9</v>
      </c>
      <c r="C6349" t="s">
        <v>14</v>
      </c>
      <c r="D6349" t="s">
        <v>11</v>
      </c>
      <c r="E6349">
        <v>0</v>
      </c>
      <c r="F6349" t="s">
        <v>128</v>
      </c>
      <c r="G6349" s="29">
        <v>-53.61</v>
      </c>
      <c r="H6349" t="s">
        <v>13</v>
      </c>
      <c r="I6349">
        <v>-53.61</v>
      </c>
      <c r="J6349" t="s">
        <v>13</v>
      </c>
      <c r="K6349">
        <v>-53.61</v>
      </c>
      <c r="L6349" t="s">
        <v>13</v>
      </c>
      <c r="M6349" t="s">
        <v>13</v>
      </c>
      <c r="N6349" s="29">
        <v>0</v>
      </c>
      <c r="O6349" t="s">
        <v>13</v>
      </c>
    </row>
    <row r="6350" spans="1:15" x14ac:dyDescent="0.3">
      <c r="A6350" t="s">
        <v>8</v>
      </c>
      <c r="B6350" t="s">
        <v>9</v>
      </c>
      <c r="C6350" t="s">
        <v>14</v>
      </c>
      <c r="D6350" t="s">
        <v>11</v>
      </c>
      <c r="E6350">
        <v>4</v>
      </c>
      <c r="F6350" t="s">
        <v>206</v>
      </c>
      <c r="G6350" s="29">
        <v>-8491.9500000000007</v>
      </c>
      <c r="H6350" t="s">
        <v>13</v>
      </c>
      <c r="I6350">
        <v>-8491.9500000000007</v>
      </c>
      <c r="J6350" t="s">
        <v>13</v>
      </c>
      <c r="K6350">
        <v>-8491.9500000000007</v>
      </c>
      <c r="L6350" t="s">
        <v>13</v>
      </c>
      <c r="M6350" t="s">
        <v>13</v>
      </c>
      <c r="N6350" s="29">
        <v>0</v>
      </c>
      <c r="O6350" t="s">
        <v>13</v>
      </c>
    </row>
    <row r="6351" spans="1:15" x14ac:dyDescent="0.3">
      <c r="A6351" t="s">
        <v>18</v>
      </c>
      <c r="B6351" t="s">
        <v>9</v>
      </c>
      <c r="C6351" t="s">
        <v>14</v>
      </c>
      <c r="D6351" t="s">
        <v>11</v>
      </c>
      <c r="E6351">
        <v>1</v>
      </c>
      <c r="F6351" t="s">
        <v>224</v>
      </c>
      <c r="G6351" s="29">
        <v>-5976.53</v>
      </c>
      <c r="H6351" t="s">
        <v>13</v>
      </c>
      <c r="I6351">
        <v>-5976.53</v>
      </c>
      <c r="J6351" t="s">
        <v>13</v>
      </c>
      <c r="K6351">
        <v>-5976.53</v>
      </c>
      <c r="L6351" t="s">
        <v>13</v>
      </c>
      <c r="M6351" t="s">
        <v>13</v>
      </c>
      <c r="N6351" s="29">
        <v>0</v>
      </c>
      <c r="O6351" t="s">
        <v>13</v>
      </c>
    </row>
    <row r="6352" spans="1:15" x14ac:dyDescent="0.3">
      <c r="A6352" t="s">
        <v>8</v>
      </c>
      <c r="B6352" t="s">
        <v>9</v>
      </c>
      <c r="C6352" t="s">
        <v>14</v>
      </c>
      <c r="D6352" t="s">
        <v>11</v>
      </c>
      <c r="E6352">
        <v>10</v>
      </c>
      <c r="F6352" t="s">
        <v>136</v>
      </c>
      <c r="G6352" s="29">
        <v>-1173.79</v>
      </c>
      <c r="H6352" t="s">
        <v>13</v>
      </c>
      <c r="I6352">
        <v>-1173.79</v>
      </c>
      <c r="J6352" t="s">
        <v>13</v>
      </c>
      <c r="K6352">
        <v>-1173.79</v>
      </c>
      <c r="L6352" t="s">
        <v>13</v>
      </c>
      <c r="M6352" t="s">
        <v>13</v>
      </c>
      <c r="N6352" s="29">
        <v>0</v>
      </c>
      <c r="O6352" t="s">
        <v>13</v>
      </c>
    </row>
    <row r="6353" spans="1:15" x14ac:dyDescent="0.3">
      <c r="A6353" t="s">
        <v>16</v>
      </c>
      <c r="B6353" t="s">
        <v>9</v>
      </c>
      <c r="C6353" t="s">
        <v>14</v>
      </c>
      <c r="D6353" t="s">
        <v>11</v>
      </c>
      <c r="E6353">
        <v>-1</v>
      </c>
      <c r="F6353" t="s">
        <v>57</v>
      </c>
      <c r="G6353" s="29">
        <v>-100025.55</v>
      </c>
      <c r="H6353" t="s">
        <v>13</v>
      </c>
      <c r="I6353">
        <v>-100025.55</v>
      </c>
      <c r="J6353" t="s">
        <v>13</v>
      </c>
      <c r="K6353">
        <v>-100025.55</v>
      </c>
      <c r="L6353" t="s">
        <v>13</v>
      </c>
      <c r="M6353" t="s">
        <v>13</v>
      </c>
      <c r="N6353" s="29">
        <v>0</v>
      </c>
      <c r="O6353" t="s">
        <v>13</v>
      </c>
    </row>
    <row r="6354" spans="1:15" x14ac:dyDescent="0.3">
      <c r="A6354" t="s">
        <v>8</v>
      </c>
      <c r="B6354" t="s">
        <v>9</v>
      </c>
      <c r="C6354" t="s">
        <v>14</v>
      </c>
      <c r="D6354" t="s">
        <v>11</v>
      </c>
      <c r="E6354">
        <v>3</v>
      </c>
      <c r="F6354" t="s">
        <v>24</v>
      </c>
      <c r="G6354" s="29">
        <v>-3385.39</v>
      </c>
      <c r="H6354" t="s">
        <v>13</v>
      </c>
      <c r="I6354">
        <v>-3385.39</v>
      </c>
      <c r="J6354" t="s">
        <v>13</v>
      </c>
      <c r="K6354">
        <v>-3385.39</v>
      </c>
      <c r="L6354" t="s">
        <v>13</v>
      </c>
      <c r="M6354" t="s">
        <v>13</v>
      </c>
      <c r="N6354" s="29">
        <v>0</v>
      </c>
      <c r="O6354" t="s">
        <v>13</v>
      </c>
    </row>
    <row r="6355" spans="1:15" x14ac:dyDescent="0.3">
      <c r="A6355" t="s">
        <v>8</v>
      </c>
      <c r="B6355" t="s">
        <v>9</v>
      </c>
      <c r="C6355" t="s">
        <v>10</v>
      </c>
      <c r="D6355" t="s">
        <v>11</v>
      </c>
      <c r="E6355">
        <v>1</v>
      </c>
      <c r="F6355" t="s">
        <v>250</v>
      </c>
      <c r="G6355" s="29">
        <v>1798801.29</v>
      </c>
      <c r="H6355">
        <v>-111645852.34</v>
      </c>
      <c r="I6355">
        <v>1798801.29</v>
      </c>
      <c r="J6355">
        <v>-50157301.270000003</v>
      </c>
      <c r="K6355">
        <v>1798801.29</v>
      </c>
      <c r="L6355">
        <v>-625358642.78999996</v>
      </c>
      <c r="M6355" t="s">
        <v>13</v>
      </c>
      <c r="N6355" s="29">
        <v>0</v>
      </c>
      <c r="O6355">
        <v>1798801.29</v>
      </c>
    </row>
    <row r="6356" spans="1:15" x14ac:dyDescent="0.3">
      <c r="A6356" t="s">
        <v>16</v>
      </c>
      <c r="B6356" t="s">
        <v>9</v>
      </c>
      <c r="C6356" t="s">
        <v>14</v>
      </c>
      <c r="D6356" t="s">
        <v>11</v>
      </c>
      <c r="E6356">
        <v>2</v>
      </c>
      <c r="F6356" t="s">
        <v>245</v>
      </c>
      <c r="G6356" s="29">
        <v>-2867.7</v>
      </c>
      <c r="H6356" t="s">
        <v>13</v>
      </c>
      <c r="I6356">
        <v>-2867.7</v>
      </c>
      <c r="J6356" t="s">
        <v>13</v>
      </c>
      <c r="K6356">
        <v>-2867.7</v>
      </c>
      <c r="L6356" t="s">
        <v>13</v>
      </c>
      <c r="M6356" t="s">
        <v>13</v>
      </c>
      <c r="N6356" s="29">
        <v>0</v>
      </c>
      <c r="O6356" t="s">
        <v>13</v>
      </c>
    </row>
    <row r="6357" spans="1:15" x14ac:dyDescent="0.3">
      <c r="A6357" t="s">
        <v>16</v>
      </c>
      <c r="B6357" t="s">
        <v>9</v>
      </c>
      <c r="C6357" t="s">
        <v>14</v>
      </c>
      <c r="D6357" t="s">
        <v>11</v>
      </c>
      <c r="E6357">
        <v>5</v>
      </c>
      <c r="F6357" t="s">
        <v>94</v>
      </c>
      <c r="G6357" s="29">
        <v>-3600.48</v>
      </c>
      <c r="H6357" t="s">
        <v>13</v>
      </c>
      <c r="I6357">
        <v>-3600.48</v>
      </c>
      <c r="J6357" t="s">
        <v>13</v>
      </c>
      <c r="K6357">
        <v>-3600.48</v>
      </c>
      <c r="L6357" t="s">
        <v>13</v>
      </c>
      <c r="M6357" t="s">
        <v>13</v>
      </c>
      <c r="N6357" s="29">
        <v>0</v>
      </c>
      <c r="O6357" t="s">
        <v>13</v>
      </c>
    </row>
    <row r="6358" spans="1:15" x14ac:dyDescent="0.3">
      <c r="A6358" t="s">
        <v>8</v>
      </c>
      <c r="B6358" t="s">
        <v>9</v>
      </c>
      <c r="C6358" t="s">
        <v>10</v>
      </c>
      <c r="D6358" t="s">
        <v>11</v>
      </c>
      <c r="E6358">
        <v>4</v>
      </c>
      <c r="F6358" t="s">
        <v>305</v>
      </c>
      <c r="G6358" s="29">
        <v>192895.28</v>
      </c>
      <c r="H6358">
        <v>-3126872.69</v>
      </c>
      <c r="I6358">
        <v>192895.28</v>
      </c>
      <c r="J6358">
        <v>-1137744.8700000001</v>
      </c>
      <c r="K6358">
        <v>192895.28</v>
      </c>
      <c r="L6358">
        <v>-10928988.98</v>
      </c>
      <c r="M6358" t="s">
        <v>13</v>
      </c>
      <c r="N6358" s="29">
        <v>0</v>
      </c>
      <c r="O6358">
        <v>771581.12</v>
      </c>
    </row>
    <row r="6359" spans="1:15" x14ac:dyDescent="0.3">
      <c r="A6359" t="s">
        <v>8</v>
      </c>
      <c r="B6359" t="s">
        <v>9</v>
      </c>
      <c r="C6359" t="s">
        <v>14</v>
      </c>
      <c r="D6359" t="s">
        <v>11</v>
      </c>
      <c r="E6359">
        <v>12</v>
      </c>
      <c r="F6359" t="s">
        <v>60</v>
      </c>
      <c r="G6359" s="29">
        <v>-55216.76</v>
      </c>
      <c r="H6359" t="s">
        <v>13</v>
      </c>
      <c r="I6359">
        <v>-55216.76</v>
      </c>
      <c r="J6359" t="s">
        <v>13</v>
      </c>
      <c r="K6359">
        <v>-55216.76</v>
      </c>
      <c r="L6359" t="s">
        <v>13</v>
      </c>
      <c r="M6359" t="s">
        <v>13</v>
      </c>
      <c r="N6359" s="29">
        <v>-470.4</v>
      </c>
      <c r="O6359" t="s">
        <v>13</v>
      </c>
    </row>
    <row r="6360" spans="1:15" x14ac:dyDescent="0.3">
      <c r="A6360" t="s">
        <v>18</v>
      </c>
      <c r="B6360" t="s">
        <v>9</v>
      </c>
      <c r="C6360" t="s">
        <v>14</v>
      </c>
      <c r="D6360" t="s">
        <v>11</v>
      </c>
      <c r="E6360">
        <v>5</v>
      </c>
      <c r="F6360" t="s">
        <v>38</v>
      </c>
      <c r="G6360" s="29">
        <v>-144294.67000000001</v>
      </c>
      <c r="H6360" t="s">
        <v>13</v>
      </c>
      <c r="I6360">
        <v>-144294.67000000001</v>
      </c>
      <c r="J6360" t="s">
        <v>13</v>
      </c>
      <c r="K6360">
        <v>-144294.67000000001</v>
      </c>
      <c r="L6360" t="s">
        <v>13</v>
      </c>
      <c r="M6360" t="s">
        <v>13</v>
      </c>
      <c r="N6360" s="29">
        <v>0</v>
      </c>
      <c r="O6360" t="s">
        <v>13</v>
      </c>
    </row>
    <row r="6361" spans="1:15" x14ac:dyDescent="0.3">
      <c r="A6361" t="s">
        <v>16</v>
      </c>
      <c r="B6361" t="s">
        <v>9</v>
      </c>
      <c r="C6361" t="s">
        <v>10</v>
      </c>
      <c r="D6361" t="s">
        <v>11</v>
      </c>
      <c r="E6361">
        <v>-1</v>
      </c>
      <c r="F6361" t="s">
        <v>401</v>
      </c>
      <c r="G6361" s="29">
        <v>54500.1</v>
      </c>
      <c r="H6361">
        <v>-2028600.43</v>
      </c>
      <c r="I6361">
        <v>54500.1</v>
      </c>
      <c r="J6361">
        <v>-1102762.8700000001</v>
      </c>
      <c r="K6361">
        <v>54500.1</v>
      </c>
      <c r="L6361">
        <v>-18062667.059999999</v>
      </c>
      <c r="M6361" t="s">
        <v>13</v>
      </c>
      <c r="N6361" s="29">
        <v>0</v>
      </c>
      <c r="O6361" t="s">
        <v>13</v>
      </c>
    </row>
    <row r="6362" spans="1:15" x14ac:dyDescent="0.3">
      <c r="A6362" t="s">
        <v>8</v>
      </c>
      <c r="B6362" t="s">
        <v>9</v>
      </c>
      <c r="C6362" t="s">
        <v>10</v>
      </c>
      <c r="D6362" t="s">
        <v>11</v>
      </c>
      <c r="E6362">
        <v>0</v>
      </c>
      <c r="F6362" t="s">
        <v>318</v>
      </c>
      <c r="G6362" s="29">
        <v>7294.2</v>
      </c>
      <c r="H6362">
        <v>-68999408.930000007</v>
      </c>
      <c r="I6362">
        <v>7294.2</v>
      </c>
      <c r="J6362">
        <v>-5285601.5</v>
      </c>
      <c r="K6362">
        <v>7294.2</v>
      </c>
      <c r="L6362">
        <v>-27879701.02</v>
      </c>
      <c r="M6362" t="s">
        <v>13</v>
      </c>
      <c r="N6362" s="29">
        <v>0</v>
      </c>
      <c r="O6362" t="s">
        <v>13</v>
      </c>
    </row>
    <row r="6363" spans="1:15" x14ac:dyDescent="0.3">
      <c r="A6363" t="s">
        <v>8</v>
      </c>
      <c r="B6363" t="s">
        <v>9</v>
      </c>
      <c r="C6363" t="s">
        <v>14</v>
      </c>
      <c r="D6363" t="s">
        <v>11</v>
      </c>
      <c r="E6363">
        <v>1</v>
      </c>
      <c r="F6363" t="s">
        <v>131</v>
      </c>
      <c r="G6363" s="29">
        <v>-82.34</v>
      </c>
      <c r="H6363" t="s">
        <v>13</v>
      </c>
      <c r="I6363">
        <v>-82.34</v>
      </c>
      <c r="J6363" t="s">
        <v>13</v>
      </c>
      <c r="K6363">
        <v>-82.34</v>
      </c>
      <c r="L6363" t="s">
        <v>13</v>
      </c>
      <c r="M6363" t="s">
        <v>13</v>
      </c>
      <c r="N6363" s="29">
        <v>0</v>
      </c>
      <c r="O6363" t="s">
        <v>13</v>
      </c>
    </row>
    <row r="6364" spans="1:15" x14ac:dyDescent="0.3">
      <c r="A6364" t="s">
        <v>18</v>
      </c>
      <c r="B6364" t="s">
        <v>9</v>
      </c>
      <c r="C6364" t="s">
        <v>10</v>
      </c>
      <c r="D6364" t="s">
        <v>11</v>
      </c>
      <c r="E6364">
        <v>1</v>
      </c>
      <c r="F6364" t="s">
        <v>179</v>
      </c>
      <c r="G6364" s="29">
        <v>30887.69</v>
      </c>
      <c r="H6364">
        <v>-6580245.5099999998</v>
      </c>
      <c r="I6364">
        <v>30887.69</v>
      </c>
      <c r="J6364">
        <v>-5955363.7999999998</v>
      </c>
      <c r="K6364">
        <v>30887.69</v>
      </c>
      <c r="L6364">
        <v>-30768540.109999999</v>
      </c>
      <c r="M6364" t="s">
        <v>13</v>
      </c>
      <c r="N6364" s="29">
        <v>0</v>
      </c>
      <c r="O6364">
        <v>30887.69</v>
      </c>
    </row>
    <row r="6365" spans="1:15" x14ac:dyDescent="0.3">
      <c r="A6365" t="s">
        <v>16</v>
      </c>
      <c r="B6365" t="s">
        <v>9</v>
      </c>
      <c r="C6365" t="s">
        <v>10</v>
      </c>
      <c r="D6365" t="s">
        <v>11</v>
      </c>
      <c r="E6365">
        <v>2</v>
      </c>
      <c r="F6365" t="s">
        <v>439</v>
      </c>
      <c r="G6365" s="29">
        <v>205394.79</v>
      </c>
      <c r="H6365">
        <v>-16913373.190000001</v>
      </c>
      <c r="I6365">
        <v>205394.79</v>
      </c>
      <c r="J6365">
        <v>-2376557.27</v>
      </c>
      <c r="K6365">
        <v>205394.79</v>
      </c>
      <c r="L6365">
        <v>-131526188.83</v>
      </c>
      <c r="M6365" t="s">
        <v>13</v>
      </c>
      <c r="N6365" s="29">
        <v>0</v>
      </c>
      <c r="O6365">
        <v>410789.58</v>
      </c>
    </row>
    <row r="6366" spans="1:15" x14ac:dyDescent="0.3">
      <c r="A6366" t="s">
        <v>18</v>
      </c>
      <c r="B6366" t="s">
        <v>9</v>
      </c>
      <c r="C6366" t="s">
        <v>14</v>
      </c>
      <c r="D6366" t="s">
        <v>11</v>
      </c>
      <c r="E6366">
        <v>-1</v>
      </c>
      <c r="F6366" t="s">
        <v>96</v>
      </c>
      <c r="G6366" s="29">
        <v>-133934.29</v>
      </c>
      <c r="H6366" t="s">
        <v>13</v>
      </c>
      <c r="I6366">
        <v>-133934.29</v>
      </c>
      <c r="J6366" t="s">
        <v>13</v>
      </c>
      <c r="K6366">
        <v>-133934.29</v>
      </c>
      <c r="L6366" t="s">
        <v>13</v>
      </c>
      <c r="M6366" t="s">
        <v>13</v>
      </c>
      <c r="N6366" s="29">
        <v>0</v>
      </c>
      <c r="O6366" t="s">
        <v>13</v>
      </c>
    </row>
    <row r="6367" spans="1:15" x14ac:dyDescent="0.3">
      <c r="A6367" t="s">
        <v>16</v>
      </c>
      <c r="B6367" t="s">
        <v>9</v>
      </c>
      <c r="C6367" t="s">
        <v>10</v>
      </c>
      <c r="D6367" t="s">
        <v>11</v>
      </c>
      <c r="E6367">
        <v>4</v>
      </c>
      <c r="F6367" t="s">
        <v>291</v>
      </c>
      <c r="G6367" s="29">
        <v>33743.1</v>
      </c>
      <c r="H6367" t="s">
        <v>13</v>
      </c>
      <c r="I6367">
        <v>33743.1</v>
      </c>
      <c r="J6367" t="s">
        <v>13</v>
      </c>
      <c r="K6367">
        <v>33743.1</v>
      </c>
      <c r="L6367" t="s">
        <v>13</v>
      </c>
      <c r="M6367" t="s">
        <v>13</v>
      </c>
      <c r="N6367" s="29">
        <v>0</v>
      </c>
      <c r="O6367">
        <v>134972.4</v>
      </c>
    </row>
    <row r="6368" spans="1:15" x14ac:dyDescent="0.3">
      <c r="A6368" t="s">
        <v>8</v>
      </c>
      <c r="B6368" t="s">
        <v>9</v>
      </c>
      <c r="C6368" t="s">
        <v>14</v>
      </c>
      <c r="D6368" t="s">
        <v>11</v>
      </c>
      <c r="E6368">
        <v>2</v>
      </c>
      <c r="F6368" t="s">
        <v>105</v>
      </c>
      <c r="G6368" s="29">
        <v>-14167.98</v>
      </c>
      <c r="H6368" t="s">
        <v>13</v>
      </c>
      <c r="I6368">
        <v>-14167.98</v>
      </c>
      <c r="J6368" t="s">
        <v>13</v>
      </c>
      <c r="K6368">
        <v>-14167.98</v>
      </c>
      <c r="L6368" t="s">
        <v>13</v>
      </c>
      <c r="M6368" t="s">
        <v>13</v>
      </c>
      <c r="N6368" s="29">
        <v>-20.420000000000002</v>
      </c>
      <c r="O6368" t="s">
        <v>13</v>
      </c>
    </row>
    <row r="6369" spans="1:15" x14ac:dyDescent="0.3">
      <c r="A6369" t="s">
        <v>16</v>
      </c>
      <c r="B6369" t="s">
        <v>9</v>
      </c>
      <c r="C6369" t="s">
        <v>10</v>
      </c>
      <c r="D6369" t="s">
        <v>11</v>
      </c>
      <c r="E6369">
        <v>0</v>
      </c>
      <c r="F6369" t="s">
        <v>107</v>
      </c>
      <c r="G6369" s="29">
        <v>13945.08</v>
      </c>
      <c r="H6369">
        <v>-614502.04</v>
      </c>
      <c r="I6369">
        <v>13945.08</v>
      </c>
      <c r="J6369">
        <v>-102722.26</v>
      </c>
      <c r="K6369">
        <v>13945.08</v>
      </c>
      <c r="L6369">
        <v>-1124380.51</v>
      </c>
      <c r="M6369" t="s">
        <v>13</v>
      </c>
      <c r="N6369" s="29">
        <v>0</v>
      </c>
      <c r="O6369" t="s">
        <v>13</v>
      </c>
    </row>
    <row r="6370" spans="1:15" x14ac:dyDescent="0.3">
      <c r="A6370" t="s">
        <v>16</v>
      </c>
      <c r="B6370" t="s">
        <v>9</v>
      </c>
      <c r="C6370" t="s">
        <v>14</v>
      </c>
      <c r="D6370" t="s">
        <v>11</v>
      </c>
      <c r="E6370">
        <v>-1</v>
      </c>
      <c r="F6370" t="s">
        <v>190</v>
      </c>
      <c r="G6370" s="29">
        <v>-97756.67</v>
      </c>
      <c r="H6370" t="s">
        <v>13</v>
      </c>
      <c r="I6370">
        <v>-97756.67</v>
      </c>
      <c r="J6370" t="s">
        <v>13</v>
      </c>
      <c r="K6370">
        <v>-97756.67</v>
      </c>
      <c r="L6370" t="s">
        <v>13</v>
      </c>
      <c r="M6370" t="s">
        <v>13</v>
      </c>
      <c r="N6370" s="29">
        <v>0</v>
      </c>
      <c r="O6370" t="s">
        <v>13</v>
      </c>
    </row>
    <row r="6371" spans="1:15" x14ac:dyDescent="0.3">
      <c r="A6371" t="s">
        <v>16</v>
      </c>
      <c r="B6371" t="s">
        <v>9</v>
      </c>
      <c r="C6371" t="s">
        <v>14</v>
      </c>
      <c r="D6371" t="s">
        <v>11</v>
      </c>
      <c r="E6371">
        <v>3</v>
      </c>
      <c r="F6371" t="s">
        <v>203</v>
      </c>
      <c r="G6371" s="29">
        <v>-48047.56</v>
      </c>
      <c r="H6371" t="s">
        <v>13</v>
      </c>
      <c r="I6371">
        <v>-48047.56</v>
      </c>
      <c r="J6371" t="s">
        <v>13</v>
      </c>
      <c r="K6371">
        <v>-48047.56</v>
      </c>
      <c r="L6371" t="s">
        <v>13</v>
      </c>
      <c r="M6371" t="s">
        <v>13</v>
      </c>
      <c r="N6371" s="29">
        <v>0</v>
      </c>
      <c r="O6371" t="s">
        <v>13</v>
      </c>
    </row>
    <row r="6372" spans="1:15" x14ac:dyDescent="0.3">
      <c r="A6372" t="s">
        <v>8</v>
      </c>
      <c r="B6372" t="s">
        <v>9</v>
      </c>
      <c r="C6372" t="s">
        <v>14</v>
      </c>
      <c r="D6372" t="s">
        <v>11</v>
      </c>
      <c r="E6372">
        <v>4</v>
      </c>
      <c r="F6372" t="s">
        <v>146</v>
      </c>
      <c r="G6372" s="29">
        <v>-3501.92</v>
      </c>
      <c r="H6372" t="s">
        <v>13</v>
      </c>
      <c r="I6372">
        <v>-3501.92</v>
      </c>
      <c r="J6372" t="s">
        <v>13</v>
      </c>
      <c r="K6372">
        <v>-3501.92</v>
      </c>
      <c r="L6372" t="s">
        <v>13</v>
      </c>
      <c r="M6372" t="s">
        <v>13</v>
      </c>
      <c r="N6372" s="29">
        <v>0</v>
      </c>
      <c r="O6372" t="s">
        <v>13</v>
      </c>
    </row>
    <row r="6373" spans="1:15" x14ac:dyDescent="0.3">
      <c r="A6373" t="s">
        <v>18</v>
      </c>
      <c r="B6373" t="s">
        <v>9</v>
      </c>
      <c r="C6373" t="s">
        <v>14</v>
      </c>
      <c r="D6373" t="s">
        <v>11</v>
      </c>
      <c r="E6373">
        <v>2</v>
      </c>
      <c r="F6373" t="s">
        <v>440</v>
      </c>
      <c r="G6373" s="29">
        <v>-77702.880000000005</v>
      </c>
      <c r="H6373" t="s">
        <v>13</v>
      </c>
      <c r="I6373">
        <v>-77702.880000000005</v>
      </c>
      <c r="J6373" t="s">
        <v>13</v>
      </c>
      <c r="K6373">
        <v>-77702.880000000005</v>
      </c>
      <c r="L6373" t="s">
        <v>13</v>
      </c>
      <c r="M6373" t="s">
        <v>13</v>
      </c>
      <c r="N6373" s="29">
        <v>0</v>
      </c>
      <c r="O6373" t="s">
        <v>13</v>
      </c>
    </row>
    <row r="6374" spans="1:15" x14ac:dyDescent="0.3">
      <c r="A6374" t="s">
        <v>18</v>
      </c>
      <c r="B6374" t="s">
        <v>9</v>
      </c>
      <c r="C6374" t="s">
        <v>10</v>
      </c>
      <c r="D6374" t="s">
        <v>11</v>
      </c>
      <c r="E6374">
        <v>8</v>
      </c>
      <c r="F6374" t="s">
        <v>121</v>
      </c>
      <c r="G6374" s="29">
        <v>33444.93</v>
      </c>
      <c r="H6374" t="s">
        <v>13</v>
      </c>
      <c r="I6374">
        <v>33444.93</v>
      </c>
      <c r="J6374" t="s">
        <v>13</v>
      </c>
      <c r="K6374">
        <v>33444.93</v>
      </c>
      <c r="L6374" t="s">
        <v>13</v>
      </c>
      <c r="M6374" t="s">
        <v>13</v>
      </c>
      <c r="N6374" s="29">
        <v>0</v>
      </c>
      <c r="O6374">
        <v>267559.44</v>
      </c>
    </row>
    <row r="6375" spans="1:15" x14ac:dyDescent="0.3">
      <c r="A6375" t="s">
        <v>18</v>
      </c>
      <c r="B6375" t="s">
        <v>9</v>
      </c>
      <c r="C6375" t="s">
        <v>10</v>
      </c>
      <c r="D6375" t="s">
        <v>11</v>
      </c>
      <c r="E6375">
        <v>-4</v>
      </c>
      <c r="F6375" t="s">
        <v>156</v>
      </c>
      <c r="G6375" s="29">
        <v>151.09</v>
      </c>
      <c r="H6375">
        <v>1404644.33</v>
      </c>
      <c r="I6375">
        <v>151.09</v>
      </c>
      <c r="J6375">
        <v>107600.56</v>
      </c>
      <c r="K6375">
        <v>151.09</v>
      </c>
      <c r="L6375">
        <v>567555.54</v>
      </c>
      <c r="M6375" t="s">
        <v>13</v>
      </c>
      <c r="N6375" s="29">
        <v>0</v>
      </c>
      <c r="O6375" t="s">
        <v>13</v>
      </c>
    </row>
    <row r="6376" spans="1:15" x14ac:dyDescent="0.3">
      <c r="A6376" t="s">
        <v>18</v>
      </c>
      <c r="B6376" t="s">
        <v>9</v>
      </c>
      <c r="C6376" t="s">
        <v>14</v>
      </c>
      <c r="D6376" t="s">
        <v>11</v>
      </c>
      <c r="E6376">
        <v>4</v>
      </c>
      <c r="F6376" t="s">
        <v>113</v>
      </c>
      <c r="G6376" s="29">
        <v>-117996.81</v>
      </c>
      <c r="H6376" t="s">
        <v>13</v>
      </c>
      <c r="I6376">
        <v>-117996.81</v>
      </c>
      <c r="J6376" t="s">
        <v>13</v>
      </c>
      <c r="K6376">
        <v>-117996.81</v>
      </c>
      <c r="L6376" t="s">
        <v>13</v>
      </c>
      <c r="M6376" t="s">
        <v>13</v>
      </c>
      <c r="N6376" s="29">
        <v>0</v>
      </c>
      <c r="O6376" t="s">
        <v>13</v>
      </c>
    </row>
    <row r="6377" spans="1:15" x14ac:dyDescent="0.3">
      <c r="A6377" t="s">
        <v>8</v>
      </c>
      <c r="B6377" t="s">
        <v>9</v>
      </c>
      <c r="C6377" t="s">
        <v>14</v>
      </c>
      <c r="D6377" t="s">
        <v>11</v>
      </c>
      <c r="E6377">
        <v>0</v>
      </c>
      <c r="F6377" t="s">
        <v>404</v>
      </c>
      <c r="G6377" s="29">
        <v>-1616.77</v>
      </c>
      <c r="H6377" t="s">
        <v>13</v>
      </c>
      <c r="I6377">
        <v>-1616.77</v>
      </c>
      <c r="J6377" t="s">
        <v>13</v>
      </c>
      <c r="K6377">
        <v>-1616.77</v>
      </c>
      <c r="L6377" t="s">
        <v>13</v>
      </c>
      <c r="M6377" t="s">
        <v>13</v>
      </c>
      <c r="N6377" s="29">
        <v>0</v>
      </c>
      <c r="O6377" t="s">
        <v>13</v>
      </c>
    </row>
    <row r="6378" spans="1:15" x14ac:dyDescent="0.3">
      <c r="A6378" t="s">
        <v>16</v>
      </c>
      <c r="B6378" t="s">
        <v>9</v>
      </c>
      <c r="C6378" t="s">
        <v>14</v>
      </c>
      <c r="D6378" t="s">
        <v>11</v>
      </c>
      <c r="E6378">
        <v>-1</v>
      </c>
      <c r="F6378" t="s">
        <v>462</v>
      </c>
      <c r="G6378" s="29">
        <v>-2917.13</v>
      </c>
      <c r="H6378" t="s">
        <v>13</v>
      </c>
      <c r="I6378">
        <v>-2917.13</v>
      </c>
      <c r="J6378" t="s">
        <v>13</v>
      </c>
      <c r="K6378">
        <v>-2917.13</v>
      </c>
      <c r="L6378" t="s">
        <v>13</v>
      </c>
      <c r="M6378" t="s">
        <v>13</v>
      </c>
      <c r="N6378" s="29">
        <v>0</v>
      </c>
      <c r="O6378" t="s">
        <v>13</v>
      </c>
    </row>
    <row r="6379" spans="1:15" x14ac:dyDescent="0.3">
      <c r="A6379" t="s">
        <v>16</v>
      </c>
      <c r="B6379" t="s">
        <v>9</v>
      </c>
      <c r="C6379" t="s">
        <v>10</v>
      </c>
      <c r="D6379" t="s">
        <v>11</v>
      </c>
      <c r="E6379">
        <v>3</v>
      </c>
      <c r="F6379" t="s">
        <v>299</v>
      </c>
      <c r="G6379" s="29">
        <v>177926.16</v>
      </c>
      <c r="H6379">
        <v>-5947082.6799999997</v>
      </c>
      <c r="I6379">
        <v>177926.16</v>
      </c>
      <c r="J6379">
        <v>-2671748.31</v>
      </c>
      <c r="K6379">
        <v>177926.16</v>
      </c>
      <c r="L6379">
        <v>-33311220.039999999</v>
      </c>
      <c r="M6379" t="s">
        <v>13</v>
      </c>
      <c r="N6379" s="29">
        <v>0</v>
      </c>
      <c r="O6379">
        <v>533778.48</v>
      </c>
    </row>
    <row r="6380" spans="1:15" x14ac:dyDescent="0.3">
      <c r="A6380" t="s">
        <v>16</v>
      </c>
      <c r="B6380" t="s">
        <v>9</v>
      </c>
      <c r="C6380" t="s">
        <v>14</v>
      </c>
      <c r="D6380" t="s">
        <v>11</v>
      </c>
      <c r="E6380">
        <v>-1</v>
      </c>
      <c r="F6380" t="s">
        <v>379</v>
      </c>
      <c r="G6380" s="29">
        <v>-25800.27</v>
      </c>
      <c r="H6380" t="s">
        <v>13</v>
      </c>
      <c r="I6380">
        <v>-25800.27</v>
      </c>
      <c r="J6380" t="s">
        <v>13</v>
      </c>
      <c r="K6380">
        <v>-25800.27</v>
      </c>
      <c r="L6380" t="s">
        <v>13</v>
      </c>
      <c r="M6380" t="s">
        <v>13</v>
      </c>
      <c r="N6380" s="29">
        <v>0</v>
      </c>
      <c r="O6380" t="s">
        <v>13</v>
      </c>
    </row>
    <row r="6381" spans="1:15" x14ac:dyDescent="0.3">
      <c r="A6381" t="s">
        <v>18</v>
      </c>
      <c r="B6381" t="s">
        <v>9</v>
      </c>
      <c r="C6381" t="s">
        <v>10</v>
      </c>
      <c r="D6381" t="s">
        <v>11</v>
      </c>
      <c r="E6381">
        <v>-1</v>
      </c>
      <c r="F6381" t="s">
        <v>212</v>
      </c>
      <c r="G6381" s="29">
        <v>977.46</v>
      </c>
      <c r="H6381">
        <v>21907.71</v>
      </c>
      <c r="I6381">
        <v>977.46</v>
      </c>
      <c r="J6381">
        <v>11909.27</v>
      </c>
      <c r="K6381">
        <v>977.46</v>
      </c>
      <c r="L6381">
        <v>195066.8</v>
      </c>
      <c r="M6381" t="s">
        <v>13</v>
      </c>
      <c r="N6381" s="29">
        <v>0</v>
      </c>
      <c r="O6381" t="s">
        <v>13</v>
      </c>
    </row>
    <row r="6382" spans="1:15" x14ac:dyDescent="0.3">
      <c r="A6382" t="s">
        <v>8</v>
      </c>
      <c r="B6382" t="s">
        <v>9</v>
      </c>
      <c r="C6382" t="s">
        <v>10</v>
      </c>
      <c r="D6382" t="s">
        <v>11</v>
      </c>
      <c r="E6382">
        <v>3</v>
      </c>
      <c r="F6382" t="s">
        <v>166</v>
      </c>
      <c r="G6382" s="29">
        <v>75204671.769999996</v>
      </c>
      <c r="H6382">
        <v>-133249389.2</v>
      </c>
      <c r="I6382">
        <v>75204671.769999996</v>
      </c>
      <c r="J6382">
        <v>-59862808.609999999</v>
      </c>
      <c r="K6382">
        <v>75204671.769999996</v>
      </c>
      <c r="L6382">
        <v>-746365854.90999997</v>
      </c>
      <c r="M6382" t="s">
        <v>13</v>
      </c>
      <c r="N6382" s="29">
        <v>2487.36</v>
      </c>
      <c r="O6382">
        <v>225614015.31</v>
      </c>
    </row>
    <row r="6383" spans="1:15" x14ac:dyDescent="0.3">
      <c r="A6383" t="s">
        <v>8</v>
      </c>
      <c r="B6383" t="s">
        <v>9</v>
      </c>
      <c r="C6383" t="s">
        <v>10</v>
      </c>
      <c r="D6383" t="s">
        <v>11</v>
      </c>
      <c r="E6383">
        <v>0</v>
      </c>
      <c r="F6383" t="s">
        <v>185</v>
      </c>
      <c r="G6383" s="29">
        <v>653081.01</v>
      </c>
      <c r="H6383">
        <v>-33893727.079999998</v>
      </c>
      <c r="I6383">
        <v>653081.01</v>
      </c>
      <c r="J6383">
        <v>-18424891.969999999</v>
      </c>
      <c r="K6383">
        <v>653081.01</v>
      </c>
      <c r="L6383">
        <v>-301789892.85000002</v>
      </c>
      <c r="M6383" t="s">
        <v>13</v>
      </c>
      <c r="N6383" s="29">
        <v>0</v>
      </c>
      <c r="O6383" t="s">
        <v>13</v>
      </c>
    </row>
    <row r="6384" spans="1:15" x14ac:dyDescent="0.3">
      <c r="A6384" t="s">
        <v>16</v>
      </c>
      <c r="B6384" t="s">
        <v>9</v>
      </c>
      <c r="C6384" t="s">
        <v>10</v>
      </c>
      <c r="D6384" t="s">
        <v>11</v>
      </c>
      <c r="E6384">
        <v>9</v>
      </c>
      <c r="F6384" t="s">
        <v>48</v>
      </c>
      <c r="G6384" s="29">
        <v>832710.28</v>
      </c>
      <c r="H6384">
        <v>-3.03</v>
      </c>
      <c r="I6384">
        <v>832710.28</v>
      </c>
      <c r="J6384">
        <v>-16.260000000000002</v>
      </c>
      <c r="K6384">
        <v>832710.28</v>
      </c>
      <c r="L6384" t="s">
        <v>13</v>
      </c>
      <c r="M6384" t="s">
        <v>13</v>
      </c>
      <c r="N6384" s="29">
        <v>0</v>
      </c>
      <c r="O6384">
        <v>7494392.5199999996</v>
      </c>
    </row>
    <row r="6385" spans="1:15" x14ac:dyDescent="0.3">
      <c r="A6385" t="s">
        <v>18</v>
      </c>
      <c r="B6385" t="s">
        <v>9</v>
      </c>
      <c r="C6385" t="s">
        <v>14</v>
      </c>
      <c r="D6385" t="s">
        <v>11</v>
      </c>
      <c r="E6385">
        <v>0</v>
      </c>
      <c r="F6385" t="s">
        <v>44</v>
      </c>
      <c r="G6385" s="29">
        <v>-9660.2999999999993</v>
      </c>
      <c r="H6385" t="s">
        <v>13</v>
      </c>
      <c r="I6385">
        <v>-9660.2999999999993</v>
      </c>
      <c r="J6385" t="s">
        <v>13</v>
      </c>
      <c r="K6385">
        <v>-9660.2999999999993</v>
      </c>
      <c r="L6385" t="s">
        <v>13</v>
      </c>
      <c r="M6385" t="s">
        <v>13</v>
      </c>
      <c r="N6385" s="29">
        <v>0</v>
      </c>
      <c r="O6385" t="s">
        <v>13</v>
      </c>
    </row>
    <row r="6386" spans="1:15" x14ac:dyDescent="0.3">
      <c r="A6386" t="s">
        <v>8</v>
      </c>
      <c r="B6386" t="s">
        <v>9</v>
      </c>
      <c r="C6386" t="s">
        <v>10</v>
      </c>
      <c r="D6386" t="s">
        <v>11</v>
      </c>
      <c r="E6386">
        <v>1</v>
      </c>
      <c r="F6386" t="s">
        <v>142</v>
      </c>
      <c r="G6386" s="29">
        <v>10306.17</v>
      </c>
      <c r="H6386">
        <v>633254.37</v>
      </c>
      <c r="I6386">
        <v>10306.17</v>
      </c>
      <c r="J6386">
        <v>105856.73</v>
      </c>
      <c r="K6386">
        <v>10306.17</v>
      </c>
      <c r="L6386">
        <v>1158691.77</v>
      </c>
      <c r="M6386" t="s">
        <v>13</v>
      </c>
      <c r="N6386" s="29">
        <v>0</v>
      </c>
      <c r="O6386">
        <v>10306.17</v>
      </c>
    </row>
    <row r="6387" spans="1:15" x14ac:dyDescent="0.3">
      <c r="A6387" t="s">
        <v>8</v>
      </c>
      <c r="B6387" t="s">
        <v>9</v>
      </c>
      <c r="C6387" t="s">
        <v>10</v>
      </c>
      <c r="D6387" t="s">
        <v>11</v>
      </c>
      <c r="E6387">
        <v>4</v>
      </c>
      <c r="F6387" t="s">
        <v>242</v>
      </c>
      <c r="G6387" s="29">
        <v>2903685.6</v>
      </c>
      <c r="H6387">
        <v>-47379146.039999999</v>
      </c>
      <c r="I6387">
        <v>2903685.6</v>
      </c>
      <c r="J6387">
        <v>-22504676.629999999</v>
      </c>
      <c r="K6387">
        <v>2903685.6</v>
      </c>
      <c r="L6387">
        <v>-215536507.41</v>
      </c>
      <c r="M6387" t="s">
        <v>13</v>
      </c>
      <c r="N6387" s="29">
        <v>52.06</v>
      </c>
      <c r="O6387">
        <v>11614742.4</v>
      </c>
    </row>
    <row r="6388" spans="1:15" x14ac:dyDescent="0.3">
      <c r="A6388" t="s">
        <v>8</v>
      </c>
      <c r="B6388" t="s">
        <v>9</v>
      </c>
      <c r="C6388" t="s">
        <v>14</v>
      </c>
      <c r="D6388" t="s">
        <v>11</v>
      </c>
      <c r="E6388">
        <v>0</v>
      </c>
      <c r="F6388" t="s">
        <v>82</v>
      </c>
      <c r="G6388" s="29">
        <v>-2055.17</v>
      </c>
      <c r="H6388" t="s">
        <v>13</v>
      </c>
      <c r="I6388">
        <v>-2055.17</v>
      </c>
      <c r="J6388" t="s">
        <v>13</v>
      </c>
      <c r="K6388">
        <v>-2055.17</v>
      </c>
      <c r="L6388" t="s">
        <v>13</v>
      </c>
      <c r="M6388" t="s">
        <v>13</v>
      </c>
      <c r="N6388" s="29">
        <v>0</v>
      </c>
      <c r="O6388" t="s">
        <v>13</v>
      </c>
    </row>
    <row r="6389" spans="1:15" x14ac:dyDescent="0.3">
      <c r="A6389" t="s">
        <v>8</v>
      </c>
      <c r="B6389" t="s">
        <v>9</v>
      </c>
      <c r="C6389" t="s">
        <v>10</v>
      </c>
      <c r="D6389" t="s">
        <v>11</v>
      </c>
      <c r="E6389">
        <v>-4</v>
      </c>
      <c r="F6389" t="s">
        <v>311</v>
      </c>
      <c r="G6389" s="29">
        <v>32.85</v>
      </c>
      <c r="H6389">
        <v>1009.22</v>
      </c>
      <c r="I6389">
        <v>32.85</v>
      </c>
      <c r="J6389">
        <v>168.7</v>
      </c>
      <c r="K6389">
        <v>32.85</v>
      </c>
      <c r="L6389">
        <v>1846.61</v>
      </c>
      <c r="M6389" t="s">
        <v>13</v>
      </c>
      <c r="N6389" s="29">
        <v>0</v>
      </c>
      <c r="O6389" t="s">
        <v>13</v>
      </c>
    </row>
    <row r="6390" spans="1:15" x14ac:dyDescent="0.3">
      <c r="A6390" t="s">
        <v>8</v>
      </c>
      <c r="B6390" t="s">
        <v>9</v>
      </c>
      <c r="C6390" t="s">
        <v>14</v>
      </c>
      <c r="D6390" t="s">
        <v>11</v>
      </c>
      <c r="E6390">
        <v>10</v>
      </c>
      <c r="F6390" t="s">
        <v>110</v>
      </c>
      <c r="G6390" s="29">
        <v>-651.37</v>
      </c>
      <c r="H6390" t="s">
        <v>13</v>
      </c>
      <c r="I6390">
        <v>-651.37</v>
      </c>
      <c r="J6390" t="s">
        <v>13</v>
      </c>
      <c r="K6390">
        <v>-651.37</v>
      </c>
      <c r="L6390" t="s">
        <v>13</v>
      </c>
      <c r="M6390" t="s">
        <v>13</v>
      </c>
      <c r="N6390" s="29">
        <v>0</v>
      </c>
      <c r="O6390" t="s">
        <v>13</v>
      </c>
    </row>
    <row r="6391" spans="1:15" x14ac:dyDescent="0.3">
      <c r="A6391" t="s">
        <v>16</v>
      </c>
      <c r="B6391" t="s">
        <v>9</v>
      </c>
      <c r="C6391" t="s">
        <v>10</v>
      </c>
      <c r="D6391" t="s">
        <v>11</v>
      </c>
      <c r="E6391">
        <v>17</v>
      </c>
      <c r="F6391" t="s">
        <v>72</v>
      </c>
      <c r="G6391" s="29">
        <v>59205.61</v>
      </c>
      <c r="H6391">
        <v>-3.68</v>
      </c>
      <c r="I6391">
        <v>59205.61</v>
      </c>
      <c r="J6391">
        <v>-19.75</v>
      </c>
      <c r="K6391">
        <v>59205.61</v>
      </c>
      <c r="L6391" t="s">
        <v>13</v>
      </c>
      <c r="M6391" t="s">
        <v>13</v>
      </c>
      <c r="N6391" s="29">
        <v>0</v>
      </c>
      <c r="O6391">
        <v>1006495.37</v>
      </c>
    </row>
    <row r="6392" spans="1:15" x14ac:dyDescent="0.3">
      <c r="A6392" t="s">
        <v>16</v>
      </c>
      <c r="B6392" t="s">
        <v>9</v>
      </c>
      <c r="C6392" t="s">
        <v>10</v>
      </c>
      <c r="D6392" t="s">
        <v>11</v>
      </c>
      <c r="E6392">
        <v>3</v>
      </c>
      <c r="F6392" t="s">
        <v>336</v>
      </c>
      <c r="G6392" s="29">
        <v>316061.92</v>
      </c>
      <c r="H6392">
        <v>-27566205.670000002</v>
      </c>
      <c r="I6392">
        <v>316061.92</v>
      </c>
      <c r="J6392">
        <v>-24948428.079999998</v>
      </c>
      <c r="K6392">
        <v>316061.92</v>
      </c>
      <c r="L6392">
        <v>-128896696.48</v>
      </c>
      <c r="M6392" t="s">
        <v>13</v>
      </c>
      <c r="N6392" s="29">
        <v>0</v>
      </c>
      <c r="O6392">
        <v>948185.76</v>
      </c>
    </row>
    <row r="6393" spans="1:15" x14ac:dyDescent="0.3">
      <c r="A6393" t="s">
        <v>8</v>
      </c>
      <c r="B6393" t="s">
        <v>9</v>
      </c>
      <c r="C6393" t="s">
        <v>10</v>
      </c>
      <c r="D6393" t="s">
        <v>11</v>
      </c>
      <c r="E6393">
        <v>22</v>
      </c>
      <c r="F6393" t="s">
        <v>105</v>
      </c>
      <c r="G6393" s="29">
        <v>104877.95</v>
      </c>
      <c r="H6393">
        <v>-0.31</v>
      </c>
      <c r="I6393">
        <v>104877.95</v>
      </c>
      <c r="J6393">
        <v>-0.64</v>
      </c>
      <c r="K6393">
        <v>104877.95</v>
      </c>
      <c r="L6393" t="s">
        <v>13</v>
      </c>
      <c r="M6393" t="s">
        <v>13</v>
      </c>
      <c r="N6393" s="29">
        <v>0</v>
      </c>
      <c r="O6393">
        <v>2307314.9</v>
      </c>
    </row>
    <row r="6394" spans="1:15" x14ac:dyDescent="0.3">
      <c r="A6394" t="s">
        <v>8</v>
      </c>
      <c r="B6394" t="s">
        <v>9</v>
      </c>
      <c r="C6394" t="s">
        <v>10</v>
      </c>
      <c r="D6394" t="s">
        <v>11</v>
      </c>
      <c r="E6394">
        <v>-1</v>
      </c>
      <c r="F6394" t="s">
        <v>147</v>
      </c>
      <c r="G6394" s="29">
        <v>9199857.3000000007</v>
      </c>
      <c r="H6394">
        <v>350280867.99000001</v>
      </c>
      <c r="I6394">
        <v>9199857.3000000007</v>
      </c>
      <c r="J6394">
        <v>166379373.81</v>
      </c>
      <c r="K6394">
        <v>9199857.3000000007</v>
      </c>
      <c r="L6394">
        <v>1593483989.1800001</v>
      </c>
      <c r="M6394" t="s">
        <v>13</v>
      </c>
      <c r="N6394" s="29">
        <v>0</v>
      </c>
      <c r="O6394" t="s">
        <v>13</v>
      </c>
    </row>
    <row r="6395" spans="1:15" x14ac:dyDescent="0.3">
      <c r="A6395" t="s">
        <v>16</v>
      </c>
      <c r="B6395" t="s">
        <v>9</v>
      </c>
      <c r="C6395" t="s">
        <v>10</v>
      </c>
      <c r="D6395" t="s">
        <v>11</v>
      </c>
      <c r="E6395">
        <v>1</v>
      </c>
      <c r="F6395" t="s">
        <v>19</v>
      </c>
      <c r="G6395" s="29">
        <v>340694.13</v>
      </c>
      <c r="H6395">
        <v>-5485970.3099999996</v>
      </c>
      <c r="I6395">
        <v>340694.13</v>
      </c>
      <c r="J6395">
        <v>-2605790.06</v>
      </c>
      <c r="K6395">
        <v>340694.13</v>
      </c>
      <c r="L6395">
        <v>-24956692.300000001</v>
      </c>
      <c r="M6395" t="s">
        <v>13</v>
      </c>
      <c r="N6395" s="29">
        <v>0</v>
      </c>
      <c r="O6395">
        <v>340694.13</v>
      </c>
    </row>
    <row r="6396" spans="1:15" x14ac:dyDescent="0.3">
      <c r="A6396" t="s">
        <v>16</v>
      </c>
      <c r="B6396" t="s">
        <v>9</v>
      </c>
      <c r="C6396" t="s">
        <v>10</v>
      </c>
      <c r="D6396" t="s">
        <v>11</v>
      </c>
      <c r="E6396">
        <v>4</v>
      </c>
      <c r="F6396" t="s">
        <v>475</v>
      </c>
      <c r="G6396" s="29">
        <v>9240.0499999999993</v>
      </c>
      <c r="H6396">
        <v>908785.17</v>
      </c>
      <c r="I6396">
        <v>9240.0499999999993</v>
      </c>
      <c r="J6396">
        <v>617890</v>
      </c>
      <c r="K6396">
        <v>9240.0499999999993</v>
      </c>
      <c r="L6396">
        <v>11075102.390000001</v>
      </c>
      <c r="M6396" t="s">
        <v>13</v>
      </c>
      <c r="N6396" s="29">
        <v>0</v>
      </c>
      <c r="O6396">
        <v>36960.199999999997</v>
      </c>
    </row>
    <row r="6397" spans="1:15" x14ac:dyDescent="0.3">
      <c r="A6397" t="s">
        <v>18</v>
      </c>
      <c r="B6397" t="s">
        <v>9</v>
      </c>
      <c r="C6397" t="s">
        <v>10</v>
      </c>
      <c r="D6397" t="s">
        <v>11</v>
      </c>
      <c r="E6397">
        <v>8</v>
      </c>
      <c r="F6397" t="s">
        <v>328</v>
      </c>
      <c r="G6397" s="29">
        <v>1834799.53</v>
      </c>
      <c r="H6397" t="s">
        <v>13</v>
      </c>
      <c r="I6397">
        <v>1834799.53</v>
      </c>
      <c r="J6397" t="s">
        <v>13</v>
      </c>
      <c r="K6397">
        <v>1834799.53</v>
      </c>
      <c r="L6397" t="s">
        <v>13</v>
      </c>
      <c r="M6397" t="s">
        <v>13</v>
      </c>
      <c r="N6397" s="29">
        <v>0</v>
      </c>
      <c r="O6397">
        <v>14678396.24</v>
      </c>
    </row>
    <row r="6398" spans="1:15" x14ac:dyDescent="0.3">
      <c r="A6398" t="s">
        <v>8</v>
      </c>
      <c r="B6398" t="s">
        <v>9</v>
      </c>
      <c r="C6398" t="s">
        <v>14</v>
      </c>
      <c r="D6398" t="s">
        <v>11</v>
      </c>
      <c r="E6398">
        <v>10</v>
      </c>
      <c r="F6398" t="s">
        <v>568</v>
      </c>
      <c r="G6398" s="29">
        <v>-104.49</v>
      </c>
      <c r="H6398" t="s">
        <v>13</v>
      </c>
      <c r="I6398">
        <v>-104.49</v>
      </c>
      <c r="J6398" t="s">
        <v>13</v>
      </c>
      <c r="K6398">
        <v>-104.49</v>
      </c>
      <c r="L6398" t="s">
        <v>13</v>
      </c>
      <c r="M6398" t="s">
        <v>13</v>
      </c>
      <c r="N6398" s="29">
        <v>0</v>
      </c>
      <c r="O6398" t="s">
        <v>13</v>
      </c>
    </row>
    <row r="6399" spans="1:15" x14ac:dyDescent="0.3">
      <c r="A6399" t="s">
        <v>8</v>
      </c>
      <c r="B6399" t="s">
        <v>9</v>
      </c>
      <c r="C6399" t="s">
        <v>10</v>
      </c>
      <c r="D6399" t="s">
        <v>11</v>
      </c>
      <c r="E6399">
        <v>2</v>
      </c>
      <c r="F6399" t="s">
        <v>70</v>
      </c>
      <c r="G6399" s="29">
        <v>187194.67</v>
      </c>
      <c r="H6399">
        <v>-10510737.51</v>
      </c>
      <c r="I6399">
        <v>187194.67</v>
      </c>
      <c r="J6399">
        <v>-4992513.3499999996</v>
      </c>
      <c r="K6399">
        <v>187194.67</v>
      </c>
      <c r="L6399">
        <v>-47815285.659999996</v>
      </c>
      <c r="M6399" t="s">
        <v>13</v>
      </c>
      <c r="N6399" s="29">
        <v>0</v>
      </c>
      <c r="O6399">
        <v>374389.34</v>
      </c>
    </row>
    <row r="6400" spans="1:15" x14ac:dyDescent="0.3">
      <c r="A6400" t="s">
        <v>8</v>
      </c>
      <c r="B6400" t="s">
        <v>9</v>
      </c>
      <c r="C6400" t="s">
        <v>14</v>
      </c>
      <c r="D6400" t="s">
        <v>11</v>
      </c>
      <c r="E6400">
        <v>7</v>
      </c>
      <c r="F6400" t="s">
        <v>303</v>
      </c>
      <c r="G6400" s="29">
        <v>-4089.89</v>
      </c>
      <c r="H6400" t="s">
        <v>13</v>
      </c>
      <c r="I6400">
        <v>-4089.89</v>
      </c>
      <c r="J6400" t="s">
        <v>13</v>
      </c>
      <c r="K6400">
        <v>-4089.89</v>
      </c>
      <c r="L6400" t="s">
        <v>13</v>
      </c>
      <c r="M6400" t="s">
        <v>13</v>
      </c>
      <c r="N6400" s="29">
        <v>0</v>
      </c>
      <c r="O6400" t="s">
        <v>13</v>
      </c>
    </row>
    <row r="6401" spans="1:15" x14ac:dyDescent="0.3">
      <c r="A6401" t="s">
        <v>8</v>
      </c>
      <c r="B6401" t="s">
        <v>9</v>
      </c>
      <c r="C6401" t="s">
        <v>10</v>
      </c>
      <c r="D6401" t="s">
        <v>11</v>
      </c>
      <c r="E6401">
        <v>8</v>
      </c>
      <c r="F6401" t="s">
        <v>190</v>
      </c>
      <c r="G6401" s="29">
        <v>510811.36</v>
      </c>
      <c r="H6401">
        <v>-8.0500000000000007</v>
      </c>
      <c r="I6401">
        <v>510811.36</v>
      </c>
      <c r="J6401">
        <v>-43.23</v>
      </c>
      <c r="K6401">
        <v>510811.36</v>
      </c>
      <c r="L6401" t="s">
        <v>13</v>
      </c>
      <c r="M6401" t="s">
        <v>13</v>
      </c>
      <c r="N6401" s="29">
        <v>0</v>
      </c>
      <c r="O6401">
        <v>4086490.88</v>
      </c>
    </row>
    <row r="6402" spans="1:15" x14ac:dyDescent="0.3">
      <c r="A6402" t="s">
        <v>8</v>
      </c>
      <c r="B6402" t="s">
        <v>9</v>
      </c>
      <c r="C6402" t="s">
        <v>14</v>
      </c>
      <c r="D6402" t="s">
        <v>11</v>
      </c>
      <c r="E6402">
        <v>12</v>
      </c>
      <c r="F6402" t="s">
        <v>233</v>
      </c>
      <c r="G6402" s="29">
        <v>-843.36</v>
      </c>
      <c r="H6402" t="s">
        <v>13</v>
      </c>
      <c r="I6402">
        <v>-843.36</v>
      </c>
      <c r="J6402" t="s">
        <v>13</v>
      </c>
      <c r="K6402">
        <v>-843.36</v>
      </c>
      <c r="L6402" t="s">
        <v>13</v>
      </c>
      <c r="M6402" t="s">
        <v>13</v>
      </c>
      <c r="N6402" s="29">
        <v>0</v>
      </c>
      <c r="O6402" t="s">
        <v>13</v>
      </c>
    </row>
    <row r="6403" spans="1:15" x14ac:dyDescent="0.3">
      <c r="A6403" t="s">
        <v>16</v>
      </c>
      <c r="B6403" t="s">
        <v>9</v>
      </c>
      <c r="C6403" t="s">
        <v>14</v>
      </c>
      <c r="D6403" t="s">
        <v>11</v>
      </c>
      <c r="E6403">
        <v>-1</v>
      </c>
      <c r="F6403" t="s">
        <v>235</v>
      </c>
      <c r="G6403" s="29">
        <v>-56074.17</v>
      </c>
      <c r="H6403" t="s">
        <v>13</v>
      </c>
      <c r="I6403">
        <v>-56074.17</v>
      </c>
      <c r="J6403" t="s">
        <v>13</v>
      </c>
      <c r="K6403">
        <v>-56074.17</v>
      </c>
      <c r="L6403" t="s">
        <v>13</v>
      </c>
      <c r="M6403" t="s">
        <v>13</v>
      </c>
      <c r="N6403" s="29">
        <v>0</v>
      </c>
      <c r="O6403" t="s">
        <v>13</v>
      </c>
    </row>
    <row r="6404" spans="1:15" x14ac:dyDescent="0.3">
      <c r="A6404" t="s">
        <v>16</v>
      </c>
      <c r="B6404" t="s">
        <v>9</v>
      </c>
      <c r="C6404" t="s">
        <v>10</v>
      </c>
      <c r="D6404" t="s">
        <v>11</v>
      </c>
      <c r="E6404">
        <v>4</v>
      </c>
      <c r="F6404" t="s">
        <v>482</v>
      </c>
      <c r="G6404" s="29">
        <v>84310.67</v>
      </c>
      <c r="H6404">
        <v>-5449082.5099999998</v>
      </c>
      <c r="I6404">
        <v>84310.67</v>
      </c>
      <c r="J6404">
        <v>-2962163.36</v>
      </c>
      <c r="K6404">
        <v>84310.67</v>
      </c>
      <c r="L6404">
        <v>-48518654.280000001</v>
      </c>
      <c r="M6404" t="s">
        <v>13</v>
      </c>
      <c r="N6404" s="29">
        <v>0</v>
      </c>
      <c r="O6404">
        <v>337242.68</v>
      </c>
    </row>
    <row r="6405" spans="1:15" x14ac:dyDescent="0.3">
      <c r="A6405" t="s">
        <v>16</v>
      </c>
      <c r="B6405" t="s">
        <v>9</v>
      </c>
      <c r="C6405" t="s">
        <v>14</v>
      </c>
      <c r="D6405" t="s">
        <v>11</v>
      </c>
      <c r="E6405">
        <v>3</v>
      </c>
      <c r="F6405" t="s">
        <v>204</v>
      </c>
      <c r="G6405" s="29">
        <v>-42849.66</v>
      </c>
      <c r="H6405" t="s">
        <v>13</v>
      </c>
      <c r="I6405">
        <v>-42849.66</v>
      </c>
      <c r="J6405" t="s">
        <v>13</v>
      </c>
      <c r="K6405">
        <v>-42849.66</v>
      </c>
      <c r="L6405" t="s">
        <v>13</v>
      </c>
      <c r="M6405" t="s">
        <v>13</v>
      </c>
      <c r="N6405" s="29">
        <v>0</v>
      </c>
      <c r="O6405" t="s">
        <v>13</v>
      </c>
    </row>
    <row r="6406" spans="1:15" x14ac:dyDescent="0.3">
      <c r="A6406" t="s">
        <v>18</v>
      </c>
      <c r="B6406" t="s">
        <v>9</v>
      </c>
      <c r="C6406" t="s">
        <v>14</v>
      </c>
      <c r="D6406" t="s">
        <v>11</v>
      </c>
      <c r="E6406">
        <v>-4</v>
      </c>
      <c r="F6406" t="s">
        <v>186</v>
      </c>
      <c r="G6406" s="29">
        <v>-32930.69</v>
      </c>
      <c r="H6406" t="s">
        <v>13</v>
      </c>
      <c r="I6406">
        <v>-32930.69</v>
      </c>
      <c r="J6406" t="s">
        <v>13</v>
      </c>
      <c r="K6406">
        <v>-32930.69</v>
      </c>
      <c r="L6406" t="s">
        <v>13</v>
      </c>
      <c r="M6406" t="s">
        <v>13</v>
      </c>
      <c r="N6406" s="29">
        <v>0</v>
      </c>
      <c r="O6406" t="s">
        <v>13</v>
      </c>
    </row>
    <row r="6407" spans="1:15" x14ac:dyDescent="0.3">
      <c r="A6407" t="s">
        <v>16</v>
      </c>
      <c r="B6407" t="s">
        <v>9</v>
      </c>
      <c r="C6407" t="s">
        <v>10</v>
      </c>
      <c r="D6407" t="s">
        <v>11</v>
      </c>
      <c r="E6407">
        <v>14</v>
      </c>
      <c r="F6407" t="s">
        <v>194</v>
      </c>
      <c r="G6407" s="29">
        <v>86679.78</v>
      </c>
      <c r="H6407">
        <v>-3.44</v>
      </c>
      <c r="I6407">
        <v>86679.78</v>
      </c>
      <c r="J6407">
        <v>-18.47</v>
      </c>
      <c r="K6407">
        <v>86679.78</v>
      </c>
      <c r="L6407" t="s">
        <v>13</v>
      </c>
      <c r="M6407" t="s">
        <v>13</v>
      </c>
      <c r="N6407" s="29">
        <v>0</v>
      </c>
      <c r="O6407">
        <v>1213516.92</v>
      </c>
    </row>
    <row r="6408" spans="1:15" x14ac:dyDescent="0.3">
      <c r="A6408" t="s">
        <v>8</v>
      </c>
      <c r="B6408" t="s">
        <v>9</v>
      </c>
      <c r="C6408" t="s">
        <v>14</v>
      </c>
      <c r="D6408" t="s">
        <v>11</v>
      </c>
      <c r="E6408">
        <v>10</v>
      </c>
      <c r="F6408" t="s">
        <v>32</v>
      </c>
      <c r="G6408" s="29">
        <v>-127.14</v>
      </c>
      <c r="H6408" t="s">
        <v>13</v>
      </c>
      <c r="I6408">
        <v>-127.14</v>
      </c>
      <c r="J6408" t="s">
        <v>13</v>
      </c>
      <c r="K6408">
        <v>-127.14</v>
      </c>
      <c r="L6408" t="s">
        <v>13</v>
      </c>
      <c r="M6408" t="s">
        <v>13</v>
      </c>
      <c r="N6408" s="29">
        <v>0</v>
      </c>
      <c r="O6408" t="s">
        <v>13</v>
      </c>
    </row>
    <row r="6409" spans="1:15" x14ac:dyDescent="0.3">
      <c r="A6409" t="s">
        <v>8</v>
      </c>
      <c r="B6409" t="s">
        <v>9</v>
      </c>
      <c r="C6409" t="s">
        <v>10</v>
      </c>
      <c r="D6409" t="s">
        <v>11</v>
      </c>
      <c r="E6409">
        <v>0</v>
      </c>
      <c r="F6409" t="s">
        <v>387</v>
      </c>
      <c r="G6409" s="29">
        <v>303504.32</v>
      </c>
      <c r="H6409">
        <v>-47736390.689999998</v>
      </c>
      <c r="I6409">
        <v>303504.32</v>
      </c>
      <c r="J6409">
        <v>-22674364.690000001</v>
      </c>
      <c r="K6409">
        <v>303504.32</v>
      </c>
      <c r="L6409">
        <v>-217161679.44</v>
      </c>
      <c r="M6409" t="s">
        <v>13</v>
      </c>
      <c r="N6409" s="29">
        <v>0</v>
      </c>
      <c r="O6409" t="s">
        <v>13</v>
      </c>
    </row>
    <row r="6410" spans="1:15" x14ac:dyDescent="0.3">
      <c r="A6410" t="s">
        <v>8</v>
      </c>
      <c r="B6410" t="s">
        <v>9</v>
      </c>
      <c r="C6410" t="s">
        <v>10</v>
      </c>
      <c r="D6410" t="s">
        <v>11</v>
      </c>
      <c r="E6410">
        <v>2</v>
      </c>
      <c r="F6410" t="s">
        <v>81</v>
      </c>
      <c r="G6410" s="29">
        <v>183034.35</v>
      </c>
      <c r="H6410">
        <v>-1770655.01</v>
      </c>
      <c r="I6410">
        <v>183034.35</v>
      </c>
      <c r="J6410">
        <v>-3274369.2</v>
      </c>
      <c r="K6410">
        <v>183034.35</v>
      </c>
      <c r="L6410">
        <v>-22627096.140000001</v>
      </c>
      <c r="M6410" t="s">
        <v>13</v>
      </c>
      <c r="N6410" s="29">
        <v>52.41</v>
      </c>
      <c r="O6410">
        <v>366068.7</v>
      </c>
    </row>
    <row r="6411" spans="1:15" x14ac:dyDescent="0.3">
      <c r="A6411" t="s">
        <v>16</v>
      </c>
      <c r="B6411" t="s">
        <v>9</v>
      </c>
      <c r="C6411" t="s">
        <v>10</v>
      </c>
      <c r="D6411" t="s">
        <v>11</v>
      </c>
      <c r="E6411">
        <v>5</v>
      </c>
      <c r="F6411" t="s">
        <v>252</v>
      </c>
      <c r="G6411" s="29">
        <v>49126.46</v>
      </c>
      <c r="H6411">
        <v>-4709679.33</v>
      </c>
      <c r="I6411">
        <v>49126.46</v>
      </c>
      <c r="J6411">
        <v>-787286.1</v>
      </c>
      <c r="K6411">
        <v>49126.46</v>
      </c>
      <c r="L6411">
        <v>-8617500.5700000003</v>
      </c>
      <c r="M6411" t="s">
        <v>13</v>
      </c>
      <c r="N6411" s="29">
        <v>0</v>
      </c>
      <c r="O6411">
        <v>245632.3</v>
      </c>
    </row>
    <row r="6412" spans="1:15" x14ac:dyDescent="0.3">
      <c r="A6412" t="s">
        <v>16</v>
      </c>
      <c r="B6412" t="s">
        <v>9</v>
      </c>
      <c r="C6412" t="s">
        <v>10</v>
      </c>
      <c r="D6412" t="s">
        <v>11</v>
      </c>
      <c r="E6412">
        <v>-1</v>
      </c>
      <c r="F6412" t="s">
        <v>193</v>
      </c>
      <c r="G6412" s="29">
        <v>384146.79</v>
      </c>
      <c r="H6412">
        <v>-1882965678.22</v>
      </c>
      <c r="I6412">
        <v>384146.79</v>
      </c>
      <c r="J6412">
        <v>-144241905.28</v>
      </c>
      <c r="K6412">
        <v>384146.79</v>
      </c>
      <c r="L6412">
        <v>-760825650.09000003</v>
      </c>
      <c r="M6412" t="s">
        <v>13</v>
      </c>
      <c r="N6412" s="29">
        <v>0</v>
      </c>
      <c r="O6412" t="s">
        <v>13</v>
      </c>
    </row>
    <row r="6413" spans="1:15" x14ac:dyDescent="0.3">
      <c r="A6413" t="s">
        <v>8</v>
      </c>
      <c r="B6413" t="s">
        <v>9</v>
      </c>
      <c r="C6413" t="s">
        <v>10</v>
      </c>
      <c r="D6413" t="s">
        <v>11</v>
      </c>
      <c r="E6413">
        <v>3</v>
      </c>
      <c r="F6413" t="s">
        <v>303</v>
      </c>
      <c r="G6413" s="29">
        <v>24624.959999999999</v>
      </c>
      <c r="H6413">
        <v>1560847.9</v>
      </c>
      <c r="I6413">
        <v>24624.959999999999</v>
      </c>
      <c r="J6413">
        <v>112214.63</v>
      </c>
      <c r="K6413">
        <v>24624.959999999999</v>
      </c>
      <c r="L6413">
        <v>2433637.1800000002</v>
      </c>
      <c r="M6413" t="s">
        <v>13</v>
      </c>
      <c r="N6413" s="29">
        <v>0</v>
      </c>
      <c r="O6413">
        <v>73874.880000000005</v>
      </c>
    </row>
    <row r="6414" spans="1:15" x14ac:dyDescent="0.3">
      <c r="A6414" t="s">
        <v>8</v>
      </c>
      <c r="B6414" t="s">
        <v>9</v>
      </c>
      <c r="C6414" t="s">
        <v>10</v>
      </c>
      <c r="D6414" t="s">
        <v>11</v>
      </c>
      <c r="E6414">
        <v>4</v>
      </c>
      <c r="F6414" t="s">
        <v>393</v>
      </c>
      <c r="G6414" s="29">
        <v>117.45</v>
      </c>
      <c r="H6414">
        <v>-92913.62</v>
      </c>
      <c r="I6414">
        <v>117.45</v>
      </c>
      <c r="J6414">
        <v>-7117.52</v>
      </c>
      <c r="K6414">
        <v>117.45</v>
      </c>
      <c r="L6414">
        <v>-37542.410000000003</v>
      </c>
      <c r="M6414" t="s">
        <v>13</v>
      </c>
      <c r="N6414" s="29">
        <v>0</v>
      </c>
      <c r="O6414">
        <v>469.8</v>
      </c>
    </row>
    <row r="6415" spans="1:15" x14ac:dyDescent="0.3">
      <c r="A6415" t="s">
        <v>16</v>
      </c>
      <c r="B6415" t="s">
        <v>9</v>
      </c>
      <c r="C6415" t="s">
        <v>14</v>
      </c>
      <c r="D6415" t="s">
        <v>11</v>
      </c>
      <c r="E6415">
        <v>3</v>
      </c>
      <c r="F6415" t="s">
        <v>104</v>
      </c>
      <c r="G6415" s="29">
        <v>-6589.14</v>
      </c>
      <c r="H6415" t="s">
        <v>13</v>
      </c>
      <c r="I6415">
        <v>-6589.14</v>
      </c>
      <c r="J6415" t="s">
        <v>13</v>
      </c>
      <c r="K6415">
        <v>-6589.14</v>
      </c>
      <c r="L6415" t="s">
        <v>13</v>
      </c>
      <c r="M6415" t="s">
        <v>13</v>
      </c>
      <c r="N6415" s="29">
        <v>0</v>
      </c>
      <c r="O6415" t="s">
        <v>13</v>
      </c>
    </row>
    <row r="6416" spans="1:15" x14ac:dyDescent="0.3">
      <c r="A6416" t="s">
        <v>16</v>
      </c>
      <c r="B6416" t="s">
        <v>9</v>
      </c>
      <c r="C6416" t="s">
        <v>10</v>
      </c>
      <c r="D6416" t="s">
        <v>11</v>
      </c>
      <c r="E6416">
        <v>-4</v>
      </c>
      <c r="F6416" t="s">
        <v>24</v>
      </c>
      <c r="G6416" s="29">
        <v>113.87</v>
      </c>
      <c r="H6416">
        <v>3195.41</v>
      </c>
      <c r="I6416">
        <v>113.87</v>
      </c>
      <c r="J6416">
        <v>534.15</v>
      </c>
      <c r="K6416">
        <v>113.87</v>
      </c>
      <c r="L6416">
        <v>5846.77</v>
      </c>
      <c r="M6416" t="s">
        <v>13</v>
      </c>
      <c r="N6416" s="29">
        <v>0</v>
      </c>
      <c r="O6416" t="s">
        <v>13</v>
      </c>
    </row>
    <row r="6417" spans="1:15" x14ac:dyDescent="0.3">
      <c r="A6417" t="s">
        <v>8</v>
      </c>
      <c r="B6417" t="s">
        <v>9</v>
      </c>
      <c r="C6417" t="s">
        <v>14</v>
      </c>
      <c r="D6417" t="s">
        <v>11</v>
      </c>
      <c r="E6417">
        <v>2</v>
      </c>
      <c r="F6417" t="s">
        <v>358</v>
      </c>
      <c r="G6417" s="29">
        <v>-98.76</v>
      </c>
      <c r="H6417" t="s">
        <v>13</v>
      </c>
      <c r="I6417">
        <v>-98.76</v>
      </c>
      <c r="J6417" t="s">
        <v>13</v>
      </c>
      <c r="K6417">
        <v>-98.76</v>
      </c>
      <c r="L6417" t="s">
        <v>13</v>
      </c>
      <c r="M6417" t="s">
        <v>13</v>
      </c>
      <c r="N6417" s="29">
        <v>0</v>
      </c>
      <c r="O6417" t="s">
        <v>13</v>
      </c>
    </row>
    <row r="6418" spans="1:15" x14ac:dyDescent="0.3">
      <c r="A6418" t="s">
        <v>8</v>
      </c>
      <c r="B6418" t="s">
        <v>9</v>
      </c>
      <c r="C6418" t="s">
        <v>10</v>
      </c>
      <c r="D6418" t="s">
        <v>11</v>
      </c>
      <c r="E6418">
        <v>-1</v>
      </c>
      <c r="F6418" t="s">
        <v>298</v>
      </c>
      <c r="G6418" s="29">
        <v>680302.97</v>
      </c>
      <c r="H6418">
        <v>-16059143.17</v>
      </c>
      <c r="I6418">
        <v>680302.97</v>
      </c>
      <c r="J6418">
        <v>-7627953.4299999997</v>
      </c>
      <c r="K6418">
        <v>680302.97</v>
      </c>
      <c r="L6418">
        <v>-73056033.719999999</v>
      </c>
      <c r="M6418" t="s">
        <v>13</v>
      </c>
      <c r="N6418" s="29">
        <v>0</v>
      </c>
      <c r="O6418" t="s">
        <v>13</v>
      </c>
    </row>
    <row r="6419" spans="1:15" x14ac:dyDescent="0.3">
      <c r="A6419" t="s">
        <v>8</v>
      </c>
      <c r="B6419" t="s">
        <v>9</v>
      </c>
      <c r="C6419" t="s">
        <v>10</v>
      </c>
      <c r="D6419" t="s">
        <v>11</v>
      </c>
      <c r="E6419">
        <v>6</v>
      </c>
      <c r="F6419" t="s">
        <v>406</v>
      </c>
      <c r="G6419" s="29">
        <v>431615.13</v>
      </c>
      <c r="H6419">
        <v>-37893912.609999999</v>
      </c>
      <c r="I6419">
        <v>431615.13</v>
      </c>
      <c r="J6419">
        <v>-6334476.0199999996</v>
      </c>
      <c r="K6419">
        <v>431615.13</v>
      </c>
      <c r="L6419">
        <v>-69336103.590000004</v>
      </c>
      <c r="M6419" t="s">
        <v>13</v>
      </c>
      <c r="N6419" s="29">
        <v>0</v>
      </c>
      <c r="O6419">
        <v>2589690.7799999998</v>
      </c>
    </row>
    <row r="6420" spans="1:15" x14ac:dyDescent="0.3">
      <c r="A6420" t="s">
        <v>18</v>
      </c>
      <c r="B6420" t="s">
        <v>9</v>
      </c>
      <c r="C6420" t="s">
        <v>14</v>
      </c>
      <c r="D6420" t="s">
        <v>11</v>
      </c>
      <c r="E6420">
        <v>-1</v>
      </c>
      <c r="F6420" t="s">
        <v>51</v>
      </c>
      <c r="G6420" s="29">
        <v>-224728.03</v>
      </c>
      <c r="H6420" t="s">
        <v>13</v>
      </c>
      <c r="I6420">
        <v>-224728.03</v>
      </c>
      <c r="J6420" t="s">
        <v>13</v>
      </c>
      <c r="K6420">
        <v>-224728.03</v>
      </c>
      <c r="L6420" t="s">
        <v>13</v>
      </c>
      <c r="M6420" t="s">
        <v>13</v>
      </c>
      <c r="N6420" s="29">
        <v>0</v>
      </c>
      <c r="O6420" t="s">
        <v>13</v>
      </c>
    </row>
    <row r="6421" spans="1:15" x14ac:dyDescent="0.3">
      <c r="A6421" t="s">
        <v>8</v>
      </c>
      <c r="B6421" t="s">
        <v>9</v>
      </c>
      <c r="C6421" t="s">
        <v>14</v>
      </c>
      <c r="D6421" t="s">
        <v>11</v>
      </c>
      <c r="E6421">
        <v>0</v>
      </c>
      <c r="F6421" t="s">
        <v>140</v>
      </c>
      <c r="G6421" s="29">
        <v>-1140.4100000000001</v>
      </c>
      <c r="H6421" t="s">
        <v>13</v>
      </c>
      <c r="I6421">
        <v>-1140.4100000000001</v>
      </c>
      <c r="J6421" t="s">
        <v>13</v>
      </c>
      <c r="K6421">
        <v>-1140.4100000000001</v>
      </c>
      <c r="L6421" t="s">
        <v>13</v>
      </c>
      <c r="M6421" t="s">
        <v>13</v>
      </c>
      <c r="N6421" s="29">
        <v>0</v>
      </c>
      <c r="O6421" t="s">
        <v>13</v>
      </c>
    </row>
    <row r="6422" spans="1:15" x14ac:dyDescent="0.3">
      <c r="A6422" t="s">
        <v>16</v>
      </c>
      <c r="B6422" t="s">
        <v>9</v>
      </c>
      <c r="C6422" t="s">
        <v>10</v>
      </c>
      <c r="D6422" t="s">
        <v>11</v>
      </c>
      <c r="E6422">
        <v>4</v>
      </c>
      <c r="F6422" t="s">
        <v>213</v>
      </c>
      <c r="G6422" s="29">
        <v>32827.51</v>
      </c>
      <c r="H6422">
        <v>2134974.36</v>
      </c>
      <c r="I6422">
        <v>32827.51</v>
      </c>
      <c r="J6422">
        <v>1014094</v>
      </c>
      <c r="K6422">
        <v>32827.51</v>
      </c>
      <c r="L6422">
        <v>9712393.6600000001</v>
      </c>
      <c r="M6422" t="s">
        <v>13</v>
      </c>
      <c r="N6422" s="29">
        <v>0</v>
      </c>
      <c r="O6422">
        <v>131310.04</v>
      </c>
    </row>
    <row r="6423" spans="1:15" x14ac:dyDescent="0.3">
      <c r="A6423" t="s">
        <v>8</v>
      </c>
      <c r="B6423" t="s">
        <v>9</v>
      </c>
      <c r="C6423" t="s">
        <v>10</v>
      </c>
      <c r="D6423" t="s">
        <v>11</v>
      </c>
      <c r="E6423">
        <v>9</v>
      </c>
      <c r="F6423" t="s">
        <v>55</v>
      </c>
      <c r="G6423" s="29">
        <v>600095.30000000005</v>
      </c>
      <c r="H6423" t="s">
        <v>13</v>
      </c>
      <c r="I6423">
        <v>600095.30000000005</v>
      </c>
      <c r="J6423" t="s">
        <v>13</v>
      </c>
      <c r="K6423">
        <v>600095.30000000005</v>
      </c>
      <c r="L6423" t="s">
        <v>13</v>
      </c>
      <c r="M6423" t="s">
        <v>13</v>
      </c>
      <c r="N6423" s="29">
        <v>0</v>
      </c>
      <c r="O6423">
        <v>5400857.7000000002</v>
      </c>
    </row>
    <row r="6424" spans="1:15" x14ac:dyDescent="0.3">
      <c r="A6424" t="s">
        <v>8</v>
      </c>
      <c r="B6424" t="s">
        <v>9</v>
      </c>
      <c r="C6424" t="s">
        <v>14</v>
      </c>
      <c r="D6424" t="s">
        <v>11</v>
      </c>
      <c r="E6424">
        <v>2</v>
      </c>
      <c r="F6424" t="s">
        <v>328</v>
      </c>
      <c r="G6424" s="29">
        <v>-276.24</v>
      </c>
      <c r="H6424" t="s">
        <v>13</v>
      </c>
      <c r="I6424">
        <v>-276.24</v>
      </c>
      <c r="J6424" t="s">
        <v>13</v>
      </c>
      <c r="K6424">
        <v>-276.24</v>
      </c>
      <c r="L6424" t="s">
        <v>13</v>
      </c>
      <c r="M6424" t="s">
        <v>13</v>
      </c>
      <c r="N6424" s="29">
        <v>0</v>
      </c>
      <c r="O6424" t="s">
        <v>13</v>
      </c>
    </row>
    <row r="6425" spans="1:15" x14ac:dyDescent="0.3">
      <c r="A6425" t="s">
        <v>8</v>
      </c>
      <c r="B6425" t="s">
        <v>9</v>
      </c>
      <c r="C6425" t="s">
        <v>10</v>
      </c>
      <c r="D6425" t="s">
        <v>11</v>
      </c>
      <c r="E6425">
        <v>-1</v>
      </c>
      <c r="F6425" t="s">
        <v>337</v>
      </c>
      <c r="G6425" s="29">
        <v>66204.14</v>
      </c>
      <c r="H6425">
        <v>-7033389.5599999996</v>
      </c>
      <c r="I6425">
        <v>66204.14</v>
      </c>
      <c r="J6425">
        <v>-1175725.49</v>
      </c>
      <c r="K6425">
        <v>66204.14</v>
      </c>
      <c r="L6425">
        <v>-12869292.130000001</v>
      </c>
      <c r="M6425" t="s">
        <v>13</v>
      </c>
      <c r="N6425" s="29">
        <v>0</v>
      </c>
      <c r="O6425" t="s">
        <v>13</v>
      </c>
    </row>
    <row r="6426" spans="1:15" x14ac:dyDescent="0.3">
      <c r="A6426" t="s">
        <v>18</v>
      </c>
      <c r="B6426" t="s">
        <v>9</v>
      </c>
      <c r="C6426" t="s">
        <v>14</v>
      </c>
      <c r="D6426" t="s">
        <v>11</v>
      </c>
      <c r="E6426">
        <v>-1</v>
      </c>
      <c r="F6426" t="s">
        <v>175</v>
      </c>
      <c r="G6426" s="29">
        <v>-183946.79</v>
      </c>
      <c r="H6426" t="s">
        <v>13</v>
      </c>
      <c r="I6426">
        <v>-183946.79</v>
      </c>
      <c r="J6426" t="s">
        <v>13</v>
      </c>
      <c r="K6426">
        <v>-183946.79</v>
      </c>
      <c r="L6426" t="s">
        <v>13</v>
      </c>
      <c r="M6426" t="s">
        <v>13</v>
      </c>
      <c r="N6426" s="29">
        <v>0</v>
      </c>
      <c r="O6426" t="s">
        <v>13</v>
      </c>
    </row>
    <row r="6427" spans="1:15" x14ac:dyDescent="0.3">
      <c r="A6427" t="s">
        <v>8</v>
      </c>
      <c r="B6427" t="s">
        <v>9</v>
      </c>
      <c r="C6427" t="s">
        <v>10</v>
      </c>
      <c r="D6427" t="s">
        <v>11</v>
      </c>
      <c r="E6427">
        <v>1</v>
      </c>
      <c r="F6427" t="s">
        <v>81</v>
      </c>
      <c r="G6427" s="29">
        <v>70955.399999999994</v>
      </c>
      <c r="H6427">
        <v>-870769.82</v>
      </c>
      <c r="I6427">
        <v>70955.399999999994</v>
      </c>
      <c r="J6427">
        <v>-1610263.92</v>
      </c>
      <c r="K6427">
        <v>70955.399999999994</v>
      </c>
      <c r="L6427">
        <v>-11127516.289999999</v>
      </c>
      <c r="M6427" t="s">
        <v>13</v>
      </c>
      <c r="N6427" s="29">
        <v>0</v>
      </c>
      <c r="O6427">
        <v>70955.399999999994</v>
      </c>
    </row>
    <row r="6428" spans="1:15" x14ac:dyDescent="0.3">
      <c r="A6428" t="s">
        <v>18</v>
      </c>
      <c r="B6428" t="s">
        <v>9</v>
      </c>
      <c r="C6428" t="s">
        <v>14</v>
      </c>
      <c r="D6428" t="s">
        <v>11</v>
      </c>
      <c r="E6428">
        <v>-1</v>
      </c>
      <c r="F6428" t="s">
        <v>168</v>
      </c>
      <c r="G6428" s="29">
        <v>-149304.66</v>
      </c>
      <c r="H6428" t="s">
        <v>13</v>
      </c>
      <c r="I6428">
        <v>-149304.66</v>
      </c>
      <c r="J6428" t="s">
        <v>13</v>
      </c>
      <c r="K6428">
        <v>-149304.66</v>
      </c>
      <c r="L6428" t="s">
        <v>13</v>
      </c>
      <c r="M6428" t="s">
        <v>13</v>
      </c>
      <c r="N6428" s="29">
        <v>0</v>
      </c>
      <c r="O6428" t="s">
        <v>13</v>
      </c>
    </row>
    <row r="6429" spans="1:15" x14ac:dyDescent="0.3">
      <c r="A6429" t="s">
        <v>18</v>
      </c>
      <c r="B6429" t="s">
        <v>9</v>
      </c>
      <c r="C6429" t="s">
        <v>14</v>
      </c>
      <c r="D6429" t="s">
        <v>11</v>
      </c>
      <c r="E6429">
        <v>4</v>
      </c>
      <c r="F6429" t="s">
        <v>249</v>
      </c>
      <c r="G6429" s="29">
        <v>-15461.13</v>
      </c>
      <c r="H6429" t="s">
        <v>13</v>
      </c>
      <c r="I6429">
        <v>-15461.13</v>
      </c>
      <c r="J6429" t="s">
        <v>13</v>
      </c>
      <c r="K6429">
        <v>-15461.13</v>
      </c>
      <c r="L6429" t="s">
        <v>13</v>
      </c>
      <c r="M6429" t="s">
        <v>13</v>
      </c>
      <c r="N6429" s="29">
        <v>0</v>
      </c>
      <c r="O6429" t="s">
        <v>13</v>
      </c>
    </row>
    <row r="6430" spans="1:15" x14ac:dyDescent="0.3">
      <c r="A6430" t="s">
        <v>18</v>
      </c>
      <c r="B6430" t="s">
        <v>9</v>
      </c>
      <c r="C6430" t="s">
        <v>10</v>
      </c>
      <c r="D6430" t="s">
        <v>11</v>
      </c>
      <c r="E6430">
        <v>-1</v>
      </c>
      <c r="F6430" t="s">
        <v>463</v>
      </c>
      <c r="G6430" s="29">
        <v>9443.5400000000009</v>
      </c>
      <c r="H6430">
        <v>46587.17</v>
      </c>
      <c r="I6430">
        <v>9443.5400000000009</v>
      </c>
      <c r="J6430">
        <v>21419.26</v>
      </c>
      <c r="K6430">
        <v>9443.5400000000009</v>
      </c>
      <c r="L6430">
        <v>629134.36</v>
      </c>
      <c r="M6430" t="s">
        <v>13</v>
      </c>
      <c r="N6430" s="29">
        <v>0</v>
      </c>
      <c r="O6430" t="s">
        <v>13</v>
      </c>
    </row>
    <row r="6431" spans="1:15" x14ac:dyDescent="0.3">
      <c r="A6431" t="s">
        <v>8</v>
      </c>
      <c r="B6431" t="s">
        <v>9</v>
      </c>
      <c r="C6431" t="s">
        <v>14</v>
      </c>
      <c r="D6431" t="s">
        <v>11</v>
      </c>
      <c r="E6431">
        <v>-1</v>
      </c>
      <c r="F6431" t="s">
        <v>290</v>
      </c>
      <c r="G6431" s="29">
        <v>-126.24</v>
      </c>
      <c r="H6431" t="s">
        <v>13</v>
      </c>
      <c r="I6431">
        <v>-126.24</v>
      </c>
      <c r="J6431" t="s">
        <v>13</v>
      </c>
      <c r="K6431">
        <v>-126.24</v>
      </c>
      <c r="L6431" t="s">
        <v>13</v>
      </c>
      <c r="M6431" t="s">
        <v>13</v>
      </c>
      <c r="N6431" s="29">
        <v>0</v>
      </c>
      <c r="O6431" t="s">
        <v>13</v>
      </c>
    </row>
    <row r="6432" spans="1:15" x14ac:dyDescent="0.3">
      <c r="A6432" t="s">
        <v>18</v>
      </c>
      <c r="B6432" t="s">
        <v>9</v>
      </c>
      <c r="C6432" t="s">
        <v>14</v>
      </c>
      <c r="D6432" t="s">
        <v>11</v>
      </c>
      <c r="E6432">
        <v>3</v>
      </c>
      <c r="F6432" t="s">
        <v>103</v>
      </c>
      <c r="G6432" s="29">
        <v>-275193.95</v>
      </c>
      <c r="H6432" t="s">
        <v>13</v>
      </c>
      <c r="I6432">
        <v>-275193.95</v>
      </c>
      <c r="J6432" t="s">
        <v>13</v>
      </c>
      <c r="K6432">
        <v>-275193.95</v>
      </c>
      <c r="L6432" t="s">
        <v>13</v>
      </c>
      <c r="M6432" t="s">
        <v>13</v>
      </c>
      <c r="N6432" s="29">
        <v>0</v>
      </c>
      <c r="O6432" t="s">
        <v>13</v>
      </c>
    </row>
    <row r="6433" spans="1:15" x14ac:dyDescent="0.3">
      <c r="A6433" t="s">
        <v>18</v>
      </c>
      <c r="B6433" t="s">
        <v>9</v>
      </c>
      <c r="C6433" t="s">
        <v>10</v>
      </c>
      <c r="D6433" t="s">
        <v>11</v>
      </c>
      <c r="E6433">
        <v>3</v>
      </c>
      <c r="F6433" t="s">
        <v>64</v>
      </c>
      <c r="G6433" s="29">
        <v>52117.26</v>
      </c>
      <c r="H6433">
        <v>362882.35</v>
      </c>
      <c r="I6433">
        <v>52117.26</v>
      </c>
      <c r="J6433">
        <v>671055.76</v>
      </c>
      <c r="K6433">
        <v>52117.26</v>
      </c>
      <c r="L6433">
        <v>4637258.58</v>
      </c>
      <c r="M6433" t="s">
        <v>13</v>
      </c>
      <c r="N6433" s="29">
        <v>0</v>
      </c>
      <c r="O6433">
        <v>156351.78</v>
      </c>
    </row>
    <row r="6434" spans="1:15" x14ac:dyDescent="0.3">
      <c r="A6434" t="s">
        <v>8</v>
      </c>
      <c r="B6434" t="s">
        <v>9</v>
      </c>
      <c r="C6434" t="s">
        <v>14</v>
      </c>
      <c r="D6434" t="s">
        <v>11</v>
      </c>
      <c r="E6434">
        <v>2</v>
      </c>
      <c r="F6434" t="s">
        <v>307</v>
      </c>
      <c r="G6434" s="29">
        <v>-2407.79</v>
      </c>
      <c r="H6434" t="s">
        <v>13</v>
      </c>
      <c r="I6434">
        <v>-2407.79</v>
      </c>
      <c r="J6434" t="s">
        <v>13</v>
      </c>
      <c r="K6434">
        <v>-2407.79</v>
      </c>
      <c r="L6434" t="s">
        <v>13</v>
      </c>
      <c r="M6434" t="s">
        <v>13</v>
      </c>
      <c r="N6434" s="29">
        <v>0</v>
      </c>
      <c r="O6434" t="s">
        <v>13</v>
      </c>
    </row>
    <row r="6435" spans="1:15" x14ac:dyDescent="0.3">
      <c r="A6435" t="s">
        <v>8</v>
      </c>
      <c r="B6435" t="s">
        <v>9</v>
      </c>
      <c r="C6435" t="s">
        <v>14</v>
      </c>
      <c r="D6435" t="s">
        <v>11</v>
      </c>
      <c r="E6435">
        <v>3</v>
      </c>
      <c r="F6435" t="s">
        <v>515</v>
      </c>
      <c r="G6435" s="29">
        <v>-236.68</v>
      </c>
      <c r="H6435" t="s">
        <v>13</v>
      </c>
      <c r="I6435">
        <v>-236.68</v>
      </c>
      <c r="J6435" t="s">
        <v>13</v>
      </c>
      <c r="K6435">
        <v>-236.68</v>
      </c>
      <c r="L6435" t="s">
        <v>13</v>
      </c>
      <c r="M6435" t="s">
        <v>13</v>
      </c>
      <c r="N6435" s="29">
        <v>0</v>
      </c>
      <c r="O6435" t="s">
        <v>13</v>
      </c>
    </row>
    <row r="6436" spans="1:15" x14ac:dyDescent="0.3">
      <c r="A6436" t="s">
        <v>18</v>
      </c>
      <c r="B6436" t="s">
        <v>9</v>
      </c>
      <c r="C6436" t="s">
        <v>10</v>
      </c>
      <c r="D6436" t="s">
        <v>11</v>
      </c>
      <c r="E6436">
        <v>-1</v>
      </c>
      <c r="F6436" t="s">
        <v>241</v>
      </c>
      <c r="G6436" s="29">
        <v>100199.86</v>
      </c>
      <c r="H6436">
        <v>1048513.31</v>
      </c>
      <c r="I6436">
        <v>100199.86</v>
      </c>
      <c r="J6436">
        <v>498031.76</v>
      </c>
      <c r="K6436">
        <v>100199.86</v>
      </c>
      <c r="L6436">
        <v>4769855.87</v>
      </c>
      <c r="M6436" t="s">
        <v>13</v>
      </c>
      <c r="N6436" s="29">
        <v>0</v>
      </c>
      <c r="O6436" t="s">
        <v>13</v>
      </c>
    </row>
    <row r="6437" spans="1:15" x14ac:dyDescent="0.3">
      <c r="A6437" t="s">
        <v>8</v>
      </c>
      <c r="B6437" t="s">
        <v>9</v>
      </c>
      <c r="C6437" t="s">
        <v>14</v>
      </c>
      <c r="D6437" t="s">
        <v>11</v>
      </c>
      <c r="E6437">
        <v>5</v>
      </c>
      <c r="F6437" t="s">
        <v>418</v>
      </c>
      <c r="G6437" s="29">
        <v>-957.01</v>
      </c>
      <c r="H6437" t="s">
        <v>13</v>
      </c>
      <c r="I6437">
        <v>-957.01</v>
      </c>
      <c r="J6437" t="s">
        <v>13</v>
      </c>
      <c r="K6437">
        <v>-957.01</v>
      </c>
      <c r="L6437" t="s">
        <v>13</v>
      </c>
      <c r="M6437" t="s">
        <v>13</v>
      </c>
      <c r="N6437" s="29">
        <v>0</v>
      </c>
      <c r="O6437" t="s">
        <v>13</v>
      </c>
    </row>
    <row r="6438" spans="1:15" x14ac:dyDescent="0.3">
      <c r="A6438" t="s">
        <v>8</v>
      </c>
      <c r="B6438" t="s">
        <v>9</v>
      </c>
      <c r="C6438" t="s">
        <v>14</v>
      </c>
      <c r="D6438" t="s">
        <v>11</v>
      </c>
      <c r="E6438">
        <v>3</v>
      </c>
      <c r="F6438" t="s">
        <v>244</v>
      </c>
      <c r="G6438" s="29">
        <v>-612.32000000000005</v>
      </c>
      <c r="H6438" t="s">
        <v>13</v>
      </c>
      <c r="I6438">
        <v>-612.32000000000005</v>
      </c>
      <c r="J6438" t="s">
        <v>13</v>
      </c>
      <c r="K6438">
        <v>-612.32000000000005</v>
      </c>
      <c r="L6438" t="s">
        <v>13</v>
      </c>
      <c r="M6438" t="s">
        <v>13</v>
      </c>
      <c r="N6438" s="29">
        <v>0</v>
      </c>
      <c r="O6438" t="s">
        <v>13</v>
      </c>
    </row>
    <row r="6439" spans="1:15" x14ac:dyDescent="0.3">
      <c r="A6439" t="s">
        <v>16</v>
      </c>
      <c r="B6439" t="s">
        <v>9</v>
      </c>
      <c r="C6439" t="s">
        <v>14</v>
      </c>
      <c r="D6439" t="s">
        <v>11</v>
      </c>
      <c r="E6439">
        <v>-1</v>
      </c>
      <c r="F6439" t="s">
        <v>282</v>
      </c>
      <c r="G6439" s="29">
        <v>-136482.88</v>
      </c>
      <c r="H6439" t="s">
        <v>13</v>
      </c>
      <c r="I6439">
        <v>-136482.88</v>
      </c>
      <c r="J6439" t="s">
        <v>13</v>
      </c>
      <c r="K6439">
        <v>-136482.88</v>
      </c>
      <c r="L6439" t="s">
        <v>13</v>
      </c>
      <c r="M6439" t="s">
        <v>13</v>
      </c>
      <c r="N6439" s="29">
        <v>0</v>
      </c>
      <c r="O6439" t="s">
        <v>13</v>
      </c>
    </row>
    <row r="6440" spans="1:15" x14ac:dyDescent="0.3">
      <c r="A6440" t="s">
        <v>18</v>
      </c>
      <c r="B6440" t="s">
        <v>9</v>
      </c>
      <c r="C6440" t="s">
        <v>10</v>
      </c>
      <c r="D6440" t="s">
        <v>11</v>
      </c>
      <c r="E6440">
        <v>-1</v>
      </c>
      <c r="F6440" t="s">
        <v>406</v>
      </c>
      <c r="G6440" s="29">
        <v>55649.24</v>
      </c>
      <c r="H6440">
        <v>634658.05000000005</v>
      </c>
      <c r="I6440">
        <v>55649.24</v>
      </c>
      <c r="J6440">
        <v>106091.38</v>
      </c>
      <c r="K6440">
        <v>55649.24</v>
      </c>
      <c r="L6440">
        <v>1161260.1499999999</v>
      </c>
      <c r="M6440" t="s">
        <v>13</v>
      </c>
      <c r="N6440" s="29">
        <v>0</v>
      </c>
      <c r="O6440" t="s">
        <v>13</v>
      </c>
    </row>
    <row r="6441" spans="1:15" x14ac:dyDescent="0.3">
      <c r="A6441" t="s">
        <v>16</v>
      </c>
      <c r="B6441" t="s">
        <v>9</v>
      </c>
      <c r="C6441" t="s">
        <v>10</v>
      </c>
      <c r="D6441" t="s">
        <v>11</v>
      </c>
      <c r="E6441">
        <v>1</v>
      </c>
      <c r="F6441" t="s">
        <v>350</v>
      </c>
      <c r="G6441" s="29">
        <v>189510.94</v>
      </c>
      <c r="H6441">
        <v>-25990272.539999999</v>
      </c>
      <c r="I6441">
        <v>189510.94</v>
      </c>
      <c r="J6441">
        <v>-17670985.370000001</v>
      </c>
      <c r="K6441">
        <v>189510.94</v>
      </c>
      <c r="L6441">
        <v>-316735943.29000002</v>
      </c>
      <c r="M6441" t="s">
        <v>13</v>
      </c>
      <c r="N6441" s="29">
        <v>0</v>
      </c>
      <c r="O6441">
        <v>189510.94</v>
      </c>
    </row>
    <row r="6442" spans="1:15" x14ac:dyDescent="0.3">
      <c r="A6442" t="s">
        <v>8</v>
      </c>
      <c r="B6442" t="s">
        <v>9</v>
      </c>
      <c r="C6442" t="s">
        <v>14</v>
      </c>
      <c r="D6442" t="s">
        <v>11</v>
      </c>
      <c r="E6442">
        <v>3</v>
      </c>
      <c r="F6442" t="s">
        <v>307</v>
      </c>
      <c r="G6442" s="29">
        <v>-56.04</v>
      </c>
      <c r="H6442" t="s">
        <v>13</v>
      </c>
      <c r="I6442">
        <v>-56.04</v>
      </c>
      <c r="J6442" t="s">
        <v>13</v>
      </c>
      <c r="K6442">
        <v>-56.04</v>
      </c>
      <c r="L6442" t="s">
        <v>13</v>
      </c>
      <c r="M6442" t="s">
        <v>13</v>
      </c>
      <c r="N6442" s="29">
        <v>0</v>
      </c>
      <c r="O6442" t="s">
        <v>13</v>
      </c>
    </row>
    <row r="6443" spans="1:15" x14ac:dyDescent="0.3">
      <c r="A6443" t="s">
        <v>8</v>
      </c>
      <c r="B6443" t="s">
        <v>9</v>
      </c>
      <c r="C6443" t="s">
        <v>10</v>
      </c>
      <c r="D6443" t="s">
        <v>11</v>
      </c>
      <c r="E6443">
        <v>9</v>
      </c>
      <c r="F6443" t="s">
        <v>370</v>
      </c>
      <c r="G6443" s="29">
        <v>105629.89</v>
      </c>
      <c r="H6443">
        <v>-3.18</v>
      </c>
      <c r="I6443">
        <v>105629.89</v>
      </c>
      <c r="J6443">
        <v>-17.07</v>
      </c>
      <c r="K6443">
        <v>105629.89</v>
      </c>
      <c r="L6443" t="s">
        <v>13</v>
      </c>
      <c r="M6443" t="s">
        <v>13</v>
      </c>
      <c r="N6443" s="29">
        <v>0</v>
      </c>
      <c r="O6443">
        <v>950669.01</v>
      </c>
    </row>
    <row r="6444" spans="1:15" x14ac:dyDescent="0.3">
      <c r="A6444" t="s">
        <v>8</v>
      </c>
      <c r="B6444" t="s">
        <v>9</v>
      </c>
      <c r="C6444" t="s">
        <v>14</v>
      </c>
      <c r="D6444" t="s">
        <v>11</v>
      </c>
      <c r="E6444">
        <v>3</v>
      </c>
      <c r="F6444" t="s">
        <v>200</v>
      </c>
      <c r="G6444" s="29">
        <v>-161.87</v>
      </c>
      <c r="H6444" t="s">
        <v>13</v>
      </c>
      <c r="I6444">
        <v>-161.87</v>
      </c>
      <c r="J6444" t="s">
        <v>13</v>
      </c>
      <c r="K6444">
        <v>-161.87</v>
      </c>
      <c r="L6444" t="s">
        <v>13</v>
      </c>
      <c r="M6444" t="s">
        <v>13</v>
      </c>
      <c r="N6444" s="29">
        <v>0</v>
      </c>
      <c r="O6444" t="s">
        <v>13</v>
      </c>
    </row>
    <row r="6445" spans="1:15" x14ac:dyDescent="0.3">
      <c r="A6445" t="s">
        <v>18</v>
      </c>
      <c r="B6445" t="s">
        <v>9</v>
      </c>
      <c r="C6445" t="s">
        <v>10</v>
      </c>
      <c r="D6445" t="s">
        <v>11</v>
      </c>
      <c r="E6445">
        <v>-1</v>
      </c>
      <c r="F6445" t="s">
        <v>334</v>
      </c>
      <c r="G6445" s="29">
        <v>655.93</v>
      </c>
      <c r="H6445">
        <v>14701.29</v>
      </c>
      <c r="I6445">
        <v>655.93</v>
      </c>
      <c r="J6445">
        <v>7991.79</v>
      </c>
      <c r="K6445">
        <v>655.93</v>
      </c>
      <c r="L6445">
        <v>130900.67</v>
      </c>
      <c r="M6445" t="s">
        <v>13</v>
      </c>
      <c r="N6445" s="29">
        <v>0</v>
      </c>
      <c r="O6445" t="s">
        <v>13</v>
      </c>
    </row>
    <row r="6446" spans="1:15" x14ac:dyDescent="0.3">
      <c r="A6446" t="s">
        <v>8</v>
      </c>
      <c r="B6446" t="s">
        <v>9</v>
      </c>
      <c r="C6446" t="s">
        <v>14</v>
      </c>
      <c r="D6446" t="s">
        <v>11</v>
      </c>
      <c r="E6446">
        <v>12</v>
      </c>
      <c r="F6446" t="s">
        <v>197</v>
      </c>
      <c r="G6446" s="29">
        <v>-5929.73</v>
      </c>
      <c r="H6446" t="s">
        <v>13</v>
      </c>
      <c r="I6446">
        <v>-5929.73</v>
      </c>
      <c r="J6446" t="s">
        <v>13</v>
      </c>
      <c r="K6446">
        <v>-5929.73</v>
      </c>
      <c r="L6446" t="s">
        <v>13</v>
      </c>
      <c r="M6446" t="s">
        <v>13</v>
      </c>
      <c r="N6446" s="29">
        <v>0</v>
      </c>
      <c r="O6446" t="s">
        <v>13</v>
      </c>
    </row>
    <row r="6447" spans="1:15" x14ac:dyDescent="0.3">
      <c r="A6447" t="s">
        <v>16</v>
      </c>
      <c r="B6447" t="s">
        <v>9</v>
      </c>
      <c r="C6447" t="s">
        <v>14</v>
      </c>
      <c r="D6447" t="s">
        <v>11</v>
      </c>
      <c r="E6447">
        <v>3</v>
      </c>
      <c r="F6447" t="s">
        <v>95</v>
      </c>
      <c r="G6447" s="29">
        <v>-143042.20000000001</v>
      </c>
      <c r="H6447" t="s">
        <v>13</v>
      </c>
      <c r="I6447">
        <v>-143042.20000000001</v>
      </c>
      <c r="J6447" t="s">
        <v>13</v>
      </c>
      <c r="K6447">
        <v>-143042.20000000001</v>
      </c>
      <c r="L6447" t="s">
        <v>13</v>
      </c>
      <c r="M6447" t="s">
        <v>13</v>
      </c>
      <c r="N6447" s="29">
        <v>0</v>
      </c>
      <c r="O6447" t="s">
        <v>13</v>
      </c>
    </row>
    <row r="6448" spans="1:15" x14ac:dyDescent="0.3">
      <c r="A6448" t="s">
        <v>8</v>
      </c>
      <c r="B6448" t="s">
        <v>9</v>
      </c>
      <c r="C6448" t="s">
        <v>10</v>
      </c>
      <c r="D6448" t="s">
        <v>11</v>
      </c>
      <c r="E6448">
        <v>3</v>
      </c>
      <c r="F6448" t="s">
        <v>418</v>
      </c>
      <c r="G6448" s="29">
        <v>195022.48</v>
      </c>
      <c r="H6448">
        <v>-3109311.29</v>
      </c>
      <c r="I6448">
        <v>195022.48</v>
      </c>
      <c r="J6448">
        <v>-5749868.3099999996</v>
      </c>
      <c r="K6448">
        <v>195022.48</v>
      </c>
      <c r="L6448">
        <v>-39733705.990000002</v>
      </c>
      <c r="M6448" t="s">
        <v>13</v>
      </c>
      <c r="N6448" s="29">
        <v>0</v>
      </c>
      <c r="O6448">
        <v>585067.44000000006</v>
      </c>
    </row>
    <row r="6449" spans="1:15" x14ac:dyDescent="0.3">
      <c r="A6449" t="s">
        <v>8</v>
      </c>
      <c r="B6449" t="s">
        <v>9</v>
      </c>
      <c r="C6449" t="s">
        <v>14</v>
      </c>
      <c r="D6449" t="s">
        <v>11</v>
      </c>
      <c r="E6449">
        <v>3</v>
      </c>
      <c r="F6449" t="s">
        <v>96</v>
      </c>
      <c r="G6449" s="29">
        <v>-9749.26</v>
      </c>
      <c r="H6449" t="s">
        <v>13</v>
      </c>
      <c r="I6449">
        <v>-9749.26</v>
      </c>
      <c r="J6449" t="s">
        <v>13</v>
      </c>
      <c r="K6449">
        <v>-9749.26</v>
      </c>
      <c r="L6449" t="s">
        <v>13</v>
      </c>
      <c r="M6449" t="s">
        <v>13</v>
      </c>
      <c r="N6449" s="29">
        <v>-37.619999999999997</v>
      </c>
      <c r="O6449" t="s">
        <v>13</v>
      </c>
    </row>
    <row r="6450" spans="1:15" x14ac:dyDescent="0.3">
      <c r="A6450" t="s">
        <v>8</v>
      </c>
      <c r="B6450" t="s">
        <v>9</v>
      </c>
      <c r="C6450" t="s">
        <v>10</v>
      </c>
      <c r="D6450" t="s">
        <v>11</v>
      </c>
      <c r="E6450">
        <v>4</v>
      </c>
      <c r="F6450" t="s">
        <v>535</v>
      </c>
      <c r="G6450" s="29">
        <v>535.45000000000005</v>
      </c>
      <c r="H6450" t="s">
        <v>13</v>
      </c>
      <c r="I6450">
        <v>535.45000000000005</v>
      </c>
      <c r="J6450" t="s">
        <v>13</v>
      </c>
      <c r="K6450">
        <v>535.45000000000005</v>
      </c>
      <c r="L6450" t="s">
        <v>13</v>
      </c>
      <c r="M6450" t="s">
        <v>13</v>
      </c>
      <c r="N6450" s="29">
        <v>0</v>
      </c>
      <c r="O6450">
        <v>2141.8000000000002</v>
      </c>
    </row>
    <row r="6451" spans="1:15" x14ac:dyDescent="0.3">
      <c r="A6451" t="s">
        <v>8</v>
      </c>
      <c r="B6451" t="s">
        <v>9</v>
      </c>
      <c r="C6451" t="s">
        <v>10</v>
      </c>
      <c r="D6451" t="s">
        <v>11</v>
      </c>
      <c r="E6451">
        <v>-1</v>
      </c>
      <c r="F6451" t="s">
        <v>72</v>
      </c>
      <c r="G6451" s="29">
        <v>22008227.960000001</v>
      </c>
      <c r="H6451">
        <v>-706199609.52999997</v>
      </c>
      <c r="I6451">
        <v>22008227.960000001</v>
      </c>
      <c r="J6451">
        <v>-317262449.49000001</v>
      </c>
      <c r="K6451">
        <v>22008227.960000001</v>
      </c>
      <c r="L6451">
        <v>-3955614181.3299999</v>
      </c>
      <c r="M6451" t="s">
        <v>13</v>
      </c>
      <c r="N6451" s="29">
        <v>0</v>
      </c>
      <c r="O6451" t="s">
        <v>13</v>
      </c>
    </row>
    <row r="6452" spans="1:15" x14ac:dyDescent="0.3">
      <c r="A6452" t="s">
        <v>16</v>
      </c>
      <c r="B6452" t="s">
        <v>9</v>
      </c>
      <c r="C6452" t="s">
        <v>10</v>
      </c>
      <c r="D6452" t="s">
        <v>11</v>
      </c>
      <c r="E6452">
        <v>1</v>
      </c>
      <c r="F6452" t="s">
        <v>128</v>
      </c>
      <c r="G6452" s="29">
        <v>123407.53</v>
      </c>
      <c r="H6452">
        <v>-148619667.53999999</v>
      </c>
      <c r="I6452">
        <v>123407.53</v>
      </c>
      <c r="J6452">
        <v>-11384798.060000001</v>
      </c>
      <c r="K6452">
        <v>123407.53</v>
      </c>
      <c r="L6452">
        <v>-60050831.759999998</v>
      </c>
      <c r="M6452" t="s">
        <v>13</v>
      </c>
      <c r="N6452" s="29">
        <v>0</v>
      </c>
      <c r="O6452">
        <v>123407.53</v>
      </c>
    </row>
    <row r="6453" spans="1:15" x14ac:dyDescent="0.3">
      <c r="A6453" t="s">
        <v>16</v>
      </c>
      <c r="B6453" t="s">
        <v>9</v>
      </c>
      <c r="C6453" t="s">
        <v>10</v>
      </c>
      <c r="D6453" t="s">
        <v>11</v>
      </c>
      <c r="E6453">
        <v>-1</v>
      </c>
      <c r="F6453" t="s">
        <v>451</v>
      </c>
      <c r="G6453" s="29">
        <v>11014.04</v>
      </c>
      <c r="H6453">
        <v>-1544480.6</v>
      </c>
      <c r="I6453">
        <v>11014.04</v>
      </c>
      <c r="J6453">
        <v>-258180.66</v>
      </c>
      <c r="K6453">
        <v>11014.04</v>
      </c>
      <c r="L6453">
        <v>-2826001.84</v>
      </c>
      <c r="M6453" t="s">
        <v>13</v>
      </c>
      <c r="N6453" s="29">
        <v>0</v>
      </c>
      <c r="O6453" t="s">
        <v>13</v>
      </c>
    </row>
    <row r="6454" spans="1:15" x14ac:dyDescent="0.3">
      <c r="A6454" t="s">
        <v>18</v>
      </c>
      <c r="B6454" t="s">
        <v>9</v>
      </c>
      <c r="C6454" t="s">
        <v>14</v>
      </c>
      <c r="D6454" t="s">
        <v>11</v>
      </c>
      <c r="E6454">
        <v>10</v>
      </c>
      <c r="F6454" t="s">
        <v>161</v>
      </c>
      <c r="G6454" s="29">
        <v>-107715.31</v>
      </c>
      <c r="H6454" t="s">
        <v>13</v>
      </c>
      <c r="I6454">
        <v>-107715.31</v>
      </c>
      <c r="J6454" t="s">
        <v>13</v>
      </c>
      <c r="K6454">
        <v>-107715.31</v>
      </c>
      <c r="L6454" t="s">
        <v>13</v>
      </c>
      <c r="M6454" t="s">
        <v>13</v>
      </c>
      <c r="N6454" s="29">
        <v>0</v>
      </c>
      <c r="O6454" t="s">
        <v>13</v>
      </c>
    </row>
    <row r="6455" spans="1:15" x14ac:dyDescent="0.3">
      <c r="A6455" t="s">
        <v>8</v>
      </c>
      <c r="B6455" t="s">
        <v>9</v>
      </c>
      <c r="C6455" t="s">
        <v>14</v>
      </c>
      <c r="D6455" t="s">
        <v>11</v>
      </c>
      <c r="E6455">
        <v>6</v>
      </c>
      <c r="F6455" t="s">
        <v>346</v>
      </c>
      <c r="G6455" s="29">
        <v>-429.11</v>
      </c>
      <c r="H6455" t="s">
        <v>13</v>
      </c>
      <c r="I6455">
        <v>-429.11</v>
      </c>
      <c r="J6455" t="s">
        <v>13</v>
      </c>
      <c r="K6455">
        <v>-429.11</v>
      </c>
      <c r="L6455" t="s">
        <v>13</v>
      </c>
      <c r="M6455" t="s">
        <v>13</v>
      </c>
      <c r="N6455" s="29">
        <v>0</v>
      </c>
      <c r="O6455" t="s">
        <v>13</v>
      </c>
    </row>
    <row r="6456" spans="1:15" x14ac:dyDescent="0.3">
      <c r="A6456" t="s">
        <v>8</v>
      </c>
      <c r="B6456" t="s">
        <v>9</v>
      </c>
      <c r="C6456" t="s">
        <v>10</v>
      </c>
      <c r="D6456" t="s">
        <v>11</v>
      </c>
      <c r="E6456">
        <v>6</v>
      </c>
      <c r="F6456" t="s">
        <v>358</v>
      </c>
      <c r="G6456" s="29">
        <v>84.36</v>
      </c>
      <c r="H6456">
        <v>-9034.82</v>
      </c>
      <c r="I6456">
        <v>84.36</v>
      </c>
      <c r="J6456">
        <v>-4291.46</v>
      </c>
      <c r="K6456">
        <v>84.36</v>
      </c>
      <c r="L6456">
        <v>-41101.06</v>
      </c>
      <c r="M6456" t="s">
        <v>13</v>
      </c>
      <c r="N6456" s="29">
        <v>0</v>
      </c>
      <c r="O6456">
        <v>506.16</v>
      </c>
    </row>
    <row r="6457" spans="1:15" x14ac:dyDescent="0.3">
      <c r="A6457" t="s">
        <v>18</v>
      </c>
      <c r="B6457" t="s">
        <v>9</v>
      </c>
      <c r="C6457" t="s">
        <v>14</v>
      </c>
      <c r="D6457" t="s">
        <v>11</v>
      </c>
      <c r="E6457">
        <v>-1</v>
      </c>
      <c r="F6457" t="s">
        <v>284</v>
      </c>
      <c r="G6457" s="29">
        <v>-33815.56</v>
      </c>
      <c r="H6457" t="s">
        <v>13</v>
      </c>
      <c r="I6457">
        <v>-33815.56</v>
      </c>
      <c r="J6457" t="s">
        <v>13</v>
      </c>
      <c r="K6457">
        <v>-33815.56</v>
      </c>
      <c r="L6457" t="s">
        <v>13</v>
      </c>
      <c r="M6457" t="s">
        <v>13</v>
      </c>
      <c r="N6457" s="29">
        <v>0</v>
      </c>
      <c r="O6457" t="s">
        <v>13</v>
      </c>
    </row>
    <row r="6458" spans="1:15" x14ac:dyDescent="0.3">
      <c r="A6458" t="s">
        <v>18</v>
      </c>
      <c r="B6458" t="s">
        <v>9</v>
      </c>
      <c r="C6458" t="s">
        <v>14</v>
      </c>
      <c r="D6458" t="s">
        <v>11</v>
      </c>
      <c r="E6458">
        <v>1</v>
      </c>
      <c r="F6458" t="s">
        <v>424</v>
      </c>
      <c r="G6458" s="29">
        <v>-203415.67</v>
      </c>
      <c r="H6458" t="s">
        <v>13</v>
      </c>
      <c r="I6458">
        <v>-203415.67</v>
      </c>
      <c r="J6458" t="s">
        <v>13</v>
      </c>
      <c r="K6458">
        <v>-203415.67</v>
      </c>
      <c r="L6458" t="s">
        <v>13</v>
      </c>
      <c r="M6458" t="s">
        <v>13</v>
      </c>
      <c r="N6458" s="29">
        <v>0</v>
      </c>
      <c r="O6458" t="s">
        <v>13</v>
      </c>
    </row>
    <row r="6459" spans="1:15" x14ac:dyDescent="0.3">
      <c r="A6459" t="s">
        <v>16</v>
      </c>
      <c r="B6459" t="s">
        <v>9</v>
      </c>
      <c r="C6459" t="s">
        <v>10</v>
      </c>
      <c r="D6459" t="s">
        <v>11</v>
      </c>
      <c r="E6459">
        <v>4</v>
      </c>
      <c r="F6459" t="s">
        <v>139</v>
      </c>
      <c r="G6459" s="29">
        <v>546183.61</v>
      </c>
      <c r="H6459">
        <v>11685784.23</v>
      </c>
      <c r="I6459">
        <v>546183.61</v>
      </c>
      <c r="J6459">
        <v>7945254.2000000002</v>
      </c>
      <c r="K6459">
        <v>546183.61</v>
      </c>
      <c r="L6459">
        <v>142411276.52000001</v>
      </c>
      <c r="M6459" t="s">
        <v>13</v>
      </c>
      <c r="N6459" s="29">
        <v>0</v>
      </c>
      <c r="O6459">
        <v>2184734.44</v>
      </c>
    </row>
    <row r="6460" spans="1:15" x14ac:dyDescent="0.3">
      <c r="A6460" t="s">
        <v>16</v>
      </c>
      <c r="B6460" t="s">
        <v>9</v>
      </c>
      <c r="C6460" t="s">
        <v>14</v>
      </c>
      <c r="D6460" t="s">
        <v>11</v>
      </c>
      <c r="E6460">
        <v>1</v>
      </c>
      <c r="F6460" t="s">
        <v>331</v>
      </c>
      <c r="G6460" s="29">
        <v>-3658.44</v>
      </c>
      <c r="H6460" t="s">
        <v>13</v>
      </c>
      <c r="I6460">
        <v>-3658.44</v>
      </c>
      <c r="J6460" t="s">
        <v>13</v>
      </c>
      <c r="K6460">
        <v>-3658.44</v>
      </c>
      <c r="L6460" t="s">
        <v>13</v>
      </c>
      <c r="M6460" t="s">
        <v>13</v>
      </c>
      <c r="N6460" s="29">
        <v>0</v>
      </c>
      <c r="O6460" t="s">
        <v>13</v>
      </c>
    </row>
    <row r="6461" spans="1:15" x14ac:dyDescent="0.3">
      <c r="A6461" t="s">
        <v>8</v>
      </c>
      <c r="B6461" t="s">
        <v>9</v>
      </c>
      <c r="C6461" t="s">
        <v>10</v>
      </c>
      <c r="D6461" t="s">
        <v>11</v>
      </c>
      <c r="E6461">
        <v>-4</v>
      </c>
      <c r="F6461" t="s">
        <v>97</v>
      </c>
      <c r="G6461" s="29">
        <v>61</v>
      </c>
      <c r="H6461">
        <v>-2276.25</v>
      </c>
      <c r="I6461">
        <v>61</v>
      </c>
      <c r="J6461">
        <v>-1237.3900000000001</v>
      </c>
      <c r="K6461">
        <v>61</v>
      </c>
      <c r="L6461">
        <v>-20267.759999999998</v>
      </c>
      <c r="M6461" t="s">
        <v>13</v>
      </c>
      <c r="N6461" s="29">
        <v>0</v>
      </c>
      <c r="O6461" t="s">
        <v>13</v>
      </c>
    </row>
    <row r="6462" spans="1:15" x14ac:dyDescent="0.3">
      <c r="A6462" t="s">
        <v>8</v>
      </c>
      <c r="B6462" t="s">
        <v>9</v>
      </c>
      <c r="C6462" t="s">
        <v>10</v>
      </c>
      <c r="D6462" t="s">
        <v>11</v>
      </c>
      <c r="E6462">
        <v>0</v>
      </c>
      <c r="F6462" t="s">
        <v>504</v>
      </c>
      <c r="G6462" s="29">
        <v>10055249.210000001</v>
      </c>
      <c r="H6462" t="s">
        <v>13</v>
      </c>
      <c r="I6462">
        <v>10055249.210000001</v>
      </c>
      <c r="J6462" t="s">
        <v>13</v>
      </c>
      <c r="K6462">
        <v>10055249.210000001</v>
      </c>
      <c r="L6462" t="s">
        <v>13</v>
      </c>
      <c r="M6462">
        <v>0</v>
      </c>
      <c r="N6462" s="29">
        <v>0</v>
      </c>
      <c r="O6462" t="s">
        <v>13</v>
      </c>
    </row>
    <row r="6463" spans="1:15" x14ac:dyDescent="0.3">
      <c r="A6463" t="s">
        <v>8</v>
      </c>
      <c r="B6463" t="s">
        <v>9</v>
      </c>
      <c r="C6463" t="s">
        <v>14</v>
      </c>
      <c r="D6463" t="s">
        <v>11</v>
      </c>
      <c r="E6463">
        <v>10</v>
      </c>
      <c r="F6463" t="s">
        <v>132</v>
      </c>
      <c r="G6463" s="29">
        <v>-290.20999999999998</v>
      </c>
      <c r="H6463" t="s">
        <v>13</v>
      </c>
      <c r="I6463">
        <v>-290.20999999999998</v>
      </c>
      <c r="J6463" t="s">
        <v>13</v>
      </c>
      <c r="K6463">
        <v>-290.20999999999998</v>
      </c>
      <c r="L6463" t="s">
        <v>13</v>
      </c>
      <c r="M6463" t="s">
        <v>13</v>
      </c>
      <c r="N6463" s="29">
        <v>0</v>
      </c>
      <c r="O6463" t="s">
        <v>13</v>
      </c>
    </row>
    <row r="6464" spans="1:15" x14ac:dyDescent="0.3">
      <c r="A6464" t="s">
        <v>8</v>
      </c>
      <c r="B6464" t="s">
        <v>9</v>
      </c>
      <c r="C6464" t="s">
        <v>14</v>
      </c>
      <c r="D6464" t="s">
        <v>11</v>
      </c>
      <c r="E6464">
        <v>0</v>
      </c>
      <c r="F6464" t="s">
        <v>441</v>
      </c>
      <c r="G6464" s="29">
        <v>-98.63</v>
      </c>
      <c r="H6464" t="s">
        <v>13</v>
      </c>
      <c r="I6464">
        <v>-98.63</v>
      </c>
      <c r="J6464" t="s">
        <v>13</v>
      </c>
      <c r="K6464">
        <v>-98.63</v>
      </c>
      <c r="L6464" t="s">
        <v>13</v>
      </c>
      <c r="M6464">
        <v>1</v>
      </c>
      <c r="N6464" s="29">
        <v>-4.4000000000000004</v>
      </c>
      <c r="O6464" t="s">
        <v>13</v>
      </c>
    </row>
    <row r="6465" spans="1:15" x14ac:dyDescent="0.3">
      <c r="A6465" t="s">
        <v>8</v>
      </c>
      <c r="B6465" t="s">
        <v>9</v>
      </c>
      <c r="C6465" t="s">
        <v>10</v>
      </c>
      <c r="D6465" t="s">
        <v>11</v>
      </c>
      <c r="E6465">
        <v>1</v>
      </c>
      <c r="F6465" t="s">
        <v>346</v>
      </c>
      <c r="G6465" s="29">
        <v>233637.88</v>
      </c>
      <c r="H6465">
        <v>-14008954.199999999</v>
      </c>
      <c r="I6465">
        <v>233637.88</v>
      </c>
      <c r="J6465">
        <v>-6654133.0300000003</v>
      </c>
      <c r="K6465">
        <v>233637.88</v>
      </c>
      <c r="L6465">
        <v>-63729323.280000001</v>
      </c>
      <c r="M6465" t="s">
        <v>13</v>
      </c>
      <c r="N6465" s="29">
        <v>0</v>
      </c>
      <c r="O6465">
        <v>233637.88</v>
      </c>
    </row>
    <row r="6466" spans="1:15" x14ac:dyDescent="0.3">
      <c r="A6466" t="s">
        <v>16</v>
      </c>
      <c r="B6466" t="s">
        <v>9</v>
      </c>
      <c r="C6466" t="s">
        <v>10</v>
      </c>
      <c r="D6466" t="s">
        <v>11</v>
      </c>
      <c r="E6466">
        <v>6</v>
      </c>
      <c r="F6466" t="s">
        <v>516</v>
      </c>
      <c r="G6466" s="29">
        <v>270889.67</v>
      </c>
      <c r="H6466">
        <v>-2.27</v>
      </c>
      <c r="I6466">
        <v>270889.67</v>
      </c>
      <c r="J6466">
        <v>-12.21</v>
      </c>
      <c r="K6466">
        <v>270889.67</v>
      </c>
      <c r="L6466" t="s">
        <v>13</v>
      </c>
      <c r="M6466" t="s">
        <v>13</v>
      </c>
      <c r="N6466" s="29">
        <v>0</v>
      </c>
      <c r="O6466">
        <v>1625338.02</v>
      </c>
    </row>
    <row r="6467" spans="1:15" x14ac:dyDescent="0.3">
      <c r="A6467" t="s">
        <v>18</v>
      </c>
      <c r="B6467" t="s">
        <v>9</v>
      </c>
      <c r="C6467" t="s">
        <v>14</v>
      </c>
      <c r="D6467" t="s">
        <v>11</v>
      </c>
      <c r="E6467">
        <v>2</v>
      </c>
      <c r="F6467" t="s">
        <v>508</v>
      </c>
      <c r="G6467" s="29">
        <v>-633980.86</v>
      </c>
      <c r="H6467" t="s">
        <v>13</v>
      </c>
      <c r="I6467">
        <v>-633980.86</v>
      </c>
      <c r="J6467" t="s">
        <v>13</v>
      </c>
      <c r="K6467">
        <v>-633980.86</v>
      </c>
      <c r="L6467" t="s">
        <v>13</v>
      </c>
      <c r="M6467" t="s">
        <v>13</v>
      </c>
      <c r="N6467" s="29">
        <v>0</v>
      </c>
      <c r="O6467" t="s">
        <v>13</v>
      </c>
    </row>
    <row r="6468" spans="1:15" x14ac:dyDescent="0.3">
      <c r="A6468" t="s">
        <v>8</v>
      </c>
      <c r="B6468" t="s">
        <v>9</v>
      </c>
      <c r="C6468" t="s">
        <v>10</v>
      </c>
      <c r="D6468" t="s">
        <v>11</v>
      </c>
      <c r="E6468">
        <v>0</v>
      </c>
      <c r="F6468" t="s">
        <v>390</v>
      </c>
      <c r="G6468" s="29">
        <v>14762.3</v>
      </c>
      <c r="H6468">
        <v>-1575048.09</v>
      </c>
      <c r="I6468">
        <v>14762.3</v>
      </c>
      <c r="J6468">
        <v>-1070887.26</v>
      </c>
      <c r="K6468">
        <v>14762.3</v>
      </c>
      <c r="L6468">
        <v>-19194656.050000001</v>
      </c>
      <c r="M6468" t="s">
        <v>13</v>
      </c>
      <c r="N6468" s="29">
        <v>0</v>
      </c>
      <c r="O6468" t="s">
        <v>13</v>
      </c>
    </row>
    <row r="6469" spans="1:15" x14ac:dyDescent="0.3">
      <c r="A6469" t="s">
        <v>16</v>
      </c>
      <c r="B6469" t="s">
        <v>9</v>
      </c>
      <c r="C6469" t="s">
        <v>10</v>
      </c>
      <c r="D6469" t="s">
        <v>11</v>
      </c>
      <c r="E6469">
        <v>2</v>
      </c>
      <c r="F6469" t="s">
        <v>297</v>
      </c>
      <c r="G6469" s="29">
        <v>105911.99</v>
      </c>
      <c r="H6469">
        <v>-46954358.799999997</v>
      </c>
      <c r="I6469">
        <v>105911.99</v>
      </c>
      <c r="J6469">
        <v>-9502245.4700000007</v>
      </c>
      <c r="K6469">
        <v>105911.99</v>
      </c>
      <c r="L6469">
        <v>-75301285.019999996</v>
      </c>
      <c r="M6469" t="s">
        <v>13</v>
      </c>
      <c r="N6469" s="29">
        <v>0</v>
      </c>
      <c r="O6469">
        <v>211823.98</v>
      </c>
    </row>
    <row r="6470" spans="1:15" x14ac:dyDescent="0.3">
      <c r="A6470" t="s">
        <v>8</v>
      </c>
      <c r="B6470" t="s">
        <v>9</v>
      </c>
      <c r="C6470" t="s">
        <v>10</v>
      </c>
      <c r="D6470" t="s">
        <v>11</v>
      </c>
      <c r="E6470">
        <v>0</v>
      </c>
      <c r="F6470" t="s">
        <v>508</v>
      </c>
      <c r="G6470" s="29">
        <v>128851.61</v>
      </c>
      <c r="H6470">
        <v>-56704370.399999999</v>
      </c>
      <c r="I6470">
        <v>128851.61</v>
      </c>
      <c r="J6470">
        <v>-4076714.74</v>
      </c>
      <c r="K6470">
        <v>128851.61</v>
      </c>
      <c r="L6470">
        <v>-88412461.530000001</v>
      </c>
      <c r="M6470" t="s">
        <v>13</v>
      </c>
      <c r="N6470" s="29">
        <v>0</v>
      </c>
      <c r="O6470" t="s">
        <v>13</v>
      </c>
    </row>
    <row r="6471" spans="1:15" x14ac:dyDescent="0.3">
      <c r="A6471" t="s">
        <v>8</v>
      </c>
      <c r="B6471" t="s">
        <v>9</v>
      </c>
      <c r="C6471" t="s">
        <v>14</v>
      </c>
      <c r="D6471" t="s">
        <v>11</v>
      </c>
      <c r="E6471">
        <v>-1</v>
      </c>
      <c r="F6471" t="s">
        <v>237</v>
      </c>
      <c r="G6471" s="29">
        <v>-805.6</v>
      </c>
      <c r="H6471" t="s">
        <v>13</v>
      </c>
      <c r="I6471">
        <v>-805.6</v>
      </c>
      <c r="J6471" t="s">
        <v>13</v>
      </c>
      <c r="K6471">
        <v>-805.6</v>
      </c>
      <c r="L6471" t="s">
        <v>13</v>
      </c>
      <c r="M6471" t="s">
        <v>13</v>
      </c>
      <c r="N6471" s="29">
        <v>0</v>
      </c>
      <c r="O6471" t="s">
        <v>13</v>
      </c>
    </row>
    <row r="6472" spans="1:15" x14ac:dyDescent="0.3">
      <c r="A6472" t="s">
        <v>8</v>
      </c>
      <c r="B6472" t="s">
        <v>9</v>
      </c>
      <c r="C6472" t="s">
        <v>14</v>
      </c>
      <c r="D6472" t="s">
        <v>11</v>
      </c>
      <c r="E6472">
        <v>3</v>
      </c>
      <c r="F6472" t="s">
        <v>505</v>
      </c>
      <c r="G6472" s="29">
        <v>-63.74</v>
      </c>
      <c r="H6472" t="s">
        <v>13</v>
      </c>
      <c r="I6472">
        <v>-63.74</v>
      </c>
      <c r="J6472" t="s">
        <v>13</v>
      </c>
      <c r="K6472">
        <v>-63.74</v>
      </c>
      <c r="L6472" t="s">
        <v>13</v>
      </c>
      <c r="M6472" t="s">
        <v>13</v>
      </c>
      <c r="N6472" s="29">
        <v>0</v>
      </c>
      <c r="O6472" t="s">
        <v>13</v>
      </c>
    </row>
    <row r="6473" spans="1:15" x14ac:dyDescent="0.3">
      <c r="A6473" t="s">
        <v>16</v>
      </c>
      <c r="B6473" t="s">
        <v>9</v>
      </c>
      <c r="C6473" t="s">
        <v>10</v>
      </c>
      <c r="D6473" t="s">
        <v>11</v>
      </c>
      <c r="E6473">
        <v>1</v>
      </c>
      <c r="F6473" t="s">
        <v>131</v>
      </c>
      <c r="G6473" s="29">
        <v>78.25</v>
      </c>
      <c r="H6473" t="s">
        <v>13</v>
      </c>
      <c r="I6473">
        <v>78.25</v>
      </c>
      <c r="J6473" t="s">
        <v>13</v>
      </c>
      <c r="K6473">
        <v>78.25</v>
      </c>
      <c r="L6473" t="s">
        <v>13</v>
      </c>
      <c r="M6473" t="s">
        <v>13</v>
      </c>
      <c r="N6473" s="29">
        <v>0</v>
      </c>
      <c r="O6473">
        <v>78.25</v>
      </c>
    </row>
    <row r="6474" spans="1:15" x14ac:dyDescent="0.3">
      <c r="A6474" t="s">
        <v>8</v>
      </c>
      <c r="B6474" t="s">
        <v>9</v>
      </c>
      <c r="C6474" t="s">
        <v>10</v>
      </c>
      <c r="D6474" t="s">
        <v>11</v>
      </c>
      <c r="E6474">
        <v>5</v>
      </c>
      <c r="F6474" t="s">
        <v>148</v>
      </c>
      <c r="G6474" s="29">
        <v>67541.62</v>
      </c>
      <c r="H6474">
        <v>-1023.77</v>
      </c>
      <c r="I6474">
        <v>67541.62</v>
      </c>
      <c r="J6474">
        <v>-469.6</v>
      </c>
      <c r="K6474">
        <v>67541.62</v>
      </c>
      <c r="L6474">
        <v>-5723.44</v>
      </c>
      <c r="M6474" t="s">
        <v>13</v>
      </c>
      <c r="N6474" s="29">
        <v>0</v>
      </c>
      <c r="O6474">
        <v>337708.1</v>
      </c>
    </row>
    <row r="6475" spans="1:15" x14ac:dyDescent="0.3">
      <c r="A6475" t="s">
        <v>16</v>
      </c>
      <c r="B6475" t="s">
        <v>9</v>
      </c>
      <c r="C6475" t="s">
        <v>14</v>
      </c>
      <c r="D6475" t="s">
        <v>11</v>
      </c>
      <c r="E6475">
        <v>-1</v>
      </c>
      <c r="F6475" t="s">
        <v>341</v>
      </c>
      <c r="G6475" s="29">
        <v>-0.05</v>
      </c>
      <c r="H6475" t="s">
        <v>13</v>
      </c>
      <c r="I6475">
        <v>-0.05</v>
      </c>
      <c r="J6475" t="s">
        <v>13</v>
      </c>
      <c r="K6475">
        <v>-0.05</v>
      </c>
      <c r="L6475" t="s">
        <v>13</v>
      </c>
      <c r="M6475" t="s">
        <v>13</v>
      </c>
      <c r="N6475" s="29">
        <v>0</v>
      </c>
      <c r="O6475" t="s">
        <v>13</v>
      </c>
    </row>
    <row r="6476" spans="1:15" x14ac:dyDescent="0.3">
      <c r="A6476" t="s">
        <v>18</v>
      </c>
      <c r="B6476" t="s">
        <v>9</v>
      </c>
      <c r="C6476" t="s">
        <v>14</v>
      </c>
      <c r="D6476" t="s">
        <v>11</v>
      </c>
      <c r="E6476">
        <v>0</v>
      </c>
      <c r="F6476" t="s">
        <v>110</v>
      </c>
      <c r="G6476" s="29">
        <v>-23474.26</v>
      </c>
      <c r="H6476" t="s">
        <v>13</v>
      </c>
      <c r="I6476">
        <v>-23474.26</v>
      </c>
      <c r="J6476" t="s">
        <v>13</v>
      </c>
      <c r="K6476">
        <v>-23474.26</v>
      </c>
      <c r="L6476" t="s">
        <v>13</v>
      </c>
      <c r="M6476" t="s">
        <v>13</v>
      </c>
      <c r="N6476" s="29">
        <v>0</v>
      </c>
      <c r="O6476" t="s">
        <v>13</v>
      </c>
    </row>
    <row r="6477" spans="1:15" x14ac:dyDescent="0.3">
      <c r="A6477" t="s">
        <v>8</v>
      </c>
      <c r="B6477" t="s">
        <v>9</v>
      </c>
      <c r="C6477" t="s">
        <v>10</v>
      </c>
      <c r="D6477" t="s">
        <v>11</v>
      </c>
      <c r="E6477">
        <v>12</v>
      </c>
      <c r="F6477" t="s">
        <v>508</v>
      </c>
      <c r="G6477" s="29">
        <v>1073298.3500000001</v>
      </c>
      <c r="H6477" t="s">
        <v>13</v>
      </c>
      <c r="I6477">
        <v>1073298.3500000001</v>
      </c>
      <c r="J6477" t="s">
        <v>13</v>
      </c>
      <c r="K6477">
        <v>1073298.3500000001</v>
      </c>
      <c r="L6477" t="s">
        <v>13</v>
      </c>
      <c r="M6477" t="s">
        <v>13</v>
      </c>
      <c r="N6477" s="29">
        <v>0</v>
      </c>
      <c r="O6477">
        <v>12879580.199999999</v>
      </c>
    </row>
    <row r="6478" spans="1:15" x14ac:dyDescent="0.3">
      <c r="A6478" t="s">
        <v>16</v>
      </c>
      <c r="B6478" t="s">
        <v>9</v>
      </c>
      <c r="C6478" t="s">
        <v>14</v>
      </c>
      <c r="D6478" t="s">
        <v>11</v>
      </c>
      <c r="E6478">
        <v>11</v>
      </c>
      <c r="F6478" t="s">
        <v>204</v>
      </c>
      <c r="G6478" s="29">
        <v>-7105.06</v>
      </c>
      <c r="H6478" t="s">
        <v>13</v>
      </c>
      <c r="I6478">
        <v>-7105.06</v>
      </c>
      <c r="J6478" t="s">
        <v>13</v>
      </c>
      <c r="K6478">
        <v>-7105.06</v>
      </c>
      <c r="L6478" t="s">
        <v>13</v>
      </c>
      <c r="M6478" t="s">
        <v>13</v>
      </c>
      <c r="N6478" s="29">
        <v>0</v>
      </c>
      <c r="O6478" t="s">
        <v>13</v>
      </c>
    </row>
    <row r="6479" spans="1:15" x14ac:dyDescent="0.3">
      <c r="A6479" t="s">
        <v>8</v>
      </c>
      <c r="B6479" t="s">
        <v>9</v>
      </c>
      <c r="C6479" t="s">
        <v>14</v>
      </c>
      <c r="D6479" t="s">
        <v>11</v>
      </c>
      <c r="E6479">
        <v>10</v>
      </c>
      <c r="F6479" t="s">
        <v>222</v>
      </c>
      <c r="G6479" s="29">
        <v>-151.47</v>
      </c>
      <c r="H6479" t="s">
        <v>13</v>
      </c>
      <c r="I6479">
        <v>-151.47</v>
      </c>
      <c r="J6479" t="s">
        <v>13</v>
      </c>
      <c r="K6479">
        <v>-151.47</v>
      </c>
      <c r="L6479" t="s">
        <v>13</v>
      </c>
      <c r="M6479" t="s">
        <v>13</v>
      </c>
      <c r="N6479" s="29">
        <v>0</v>
      </c>
      <c r="O6479" t="s">
        <v>13</v>
      </c>
    </row>
    <row r="6480" spans="1:15" x14ac:dyDescent="0.3">
      <c r="A6480" t="s">
        <v>18</v>
      </c>
      <c r="B6480" t="s">
        <v>9</v>
      </c>
      <c r="C6480" t="s">
        <v>10</v>
      </c>
      <c r="D6480" t="s">
        <v>11</v>
      </c>
      <c r="E6480">
        <v>-1</v>
      </c>
      <c r="F6480" t="s">
        <v>574</v>
      </c>
      <c r="G6480" s="29">
        <v>181.22</v>
      </c>
      <c r="H6480">
        <v>223866.5</v>
      </c>
      <c r="I6480">
        <v>181.22</v>
      </c>
      <c r="J6480">
        <v>17148.939999999999</v>
      </c>
      <c r="K6480">
        <v>181.22</v>
      </c>
      <c r="L6480">
        <v>90454.69</v>
      </c>
      <c r="M6480" t="s">
        <v>13</v>
      </c>
      <c r="N6480" s="29">
        <v>0</v>
      </c>
      <c r="O6480" t="s">
        <v>13</v>
      </c>
    </row>
    <row r="6481" spans="1:15" x14ac:dyDescent="0.3">
      <c r="A6481" t="s">
        <v>8</v>
      </c>
      <c r="B6481" t="s">
        <v>9</v>
      </c>
      <c r="C6481" t="s">
        <v>10</v>
      </c>
      <c r="D6481" t="s">
        <v>11</v>
      </c>
      <c r="E6481">
        <v>-1</v>
      </c>
      <c r="F6481" t="s">
        <v>239</v>
      </c>
      <c r="G6481" s="29">
        <v>7911.2</v>
      </c>
      <c r="H6481">
        <v>-573145.82999999996</v>
      </c>
      <c r="I6481">
        <v>7911.2</v>
      </c>
      <c r="J6481">
        <v>-95809.17</v>
      </c>
      <c r="K6481">
        <v>7911.2</v>
      </c>
      <c r="L6481">
        <v>-1048709.76</v>
      </c>
      <c r="M6481" t="s">
        <v>13</v>
      </c>
      <c r="N6481" s="29">
        <v>0</v>
      </c>
      <c r="O6481" t="s">
        <v>13</v>
      </c>
    </row>
    <row r="6482" spans="1:15" x14ac:dyDescent="0.3">
      <c r="A6482" t="s">
        <v>8</v>
      </c>
      <c r="B6482" t="s">
        <v>9</v>
      </c>
      <c r="C6482" t="s">
        <v>10</v>
      </c>
      <c r="D6482" t="s">
        <v>11</v>
      </c>
      <c r="E6482">
        <v>-1</v>
      </c>
      <c r="F6482" t="s">
        <v>728</v>
      </c>
      <c r="G6482" s="29">
        <v>1119.51</v>
      </c>
      <c r="H6482">
        <v>-4465.3999999999996</v>
      </c>
      <c r="I6482">
        <v>1119.51</v>
      </c>
      <c r="J6482">
        <v>-165.78</v>
      </c>
      <c r="K6482">
        <v>1119.51</v>
      </c>
      <c r="L6482">
        <v>-1386.37</v>
      </c>
      <c r="M6482">
        <v>1</v>
      </c>
      <c r="N6482" s="29">
        <v>451.84</v>
      </c>
      <c r="O6482" t="s">
        <v>13</v>
      </c>
    </row>
    <row r="6483" spans="1:15" x14ac:dyDescent="0.3">
      <c r="A6483" t="s">
        <v>18</v>
      </c>
      <c r="B6483" t="s">
        <v>9</v>
      </c>
      <c r="C6483" t="s">
        <v>14</v>
      </c>
      <c r="D6483" t="s">
        <v>11</v>
      </c>
      <c r="E6483">
        <v>2</v>
      </c>
      <c r="F6483" t="s">
        <v>287</v>
      </c>
      <c r="G6483" s="29">
        <v>-2770279.89</v>
      </c>
      <c r="H6483" t="s">
        <v>13</v>
      </c>
      <c r="I6483">
        <v>-2770279.89</v>
      </c>
      <c r="J6483" t="s">
        <v>13</v>
      </c>
      <c r="K6483">
        <v>-2770279.89</v>
      </c>
      <c r="L6483" t="s">
        <v>13</v>
      </c>
      <c r="M6483" t="s">
        <v>13</v>
      </c>
      <c r="N6483" s="29">
        <v>0</v>
      </c>
      <c r="O6483" t="s">
        <v>13</v>
      </c>
    </row>
    <row r="6484" spans="1:15" x14ac:dyDescent="0.3">
      <c r="A6484" t="s">
        <v>16</v>
      </c>
      <c r="B6484" t="s">
        <v>9</v>
      </c>
      <c r="C6484" t="s">
        <v>10</v>
      </c>
      <c r="D6484" t="s">
        <v>11</v>
      </c>
      <c r="E6484">
        <v>10</v>
      </c>
      <c r="F6484" t="s">
        <v>137</v>
      </c>
      <c r="G6484" s="29">
        <v>39430.21</v>
      </c>
      <c r="H6484">
        <v>-3.58</v>
      </c>
      <c r="I6484">
        <v>39430.21</v>
      </c>
      <c r="J6484">
        <v>-19.25</v>
      </c>
      <c r="K6484">
        <v>39430.21</v>
      </c>
      <c r="L6484" t="s">
        <v>13</v>
      </c>
      <c r="M6484" t="s">
        <v>13</v>
      </c>
      <c r="N6484" s="29">
        <v>0</v>
      </c>
      <c r="O6484">
        <v>394302.1</v>
      </c>
    </row>
    <row r="6485" spans="1:15" x14ac:dyDescent="0.3">
      <c r="A6485" t="s">
        <v>18</v>
      </c>
      <c r="B6485" t="s">
        <v>9</v>
      </c>
      <c r="C6485" t="s">
        <v>10</v>
      </c>
      <c r="D6485" t="s">
        <v>11</v>
      </c>
      <c r="E6485">
        <v>7</v>
      </c>
      <c r="F6485" t="s">
        <v>177</v>
      </c>
      <c r="G6485" s="29">
        <v>19049.509999999998</v>
      </c>
      <c r="H6485">
        <v>-41431956.159999996</v>
      </c>
      <c r="I6485">
        <v>19049.509999999998</v>
      </c>
      <c r="J6485">
        <v>-37497441.590000004</v>
      </c>
      <c r="K6485">
        <v>19049.509999999998</v>
      </c>
      <c r="L6485">
        <v>-193731495.63</v>
      </c>
      <c r="M6485" t="s">
        <v>13</v>
      </c>
      <c r="N6485" s="29">
        <v>0</v>
      </c>
      <c r="O6485">
        <v>133346.57</v>
      </c>
    </row>
    <row r="6486" spans="1:15" x14ac:dyDescent="0.3">
      <c r="A6486" t="s">
        <v>16</v>
      </c>
      <c r="B6486" t="s">
        <v>9</v>
      </c>
      <c r="C6486" t="s">
        <v>14</v>
      </c>
      <c r="D6486" t="s">
        <v>11</v>
      </c>
      <c r="E6486">
        <v>2</v>
      </c>
      <c r="F6486" t="s">
        <v>26</v>
      </c>
      <c r="G6486" s="29">
        <v>-273.74</v>
      </c>
      <c r="H6486" t="s">
        <v>13</v>
      </c>
      <c r="I6486">
        <v>-273.74</v>
      </c>
      <c r="J6486" t="s">
        <v>13</v>
      </c>
      <c r="K6486">
        <v>-273.74</v>
      </c>
      <c r="L6486" t="s">
        <v>13</v>
      </c>
      <c r="M6486" t="s">
        <v>13</v>
      </c>
      <c r="N6486" s="29">
        <v>0</v>
      </c>
      <c r="O6486" t="s">
        <v>13</v>
      </c>
    </row>
    <row r="6487" spans="1:15" x14ac:dyDescent="0.3">
      <c r="A6487" t="s">
        <v>16</v>
      </c>
      <c r="B6487" t="s">
        <v>9</v>
      </c>
      <c r="C6487" t="s">
        <v>10</v>
      </c>
      <c r="D6487" t="s">
        <v>11</v>
      </c>
      <c r="E6487">
        <v>1</v>
      </c>
      <c r="F6487" t="s">
        <v>118</v>
      </c>
      <c r="G6487" s="29">
        <v>241835.73</v>
      </c>
      <c r="H6487">
        <v>-123952993.34999999</v>
      </c>
      <c r="I6487">
        <v>241835.73</v>
      </c>
      <c r="J6487">
        <v>-58876578.950000003</v>
      </c>
      <c r="K6487">
        <v>241835.73</v>
      </c>
      <c r="L6487">
        <v>-563885116.14999998</v>
      </c>
      <c r="M6487" t="s">
        <v>13</v>
      </c>
      <c r="N6487" s="29">
        <v>0</v>
      </c>
      <c r="O6487">
        <v>241835.73</v>
      </c>
    </row>
    <row r="6488" spans="1:15" x14ac:dyDescent="0.3">
      <c r="A6488" t="s">
        <v>8</v>
      </c>
      <c r="B6488" t="s">
        <v>9</v>
      </c>
      <c r="C6488" t="s">
        <v>10</v>
      </c>
      <c r="D6488" t="s">
        <v>11</v>
      </c>
      <c r="E6488">
        <v>0</v>
      </c>
      <c r="F6488" t="s">
        <v>237</v>
      </c>
      <c r="G6488" s="29">
        <v>331787.64</v>
      </c>
      <c r="H6488">
        <v>-20875282.420000002</v>
      </c>
      <c r="I6488">
        <v>331787.64</v>
      </c>
      <c r="J6488">
        <v>-7595686.7199999997</v>
      </c>
      <c r="K6488">
        <v>331787.64</v>
      </c>
      <c r="L6488">
        <v>-72962910.239999995</v>
      </c>
      <c r="M6488" t="s">
        <v>13</v>
      </c>
      <c r="N6488" s="29">
        <v>0</v>
      </c>
      <c r="O6488" t="s">
        <v>13</v>
      </c>
    </row>
    <row r="6489" spans="1:15" x14ac:dyDescent="0.3">
      <c r="A6489" t="s">
        <v>16</v>
      </c>
      <c r="B6489" t="s">
        <v>9</v>
      </c>
      <c r="C6489" t="s">
        <v>14</v>
      </c>
      <c r="D6489" t="s">
        <v>11</v>
      </c>
      <c r="E6489">
        <v>4</v>
      </c>
      <c r="F6489" t="s">
        <v>170</v>
      </c>
      <c r="G6489" s="29">
        <v>-15941.62</v>
      </c>
      <c r="H6489" t="s">
        <v>13</v>
      </c>
      <c r="I6489">
        <v>-15941.62</v>
      </c>
      <c r="J6489" t="s">
        <v>13</v>
      </c>
      <c r="K6489">
        <v>-15941.62</v>
      </c>
      <c r="L6489" t="s">
        <v>13</v>
      </c>
      <c r="M6489" t="s">
        <v>13</v>
      </c>
      <c r="N6489" s="29">
        <v>0</v>
      </c>
      <c r="O6489" t="s">
        <v>13</v>
      </c>
    </row>
    <row r="6490" spans="1:15" x14ac:dyDescent="0.3">
      <c r="A6490" t="s">
        <v>8</v>
      </c>
      <c r="B6490" t="s">
        <v>9</v>
      </c>
      <c r="C6490" t="s">
        <v>10</v>
      </c>
      <c r="D6490" t="s">
        <v>11</v>
      </c>
      <c r="E6490">
        <v>2</v>
      </c>
      <c r="F6490" t="s">
        <v>410</v>
      </c>
      <c r="G6490" s="29">
        <v>13122.34</v>
      </c>
      <c r="H6490">
        <v>-5269533.66</v>
      </c>
      <c r="I6490">
        <v>13122.34</v>
      </c>
      <c r="J6490">
        <v>-1066405.8400000001</v>
      </c>
      <c r="K6490">
        <v>13122.34</v>
      </c>
      <c r="L6490">
        <v>-8450816.1999999993</v>
      </c>
      <c r="M6490" t="s">
        <v>13</v>
      </c>
      <c r="N6490" s="29">
        <v>0</v>
      </c>
      <c r="O6490">
        <v>26244.68</v>
      </c>
    </row>
    <row r="6491" spans="1:15" x14ac:dyDescent="0.3">
      <c r="A6491" t="s">
        <v>16</v>
      </c>
      <c r="B6491" t="s">
        <v>9</v>
      </c>
      <c r="C6491" t="s">
        <v>14</v>
      </c>
      <c r="D6491" t="s">
        <v>11</v>
      </c>
      <c r="E6491">
        <v>3</v>
      </c>
      <c r="F6491" t="s">
        <v>89</v>
      </c>
      <c r="G6491" s="29">
        <v>-14967.48</v>
      </c>
      <c r="H6491" t="s">
        <v>13</v>
      </c>
      <c r="I6491">
        <v>-14967.48</v>
      </c>
      <c r="J6491" t="s">
        <v>13</v>
      </c>
      <c r="K6491">
        <v>-14967.48</v>
      </c>
      <c r="L6491" t="s">
        <v>13</v>
      </c>
      <c r="M6491" t="s">
        <v>13</v>
      </c>
      <c r="N6491" s="29">
        <v>0</v>
      </c>
      <c r="O6491" t="s">
        <v>13</v>
      </c>
    </row>
    <row r="6492" spans="1:15" x14ac:dyDescent="0.3">
      <c r="A6492" t="s">
        <v>8</v>
      </c>
      <c r="B6492" t="s">
        <v>9</v>
      </c>
      <c r="C6492" t="s">
        <v>10</v>
      </c>
      <c r="D6492" t="s">
        <v>11</v>
      </c>
      <c r="E6492">
        <v>0</v>
      </c>
      <c r="F6492" t="s">
        <v>391</v>
      </c>
      <c r="G6492" s="29">
        <v>414682.03</v>
      </c>
      <c r="H6492">
        <v>-53008623.280000001</v>
      </c>
      <c r="I6492">
        <v>414682.03</v>
      </c>
      <c r="J6492">
        <v>-7448427.2000000002</v>
      </c>
      <c r="K6492">
        <v>414682.03</v>
      </c>
      <c r="L6492">
        <v>-412219497.44999999</v>
      </c>
      <c r="M6492" t="s">
        <v>13</v>
      </c>
      <c r="N6492" s="29">
        <v>0</v>
      </c>
      <c r="O6492" t="s">
        <v>13</v>
      </c>
    </row>
    <row r="6493" spans="1:15" x14ac:dyDescent="0.3">
      <c r="A6493" t="s">
        <v>8</v>
      </c>
      <c r="B6493" t="s">
        <v>9</v>
      </c>
      <c r="C6493" t="s">
        <v>10</v>
      </c>
      <c r="D6493" t="s">
        <v>11</v>
      </c>
      <c r="E6493">
        <v>9</v>
      </c>
      <c r="F6493" t="s">
        <v>90</v>
      </c>
      <c r="G6493" s="29">
        <v>87387.93</v>
      </c>
      <c r="H6493">
        <v>-12.2</v>
      </c>
      <c r="I6493">
        <v>87387.93</v>
      </c>
      <c r="J6493">
        <v>-65.510000000000005</v>
      </c>
      <c r="K6493">
        <v>87387.93</v>
      </c>
      <c r="L6493" t="s">
        <v>13</v>
      </c>
      <c r="M6493" t="s">
        <v>13</v>
      </c>
      <c r="N6493" s="29">
        <v>0</v>
      </c>
      <c r="O6493">
        <v>786491.36999999988</v>
      </c>
    </row>
    <row r="6494" spans="1:15" x14ac:dyDescent="0.3">
      <c r="A6494" t="s">
        <v>16</v>
      </c>
      <c r="B6494" t="s">
        <v>9</v>
      </c>
      <c r="C6494" t="s">
        <v>10</v>
      </c>
      <c r="D6494" t="s">
        <v>11</v>
      </c>
      <c r="E6494">
        <v>1</v>
      </c>
      <c r="F6494" t="s">
        <v>368</v>
      </c>
      <c r="G6494" s="29">
        <v>56174.7</v>
      </c>
      <c r="H6494">
        <v>-12718868.199999999</v>
      </c>
      <c r="I6494">
        <v>56174.7</v>
      </c>
      <c r="J6494">
        <v>-2573942.25</v>
      </c>
      <c r="K6494">
        <v>56174.7</v>
      </c>
      <c r="L6494">
        <v>-20397405.989999998</v>
      </c>
      <c r="M6494" t="s">
        <v>13</v>
      </c>
      <c r="N6494" s="29">
        <v>0</v>
      </c>
      <c r="O6494">
        <v>56174.7</v>
      </c>
    </row>
    <row r="6495" spans="1:15" x14ac:dyDescent="0.3">
      <c r="A6495" t="s">
        <v>18</v>
      </c>
      <c r="B6495" t="s">
        <v>9</v>
      </c>
      <c r="C6495" t="s">
        <v>14</v>
      </c>
      <c r="D6495" t="s">
        <v>11</v>
      </c>
      <c r="E6495">
        <v>-4</v>
      </c>
      <c r="F6495" t="s">
        <v>150</v>
      </c>
      <c r="G6495" s="29">
        <v>-81435.61</v>
      </c>
      <c r="H6495" t="s">
        <v>13</v>
      </c>
      <c r="I6495">
        <v>-81435.61</v>
      </c>
      <c r="J6495" t="s">
        <v>13</v>
      </c>
      <c r="K6495">
        <v>-81435.61</v>
      </c>
      <c r="L6495" t="s">
        <v>13</v>
      </c>
      <c r="M6495" t="s">
        <v>13</v>
      </c>
      <c r="N6495" s="29">
        <v>0</v>
      </c>
      <c r="O6495" t="s">
        <v>13</v>
      </c>
    </row>
    <row r="6496" spans="1:15" x14ac:dyDescent="0.3">
      <c r="A6496" t="s">
        <v>16</v>
      </c>
      <c r="B6496" t="s">
        <v>9</v>
      </c>
      <c r="C6496" t="s">
        <v>10</v>
      </c>
      <c r="D6496" t="s">
        <v>11</v>
      </c>
      <c r="E6496">
        <v>2</v>
      </c>
      <c r="F6496" t="s">
        <v>118</v>
      </c>
      <c r="G6496" s="29">
        <v>282882.71000000002</v>
      </c>
      <c r="H6496">
        <v>-40869319.079999998</v>
      </c>
      <c r="I6496">
        <v>282882.71000000002</v>
      </c>
      <c r="J6496">
        <v>-19412566.219999999</v>
      </c>
      <c r="K6496">
        <v>282882.71000000002</v>
      </c>
      <c r="L6496">
        <v>-185922099.30000001</v>
      </c>
      <c r="M6496" t="s">
        <v>13</v>
      </c>
      <c r="N6496" s="29">
        <v>0</v>
      </c>
      <c r="O6496">
        <v>565765.42000000004</v>
      </c>
    </row>
    <row r="6497" spans="1:15" x14ac:dyDescent="0.3">
      <c r="A6497" t="s">
        <v>8</v>
      </c>
      <c r="B6497" t="s">
        <v>9</v>
      </c>
      <c r="C6497" t="s">
        <v>10</v>
      </c>
      <c r="D6497" t="s">
        <v>11</v>
      </c>
      <c r="E6497">
        <v>0</v>
      </c>
      <c r="F6497" t="s">
        <v>476</v>
      </c>
      <c r="G6497" s="29">
        <v>1803.83</v>
      </c>
      <c r="H6497">
        <v>-91477.47</v>
      </c>
      <c r="I6497">
        <v>1803.83</v>
      </c>
      <c r="J6497">
        <v>-49727.86</v>
      </c>
      <c r="K6497">
        <v>1803.83</v>
      </c>
      <c r="L6497">
        <v>-814515.75</v>
      </c>
      <c r="M6497" t="s">
        <v>13</v>
      </c>
      <c r="N6497" s="29">
        <v>0</v>
      </c>
      <c r="O6497" t="s">
        <v>13</v>
      </c>
    </row>
    <row r="6498" spans="1:15" x14ac:dyDescent="0.3">
      <c r="A6498" t="s">
        <v>8</v>
      </c>
      <c r="B6498" t="s">
        <v>9</v>
      </c>
      <c r="C6498" t="s">
        <v>10</v>
      </c>
      <c r="D6498" t="s">
        <v>11</v>
      </c>
      <c r="E6498">
        <v>-1</v>
      </c>
      <c r="F6498" t="s">
        <v>277</v>
      </c>
      <c r="G6498" s="29">
        <v>415474.83</v>
      </c>
      <c r="H6498">
        <v>12375237.49</v>
      </c>
      <c r="I6498">
        <v>415474.83</v>
      </c>
      <c r="J6498">
        <v>5559632</v>
      </c>
      <c r="K6498">
        <v>415474.83</v>
      </c>
      <c r="L6498">
        <v>69317100.299999997</v>
      </c>
      <c r="M6498" t="s">
        <v>13</v>
      </c>
      <c r="N6498" s="29">
        <v>0</v>
      </c>
      <c r="O6498" t="s">
        <v>13</v>
      </c>
    </row>
    <row r="6499" spans="1:15" x14ac:dyDescent="0.3">
      <c r="A6499" t="s">
        <v>16</v>
      </c>
      <c r="B6499" t="s">
        <v>9</v>
      </c>
      <c r="C6499" t="s">
        <v>10</v>
      </c>
      <c r="D6499" t="s">
        <v>11</v>
      </c>
      <c r="E6499">
        <v>-4</v>
      </c>
      <c r="F6499" t="s">
        <v>228</v>
      </c>
      <c r="G6499" s="29">
        <v>35.15</v>
      </c>
      <c r="H6499">
        <v>1115.83</v>
      </c>
      <c r="I6499">
        <v>35.15</v>
      </c>
      <c r="J6499">
        <v>530.01</v>
      </c>
      <c r="K6499">
        <v>35.15</v>
      </c>
      <c r="L6499">
        <v>5076.12</v>
      </c>
      <c r="M6499" t="s">
        <v>13</v>
      </c>
      <c r="N6499" s="29">
        <v>0</v>
      </c>
      <c r="O6499" t="s">
        <v>13</v>
      </c>
    </row>
    <row r="6500" spans="1:15" x14ac:dyDescent="0.3">
      <c r="A6500" t="s">
        <v>16</v>
      </c>
      <c r="B6500" t="s">
        <v>9</v>
      </c>
      <c r="C6500" t="s">
        <v>10</v>
      </c>
      <c r="D6500" t="s">
        <v>11</v>
      </c>
      <c r="E6500">
        <v>14</v>
      </c>
      <c r="F6500" t="s">
        <v>205</v>
      </c>
      <c r="G6500" s="29">
        <v>209038.58</v>
      </c>
      <c r="H6500">
        <v>-59.57</v>
      </c>
      <c r="I6500">
        <v>209038.58</v>
      </c>
      <c r="J6500">
        <v>-319.92</v>
      </c>
      <c r="K6500">
        <v>209038.58</v>
      </c>
      <c r="L6500" t="s">
        <v>13</v>
      </c>
      <c r="M6500" t="s">
        <v>13</v>
      </c>
      <c r="N6500" s="29">
        <v>0</v>
      </c>
      <c r="O6500">
        <v>2926540.12</v>
      </c>
    </row>
    <row r="6501" spans="1:15" x14ac:dyDescent="0.3">
      <c r="A6501" t="s">
        <v>8</v>
      </c>
      <c r="B6501" t="s">
        <v>9</v>
      </c>
      <c r="C6501" t="s">
        <v>10</v>
      </c>
      <c r="D6501" t="s">
        <v>11</v>
      </c>
      <c r="E6501">
        <v>4</v>
      </c>
      <c r="F6501" t="s">
        <v>276</v>
      </c>
      <c r="G6501" s="29">
        <v>384053.9</v>
      </c>
      <c r="H6501">
        <v>-11215383.43</v>
      </c>
      <c r="I6501">
        <v>384053.9</v>
      </c>
      <c r="J6501">
        <v>-1575912.78</v>
      </c>
      <c r="K6501">
        <v>384053.9</v>
      </c>
      <c r="L6501">
        <v>-87215993.049999997</v>
      </c>
      <c r="M6501" t="s">
        <v>13</v>
      </c>
      <c r="N6501" s="29">
        <v>0</v>
      </c>
      <c r="O6501">
        <v>1536215.6</v>
      </c>
    </row>
    <row r="6502" spans="1:15" x14ac:dyDescent="0.3">
      <c r="A6502" t="s">
        <v>16</v>
      </c>
      <c r="B6502" t="s">
        <v>9</v>
      </c>
      <c r="C6502" t="s">
        <v>10</v>
      </c>
      <c r="D6502" t="s">
        <v>11</v>
      </c>
      <c r="E6502">
        <v>6</v>
      </c>
      <c r="F6502" t="s">
        <v>17</v>
      </c>
      <c r="G6502" s="29">
        <v>150477.51</v>
      </c>
      <c r="H6502" t="s">
        <v>13</v>
      </c>
      <c r="I6502">
        <v>150477.51</v>
      </c>
      <c r="J6502" t="s">
        <v>13</v>
      </c>
      <c r="K6502">
        <v>150477.51</v>
      </c>
      <c r="L6502" t="s">
        <v>13</v>
      </c>
      <c r="M6502" t="s">
        <v>13</v>
      </c>
      <c r="N6502" s="29">
        <v>0</v>
      </c>
      <c r="O6502">
        <v>902865.06</v>
      </c>
    </row>
    <row r="6503" spans="1:15" x14ac:dyDescent="0.3">
      <c r="A6503" t="s">
        <v>16</v>
      </c>
      <c r="B6503" t="s">
        <v>9</v>
      </c>
      <c r="C6503" t="s">
        <v>10</v>
      </c>
      <c r="D6503" t="s">
        <v>11</v>
      </c>
      <c r="E6503">
        <v>4</v>
      </c>
      <c r="F6503" t="s">
        <v>306</v>
      </c>
      <c r="G6503" s="29">
        <v>179852.03</v>
      </c>
      <c r="H6503">
        <v>-19297840.149999999</v>
      </c>
      <c r="I6503">
        <v>179852.03</v>
      </c>
      <c r="J6503">
        <v>-3225892.95</v>
      </c>
      <c r="K6503">
        <v>179852.03</v>
      </c>
      <c r="L6503">
        <v>-35310078.880000003</v>
      </c>
      <c r="M6503" t="s">
        <v>13</v>
      </c>
      <c r="N6503" s="29">
        <v>0</v>
      </c>
      <c r="O6503">
        <v>719408.12</v>
      </c>
    </row>
    <row r="6504" spans="1:15" x14ac:dyDescent="0.3">
      <c r="A6504" t="s">
        <v>8</v>
      </c>
      <c r="B6504" t="s">
        <v>9</v>
      </c>
      <c r="C6504" t="s">
        <v>10</v>
      </c>
      <c r="D6504" t="s">
        <v>11</v>
      </c>
      <c r="E6504">
        <v>0</v>
      </c>
      <c r="F6504" t="s">
        <v>544</v>
      </c>
      <c r="G6504" s="29">
        <v>98851.45</v>
      </c>
      <c r="H6504" t="s">
        <v>13</v>
      </c>
      <c r="I6504">
        <v>98851.45</v>
      </c>
      <c r="J6504" t="s">
        <v>13</v>
      </c>
      <c r="K6504">
        <v>98851.45</v>
      </c>
      <c r="L6504" t="s">
        <v>13</v>
      </c>
      <c r="M6504" t="s">
        <v>13</v>
      </c>
      <c r="N6504" s="29">
        <v>0</v>
      </c>
      <c r="O6504" t="s">
        <v>13</v>
      </c>
    </row>
    <row r="6505" spans="1:15" x14ac:dyDescent="0.3">
      <c r="A6505" t="s">
        <v>8</v>
      </c>
      <c r="B6505" t="s">
        <v>9</v>
      </c>
      <c r="C6505" t="s">
        <v>10</v>
      </c>
      <c r="D6505" t="s">
        <v>11</v>
      </c>
      <c r="E6505">
        <v>2</v>
      </c>
      <c r="F6505" t="s">
        <v>163</v>
      </c>
      <c r="G6505" s="29">
        <v>2800431.56</v>
      </c>
      <c r="H6505">
        <v>-435144236.68000001</v>
      </c>
      <c r="I6505">
        <v>2800431.56</v>
      </c>
      <c r="J6505">
        <v>-61143665.890000001</v>
      </c>
      <c r="K6505">
        <v>2800431.56</v>
      </c>
      <c r="L6505">
        <v>-3383882196.1700001</v>
      </c>
      <c r="M6505" t="s">
        <v>13</v>
      </c>
      <c r="N6505" s="29">
        <v>0</v>
      </c>
      <c r="O6505">
        <v>5600863.1200000001</v>
      </c>
    </row>
    <row r="6506" spans="1:15" x14ac:dyDescent="0.3">
      <c r="A6506" t="s">
        <v>18</v>
      </c>
      <c r="B6506" t="s">
        <v>9</v>
      </c>
      <c r="C6506" t="s">
        <v>14</v>
      </c>
      <c r="D6506" t="s">
        <v>11</v>
      </c>
      <c r="E6506">
        <v>2</v>
      </c>
      <c r="F6506" t="s">
        <v>351</v>
      </c>
      <c r="G6506" s="29">
        <v>-176148.77</v>
      </c>
      <c r="H6506" t="s">
        <v>13</v>
      </c>
      <c r="I6506">
        <v>-176148.77</v>
      </c>
      <c r="J6506" t="s">
        <v>13</v>
      </c>
      <c r="K6506">
        <v>-176148.77</v>
      </c>
      <c r="L6506" t="s">
        <v>13</v>
      </c>
      <c r="M6506" t="s">
        <v>13</v>
      </c>
      <c r="N6506" s="29">
        <v>0</v>
      </c>
      <c r="O6506" t="s">
        <v>13</v>
      </c>
    </row>
    <row r="6507" spans="1:15" x14ac:dyDescent="0.3">
      <c r="A6507" t="s">
        <v>16</v>
      </c>
      <c r="B6507" t="s">
        <v>9</v>
      </c>
      <c r="C6507" t="s">
        <v>14</v>
      </c>
      <c r="D6507" t="s">
        <v>11</v>
      </c>
      <c r="E6507">
        <v>-1</v>
      </c>
      <c r="F6507" t="s">
        <v>254</v>
      </c>
      <c r="G6507" s="29">
        <v>-3248.73</v>
      </c>
      <c r="H6507" t="s">
        <v>13</v>
      </c>
      <c r="I6507">
        <v>-3248.73</v>
      </c>
      <c r="J6507" t="s">
        <v>13</v>
      </c>
      <c r="K6507">
        <v>-3248.73</v>
      </c>
      <c r="L6507" t="s">
        <v>13</v>
      </c>
      <c r="M6507">
        <v>0</v>
      </c>
      <c r="N6507" s="29">
        <v>0</v>
      </c>
      <c r="O6507" t="s">
        <v>13</v>
      </c>
    </row>
    <row r="6508" spans="1:15" x14ac:dyDescent="0.3">
      <c r="A6508" t="s">
        <v>8</v>
      </c>
      <c r="B6508" t="s">
        <v>9</v>
      </c>
      <c r="C6508" t="s">
        <v>10</v>
      </c>
      <c r="D6508" t="s">
        <v>11</v>
      </c>
      <c r="E6508">
        <v>4</v>
      </c>
      <c r="F6508" t="s">
        <v>445</v>
      </c>
      <c r="G6508" s="29">
        <v>146767.5</v>
      </c>
      <c r="H6508">
        <v>-12452585.57</v>
      </c>
      <c r="I6508">
        <v>146767.5</v>
      </c>
      <c r="J6508">
        <v>-2081616.79</v>
      </c>
      <c r="K6508">
        <v>146767.5</v>
      </c>
      <c r="L6508">
        <v>-22785025.440000001</v>
      </c>
      <c r="M6508" t="s">
        <v>13</v>
      </c>
      <c r="N6508" s="29">
        <v>0</v>
      </c>
      <c r="O6508">
        <v>587070</v>
      </c>
    </row>
    <row r="6509" spans="1:15" x14ac:dyDescent="0.3">
      <c r="A6509" t="s">
        <v>8</v>
      </c>
      <c r="B6509" t="s">
        <v>9</v>
      </c>
      <c r="C6509" t="s">
        <v>10</v>
      </c>
      <c r="D6509" t="s">
        <v>11</v>
      </c>
      <c r="E6509">
        <v>11</v>
      </c>
      <c r="F6509" t="s">
        <v>360</v>
      </c>
      <c r="G6509" s="29">
        <v>1558351.46</v>
      </c>
      <c r="H6509" t="s">
        <v>13</v>
      </c>
      <c r="I6509">
        <v>1558351.46</v>
      </c>
      <c r="J6509" t="s">
        <v>13</v>
      </c>
      <c r="K6509">
        <v>1558351.46</v>
      </c>
      <c r="L6509" t="s">
        <v>13</v>
      </c>
      <c r="M6509" t="s">
        <v>13</v>
      </c>
      <c r="N6509" s="29">
        <v>0</v>
      </c>
      <c r="O6509">
        <v>17141866.059999999</v>
      </c>
    </row>
    <row r="6510" spans="1:15" x14ac:dyDescent="0.3">
      <c r="A6510" t="s">
        <v>16</v>
      </c>
      <c r="B6510" t="s">
        <v>9</v>
      </c>
      <c r="C6510" t="s">
        <v>10</v>
      </c>
      <c r="D6510" t="s">
        <v>11</v>
      </c>
      <c r="E6510">
        <v>3</v>
      </c>
      <c r="F6510" t="s">
        <v>282</v>
      </c>
      <c r="G6510" s="29">
        <v>1735344.57</v>
      </c>
      <c r="H6510">
        <v>-313620626.39999998</v>
      </c>
      <c r="I6510">
        <v>1735344.57</v>
      </c>
      <c r="J6510">
        <v>-44067932.530000001</v>
      </c>
      <c r="K6510">
        <v>1735344.57</v>
      </c>
      <c r="L6510">
        <v>-2438858610.1999998</v>
      </c>
      <c r="M6510" t="s">
        <v>13</v>
      </c>
      <c r="N6510" s="29">
        <v>0</v>
      </c>
      <c r="O6510">
        <v>5206033.71</v>
      </c>
    </row>
    <row r="6511" spans="1:15" x14ac:dyDescent="0.3">
      <c r="A6511" t="s">
        <v>8</v>
      </c>
      <c r="B6511" t="s">
        <v>9</v>
      </c>
      <c r="C6511" t="s">
        <v>10</v>
      </c>
      <c r="D6511" t="s">
        <v>11</v>
      </c>
      <c r="E6511">
        <v>0</v>
      </c>
      <c r="F6511" t="s">
        <v>351</v>
      </c>
      <c r="G6511" s="29">
        <v>44226941.899999999</v>
      </c>
      <c r="H6511">
        <v>-1580097366.9000001</v>
      </c>
      <c r="I6511">
        <v>44226941.899999999</v>
      </c>
      <c r="J6511">
        <v>-750532326.76999998</v>
      </c>
      <c r="K6511">
        <v>44226941.899999999</v>
      </c>
      <c r="L6511">
        <v>-7188155553.21</v>
      </c>
      <c r="M6511" t="s">
        <v>13</v>
      </c>
      <c r="N6511" s="29">
        <v>0</v>
      </c>
      <c r="O6511" t="s">
        <v>13</v>
      </c>
    </row>
    <row r="6512" spans="1:15" x14ac:dyDescent="0.3">
      <c r="A6512" t="s">
        <v>18</v>
      </c>
      <c r="B6512" t="s">
        <v>9</v>
      </c>
      <c r="C6512" t="s">
        <v>14</v>
      </c>
      <c r="D6512" t="s">
        <v>11</v>
      </c>
      <c r="E6512">
        <v>-1</v>
      </c>
      <c r="F6512" t="s">
        <v>424</v>
      </c>
      <c r="G6512" s="29">
        <v>-487900.81</v>
      </c>
      <c r="H6512" t="s">
        <v>13</v>
      </c>
      <c r="I6512">
        <v>-487900.81</v>
      </c>
      <c r="J6512" t="s">
        <v>13</v>
      </c>
      <c r="K6512">
        <v>-487900.81</v>
      </c>
      <c r="L6512" t="s">
        <v>13</v>
      </c>
      <c r="M6512" t="s">
        <v>13</v>
      </c>
      <c r="N6512" s="29">
        <v>0</v>
      </c>
      <c r="O6512" t="s">
        <v>13</v>
      </c>
    </row>
    <row r="6513" spans="1:15" x14ac:dyDescent="0.3">
      <c r="A6513" t="s">
        <v>8</v>
      </c>
      <c r="B6513" t="s">
        <v>9</v>
      </c>
      <c r="C6513" t="s">
        <v>14</v>
      </c>
      <c r="D6513" t="s">
        <v>11</v>
      </c>
      <c r="E6513">
        <v>4</v>
      </c>
      <c r="F6513" t="s">
        <v>141</v>
      </c>
      <c r="G6513" s="29">
        <v>-789.08</v>
      </c>
      <c r="H6513" t="s">
        <v>13</v>
      </c>
      <c r="I6513">
        <v>-789.08</v>
      </c>
      <c r="J6513" t="s">
        <v>13</v>
      </c>
      <c r="K6513">
        <v>-789.08</v>
      </c>
      <c r="L6513" t="s">
        <v>13</v>
      </c>
      <c r="M6513" t="s">
        <v>13</v>
      </c>
      <c r="N6513" s="29">
        <v>0</v>
      </c>
      <c r="O6513" t="s">
        <v>13</v>
      </c>
    </row>
    <row r="6514" spans="1:15" x14ac:dyDescent="0.3">
      <c r="A6514" t="s">
        <v>18</v>
      </c>
      <c r="B6514" t="s">
        <v>9</v>
      </c>
      <c r="C6514" t="s">
        <v>14</v>
      </c>
      <c r="D6514" t="s">
        <v>11</v>
      </c>
      <c r="E6514">
        <v>7</v>
      </c>
      <c r="F6514" t="s">
        <v>92</v>
      </c>
      <c r="G6514" s="29">
        <v>-3279512.96</v>
      </c>
      <c r="H6514" t="s">
        <v>13</v>
      </c>
      <c r="I6514">
        <v>-3279512.96</v>
      </c>
      <c r="J6514" t="s">
        <v>13</v>
      </c>
      <c r="K6514">
        <v>-3279512.96</v>
      </c>
      <c r="L6514" t="s">
        <v>13</v>
      </c>
      <c r="M6514" t="s">
        <v>13</v>
      </c>
      <c r="N6514" s="29">
        <v>0</v>
      </c>
      <c r="O6514" t="s">
        <v>13</v>
      </c>
    </row>
    <row r="6515" spans="1:15" x14ac:dyDescent="0.3">
      <c r="A6515" t="s">
        <v>8</v>
      </c>
      <c r="B6515" t="s">
        <v>9</v>
      </c>
      <c r="C6515" t="s">
        <v>14</v>
      </c>
      <c r="D6515" t="s">
        <v>11</v>
      </c>
      <c r="E6515">
        <v>-1</v>
      </c>
      <c r="F6515" t="s">
        <v>446</v>
      </c>
      <c r="G6515" s="29">
        <v>-17695.39</v>
      </c>
      <c r="H6515" t="s">
        <v>13</v>
      </c>
      <c r="I6515">
        <v>-17695.39</v>
      </c>
      <c r="J6515" t="s">
        <v>13</v>
      </c>
      <c r="K6515">
        <v>-17695.39</v>
      </c>
      <c r="L6515" t="s">
        <v>13</v>
      </c>
      <c r="M6515" t="s">
        <v>13</v>
      </c>
      <c r="N6515" s="29">
        <v>0</v>
      </c>
      <c r="O6515" t="s">
        <v>13</v>
      </c>
    </row>
    <row r="6516" spans="1:15" x14ac:dyDescent="0.3">
      <c r="A6516" t="s">
        <v>8</v>
      </c>
      <c r="B6516" t="s">
        <v>9</v>
      </c>
      <c r="C6516" t="s">
        <v>10</v>
      </c>
      <c r="D6516" t="s">
        <v>11</v>
      </c>
      <c r="E6516">
        <v>9</v>
      </c>
      <c r="F6516" t="s">
        <v>134</v>
      </c>
      <c r="G6516" s="29">
        <v>1282331.79</v>
      </c>
      <c r="H6516">
        <v>-8.01</v>
      </c>
      <c r="I6516">
        <v>1282331.79</v>
      </c>
      <c r="J6516">
        <v>-43</v>
      </c>
      <c r="K6516">
        <v>1282331.79</v>
      </c>
      <c r="L6516" t="s">
        <v>13</v>
      </c>
      <c r="M6516" t="s">
        <v>13</v>
      </c>
      <c r="N6516" s="29">
        <v>0</v>
      </c>
      <c r="O6516">
        <v>11540986.109999999</v>
      </c>
    </row>
    <row r="6517" spans="1:15" x14ac:dyDescent="0.3">
      <c r="A6517" t="s">
        <v>16</v>
      </c>
      <c r="B6517" t="s">
        <v>9</v>
      </c>
      <c r="C6517" t="s">
        <v>14</v>
      </c>
      <c r="D6517" t="s">
        <v>11</v>
      </c>
      <c r="E6517">
        <v>0</v>
      </c>
      <c r="F6517" t="s">
        <v>416</v>
      </c>
      <c r="G6517" s="29">
        <v>-43.78</v>
      </c>
      <c r="H6517" t="s">
        <v>13</v>
      </c>
      <c r="I6517">
        <v>-43.78</v>
      </c>
      <c r="J6517" t="s">
        <v>13</v>
      </c>
      <c r="K6517">
        <v>-43.78</v>
      </c>
      <c r="L6517" t="s">
        <v>13</v>
      </c>
      <c r="M6517" t="s">
        <v>13</v>
      </c>
      <c r="N6517" s="29">
        <v>0</v>
      </c>
      <c r="O6517" t="s">
        <v>13</v>
      </c>
    </row>
    <row r="6518" spans="1:15" x14ac:dyDescent="0.3">
      <c r="A6518" t="s">
        <v>16</v>
      </c>
      <c r="B6518" t="s">
        <v>9</v>
      </c>
      <c r="C6518" t="s">
        <v>10</v>
      </c>
      <c r="D6518" t="s">
        <v>11</v>
      </c>
      <c r="E6518">
        <v>2</v>
      </c>
      <c r="F6518" t="s">
        <v>73</v>
      </c>
      <c r="G6518" s="29">
        <v>156789.03</v>
      </c>
      <c r="H6518">
        <v>-17363735.34</v>
      </c>
      <c r="I6518">
        <v>156789.03</v>
      </c>
      <c r="J6518">
        <v>-7800720.6399999997</v>
      </c>
      <c r="K6518">
        <v>156789.03</v>
      </c>
      <c r="L6518">
        <v>-97258982.209999993</v>
      </c>
      <c r="M6518" t="s">
        <v>13</v>
      </c>
      <c r="N6518" s="29">
        <v>0</v>
      </c>
      <c r="O6518">
        <v>313578.06</v>
      </c>
    </row>
    <row r="6519" spans="1:15" x14ac:dyDescent="0.3">
      <c r="A6519" t="s">
        <v>8</v>
      </c>
      <c r="B6519" t="s">
        <v>9</v>
      </c>
      <c r="C6519" t="s">
        <v>10</v>
      </c>
      <c r="D6519" t="s">
        <v>11</v>
      </c>
      <c r="E6519">
        <v>8</v>
      </c>
      <c r="F6519" t="s">
        <v>156</v>
      </c>
      <c r="G6519" s="29">
        <v>153923.45000000001</v>
      </c>
      <c r="H6519" t="s">
        <v>13</v>
      </c>
      <c r="I6519">
        <v>153923.45000000001</v>
      </c>
      <c r="J6519" t="s">
        <v>13</v>
      </c>
      <c r="K6519">
        <v>153923.45000000001</v>
      </c>
      <c r="L6519" t="s">
        <v>13</v>
      </c>
      <c r="M6519" t="s">
        <v>13</v>
      </c>
      <c r="N6519" s="29">
        <v>0</v>
      </c>
      <c r="O6519">
        <v>1231387.6000000001</v>
      </c>
    </row>
    <row r="6520" spans="1:15" x14ac:dyDescent="0.3">
      <c r="A6520" t="s">
        <v>18</v>
      </c>
      <c r="B6520" t="s">
        <v>9</v>
      </c>
      <c r="C6520" t="s">
        <v>10</v>
      </c>
      <c r="D6520" t="s">
        <v>11</v>
      </c>
      <c r="E6520">
        <v>-1</v>
      </c>
      <c r="F6520" t="s">
        <v>449</v>
      </c>
      <c r="G6520" s="29">
        <v>149100.23000000001</v>
      </c>
      <c r="H6520">
        <v>120947.82</v>
      </c>
      <c r="I6520">
        <v>149100.23000000001</v>
      </c>
      <c r="J6520">
        <v>28618.85</v>
      </c>
      <c r="K6520">
        <v>149100.23000000001</v>
      </c>
      <c r="L6520">
        <v>393530.76</v>
      </c>
      <c r="M6520" t="s">
        <v>13</v>
      </c>
      <c r="N6520" s="29">
        <v>0</v>
      </c>
      <c r="O6520" t="s">
        <v>13</v>
      </c>
    </row>
    <row r="6521" spans="1:15" x14ac:dyDescent="0.3">
      <c r="A6521" t="s">
        <v>8</v>
      </c>
      <c r="B6521" t="s">
        <v>9</v>
      </c>
      <c r="C6521" t="s">
        <v>14</v>
      </c>
      <c r="D6521" t="s">
        <v>11</v>
      </c>
      <c r="E6521">
        <v>-1</v>
      </c>
      <c r="F6521" t="s">
        <v>329</v>
      </c>
      <c r="G6521" s="29">
        <v>-1338.64</v>
      </c>
      <c r="H6521" t="s">
        <v>13</v>
      </c>
      <c r="I6521">
        <v>-1338.64</v>
      </c>
      <c r="J6521" t="s">
        <v>13</v>
      </c>
      <c r="K6521">
        <v>-1338.64</v>
      </c>
      <c r="L6521" t="s">
        <v>13</v>
      </c>
      <c r="M6521" t="s">
        <v>13</v>
      </c>
      <c r="N6521" s="29">
        <v>0</v>
      </c>
      <c r="O6521" t="s">
        <v>13</v>
      </c>
    </row>
    <row r="6522" spans="1:15" x14ac:dyDescent="0.3">
      <c r="A6522" t="s">
        <v>18</v>
      </c>
      <c r="B6522" t="s">
        <v>9</v>
      </c>
      <c r="C6522" t="s">
        <v>10</v>
      </c>
      <c r="D6522" t="s">
        <v>11</v>
      </c>
      <c r="E6522">
        <v>5</v>
      </c>
      <c r="F6522" t="s">
        <v>204</v>
      </c>
      <c r="G6522" s="29">
        <v>72712.210000000006</v>
      </c>
      <c r="H6522">
        <v>-386197.4</v>
      </c>
      <c r="I6522">
        <v>72712.210000000006</v>
      </c>
      <c r="J6522">
        <v>-173500.57</v>
      </c>
      <c r="K6522">
        <v>72712.210000000006</v>
      </c>
      <c r="L6522">
        <v>-2163196.17</v>
      </c>
      <c r="M6522" t="s">
        <v>13</v>
      </c>
      <c r="N6522" s="29">
        <v>0</v>
      </c>
      <c r="O6522">
        <v>363561.05</v>
      </c>
    </row>
    <row r="6523" spans="1:15" x14ac:dyDescent="0.3">
      <c r="A6523" t="s">
        <v>8</v>
      </c>
      <c r="B6523" t="s">
        <v>9</v>
      </c>
      <c r="C6523" t="s">
        <v>10</v>
      </c>
      <c r="D6523" t="s">
        <v>11</v>
      </c>
      <c r="E6523">
        <v>9</v>
      </c>
      <c r="F6523" t="s">
        <v>137</v>
      </c>
      <c r="G6523" s="29">
        <v>832852.93</v>
      </c>
      <c r="H6523">
        <v>-11.97</v>
      </c>
      <c r="I6523">
        <v>832852.93</v>
      </c>
      <c r="J6523">
        <v>-64.3</v>
      </c>
      <c r="K6523">
        <v>832852.93</v>
      </c>
      <c r="L6523" t="s">
        <v>13</v>
      </c>
      <c r="M6523" t="s">
        <v>13</v>
      </c>
      <c r="N6523" s="29">
        <v>0</v>
      </c>
      <c r="O6523">
        <v>7495676.3700000001</v>
      </c>
    </row>
    <row r="6524" spans="1:15" x14ac:dyDescent="0.3">
      <c r="A6524" t="s">
        <v>16</v>
      </c>
      <c r="B6524" t="s">
        <v>9</v>
      </c>
      <c r="C6524" t="s">
        <v>10</v>
      </c>
      <c r="D6524" t="s">
        <v>11</v>
      </c>
      <c r="E6524">
        <v>1</v>
      </c>
      <c r="F6524" t="s">
        <v>202</v>
      </c>
      <c r="G6524" s="29">
        <v>15783.77</v>
      </c>
      <c r="H6524">
        <v>-1541149.67</v>
      </c>
      <c r="I6524">
        <v>15783.77</v>
      </c>
      <c r="J6524">
        <v>-118057.58</v>
      </c>
      <c r="K6524">
        <v>15783.77</v>
      </c>
      <c r="L6524">
        <v>-622712.47</v>
      </c>
      <c r="M6524" t="s">
        <v>13</v>
      </c>
      <c r="N6524" s="29">
        <v>0</v>
      </c>
      <c r="O6524">
        <v>15783.77</v>
      </c>
    </row>
    <row r="6525" spans="1:15" x14ac:dyDescent="0.3">
      <c r="A6525" t="s">
        <v>8</v>
      </c>
      <c r="B6525" t="s">
        <v>9</v>
      </c>
      <c r="C6525" t="s">
        <v>14</v>
      </c>
      <c r="D6525" t="s">
        <v>11</v>
      </c>
      <c r="E6525">
        <v>-1</v>
      </c>
      <c r="F6525" t="s">
        <v>19</v>
      </c>
      <c r="G6525" s="29">
        <v>-50165.33</v>
      </c>
      <c r="H6525" t="s">
        <v>13</v>
      </c>
      <c r="I6525">
        <v>-50165.33</v>
      </c>
      <c r="J6525" t="s">
        <v>13</v>
      </c>
      <c r="K6525">
        <v>-50165.33</v>
      </c>
      <c r="L6525" t="s">
        <v>13</v>
      </c>
      <c r="M6525" t="s">
        <v>13</v>
      </c>
      <c r="N6525" s="29">
        <v>0</v>
      </c>
      <c r="O6525" t="s">
        <v>13</v>
      </c>
    </row>
    <row r="6526" spans="1:15" x14ac:dyDescent="0.3">
      <c r="A6526" t="s">
        <v>8</v>
      </c>
      <c r="B6526" t="s">
        <v>9</v>
      </c>
      <c r="C6526" t="s">
        <v>14</v>
      </c>
      <c r="D6526" t="s">
        <v>11</v>
      </c>
      <c r="E6526">
        <v>1</v>
      </c>
      <c r="F6526" t="s">
        <v>318</v>
      </c>
      <c r="G6526" s="29">
        <v>-48.88</v>
      </c>
      <c r="H6526" t="s">
        <v>13</v>
      </c>
      <c r="I6526">
        <v>-48.88</v>
      </c>
      <c r="J6526" t="s">
        <v>13</v>
      </c>
      <c r="K6526">
        <v>-48.88</v>
      </c>
      <c r="L6526" t="s">
        <v>13</v>
      </c>
      <c r="M6526" t="s">
        <v>13</v>
      </c>
      <c r="N6526" s="29">
        <v>0</v>
      </c>
      <c r="O6526" t="s">
        <v>13</v>
      </c>
    </row>
    <row r="6527" spans="1:15" x14ac:dyDescent="0.3">
      <c r="A6527" t="s">
        <v>8</v>
      </c>
      <c r="B6527" t="s">
        <v>9</v>
      </c>
      <c r="C6527" t="s">
        <v>14</v>
      </c>
      <c r="D6527" t="s">
        <v>11</v>
      </c>
      <c r="E6527">
        <v>4</v>
      </c>
      <c r="F6527" t="s">
        <v>220</v>
      </c>
      <c r="G6527" s="29">
        <v>-223.17</v>
      </c>
      <c r="H6527" t="s">
        <v>13</v>
      </c>
      <c r="I6527">
        <v>-223.17</v>
      </c>
      <c r="J6527" t="s">
        <v>13</v>
      </c>
      <c r="K6527">
        <v>-223.17</v>
      </c>
      <c r="L6527" t="s">
        <v>13</v>
      </c>
      <c r="M6527" t="s">
        <v>13</v>
      </c>
      <c r="N6527" s="29">
        <v>0</v>
      </c>
      <c r="O6527" t="s">
        <v>13</v>
      </c>
    </row>
    <row r="6528" spans="1:15" x14ac:dyDescent="0.3">
      <c r="A6528" t="s">
        <v>8</v>
      </c>
      <c r="B6528" t="s">
        <v>9</v>
      </c>
      <c r="C6528" t="s">
        <v>14</v>
      </c>
      <c r="D6528" t="s">
        <v>11</v>
      </c>
      <c r="E6528">
        <v>3</v>
      </c>
      <c r="F6528" t="s">
        <v>156</v>
      </c>
      <c r="G6528" s="29">
        <v>-1160.08</v>
      </c>
      <c r="H6528" t="s">
        <v>13</v>
      </c>
      <c r="I6528">
        <v>-1160.08</v>
      </c>
      <c r="J6528" t="s">
        <v>13</v>
      </c>
      <c r="K6528">
        <v>-1160.08</v>
      </c>
      <c r="L6528" t="s">
        <v>13</v>
      </c>
      <c r="M6528" t="s">
        <v>13</v>
      </c>
      <c r="N6528" s="29">
        <v>0</v>
      </c>
      <c r="O6528" t="s">
        <v>13</v>
      </c>
    </row>
    <row r="6529" spans="1:15" x14ac:dyDescent="0.3">
      <c r="A6529" t="s">
        <v>8</v>
      </c>
      <c r="B6529" t="s">
        <v>9</v>
      </c>
      <c r="C6529" t="s">
        <v>14</v>
      </c>
      <c r="D6529" t="s">
        <v>11</v>
      </c>
      <c r="E6529">
        <v>5</v>
      </c>
      <c r="F6529" t="s">
        <v>32</v>
      </c>
      <c r="G6529" s="29">
        <v>-307.93</v>
      </c>
      <c r="H6529" t="s">
        <v>13</v>
      </c>
      <c r="I6529">
        <v>-307.93</v>
      </c>
      <c r="J6529" t="s">
        <v>13</v>
      </c>
      <c r="K6529">
        <v>-307.93</v>
      </c>
      <c r="L6529" t="s">
        <v>13</v>
      </c>
      <c r="M6529" t="s">
        <v>13</v>
      </c>
      <c r="N6529" s="29">
        <v>-31.54</v>
      </c>
      <c r="O6529" t="s">
        <v>13</v>
      </c>
    </row>
    <row r="6530" spans="1:15" x14ac:dyDescent="0.3">
      <c r="A6530" t="s">
        <v>8</v>
      </c>
      <c r="B6530" t="s">
        <v>9</v>
      </c>
      <c r="C6530" t="s">
        <v>14</v>
      </c>
      <c r="D6530" t="s">
        <v>11</v>
      </c>
      <c r="E6530">
        <v>0</v>
      </c>
      <c r="F6530" t="s">
        <v>119</v>
      </c>
      <c r="G6530" s="29">
        <v>-20926.64</v>
      </c>
      <c r="H6530" t="s">
        <v>13</v>
      </c>
      <c r="I6530">
        <v>-20926.64</v>
      </c>
      <c r="J6530" t="s">
        <v>13</v>
      </c>
      <c r="K6530">
        <v>-20926.64</v>
      </c>
      <c r="L6530" t="s">
        <v>13</v>
      </c>
      <c r="M6530" t="s">
        <v>13</v>
      </c>
      <c r="N6530" s="29">
        <v>0</v>
      </c>
      <c r="O6530" t="s">
        <v>13</v>
      </c>
    </row>
    <row r="6531" spans="1:15" x14ac:dyDescent="0.3">
      <c r="A6531" t="s">
        <v>8</v>
      </c>
      <c r="B6531" t="s">
        <v>9</v>
      </c>
      <c r="C6531" t="s">
        <v>10</v>
      </c>
      <c r="D6531" t="s">
        <v>11</v>
      </c>
      <c r="E6531">
        <v>7</v>
      </c>
      <c r="F6531" t="s">
        <v>384</v>
      </c>
      <c r="G6531" s="29">
        <v>105671443.68000001</v>
      </c>
      <c r="H6531">
        <v>-13764267048.959999</v>
      </c>
      <c r="I6531">
        <v>105671443.68000001</v>
      </c>
      <c r="J6531">
        <v>-510997386.13999999</v>
      </c>
      <c r="K6531">
        <v>105671443.68000001</v>
      </c>
      <c r="L6531">
        <v>-4273389703.3400002</v>
      </c>
      <c r="M6531" t="s">
        <v>13</v>
      </c>
      <c r="N6531" s="29">
        <v>40209626.670000002</v>
      </c>
      <c r="O6531">
        <v>739700105.75999999</v>
      </c>
    </row>
    <row r="6532" spans="1:15" x14ac:dyDescent="0.3">
      <c r="A6532" t="s">
        <v>16</v>
      </c>
      <c r="B6532" t="s">
        <v>9</v>
      </c>
      <c r="C6532" t="s">
        <v>10</v>
      </c>
      <c r="D6532" t="s">
        <v>11</v>
      </c>
      <c r="E6532">
        <v>12</v>
      </c>
      <c r="F6532" t="s">
        <v>83</v>
      </c>
      <c r="G6532" s="29">
        <v>245535.64</v>
      </c>
      <c r="H6532">
        <v>-2198108.81</v>
      </c>
      <c r="I6532">
        <v>245535.64</v>
      </c>
      <c r="J6532">
        <v>-1044112.25</v>
      </c>
      <c r="K6532">
        <v>245535.64</v>
      </c>
      <c r="L6532">
        <v>-9999576.0999999996</v>
      </c>
      <c r="M6532" t="s">
        <v>13</v>
      </c>
      <c r="N6532" s="29">
        <v>0</v>
      </c>
      <c r="O6532">
        <v>2946427.68</v>
      </c>
    </row>
    <row r="6533" spans="1:15" x14ac:dyDescent="0.3">
      <c r="A6533" t="s">
        <v>18</v>
      </c>
      <c r="B6533" t="s">
        <v>9</v>
      </c>
      <c r="C6533" t="s">
        <v>14</v>
      </c>
      <c r="D6533" t="s">
        <v>11</v>
      </c>
      <c r="E6533">
        <v>-1</v>
      </c>
      <c r="F6533" t="s">
        <v>503</v>
      </c>
      <c r="G6533" s="29">
        <v>-6812.62</v>
      </c>
      <c r="H6533" t="s">
        <v>13</v>
      </c>
      <c r="I6533">
        <v>-6812.62</v>
      </c>
      <c r="J6533" t="s">
        <v>13</v>
      </c>
      <c r="K6533">
        <v>-6812.62</v>
      </c>
      <c r="L6533" t="s">
        <v>13</v>
      </c>
      <c r="M6533" t="s">
        <v>13</v>
      </c>
      <c r="N6533" s="29">
        <v>0</v>
      </c>
      <c r="O6533" t="s">
        <v>13</v>
      </c>
    </row>
    <row r="6534" spans="1:15" x14ac:dyDescent="0.3">
      <c r="A6534" t="s">
        <v>8</v>
      </c>
      <c r="B6534" t="s">
        <v>9</v>
      </c>
      <c r="C6534" t="s">
        <v>10</v>
      </c>
      <c r="D6534" t="s">
        <v>11</v>
      </c>
      <c r="E6534">
        <v>4</v>
      </c>
      <c r="F6534" t="s">
        <v>304</v>
      </c>
      <c r="G6534" s="29">
        <v>83.06</v>
      </c>
      <c r="H6534">
        <v>-1239.1600000000001</v>
      </c>
      <c r="I6534">
        <v>83.06</v>
      </c>
      <c r="J6534">
        <v>-2762.84</v>
      </c>
      <c r="K6534">
        <v>83.06</v>
      </c>
      <c r="L6534">
        <v>-11050.28</v>
      </c>
      <c r="M6534" t="s">
        <v>13</v>
      </c>
      <c r="N6534" s="29">
        <v>0</v>
      </c>
      <c r="O6534">
        <v>332.24</v>
      </c>
    </row>
    <row r="6535" spans="1:15" x14ac:dyDescent="0.3">
      <c r="A6535" t="s">
        <v>8</v>
      </c>
      <c r="B6535" t="s">
        <v>9</v>
      </c>
      <c r="C6535" t="s">
        <v>10</v>
      </c>
      <c r="D6535" t="s">
        <v>11</v>
      </c>
      <c r="E6535">
        <v>4</v>
      </c>
      <c r="F6535" t="s">
        <v>326</v>
      </c>
      <c r="G6535" s="29">
        <v>1694103.74</v>
      </c>
      <c r="H6535">
        <v>-97294998.420000002</v>
      </c>
      <c r="I6535">
        <v>1694103.74</v>
      </c>
      <c r="J6535">
        <v>-43710128.460000001</v>
      </c>
      <c r="K6535">
        <v>1694103.74</v>
      </c>
      <c r="L6535">
        <v>-544975625.07000005</v>
      </c>
      <c r="M6535" t="s">
        <v>13</v>
      </c>
      <c r="N6535" s="29">
        <v>0</v>
      </c>
      <c r="O6535">
        <v>6776414.96</v>
      </c>
    </row>
    <row r="6536" spans="1:15" x14ac:dyDescent="0.3">
      <c r="A6536" t="s">
        <v>16</v>
      </c>
      <c r="B6536" t="s">
        <v>9</v>
      </c>
      <c r="C6536" t="s">
        <v>14</v>
      </c>
      <c r="D6536" t="s">
        <v>11</v>
      </c>
      <c r="E6536">
        <v>4</v>
      </c>
      <c r="F6536" t="s">
        <v>437</v>
      </c>
      <c r="G6536" s="29">
        <v>-4751.21</v>
      </c>
      <c r="H6536" t="s">
        <v>13</v>
      </c>
      <c r="I6536">
        <v>-4751.21</v>
      </c>
      <c r="J6536" t="s">
        <v>13</v>
      </c>
      <c r="K6536">
        <v>-4751.21</v>
      </c>
      <c r="L6536" t="s">
        <v>13</v>
      </c>
      <c r="M6536" t="s">
        <v>13</v>
      </c>
      <c r="N6536" s="29">
        <v>0</v>
      </c>
      <c r="O6536" t="s">
        <v>13</v>
      </c>
    </row>
    <row r="6537" spans="1:15" x14ac:dyDescent="0.3">
      <c r="A6537" t="s">
        <v>8</v>
      </c>
      <c r="B6537" t="s">
        <v>9</v>
      </c>
      <c r="C6537" t="s">
        <v>10</v>
      </c>
      <c r="D6537" t="s">
        <v>11</v>
      </c>
      <c r="E6537">
        <v>3</v>
      </c>
      <c r="F6537" t="s">
        <v>132</v>
      </c>
      <c r="G6537" s="29">
        <v>177098.84</v>
      </c>
      <c r="H6537">
        <v>-38526624.090000004</v>
      </c>
      <c r="I6537">
        <v>177098.84</v>
      </c>
      <c r="J6537">
        <v>-18299807.649999999</v>
      </c>
      <c r="K6537">
        <v>177098.84</v>
      </c>
      <c r="L6537">
        <v>-175264754.09999999</v>
      </c>
      <c r="M6537" t="s">
        <v>13</v>
      </c>
      <c r="N6537" s="29">
        <v>0</v>
      </c>
      <c r="O6537">
        <v>531296.52</v>
      </c>
    </row>
    <row r="6538" spans="1:15" x14ac:dyDescent="0.3">
      <c r="A6538" t="s">
        <v>8</v>
      </c>
      <c r="B6538" t="s">
        <v>9</v>
      </c>
      <c r="C6538" t="s">
        <v>10</v>
      </c>
      <c r="D6538" t="s">
        <v>11</v>
      </c>
      <c r="E6538">
        <v>13</v>
      </c>
      <c r="F6538" t="s">
        <v>205</v>
      </c>
      <c r="G6538" s="29">
        <v>241797.34</v>
      </c>
      <c r="H6538">
        <v>-3.52</v>
      </c>
      <c r="I6538">
        <v>241797.34</v>
      </c>
      <c r="J6538">
        <v>-18.89</v>
      </c>
      <c r="K6538">
        <v>241797.34</v>
      </c>
      <c r="L6538" t="s">
        <v>13</v>
      </c>
      <c r="M6538" t="s">
        <v>13</v>
      </c>
      <c r="N6538" s="29">
        <v>0</v>
      </c>
      <c r="O6538">
        <v>3143365.42</v>
      </c>
    </row>
    <row r="6539" spans="1:15" x14ac:dyDescent="0.3">
      <c r="A6539" t="s">
        <v>8</v>
      </c>
      <c r="B6539" t="s">
        <v>9</v>
      </c>
      <c r="C6539" t="s">
        <v>14</v>
      </c>
      <c r="D6539" t="s">
        <v>11</v>
      </c>
      <c r="E6539">
        <v>1</v>
      </c>
      <c r="F6539" t="s">
        <v>476</v>
      </c>
      <c r="G6539" s="29">
        <v>-58.92</v>
      </c>
      <c r="H6539" t="s">
        <v>13</v>
      </c>
      <c r="I6539">
        <v>-58.92</v>
      </c>
      <c r="J6539" t="s">
        <v>13</v>
      </c>
      <c r="K6539">
        <v>-58.92</v>
      </c>
      <c r="L6539" t="s">
        <v>13</v>
      </c>
      <c r="M6539" t="s">
        <v>13</v>
      </c>
      <c r="N6539" s="29">
        <v>0</v>
      </c>
      <c r="O6539" t="s">
        <v>13</v>
      </c>
    </row>
    <row r="6540" spans="1:15" x14ac:dyDescent="0.3">
      <c r="A6540" t="s">
        <v>8</v>
      </c>
      <c r="B6540" t="s">
        <v>9</v>
      </c>
      <c r="C6540" t="s">
        <v>10</v>
      </c>
      <c r="D6540" t="s">
        <v>11</v>
      </c>
      <c r="E6540">
        <v>11</v>
      </c>
      <c r="F6540" t="s">
        <v>32</v>
      </c>
      <c r="G6540" s="29">
        <v>229831.56</v>
      </c>
      <c r="H6540">
        <v>-0.39</v>
      </c>
      <c r="I6540">
        <v>229831.56</v>
      </c>
      <c r="J6540">
        <v>-0.8</v>
      </c>
      <c r="K6540">
        <v>229831.56</v>
      </c>
      <c r="L6540" t="s">
        <v>13</v>
      </c>
      <c r="M6540" t="s">
        <v>13</v>
      </c>
      <c r="N6540" s="29">
        <v>0</v>
      </c>
      <c r="O6540">
        <v>2528147.16</v>
      </c>
    </row>
    <row r="6541" spans="1:15" x14ac:dyDescent="0.3">
      <c r="A6541" t="s">
        <v>16</v>
      </c>
      <c r="B6541" t="s">
        <v>9</v>
      </c>
      <c r="C6541" t="s">
        <v>14</v>
      </c>
      <c r="D6541" t="s">
        <v>11</v>
      </c>
      <c r="E6541">
        <v>2</v>
      </c>
      <c r="F6541" t="s">
        <v>108</v>
      </c>
      <c r="G6541" s="29">
        <v>-482.08</v>
      </c>
      <c r="H6541" t="s">
        <v>13</v>
      </c>
      <c r="I6541">
        <v>-482.08</v>
      </c>
      <c r="J6541" t="s">
        <v>13</v>
      </c>
      <c r="K6541">
        <v>-482.08</v>
      </c>
      <c r="L6541" t="s">
        <v>13</v>
      </c>
      <c r="M6541" t="s">
        <v>13</v>
      </c>
      <c r="N6541" s="29">
        <v>0</v>
      </c>
      <c r="O6541" t="s">
        <v>13</v>
      </c>
    </row>
    <row r="6542" spans="1:15" x14ac:dyDescent="0.3">
      <c r="A6542" t="s">
        <v>16</v>
      </c>
      <c r="B6542" t="s">
        <v>9</v>
      </c>
      <c r="C6542" t="s">
        <v>14</v>
      </c>
      <c r="D6542" t="s">
        <v>11</v>
      </c>
      <c r="E6542">
        <v>-4</v>
      </c>
      <c r="F6542" t="s">
        <v>491</v>
      </c>
      <c r="G6542" s="29">
        <v>-1.25</v>
      </c>
      <c r="H6542" t="s">
        <v>13</v>
      </c>
      <c r="I6542">
        <v>-1.25</v>
      </c>
      <c r="J6542" t="s">
        <v>13</v>
      </c>
      <c r="K6542">
        <v>-1.25</v>
      </c>
      <c r="L6542" t="s">
        <v>13</v>
      </c>
      <c r="M6542" t="s">
        <v>13</v>
      </c>
      <c r="N6542" s="29">
        <v>0</v>
      </c>
      <c r="O6542" t="s">
        <v>13</v>
      </c>
    </row>
    <row r="6543" spans="1:15" x14ac:dyDescent="0.3">
      <c r="A6543" t="s">
        <v>18</v>
      </c>
      <c r="B6543" t="s">
        <v>9</v>
      </c>
      <c r="C6543" t="s">
        <v>10</v>
      </c>
      <c r="D6543" t="s">
        <v>11</v>
      </c>
      <c r="E6543">
        <v>2</v>
      </c>
      <c r="F6543" t="s">
        <v>52</v>
      </c>
      <c r="G6543" s="29">
        <v>16119.4</v>
      </c>
      <c r="H6543" t="s">
        <v>13</v>
      </c>
      <c r="I6543">
        <v>16119.4</v>
      </c>
      <c r="J6543" t="s">
        <v>13</v>
      </c>
      <c r="K6543">
        <v>16119.4</v>
      </c>
      <c r="L6543" t="s">
        <v>13</v>
      </c>
      <c r="M6543" t="s">
        <v>13</v>
      </c>
      <c r="N6543" s="29">
        <v>0</v>
      </c>
      <c r="O6543">
        <v>32238.799999999999</v>
      </c>
    </row>
    <row r="6544" spans="1:15" x14ac:dyDescent="0.3">
      <c r="A6544" t="s">
        <v>18</v>
      </c>
      <c r="B6544" t="s">
        <v>9</v>
      </c>
      <c r="C6544" t="s">
        <v>10</v>
      </c>
      <c r="D6544" t="s">
        <v>11</v>
      </c>
      <c r="E6544">
        <v>-1</v>
      </c>
      <c r="F6544" t="s">
        <v>74</v>
      </c>
      <c r="G6544" s="29">
        <v>66384.83</v>
      </c>
      <c r="H6544">
        <v>-13377658.449999999</v>
      </c>
      <c r="I6544">
        <v>66384.83</v>
      </c>
      <c r="J6544">
        <v>-961776.36</v>
      </c>
      <c r="K6544">
        <v>66384.83</v>
      </c>
      <c r="L6544">
        <v>-20858214.199999999</v>
      </c>
      <c r="M6544" t="s">
        <v>13</v>
      </c>
      <c r="N6544" s="29">
        <v>0</v>
      </c>
      <c r="O6544" t="s">
        <v>13</v>
      </c>
    </row>
    <row r="6545" spans="1:15" x14ac:dyDescent="0.3">
      <c r="A6545" t="s">
        <v>8</v>
      </c>
      <c r="B6545" t="s">
        <v>9</v>
      </c>
      <c r="C6545" t="s">
        <v>10</v>
      </c>
      <c r="D6545" t="s">
        <v>11</v>
      </c>
      <c r="E6545">
        <v>3</v>
      </c>
      <c r="F6545" t="s">
        <v>180</v>
      </c>
      <c r="G6545" s="29">
        <v>168461.43</v>
      </c>
      <c r="H6545">
        <v>-10162550.08</v>
      </c>
      <c r="I6545">
        <v>168461.43</v>
      </c>
      <c r="J6545">
        <v>-4672367.07</v>
      </c>
      <c r="K6545">
        <v>168461.43</v>
      </c>
      <c r="L6545">
        <v>-137238825.77000001</v>
      </c>
      <c r="M6545" t="s">
        <v>13</v>
      </c>
      <c r="N6545" s="29">
        <v>0</v>
      </c>
      <c r="O6545">
        <v>505384.29</v>
      </c>
    </row>
    <row r="6546" spans="1:15" x14ac:dyDescent="0.3">
      <c r="A6546" t="s">
        <v>16</v>
      </c>
      <c r="B6546" t="s">
        <v>9</v>
      </c>
      <c r="C6546" t="s">
        <v>10</v>
      </c>
      <c r="D6546" t="s">
        <v>11</v>
      </c>
      <c r="E6546">
        <v>5</v>
      </c>
      <c r="F6546" t="s">
        <v>86</v>
      </c>
      <c r="G6546" s="29">
        <v>23963.9</v>
      </c>
      <c r="H6546">
        <v>-1014145.14</v>
      </c>
      <c r="I6546">
        <v>23963.9</v>
      </c>
      <c r="J6546">
        <v>-481710</v>
      </c>
      <c r="K6546">
        <v>23963.9</v>
      </c>
      <c r="L6546">
        <v>-4613533.99</v>
      </c>
      <c r="M6546" t="s">
        <v>13</v>
      </c>
      <c r="N6546" s="29">
        <v>0</v>
      </c>
      <c r="O6546">
        <v>119819.5</v>
      </c>
    </row>
    <row r="6547" spans="1:15" x14ac:dyDescent="0.3">
      <c r="A6547" t="s">
        <v>18</v>
      </c>
      <c r="B6547" t="s">
        <v>9</v>
      </c>
      <c r="C6547" t="s">
        <v>10</v>
      </c>
      <c r="D6547" t="s">
        <v>11</v>
      </c>
      <c r="E6547">
        <v>-1</v>
      </c>
      <c r="F6547" t="s">
        <v>53</v>
      </c>
      <c r="G6547" s="29">
        <v>529521.56999999995</v>
      </c>
      <c r="H6547">
        <v>-20852720.609999999</v>
      </c>
      <c r="I6547">
        <v>529521.56999999995</v>
      </c>
      <c r="J6547">
        <v>-4934187.1399999997</v>
      </c>
      <c r="K6547">
        <v>529521.56999999995</v>
      </c>
      <c r="L6547">
        <v>-67849237.840000004</v>
      </c>
      <c r="M6547" t="s">
        <v>13</v>
      </c>
      <c r="N6547" s="29">
        <v>0</v>
      </c>
      <c r="O6547" t="s">
        <v>13</v>
      </c>
    </row>
    <row r="6548" spans="1:15" x14ac:dyDescent="0.3">
      <c r="A6548" t="s">
        <v>8</v>
      </c>
      <c r="B6548" t="s">
        <v>9</v>
      </c>
      <c r="C6548" t="s">
        <v>14</v>
      </c>
      <c r="D6548" t="s">
        <v>11</v>
      </c>
      <c r="E6548">
        <v>-1</v>
      </c>
      <c r="F6548" t="s">
        <v>172</v>
      </c>
      <c r="G6548" s="29">
        <v>-69.92</v>
      </c>
      <c r="H6548" t="s">
        <v>13</v>
      </c>
      <c r="I6548">
        <v>-69.92</v>
      </c>
      <c r="J6548" t="s">
        <v>13</v>
      </c>
      <c r="K6548">
        <v>-69.92</v>
      </c>
      <c r="L6548" t="s">
        <v>13</v>
      </c>
      <c r="M6548" t="s">
        <v>13</v>
      </c>
      <c r="N6548" s="29">
        <v>0</v>
      </c>
      <c r="O6548" t="s">
        <v>13</v>
      </c>
    </row>
    <row r="6549" spans="1:15" x14ac:dyDescent="0.3">
      <c r="A6549" t="s">
        <v>8</v>
      </c>
      <c r="B6549" t="s">
        <v>9</v>
      </c>
      <c r="C6549" t="s">
        <v>14</v>
      </c>
      <c r="D6549" t="s">
        <v>11</v>
      </c>
      <c r="E6549">
        <v>4</v>
      </c>
      <c r="F6549" t="s">
        <v>143</v>
      </c>
      <c r="G6549" s="29">
        <v>-1098.67</v>
      </c>
      <c r="H6549" t="s">
        <v>13</v>
      </c>
      <c r="I6549">
        <v>-1098.67</v>
      </c>
      <c r="J6549" t="s">
        <v>13</v>
      </c>
      <c r="K6549">
        <v>-1098.67</v>
      </c>
      <c r="L6549" t="s">
        <v>13</v>
      </c>
      <c r="M6549" t="s">
        <v>13</v>
      </c>
      <c r="N6549" s="29">
        <v>0</v>
      </c>
      <c r="O6549" t="s">
        <v>13</v>
      </c>
    </row>
    <row r="6550" spans="1:15" x14ac:dyDescent="0.3">
      <c r="A6550" t="s">
        <v>18</v>
      </c>
      <c r="B6550" t="s">
        <v>9</v>
      </c>
      <c r="C6550" t="s">
        <v>14</v>
      </c>
      <c r="D6550" t="s">
        <v>11</v>
      </c>
      <c r="E6550">
        <v>3</v>
      </c>
      <c r="F6550" t="s">
        <v>118</v>
      </c>
      <c r="G6550" s="29">
        <v>-76135.19</v>
      </c>
      <c r="H6550" t="s">
        <v>13</v>
      </c>
      <c r="I6550">
        <v>-76135.19</v>
      </c>
      <c r="J6550" t="s">
        <v>13</v>
      </c>
      <c r="K6550">
        <v>-76135.19</v>
      </c>
      <c r="L6550" t="s">
        <v>13</v>
      </c>
      <c r="M6550" t="s">
        <v>13</v>
      </c>
      <c r="N6550" s="29">
        <v>0</v>
      </c>
      <c r="O6550" t="s">
        <v>13</v>
      </c>
    </row>
    <row r="6551" spans="1:15" x14ac:dyDescent="0.3">
      <c r="A6551" t="s">
        <v>8</v>
      </c>
      <c r="B6551" t="s">
        <v>9</v>
      </c>
      <c r="C6551" t="s">
        <v>10</v>
      </c>
      <c r="D6551" t="s">
        <v>11</v>
      </c>
      <c r="E6551">
        <v>1</v>
      </c>
      <c r="F6551" t="s">
        <v>271</v>
      </c>
      <c r="G6551" s="29">
        <v>1181846.81</v>
      </c>
      <c r="H6551">
        <v>-23398603.100000001</v>
      </c>
      <c r="I6551">
        <v>1181846.81</v>
      </c>
      <c r="J6551">
        <v>-11114130.17</v>
      </c>
      <c r="K6551">
        <v>1181846.81</v>
      </c>
      <c r="L6551">
        <v>-106444577.66</v>
      </c>
      <c r="M6551" t="s">
        <v>13</v>
      </c>
      <c r="N6551" s="29">
        <v>0</v>
      </c>
      <c r="O6551">
        <v>1181846.81</v>
      </c>
    </row>
    <row r="6552" spans="1:15" x14ac:dyDescent="0.3">
      <c r="A6552" t="s">
        <v>16</v>
      </c>
      <c r="B6552" t="s">
        <v>9</v>
      </c>
      <c r="C6552" t="s">
        <v>14</v>
      </c>
      <c r="D6552" t="s">
        <v>11</v>
      </c>
      <c r="E6552">
        <v>1</v>
      </c>
      <c r="F6552" t="s">
        <v>384</v>
      </c>
      <c r="G6552" s="29">
        <v>-1274.4000000000001</v>
      </c>
      <c r="H6552" t="s">
        <v>13</v>
      </c>
      <c r="I6552">
        <v>-1274.4000000000001</v>
      </c>
      <c r="J6552" t="s">
        <v>13</v>
      </c>
      <c r="K6552">
        <v>-1274.4000000000001</v>
      </c>
      <c r="L6552" t="s">
        <v>13</v>
      </c>
      <c r="M6552" t="s">
        <v>13</v>
      </c>
      <c r="N6552" s="29">
        <v>-1274.4000000000001</v>
      </c>
      <c r="O6552" t="s">
        <v>13</v>
      </c>
    </row>
    <row r="6553" spans="1:15" x14ac:dyDescent="0.3">
      <c r="A6553" t="s">
        <v>16</v>
      </c>
      <c r="B6553" t="s">
        <v>9</v>
      </c>
      <c r="C6553" t="s">
        <v>10</v>
      </c>
      <c r="D6553" t="s">
        <v>11</v>
      </c>
      <c r="E6553">
        <v>4</v>
      </c>
      <c r="F6553" t="s">
        <v>207</v>
      </c>
      <c r="G6553" s="29">
        <v>8674.1</v>
      </c>
      <c r="H6553">
        <v>-130245.94</v>
      </c>
      <c r="I6553">
        <v>8674.1</v>
      </c>
      <c r="J6553">
        <v>-58513.46</v>
      </c>
      <c r="K6553">
        <v>8674.1</v>
      </c>
      <c r="L6553">
        <v>-729542.8</v>
      </c>
      <c r="M6553" t="s">
        <v>13</v>
      </c>
      <c r="N6553" s="29">
        <v>0</v>
      </c>
      <c r="O6553">
        <v>34696.400000000001</v>
      </c>
    </row>
    <row r="6554" spans="1:15" x14ac:dyDescent="0.3">
      <c r="A6554" t="s">
        <v>8</v>
      </c>
      <c r="B6554" t="s">
        <v>9</v>
      </c>
      <c r="C6554" t="s">
        <v>10</v>
      </c>
      <c r="D6554" t="s">
        <v>11</v>
      </c>
      <c r="E6554">
        <v>12</v>
      </c>
      <c r="F6554" t="s">
        <v>89</v>
      </c>
      <c r="G6554" s="29">
        <v>205702.36</v>
      </c>
      <c r="H6554" t="s">
        <v>13</v>
      </c>
      <c r="I6554">
        <v>205702.36</v>
      </c>
      <c r="J6554" t="s">
        <v>13</v>
      </c>
      <c r="K6554">
        <v>205702.36</v>
      </c>
      <c r="L6554" t="s">
        <v>13</v>
      </c>
      <c r="M6554" t="s">
        <v>13</v>
      </c>
      <c r="N6554" s="29">
        <v>0</v>
      </c>
      <c r="O6554">
        <v>2468428.3199999998</v>
      </c>
    </row>
    <row r="6555" spans="1:15" x14ac:dyDescent="0.3">
      <c r="A6555" t="s">
        <v>8</v>
      </c>
      <c r="B6555" t="s">
        <v>9</v>
      </c>
      <c r="C6555" t="s">
        <v>10</v>
      </c>
      <c r="D6555" t="s">
        <v>11</v>
      </c>
      <c r="E6555">
        <v>18</v>
      </c>
      <c r="F6555" t="s">
        <v>282</v>
      </c>
      <c r="G6555" s="29">
        <v>74279.95</v>
      </c>
      <c r="H6555">
        <v>-1.42</v>
      </c>
      <c r="I6555">
        <v>74279.95</v>
      </c>
      <c r="J6555">
        <v>-2.93</v>
      </c>
      <c r="K6555">
        <v>74279.95</v>
      </c>
      <c r="L6555" t="s">
        <v>13</v>
      </c>
      <c r="M6555" t="s">
        <v>13</v>
      </c>
      <c r="N6555" s="29">
        <v>0</v>
      </c>
      <c r="O6555">
        <v>1337039.1000000001</v>
      </c>
    </row>
    <row r="6556" spans="1:15" x14ac:dyDescent="0.3">
      <c r="A6556" t="s">
        <v>18</v>
      </c>
      <c r="B6556" t="s">
        <v>9</v>
      </c>
      <c r="C6556" t="s">
        <v>14</v>
      </c>
      <c r="D6556" t="s">
        <v>11</v>
      </c>
      <c r="E6556">
        <v>0</v>
      </c>
      <c r="F6556" t="s">
        <v>166</v>
      </c>
      <c r="G6556" s="29">
        <v>-3574.53</v>
      </c>
      <c r="H6556" t="s">
        <v>13</v>
      </c>
      <c r="I6556">
        <v>-3574.53</v>
      </c>
      <c r="J6556" t="s">
        <v>13</v>
      </c>
      <c r="K6556">
        <v>-3574.53</v>
      </c>
      <c r="L6556" t="s">
        <v>13</v>
      </c>
      <c r="M6556" t="s">
        <v>13</v>
      </c>
      <c r="N6556" s="29">
        <v>0</v>
      </c>
      <c r="O6556" t="s">
        <v>13</v>
      </c>
    </row>
    <row r="6557" spans="1:15" x14ac:dyDescent="0.3">
      <c r="A6557" t="s">
        <v>8</v>
      </c>
      <c r="B6557" t="s">
        <v>9</v>
      </c>
      <c r="C6557" t="s">
        <v>10</v>
      </c>
      <c r="D6557" t="s">
        <v>11</v>
      </c>
      <c r="E6557">
        <v>6</v>
      </c>
      <c r="F6557" t="s">
        <v>53</v>
      </c>
      <c r="G6557" s="29">
        <v>16252266.880000001</v>
      </c>
      <c r="H6557">
        <v>-18647365.899999999</v>
      </c>
      <c r="I6557">
        <v>16252266.880000001</v>
      </c>
      <c r="J6557">
        <v>-4412364.7699999996</v>
      </c>
      <c r="K6557">
        <v>16252266.880000001</v>
      </c>
      <c r="L6557">
        <v>-60673418.299999997</v>
      </c>
      <c r="M6557" t="s">
        <v>13</v>
      </c>
      <c r="N6557" s="29">
        <v>0</v>
      </c>
      <c r="O6557">
        <v>97513601.280000001</v>
      </c>
    </row>
    <row r="6558" spans="1:15" x14ac:dyDescent="0.3">
      <c r="A6558" t="s">
        <v>16</v>
      </c>
      <c r="B6558" t="s">
        <v>9</v>
      </c>
      <c r="C6558" t="s">
        <v>14</v>
      </c>
      <c r="D6558" t="s">
        <v>11</v>
      </c>
      <c r="E6558">
        <v>-1</v>
      </c>
      <c r="F6558" t="s">
        <v>263</v>
      </c>
      <c r="G6558" s="29">
        <v>-6643.5</v>
      </c>
      <c r="H6558" t="s">
        <v>13</v>
      </c>
      <c r="I6558">
        <v>-6643.5</v>
      </c>
      <c r="J6558" t="s">
        <v>13</v>
      </c>
      <c r="K6558">
        <v>-6643.5</v>
      </c>
      <c r="L6558" t="s">
        <v>13</v>
      </c>
      <c r="M6558" t="s">
        <v>13</v>
      </c>
      <c r="N6558" s="29">
        <v>0</v>
      </c>
      <c r="O6558" t="s">
        <v>13</v>
      </c>
    </row>
    <row r="6559" spans="1:15" x14ac:dyDescent="0.3">
      <c r="A6559" t="s">
        <v>8</v>
      </c>
      <c r="B6559" t="s">
        <v>9</v>
      </c>
      <c r="C6559" t="s">
        <v>10</v>
      </c>
      <c r="D6559" t="s">
        <v>11</v>
      </c>
      <c r="E6559">
        <v>10</v>
      </c>
      <c r="F6559" t="s">
        <v>224</v>
      </c>
      <c r="G6559" s="29">
        <v>491842.37</v>
      </c>
      <c r="H6559">
        <v>-28.43</v>
      </c>
      <c r="I6559">
        <v>491842.37</v>
      </c>
      <c r="J6559">
        <v>-152.68</v>
      </c>
      <c r="K6559">
        <v>491842.37</v>
      </c>
      <c r="L6559" t="s">
        <v>13</v>
      </c>
      <c r="M6559" t="s">
        <v>13</v>
      </c>
      <c r="N6559" s="29">
        <v>0</v>
      </c>
      <c r="O6559">
        <v>4918423.7</v>
      </c>
    </row>
    <row r="6560" spans="1:15" x14ac:dyDescent="0.3">
      <c r="A6560" t="s">
        <v>8</v>
      </c>
      <c r="B6560" t="s">
        <v>9</v>
      </c>
      <c r="C6560" t="s">
        <v>14</v>
      </c>
      <c r="D6560" t="s">
        <v>11</v>
      </c>
      <c r="E6560">
        <v>1</v>
      </c>
      <c r="F6560" t="s">
        <v>399</v>
      </c>
      <c r="G6560" s="29">
        <v>-7.0000000000000007E-2</v>
      </c>
      <c r="H6560" t="s">
        <v>13</v>
      </c>
      <c r="I6560">
        <v>-7.0000000000000007E-2</v>
      </c>
      <c r="J6560" t="s">
        <v>13</v>
      </c>
      <c r="K6560">
        <v>-7.0000000000000007E-2</v>
      </c>
      <c r="L6560" t="s">
        <v>13</v>
      </c>
      <c r="M6560">
        <v>1</v>
      </c>
      <c r="N6560" s="29">
        <v>0</v>
      </c>
      <c r="O6560" t="s">
        <v>13</v>
      </c>
    </row>
    <row r="6561" spans="1:15" x14ac:dyDescent="0.3">
      <c r="A6561" t="s">
        <v>8</v>
      </c>
      <c r="B6561" t="s">
        <v>9</v>
      </c>
      <c r="C6561" t="s">
        <v>10</v>
      </c>
      <c r="D6561" t="s">
        <v>11</v>
      </c>
      <c r="E6561">
        <v>2</v>
      </c>
      <c r="F6561" t="s">
        <v>280</v>
      </c>
      <c r="G6561" s="29">
        <v>286067.05</v>
      </c>
      <c r="H6561" t="s">
        <v>13</v>
      </c>
      <c r="I6561">
        <v>286067.05</v>
      </c>
      <c r="J6561" t="s">
        <v>13</v>
      </c>
      <c r="K6561">
        <v>286067.05</v>
      </c>
      <c r="L6561" t="s">
        <v>13</v>
      </c>
      <c r="M6561" t="s">
        <v>13</v>
      </c>
      <c r="N6561" s="29">
        <v>0</v>
      </c>
      <c r="O6561">
        <v>572134.1</v>
      </c>
    </row>
    <row r="6562" spans="1:15" x14ac:dyDescent="0.3">
      <c r="A6562" t="s">
        <v>16</v>
      </c>
      <c r="B6562" t="s">
        <v>9</v>
      </c>
      <c r="C6562" t="s">
        <v>10</v>
      </c>
      <c r="D6562" t="s">
        <v>11</v>
      </c>
      <c r="E6562">
        <v>1</v>
      </c>
      <c r="F6562" t="s">
        <v>440</v>
      </c>
      <c r="G6562" s="29">
        <v>22362.63</v>
      </c>
      <c r="H6562">
        <v>367502.99</v>
      </c>
      <c r="I6562">
        <v>22362.63</v>
      </c>
      <c r="J6562">
        <v>168965.32</v>
      </c>
      <c r="K6562">
        <v>22362.63</v>
      </c>
      <c r="L6562">
        <v>4962916.1100000003</v>
      </c>
      <c r="M6562" t="s">
        <v>13</v>
      </c>
      <c r="N6562" s="29">
        <v>0</v>
      </c>
      <c r="O6562">
        <v>22362.63</v>
      </c>
    </row>
    <row r="6563" spans="1:15" x14ac:dyDescent="0.3">
      <c r="A6563" t="s">
        <v>16</v>
      </c>
      <c r="B6563" t="s">
        <v>9</v>
      </c>
      <c r="C6563" t="s">
        <v>14</v>
      </c>
      <c r="D6563" t="s">
        <v>11</v>
      </c>
      <c r="E6563">
        <v>7</v>
      </c>
      <c r="F6563" t="s">
        <v>260</v>
      </c>
      <c r="G6563" s="29">
        <v>-4387.76</v>
      </c>
      <c r="H6563" t="s">
        <v>13</v>
      </c>
      <c r="I6563">
        <v>-4387.76</v>
      </c>
      <c r="J6563" t="s">
        <v>13</v>
      </c>
      <c r="K6563">
        <v>-4387.76</v>
      </c>
      <c r="L6563" t="s">
        <v>13</v>
      </c>
      <c r="M6563" t="s">
        <v>13</v>
      </c>
      <c r="N6563" s="29">
        <v>0</v>
      </c>
      <c r="O6563" t="s">
        <v>13</v>
      </c>
    </row>
    <row r="6564" spans="1:15" x14ac:dyDescent="0.3">
      <c r="A6564" t="s">
        <v>8</v>
      </c>
      <c r="B6564" t="s">
        <v>9</v>
      </c>
      <c r="C6564" t="s">
        <v>10</v>
      </c>
      <c r="D6564" t="s">
        <v>11</v>
      </c>
      <c r="E6564">
        <v>3</v>
      </c>
      <c r="F6564" t="s">
        <v>183</v>
      </c>
      <c r="G6564" s="29">
        <v>265013.17</v>
      </c>
      <c r="H6564">
        <v>-15841213.27</v>
      </c>
      <c r="I6564">
        <v>265013.17</v>
      </c>
      <c r="J6564">
        <v>-2225904.3199999998</v>
      </c>
      <c r="K6564">
        <v>265013.17</v>
      </c>
      <c r="L6564">
        <v>-123188578.95999999</v>
      </c>
      <c r="M6564" t="s">
        <v>13</v>
      </c>
      <c r="N6564" s="29">
        <v>0</v>
      </c>
      <c r="O6564">
        <v>795039.51</v>
      </c>
    </row>
    <row r="6565" spans="1:15" x14ac:dyDescent="0.3">
      <c r="A6565" t="s">
        <v>18</v>
      </c>
      <c r="B6565" t="s">
        <v>9</v>
      </c>
      <c r="C6565" t="s">
        <v>14</v>
      </c>
      <c r="D6565" t="s">
        <v>11</v>
      </c>
      <c r="E6565">
        <v>3</v>
      </c>
      <c r="F6565" t="s">
        <v>466</v>
      </c>
      <c r="G6565" s="29">
        <v>-75732.350000000006</v>
      </c>
      <c r="H6565" t="s">
        <v>13</v>
      </c>
      <c r="I6565">
        <v>-75732.350000000006</v>
      </c>
      <c r="J6565" t="s">
        <v>13</v>
      </c>
      <c r="K6565">
        <v>-75732.350000000006</v>
      </c>
      <c r="L6565" t="s">
        <v>13</v>
      </c>
      <c r="M6565" t="s">
        <v>13</v>
      </c>
      <c r="N6565" s="29">
        <v>0</v>
      </c>
      <c r="O6565" t="s">
        <v>13</v>
      </c>
    </row>
    <row r="6566" spans="1:15" x14ac:dyDescent="0.3">
      <c r="A6566" t="s">
        <v>18</v>
      </c>
      <c r="B6566" t="s">
        <v>9</v>
      </c>
      <c r="C6566" t="s">
        <v>14</v>
      </c>
      <c r="D6566" t="s">
        <v>11</v>
      </c>
      <c r="E6566">
        <v>-4</v>
      </c>
      <c r="F6566" t="s">
        <v>399</v>
      </c>
      <c r="G6566" s="29">
        <v>-38476.79</v>
      </c>
      <c r="H6566" t="s">
        <v>13</v>
      </c>
      <c r="I6566">
        <v>-38476.79</v>
      </c>
      <c r="J6566" t="s">
        <v>13</v>
      </c>
      <c r="K6566">
        <v>-38476.79</v>
      </c>
      <c r="L6566" t="s">
        <v>13</v>
      </c>
      <c r="M6566" t="s">
        <v>13</v>
      </c>
      <c r="N6566" s="29">
        <v>0</v>
      </c>
      <c r="O6566" t="s">
        <v>13</v>
      </c>
    </row>
    <row r="6567" spans="1:15" x14ac:dyDescent="0.3">
      <c r="A6567" t="s">
        <v>16</v>
      </c>
      <c r="B6567" t="s">
        <v>9</v>
      </c>
      <c r="C6567" t="s">
        <v>14</v>
      </c>
      <c r="D6567" t="s">
        <v>11</v>
      </c>
      <c r="E6567">
        <v>2</v>
      </c>
      <c r="F6567" t="s">
        <v>302</v>
      </c>
      <c r="G6567" s="29">
        <v>-1640.68</v>
      </c>
      <c r="H6567" t="s">
        <v>13</v>
      </c>
      <c r="I6567">
        <v>-1640.68</v>
      </c>
      <c r="J6567" t="s">
        <v>13</v>
      </c>
      <c r="K6567">
        <v>-1640.68</v>
      </c>
      <c r="L6567" t="s">
        <v>13</v>
      </c>
      <c r="M6567" t="s">
        <v>13</v>
      </c>
      <c r="N6567" s="29">
        <v>0</v>
      </c>
      <c r="O6567" t="s">
        <v>13</v>
      </c>
    </row>
    <row r="6568" spans="1:15" x14ac:dyDescent="0.3">
      <c r="A6568" t="s">
        <v>16</v>
      </c>
      <c r="B6568" t="s">
        <v>9</v>
      </c>
      <c r="C6568" t="s">
        <v>10</v>
      </c>
      <c r="D6568" t="s">
        <v>11</v>
      </c>
      <c r="E6568">
        <v>2</v>
      </c>
      <c r="F6568" t="s">
        <v>69</v>
      </c>
      <c r="G6568" s="29">
        <v>72824.09</v>
      </c>
      <c r="H6568">
        <v>137585.59</v>
      </c>
      <c r="I6568">
        <v>72824.09</v>
      </c>
      <c r="J6568">
        <v>22999.279999999999</v>
      </c>
      <c r="K6568">
        <v>72824.09</v>
      </c>
      <c r="L6568">
        <v>251746.2</v>
      </c>
      <c r="M6568" t="s">
        <v>13</v>
      </c>
      <c r="N6568" s="29">
        <v>0</v>
      </c>
      <c r="O6568">
        <v>145648.18</v>
      </c>
    </row>
    <row r="6569" spans="1:15" x14ac:dyDescent="0.3">
      <c r="A6569" t="s">
        <v>8</v>
      </c>
      <c r="B6569" t="s">
        <v>9</v>
      </c>
      <c r="C6569" t="s">
        <v>14</v>
      </c>
      <c r="D6569" t="s">
        <v>11</v>
      </c>
      <c r="E6569">
        <v>6</v>
      </c>
      <c r="F6569" t="s">
        <v>271</v>
      </c>
      <c r="G6569" s="29">
        <v>-58.82</v>
      </c>
      <c r="H6569" t="s">
        <v>13</v>
      </c>
      <c r="I6569">
        <v>-58.82</v>
      </c>
      <c r="J6569" t="s">
        <v>13</v>
      </c>
      <c r="K6569">
        <v>-58.82</v>
      </c>
      <c r="L6569" t="s">
        <v>13</v>
      </c>
      <c r="M6569" t="s">
        <v>13</v>
      </c>
      <c r="N6569" s="29">
        <v>0</v>
      </c>
      <c r="O6569" t="s">
        <v>13</v>
      </c>
    </row>
    <row r="6570" spans="1:15" x14ac:dyDescent="0.3">
      <c r="A6570" t="s">
        <v>8</v>
      </c>
      <c r="B6570" t="s">
        <v>9</v>
      </c>
      <c r="C6570" t="s">
        <v>14</v>
      </c>
      <c r="D6570" t="s">
        <v>11</v>
      </c>
      <c r="E6570">
        <v>1</v>
      </c>
      <c r="F6570" t="s">
        <v>390</v>
      </c>
      <c r="G6570" s="29">
        <v>-89.12</v>
      </c>
      <c r="H6570" t="s">
        <v>13</v>
      </c>
      <c r="I6570">
        <v>-89.12</v>
      </c>
      <c r="J6570" t="s">
        <v>13</v>
      </c>
      <c r="K6570">
        <v>-89.12</v>
      </c>
      <c r="L6570" t="s">
        <v>13</v>
      </c>
      <c r="M6570" t="s">
        <v>13</v>
      </c>
      <c r="N6570" s="29">
        <v>0</v>
      </c>
      <c r="O6570" t="s">
        <v>13</v>
      </c>
    </row>
    <row r="6571" spans="1:15" x14ac:dyDescent="0.3">
      <c r="A6571" t="s">
        <v>18</v>
      </c>
      <c r="B6571" t="s">
        <v>9</v>
      </c>
      <c r="C6571" t="s">
        <v>10</v>
      </c>
      <c r="D6571" t="s">
        <v>11</v>
      </c>
      <c r="E6571">
        <v>-4</v>
      </c>
      <c r="F6571" t="s">
        <v>437</v>
      </c>
      <c r="G6571" s="29">
        <v>38449.300000000003</v>
      </c>
      <c r="H6571">
        <v>6275343.4199999999</v>
      </c>
      <c r="I6571">
        <v>38449.300000000003</v>
      </c>
      <c r="J6571">
        <v>2283349.1800000002</v>
      </c>
      <c r="K6571">
        <v>38449.300000000003</v>
      </c>
      <c r="L6571">
        <v>21933450.43</v>
      </c>
      <c r="M6571" t="s">
        <v>13</v>
      </c>
      <c r="N6571" s="29">
        <v>0</v>
      </c>
      <c r="O6571" t="s">
        <v>13</v>
      </c>
    </row>
    <row r="6572" spans="1:15" x14ac:dyDescent="0.3">
      <c r="A6572" t="s">
        <v>8</v>
      </c>
      <c r="B6572" t="s">
        <v>9</v>
      </c>
      <c r="C6572" t="s">
        <v>14</v>
      </c>
      <c r="D6572" t="s">
        <v>11</v>
      </c>
      <c r="E6572">
        <v>0</v>
      </c>
      <c r="F6572" t="s">
        <v>205</v>
      </c>
      <c r="G6572" s="29">
        <v>-37684.61</v>
      </c>
      <c r="H6572" t="s">
        <v>13</v>
      </c>
      <c r="I6572">
        <v>-37684.61</v>
      </c>
      <c r="J6572" t="s">
        <v>13</v>
      </c>
      <c r="K6572">
        <v>-37684.61</v>
      </c>
      <c r="L6572" t="s">
        <v>13</v>
      </c>
      <c r="M6572" t="s">
        <v>13</v>
      </c>
      <c r="N6572" s="29">
        <v>0</v>
      </c>
      <c r="O6572" t="s">
        <v>13</v>
      </c>
    </row>
    <row r="6573" spans="1:15" x14ac:dyDescent="0.3">
      <c r="A6573" t="s">
        <v>8</v>
      </c>
      <c r="B6573" t="s">
        <v>9</v>
      </c>
      <c r="C6573" t="s">
        <v>14</v>
      </c>
      <c r="D6573" t="s">
        <v>11</v>
      </c>
      <c r="E6573">
        <v>6</v>
      </c>
      <c r="F6573" t="s">
        <v>428</v>
      </c>
      <c r="G6573" s="29">
        <v>-127.22</v>
      </c>
      <c r="H6573" t="s">
        <v>13</v>
      </c>
      <c r="I6573">
        <v>-127.22</v>
      </c>
      <c r="J6573" t="s">
        <v>13</v>
      </c>
      <c r="K6573">
        <v>-127.22</v>
      </c>
      <c r="L6573" t="s">
        <v>13</v>
      </c>
      <c r="M6573" t="s">
        <v>13</v>
      </c>
      <c r="N6573" s="29">
        <v>0</v>
      </c>
      <c r="O6573" t="s">
        <v>13</v>
      </c>
    </row>
    <row r="6574" spans="1:15" x14ac:dyDescent="0.3">
      <c r="A6574" t="s">
        <v>16</v>
      </c>
      <c r="B6574" t="s">
        <v>9</v>
      </c>
      <c r="C6574" t="s">
        <v>14</v>
      </c>
      <c r="D6574" t="s">
        <v>11</v>
      </c>
      <c r="E6574">
        <v>6</v>
      </c>
      <c r="F6574" t="s">
        <v>32</v>
      </c>
      <c r="G6574" s="29">
        <v>-6143.47</v>
      </c>
      <c r="H6574" t="s">
        <v>13</v>
      </c>
      <c r="I6574">
        <v>-6143.47</v>
      </c>
      <c r="J6574" t="s">
        <v>13</v>
      </c>
      <c r="K6574">
        <v>-6143.47</v>
      </c>
      <c r="L6574" t="s">
        <v>13</v>
      </c>
      <c r="M6574" t="s">
        <v>13</v>
      </c>
      <c r="N6574" s="29">
        <v>0</v>
      </c>
      <c r="O6574" t="s">
        <v>13</v>
      </c>
    </row>
    <row r="6575" spans="1:15" x14ac:dyDescent="0.3">
      <c r="A6575" t="s">
        <v>8</v>
      </c>
      <c r="B6575" t="s">
        <v>9</v>
      </c>
      <c r="C6575" t="s">
        <v>14</v>
      </c>
      <c r="D6575" t="s">
        <v>11</v>
      </c>
      <c r="E6575">
        <v>-1</v>
      </c>
      <c r="F6575" t="s">
        <v>388</v>
      </c>
      <c r="G6575" s="29">
        <v>-409.07</v>
      </c>
      <c r="H6575" t="s">
        <v>13</v>
      </c>
      <c r="I6575">
        <v>-409.07</v>
      </c>
      <c r="J6575" t="s">
        <v>13</v>
      </c>
      <c r="K6575">
        <v>-409.07</v>
      </c>
      <c r="L6575" t="s">
        <v>13</v>
      </c>
      <c r="M6575" t="s">
        <v>13</v>
      </c>
      <c r="N6575" s="29">
        <v>0</v>
      </c>
      <c r="O6575" t="s">
        <v>13</v>
      </c>
    </row>
    <row r="6576" spans="1:15" x14ac:dyDescent="0.3">
      <c r="A6576" t="s">
        <v>8</v>
      </c>
      <c r="B6576" t="s">
        <v>9</v>
      </c>
      <c r="C6576" t="s">
        <v>14</v>
      </c>
      <c r="D6576" t="s">
        <v>11</v>
      </c>
      <c r="E6576">
        <v>4</v>
      </c>
      <c r="F6576" t="s">
        <v>60</v>
      </c>
      <c r="G6576" s="29">
        <v>-52540.17</v>
      </c>
      <c r="H6576" t="s">
        <v>13</v>
      </c>
      <c r="I6576">
        <v>-52540.17</v>
      </c>
      <c r="J6576" t="s">
        <v>13</v>
      </c>
      <c r="K6576">
        <v>-52540.17</v>
      </c>
      <c r="L6576" t="s">
        <v>13</v>
      </c>
      <c r="M6576" t="s">
        <v>13</v>
      </c>
      <c r="N6576" s="29">
        <v>-743.22</v>
      </c>
      <c r="O6576" t="s">
        <v>13</v>
      </c>
    </row>
    <row r="6577" spans="1:15" x14ac:dyDescent="0.3">
      <c r="A6577" t="s">
        <v>16</v>
      </c>
      <c r="B6577" t="s">
        <v>9</v>
      </c>
      <c r="C6577" t="s">
        <v>10</v>
      </c>
      <c r="D6577" t="s">
        <v>11</v>
      </c>
      <c r="E6577">
        <v>3</v>
      </c>
      <c r="F6577" t="s">
        <v>176</v>
      </c>
      <c r="G6577" s="29">
        <v>1441532.66</v>
      </c>
      <c r="H6577">
        <v>-93518247.090000004</v>
      </c>
      <c r="I6577">
        <v>1441532.66</v>
      </c>
      <c r="J6577">
        <v>-44420342.82</v>
      </c>
      <c r="K6577">
        <v>1441532.66</v>
      </c>
      <c r="L6577">
        <v>-425431820.51999998</v>
      </c>
      <c r="M6577" t="s">
        <v>13</v>
      </c>
      <c r="N6577" s="29">
        <v>0</v>
      </c>
      <c r="O6577">
        <v>4324597.9800000004</v>
      </c>
    </row>
    <row r="6578" spans="1:15" x14ac:dyDescent="0.3">
      <c r="A6578" t="s">
        <v>8</v>
      </c>
      <c r="B6578" t="s">
        <v>9</v>
      </c>
      <c r="C6578" t="s">
        <v>10</v>
      </c>
      <c r="D6578" t="s">
        <v>11</v>
      </c>
      <c r="E6578">
        <v>8</v>
      </c>
      <c r="F6578" t="s">
        <v>160</v>
      </c>
      <c r="G6578" s="29">
        <v>173315.44</v>
      </c>
      <c r="H6578">
        <v>-1.96</v>
      </c>
      <c r="I6578">
        <v>173315.44</v>
      </c>
      <c r="J6578">
        <v>-10.52</v>
      </c>
      <c r="K6578">
        <v>173315.44</v>
      </c>
      <c r="L6578" t="s">
        <v>13</v>
      </c>
      <c r="M6578" t="s">
        <v>13</v>
      </c>
      <c r="N6578" s="29">
        <v>0</v>
      </c>
      <c r="O6578">
        <v>1386523.52</v>
      </c>
    </row>
    <row r="6579" spans="1:15" x14ac:dyDescent="0.3">
      <c r="A6579" t="s">
        <v>8</v>
      </c>
      <c r="B6579" t="s">
        <v>9</v>
      </c>
      <c r="C6579" t="s">
        <v>14</v>
      </c>
      <c r="D6579" t="s">
        <v>11</v>
      </c>
      <c r="E6579">
        <v>-1</v>
      </c>
      <c r="F6579" t="s">
        <v>471</v>
      </c>
      <c r="G6579" s="29">
        <v>-0.05</v>
      </c>
      <c r="H6579" t="s">
        <v>13</v>
      </c>
      <c r="I6579">
        <v>-0.05</v>
      </c>
      <c r="J6579" t="s">
        <v>13</v>
      </c>
      <c r="K6579">
        <v>-0.05</v>
      </c>
      <c r="L6579" t="s">
        <v>13</v>
      </c>
      <c r="M6579">
        <v>1</v>
      </c>
      <c r="N6579" s="29">
        <v>0</v>
      </c>
      <c r="O6579" t="s">
        <v>13</v>
      </c>
    </row>
    <row r="6580" spans="1:15" x14ac:dyDescent="0.3">
      <c r="A6580" t="s">
        <v>8</v>
      </c>
      <c r="B6580" t="s">
        <v>9</v>
      </c>
      <c r="C6580" t="s">
        <v>10</v>
      </c>
      <c r="D6580" t="s">
        <v>11</v>
      </c>
      <c r="E6580">
        <v>2</v>
      </c>
      <c r="F6580" t="s">
        <v>428</v>
      </c>
      <c r="G6580" s="29">
        <v>153069.09</v>
      </c>
      <c r="H6580">
        <v>-4045968.86</v>
      </c>
      <c r="I6580">
        <v>153069.09</v>
      </c>
      <c r="J6580">
        <v>-676343.56</v>
      </c>
      <c r="K6580">
        <v>153069.09</v>
      </c>
      <c r="L6580">
        <v>-7403079.3499999996</v>
      </c>
      <c r="M6580" t="s">
        <v>13</v>
      </c>
      <c r="N6580" s="29">
        <v>0</v>
      </c>
      <c r="O6580">
        <v>306138.18</v>
      </c>
    </row>
    <row r="6581" spans="1:15" x14ac:dyDescent="0.3">
      <c r="A6581" t="s">
        <v>16</v>
      </c>
      <c r="B6581" t="s">
        <v>9</v>
      </c>
      <c r="C6581" t="s">
        <v>10</v>
      </c>
      <c r="D6581" t="s">
        <v>11</v>
      </c>
      <c r="E6581">
        <v>1</v>
      </c>
      <c r="F6581" t="s">
        <v>391</v>
      </c>
      <c r="G6581" s="29">
        <v>12934.29</v>
      </c>
      <c r="H6581">
        <v>-833753.41</v>
      </c>
      <c r="I6581">
        <v>12934.29</v>
      </c>
      <c r="J6581">
        <v>-117153.61</v>
      </c>
      <c r="K6581">
        <v>12934.29</v>
      </c>
      <c r="L6581">
        <v>-6483650.9500000002</v>
      </c>
      <c r="M6581" t="s">
        <v>13</v>
      </c>
      <c r="N6581" s="29">
        <v>0</v>
      </c>
      <c r="O6581">
        <v>12934.29</v>
      </c>
    </row>
    <row r="6582" spans="1:15" x14ac:dyDescent="0.3">
      <c r="A6582" t="s">
        <v>18</v>
      </c>
      <c r="B6582" t="s">
        <v>9</v>
      </c>
      <c r="C6582" t="s">
        <v>10</v>
      </c>
      <c r="D6582" t="s">
        <v>11</v>
      </c>
      <c r="E6582">
        <v>2</v>
      </c>
      <c r="F6582" t="s">
        <v>430</v>
      </c>
      <c r="G6582" s="29">
        <v>198959.59</v>
      </c>
      <c r="H6582">
        <v>23174404.68</v>
      </c>
      <c r="I6582">
        <v>198959.59</v>
      </c>
      <c r="J6582">
        <v>20973687.140000001</v>
      </c>
      <c r="K6582">
        <v>198959.59</v>
      </c>
      <c r="L6582">
        <v>108361093.59</v>
      </c>
      <c r="M6582" t="s">
        <v>13</v>
      </c>
      <c r="N6582" s="29">
        <v>0</v>
      </c>
      <c r="O6582">
        <v>397919.18</v>
      </c>
    </row>
    <row r="6583" spans="1:15" x14ac:dyDescent="0.3">
      <c r="A6583" t="s">
        <v>16</v>
      </c>
      <c r="B6583" t="s">
        <v>9</v>
      </c>
      <c r="C6583" t="s">
        <v>14</v>
      </c>
      <c r="D6583" t="s">
        <v>11</v>
      </c>
      <c r="E6583">
        <v>2</v>
      </c>
      <c r="F6583" t="s">
        <v>232</v>
      </c>
      <c r="G6583" s="29">
        <v>-4569.78</v>
      </c>
      <c r="H6583" t="s">
        <v>13</v>
      </c>
      <c r="I6583">
        <v>-4569.78</v>
      </c>
      <c r="J6583" t="s">
        <v>13</v>
      </c>
      <c r="K6583">
        <v>-4569.78</v>
      </c>
      <c r="L6583" t="s">
        <v>13</v>
      </c>
      <c r="M6583" t="s">
        <v>13</v>
      </c>
      <c r="N6583" s="29">
        <v>0</v>
      </c>
      <c r="O6583" t="s">
        <v>13</v>
      </c>
    </row>
    <row r="6584" spans="1:15" x14ac:dyDescent="0.3">
      <c r="A6584" t="s">
        <v>16</v>
      </c>
      <c r="B6584" t="s">
        <v>9</v>
      </c>
      <c r="C6584" t="s">
        <v>10</v>
      </c>
      <c r="D6584" t="s">
        <v>11</v>
      </c>
      <c r="E6584">
        <v>2</v>
      </c>
      <c r="F6584" t="s">
        <v>318</v>
      </c>
      <c r="G6584" s="29">
        <v>14062.88</v>
      </c>
      <c r="H6584">
        <v>-13899817.130000001</v>
      </c>
      <c r="I6584">
        <v>14062.88</v>
      </c>
      <c r="J6584">
        <v>-1064775.7</v>
      </c>
      <c r="K6584">
        <v>14062.88</v>
      </c>
      <c r="L6584">
        <v>-5616319.79</v>
      </c>
      <c r="M6584" t="s">
        <v>13</v>
      </c>
      <c r="N6584" s="29">
        <v>0</v>
      </c>
      <c r="O6584">
        <v>28125.759999999998</v>
      </c>
    </row>
    <row r="6585" spans="1:15" x14ac:dyDescent="0.3">
      <c r="A6585" t="s">
        <v>8</v>
      </c>
      <c r="B6585" t="s">
        <v>9</v>
      </c>
      <c r="C6585" t="s">
        <v>10</v>
      </c>
      <c r="D6585" t="s">
        <v>11</v>
      </c>
      <c r="E6585">
        <v>14</v>
      </c>
      <c r="F6585" t="s">
        <v>305</v>
      </c>
      <c r="G6585" s="29">
        <v>217725.35</v>
      </c>
      <c r="H6585" t="s">
        <v>13</v>
      </c>
      <c r="I6585">
        <v>217725.35</v>
      </c>
      <c r="J6585" t="s">
        <v>13</v>
      </c>
      <c r="K6585">
        <v>217725.35</v>
      </c>
      <c r="L6585" t="s">
        <v>13</v>
      </c>
      <c r="M6585" t="s">
        <v>13</v>
      </c>
      <c r="N6585" s="29">
        <v>0</v>
      </c>
      <c r="O6585">
        <v>3048154.9</v>
      </c>
    </row>
    <row r="6586" spans="1:15" x14ac:dyDescent="0.3">
      <c r="A6586" t="s">
        <v>8</v>
      </c>
      <c r="B6586" t="s">
        <v>9</v>
      </c>
      <c r="C6586" t="s">
        <v>14</v>
      </c>
      <c r="D6586" t="s">
        <v>11</v>
      </c>
      <c r="E6586">
        <v>5</v>
      </c>
      <c r="F6586" t="s">
        <v>122</v>
      </c>
      <c r="G6586" s="29">
        <v>-9175.93</v>
      </c>
      <c r="H6586" t="s">
        <v>13</v>
      </c>
      <c r="I6586">
        <v>-9175.93</v>
      </c>
      <c r="J6586" t="s">
        <v>13</v>
      </c>
      <c r="K6586">
        <v>-9175.93</v>
      </c>
      <c r="L6586" t="s">
        <v>13</v>
      </c>
      <c r="M6586" t="s">
        <v>13</v>
      </c>
      <c r="N6586" s="29">
        <v>0</v>
      </c>
      <c r="O6586" t="s">
        <v>13</v>
      </c>
    </row>
    <row r="6587" spans="1:15" x14ac:dyDescent="0.3">
      <c r="A6587" t="s">
        <v>8</v>
      </c>
      <c r="B6587" t="s">
        <v>9</v>
      </c>
      <c r="C6587" t="s">
        <v>10</v>
      </c>
      <c r="D6587" t="s">
        <v>11</v>
      </c>
      <c r="E6587">
        <v>0</v>
      </c>
      <c r="F6587" t="s">
        <v>368</v>
      </c>
      <c r="G6587" s="29">
        <v>140396.68</v>
      </c>
      <c r="H6587">
        <v>-34872270.869999997</v>
      </c>
      <c r="I6587">
        <v>140396.68</v>
      </c>
      <c r="J6587">
        <v>-7057169.7000000002</v>
      </c>
      <c r="K6587">
        <v>140396.68</v>
      </c>
      <c r="L6587">
        <v>-55925091.420000002</v>
      </c>
      <c r="M6587" t="s">
        <v>13</v>
      </c>
      <c r="N6587" s="29">
        <v>0</v>
      </c>
      <c r="O6587" t="s">
        <v>13</v>
      </c>
    </row>
    <row r="6588" spans="1:15" x14ac:dyDescent="0.3">
      <c r="A6588" t="s">
        <v>8</v>
      </c>
      <c r="B6588" t="s">
        <v>9</v>
      </c>
      <c r="C6588" t="s">
        <v>10</v>
      </c>
      <c r="D6588" t="s">
        <v>11</v>
      </c>
      <c r="E6588">
        <v>0</v>
      </c>
      <c r="F6588" t="s">
        <v>264</v>
      </c>
      <c r="G6588" s="29">
        <v>1046.1500000000001</v>
      </c>
      <c r="H6588">
        <v>56855.01</v>
      </c>
      <c r="I6588">
        <v>1046.1500000000001</v>
      </c>
      <c r="J6588">
        <v>51455.87</v>
      </c>
      <c r="K6588">
        <v>1046.1500000000001</v>
      </c>
      <c r="L6588">
        <v>265848.07</v>
      </c>
      <c r="M6588" t="s">
        <v>13</v>
      </c>
      <c r="N6588" s="29">
        <v>0</v>
      </c>
      <c r="O6588" t="s">
        <v>13</v>
      </c>
    </row>
    <row r="6589" spans="1:15" x14ac:dyDescent="0.3">
      <c r="A6589" t="s">
        <v>8</v>
      </c>
      <c r="B6589" t="s">
        <v>9</v>
      </c>
      <c r="C6589" t="s">
        <v>14</v>
      </c>
      <c r="D6589" t="s">
        <v>11</v>
      </c>
      <c r="E6589">
        <v>-4</v>
      </c>
      <c r="F6589" t="s">
        <v>252</v>
      </c>
      <c r="G6589" s="29">
        <v>-0.09</v>
      </c>
      <c r="H6589" t="s">
        <v>13</v>
      </c>
      <c r="I6589">
        <v>-0.09</v>
      </c>
      <c r="J6589" t="s">
        <v>13</v>
      </c>
      <c r="K6589">
        <v>-0.09</v>
      </c>
      <c r="L6589" t="s">
        <v>13</v>
      </c>
      <c r="M6589" t="s">
        <v>13</v>
      </c>
      <c r="N6589" s="29">
        <v>0</v>
      </c>
      <c r="O6589" t="s">
        <v>13</v>
      </c>
    </row>
    <row r="6590" spans="1:15" x14ac:dyDescent="0.3">
      <c r="A6590" t="s">
        <v>8</v>
      </c>
      <c r="B6590" t="s">
        <v>9</v>
      </c>
      <c r="C6590" t="s">
        <v>10</v>
      </c>
      <c r="D6590" t="s">
        <v>11</v>
      </c>
      <c r="E6590">
        <v>6</v>
      </c>
      <c r="F6590" t="s">
        <v>89</v>
      </c>
      <c r="G6590" s="29">
        <v>831728.99</v>
      </c>
      <c r="H6590" t="s">
        <v>13</v>
      </c>
      <c r="I6590">
        <v>831728.99</v>
      </c>
      <c r="J6590" t="s">
        <v>13</v>
      </c>
      <c r="K6590">
        <v>831728.99</v>
      </c>
      <c r="L6590" t="s">
        <v>13</v>
      </c>
      <c r="M6590" t="s">
        <v>13</v>
      </c>
      <c r="N6590" s="29">
        <v>0</v>
      </c>
      <c r="O6590">
        <v>4990373.9399999985</v>
      </c>
    </row>
    <row r="6591" spans="1:15" x14ac:dyDescent="0.3">
      <c r="A6591" t="s">
        <v>8</v>
      </c>
      <c r="B6591" t="s">
        <v>9</v>
      </c>
      <c r="C6591" t="s">
        <v>10</v>
      </c>
      <c r="D6591" t="s">
        <v>11</v>
      </c>
      <c r="E6591">
        <v>5</v>
      </c>
      <c r="F6591" t="s">
        <v>73</v>
      </c>
      <c r="G6591" s="29">
        <v>31024022.66</v>
      </c>
      <c r="H6591">
        <v>-4593.95</v>
      </c>
      <c r="I6591">
        <v>31024022.66</v>
      </c>
      <c r="J6591">
        <v>-2072.36</v>
      </c>
      <c r="K6591">
        <v>31024022.66</v>
      </c>
      <c r="L6591">
        <v>-25722.29</v>
      </c>
      <c r="M6591" t="s">
        <v>13</v>
      </c>
      <c r="N6591" s="29">
        <v>0</v>
      </c>
      <c r="O6591">
        <v>155120113.30000001</v>
      </c>
    </row>
    <row r="6592" spans="1:15" x14ac:dyDescent="0.3">
      <c r="A6592" t="s">
        <v>8</v>
      </c>
      <c r="B6592" t="s">
        <v>9</v>
      </c>
      <c r="C6592" t="s">
        <v>10</v>
      </c>
      <c r="E6592">
        <v>-4</v>
      </c>
      <c r="F6592" t="s">
        <v>126</v>
      </c>
      <c r="G6592" s="29">
        <v>333879.53999999998</v>
      </c>
      <c r="H6592" t="s">
        <v>13</v>
      </c>
      <c r="I6592">
        <v>333879.53999999998</v>
      </c>
      <c r="J6592" t="s">
        <v>13</v>
      </c>
      <c r="K6592">
        <v>333879.53999999998</v>
      </c>
      <c r="L6592" t="s">
        <v>13</v>
      </c>
      <c r="M6592" t="s">
        <v>13</v>
      </c>
      <c r="N6592" s="29">
        <v>0</v>
      </c>
      <c r="O6592" t="s">
        <v>13</v>
      </c>
    </row>
    <row r="6593" spans="1:15" x14ac:dyDescent="0.3">
      <c r="A6593" t="s">
        <v>16</v>
      </c>
      <c r="B6593" t="s">
        <v>9</v>
      </c>
      <c r="C6593" t="s">
        <v>14</v>
      </c>
      <c r="D6593" t="s">
        <v>11</v>
      </c>
      <c r="E6593">
        <v>0</v>
      </c>
      <c r="F6593" t="s">
        <v>434</v>
      </c>
      <c r="G6593" s="29">
        <v>-1322.3</v>
      </c>
      <c r="H6593" t="s">
        <v>13</v>
      </c>
      <c r="I6593">
        <v>-1322.3</v>
      </c>
      <c r="J6593" t="s">
        <v>13</v>
      </c>
      <c r="K6593">
        <v>-1322.3</v>
      </c>
      <c r="L6593" t="s">
        <v>13</v>
      </c>
      <c r="M6593" t="s">
        <v>13</v>
      </c>
      <c r="N6593" s="29">
        <v>0</v>
      </c>
      <c r="O6593" t="s">
        <v>13</v>
      </c>
    </row>
    <row r="6594" spans="1:15" x14ac:dyDescent="0.3">
      <c r="A6594" t="s">
        <v>18</v>
      </c>
      <c r="B6594" t="s">
        <v>9</v>
      </c>
      <c r="C6594" t="s">
        <v>10</v>
      </c>
      <c r="D6594" t="s">
        <v>11</v>
      </c>
      <c r="E6594">
        <v>1</v>
      </c>
      <c r="F6594" t="s">
        <v>383</v>
      </c>
      <c r="G6594" s="29">
        <v>4461.92</v>
      </c>
      <c r="H6594">
        <v>-107597.39</v>
      </c>
      <c r="I6594">
        <v>4461.92</v>
      </c>
      <c r="J6594">
        <v>-51107.81</v>
      </c>
      <c r="K6594">
        <v>4461.92</v>
      </c>
      <c r="L6594">
        <v>-489480.47</v>
      </c>
      <c r="M6594" t="s">
        <v>13</v>
      </c>
      <c r="N6594" s="29">
        <v>0</v>
      </c>
      <c r="O6594">
        <v>4461.92</v>
      </c>
    </row>
    <row r="6595" spans="1:15" x14ac:dyDescent="0.3">
      <c r="A6595" t="s">
        <v>16</v>
      </c>
      <c r="B6595" t="s">
        <v>9</v>
      </c>
      <c r="C6595" t="s">
        <v>14</v>
      </c>
      <c r="D6595" t="s">
        <v>11</v>
      </c>
      <c r="E6595">
        <v>3</v>
      </c>
      <c r="F6595" t="s">
        <v>29</v>
      </c>
      <c r="G6595" s="29">
        <v>-6280.06</v>
      </c>
      <c r="H6595" t="s">
        <v>13</v>
      </c>
      <c r="I6595">
        <v>-6280.06</v>
      </c>
      <c r="J6595" t="s">
        <v>13</v>
      </c>
      <c r="K6595">
        <v>-6280.06</v>
      </c>
      <c r="L6595" t="s">
        <v>13</v>
      </c>
      <c r="M6595" t="s">
        <v>13</v>
      </c>
      <c r="N6595" s="29">
        <v>0</v>
      </c>
      <c r="O6595" t="s">
        <v>13</v>
      </c>
    </row>
    <row r="6596" spans="1:15" x14ac:dyDescent="0.3">
      <c r="A6596" t="s">
        <v>8</v>
      </c>
      <c r="B6596" t="s">
        <v>9</v>
      </c>
      <c r="C6596" t="s">
        <v>14</v>
      </c>
      <c r="D6596" t="s">
        <v>11</v>
      </c>
      <c r="E6596">
        <v>1</v>
      </c>
      <c r="F6596" t="s">
        <v>500</v>
      </c>
      <c r="G6596" s="29">
        <v>-165.38</v>
      </c>
      <c r="H6596" t="s">
        <v>13</v>
      </c>
      <c r="I6596">
        <v>-165.38</v>
      </c>
      <c r="J6596" t="s">
        <v>13</v>
      </c>
      <c r="K6596">
        <v>-165.38</v>
      </c>
      <c r="L6596" t="s">
        <v>13</v>
      </c>
      <c r="M6596" t="s">
        <v>13</v>
      </c>
      <c r="N6596" s="29">
        <v>0</v>
      </c>
      <c r="O6596" t="s">
        <v>13</v>
      </c>
    </row>
    <row r="6597" spans="1:15" x14ac:dyDescent="0.3">
      <c r="A6597" t="s">
        <v>8</v>
      </c>
      <c r="B6597" t="s">
        <v>9</v>
      </c>
      <c r="C6597" t="s">
        <v>10</v>
      </c>
      <c r="D6597" t="s">
        <v>11</v>
      </c>
      <c r="E6597">
        <v>6</v>
      </c>
      <c r="F6597" t="s">
        <v>171</v>
      </c>
      <c r="G6597" s="29">
        <v>41713.03</v>
      </c>
      <c r="H6597" t="s">
        <v>13</v>
      </c>
      <c r="I6597">
        <v>41713.03</v>
      </c>
      <c r="J6597" t="s">
        <v>13</v>
      </c>
      <c r="K6597">
        <v>41713.03</v>
      </c>
      <c r="L6597" t="s">
        <v>13</v>
      </c>
      <c r="M6597" t="s">
        <v>13</v>
      </c>
      <c r="N6597" s="29">
        <v>0</v>
      </c>
      <c r="O6597">
        <v>250278.18</v>
      </c>
    </row>
    <row r="6598" spans="1:15" x14ac:dyDescent="0.3">
      <c r="A6598" t="s">
        <v>18</v>
      </c>
      <c r="B6598" t="s">
        <v>9</v>
      </c>
      <c r="C6598" t="s">
        <v>10</v>
      </c>
      <c r="D6598" t="s">
        <v>11</v>
      </c>
      <c r="E6598">
        <v>-4</v>
      </c>
      <c r="F6598" t="s">
        <v>393</v>
      </c>
      <c r="G6598" s="29">
        <v>2250</v>
      </c>
      <c r="H6598">
        <v>-657465.99</v>
      </c>
      <c r="I6598">
        <v>2250</v>
      </c>
      <c r="J6598">
        <v>-50364.25</v>
      </c>
      <c r="K6598">
        <v>2250</v>
      </c>
      <c r="L6598">
        <v>-265653.8</v>
      </c>
      <c r="M6598" t="s">
        <v>13</v>
      </c>
      <c r="N6598" s="29">
        <v>0</v>
      </c>
      <c r="O6598" t="s">
        <v>13</v>
      </c>
    </row>
    <row r="6599" spans="1:15" x14ac:dyDescent="0.3">
      <c r="A6599" t="s">
        <v>16</v>
      </c>
      <c r="B6599" t="s">
        <v>9</v>
      </c>
      <c r="C6599" t="s">
        <v>10</v>
      </c>
      <c r="D6599" t="s">
        <v>11</v>
      </c>
      <c r="E6599">
        <v>5</v>
      </c>
      <c r="F6599" t="s">
        <v>89</v>
      </c>
      <c r="G6599" s="29" t="s">
        <v>13</v>
      </c>
      <c r="H6599" t="s">
        <v>13</v>
      </c>
      <c r="I6599" t="s">
        <v>13</v>
      </c>
      <c r="J6599" t="s">
        <v>13</v>
      </c>
      <c r="K6599" t="s">
        <v>13</v>
      </c>
      <c r="L6599" t="s">
        <v>13</v>
      </c>
      <c r="M6599" t="s">
        <v>13</v>
      </c>
      <c r="N6599" s="29">
        <v>0</v>
      </c>
      <c r="O6599" t="s">
        <v>13</v>
      </c>
    </row>
    <row r="6600" spans="1:15" x14ac:dyDescent="0.3">
      <c r="A6600" t="s">
        <v>8</v>
      </c>
      <c r="B6600" t="s">
        <v>9</v>
      </c>
      <c r="C6600" t="s">
        <v>10</v>
      </c>
      <c r="D6600" t="s">
        <v>11</v>
      </c>
      <c r="E6600">
        <v>-1</v>
      </c>
      <c r="F6600" t="s">
        <v>263</v>
      </c>
      <c r="G6600" s="29">
        <v>53879.78</v>
      </c>
      <c r="H6600">
        <v>-3630796.01</v>
      </c>
      <c r="I6600">
        <v>53879.78</v>
      </c>
      <c r="J6600">
        <v>-1724596.22</v>
      </c>
      <c r="K6600">
        <v>53879.78</v>
      </c>
      <c r="L6600">
        <v>-16517164.43</v>
      </c>
      <c r="M6600" t="s">
        <v>13</v>
      </c>
      <c r="N6600" s="29">
        <v>0</v>
      </c>
      <c r="O6600" t="s">
        <v>13</v>
      </c>
    </row>
    <row r="6601" spans="1:15" x14ac:dyDescent="0.3">
      <c r="A6601" t="s">
        <v>8</v>
      </c>
      <c r="B6601" t="s">
        <v>9</v>
      </c>
      <c r="C6601" t="s">
        <v>10</v>
      </c>
      <c r="D6601" t="s">
        <v>11</v>
      </c>
      <c r="E6601">
        <v>14</v>
      </c>
      <c r="F6601" t="s">
        <v>242</v>
      </c>
      <c r="G6601" s="29">
        <v>725712.61</v>
      </c>
      <c r="H6601" t="s">
        <v>13</v>
      </c>
      <c r="I6601">
        <v>725712.61</v>
      </c>
      <c r="J6601" t="s">
        <v>13</v>
      </c>
      <c r="K6601">
        <v>725712.61</v>
      </c>
      <c r="L6601" t="s">
        <v>13</v>
      </c>
      <c r="M6601" t="s">
        <v>13</v>
      </c>
      <c r="N6601" s="29">
        <v>0</v>
      </c>
      <c r="O6601">
        <v>10159976.539999999</v>
      </c>
    </row>
    <row r="6602" spans="1:15" x14ac:dyDescent="0.3">
      <c r="A6602" t="s">
        <v>18</v>
      </c>
      <c r="B6602" t="s">
        <v>9</v>
      </c>
      <c r="C6602" t="s">
        <v>14</v>
      </c>
      <c r="D6602" t="s">
        <v>11</v>
      </c>
      <c r="E6602">
        <v>12</v>
      </c>
      <c r="F6602" t="s">
        <v>134</v>
      </c>
      <c r="G6602" s="29">
        <v>-47500.21</v>
      </c>
      <c r="H6602" t="s">
        <v>13</v>
      </c>
      <c r="I6602">
        <v>-47500.21</v>
      </c>
      <c r="J6602" t="s">
        <v>13</v>
      </c>
      <c r="K6602">
        <v>-47500.21</v>
      </c>
      <c r="L6602" t="s">
        <v>13</v>
      </c>
      <c r="M6602" t="s">
        <v>13</v>
      </c>
      <c r="N6602" s="29">
        <v>0</v>
      </c>
      <c r="O6602" t="s">
        <v>13</v>
      </c>
    </row>
    <row r="6603" spans="1:15" x14ac:dyDescent="0.3">
      <c r="A6603" t="s">
        <v>8</v>
      </c>
      <c r="B6603" t="s">
        <v>9</v>
      </c>
      <c r="C6603" t="s">
        <v>10</v>
      </c>
      <c r="D6603" t="s">
        <v>11</v>
      </c>
      <c r="E6603">
        <v>-1</v>
      </c>
      <c r="F6603" t="s">
        <v>299</v>
      </c>
      <c r="G6603" s="29">
        <v>73632.84</v>
      </c>
      <c r="H6603">
        <v>-944239.58</v>
      </c>
      <c r="I6603">
        <v>73632.84</v>
      </c>
      <c r="J6603">
        <v>-424203.03</v>
      </c>
      <c r="K6603">
        <v>73632.84</v>
      </c>
      <c r="L6603">
        <v>-5288941.5199999996</v>
      </c>
      <c r="M6603" t="s">
        <v>13</v>
      </c>
      <c r="N6603" s="29">
        <v>0</v>
      </c>
      <c r="O6603" t="s">
        <v>13</v>
      </c>
    </row>
    <row r="6604" spans="1:15" x14ac:dyDescent="0.3">
      <c r="A6604" t="s">
        <v>18</v>
      </c>
      <c r="B6604" t="s">
        <v>9</v>
      </c>
      <c r="C6604" t="s">
        <v>10</v>
      </c>
      <c r="D6604" t="s">
        <v>11</v>
      </c>
      <c r="E6604">
        <v>1</v>
      </c>
      <c r="F6604" t="s">
        <v>430</v>
      </c>
      <c r="G6604" s="29">
        <v>3428.57</v>
      </c>
      <c r="H6604">
        <v>-271896.64</v>
      </c>
      <c r="I6604">
        <v>3428.57</v>
      </c>
      <c r="J6604">
        <v>-246076.44</v>
      </c>
      <c r="K6604">
        <v>3428.57</v>
      </c>
      <c r="L6604">
        <v>-1271360.25</v>
      </c>
      <c r="M6604" t="s">
        <v>13</v>
      </c>
      <c r="N6604" s="29">
        <v>0</v>
      </c>
      <c r="O6604">
        <v>3428.57</v>
      </c>
    </row>
    <row r="6605" spans="1:15" x14ac:dyDescent="0.3">
      <c r="A6605" t="s">
        <v>16</v>
      </c>
      <c r="B6605" t="s">
        <v>9</v>
      </c>
      <c r="C6605" t="s">
        <v>14</v>
      </c>
      <c r="D6605" t="s">
        <v>11</v>
      </c>
      <c r="E6605">
        <v>-1</v>
      </c>
      <c r="F6605" t="s">
        <v>294</v>
      </c>
      <c r="G6605" s="29">
        <v>-0.71</v>
      </c>
      <c r="H6605" t="s">
        <v>13</v>
      </c>
      <c r="I6605">
        <v>-0.71</v>
      </c>
      <c r="J6605" t="s">
        <v>13</v>
      </c>
      <c r="K6605">
        <v>-0.71</v>
      </c>
      <c r="L6605" t="s">
        <v>13</v>
      </c>
      <c r="M6605" t="s">
        <v>13</v>
      </c>
      <c r="N6605" s="29">
        <v>0</v>
      </c>
      <c r="O6605" t="s">
        <v>13</v>
      </c>
    </row>
    <row r="6606" spans="1:15" x14ac:dyDescent="0.3">
      <c r="A6606" t="s">
        <v>16</v>
      </c>
      <c r="B6606" t="s">
        <v>9</v>
      </c>
      <c r="C6606" t="s">
        <v>10</v>
      </c>
      <c r="D6606" t="s">
        <v>11</v>
      </c>
      <c r="E6606">
        <v>-4</v>
      </c>
      <c r="F6606" t="s">
        <v>78</v>
      </c>
      <c r="G6606" s="29">
        <v>2.4</v>
      </c>
      <c r="H6606">
        <v>0</v>
      </c>
      <c r="I6606">
        <v>2.4</v>
      </c>
      <c r="J6606">
        <v>0</v>
      </c>
      <c r="K6606">
        <v>2.4</v>
      </c>
      <c r="L6606" t="s">
        <v>13</v>
      </c>
      <c r="M6606" t="s">
        <v>13</v>
      </c>
      <c r="N6606" s="29">
        <v>0</v>
      </c>
      <c r="O6606" t="s">
        <v>13</v>
      </c>
    </row>
    <row r="6607" spans="1:15" x14ac:dyDescent="0.3">
      <c r="A6607" t="s">
        <v>8</v>
      </c>
      <c r="B6607" t="s">
        <v>9</v>
      </c>
      <c r="C6607" t="s">
        <v>14</v>
      </c>
      <c r="D6607" t="s">
        <v>11</v>
      </c>
      <c r="E6607">
        <v>-4</v>
      </c>
      <c r="F6607" t="s">
        <v>146</v>
      </c>
      <c r="G6607" s="29">
        <v>-0.84</v>
      </c>
      <c r="H6607" t="s">
        <v>13</v>
      </c>
      <c r="I6607">
        <v>-0.84</v>
      </c>
      <c r="J6607" t="s">
        <v>13</v>
      </c>
      <c r="K6607">
        <v>-0.84</v>
      </c>
      <c r="L6607" t="s">
        <v>13</v>
      </c>
      <c r="M6607" t="s">
        <v>13</v>
      </c>
      <c r="N6607" s="29">
        <v>0</v>
      </c>
      <c r="O6607" t="s">
        <v>13</v>
      </c>
    </row>
    <row r="6608" spans="1:15" x14ac:dyDescent="0.3">
      <c r="A6608" t="s">
        <v>18</v>
      </c>
      <c r="B6608" t="s">
        <v>9</v>
      </c>
      <c r="C6608" t="s">
        <v>10</v>
      </c>
      <c r="D6608" t="s">
        <v>11</v>
      </c>
      <c r="E6608">
        <v>-1</v>
      </c>
      <c r="F6608" t="s">
        <v>503</v>
      </c>
      <c r="G6608" s="29">
        <v>9534.36</v>
      </c>
      <c r="H6608" t="s">
        <v>13</v>
      </c>
      <c r="I6608">
        <v>9534.36</v>
      </c>
      <c r="J6608" t="s">
        <v>13</v>
      </c>
      <c r="K6608">
        <v>9534.36</v>
      </c>
      <c r="L6608" t="s">
        <v>13</v>
      </c>
      <c r="M6608" t="s">
        <v>13</v>
      </c>
      <c r="N6608" s="29">
        <v>0</v>
      </c>
      <c r="O6608" t="s">
        <v>13</v>
      </c>
    </row>
    <row r="6609" spans="1:15" x14ac:dyDescent="0.3">
      <c r="A6609" t="s">
        <v>16</v>
      </c>
      <c r="B6609" t="s">
        <v>9</v>
      </c>
      <c r="C6609" t="s">
        <v>14</v>
      </c>
      <c r="D6609" t="s">
        <v>11</v>
      </c>
      <c r="E6609">
        <v>-1</v>
      </c>
      <c r="F6609" t="s">
        <v>30</v>
      </c>
      <c r="G6609" s="29">
        <v>-42.11</v>
      </c>
      <c r="H6609" t="s">
        <v>13</v>
      </c>
      <c r="I6609">
        <v>-42.11</v>
      </c>
      <c r="J6609" t="s">
        <v>13</v>
      </c>
      <c r="K6609">
        <v>-42.11</v>
      </c>
      <c r="L6609" t="s">
        <v>13</v>
      </c>
      <c r="M6609" t="s">
        <v>13</v>
      </c>
      <c r="N6609" s="29">
        <v>0</v>
      </c>
      <c r="O6609" t="s">
        <v>13</v>
      </c>
    </row>
    <row r="6610" spans="1:15" x14ac:dyDescent="0.3">
      <c r="A6610" t="s">
        <v>8</v>
      </c>
      <c r="B6610" t="s">
        <v>9</v>
      </c>
      <c r="C6610" t="s">
        <v>14</v>
      </c>
      <c r="D6610" t="s">
        <v>11</v>
      </c>
      <c r="E6610">
        <v>0</v>
      </c>
      <c r="F6610" t="s">
        <v>67</v>
      </c>
      <c r="G6610" s="29">
        <v>-149.99</v>
      </c>
      <c r="H6610" t="s">
        <v>13</v>
      </c>
      <c r="I6610">
        <v>-149.99</v>
      </c>
      <c r="J6610" t="s">
        <v>13</v>
      </c>
      <c r="K6610">
        <v>-149.99</v>
      </c>
      <c r="L6610" t="s">
        <v>13</v>
      </c>
      <c r="M6610" t="s">
        <v>13</v>
      </c>
      <c r="N6610" s="29">
        <v>0</v>
      </c>
      <c r="O6610" t="s">
        <v>13</v>
      </c>
    </row>
    <row r="6611" spans="1:15" x14ac:dyDescent="0.3">
      <c r="A6611" t="s">
        <v>8</v>
      </c>
      <c r="B6611" t="s">
        <v>9</v>
      </c>
      <c r="C6611" t="s">
        <v>10</v>
      </c>
      <c r="D6611" t="s">
        <v>11</v>
      </c>
      <c r="E6611">
        <v>3</v>
      </c>
      <c r="F6611" t="s">
        <v>493</v>
      </c>
      <c r="G6611" s="29">
        <v>228444.51</v>
      </c>
      <c r="H6611">
        <v>-32488608.050000001</v>
      </c>
      <c r="I6611">
        <v>228444.51</v>
      </c>
      <c r="J6611">
        <v>-6574783.1900000004</v>
      </c>
      <c r="K6611">
        <v>228444.51</v>
      </c>
      <c r="L6611">
        <v>-52102381.909999996</v>
      </c>
      <c r="M6611" t="s">
        <v>13</v>
      </c>
      <c r="N6611" s="29">
        <v>0</v>
      </c>
      <c r="O6611">
        <v>685333.53</v>
      </c>
    </row>
    <row r="6612" spans="1:15" x14ac:dyDescent="0.3">
      <c r="A6612" t="s">
        <v>18</v>
      </c>
      <c r="B6612" t="s">
        <v>9</v>
      </c>
      <c r="C6612" t="s">
        <v>10</v>
      </c>
      <c r="D6612" t="s">
        <v>11</v>
      </c>
      <c r="E6612">
        <v>8</v>
      </c>
      <c r="F6612" t="s">
        <v>53</v>
      </c>
      <c r="G6612" s="29">
        <v>26325.74</v>
      </c>
      <c r="H6612" t="s">
        <v>13</v>
      </c>
      <c r="I6612">
        <v>26325.74</v>
      </c>
      <c r="J6612" t="s">
        <v>13</v>
      </c>
      <c r="K6612">
        <v>26325.74</v>
      </c>
      <c r="L6612" t="s">
        <v>13</v>
      </c>
      <c r="M6612" t="s">
        <v>13</v>
      </c>
      <c r="N6612" s="29">
        <v>0</v>
      </c>
      <c r="O6612">
        <v>210605.92</v>
      </c>
    </row>
    <row r="6613" spans="1:15" x14ac:dyDescent="0.3">
      <c r="A6613" t="s">
        <v>8</v>
      </c>
      <c r="B6613" t="s">
        <v>9</v>
      </c>
      <c r="C6613" t="s">
        <v>14</v>
      </c>
      <c r="D6613" t="s">
        <v>11</v>
      </c>
      <c r="E6613">
        <v>16</v>
      </c>
      <c r="F6613" t="s">
        <v>124</v>
      </c>
      <c r="G6613" s="29">
        <v>-1134.5899999999999</v>
      </c>
      <c r="H6613" t="s">
        <v>13</v>
      </c>
      <c r="I6613">
        <v>-1134.5899999999999</v>
      </c>
      <c r="J6613" t="s">
        <v>13</v>
      </c>
      <c r="K6613">
        <v>-1134.5899999999999</v>
      </c>
      <c r="L6613" t="s">
        <v>13</v>
      </c>
      <c r="M6613" t="s">
        <v>13</v>
      </c>
      <c r="N6613" s="29">
        <v>-1134.5899999999999</v>
      </c>
      <c r="O6613" t="s">
        <v>13</v>
      </c>
    </row>
    <row r="6614" spans="1:15" x14ac:dyDescent="0.3">
      <c r="A6614" t="s">
        <v>18</v>
      </c>
      <c r="B6614" t="s">
        <v>9</v>
      </c>
      <c r="C6614" t="s">
        <v>14</v>
      </c>
      <c r="D6614" t="s">
        <v>11</v>
      </c>
      <c r="E6614">
        <v>12</v>
      </c>
      <c r="F6614" t="s">
        <v>97</v>
      </c>
      <c r="G6614" s="29">
        <v>-685921.02</v>
      </c>
      <c r="H6614" t="s">
        <v>13</v>
      </c>
      <c r="I6614">
        <v>-685921.02</v>
      </c>
      <c r="J6614" t="s">
        <v>13</v>
      </c>
      <c r="K6614">
        <v>-685921.02</v>
      </c>
      <c r="L6614" t="s">
        <v>13</v>
      </c>
      <c r="M6614" t="s">
        <v>13</v>
      </c>
      <c r="N6614" s="29">
        <v>0</v>
      </c>
      <c r="O6614" t="s">
        <v>13</v>
      </c>
    </row>
    <row r="6615" spans="1:15" x14ac:dyDescent="0.3">
      <c r="A6615" t="s">
        <v>8</v>
      </c>
      <c r="B6615" t="s">
        <v>9</v>
      </c>
      <c r="C6615" t="s">
        <v>14</v>
      </c>
      <c r="D6615" t="s">
        <v>11</v>
      </c>
      <c r="E6615">
        <v>-1</v>
      </c>
      <c r="F6615" t="s">
        <v>90</v>
      </c>
      <c r="G6615" s="29">
        <v>-5.12</v>
      </c>
      <c r="H6615" t="s">
        <v>13</v>
      </c>
      <c r="I6615">
        <v>-5.12</v>
      </c>
      <c r="J6615" t="s">
        <v>13</v>
      </c>
      <c r="K6615">
        <v>-5.12</v>
      </c>
      <c r="L6615" t="s">
        <v>13</v>
      </c>
      <c r="M6615">
        <v>1</v>
      </c>
      <c r="N6615" s="29">
        <v>-0.45</v>
      </c>
      <c r="O6615" t="s">
        <v>13</v>
      </c>
    </row>
    <row r="6616" spans="1:15" x14ac:dyDescent="0.3">
      <c r="A6616" t="s">
        <v>16</v>
      </c>
      <c r="B6616" t="s">
        <v>9</v>
      </c>
      <c r="C6616" t="s">
        <v>14</v>
      </c>
      <c r="D6616" t="s">
        <v>11</v>
      </c>
      <c r="E6616">
        <v>3</v>
      </c>
      <c r="F6616" t="s">
        <v>127</v>
      </c>
      <c r="G6616" s="29">
        <v>-53549.440000000002</v>
      </c>
      <c r="H6616" t="s">
        <v>13</v>
      </c>
      <c r="I6616">
        <v>-53549.440000000002</v>
      </c>
      <c r="J6616" t="s">
        <v>13</v>
      </c>
      <c r="K6616">
        <v>-53549.440000000002</v>
      </c>
      <c r="L6616" t="s">
        <v>13</v>
      </c>
      <c r="M6616" t="s">
        <v>13</v>
      </c>
      <c r="N6616" s="29">
        <v>0</v>
      </c>
      <c r="O6616" t="s">
        <v>13</v>
      </c>
    </row>
    <row r="6617" spans="1:15" x14ac:dyDescent="0.3">
      <c r="A6617" t="s">
        <v>8</v>
      </c>
      <c r="B6617" t="s">
        <v>9</v>
      </c>
      <c r="C6617" t="s">
        <v>10</v>
      </c>
      <c r="D6617" t="s">
        <v>11</v>
      </c>
      <c r="E6617">
        <v>0</v>
      </c>
      <c r="F6617" t="s">
        <v>131</v>
      </c>
      <c r="G6617" s="29">
        <v>912368.78</v>
      </c>
      <c r="H6617">
        <v>-139652528.41</v>
      </c>
      <c r="I6617">
        <v>912368.78</v>
      </c>
      <c r="J6617">
        <v>-28261755.449999999</v>
      </c>
      <c r="K6617">
        <v>912368.78</v>
      </c>
      <c r="L6617">
        <v>-223962484.28999999</v>
      </c>
      <c r="M6617" t="s">
        <v>13</v>
      </c>
      <c r="N6617" s="29">
        <v>0</v>
      </c>
      <c r="O6617" t="s">
        <v>13</v>
      </c>
    </row>
    <row r="6618" spans="1:15" x14ac:dyDescent="0.3">
      <c r="A6618" t="s">
        <v>18</v>
      </c>
      <c r="B6618" t="s">
        <v>9</v>
      </c>
      <c r="C6618" t="s">
        <v>14</v>
      </c>
      <c r="D6618" t="s">
        <v>11</v>
      </c>
      <c r="E6618">
        <v>-1</v>
      </c>
      <c r="F6618" t="s">
        <v>74</v>
      </c>
      <c r="G6618" s="29">
        <v>-50269.8</v>
      </c>
      <c r="H6618" t="s">
        <v>13</v>
      </c>
      <c r="I6618">
        <v>-50269.8</v>
      </c>
      <c r="J6618" t="s">
        <v>13</v>
      </c>
      <c r="K6618">
        <v>-50269.8</v>
      </c>
      <c r="L6618" t="s">
        <v>13</v>
      </c>
      <c r="M6618" t="s">
        <v>13</v>
      </c>
      <c r="N6618" s="29">
        <v>0</v>
      </c>
      <c r="O6618" t="s">
        <v>13</v>
      </c>
    </row>
    <row r="6619" spans="1:15" x14ac:dyDescent="0.3">
      <c r="A6619" t="s">
        <v>18</v>
      </c>
      <c r="B6619" t="s">
        <v>9</v>
      </c>
      <c r="C6619" t="s">
        <v>10</v>
      </c>
      <c r="D6619" t="s">
        <v>11</v>
      </c>
      <c r="E6619">
        <v>-1</v>
      </c>
      <c r="F6619" t="s">
        <v>281</v>
      </c>
      <c r="G6619" s="29">
        <v>177385.62</v>
      </c>
      <c r="H6619">
        <v>13655680.68</v>
      </c>
      <c r="I6619">
        <v>177385.62</v>
      </c>
      <c r="J6619">
        <v>6486307.3600000003</v>
      </c>
      <c r="K6619">
        <v>177385.62</v>
      </c>
      <c r="L6619">
        <v>62122035.030000001</v>
      </c>
      <c r="M6619" t="s">
        <v>13</v>
      </c>
      <c r="N6619" s="29">
        <v>0</v>
      </c>
      <c r="O6619" t="s">
        <v>13</v>
      </c>
    </row>
    <row r="6620" spans="1:15" x14ac:dyDescent="0.3">
      <c r="A6620" t="s">
        <v>18</v>
      </c>
      <c r="B6620" t="s">
        <v>9</v>
      </c>
      <c r="C6620" t="s">
        <v>14</v>
      </c>
      <c r="D6620" t="s">
        <v>11</v>
      </c>
      <c r="E6620">
        <v>-4</v>
      </c>
      <c r="F6620" t="s">
        <v>434</v>
      </c>
      <c r="G6620" s="29">
        <v>-29236.799999999999</v>
      </c>
      <c r="H6620" t="s">
        <v>13</v>
      </c>
      <c r="I6620">
        <v>-29236.799999999999</v>
      </c>
      <c r="J6620" t="s">
        <v>13</v>
      </c>
      <c r="K6620">
        <v>-29236.799999999999</v>
      </c>
      <c r="L6620" t="s">
        <v>13</v>
      </c>
      <c r="M6620" t="s">
        <v>13</v>
      </c>
      <c r="N6620" s="29">
        <v>0</v>
      </c>
      <c r="O6620" t="s">
        <v>13</v>
      </c>
    </row>
    <row r="6621" spans="1:15" x14ac:dyDescent="0.3">
      <c r="A6621" t="s">
        <v>8</v>
      </c>
      <c r="B6621" t="s">
        <v>9</v>
      </c>
      <c r="C6621" t="s">
        <v>14</v>
      </c>
      <c r="D6621" t="s">
        <v>11</v>
      </c>
      <c r="E6621">
        <v>0</v>
      </c>
      <c r="F6621" t="s">
        <v>190</v>
      </c>
      <c r="G6621" s="29">
        <v>-437.36</v>
      </c>
      <c r="H6621" t="s">
        <v>13</v>
      </c>
      <c r="I6621">
        <v>-437.36</v>
      </c>
      <c r="J6621" t="s">
        <v>13</v>
      </c>
      <c r="K6621">
        <v>-437.36</v>
      </c>
      <c r="L6621" t="s">
        <v>13</v>
      </c>
      <c r="M6621">
        <v>1</v>
      </c>
      <c r="N6621" s="29">
        <v>-1.63</v>
      </c>
      <c r="O6621" t="s">
        <v>13</v>
      </c>
    </row>
    <row r="6622" spans="1:15" x14ac:dyDescent="0.3">
      <c r="A6622" t="s">
        <v>16</v>
      </c>
      <c r="B6622" t="s">
        <v>9</v>
      </c>
      <c r="C6622" t="s">
        <v>10</v>
      </c>
      <c r="D6622" t="s">
        <v>11</v>
      </c>
      <c r="E6622">
        <v>2</v>
      </c>
      <c r="F6622" t="s">
        <v>362</v>
      </c>
      <c r="G6622" s="29">
        <v>75843.83</v>
      </c>
      <c r="H6622">
        <v>-3918401.51</v>
      </c>
      <c r="I6622">
        <v>75843.83</v>
      </c>
      <c r="J6622">
        <v>-1861206.17</v>
      </c>
      <c r="K6622">
        <v>75843.83</v>
      </c>
      <c r="L6622">
        <v>-17825533.949999999</v>
      </c>
      <c r="M6622" t="s">
        <v>13</v>
      </c>
      <c r="N6622" s="29">
        <v>0</v>
      </c>
      <c r="O6622">
        <v>151687.66</v>
      </c>
    </row>
    <row r="6623" spans="1:15" x14ac:dyDescent="0.3">
      <c r="A6623" t="s">
        <v>16</v>
      </c>
      <c r="B6623" t="s">
        <v>9</v>
      </c>
      <c r="C6623" t="s">
        <v>14</v>
      </c>
      <c r="D6623" t="s">
        <v>11</v>
      </c>
      <c r="E6623">
        <v>0</v>
      </c>
      <c r="F6623" t="s">
        <v>20</v>
      </c>
      <c r="G6623" s="29">
        <v>-113.7</v>
      </c>
      <c r="H6623" t="s">
        <v>13</v>
      </c>
      <c r="I6623">
        <v>-113.7</v>
      </c>
      <c r="J6623" t="s">
        <v>13</v>
      </c>
      <c r="K6623">
        <v>-113.7</v>
      </c>
      <c r="L6623" t="s">
        <v>13</v>
      </c>
      <c r="M6623" t="s">
        <v>13</v>
      </c>
      <c r="N6623" s="29">
        <v>0</v>
      </c>
      <c r="O6623" t="s">
        <v>13</v>
      </c>
    </row>
    <row r="6624" spans="1:15" x14ac:dyDescent="0.3">
      <c r="A6624" t="s">
        <v>16</v>
      </c>
      <c r="B6624" t="s">
        <v>9</v>
      </c>
      <c r="C6624" t="s">
        <v>14</v>
      </c>
      <c r="D6624" t="s">
        <v>11</v>
      </c>
      <c r="E6624">
        <v>1</v>
      </c>
      <c r="F6624" t="s">
        <v>282</v>
      </c>
      <c r="G6624" s="29">
        <v>-19110.57</v>
      </c>
      <c r="H6624" t="s">
        <v>13</v>
      </c>
      <c r="I6624">
        <v>-19110.57</v>
      </c>
      <c r="J6624" t="s">
        <v>13</v>
      </c>
      <c r="K6624">
        <v>-19110.57</v>
      </c>
      <c r="L6624" t="s">
        <v>13</v>
      </c>
      <c r="M6624" t="s">
        <v>13</v>
      </c>
      <c r="N6624" s="29">
        <v>0</v>
      </c>
      <c r="O6624" t="s">
        <v>13</v>
      </c>
    </row>
    <row r="6625" spans="1:15" x14ac:dyDescent="0.3">
      <c r="A6625" t="s">
        <v>16</v>
      </c>
      <c r="B6625" t="s">
        <v>9</v>
      </c>
      <c r="C6625" t="s">
        <v>14</v>
      </c>
      <c r="D6625" t="s">
        <v>11</v>
      </c>
      <c r="E6625">
        <v>6</v>
      </c>
      <c r="F6625" t="s">
        <v>54</v>
      </c>
      <c r="G6625" s="29">
        <v>-738.05</v>
      </c>
      <c r="H6625" t="s">
        <v>13</v>
      </c>
      <c r="I6625">
        <v>-738.05</v>
      </c>
      <c r="J6625" t="s">
        <v>13</v>
      </c>
      <c r="K6625">
        <v>-738.05</v>
      </c>
      <c r="L6625" t="s">
        <v>13</v>
      </c>
      <c r="M6625" t="s">
        <v>13</v>
      </c>
      <c r="N6625" s="29">
        <v>0</v>
      </c>
      <c r="O6625" t="s">
        <v>13</v>
      </c>
    </row>
    <row r="6626" spans="1:15" x14ac:dyDescent="0.3">
      <c r="A6626" t="s">
        <v>18</v>
      </c>
      <c r="B6626" t="s">
        <v>9</v>
      </c>
      <c r="C6626" t="s">
        <v>10</v>
      </c>
      <c r="D6626" t="s">
        <v>11</v>
      </c>
      <c r="E6626">
        <v>-4</v>
      </c>
      <c r="F6626" t="s">
        <v>158</v>
      </c>
      <c r="G6626" s="29">
        <v>223401.03</v>
      </c>
      <c r="H6626">
        <v>-9171009.7200000007</v>
      </c>
      <c r="I6626">
        <v>223401.03</v>
      </c>
      <c r="J6626">
        <v>-4356153.57</v>
      </c>
      <c r="K6626">
        <v>223401.03</v>
      </c>
      <c r="L6626">
        <v>-41720664.409999996</v>
      </c>
      <c r="M6626" t="s">
        <v>13</v>
      </c>
      <c r="N6626" s="29">
        <v>0</v>
      </c>
      <c r="O6626" t="s">
        <v>13</v>
      </c>
    </row>
    <row r="6627" spans="1:15" x14ac:dyDescent="0.3">
      <c r="A6627" t="s">
        <v>8</v>
      </c>
      <c r="B6627" t="s">
        <v>9</v>
      </c>
      <c r="C6627" t="s">
        <v>14</v>
      </c>
      <c r="D6627" t="s">
        <v>11</v>
      </c>
      <c r="E6627">
        <v>4</v>
      </c>
      <c r="F6627" t="s">
        <v>317</v>
      </c>
      <c r="G6627" s="29">
        <v>-1363.21</v>
      </c>
      <c r="H6627" t="s">
        <v>13</v>
      </c>
      <c r="I6627">
        <v>-1363.21</v>
      </c>
      <c r="J6627" t="s">
        <v>13</v>
      </c>
      <c r="K6627">
        <v>-1363.21</v>
      </c>
      <c r="L6627" t="s">
        <v>13</v>
      </c>
      <c r="M6627" t="s">
        <v>13</v>
      </c>
      <c r="N6627" s="29">
        <v>0</v>
      </c>
      <c r="O6627" t="s">
        <v>13</v>
      </c>
    </row>
    <row r="6628" spans="1:15" x14ac:dyDescent="0.3">
      <c r="A6628" t="s">
        <v>16</v>
      </c>
      <c r="B6628" t="s">
        <v>9</v>
      </c>
      <c r="C6628" t="s">
        <v>10</v>
      </c>
      <c r="D6628" t="s">
        <v>11</v>
      </c>
      <c r="E6628">
        <v>4</v>
      </c>
      <c r="F6628" t="s">
        <v>194</v>
      </c>
      <c r="G6628" s="29">
        <v>62029.14</v>
      </c>
      <c r="H6628">
        <v>-6693837.5599999996</v>
      </c>
      <c r="I6628">
        <v>62029.14</v>
      </c>
      <c r="J6628">
        <v>-1118964.78</v>
      </c>
      <c r="K6628">
        <v>62029.14</v>
      </c>
      <c r="L6628">
        <v>-12247999.279999999</v>
      </c>
      <c r="M6628" t="s">
        <v>13</v>
      </c>
      <c r="N6628" s="29">
        <v>0</v>
      </c>
      <c r="O6628">
        <v>248116.56</v>
      </c>
    </row>
    <row r="6629" spans="1:15" x14ac:dyDescent="0.3">
      <c r="A6629" t="s">
        <v>18</v>
      </c>
      <c r="B6629" t="s">
        <v>9</v>
      </c>
      <c r="C6629" t="s">
        <v>10</v>
      </c>
      <c r="D6629" t="s">
        <v>11</v>
      </c>
      <c r="E6629">
        <v>2</v>
      </c>
      <c r="F6629" t="s">
        <v>310</v>
      </c>
      <c r="G6629" s="29">
        <v>100018.7</v>
      </c>
      <c r="H6629">
        <v>-3212790.78</v>
      </c>
      <c r="I6629">
        <v>100018.7</v>
      </c>
      <c r="J6629">
        <v>-2907692.78</v>
      </c>
      <c r="K6629">
        <v>100018.7</v>
      </c>
      <c r="L6629">
        <v>-15022676.310000001</v>
      </c>
      <c r="M6629" t="s">
        <v>13</v>
      </c>
      <c r="N6629" s="29">
        <v>0</v>
      </c>
      <c r="O6629">
        <v>200037.4</v>
      </c>
    </row>
    <row r="6630" spans="1:15" x14ac:dyDescent="0.3">
      <c r="A6630" t="s">
        <v>8</v>
      </c>
      <c r="B6630" t="s">
        <v>9</v>
      </c>
      <c r="C6630" t="s">
        <v>10</v>
      </c>
      <c r="D6630" t="s">
        <v>11</v>
      </c>
      <c r="E6630">
        <v>7</v>
      </c>
      <c r="F6630" t="s">
        <v>190</v>
      </c>
      <c r="G6630" s="29">
        <v>83701.36</v>
      </c>
      <c r="H6630">
        <v>-2.81</v>
      </c>
      <c r="I6630">
        <v>83701.36</v>
      </c>
      <c r="J6630">
        <v>-15.09</v>
      </c>
      <c r="K6630">
        <v>83701.36</v>
      </c>
      <c r="L6630" t="s">
        <v>13</v>
      </c>
      <c r="M6630" t="s">
        <v>13</v>
      </c>
      <c r="N6630" s="29">
        <v>0</v>
      </c>
      <c r="O6630">
        <v>585909.52</v>
      </c>
    </row>
    <row r="6631" spans="1:15" x14ac:dyDescent="0.3">
      <c r="A6631" t="s">
        <v>16</v>
      </c>
      <c r="B6631" t="s">
        <v>9</v>
      </c>
      <c r="C6631" t="s">
        <v>14</v>
      </c>
      <c r="D6631" t="s">
        <v>11</v>
      </c>
      <c r="E6631">
        <v>5</v>
      </c>
      <c r="F6631" t="s">
        <v>271</v>
      </c>
      <c r="G6631" s="29">
        <v>-2988.69</v>
      </c>
      <c r="H6631" t="s">
        <v>13</v>
      </c>
      <c r="I6631">
        <v>-2988.69</v>
      </c>
      <c r="J6631" t="s">
        <v>13</v>
      </c>
      <c r="K6631">
        <v>-2988.69</v>
      </c>
      <c r="L6631" t="s">
        <v>13</v>
      </c>
      <c r="M6631" t="s">
        <v>13</v>
      </c>
      <c r="N6631" s="29">
        <v>0</v>
      </c>
      <c r="O6631" t="s">
        <v>13</v>
      </c>
    </row>
    <row r="6632" spans="1:15" x14ac:dyDescent="0.3">
      <c r="A6632" t="s">
        <v>18</v>
      </c>
      <c r="B6632" t="s">
        <v>9</v>
      </c>
      <c r="C6632" t="s">
        <v>10</v>
      </c>
      <c r="D6632" t="s">
        <v>11</v>
      </c>
      <c r="E6632">
        <v>-1</v>
      </c>
      <c r="F6632" t="s">
        <v>396</v>
      </c>
      <c r="G6632" s="29">
        <v>454.37</v>
      </c>
      <c r="H6632">
        <v>434535618.94999999</v>
      </c>
      <c r="I6632">
        <v>454.37</v>
      </c>
      <c r="J6632">
        <v>87937659.269999996</v>
      </c>
      <c r="K6632">
        <v>454.37</v>
      </c>
      <c r="L6632">
        <v>696870537.89999998</v>
      </c>
      <c r="M6632" t="s">
        <v>13</v>
      </c>
      <c r="N6632" s="29">
        <v>0</v>
      </c>
      <c r="O6632" t="s">
        <v>13</v>
      </c>
    </row>
    <row r="6633" spans="1:15" x14ac:dyDescent="0.3">
      <c r="A6633" t="s">
        <v>8</v>
      </c>
      <c r="B6633" t="s">
        <v>9</v>
      </c>
      <c r="C6633" t="s">
        <v>14</v>
      </c>
      <c r="D6633" t="s">
        <v>11</v>
      </c>
      <c r="E6633">
        <v>1</v>
      </c>
      <c r="F6633" t="s">
        <v>31</v>
      </c>
      <c r="G6633" s="29">
        <v>-226.29</v>
      </c>
      <c r="H6633" t="s">
        <v>13</v>
      </c>
      <c r="I6633">
        <v>-226.29</v>
      </c>
      <c r="J6633" t="s">
        <v>13</v>
      </c>
      <c r="K6633">
        <v>-226.29</v>
      </c>
      <c r="L6633" t="s">
        <v>13</v>
      </c>
      <c r="M6633" t="s">
        <v>13</v>
      </c>
      <c r="N6633" s="29">
        <v>0</v>
      </c>
      <c r="O6633" t="s">
        <v>13</v>
      </c>
    </row>
    <row r="6634" spans="1:15" x14ac:dyDescent="0.3">
      <c r="A6634" t="s">
        <v>18</v>
      </c>
      <c r="B6634" t="s">
        <v>9</v>
      </c>
      <c r="C6634" t="s">
        <v>10</v>
      </c>
      <c r="D6634" t="s">
        <v>11</v>
      </c>
      <c r="E6634">
        <v>2</v>
      </c>
      <c r="F6634" t="s">
        <v>213</v>
      </c>
      <c r="G6634" s="29">
        <v>66047.759999999995</v>
      </c>
      <c r="H6634">
        <v>-442277.43</v>
      </c>
      <c r="I6634">
        <v>66047.759999999995</v>
      </c>
      <c r="J6634">
        <v>-210077.88</v>
      </c>
      <c r="K6634">
        <v>66047.759999999995</v>
      </c>
      <c r="L6634">
        <v>-2012001.91</v>
      </c>
      <c r="M6634" t="s">
        <v>13</v>
      </c>
      <c r="N6634" s="29">
        <v>0</v>
      </c>
      <c r="O6634">
        <v>132095.51999999999</v>
      </c>
    </row>
    <row r="6635" spans="1:15" x14ac:dyDescent="0.3">
      <c r="A6635" t="s">
        <v>18</v>
      </c>
      <c r="B6635" t="s">
        <v>9</v>
      </c>
      <c r="C6635" t="s">
        <v>14</v>
      </c>
      <c r="D6635" t="s">
        <v>11</v>
      </c>
      <c r="E6635">
        <v>-1</v>
      </c>
      <c r="F6635" t="s">
        <v>228</v>
      </c>
      <c r="G6635" s="29">
        <v>-72159.89</v>
      </c>
      <c r="H6635" t="s">
        <v>13</v>
      </c>
      <c r="I6635">
        <v>-72159.89</v>
      </c>
      <c r="J6635" t="s">
        <v>13</v>
      </c>
      <c r="K6635">
        <v>-72159.89</v>
      </c>
      <c r="L6635" t="s">
        <v>13</v>
      </c>
      <c r="M6635" t="s">
        <v>13</v>
      </c>
      <c r="N6635" s="29">
        <v>0</v>
      </c>
      <c r="O6635" t="s">
        <v>13</v>
      </c>
    </row>
    <row r="6636" spans="1:15" x14ac:dyDescent="0.3">
      <c r="A6636" t="s">
        <v>16</v>
      </c>
      <c r="B6636" t="s">
        <v>9</v>
      </c>
      <c r="C6636" t="s">
        <v>14</v>
      </c>
      <c r="D6636" t="s">
        <v>11</v>
      </c>
      <c r="E6636">
        <v>-1</v>
      </c>
      <c r="F6636" t="s">
        <v>257</v>
      </c>
      <c r="G6636" s="29">
        <v>-10.92</v>
      </c>
      <c r="H6636" t="s">
        <v>13</v>
      </c>
      <c r="I6636">
        <v>-10.92</v>
      </c>
      <c r="J6636" t="s">
        <v>13</v>
      </c>
      <c r="K6636">
        <v>-10.92</v>
      </c>
      <c r="L6636" t="s">
        <v>13</v>
      </c>
      <c r="M6636" t="s">
        <v>13</v>
      </c>
      <c r="N6636" s="29">
        <v>0</v>
      </c>
      <c r="O6636" t="s">
        <v>13</v>
      </c>
    </row>
    <row r="6637" spans="1:15" x14ac:dyDescent="0.3">
      <c r="A6637" t="s">
        <v>8</v>
      </c>
      <c r="B6637" t="s">
        <v>9</v>
      </c>
      <c r="C6637" t="s">
        <v>10</v>
      </c>
      <c r="D6637" t="s">
        <v>11</v>
      </c>
      <c r="E6637">
        <v>0</v>
      </c>
      <c r="F6637" t="s">
        <v>297</v>
      </c>
      <c r="G6637" s="29">
        <v>3574086.47</v>
      </c>
      <c r="H6637">
        <v>-385548903.77999997</v>
      </c>
      <c r="I6637">
        <v>3574086.47</v>
      </c>
      <c r="J6637">
        <v>-78024287.219999999</v>
      </c>
      <c r="K6637">
        <v>3574086.47</v>
      </c>
      <c r="L6637">
        <v>-618309537.57000005</v>
      </c>
      <c r="M6637" t="s">
        <v>13</v>
      </c>
      <c r="N6637" s="29">
        <v>0</v>
      </c>
      <c r="O6637" t="s">
        <v>13</v>
      </c>
    </row>
    <row r="6638" spans="1:15" x14ac:dyDescent="0.3">
      <c r="A6638" t="s">
        <v>8</v>
      </c>
      <c r="B6638" t="s">
        <v>9</v>
      </c>
      <c r="C6638" t="s">
        <v>10</v>
      </c>
      <c r="D6638" t="s">
        <v>11</v>
      </c>
      <c r="E6638">
        <v>6</v>
      </c>
      <c r="F6638" t="s">
        <v>281</v>
      </c>
      <c r="G6638" s="29">
        <v>6872765.1100000003</v>
      </c>
      <c r="H6638">
        <v>-22319155.420000002</v>
      </c>
      <c r="I6638">
        <v>6872765.1100000003</v>
      </c>
      <c r="J6638">
        <v>-10601435.52</v>
      </c>
      <c r="K6638">
        <v>6872765.1100000003</v>
      </c>
      <c r="L6638">
        <v>-101533939.19</v>
      </c>
      <c r="M6638" t="s">
        <v>13</v>
      </c>
      <c r="N6638" s="29">
        <v>0</v>
      </c>
      <c r="O6638">
        <v>41236590.659999996</v>
      </c>
    </row>
    <row r="6639" spans="1:15" x14ac:dyDescent="0.3">
      <c r="A6639" t="s">
        <v>18</v>
      </c>
      <c r="B6639" t="s">
        <v>9</v>
      </c>
      <c r="C6639" t="s">
        <v>14</v>
      </c>
      <c r="D6639" t="s">
        <v>11</v>
      </c>
      <c r="E6639">
        <v>-1</v>
      </c>
      <c r="F6639" t="s">
        <v>521</v>
      </c>
      <c r="G6639" s="29">
        <v>-11.25</v>
      </c>
      <c r="H6639" t="s">
        <v>13</v>
      </c>
      <c r="I6639">
        <v>-11.25</v>
      </c>
      <c r="J6639" t="s">
        <v>13</v>
      </c>
      <c r="K6639">
        <v>-11.25</v>
      </c>
      <c r="L6639" t="s">
        <v>13</v>
      </c>
      <c r="M6639" t="s">
        <v>13</v>
      </c>
      <c r="N6639" s="29">
        <v>0</v>
      </c>
      <c r="O6639" t="s">
        <v>13</v>
      </c>
    </row>
    <row r="6640" spans="1:15" x14ac:dyDescent="0.3">
      <c r="A6640" t="s">
        <v>16</v>
      </c>
      <c r="B6640" t="s">
        <v>9</v>
      </c>
      <c r="C6640" t="s">
        <v>10</v>
      </c>
      <c r="D6640" t="s">
        <v>11</v>
      </c>
      <c r="E6640">
        <v>2</v>
      </c>
      <c r="F6640" t="s">
        <v>508</v>
      </c>
      <c r="G6640" s="29">
        <v>2.61</v>
      </c>
      <c r="H6640">
        <v>-1446.79</v>
      </c>
      <c r="I6640">
        <v>2.61</v>
      </c>
      <c r="J6640">
        <v>-104.02</v>
      </c>
      <c r="K6640">
        <v>2.61</v>
      </c>
      <c r="L6640">
        <v>-2255.8000000000002</v>
      </c>
      <c r="M6640" t="s">
        <v>13</v>
      </c>
      <c r="N6640" s="29">
        <v>0</v>
      </c>
      <c r="O6640">
        <v>5.22</v>
      </c>
    </row>
    <row r="6641" spans="1:15" x14ac:dyDescent="0.3">
      <c r="A6641" t="s">
        <v>18</v>
      </c>
      <c r="B6641" t="s">
        <v>9</v>
      </c>
      <c r="C6641" t="s">
        <v>10</v>
      </c>
      <c r="D6641" t="s">
        <v>11</v>
      </c>
      <c r="E6641">
        <v>1</v>
      </c>
      <c r="F6641" t="s">
        <v>267</v>
      </c>
      <c r="G6641" s="29">
        <v>246047.15</v>
      </c>
      <c r="H6641">
        <v>7821381.79</v>
      </c>
      <c r="I6641">
        <v>246047.15</v>
      </c>
      <c r="J6641">
        <v>3715075.66</v>
      </c>
      <c r="K6641">
        <v>246047.15</v>
      </c>
      <c r="L6641">
        <v>35580808.530000001</v>
      </c>
      <c r="M6641" t="s">
        <v>13</v>
      </c>
      <c r="N6641" s="29">
        <v>0</v>
      </c>
      <c r="O6641">
        <v>246047.15</v>
      </c>
    </row>
    <row r="6642" spans="1:15" x14ac:dyDescent="0.3">
      <c r="A6642" t="s">
        <v>8</v>
      </c>
      <c r="B6642" t="s">
        <v>9</v>
      </c>
      <c r="C6642" t="s">
        <v>10</v>
      </c>
      <c r="D6642" t="s">
        <v>11</v>
      </c>
      <c r="E6642">
        <v>4</v>
      </c>
      <c r="F6642" t="s">
        <v>308</v>
      </c>
      <c r="G6642" s="29">
        <v>891605.37</v>
      </c>
      <c r="H6642">
        <v>-4532644.46</v>
      </c>
      <c r="I6642">
        <v>891605.37</v>
      </c>
      <c r="J6642">
        <v>-8381955.46</v>
      </c>
      <c r="K6642">
        <v>891605.37</v>
      </c>
      <c r="L6642">
        <v>-57922396.799999997</v>
      </c>
      <c r="M6642" t="s">
        <v>13</v>
      </c>
      <c r="N6642" s="29">
        <v>0</v>
      </c>
      <c r="O6642">
        <v>3566421.48</v>
      </c>
    </row>
    <row r="6643" spans="1:15" x14ac:dyDescent="0.3">
      <c r="A6643" t="s">
        <v>16</v>
      </c>
      <c r="B6643" t="s">
        <v>9</v>
      </c>
      <c r="C6643" t="s">
        <v>14</v>
      </c>
      <c r="D6643" t="s">
        <v>11</v>
      </c>
      <c r="E6643">
        <v>2</v>
      </c>
      <c r="F6643" t="s">
        <v>178</v>
      </c>
      <c r="G6643" s="29">
        <v>-323.20999999999998</v>
      </c>
      <c r="H6643" t="s">
        <v>13</v>
      </c>
      <c r="I6643">
        <v>-323.20999999999998</v>
      </c>
      <c r="J6643" t="s">
        <v>13</v>
      </c>
      <c r="K6643">
        <v>-323.20999999999998</v>
      </c>
      <c r="L6643" t="s">
        <v>13</v>
      </c>
      <c r="M6643" t="s">
        <v>13</v>
      </c>
      <c r="N6643" s="29">
        <v>0</v>
      </c>
      <c r="O6643" t="s">
        <v>13</v>
      </c>
    </row>
    <row r="6644" spans="1:15" x14ac:dyDescent="0.3">
      <c r="A6644" t="s">
        <v>18</v>
      </c>
      <c r="B6644" t="s">
        <v>9</v>
      </c>
      <c r="C6644" t="s">
        <v>14</v>
      </c>
      <c r="D6644" t="s">
        <v>11</v>
      </c>
      <c r="E6644">
        <v>-4</v>
      </c>
      <c r="F6644" t="s">
        <v>97</v>
      </c>
      <c r="G6644" s="29">
        <v>-9359.8700000000008</v>
      </c>
      <c r="H6644" t="s">
        <v>13</v>
      </c>
      <c r="I6644">
        <v>-9359.8700000000008</v>
      </c>
      <c r="J6644" t="s">
        <v>13</v>
      </c>
      <c r="K6644">
        <v>-9359.8700000000008</v>
      </c>
      <c r="L6644" t="s">
        <v>13</v>
      </c>
      <c r="M6644" t="s">
        <v>13</v>
      </c>
      <c r="N6644" s="29">
        <v>0</v>
      </c>
      <c r="O6644" t="s">
        <v>13</v>
      </c>
    </row>
    <row r="6645" spans="1:15" x14ac:dyDescent="0.3">
      <c r="A6645" t="s">
        <v>16</v>
      </c>
      <c r="B6645" t="s">
        <v>9</v>
      </c>
      <c r="C6645" t="s">
        <v>10</v>
      </c>
      <c r="D6645" t="s">
        <v>11</v>
      </c>
      <c r="E6645">
        <v>-1</v>
      </c>
      <c r="F6645" t="s">
        <v>343</v>
      </c>
      <c r="G6645" s="29">
        <v>202.66</v>
      </c>
      <c r="H6645">
        <v>2.79</v>
      </c>
      <c r="I6645">
        <v>202.66</v>
      </c>
      <c r="J6645">
        <v>1.25</v>
      </c>
      <c r="K6645">
        <v>202.66</v>
      </c>
      <c r="L6645">
        <v>15.61</v>
      </c>
      <c r="M6645" t="s">
        <v>13</v>
      </c>
      <c r="N6645" s="29">
        <v>0</v>
      </c>
      <c r="O6645" t="s">
        <v>13</v>
      </c>
    </row>
    <row r="6646" spans="1:15" x14ac:dyDescent="0.3">
      <c r="A6646" t="s">
        <v>16</v>
      </c>
      <c r="B6646" t="s">
        <v>9</v>
      </c>
      <c r="C6646" t="s">
        <v>14</v>
      </c>
      <c r="D6646" t="s">
        <v>11</v>
      </c>
      <c r="E6646">
        <v>3</v>
      </c>
      <c r="F6646" t="s">
        <v>39</v>
      </c>
      <c r="G6646" s="29">
        <v>-15701.34</v>
      </c>
      <c r="H6646" t="s">
        <v>13</v>
      </c>
      <c r="I6646">
        <v>-15701.34</v>
      </c>
      <c r="J6646" t="s">
        <v>13</v>
      </c>
      <c r="K6646">
        <v>-15701.34</v>
      </c>
      <c r="L6646" t="s">
        <v>13</v>
      </c>
      <c r="M6646" t="s">
        <v>13</v>
      </c>
      <c r="N6646" s="29">
        <v>0</v>
      </c>
      <c r="O6646" t="s">
        <v>13</v>
      </c>
    </row>
    <row r="6647" spans="1:15" x14ac:dyDescent="0.3">
      <c r="A6647" t="s">
        <v>8</v>
      </c>
      <c r="B6647" t="s">
        <v>9</v>
      </c>
      <c r="C6647" t="s">
        <v>14</v>
      </c>
      <c r="D6647" t="s">
        <v>11</v>
      </c>
      <c r="E6647">
        <v>0</v>
      </c>
      <c r="F6647" t="s">
        <v>251</v>
      </c>
      <c r="G6647" s="29">
        <v>-7113.42</v>
      </c>
      <c r="H6647" t="s">
        <v>13</v>
      </c>
      <c r="I6647">
        <v>-7113.42</v>
      </c>
      <c r="J6647" t="s">
        <v>13</v>
      </c>
      <c r="K6647">
        <v>-7113.42</v>
      </c>
      <c r="L6647" t="s">
        <v>13</v>
      </c>
      <c r="M6647" t="s">
        <v>13</v>
      </c>
      <c r="N6647" s="29">
        <v>0</v>
      </c>
      <c r="O6647" t="s">
        <v>13</v>
      </c>
    </row>
    <row r="6648" spans="1:15" x14ac:dyDescent="0.3">
      <c r="A6648" t="s">
        <v>8</v>
      </c>
      <c r="B6648" t="s">
        <v>9</v>
      </c>
      <c r="C6648" t="s">
        <v>10</v>
      </c>
      <c r="D6648" t="s">
        <v>11</v>
      </c>
      <c r="E6648">
        <v>3</v>
      </c>
      <c r="F6648" t="s">
        <v>360</v>
      </c>
      <c r="G6648" s="29">
        <v>382794.76</v>
      </c>
      <c r="H6648">
        <v>-24183366.489999998</v>
      </c>
      <c r="I6648">
        <v>382794.76</v>
      </c>
      <c r="J6648">
        <v>-16442456.109999999</v>
      </c>
      <c r="K6648">
        <v>382794.76</v>
      </c>
      <c r="L6648">
        <v>-294715701.23000002</v>
      </c>
      <c r="M6648" t="s">
        <v>13</v>
      </c>
      <c r="N6648" s="29">
        <v>0</v>
      </c>
      <c r="O6648">
        <v>1148384.28</v>
      </c>
    </row>
    <row r="6649" spans="1:15" x14ac:dyDescent="0.3">
      <c r="A6649" t="s">
        <v>8</v>
      </c>
      <c r="B6649" t="s">
        <v>9</v>
      </c>
      <c r="C6649" t="s">
        <v>10</v>
      </c>
      <c r="D6649" t="s">
        <v>11</v>
      </c>
      <c r="E6649">
        <v>-1</v>
      </c>
      <c r="F6649" t="s">
        <v>530</v>
      </c>
      <c r="G6649" s="29">
        <v>573.29999999999995</v>
      </c>
      <c r="H6649">
        <v>543.54999999999995</v>
      </c>
      <c r="I6649">
        <v>573.29999999999995</v>
      </c>
      <c r="J6649">
        <v>244.23</v>
      </c>
      <c r="K6649">
        <v>573.29999999999995</v>
      </c>
      <c r="L6649">
        <v>3044.68</v>
      </c>
      <c r="M6649" t="s">
        <v>13</v>
      </c>
      <c r="N6649" s="29">
        <v>0</v>
      </c>
      <c r="O6649" t="s">
        <v>13</v>
      </c>
    </row>
    <row r="6650" spans="1:15" x14ac:dyDescent="0.3">
      <c r="A6650" t="s">
        <v>18</v>
      </c>
      <c r="B6650" t="s">
        <v>9</v>
      </c>
      <c r="C6650" t="s">
        <v>14</v>
      </c>
      <c r="D6650" t="s">
        <v>11</v>
      </c>
      <c r="E6650">
        <v>1</v>
      </c>
      <c r="F6650" t="s">
        <v>51</v>
      </c>
      <c r="G6650" s="29">
        <v>-14837.2</v>
      </c>
      <c r="H6650" t="s">
        <v>13</v>
      </c>
      <c r="I6650">
        <v>-14837.2</v>
      </c>
      <c r="J6650" t="s">
        <v>13</v>
      </c>
      <c r="K6650">
        <v>-14837.2</v>
      </c>
      <c r="L6650" t="s">
        <v>13</v>
      </c>
      <c r="M6650" t="s">
        <v>13</v>
      </c>
      <c r="N6650" s="29">
        <v>0</v>
      </c>
      <c r="O6650" t="s">
        <v>13</v>
      </c>
    </row>
    <row r="6651" spans="1:15" x14ac:dyDescent="0.3">
      <c r="A6651" t="s">
        <v>18</v>
      </c>
      <c r="B6651" t="s">
        <v>9</v>
      </c>
      <c r="C6651" t="s">
        <v>14</v>
      </c>
      <c r="D6651" t="s">
        <v>11</v>
      </c>
      <c r="E6651">
        <v>1</v>
      </c>
      <c r="F6651" t="s">
        <v>175</v>
      </c>
      <c r="G6651" s="29">
        <v>-27716.61</v>
      </c>
      <c r="H6651" t="s">
        <v>13</v>
      </c>
      <c r="I6651">
        <v>-27716.61</v>
      </c>
      <c r="J6651" t="s">
        <v>13</v>
      </c>
      <c r="K6651">
        <v>-27716.61</v>
      </c>
      <c r="L6651" t="s">
        <v>13</v>
      </c>
      <c r="M6651" t="s">
        <v>13</v>
      </c>
      <c r="N6651" s="29">
        <v>0</v>
      </c>
      <c r="O6651" t="s">
        <v>13</v>
      </c>
    </row>
    <row r="6652" spans="1:15" x14ac:dyDescent="0.3">
      <c r="A6652" t="s">
        <v>16</v>
      </c>
      <c r="B6652" t="s">
        <v>9</v>
      </c>
      <c r="C6652" t="s">
        <v>10</v>
      </c>
      <c r="D6652" t="s">
        <v>11</v>
      </c>
      <c r="E6652">
        <v>1</v>
      </c>
      <c r="F6652" t="s">
        <v>103</v>
      </c>
      <c r="G6652" s="29">
        <v>193581.56</v>
      </c>
      <c r="H6652">
        <v>-9135258.8300000001</v>
      </c>
      <c r="I6652">
        <v>193581.56</v>
      </c>
      <c r="J6652">
        <v>-4339167.4000000004</v>
      </c>
      <c r="K6652">
        <v>193581.56</v>
      </c>
      <c r="L6652">
        <v>-41557983.759999998</v>
      </c>
      <c r="M6652" t="s">
        <v>13</v>
      </c>
      <c r="N6652" s="29">
        <v>0</v>
      </c>
      <c r="O6652">
        <v>193581.56</v>
      </c>
    </row>
    <row r="6653" spans="1:15" x14ac:dyDescent="0.3">
      <c r="A6653" t="s">
        <v>8</v>
      </c>
      <c r="B6653" t="s">
        <v>9</v>
      </c>
      <c r="C6653" t="s">
        <v>14</v>
      </c>
      <c r="D6653" t="s">
        <v>11</v>
      </c>
      <c r="E6653">
        <v>7</v>
      </c>
      <c r="F6653" t="s">
        <v>27</v>
      </c>
      <c r="G6653" s="29">
        <v>-51222.46</v>
      </c>
      <c r="H6653" t="s">
        <v>13</v>
      </c>
      <c r="I6653">
        <v>-51222.46</v>
      </c>
      <c r="J6653" t="s">
        <v>13</v>
      </c>
      <c r="K6653">
        <v>-51222.46</v>
      </c>
      <c r="L6653" t="s">
        <v>13</v>
      </c>
      <c r="M6653" t="s">
        <v>13</v>
      </c>
      <c r="N6653" s="29">
        <v>0</v>
      </c>
      <c r="O6653" t="s">
        <v>13</v>
      </c>
    </row>
    <row r="6654" spans="1:15" x14ac:dyDescent="0.3">
      <c r="A6654" t="s">
        <v>16</v>
      </c>
      <c r="B6654" t="s">
        <v>9</v>
      </c>
      <c r="C6654" t="s">
        <v>14</v>
      </c>
      <c r="D6654" t="s">
        <v>11</v>
      </c>
      <c r="E6654">
        <v>4</v>
      </c>
      <c r="F6654" t="s">
        <v>222</v>
      </c>
      <c r="G6654" s="29">
        <v>-13394.89</v>
      </c>
      <c r="H6654" t="s">
        <v>13</v>
      </c>
      <c r="I6654">
        <v>-13394.89</v>
      </c>
      <c r="J6654" t="s">
        <v>13</v>
      </c>
      <c r="K6654">
        <v>-13394.89</v>
      </c>
      <c r="L6654" t="s">
        <v>13</v>
      </c>
      <c r="M6654" t="s">
        <v>13</v>
      </c>
      <c r="N6654" s="29">
        <v>0</v>
      </c>
      <c r="O6654" t="s">
        <v>13</v>
      </c>
    </row>
    <row r="6655" spans="1:15" x14ac:dyDescent="0.3">
      <c r="A6655" t="s">
        <v>8</v>
      </c>
      <c r="B6655" t="s">
        <v>9</v>
      </c>
      <c r="C6655" t="s">
        <v>10</v>
      </c>
      <c r="D6655" t="s">
        <v>11</v>
      </c>
      <c r="E6655">
        <v>2</v>
      </c>
      <c r="F6655" t="s">
        <v>86</v>
      </c>
      <c r="G6655" s="29">
        <v>115021.85</v>
      </c>
      <c r="H6655">
        <v>-10900345</v>
      </c>
      <c r="I6655">
        <v>115021.85</v>
      </c>
      <c r="J6655">
        <v>-5177567.7699999996</v>
      </c>
      <c r="K6655">
        <v>115021.85</v>
      </c>
      <c r="L6655">
        <v>-49587687.549999997</v>
      </c>
      <c r="M6655" t="s">
        <v>13</v>
      </c>
      <c r="N6655" s="29">
        <v>0</v>
      </c>
      <c r="O6655">
        <v>230043.7</v>
      </c>
    </row>
    <row r="6656" spans="1:15" x14ac:dyDescent="0.3">
      <c r="A6656" t="s">
        <v>18</v>
      </c>
      <c r="B6656" t="s">
        <v>9</v>
      </c>
      <c r="C6656" t="s">
        <v>14</v>
      </c>
      <c r="D6656" t="s">
        <v>11</v>
      </c>
      <c r="E6656">
        <v>-1</v>
      </c>
      <c r="F6656" t="s">
        <v>263</v>
      </c>
      <c r="G6656" s="29">
        <v>-2016.99</v>
      </c>
      <c r="H6656" t="s">
        <v>13</v>
      </c>
      <c r="I6656">
        <v>-2016.99</v>
      </c>
      <c r="J6656" t="s">
        <v>13</v>
      </c>
      <c r="K6656">
        <v>-2016.99</v>
      </c>
      <c r="L6656" t="s">
        <v>13</v>
      </c>
      <c r="M6656" t="s">
        <v>13</v>
      </c>
      <c r="N6656" s="29">
        <v>0</v>
      </c>
      <c r="O6656" t="s">
        <v>13</v>
      </c>
    </row>
    <row r="6657" spans="1:15" x14ac:dyDescent="0.3">
      <c r="A6657" t="s">
        <v>16</v>
      </c>
      <c r="B6657" t="s">
        <v>9</v>
      </c>
      <c r="C6657" t="s">
        <v>10</v>
      </c>
      <c r="D6657" t="s">
        <v>11</v>
      </c>
      <c r="E6657">
        <v>-4</v>
      </c>
      <c r="F6657" t="s">
        <v>235</v>
      </c>
      <c r="G6657" s="29">
        <v>246.87</v>
      </c>
      <c r="H6657">
        <v>-0.04</v>
      </c>
      <c r="I6657">
        <v>246.87</v>
      </c>
      <c r="J6657">
        <v>-0.19</v>
      </c>
      <c r="K6657">
        <v>246.87</v>
      </c>
      <c r="L6657" t="s">
        <v>13</v>
      </c>
      <c r="M6657" t="s">
        <v>13</v>
      </c>
      <c r="N6657" s="29">
        <v>0</v>
      </c>
      <c r="O6657" t="s">
        <v>13</v>
      </c>
    </row>
    <row r="6658" spans="1:15" x14ac:dyDescent="0.3">
      <c r="A6658" t="s">
        <v>8</v>
      </c>
      <c r="B6658" t="s">
        <v>9</v>
      </c>
      <c r="C6658" t="s">
        <v>14</v>
      </c>
      <c r="D6658" t="s">
        <v>11</v>
      </c>
      <c r="E6658">
        <v>0</v>
      </c>
      <c r="F6658" t="s">
        <v>289</v>
      </c>
      <c r="G6658" s="29">
        <v>-22338.98</v>
      </c>
      <c r="H6658" t="s">
        <v>13</v>
      </c>
      <c r="I6658">
        <v>-22338.98</v>
      </c>
      <c r="J6658" t="s">
        <v>13</v>
      </c>
      <c r="K6658">
        <v>-22338.98</v>
      </c>
      <c r="L6658" t="s">
        <v>13</v>
      </c>
      <c r="M6658" t="s">
        <v>13</v>
      </c>
      <c r="N6658" s="29">
        <v>0</v>
      </c>
      <c r="O6658" t="s">
        <v>13</v>
      </c>
    </row>
    <row r="6659" spans="1:15" x14ac:dyDescent="0.3">
      <c r="A6659" t="s">
        <v>16</v>
      </c>
      <c r="B6659" t="s">
        <v>9</v>
      </c>
      <c r="C6659" t="s">
        <v>10</v>
      </c>
      <c r="D6659" t="s">
        <v>11</v>
      </c>
      <c r="E6659">
        <v>0</v>
      </c>
      <c r="F6659" t="s">
        <v>104</v>
      </c>
      <c r="G6659" s="29">
        <v>3577.03</v>
      </c>
      <c r="H6659" t="s">
        <v>13</v>
      </c>
      <c r="I6659">
        <v>3577.03</v>
      </c>
      <c r="J6659" t="s">
        <v>13</v>
      </c>
      <c r="K6659">
        <v>3577.03</v>
      </c>
      <c r="L6659" t="s">
        <v>13</v>
      </c>
      <c r="M6659" t="s">
        <v>13</v>
      </c>
      <c r="N6659" s="29">
        <v>0</v>
      </c>
      <c r="O6659" t="s">
        <v>13</v>
      </c>
    </row>
    <row r="6660" spans="1:15" x14ac:dyDescent="0.3">
      <c r="A6660" t="s">
        <v>8</v>
      </c>
      <c r="B6660" t="s">
        <v>9</v>
      </c>
      <c r="C6660" t="s">
        <v>10</v>
      </c>
      <c r="D6660" t="s">
        <v>11</v>
      </c>
      <c r="E6660">
        <v>3</v>
      </c>
      <c r="F6660" t="s">
        <v>37</v>
      </c>
      <c r="G6660" s="29">
        <v>2962654.24</v>
      </c>
      <c r="H6660">
        <v>-68546534.909999996</v>
      </c>
      <c r="I6660">
        <v>2962654.24</v>
      </c>
      <c r="J6660">
        <v>-30794775.98</v>
      </c>
      <c r="K6660">
        <v>2962654.24</v>
      </c>
      <c r="L6660">
        <v>-383947691.97000003</v>
      </c>
      <c r="M6660" t="s">
        <v>13</v>
      </c>
      <c r="N6660" s="29">
        <v>164.91</v>
      </c>
      <c r="O6660">
        <v>8887962.7200000007</v>
      </c>
    </row>
    <row r="6661" spans="1:15" x14ac:dyDescent="0.3">
      <c r="A6661" t="s">
        <v>18</v>
      </c>
      <c r="B6661" t="s">
        <v>9</v>
      </c>
      <c r="C6661" t="s">
        <v>14</v>
      </c>
      <c r="D6661" t="s">
        <v>11</v>
      </c>
      <c r="E6661">
        <v>7</v>
      </c>
      <c r="F6661" t="s">
        <v>114</v>
      </c>
      <c r="G6661" s="29">
        <v>-41392.51</v>
      </c>
      <c r="H6661" t="s">
        <v>13</v>
      </c>
      <c r="I6661">
        <v>-41392.51</v>
      </c>
      <c r="J6661" t="s">
        <v>13</v>
      </c>
      <c r="K6661">
        <v>-41392.51</v>
      </c>
      <c r="L6661" t="s">
        <v>13</v>
      </c>
      <c r="M6661" t="s">
        <v>13</v>
      </c>
      <c r="N6661" s="29">
        <v>0</v>
      </c>
      <c r="O6661" t="s">
        <v>13</v>
      </c>
    </row>
    <row r="6662" spans="1:15" x14ac:dyDescent="0.3">
      <c r="A6662" t="s">
        <v>8</v>
      </c>
      <c r="B6662" t="s">
        <v>9</v>
      </c>
      <c r="C6662" t="s">
        <v>10</v>
      </c>
      <c r="D6662" t="s">
        <v>11</v>
      </c>
      <c r="E6662">
        <v>8</v>
      </c>
      <c r="F6662" t="s">
        <v>379</v>
      </c>
      <c r="G6662" s="29">
        <v>2492549.8199999998</v>
      </c>
      <c r="H6662">
        <v>-373465909.17000002</v>
      </c>
      <c r="I6662">
        <v>2492549.8199999998</v>
      </c>
      <c r="J6662">
        <v>-28608824.32</v>
      </c>
      <c r="K6662">
        <v>2492549.8199999998</v>
      </c>
      <c r="L6662">
        <v>-150901551.93000001</v>
      </c>
      <c r="M6662" t="s">
        <v>13</v>
      </c>
      <c r="N6662" s="29">
        <v>0</v>
      </c>
      <c r="O6662">
        <v>19940398.559999999</v>
      </c>
    </row>
    <row r="6663" spans="1:15" x14ac:dyDescent="0.3">
      <c r="A6663" t="s">
        <v>8</v>
      </c>
      <c r="B6663" t="s">
        <v>9</v>
      </c>
      <c r="C6663" t="s">
        <v>10</v>
      </c>
      <c r="D6663" t="s">
        <v>11</v>
      </c>
      <c r="E6663">
        <v>-1</v>
      </c>
      <c r="F6663" t="s">
        <v>90</v>
      </c>
      <c r="G6663" s="29">
        <v>3616.35</v>
      </c>
      <c r="H6663">
        <v>-15959.04</v>
      </c>
      <c r="I6663">
        <v>3616.35</v>
      </c>
      <c r="J6663">
        <v>-67719.86</v>
      </c>
      <c r="K6663">
        <v>3616.35</v>
      </c>
      <c r="L6663">
        <v>-3350643.68</v>
      </c>
      <c r="M6663">
        <v>1</v>
      </c>
      <c r="N6663" s="29">
        <v>65.83</v>
      </c>
      <c r="O6663" t="s">
        <v>13</v>
      </c>
    </row>
    <row r="6664" spans="1:15" x14ac:dyDescent="0.3">
      <c r="A6664" t="s">
        <v>8</v>
      </c>
      <c r="B6664" t="s">
        <v>9</v>
      </c>
      <c r="C6664" t="s">
        <v>10</v>
      </c>
      <c r="D6664" t="s">
        <v>11</v>
      </c>
      <c r="E6664">
        <v>1</v>
      </c>
      <c r="F6664" t="s">
        <v>21</v>
      </c>
      <c r="G6664" s="29">
        <v>38990.230000000003</v>
      </c>
      <c r="H6664">
        <v>-1449945.85</v>
      </c>
      <c r="I6664">
        <v>38990.230000000003</v>
      </c>
      <c r="J6664">
        <v>-688711.5</v>
      </c>
      <c r="K6664">
        <v>38990.230000000003</v>
      </c>
      <c r="L6664">
        <v>-6596072.1399999997</v>
      </c>
      <c r="M6664" t="s">
        <v>13</v>
      </c>
      <c r="N6664" s="29">
        <v>0</v>
      </c>
      <c r="O6664">
        <v>38990.230000000003</v>
      </c>
    </row>
    <row r="6665" spans="1:15" x14ac:dyDescent="0.3">
      <c r="A6665" t="s">
        <v>8</v>
      </c>
      <c r="B6665" t="s">
        <v>9</v>
      </c>
      <c r="C6665" t="s">
        <v>14</v>
      </c>
      <c r="D6665" t="s">
        <v>11</v>
      </c>
      <c r="E6665">
        <v>-1</v>
      </c>
      <c r="F6665" t="s">
        <v>39</v>
      </c>
      <c r="G6665" s="29">
        <v>-8036.3</v>
      </c>
      <c r="H6665" t="s">
        <v>13</v>
      </c>
      <c r="I6665">
        <v>-8036.3</v>
      </c>
      <c r="J6665" t="s">
        <v>13</v>
      </c>
      <c r="K6665">
        <v>-8036.3</v>
      </c>
      <c r="L6665" t="s">
        <v>13</v>
      </c>
      <c r="M6665" t="s">
        <v>13</v>
      </c>
      <c r="N6665" s="29">
        <v>0</v>
      </c>
      <c r="O6665" t="s">
        <v>13</v>
      </c>
    </row>
    <row r="6666" spans="1:15" x14ac:dyDescent="0.3">
      <c r="A6666" t="s">
        <v>16</v>
      </c>
      <c r="B6666" t="s">
        <v>9</v>
      </c>
      <c r="C6666" t="s">
        <v>10</v>
      </c>
      <c r="D6666" t="s">
        <v>11</v>
      </c>
      <c r="E6666">
        <v>4</v>
      </c>
      <c r="F6666" t="s">
        <v>121</v>
      </c>
      <c r="G6666" s="29">
        <v>147963.57</v>
      </c>
      <c r="H6666">
        <v>-38238054.329999998</v>
      </c>
      <c r="I6666">
        <v>147963.57</v>
      </c>
      <c r="J6666">
        <v>-2929171.72</v>
      </c>
      <c r="K6666">
        <v>147963.57</v>
      </c>
      <c r="L6666">
        <v>-15450357.310000001</v>
      </c>
      <c r="M6666" t="s">
        <v>13</v>
      </c>
      <c r="N6666" s="29">
        <v>0</v>
      </c>
      <c r="O6666">
        <v>591854.28</v>
      </c>
    </row>
    <row r="6667" spans="1:15" x14ac:dyDescent="0.3">
      <c r="A6667" t="s">
        <v>8</v>
      </c>
      <c r="B6667" t="s">
        <v>9</v>
      </c>
      <c r="C6667" t="s">
        <v>14</v>
      </c>
      <c r="D6667" t="s">
        <v>11</v>
      </c>
      <c r="E6667">
        <v>12</v>
      </c>
      <c r="F6667" t="s">
        <v>194</v>
      </c>
      <c r="G6667" s="29">
        <v>-1116.79</v>
      </c>
      <c r="H6667" t="s">
        <v>13</v>
      </c>
      <c r="I6667">
        <v>-1116.79</v>
      </c>
      <c r="J6667" t="s">
        <v>13</v>
      </c>
      <c r="K6667">
        <v>-1116.79</v>
      </c>
      <c r="L6667" t="s">
        <v>13</v>
      </c>
      <c r="M6667" t="s">
        <v>13</v>
      </c>
      <c r="N6667" s="29">
        <v>0</v>
      </c>
      <c r="O6667" t="s">
        <v>13</v>
      </c>
    </row>
    <row r="6668" spans="1:15" x14ac:dyDescent="0.3">
      <c r="A6668" t="s">
        <v>18</v>
      </c>
      <c r="B6668" t="s">
        <v>9</v>
      </c>
      <c r="C6668" t="s">
        <v>14</v>
      </c>
      <c r="D6668" t="s">
        <v>11</v>
      </c>
      <c r="E6668">
        <v>5</v>
      </c>
      <c r="F6668" t="s">
        <v>250</v>
      </c>
      <c r="G6668" s="29">
        <v>-8525.4599999999991</v>
      </c>
      <c r="H6668" t="s">
        <v>13</v>
      </c>
      <c r="I6668">
        <v>-8525.4599999999991</v>
      </c>
      <c r="J6668" t="s">
        <v>13</v>
      </c>
      <c r="K6668">
        <v>-8525.4599999999991</v>
      </c>
      <c r="L6668" t="s">
        <v>13</v>
      </c>
      <c r="M6668" t="s">
        <v>13</v>
      </c>
      <c r="N6668" s="29">
        <v>0</v>
      </c>
      <c r="O6668" t="s">
        <v>13</v>
      </c>
    </row>
    <row r="6669" spans="1:15" x14ac:dyDescent="0.3">
      <c r="A6669" t="s">
        <v>16</v>
      </c>
      <c r="B6669" t="s">
        <v>9</v>
      </c>
      <c r="C6669" t="s">
        <v>10</v>
      </c>
      <c r="D6669" t="s">
        <v>11</v>
      </c>
      <c r="E6669">
        <v>5</v>
      </c>
      <c r="F6669" t="s">
        <v>430</v>
      </c>
      <c r="G6669" s="29">
        <v>11078.84</v>
      </c>
      <c r="H6669">
        <v>-1534908.39</v>
      </c>
      <c r="I6669">
        <v>11078.84</v>
      </c>
      <c r="J6669">
        <v>-1389148.45</v>
      </c>
      <c r="K6669">
        <v>11078.84</v>
      </c>
      <c r="L6669">
        <v>-7177071.1799999997</v>
      </c>
      <c r="M6669" t="s">
        <v>13</v>
      </c>
      <c r="N6669" s="29">
        <v>0</v>
      </c>
      <c r="O6669">
        <v>55394.2</v>
      </c>
    </row>
    <row r="6670" spans="1:15" x14ac:dyDescent="0.3">
      <c r="A6670" t="s">
        <v>16</v>
      </c>
      <c r="B6670" t="s">
        <v>9</v>
      </c>
      <c r="C6670" t="s">
        <v>10</v>
      </c>
      <c r="D6670" t="s">
        <v>11</v>
      </c>
      <c r="E6670">
        <v>3</v>
      </c>
      <c r="F6670" t="s">
        <v>96</v>
      </c>
      <c r="G6670" s="29">
        <v>385525.84</v>
      </c>
      <c r="H6670">
        <v>-28027584.420000002</v>
      </c>
      <c r="I6670">
        <v>385525.84</v>
      </c>
      <c r="J6670">
        <v>-3938254.32</v>
      </c>
      <c r="K6670">
        <v>385525.84</v>
      </c>
      <c r="L6670">
        <v>-217955423.38</v>
      </c>
      <c r="M6670" t="s">
        <v>13</v>
      </c>
      <c r="N6670" s="29">
        <v>0</v>
      </c>
      <c r="O6670">
        <v>1156577.52</v>
      </c>
    </row>
    <row r="6671" spans="1:15" x14ac:dyDescent="0.3">
      <c r="A6671" t="s">
        <v>8</v>
      </c>
      <c r="B6671" t="s">
        <v>9</v>
      </c>
      <c r="C6671" t="s">
        <v>14</v>
      </c>
      <c r="D6671" t="s">
        <v>11</v>
      </c>
      <c r="E6671">
        <v>4</v>
      </c>
      <c r="F6671" t="s">
        <v>213</v>
      </c>
      <c r="G6671" s="29">
        <v>-962.87</v>
      </c>
      <c r="H6671" t="s">
        <v>13</v>
      </c>
      <c r="I6671">
        <v>-962.87</v>
      </c>
      <c r="J6671" t="s">
        <v>13</v>
      </c>
      <c r="K6671">
        <v>-962.87</v>
      </c>
      <c r="L6671" t="s">
        <v>13</v>
      </c>
      <c r="M6671" t="s">
        <v>13</v>
      </c>
      <c r="N6671" s="29">
        <v>0</v>
      </c>
      <c r="O6671" t="s">
        <v>13</v>
      </c>
    </row>
    <row r="6672" spans="1:15" x14ac:dyDescent="0.3">
      <c r="A6672" t="s">
        <v>18</v>
      </c>
      <c r="B6672" t="s">
        <v>9</v>
      </c>
      <c r="C6672" t="s">
        <v>10</v>
      </c>
      <c r="D6672" t="s">
        <v>11</v>
      </c>
      <c r="E6672">
        <v>1</v>
      </c>
      <c r="F6672" t="s">
        <v>163</v>
      </c>
      <c r="G6672" s="29">
        <v>44496.73</v>
      </c>
      <c r="H6672" t="s">
        <v>13</v>
      </c>
      <c r="I6672">
        <v>44496.73</v>
      </c>
      <c r="J6672" t="s">
        <v>13</v>
      </c>
      <c r="K6672">
        <v>44496.73</v>
      </c>
      <c r="L6672" t="s">
        <v>13</v>
      </c>
      <c r="M6672" t="s">
        <v>13</v>
      </c>
      <c r="N6672" s="29">
        <v>0</v>
      </c>
      <c r="O6672">
        <v>44496.73</v>
      </c>
    </row>
    <row r="6673" spans="1:15" x14ac:dyDescent="0.3">
      <c r="A6673" t="s">
        <v>18</v>
      </c>
      <c r="B6673" t="s">
        <v>9</v>
      </c>
      <c r="C6673" t="s">
        <v>10</v>
      </c>
      <c r="D6673" t="s">
        <v>11</v>
      </c>
      <c r="E6673">
        <v>7</v>
      </c>
      <c r="F6673" t="s">
        <v>147</v>
      </c>
      <c r="G6673" s="29">
        <v>78453.2</v>
      </c>
      <c r="H6673">
        <v>-161260.31</v>
      </c>
      <c r="I6673">
        <v>78453.2</v>
      </c>
      <c r="J6673">
        <v>-76597.23</v>
      </c>
      <c r="K6673">
        <v>78453.2</v>
      </c>
      <c r="L6673">
        <v>-733603.02</v>
      </c>
      <c r="M6673" t="s">
        <v>13</v>
      </c>
      <c r="N6673" s="29">
        <v>0</v>
      </c>
      <c r="O6673">
        <v>549172.4</v>
      </c>
    </row>
    <row r="6674" spans="1:15" x14ac:dyDescent="0.3">
      <c r="A6674" t="s">
        <v>8</v>
      </c>
      <c r="B6674" t="s">
        <v>9</v>
      </c>
      <c r="C6674" t="s">
        <v>10</v>
      </c>
      <c r="D6674" t="s">
        <v>11</v>
      </c>
      <c r="E6674">
        <v>1</v>
      </c>
      <c r="F6674" t="s">
        <v>182</v>
      </c>
      <c r="G6674" s="29">
        <v>357320.92</v>
      </c>
      <c r="H6674">
        <v>-5865365.71</v>
      </c>
      <c r="I6674">
        <v>357320.92</v>
      </c>
      <c r="J6674">
        <v>-2635036.67</v>
      </c>
      <c r="K6674">
        <v>357320.92</v>
      </c>
      <c r="L6674">
        <v>-32853501.18</v>
      </c>
      <c r="M6674" t="s">
        <v>13</v>
      </c>
      <c r="N6674" s="29">
        <v>0</v>
      </c>
      <c r="O6674">
        <v>357320.92</v>
      </c>
    </row>
    <row r="6675" spans="1:15" x14ac:dyDescent="0.3">
      <c r="A6675" t="s">
        <v>8</v>
      </c>
      <c r="B6675" t="s">
        <v>9</v>
      </c>
      <c r="C6675" t="s">
        <v>10</v>
      </c>
      <c r="D6675" t="s">
        <v>11</v>
      </c>
      <c r="E6675">
        <v>6</v>
      </c>
      <c r="F6675" t="s">
        <v>160</v>
      </c>
      <c r="G6675" s="29">
        <v>2237528.12</v>
      </c>
      <c r="H6675">
        <v>-112588485.90000001</v>
      </c>
      <c r="I6675">
        <v>2237528.12</v>
      </c>
      <c r="J6675">
        <v>-18820676.329999998</v>
      </c>
      <c r="K6675">
        <v>2237528.12</v>
      </c>
      <c r="L6675">
        <v>-206007941.19999999</v>
      </c>
      <c r="M6675" t="s">
        <v>13</v>
      </c>
      <c r="N6675" s="29">
        <v>0</v>
      </c>
      <c r="O6675">
        <v>13425168.720000001</v>
      </c>
    </row>
    <row r="6676" spans="1:15" x14ac:dyDescent="0.3">
      <c r="A6676" t="s">
        <v>8</v>
      </c>
      <c r="B6676" t="s">
        <v>9</v>
      </c>
      <c r="C6676" t="s">
        <v>14</v>
      </c>
      <c r="D6676" t="s">
        <v>11</v>
      </c>
      <c r="E6676">
        <v>3</v>
      </c>
      <c r="F6676" t="s">
        <v>133</v>
      </c>
      <c r="G6676" s="29">
        <v>-1115.42</v>
      </c>
      <c r="H6676" t="s">
        <v>13</v>
      </c>
      <c r="I6676">
        <v>-1115.42</v>
      </c>
      <c r="J6676" t="s">
        <v>13</v>
      </c>
      <c r="K6676">
        <v>-1115.42</v>
      </c>
      <c r="L6676" t="s">
        <v>13</v>
      </c>
      <c r="M6676" t="s">
        <v>13</v>
      </c>
      <c r="N6676" s="29">
        <v>0</v>
      </c>
      <c r="O6676" t="s">
        <v>13</v>
      </c>
    </row>
    <row r="6677" spans="1:15" x14ac:dyDescent="0.3">
      <c r="A6677" t="s">
        <v>18</v>
      </c>
      <c r="B6677" t="s">
        <v>9</v>
      </c>
      <c r="C6677" t="s">
        <v>14</v>
      </c>
      <c r="D6677" t="s">
        <v>11</v>
      </c>
      <c r="E6677">
        <v>-1</v>
      </c>
      <c r="F6677" t="s">
        <v>405</v>
      </c>
      <c r="G6677" s="29">
        <v>-425.18</v>
      </c>
      <c r="H6677" t="s">
        <v>13</v>
      </c>
      <c r="I6677">
        <v>-425.18</v>
      </c>
      <c r="J6677" t="s">
        <v>13</v>
      </c>
      <c r="K6677">
        <v>-425.18</v>
      </c>
      <c r="L6677" t="s">
        <v>13</v>
      </c>
      <c r="M6677" t="s">
        <v>13</v>
      </c>
      <c r="N6677" s="29">
        <v>0</v>
      </c>
      <c r="O6677" t="s">
        <v>13</v>
      </c>
    </row>
    <row r="6678" spans="1:15" x14ac:dyDescent="0.3">
      <c r="A6678" t="s">
        <v>8</v>
      </c>
      <c r="B6678" t="s">
        <v>9</v>
      </c>
      <c r="C6678" t="s">
        <v>10</v>
      </c>
      <c r="D6678" t="s">
        <v>11</v>
      </c>
      <c r="E6678">
        <v>10</v>
      </c>
      <c r="F6678" t="s">
        <v>465</v>
      </c>
      <c r="G6678" s="29">
        <v>117965.12</v>
      </c>
      <c r="H6678">
        <v>-3.12</v>
      </c>
      <c r="I6678">
        <v>117965.12</v>
      </c>
      <c r="J6678">
        <v>-16.760000000000002</v>
      </c>
      <c r="K6678">
        <v>117965.12</v>
      </c>
      <c r="L6678" t="s">
        <v>13</v>
      </c>
      <c r="M6678" t="s">
        <v>13</v>
      </c>
      <c r="N6678" s="29">
        <v>0</v>
      </c>
      <c r="O6678">
        <v>1179651.2</v>
      </c>
    </row>
    <row r="6679" spans="1:15" x14ac:dyDescent="0.3">
      <c r="A6679" t="s">
        <v>8</v>
      </c>
      <c r="B6679" t="s">
        <v>9</v>
      </c>
      <c r="C6679" t="s">
        <v>14</v>
      </c>
      <c r="D6679" t="s">
        <v>11</v>
      </c>
      <c r="E6679">
        <v>2</v>
      </c>
      <c r="F6679" t="s">
        <v>217</v>
      </c>
      <c r="G6679" s="29">
        <v>-14686.78</v>
      </c>
      <c r="H6679" t="s">
        <v>13</v>
      </c>
      <c r="I6679">
        <v>-14686.78</v>
      </c>
      <c r="J6679" t="s">
        <v>13</v>
      </c>
      <c r="K6679">
        <v>-14686.78</v>
      </c>
      <c r="L6679" t="s">
        <v>13</v>
      </c>
      <c r="M6679" t="s">
        <v>13</v>
      </c>
      <c r="N6679" s="29">
        <v>0</v>
      </c>
      <c r="O6679" t="s">
        <v>13</v>
      </c>
    </row>
    <row r="6680" spans="1:15" x14ac:dyDescent="0.3">
      <c r="A6680" t="s">
        <v>16</v>
      </c>
      <c r="B6680" t="s">
        <v>9</v>
      </c>
      <c r="C6680" t="s">
        <v>10</v>
      </c>
      <c r="D6680" t="s">
        <v>11</v>
      </c>
      <c r="E6680">
        <v>3</v>
      </c>
      <c r="F6680" t="s">
        <v>154</v>
      </c>
      <c r="G6680" s="29">
        <v>1370971.09</v>
      </c>
      <c r="H6680">
        <v>-1909611619.26</v>
      </c>
      <c r="I6680">
        <v>1370971.09</v>
      </c>
      <c r="J6680">
        <v>-146283120.25999999</v>
      </c>
      <c r="K6680">
        <v>1370971.09</v>
      </c>
      <c r="L6680">
        <v>-771592309.05999994</v>
      </c>
      <c r="M6680" t="s">
        <v>13</v>
      </c>
      <c r="N6680" s="29">
        <v>0</v>
      </c>
      <c r="O6680">
        <v>4112913.27</v>
      </c>
    </row>
    <row r="6681" spans="1:15" x14ac:dyDescent="0.3">
      <c r="A6681" t="s">
        <v>16</v>
      </c>
      <c r="B6681" t="s">
        <v>9</v>
      </c>
      <c r="C6681" t="s">
        <v>14</v>
      </c>
      <c r="D6681" t="s">
        <v>11</v>
      </c>
      <c r="E6681">
        <v>5</v>
      </c>
      <c r="F6681" t="s">
        <v>430</v>
      </c>
      <c r="G6681" s="29">
        <v>-500.85</v>
      </c>
      <c r="H6681" t="s">
        <v>13</v>
      </c>
      <c r="I6681">
        <v>-500.85</v>
      </c>
      <c r="J6681" t="s">
        <v>13</v>
      </c>
      <c r="K6681">
        <v>-500.85</v>
      </c>
      <c r="L6681" t="s">
        <v>13</v>
      </c>
      <c r="M6681" t="s">
        <v>13</v>
      </c>
      <c r="N6681" s="29">
        <v>0</v>
      </c>
      <c r="O6681" t="s">
        <v>13</v>
      </c>
    </row>
    <row r="6682" spans="1:15" x14ac:dyDescent="0.3">
      <c r="A6682" t="s">
        <v>8</v>
      </c>
      <c r="B6682" t="s">
        <v>9</v>
      </c>
      <c r="C6682" t="s">
        <v>10</v>
      </c>
      <c r="D6682" t="s">
        <v>11</v>
      </c>
      <c r="E6682">
        <v>2</v>
      </c>
      <c r="F6682" t="s">
        <v>320</v>
      </c>
      <c r="G6682" s="29">
        <v>557866.4</v>
      </c>
      <c r="H6682">
        <v>-54410714.07</v>
      </c>
      <c r="I6682">
        <v>557866.4</v>
      </c>
      <c r="J6682">
        <v>-25844609.670000002</v>
      </c>
      <c r="K6682">
        <v>557866.4</v>
      </c>
      <c r="L6682">
        <v>-247524414.25</v>
      </c>
      <c r="M6682" t="s">
        <v>13</v>
      </c>
      <c r="N6682" s="29">
        <v>0</v>
      </c>
      <c r="O6682">
        <v>1115732.8</v>
      </c>
    </row>
    <row r="6683" spans="1:15" x14ac:dyDescent="0.3">
      <c r="A6683" t="s">
        <v>8</v>
      </c>
      <c r="B6683" t="s">
        <v>9</v>
      </c>
      <c r="C6683" t="s">
        <v>10</v>
      </c>
      <c r="D6683" t="s">
        <v>11</v>
      </c>
      <c r="E6683">
        <v>2</v>
      </c>
      <c r="F6683" t="s">
        <v>457</v>
      </c>
      <c r="G6683" s="29">
        <v>234115.74</v>
      </c>
      <c r="H6683">
        <v>-3663391.51</v>
      </c>
      <c r="I6683">
        <v>234115.74</v>
      </c>
      <c r="J6683">
        <v>-1991447.94</v>
      </c>
      <c r="K6683">
        <v>234115.74</v>
      </c>
      <c r="L6683">
        <v>-32618853.879999999</v>
      </c>
      <c r="M6683" t="s">
        <v>13</v>
      </c>
      <c r="N6683" s="29">
        <v>0</v>
      </c>
      <c r="O6683">
        <v>468231.48</v>
      </c>
    </row>
    <row r="6684" spans="1:15" x14ac:dyDescent="0.3">
      <c r="A6684" t="s">
        <v>16</v>
      </c>
      <c r="B6684" t="s">
        <v>9</v>
      </c>
      <c r="C6684" t="s">
        <v>14</v>
      </c>
      <c r="D6684" t="s">
        <v>11</v>
      </c>
      <c r="E6684">
        <v>1</v>
      </c>
      <c r="F6684" t="s">
        <v>59</v>
      </c>
      <c r="G6684" s="29">
        <v>-4843.5</v>
      </c>
      <c r="H6684" t="s">
        <v>13</v>
      </c>
      <c r="I6684">
        <v>-4843.5</v>
      </c>
      <c r="J6684" t="s">
        <v>13</v>
      </c>
      <c r="K6684">
        <v>-4843.5</v>
      </c>
      <c r="L6684" t="s">
        <v>13</v>
      </c>
      <c r="M6684" t="s">
        <v>13</v>
      </c>
      <c r="N6684" s="29">
        <v>0</v>
      </c>
      <c r="O6684" t="s">
        <v>13</v>
      </c>
    </row>
    <row r="6685" spans="1:15" x14ac:dyDescent="0.3">
      <c r="A6685" t="s">
        <v>16</v>
      </c>
      <c r="B6685" t="s">
        <v>9</v>
      </c>
      <c r="C6685" t="s">
        <v>14</v>
      </c>
      <c r="D6685" t="s">
        <v>11</v>
      </c>
      <c r="E6685">
        <v>2</v>
      </c>
      <c r="F6685" t="s">
        <v>19</v>
      </c>
      <c r="G6685" s="29">
        <v>-53540.31</v>
      </c>
      <c r="H6685" t="s">
        <v>13</v>
      </c>
      <c r="I6685">
        <v>-53540.31</v>
      </c>
      <c r="J6685" t="s">
        <v>13</v>
      </c>
      <c r="K6685">
        <v>-53540.31</v>
      </c>
      <c r="L6685" t="s">
        <v>13</v>
      </c>
      <c r="M6685" t="s">
        <v>13</v>
      </c>
      <c r="N6685" s="29">
        <v>0</v>
      </c>
      <c r="O6685" t="s">
        <v>13</v>
      </c>
    </row>
    <row r="6686" spans="1:15" x14ac:dyDescent="0.3">
      <c r="A6686" t="s">
        <v>8</v>
      </c>
      <c r="B6686" t="s">
        <v>9</v>
      </c>
      <c r="C6686" t="s">
        <v>14</v>
      </c>
      <c r="D6686" t="s">
        <v>11</v>
      </c>
      <c r="E6686">
        <v>6</v>
      </c>
      <c r="F6686" t="s">
        <v>92</v>
      </c>
      <c r="G6686" s="29">
        <v>-9636.64</v>
      </c>
      <c r="H6686" t="s">
        <v>13</v>
      </c>
      <c r="I6686">
        <v>-9636.64</v>
      </c>
      <c r="J6686" t="s">
        <v>13</v>
      </c>
      <c r="K6686">
        <v>-9636.64</v>
      </c>
      <c r="L6686" t="s">
        <v>13</v>
      </c>
      <c r="M6686" t="s">
        <v>13</v>
      </c>
      <c r="N6686" s="29">
        <v>0</v>
      </c>
      <c r="O6686" t="s">
        <v>13</v>
      </c>
    </row>
    <row r="6687" spans="1:15" x14ac:dyDescent="0.3">
      <c r="A6687" t="s">
        <v>8</v>
      </c>
      <c r="B6687" t="s">
        <v>9</v>
      </c>
      <c r="C6687" t="s">
        <v>14</v>
      </c>
      <c r="D6687" t="s">
        <v>11</v>
      </c>
      <c r="E6687">
        <v>3</v>
      </c>
      <c r="F6687" t="s">
        <v>255</v>
      </c>
      <c r="G6687" s="29">
        <v>-437.65</v>
      </c>
      <c r="H6687" t="s">
        <v>13</v>
      </c>
      <c r="I6687">
        <v>-437.65</v>
      </c>
      <c r="J6687" t="s">
        <v>13</v>
      </c>
      <c r="K6687">
        <v>-437.65</v>
      </c>
      <c r="L6687" t="s">
        <v>13</v>
      </c>
      <c r="M6687" t="s">
        <v>13</v>
      </c>
      <c r="N6687" s="29">
        <v>0</v>
      </c>
      <c r="O6687" t="s">
        <v>13</v>
      </c>
    </row>
    <row r="6688" spans="1:15" x14ac:dyDescent="0.3">
      <c r="A6688" t="s">
        <v>8</v>
      </c>
      <c r="B6688" t="s">
        <v>9</v>
      </c>
      <c r="C6688" t="s">
        <v>10</v>
      </c>
      <c r="D6688" t="s">
        <v>11</v>
      </c>
      <c r="E6688">
        <v>2</v>
      </c>
      <c r="F6688" t="s">
        <v>415</v>
      </c>
      <c r="G6688" s="29">
        <v>9183.4599999999991</v>
      </c>
      <c r="H6688">
        <v>-24845.45</v>
      </c>
      <c r="I6688">
        <v>9183.4599999999991</v>
      </c>
      <c r="J6688">
        <v>-11801.37</v>
      </c>
      <c r="K6688">
        <v>9183.4599999999991</v>
      </c>
      <c r="L6688">
        <v>-113026.57</v>
      </c>
      <c r="M6688" t="s">
        <v>13</v>
      </c>
      <c r="N6688" s="29">
        <v>0</v>
      </c>
      <c r="O6688">
        <v>18366.919999999998</v>
      </c>
    </row>
    <row r="6689" spans="1:15" x14ac:dyDescent="0.3">
      <c r="A6689" t="s">
        <v>8</v>
      </c>
      <c r="B6689" t="s">
        <v>9</v>
      </c>
      <c r="C6689" t="s">
        <v>14</v>
      </c>
      <c r="D6689" t="s">
        <v>11</v>
      </c>
      <c r="E6689">
        <v>1</v>
      </c>
      <c r="F6689" t="s">
        <v>305</v>
      </c>
      <c r="G6689" s="29">
        <v>-3443.1</v>
      </c>
      <c r="H6689" t="s">
        <v>13</v>
      </c>
      <c r="I6689">
        <v>-3443.1</v>
      </c>
      <c r="J6689" t="s">
        <v>13</v>
      </c>
      <c r="K6689">
        <v>-3443.1</v>
      </c>
      <c r="L6689" t="s">
        <v>13</v>
      </c>
      <c r="M6689" t="s">
        <v>13</v>
      </c>
      <c r="N6689" s="29">
        <v>0</v>
      </c>
      <c r="O6689" t="s">
        <v>13</v>
      </c>
    </row>
    <row r="6690" spans="1:15" x14ac:dyDescent="0.3">
      <c r="A6690" t="s">
        <v>8</v>
      </c>
      <c r="B6690" t="s">
        <v>9</v>
      </c>
      <c r="C6690" t="s">
        <v>10</v>
      </c>
      <c r="D6690" t="s">
        <v>11</v>
      </c>
      <c r="E6690">
        <v>1</v>
      </c>
      <c r="F6690" t="s">
        <v>543</v>
      </c>
      <c r="G6690" s="29">
        <v>253.02</v>
      </c>
      <c r="H6690" t="s">
        <v>13</v>
      </c>
      <c r="I6690">
        <v>253.02</v>
      </c>
      <c r="J6690" t="s">
        <v>13</v>
      </c>
      <c r="K6690">
        <v>253.02</v>
      </c>
      <c r="L6690" t="s">
        <v>13</v>
      </c>
      <c r="M6690" t="s">
        <v>13</v>
      </c>
      <c r="N6690" s="29">
        <v>0</v>
      </c>
      <c r="O6690">
        <v>253.02</v>
      </c>
    </row>
    <row r="6691" spans="1:15" x14ac:dyDescent="0.3">
      <c r="A6691" t="s">
        <v>8</v>
      </c>
      <c r="B6691" t="s">
        <v>9</v>
      </c>
      <c r="C6691" t="s">
        <v>10</v>
      </c>
      <c r="D6691" t="s">
        <v>11</v>
      </c>
      <c r="E6691">
        <v>-1</v>
      </c>
      <c r="F6691" t="s">
        <v>165</v>
      </c>
      <c r="G6691" s="29">
        <v>4360.7700000000004</v>
      </c>
      <c r="H6691">
        <v>-340947.24</v>
      </c>
      <c r="I6691">
        <v>4360.7700000000004</v>
      </c>
      <c r="J6691">
        <v>-185341.56</v>
      </c>
      <c r="K6691">
        <v>4360.7700000000004</v>
      </c>
      <c r="L6691">
        <v>-3035795.73</v>
      </c>
      <c r="M6691" t="s">
        <v>13</v>
      </c>
      <c r="N6691" s="29">
        <v>0</v>
      </c>
      <c r="O6691" t="s">
        <v>13</v>
      </c>
    </row>
    <row r="6692" spans="1:15" x14ac:dyDescent="0.3">
      <c r="A6692" t="s">
        <v>18</v>
      </c>
      <c r="B6692" t="s">
        <v>9</v>
      </c>
      <c r="C6692" t="s">
        <v>10</v>
      </c>
      <c r="D6692" t="s">
        <v>11</v>
      </c>
      <c r="E6692">
        <v>1</v>
      </c>
      <c r="F6692" t="s">
        <v>233</v>
      </c>
      <c r="G6692" s="29">
        <v>9492.9599999999991</v>
      </c>
      <c r="H6692">
        <v>325530.34000000003</v>
      </c>
      <c r="I6692">
        <v>9492.9599999999991</v>
      </c>
      <c r="J6692">
        <v>146245.68</v>
      </c>
      <c r="K6692">
        <v>9492.9599999999991</v>
      </c>
      <c r="L6692">
        <v>1823383.55</v>
      </c>
      <c r="M6692" t="s">
        <v>13</v>
      </c>
      <c r="N6692" s="29">
        <v>0</v>
      </c>
      <c r="O6692">
        <v>9492.9599999999991</v>
      </c>
    </row>
    <row r="6693" spans="1:15" x14ac:dyDescent="0.3">
      <c r="A6693" t="s">
        <v>18</v>
      </c>
      <c r="B6693" t="s">
        <v>9</v>
      </c>
      <c r="C6693" t="s">
        <v>10</v>
      </c>
      <c r="D6693" t="s">
        <v>11</v>
      </c>
      <c r="E6693">
        <v>1</v>
      </c>
      <c r="F6693" t="s">
        <v>114</v>
      </c>
      <c r="G6693" s="29">
        <v>105940.78</v>
      </c>
      <c r="H6693">
        <v>-4537083.22</v>
      </c>
      <c r="I6693">
        <v>105940.78</v>
      </c>
      <c r="J6693">
        <v>-2155078.25</v>
      </c>
      <c r="K6693">
        <v>105940.78</v>
      </c>
      <c r="L6693">
        <v>-20640028.129999999</v>
      </c>
      <c r="M6693" t="s">
        <v>13</v>
      </c>
      <c r="N6693" s="29">
        <v>0</v>
      </c>
      <c r="O6693">
        <v>105940.78</v>
      </c>
    </row>
    <row r="6694" spans="1:15" x14ac:dyDescent="0.3">
      <c r="A6694" t="s">
        <v>16</v>
      </c>
      <c r="B6694" t="s">
        <v>9</v>
      </c>
      <c r="C6694" t="s">
        <v>14</v>
      </c>
      <c r="D6694" t="s">
        <v>11</v>
      </c>
      <c r="E6694">
        <v>1</v>
      </c>
      <c r="F6694" t="s">
        <v>241</v>
      </c>
      <c r="G6694" s="29">
        <v>-2319.2800000000002</v>
      </c>
      <c r="H6694" t="s">
        <v>13</v>
      </c>
      <c r="I6694">
        <v>-2319.2800000000002</v>
      </c>
      <c r="J6694" t="s">
        <v>13</v>
      </c>
      <c r="K6694">
        <v>-2319.2800000000002</v>
      </c>
      <c r="L6694" t="s">
        <v>13</v>
      </c>
      <c r="M6694" t="s">
        <v>13</v>
      </c>
      <c r="N6694" s="29">
        <v>0</v>
      </c>
      <c r="O6694" t="s">
        <v>13</v>
      </c>
    </row>
    <row r="6695" spans="1:15" x14ac:dyDescent="0.3">
      <c r="A6695" t="s">
        <v>8</v>
      </c>
      <c r="B6695" t="s">
        <v>9</v>
      </c>
      <c r="C6695" t="s">
        <v>10</v>
      </c>
      <c r="D6695" t="s">
        <v>11</v>
      </c>
      <c r="E6695">
        <v>1</v>
      </c>
      <c r="F6695" t="s">
        <v>320</v>
      </c>
      <c r="G6695" s="29">
        <v>438040.12</v>
      </c>
      <c r="H6695">
        <v>-13417602.779999999</v>
      </c>
      <c r="I6695">
        <v>438040.12</v>
      </c>
      <c r="J6695">
        <v>-6373243.0199999996</v>
      </c>
      <c r="K6695">
        <v>438040.12</v>
      </c>
      <c r="L6695">
        <v>-61039159.259999998</v>
      </c>
      <c r="M6695" t="s">
        <v>13</v>
      </c>
      <c r="N6695" s="29">
        <v>0</v>
      </c>
      <c r="O6695">
        <v>438040.12</v>
      </c>
    </row>
    <row r="6696" spans="1:15" x14ac:dyDescent="0.3">
      <c r="A6696" t="s">
        <v>8</v>
      </c>
      <c r="B6696" t="s">
        <v>9</v>
      </c>
      <c r="C6696" t="s">
        <v>14</v>
      </c>
      <c r="D6696" t="s">
        <v>11</v>
      </c>
      <c r="E6696">
        <v>1</v>
      </c>
      <c r="F6696" t="s">
        <v>208</v>
      </c>
      <c r="G6696" s="29">
        <v>-117.84</v>
      </c>
      <c r="H6696" t="s">
        <v>13</v>
      </c>
      <c r="I6696">
        <v>-117.84</v>
      </c>
      <c r="J6696" t="s">
        <v>13</v>
      </c>
      <c r="K6696">
        <v>-117.84</v>
      </c>
      <c r="L6696" t="s">
        <v>13</v>
      </c>
      <c r="M6696" t="s">
        <v>13</v>
      </c>
      <c r="N6696" s="29">
        <v>0</v>
      </c>
      <c r="O6696" t="s">
        <v>13</v>
      </c>
    </row>
    <row r="6697" spans="1:15" x14ac:dyDescent="0.3">
      <c r="A6697" t="s">
        <v>18</v>
      </c>
      <c r="B6697" t="s">
        <v>9</v>
      </c>
      <c r="C6697" t="s">
        <v>10</v>
      </c>
      <c r="D6697" t="s">
        <v>11</v>
      </c>
      <c r="E6697">
        <v>4</v>
      </c>
      <c r="F6697" t="s">
        <v>192</v>
      </c>
      <c r="G6697" s="29">
        <v>162185.85999999999</v>
      </c>
      <c r="H6697">
        <v>-551787.35</v>
      </c>
      <c r="I6697">
        <v>162185.85999999999</v>
      </c>
      <c r="J6697">
        <v>-262094.13</v>
      </c>
      <c r="K6697">
        <v>162185.85999999999</v>
      </c>
      <c r="L6697">
        <v>-2510182.8199999998</v>
      </c>
      <c r="M6697" t="s">
        <v>13</v>
      </c>
      <c r="N6697" s="29">
        <v>0</v>
      </c>
      <c r="O6697">
        <v>648743.43999999994</v>
      </c>
    </row>
    <row r="6698" spans="1:15" x14ac:dyDescent="0.3">
      <c r="A6698" t="s">
        <v>16</v>
      </c>
      <c r="B6698" t="s">
        <v>9</v>
      </c>
      <c r="C6698" t="s">
        <v>14</v>
      </c>
      <c r="D6698" t="s">
        <v>11</v>
      </c>
      <c r="E6698">
        <v>-1</v>
      </c>
      <c r="F6698" t="s">
        <v>396</v>
      </c>
      <c r="G6698" s="29">
        <v>-28.19</v>
      </c>
      <c r="H6698" t="s">
        <v>13</v>
      </c>
      <c r="I6698">
        <v>-28.19</v>
      </c>
      <c r="J6698" t="s">
        <v>13</v>
      </c>
      <c r="K6698">
        <v>-28.19</v>
      </c>
      <c r="L6698" t="s">
        <v>13</v>
      </c>
      <c r="M6698" t="s">
        <v>13</v>
      </c>
      <c r="N6698" s="29">
        <v>0</v>
      </c>
      <c r="O6698" t="s">
        <v>13</v>
      </c>
    </row>
    <row r="6699" spans="1:15" x14ac:dyDescent="0.3">
      <c r="A6699" t="s">
        <v>18</v>
      </c>
      <c r="B6699" t="s">
        <v>9</v>
      </c>
      <c r="C6699" t="s">
        <v>10</v>
      </c>
      <c r="D6699" t="s">
        <v>11</v>
      </c>
      <c r="E6699">
        <v>-1</v>
      </c>
      <c r="F6699" t="s">
        <v>160</v>
      </c>
      <c r="G6699" s="29">
        <v>119013.75999999999</v>
      </c>
      <c r="H6699">
        <v>2178573.23</v>
      </c>
      <c r="I6699">
        <v>119013.75999999999</v>
      </c>
      <c r="J6699">
        <v>364175.63</v>
      </c>
      <c r="K6699">
        <v>119013.75999999999</v>
      </c>
      <c r="L6699">
        <v>3986221.92</v>
      </c>
      <c r="M6699" t="s">
        <v>13</v>
      </c>
      <c r="N6699" s="29">
        <v>0</v>
      </c>
      <c r="O6699" t="s">
        <v>13</v>
      </c>
    </row>
    <row r="6700" spans="1:15" x14ac:dyDescent="0.3">
      <c r="A6700" t="s">
        <v>8</v>
      </c>
      <c r="B6700" t="s">
        <v>9</v>
      </c>
      <c r="C6700" t="s">
        <v>10</v>
      </c>
      <c r="D6700" t="s">
        <v>11</v>
      </c>
      <c r="E6700">
        <v>7</v>
      </c>
      <c r="F6700" t="s">
        <v>284</v>
      </c>
      <c r="G6700" s="29">
        <v>844043.07</v>
      </c>
      <c r="H6700" t="s">
        <v>13</v>
      </c>
      <c r="I6700">
        <v>844043.07</v>
      </c>
      <c r="J6700" t="s">
        <v>13</v>
      </c>
      <c r="K6700">
        <v>844043.07</v>
      </c>
      <c r="L6700" t="s">
        <v>13</v>
      </c>
      <c r="M6700" t="s">
        <v>13</v>
      </c>
      <c r="N6700" s="29">
        <v>0</v>
      </c>
      <c r="O6700">
        <v>5908301.4899999993</v>
      </c>
    </row>
    <row r="6701" spans="1:15" x14ac:dyDescent="0.3">
      <c r="A6701" t="s">
        <v>16</v>
      </c>
      <c r="B6701" t="s">
        <v>9</v>
      </c>
      <c r="C6701" t="s">
        <v>10</v>
      </c>
      <c r="D6701" t="s">
        <v>11</v>
      </c>
      <c r="E6701">
        <v>-1</v>
      </c>
      <c r="F6701" t="s">
        <v>524</v>
      </c>
      <c r="G6701" s="29">
        <v>150143.35999999999</v>
      </c>
      <c r="H6701">
        <v>-237690705.36000001</v>
      </c>
      <c r="I6701">
        <v>150143.35999999999</v>
      </c>
      <c r="J6701">
        <v>-8824249.6799999997</v>
      </c>
      <c r="K6701">
        <v>150143.35999999999</v>
      </c>
      <c r="L6701">
        <v>-73795793.790000007</v>
      </c>
      <c r="M6701" t="s">
        <v>13</v>
      </c>
      <c r="N6701" s="29">
        <v>0</v>
      </c>
      <c r="O6701" t="s">
        <v>13</v>
      </c>
    </row>
    <row r="6702" spans="1:15" x14ac:dyDescent="0.3">
      <c r="A6702" t="s">
        <v>8</v>
      </c>
      <c r="B6702" t="s">
        <v>9</v>
      </c>
      <c r="C6702" t="s">
        <v>14</v>
      </c>
      <c r="D6702" t="s">
        <v>11</v>
      </c>
      <c r="E6702">
        <v>4</v>
      </c>
      <c r="F6702" t="s">
        <v>219</v>
      </c>
      <c r="G6702" s="29">
        <v>-2228.71</v>
      </c>
      <c r="H6702" t="s">
        <v>13</v>
      </c>
      <c r="I6702">
        <v>-2228.71</v>
      </c>
      <c r="J6702" t="s">
        <v>13</v>
      </c>
      <c r="K6702">
        <v>-2228.71</v>
      </c>
      <c r="L6702" t="s">
        <v>13</v>
      </c>
      <c r="M6702" t="s">
        <v>13</v>
      </c>
      <c r="N6702" s="29">
        <v>0</v>
      </c>
      <c r="O6702" t="s">
        <v>13</v>
      </c>
    </row>
    <row r="6703" spans="1:15" x14ac:dyDescent="0.3">
      <c r="A6703" t="s">
        <v>8</v>
      </c>
      <c r="B6703" t="s">
        <v>9</v>
      </c>
      <c r="C6703" t="s">
        <v>10</v>
      </c>
      <c r="D6703" t="s">
        <v>11</v>
      </c>
      <c r="E6703">
        <v>2</v>
      </c>
      <c r="F6703" t="s">
        <v>92</v>
      </c>
      <c r="G6703" s="29">
        <v>2137093.14</v>
      </c>
      <c r="H6703">
        <v>-60158652.700000003</v>
      </c>
      <c r="I6703">
        <v>2137093.14</v>
      </c>
      <c r="J6703">
        <v>-27027334.530000001</v>
      </c>
      <c r="K6703">
        <v>2137093.14</v>
      </c>
      <c r="L6703">
        <v>-336963939.72000003</v>
      </c>
      <c r="M6703" t="s">
        <v>13</v>
      </c>
      <c r="N6703" s="29">
        <v>0</v>
      </c>
      <c r="O6703">
        <v>4274186.28</v>
      </c>
    </row>
    <row r="6704" spans="1:15" x14ac:dyDescent="0.3">
      <c r="A6704" t="s">
        <v>8</v>
      </c>
      <c r="B6704" t="s">
        <v>9</v>
      </c>
      <c r="C6704" t="s">
        <v>14</v>
      </c>
      <c r="D6704" t="s">
        <v>11</v>
      </c>
      <c r="E6704">
        <v>7</v>
      </c>
      <c r="F6704" t="s">
        <v>545</v>
      </c>
      <c r="G6704" s="29">
        <v>-403.88</v>
      </c>
      <c r="H6704" t="s">
        <v>13</v>
      </c>
      <c r="I6704">
        <v>-403.88</v>
      </c>
      <c r="J6704" t="s">
        <v>13</v>
      </c>
      <c r="K6704">
        <v>-403.88</v>
      </c>
      <c r="L6704" t="s">
        <v>13</v>
      </c>
      <c r="M6704" t="s">
        <v>13</v>
      </c>
      <c r="N6704" s="29">
        <v>0</v>
      </c>
      <c r="O6704" t="s">
        <v>13</v>
      </c>
    </row>
    <row r="6705" spans="1:15" x14ac:dyDescent="0.3">
      <c r="A6705" t="s">
        <v>8</v>
      </c>
      <c r="B6705" t="s">
        <v>9</v>
      </c>
      <c r="C6705" t="s">
        <v>14</v>
      </c>
      <c r="D6705" t="s">
        <v>11</v>
      </c>
      <c r="E6705">
        <v>9</v>
      </c>
      <c r="F6705" t="s">
        <v>351</v>
      </c>
      <c r="G6705" s="29">
        <v>-164.47</v>
      </c>
      <c r="H6705" t="s">
        <v>13</v>
      </c>
      <c r="I6705">
        <v>-164.47</v>
      </c>
      <c r="J6705" t="s">
        <v>13</v>
      </c>
      <c r="K6705">
        <v>-164.47</v>
      </c>
      <c r="L6705" t="s">
        <v>13</v>
      </c>
      <c r="M6705" t="s">
        <v>13</v>
      </c>
      <c r="N6705" s="29">
        <v>0</v>
      </c>
      <c r="O6705" t="s">
        <v>13</v>
      </c>
    </row>
    <row r="6706" spans="1:15" x14ac:dyDescent="0.3">
      <c r="A6706" t="s">
        <v>8</v>
      </c>
      <c r="B6706" t="s">
        <v>9</v>
      </c>
      <c r="C6706" t="s">
        <v>14</v>
      </c>
      <c r="D6706" t="s">
        <v>11</v>
      </c>
      <c r="E6706">
        <v>8</v>
      </c>
      <c r="F6706" t="s">
        <v>231</v>
      </c>
      <c r="G6706" s="29">
        <v>-58.83</v>
      </c>
      <c r="H6706" t="s">
        <v>13</v>
      </c>
      <c r="I6706">
        <v>-58.83</v>
      </c>
      <c r="J6706" t="s">
        <v>13</v>
      </c>
      <c r="K6706">
        <v>-58.83</v>
      </c>
      <c r="L6706" t="s">
        <v>13</v>
      </c>
      <c r="M6706" t="s">
        <v>13</v>
      </c>
      <c r="N6706" s="29">
        <v>0</v>
      </c>
      <c r="O6706" t="s">
        <v>13</v>
      </c>
    </row>
    <row r="6707" spans="1:15" x14ac:dyDescent="0.3">
      <c r="A6707" t="s">
        <v>8</v>
      </c>
      <c r="B6707" t="s">
        <v>9</v>
      </c>
      <c r="C6707" t="s">
        <v>14</v>
      </c>
      <c r="D6707" t="s">
        <v>11</v>
      </c>
      <c r="E6707">
        <v>5</v>
      </c>
      <c r="F6707" t="s">
        <v>458</v>
      </c>
      <c r="G6707" s="29">
        <v>-430.99</v>
      </c>
      <c r="H6707" t="s">
        <v>13</v>
      </c>
      <c r="I6707">
        <v>-430.99</v>
      </c>
      <c r="J6707" t="s">
        <v>13</v>
      </c>
      <c r="K6707">
        <v>-430.99</v>
      </c>
      <c r="L6707" t="s">
        <v>13</v>
      </c>
      <c r="M6707" t="s">
        <v>13</v>
      </c>
      <c r="N6707" s="29">
        <v>0</v>
      </c>
      <c r="O6707" t="s">
        <v>13</v>
      </c>
    </row>
    <row r="6708" spans="1:15" x14ac:dyDescent="0.3">
      <c r="A6708" t="s">
        <v>18</v>
      </c>
      <c r="B6708" t="s">
        <v>9</v>
      </c>
      <c r="C6708" t="s">
        <v>14</v>
      </c>
      <c r="D6708" t="s">
        <v>11</v>
      </c>
      <c r="E6708">
        <v>2</v>
      </c>
      <c r="F6708" t="s">
        <v>127</v>
      </c>
      <c r="G6708" s="29">
        <v>-87545.04</v>
      </c>
      <c r="H6708" t="s">
        <v>13</v>
      </c>
      <c r="I6708">
        <v>-87545.04</v>
      </c>
      <c r="J6708" t="s">
        <v>13</v>
      </c>
      <c r="K6708">
        <v>-87545.04</v>
      </c>
      <c r="L6708" t="s">
        <v>13</v>
      </c>
      <c r="M6708" t="s">
        <v>13</v>
      </c>
      <c r="N6708" s="29">
        <v>0</v>
      </c>
      <c r="O6708" t="s">
        <v>13</v>
      </c>
    </row>
    <row r="6709" spans="1:15" x14ac:dyDescent="0.3">
      <c r="A6709" t="s">
        <v>18</v>
      </c>
      <c r="B6709" t="s">
        <v>9</v>
      </c>
      <c r="C6709" t="s">
        <v>14</v>
      </c>
      <c r="D6709" t="s">
        <v>11</v>
      </c>
      <c r="E6709">
        <v>-4</v>
      </c>
      <c r="F6709" t="s">
        <v>546</v>
      </c>
      <c r="G6709" s="29">
        <v>-28828.95</v>
      </c>
      <c r="H6709" t="s">
        <v>13</v>
      </c>
      <c r="I6709">
        <v>-28828.95</v>
      </c>
      <c r="J6709" t="s">
        <v>13</v>
      </c>
      <c r="K6709">
        <v>-28828.95</v>
      </c>
      <c r="L6709" t="s">
        <v>13</v>
      </c>
      <c r="M6709" t="s">
        <v>13</v>
      </c>
      <c r="N6709" s="29">
        <v>0</v>
      </c>
      <c r="O6709" t="s">
        <v>13</v>
      </c>
    </row>
    <row r="6710" spans="1:15" x14ac:dyDescent="0.3">
      <c r="A6710" t="s">
        <v>8</v>
      </c>
      <c r="B6710" t="s">
        <v>9</v>
      </c>
      <c r="C6710" t="s">
        <v>14</v>
      </c>
      <c r="D6710" t="s">
        <v>11</v>
      </c>
      <c r="E6710">
        <v>0</v>
      </c>
      <c r="F6710" t="s">
        <v>83</v>
      </c>
      <c r="G6710" s="29">
        <v>-5151.13</v>
      </c>
      <c r="H6710" t="s">
        <v>13</v>
      </c>
      <c r="I6710">
        <v>-5151.13</v>
      </c>
      <c r="J6710" t="s">
        <v>13</v>
      </c>
      <c r="K6710">
        <v>-5151.13</v>
      </c>
      <c r="L6710" t="s">
        <v>13</v>
      </c>
      <c r="M6710" t="s">
        <v>13</v>
      </c>
      <c r="N6710" s="29">
        <v>0</v>
      </c>
      <c r="O6710" t="s">
        <v>13</v>
      </c>
    </row>
    <row r="6711" spans="1:15" x14ac:dyDescent="0.3">
      <c r="A6711" t="s">
        <v>8</v>
      </c>
      <c r="B6711" t="s">
        <v>9</v>
      </c>
      <c r="C6711" t="s">
        <v>10</v>
      </c>
      <c r="D6711" t="s">
        <v>11</v>
      </c>
      <c r="E6711">
        <v>2</v>
      </c>
      <c r="F6711" t="s">
        <v>359</v>
      </c>
      <c r="G6711" s="29">
        <v>930632.97</v>
      </c>
      <c r="H6711">
        <v>-67730390.799999997</v>
      </c>
      <c r="I6711">
        <v>930632.97</v>
      </c>
      <c r="J6711">
        <v>-9517034.2799999993</v>
      </c>
      <c r="K6711">
        <v>930632.97</v>
      </c>
      <c r="L6711">
        <v>-526702750.10000002</v>
      </c>
      <c r="M6711" t="s">
        <v>13</v>
      </c>
      <c r="N6711" s="29">
        <v>0</v>
      </c>
      <c r="O6711">
        <v>1861265.94</v>
      </c>
    </row>
    <row r="6712" spans="1:15" x14ac:dyDescent="0.3">
      <c r="A6712" t="s">
        <v>16</v>
      </c>
      <c r="B6712" t="s">
        <v>9</v>
      </c>
      <c r="C6712" t="s">
        <v>10</v>
      </c>
      <c r="D6712" t="s">
        <v>11</v>
      </c>
      <c r="E6712">
        <v>-1</v>
      </c>
      <c r="F6712" t="s">
        <v>134</v>
      </c>
      <c r="G6712" s="29">
        <v>4480663.7699999996</v>
      </c>
      <c r="H6712">
        <v>-346325010.17000002</v>
      </c>
      <c r="I6712">
        <v>4480663.7699999996</v>
      </c>
      <c r="J6712">
        <v>-164501359.30000001</v>
      </c>
      <c r="K6712">
        <v>4480663.7699999996</v>
      </c>
      <c r="L6712">
        <v>-1575496888.4100001</v>
      </c>
      <c r="M6712" t="s">
        <v>13</v>
      </c>
      <c r="N6712" s="29">
        <v>0</v>
      </c>
      <c r="O6712" t="s">
        <v>13</v>
      </c>
    </row>
    <row r="6713" spans="1:15" x14ac:dyDescent="0.3">
      <c r="A6713" t="s">
        <v>8</v>
      </c>
      <c r="B6713" t="s">
        <v>9</v>
      </c>
      <c r="C6713" t="s">
        <v>10</v>
      </c>
      <c r="D6713" t="s">
        <v>11</v>
      </c>
      <c r="E6713">
        <v>1</v>
      </c>
      <c r="F6713" t="s">
        <v>99</v>
      </c>
      <c r="G6713" s="29">
        <v>383820.53</v>
      </c>
      <c r="H6713">
        <v>-6242184.3300000001</v>
      </c>
      <c r="I6713">
        <v>383820.53</v>
      </c>
      <c r="J6713">
        <v>-13917613.359999999</v>
      </c>
      <c r="K6713">
        <v>383820.53</v>
      </c>
      <c r="L6713">
        <v>-55664940.520000003</v>
      </c>
      <c r="M6713" t="s">
        <v>13</v>
      </c>
      <c r="N6713" s="29">
        <v>0</v>
      </c>
      <c r="O6713">
        <v>383820.53</v>
      </c>
    </row>
    <row r="6714" spans="1:15" x14ac:dyDescent="0.3">
      <c r="A6714" t="s">
        <v>8</v>
      </c>
      <c r="B6714" t="s">
        <v>9</v>
      </c>
      <c r="C6714" t="s">
        <v>14</v>
      </c>
      <c r="D6714" t="s">
        <v>11</v>
      </c>
      <c r="E6714">
        <v>8</v>
      </c>
      <c r="F6714" t="s">
        <v>38</v>
      </c>
      <c r="G6714" s="29">
        <v>-2031.44</v>
      </c>
      <c r="H6714" t="s">
        <v>13</v>
      </c>
      <c r="I6714">
        <v>-2031.44</v>
      </c>
      <c r="J6714" t="s">
        <v>13</v>
      </c>
      <c r="K6714">
        <v>-2031.44</v>
      </c>
      <c r="L6714" t="s">
        <v>13</v>
      </c>
      <c r="M6714" t="s">
        <v>13</v>
      </c>
      <c r="N6714" s="29">
        <v>0</v>
      </c>
      <c r="O6714" t="s">
        <v>13</v>
      </c>
    </row>
    <row r="6715" spans="1:15" x14ac:dyDescent="0.3">
      <c r="A6715" t="s">
        <v>8</v>
      </c>
      <c r="B6715" t="s">
        <v>9</v>
      </c>
      <c r="C6715" t="s">
        <v>10</v>
      </c>
      <c r="D6715" t="s">
        <v>11</v>
      </c>
      <c r="E6715">
        <v>0</v>
      </c>
      <c r="F6715" t="s">
        <v>127</v>
      </c>
      <c r="G6715" s="29">
        <v>2256024.5699999998</v>
      </c>
      <c r="H6715">
        <v>-58757574.520000003</v>
      </c>
      <c r="I6715">
        <v>2256024.5699999998</v>
      </c>
      <c r="J6715">
        <v>-9822120.2599999998</v>
      </c>
      <c r="K6715">
        <v>2256024.5699999998</v>
      </c>
      <c r="L6715">
        <v>-107511232.01000001</v>
      </c>
      <c r="M6715" t="s">
        <v>13</v>
      </c>
      <c r="N6715" s="29">
        <v>0</v>
      </c>
      <c r="O6715" t="s">
        <v>13</v>
      </c>
    </row>
    <row r="6716" spans="1:15" x14ac:dyDescent="0.3">
      <c r="A6716" t="s">
        <v>18</v>
      </c>
      <c r="B6716" t="s">
        <v>9</v>
      </c>
      <c r="C6716" t="s">
        <v>10</v>
      </c>
      <c r="D6716" t="s">
        <v>11</v>
      </c>
      <c r="E6716">
        <v>4</v>
      </c>
      <c r="F6716" t="s">
        <v>245</v>
      </c>
      <c r="G6716" s="29">
        <v>22753.99</v>
      </c>
      <c r="H6716">
        <v>-1237232.46</v>
      </c>
      <c r="I6716">
        <v>22753.99</v>
      </c>
      <c r="J6716">
        <v>-555831.14</v>
      </c>
      <c r="K6716">
        <v>22753.99</v>
      </c>
      <c r="L6716">
        <v>-6930073.96</v>
      </c>
      <c r="M6716" t="s">
        <v>13</v>
      </c>
      <c r="N6716" s="29">
        <v>0</v>
      </c>
      <c r="O6716">
        <v>91015.96</v>
      </c>
    </row>
    <row r="6717" spans="1:15" x14ac:dyDescent="0.3">
      <c r="A6717" t="s">
        <v>16</v>
      </c>
      <c r="B6717" t="s">
        <v>9</v>
      </c>
      <c r="C6717" t="s">
        <v>14</v>
      </c>
      <c r="D6717" t="s">
        <v>11</v>
      </c>
      <c r="E6717">
        <v>11</v>
      </c>
      <c r="F6717" t="s">
        <v>19</v>
      </c>
      <c r="G6717" s="29">
        <v>-17733.72</v>
      </c>
      <c r="H6717" t="s">
        <v>13</v>
      </c>
      <c r="I6717">
        <v>-17733.72</v>
      </c>
      <c r="J6717" t="s">
        <v>13</v>
      </c>
      <c r="K6717">
        <v>-17733.72</v>
      </c>
      <c r="L6717" t="s">
        <v>13</v>
      </c>
      <c r="M6717" t="s">
        <v>13</v>
      </c>
      <c r="N6717" s="29">
        <v>0</v>
      </c>
      <c r="O6717" t="s">
        <v>13</v>
      </c>
    </row>
    <row r="6718" spans="1:15" x14ac:dyDescent="0.3">
      <c r="A6718" t="s">
        <v>8</v>
      </c>
      <c r="B6718" t="s">
        <v>9</v>
      </c>
      <c r="C6718" t="s">
        <v>14</v>
      </c>
      <c r="D6718" t="s">
        <v>11</v>
      </c>
      <c r="E6718">
        <v>-1</v>
      </c>
      <c r="F6718" t="s">
        <v>29</v>
      </c>
      <c r="G6718" s="29">
        <v>-5179.45</v>
      </c>
      <c r="H6718" t="s">
        <v>13</v>
      </c>
      <c r="I6718">
        <v>-5179.45</v>
      </c>
      <c r="J6718" t="s">
        <v>13</v>
      </c>
      <c r="K6718">
        <v>-5179.45</v>
      </c>
      <c r="L6718" t="s">
        <v>13</v>
      </c>
      <c r="M6718" t="s">
        <v>13</v>
      </c>
      <c r="N6718" s="29">
        <v>0</v>
      </c>
      <c r="O6718" t="s">
        <v>13</v>
      </c>
    </row>
    <row r="6719" spans="1:15" x14ac:dyDescent="0.3">
      <c r="A6719" t="s">
        <v>18</v>
      </c>
      <c r="B6719" t="s">
        <v>9</v>
      </c>
      <c r="C6719" t="s">
        <v>10</v>
      </c>
      <c r="D6719" t="s">
        <v>11</v>
      </c>
      <c r="E6719">
        <v>-1</v>
      </c>
      <c r="F6719" t="s">
        <v>294</v>
      </c>
      <c r="G6719" s="29">
        <v>3160.59</v>
      </c>
      <c r="H6719">
        <v>9481.75</v>
      </c>
      <c r="I6719">
        <v>3160.59</v>
      </c>
      <c r="J6719">
        <v>5154.49</v>
      </c>
      <c r="K6719">
        <v>3160.59</v>
      </c>
      <c r="L6719">
        <v>84426.34</v>
      </c>
      <c r="M6719" t="s">
        <v>13</v>
      </c>
      <c r="N6719" s="29">
        <v>0</v>
      </c>
      <c r="O6719" t="s">
        <v>13</v>
      </c>
    </row>
    <row r="6720" spans="1:15" x14ac:dyDescent="0.3">
      <c r="A6720" t="s">
        <v>18</v>
      </c>
      <c r="B6720" t="s">
        <v>9</v>
      </c>
      <c r="C6720" t="s">
        <v>10</v>
      </c>
      <c r="D6720" t="s">
        <v>11</v>
      </c>
      <c r="E6720">
        <v>-1</v>
      </c>
      <c r="F6720" t="s">
        <v>397</v>
      </c>
      <c r="G6720" s="29">
        <v>1663.98</v>
      </c>
      <c r="H6720">
        <v>120477.57</v>
      </c>
      <c r="I6720">
        <v>1663.98</v>
      </c>
      <c r="J6720">
        <v>81913.59</v>
      </c>
      <c r="K6720">
        <v>1663.98</v>
      </c>
      <c r="L6720">
        <v>1468225.24</v>
      </c>
      <c r="M6720" t="s">
        <v>13</v>
      </c>
      <c r="N6720" s="29">
        <v>0</v>
      </c>
      <c r="O6720" t="s">
        <v>13</v>
      </c>
    </row>
    <row r="6721" spans="1:15" x14ac:dyDescent="0.3">
      <c r="A6721" t="s">
        <v>8</v>
      </c>
      <c r="B6721" t="s">
        <v>9</v>
      </c>
      <c r="C6721" t="s">
        <v>10</v>
      </c>
      <c r="D6721" t="s">
        <v>11</v>
      </c>
      <c r="E6721">
        <v>7</v>
      </c>
      <c r="F6721" t="s">
        <v>241</v>
      </c>
      <c r="G6721" s="29">
        <v>97760.43</v>
      </c>
      <c r="H6721">
        <v>-351338.12</v>
      </c>
      <c r="I6721">
        <v>97760.43</v>
      </c>
      <c r="J6721">
        <v>-166935.38</v>
      </c>
      <c r="K6721">
        <v>97760.43</v>
      </c>
      <c r="L6721">
        <v>-1598253.02</v>
      </c>
      <c r="M6721" t="s">
        <v>13</v>
      </c>
      <c r="N6721" s="29">
        <v>0</v>
      </c>
      <c r="O6721">
        <v>684323.01</v>
      </c>
    </row>
    <row r="6722" spans="1:15" x14ac:dyDescent="0.3">
      <c r="A6722" t="s">
        <v>16</v>
      </c>
      <c r="B6722" t="s">
        <v>9</v>
      </c>
      <c r="C6722" t="s">
        <v>10</v>
      </c>
      <c r="D6722" t="s">
        <v>11</v>
      </c>
      <c r="E6722">
        <v>5</v>
      </c>
      <c r="F6722" t="s">
        <v>213</v>
      </c>
      <c r="G6722" s="29">
        <v>35770.730000000003</v>
      </c>
      <c r="H6722">
        <v>-9880498.6099999994</v>
      </c>
      <c r="I6722">
        <v>35770.730000000003</v>
      </c>
      <c r="J6722">
        <v>-4693149.72</v>
      </c>
      <c r="K6722">
        <v>35770.730000000003</v>
      </c>
      <c r="L6722">
        <v>-44948217.509999998</v>
      </c>
      <c r="M6722" t="s">
        <v>13</v>
      </c>
      <c r="N6722" s="29">
        <v>0</v>
      </c>
      <c r="O6722">
        <v>178853.65</v>
      </c>
    </row>
    <row r="6723" spans="1:15" x14ac:dyDescent="0.3">
      <c r="A6723" t="s">
        <v>8</v>
      </c>
      <c r="B6723" t="s">
        <v>9</v>
      </c>
      <c r="C6723" t="s">
        <v>14</v>
      </c>
      <c r="D6723" t="s">
        <v>11</v>
      </c>
      <c r="E6723">
        <v>0</v>
      </c>
      <c r="F6723" t="s">
        <v>507</v>
      </c>
      <c r="G6723" s="29">
        <v>-106.35</v>
      </c>
      <c r="H6723" t="s">
        <v>13</v>
      </c>
      <c r="I6723">
        <v>-106.35</v>
      </c>
      <c r="J6723" t="s">
        <v>13</v>
      </c>
      <c r="K6723">
        <v>-106.35</v>
      </c>
      <c r="L6723" t="s">
        <v>13</v>
      </c>
      <c r="M6723">
        <v>1</v>
      </c>
      <c r="N6723" s="29">
        <v>0</v>
      </c>
      <c r="O6723" t="s">
        <v>13</v>
      </c>
    </row>
    <row r="6724" spans="1:15" x14ac:dyDescent="0.3">
      <c r="A6724" t="s">
        <v>16</v>
      </c>
      <c r="B6724" t="s">
        <v>9</v>
      </c>
      <c r="C6724" t="s">
        <v>14</v>
      </c>
      <c r="D6724" t="s">
        <v>11</v>
      </c>
      <c r="E6724">
        <v>1</v>
      </c>
      <c r="F6724" t="s">
        <v>78</v>
      </c>
      <c r="G6724" s="29">
        <v>-6747.19</v>
      </c>
      <c r="H6724" t="s">
        <v>13</v>
      </c>
      <c r="I6724">
        <v>-6747.19</v>
      </c>
      <c r="J6724" t="s">
        <v>13</v>
      </c>
      <c r="K6724">
        <v>-6747.19</v>
      </c>
      <c r="L6724" t="s">
        <v>13</v>
      </c>
      <c r="M6724" t="s">
        <v>13</v>
      </c>
      <c r="N6724" s="29">
        <v>0</v>
      </c>
      <c r="O6724" t="s">
        <v>13</v>
      </c>
    </row>
    <row r="6725" spans="1:15" x14ac:dyDescent="0.3">
      <c r="A6725" t="s">
        <v>8</v>
      </c>
      <c r="B6725" t="s">
        <v>9</v>
      </c>
      <c r="C6725" t="s">
        <v>10</v>
      </c>
      <c r="D6725" t="s">
        <v>11</v>
      </c>
      <c r="E6725">
        <v>3</v>
      </c>
      <c r="F6725" t="s">
        <v>478</v>
      </c>
      <c r="G6725" s="29">
        <v>126200.86</v>
      </c>
      <c r="H6725">
        <v>-46161940.469999999</v>
      </c>
      <c r="I6725">
        <v>126200.86</v>
      </c>
      <c r="J6725">
        <v>-7716587.8300000001</v>
      </c>
      <c r="K6725">
        <v>126200.86</v>
      </c>
      <c r="L6725">
        <v>-84464465.819999993</v>
      </c>
      <c r="M6725" t="s">
        <v>13</v>
      </c>
      <c r="N6725" s="29">
        <v>0</v>
      </c>
      <c r="O6725">
        <v>378602.58</v>
      </c>
    </row>
    <row r="6726" spans="1:15" x14ac:dyDescent="0.3">
      <c r="A6726" t="s">
        <v>8</v>
      </c>
      <c r="B6726" t="s">
        <v>9</v>
      </c>
      <c r="C6726" t="s">
        <v>14</v>
      </c>
      <c r="D6726" t="s">
        <v>11</v>
      </c>
      <c r="E6726">
        <v>8</v>
      </c>
      <c r="F6726" t="s">
        <v>80</v>
      </c>
      <c r="G6726" s="29">
        <v>-5193.1899999999996</v>
      </c>
      <c r="H6726" t="s">
        <v>13</v>
      </c>
      <c r="I6726">
        <v>-5193.1899999999996</v>
      </c>
      <c r="J6726" t="s">
        <v>13</v>
      </c>
      <c r="K6726">
        <v>-5193.1899999999996</v>
      </c>
      <c r="L6726" t="s">
        <v>13</v>
      </c>
      <c r="M6726" t="s">
        <v>13</v>
      </c>
      <c r="N6726" s="29">
        <v>0</v>
      </c>
      <c r="O6726" t="s">
        <v>13</v>
      </c>
    </row>
    <row r="6727" spans="1:15" x14ac:dyDescent="0.3">
      <c r="A6727" t="s">
        <v>18</v>
      </c>
      <c r="B6727" t="s">
        <v>9</v>
      </c>
      <c r="C6727" t="s">
        <v>10</v>
      </c>
      <c r="D6727" t="s">
        <v>11</v>
      </c>
      <c r="E6727">
        <v>-4</v>
      </c>
      <c r="F6727" t="s">
        <v>478</v>
      </c>
      <c r="G6727" s="29">
        <v>412.26</v>
      </c>
      <c r="H6727">
        <v>12665.49</v>
      </c>
      <c r="I6727">
        <v>412.26</v>
      </c>
      <c r="J6727">
        <v>2117.1999999999998</v>
      </c>
      <c r="K6727">
        <v>412.26</v>
      </c>
      <c r="L6727">
        <v>23174.58</v>
      </c>
      <c r="M6727" t="s">
        <v>13</v>
      </c>
      <c r="N6727" s="29">
        <v>0</v>
      </c>
      <c r="O6727" t="s">
        <v>13</v>
      </c>
    </row>
    <row r="6728" spans="1:15" x14ac:dyDescent="0.3">
      <c r="A6728" t="s">
        <v>8</v>
      </c>
      <c r="B6728" t="s">
        <v>9</v>
      </c>
      <c r="C6728" t="s">
        <v>10</v>
      </c>
      <c r="D6728" t="s">
        <v>11</v>
      </c>
      <c r="E6728">
        <v>-1</v>
      </c>
      <c r="F6728" t="s">
        <v>335</v>
      </c>
      <c r="G6728" s="29">
        <v>263503.63</v>
      </c>
      <c r="H6728" t="s">
        <v>13</v>
      </c>
      <c r="I6728">
        <v>263503.63</v>
      </c>
      <c r="J6728" t="s">
        <v>13</v>
      </c>
      <c r="K6728">
        <v>263503.63</v>
      </c>
      <c r="L6728" t="s">
        <v>13</v>
      </c>
      <c r="M6728" t="s">
        <v>13</v>
      </c>
      <c r="N6728" s="29">
        <v>0</v>
      </c>
      <c r="O6728" t="s">
        <v>13</v>
      </c>
    </row>
    <row r="6729" spans="1:15" x14ac:dyDescent="0.3">
      <c r="A6729" t="s">
        <v>8</v>
      </c>
      <c r="B6729" t="s">
        <v>9</v>
      </c>
      <c r="C6729" t="s">
        <v>14</v>
      </c>
      <c r="D6729" t="s">
        <v>11</v>
      </c>
      <c r="E6729">
        <v>14</v>
      </c>
      <c r="F6729" t="s">
        <v>311</v>
      </c>
      <c r="G6729" s="29">
        <v>-1482</v>
      </c>
      <c r="H6729" t="s">
        <v>13</v>
      </c>
      <c r="I6729">
        <v>-1482</v>
      </c>
      <c r="J6729" t="s">
        <v>13</v>
      </c>
      <c r="K6729">
        <v>-1482</v>
      </c>
      <c r="L6729" t="s">
        <v>13</v>
      </c>
      <c r="M6729" t="s">
        <v>13</v>
      </c>
      <c r="N6729" s="29">
        <v>0</v>
      </c>
      <c r="O6729" t="s">
        <v>13</v>
      </c>
    </row>
    <row r="6730" spans="1:15" x14ac:dyDescent="0.3">
      <c r="A6730" t="s">
        <v>18</v>
      </c>
      <c r="B6730" t="s">
        <v>9</v>
      </c>
      <c r="C6730" t="s">
        <v>14</v>
      </c>
      <c r="D6730" t="s">
        <v>11</v>
      </c>
      <c r="E6730">
        <v>-1</v>
      </c>
      <c r="F6730" t="s">
        <v>331</v>
      </c>
      <c r="G6730" s="29">
        <v>-22285.279999999999</v>
      </c>
      <c r="H6730" t="s">
        <v>13</v>
      </c>
      <c r="I6730">
        <v>-22285.279999999999</v>
      </c>
      <c r="J6730" t="s">
        <v>13</v>
      </c>
      <c r="K6730">
        <v>-22285.279999999999</v>
      </c>
      <c r="L6730" t="s">
        <v>13</v>
      </c>
      <c r="M6730" t="s">
        <v>13</v>
      </c>
      <c r="N6730" s="29">
        <v>0</v>
      </c>
      <c r="O6730" t="s">
        <v>13</v>
      </c>
    </row>
    <row r="6731" spans="1:15" x14ac:dyDescent="0.3">
      <c r="A6731" t="s">
        <v>18</v>
      </c>
      <c r="B6731" t="s">
        <v>9</v>
      </c>
      <c r="C6731" t="s">
        <v>10</v>
      </c>
      <c r="D6731" t="s">
        <v>11</v>
      </c>
      <c r="E6731">
        <v>3</v>
      </c>
      <c r="F6731" t="s">
        <v>44</v>
      </c>
      <c r="G6731" s="29">
        <v>116128.32000000001</v>
      </c>
      <c r="H6731" t="s">
        <v>13</v>
      </c>
      <c r="I6731">
        <v>116128.32000000001</v>
      </c>
      <c r="J6731" t="s">
        <v>13</v>
      </c>
      <c r="K6731">
        <v>116128.32000000001</v>
      </c>
      <c r="L6731" t="s">
        <v>13</v>
      </c>
      <c r="M6731" t="s">
        <v>13</v>
      </c>
      <c r="N6731" s="29">
        <v>0</v>
      </c>
      <c r="O6731">
        <v>348384.96</v>
      </c>
    </row>
    <row r="6732" spans="1:15" x14ac:dyDescent="0.3">
      <c r="A6732" t="s">
        <v>8</v>
      </c>
      <c r="B6732" t="s">
        <v>9</v>
      </c>
      <c r="C6732" t="s">
        <v>14</v>
      </c>
      <c r="D6732" t="s">
        <v>11</v>
      </c>
      <c r="E6732">
        <v>4</v>
      </c>
      <c r="F6732" t="s">
        <v>174</v>
      </c>
      <c r="G6732" s="29">
        <v>-2807.66</v>
      </c>
      <c r="H6732" t="s">
        <v>13</v>
      </c>
      <c r="I6732">
        <v>-2807.66</v>
      </c>
      <c r="J6732" t="s">
        <v>13</v>
      </c>
      <c r="K6732">
        <v>-2807.66</v>
      </c>
      <c r="L6732" t="s">
        <v>13</v>
      </c>
      <c r="M6732" t="s">
        <v>13</v>
      </c>
      <c r="N6732" s="29">
        <v>0</v>
      </c>
      <c r="O6732" t="s">
        <v>13</v>
      </c>
    </row>
    <row r="6733" spans="1:15" x14ac:dyDescent="0.3">
      <c r="A6733" t="s">
        <v>16</v>
      </c>
      <c r="B6733" t="s">
        <v>9</v>
      </c>
      <c r="C6733" t="s">
        <v>10</v>
      </c>
      <c r="D6733" t="s">
        <v>11</v>
      </c>
      <c r="E6733">
        <v>-1</v>
      </c>
      <c r="F6733" t="s">
        <v>20</v>
      </c>
      <c r="G6733" s="29">
        <v>173378.01</v>
      </c>
      <c r="H6733">
        <v>-5848577.6900000004</v>
      </c>
      <c r="I6733">
        <v>173378.01</v>
      </c>
      <c r="J6733">
        <v>-2627494.59</v>
      </c>
      <c r="K6733">
        <v>173378.01</v>
      </c>
      <c r="L6733">
        <v>-32759466.890000001</v>
      </c>
      <c r="M6733" t="s">
        <v>13</v>
      </c>
      <c r="N6733" s="29">
        <v>0</v>
      </c>
      <c r="O6733" t="s">
        <v>13</v>
      </c>
    </row>
    <row r="6734" spans="1:15" x14ac:dyDescent="0.3">
      <c r="A6734" t="s">
        <v>18</v>
      </c>
      <c r="B6734" t="s">
        <v>9</v>
      </c>
      <c r="C6734" t="s">
        <v>14</v>
      </c>
      <c r="D6734" t="s">
        <v>11</v>
      </c>
      <c r="E6734">
        <v>-4</v>
      </c>
      <c r="F6734" t="s">
        <v>187</v>
      </c>
      <c r="G6734" s="29">
        <v>-60503.87</v>
      </c>
      <c r="H6734" t="s">
        <v>13</v>
      </c>
      <c r="I6734">
        <v>-60503.87</v>
      </c>
      <c r="J6734" t="s">
        <v>13</v>
      </c>
      <c r="K6734">
        <v>-60503.87</v>
      </c>
      <c r="L6734" t="s">
        <v>13</v>
      </c>
      <c r="M6734" t="s">
        <v>13</v>
      </c>
      <c r="N6734" s="29">
        <v>0</v>
      </c>
      <c r="O6734" t="s">
        <v>13</v>
      </c>
    </row>
    <row r="6735" spans="1:15" x14ac:dyDescent="0.3">
      <c r="A6735" t="s">
        <v>18</v>
      </c>
      <c r="B6735" t="s">
        <v>9</v>
      </c>
      <c r="C6735" t="s">
        <v>10</v>
      </c>
      <c r="D6735" t="s">
        <v>11</v>
      </c>
      <c r="E6735">
        <v>-4</v>
      </c>
      <c r="F6735" t="s">
        <v>443</v>
      </c>
      <c r="G6735" s="29">
        <v>81586.42</v>
      </c>
      <c r="H6735">
        <v>4520083.4800000004</v>
      </c>
      <c r="I6735">
        <v>81586.42</v>
      </c>
      <c r="J6735">
        <v>3073238.06</v>
      </c>
      <c r="K6735">
        <v>81586.42</v>
      </c>
      <c r="L6735">
        <v>55084947.950000003</v>
      </c>
      <c r="M6735" t="s">
        <v>13</v>
      </c>
      <c r="N6735" s="29">
        <v>0</v>
      </c>
      <c r="O6735" t="s">
        <v>13</v>
      </c>
    </row>
    <row r="6736" spans="1:15" x14ac:dyDescent="0.3">
      <c r="A6736" t="s">
        <v>8</v>
      </c>
      <c r="B6736" t="s">
        <v>9</v>
      </c>
      <c r="C6736" t="s">
        <v>14</v>
      </c>
      <c r="D6736" t="s">
        <v>11</v>
      </c>
      <c r="E6736">
        <v>-4</v>
      </c>
      <c r="F6736" t="s">
        <v>153</v>
      </c>
      <c r="G6736" s="29">
        <v>-0.73</v>
      </c>
      <c r="H6736" t="s">
        <v>13</v>
      </c>
      <c r="I6736">
        <v>-0.73</v>
      </c>
      <c r="J6736" t="s">
        <v>13</v>
      </c>
      <c r="K6736">
        <v>-0.73</v>
      </c>
      <c r="L6736" t="s">
        <v>13</v>
      </c>
      <c r="M6736" t="s">
        <v>13</v>
      </c>
      <c r="N6736" s="29">
        <v>0</v>
      </c>
      <c r="O6736" t="s">
        <v>13</v>
      </c>
    </row>
    <row r="6737" spans="1:15" x14ac:dyDescent="0.3">
      <c r="A6737" t="s">
        <v>8</v>
      </c>
      <c r="B6737" t="s">
        <v>9</v>
      </c>
      <c r="C6737" t="s">
        <v>14</v>
      </c>
      <c r="D6737" t="s">
        <v>11</v>
      </c>
      <c r="E6737">
        <v>5</v>
      </c>
      <c r="F6737" t="s">
        <v>117</v>
      </c>
      <c r="G6737" s="29">
        <v>-939.35</v>
      </c>
      <c r="H6737" t="s">
        <v>13</v>
      </c>
      <c r="I6737">
        <v>-939.35</v>
      </c>
      <c r="J6737" t="s">
        <v>13</v>
      </c>
      <c r="K6737">
        <v>-939.35</v>
      </c>
      <c r="L6737" t="s">
        <v>13</v>
      </c>
      <c r="M6737" t="s">
        <v>13</v>
      </c>
      <c r="N6737" s="29">
        <v>0</v>
      </c>
      <c r="O6737" t="s">
        <v>13</v>
      </c>
    </row>
    <row r="6738" spans="1:15" x14ac:dyDescent="0.3">
      <c r="A6738" t="s">
        <v>8</v>
      </c>
      <c r="B6738" t="s">
        <v>9</v>
      </c>
      <c r="C6738" t="s">
        <v>14</v>
      </c>
      <c r="D6738" t="s">
        <v>11</v>
      </c>
      <c r="E6738">
        <v>-1</v>
      </c>
      <c r="F6738" t="s">
        <v>308</v>
      </c>
      <c r="G6738" s="29">
        <v>-2922.43</v>
      </c>
      <c r="H6738" t="s">
        <v>13</v>
      </c>
      <c r="I6738">
        <v>-2922.43</v>
      </c>
      <c r="J6738" t="s">
        <v>13</v>
      </c>
      <c r="K6738">
        <v>-2922.43</v>
      </c>
      <c r="L6738" t="s">
        <v>13</v>
      </c>
      <c r="M6738" t="s">
        <v>13</v>
      </c>
      <c r="N6738" s="29">
        <v>0</v>
      </c>
      <c r="O6738" t="s">
        <v>13</v>
      </c>
    </row>
    <row r="6739" spans="1:15" x14ac:dyDescent="0.3">
      <c r="A6739" t="s">
        <v>16</v>
      </c>
      <c r="B6739" t="s">
        <v>9</v>
      </c>
      <c r="C6739" t="s">
        <v>14</v>
      </c>
      <c r="D6739" t="s">
        <v>11</v>
      </c>
      <c r="E6739">
        <v>1</v>
      </c>
      <c r="F6739" t="s">
        <v>33</v>
      </c>
      <c r="G6739" s="29">
        <v>-1781.2</v>
      </c>
      <c r="H6739" t="s">
        <v>13</v>
      </c>
      <c r="I6739">
        <v>-1781.2</v>
      </c>
      <c r="J6739" t="s">
        <v>13</v>
      </c>
      <c r="K6739">
        <v>-1781.2</v>
      </c>
      <c r="L6739" t="s">
        <v>13</v>
      </c>
      <c r="M6739" t="s">
        <v>13</v>
      </c>
      <c r="N6739" s="29">
        <v>0</v>
      </c>
      <c r="O6739" t="s">
        <v>13</v>
      </c>
    </row>
    <row r="6740" spans="1:15" x14ac:dyDescent="0.3">
      <c r="A6740" t="s">
        <v>18</v>
      </c>
      <c r="B6740" t="s">
        <v>9</v>
      </c>
      <c r="C6740" t="s">
        <v>14</v>
      </c>
      <c r="D6740" t="s">
        <v>11</v>
      </c>
      <c r="E6740">
        <v>3</v>
      </c>
      <c r="F6740" t="s">
        <v>111</v>
      </c>
      <c r="G6740" s="29">
        <v>-72113.350000000006</v>
      </c>
      <c r="H6740" t="s">
        <v>13</v>
      </c>
      <c r="I6740">
        <v>-72113.350000000006</v>
      </c>
      <c r="J6740" t="s">
        <v>13</v>
      </c>
      <c r="K6740">
        <v>-72113.350000000006</v>
      </c>
      <c r="L6740" t="s">
        <v>13</v>
      </c>
      <c r="M6740" t="s">
        <v>13</v>
      </c>
      <c r="N6740" s="29">
        <v>0</v>
      </c>
      <c r="O6740" t="s">
        <v>13</v>
      </c>
    </row>
    <row r="6741" spans="1:15" x14ac:dyDescent="0.3">
      <c r="A6741" t="s">
        <v>18</v>
      </c>
      <c r="B6741" t="s">
        <v>9</v>
      </c>
      <c r="C6741" t="s">
        <v>10</v>
      </c>
      <c r="D6741" t="s">
        <v>11</v>
      </c>
      <c r="E6741">
        <v>1</v>
      </c>
      <c r="F6741" t="s">
        <v>60</v>
      </c>
      <c r="G6741" s="29">
        <v>5872824.4800000004</v>
      </c>
      <c r="H6741">
        <v>-3918824.64</v>
      </c>
      <c r="I6741">
        <v>5872824.4800000004</v>
      </c>
      <c r="J6741">
        <v>-1760546.55</v>
      </c>
      <c r="K6741">
        <v>5872824.4800000004</v>
      </c>
      <c r="L6741">
        <v>-21950390.539999999</v>
      </c>
      <c r="M6741" t="s">
        <v>13</v>
      </c>
      <c r="N6741" s="29">
        <v>0</v>
      </c>
      <c r="O6741">
        <v>5872824.4800000004</v>
      </c>
    </row>
    <row r="6742" spans="1:15" x14ac:dyDescent="0.3">
      <c r="A6742" t="s">
        <v>8</v>
      </c>
      <c r="B6742" t="s">
        <v>9</v>
      </c>
      <c r="C6742" t="s">
        <v>10</v>
      </c>
      <c r="D6742" t="s">
        <v>11</v>
      </c>
      <c r="E6742">
        <v>-1</v>
      </c>
      <c r="F6742" t="s">
        <v>270</v>
      </c>
      <c r="G6742" s="29">
        <v>281789.53000000003</v>
      </c>
      <c r="H6742">
        <v>-7890528.6699999999</v>
      </c>
      <c r="I6742">
        <v>281789.53000000003</v>
      </c>
      <c r="J6742">
        <v>-4289352.3600000003</v>
      </c>
      <c r="K6742">
        <v>281789.53000000003</v>
      </c>
      <c r="L6742">
        <v>-70257301.459999993</v>
      </c>
      <c r="M6742" t="s">
        <v>13</v>
      </c>
      <c r="N6742" s="29">
        <v>0</v>
      </c>
      <c r="O6742" t="s">
        <v>13</v>
      </c>
    </row>
    <row r="6743" spans="1:15" x14ac:dyDescent="0.3">
      <c r="A6743" t="s">
        <v>16</v>
      </c>
      <c r="B6743" t="s">
        <v>9</v>
      </c>
      <c r="C6743" t="s">
        <v>14</v>
      </c>
      <c r="D6743" t="s">
        <v>11</v>
      </c>
      <c r="E6743">
        <v>0</v>
      </c>
      <c r="F6743" t="s">
        <v>123</v>
      </c>
      <c r="G6743" s="29">
        <v>-18427.43</v>
      </c>
      <c r="H6743" t="s">
        <v>13</v>
      </c>
      <c r="I6743">
        <v>-18427.43</v>
      </c>
      <c r="J6743" t="s">
        <v>13</v>
      </c>
      <c r="K6743">
        <v>-18427.43</v>
      </c>
      <c r="L6743" t="s">
        <v>13</v>
      </c>
      <c r="M6743" t="s">
        <v>13</v>
      </c>
      <c r="N6743" s="29">
        <v>0</v>
      </c>
      <c r="O6743" t="s">
        <v>13</v>
      </c>
    </row>
    <row r="6744" spans="1:15" x14ac:dyDescent="0.3">
      <c r="A6744" t="s">
        <v>8</v>
      </c>
      <c r="B6744" t="s">
        <v>9</v>
      </c>
      <c r="C6744" t="s">
        <v>10</v>
      </c>
      <c r="D6744" t="s">
        <v>11</v>
      </c>
      <c r="E6744">
        <v>10</v>
      </c>
      <c r="F6744" t="s">
        <v>277</v>
      </c>
      <c r="G6744" s="29">
        <v>38996.559999999998</v>
      </c>
      <c r="H6744">
        <v>-2.84</v>
      </c>
      <c r="I6744">
        <v>38996.559999999998</v>
      </c>
      <c r="J6744">
        <v>-15.23</v>
      </c>
      <c r="K6744">
        <v>38996.559999999998</v>
      </c>
      <c r="L6744" t="s">
        <v>13</v>
      </c>
      <c r="M6744" t="s">
        <v>13</v>
      </c>
      <c r="N6744" s="29">
        <v>0</v>
      </c>
      <c r="O6744">
        <v>389965.6</v>
      </c>
    </row>
    <row r="6745" spans="1:15" x14ac:dyDescent="0.3">
      <c r="A6745" t="s">
        <v>8</v>
      </c>
      <c r="B6745" t="s">
        <v>9</v>
      </c>
      <c r="C6745" t="s">
        <v>14</v>
      </c>
      <c r="D6745" t="s">
        <v>11</v>
      </c>
      <c r="E6745">
        <v>10</v>
      </c>
      <c r="F6745" t="s">
        <v>134</v>
      </c>
      <c r="G6745" s="29">
        <v>-9186.52</v>
      </c>
      <c r="H6745" t="s">
        <v>13</v>
      </c>
      <c r="I6745">
        <v>-9186.52</v>
      </c>
      <c r="J6745" t="s">
        <v>13</v>
      </c>
      <c r="K6745">
        <v>-9186.52</v>
      </c>
      <c r="L6745" t="s">
        <v>13</v>
      </c>
      <c r="M6745" t="s">
        <v>13</v>
      </c>
      <c r="N6745" s="29">
        <v>0</v>
      </c>
      <c r="O6745" t="s">
        <v>13</v>
      </c>
    </row>
    <row r="6746" spans="1:15" x14ac:dyDescent="0.3">
      <c r="A6746" t="s">
        <v>18</v>
      </c>
      <c r="B6746" t="s">
        <v>9</v>
      </c>
      <c r="C6746" t="s">
        <v>14</v>
      </c>
      <c r="D6746" t="s">
        <v>11</v>
      </c>
      <c r="E6746">
        <v>-1</v>
      </c>
      <c r="F6746" t="s">
        <v>217</v>
      </c>
      <c r="G6746" s="29">
        <v>-1641.32</v>
      </c>
      <c r="H6746" t="s">
        <v>13</v>
      </c>
      <c r="I6746">
        <v>-1641.32</v>
      </c>
      <c r="J6746" t="s">
        <v>13</v>
      </c>
      <c r="K6746">
        <v>-1641.32</v>
      </c>
      <c r="L6746" t="s">
        <v>13</v>
      </c>
      <c r="M6746" t="s">
        <v>13</v>
      </c>
      <c r="N6746" s="29">
        <v>0</v>
      </c>
      <c r="O6746" t="s">
        <v>13</v>
      </c>
    </row>
    <row r="6747" spans="1:15" x14ac:dyDescent="0.3">
      <c r="A6747" t="s">
        <v>16</v>
      </c>
      <c r="B6747" t="s">
        <v>9</v>
      </c>
      <c r="C6747" t="s">
        <v>14</v>
      </c>
      <c r="D6747" t="s">
        <v>11</v>
      </c>
      <c r="E6747">
        <v>0</v>
      </c>
      <c r="F6747" t="s">
        <v>283</v>
      </c>
      <c r="G6747" s="29">
        <v>-67.319999999999993</v>
      </c>
      <c r="H6747" t="s">
        <v>13</v>
      </c>
      <c r="I6747">
        <v>-67.319999999999993</v>
      </c>
      <c r="J6747" t="s">
        <v>13</v>
      </c>
      <c r="K6747">
        <v>-67.319999999999993</v>
      </c>
      <c r="L6747" t="s">
        <v>13</v>
      </c>
      <c r="M6747" t="s">
        <v>13</v>
      </c>
      <c r="N6747" s="29">
        <v>0</v>
      </c>
      <c r="O6747" t="s">
        <v>13</v>
      </c>
    </row>
    <row r="6748" spans="1:15" x14ac:dyDescent="0.3">
      <c r="A6748" t="s">
        <v>8</v>
      </c>
      <c r="B6748" t="s">
        <v>9</v>
      </c>
      <c r="C6748" t="s">
        <v>14</v>
      </c>
      <c r="D6748" t="s">
        <v>11</v>
      </c>
      <c r="E6748">
        <v>-1</v>
      </c>
      <c r="F6748" t="s">
        <v>518</v>
      </c>
      <c r="G6748" s="29">
        <v>-0.34</v>
      </c>
      <c r="H6748" t="s">
        <v>13</v>
      </c>
      <c r="I6748">
        <v>-0.34</v>
      </c>
      <c r="J6748" t="s">
        <v>13</v>
      </c>
      <c r="K6748">
        <v>-0.34</v>
      </c>
      <c r="L6748" t="s">
        <v>13</v>
      </c>
      <c r="M6748" t="s">
        <v>13</v>
      </c>
      <c r="N6748" s="29">
        <v>0</v>
      </c>
      <c r="O6748" t="s">
        <v>13</v>
      </c>
    </row>
    <row r="6749" spans="1:15" x14ac:dyDescent="0.3">
      <c r="A6749" t="s">
        <v>8</v>
      </c>
      <c r="B6749" t="s">
        <v>9</v>
      </c>
      <c r="C6749" t="s">
        <v>10</v>
      </c>
      <c r="D6749" t="s">
        <v>11</v>
      </c>
      <c r="E6749">
        <v>-1</v>
      </c>
      <c r="F6749" t="s">
        <v>502</v>
      </c>
      <c r="G6749" s="29">
        <v>30.37</v>
      </c>
      <c r="H6749">
        <v>918690.33</v>
      </c>
      <c r="I6749">
        <v>30.37</v>
      </c>
      <c r="J6749">
        <v>153571.07999999999</v>
      </c>
      <c r="K6749">
        <v>30.37</v>
      </c>
      <c r="L6749">
        <v>1680965.78</v>
      </c>
      <c r="M6749" t="s">
        <v>13</v>
      </c>
      <c r="N6749" s="29">
        <v>0</v>
      </c>
      <c r="O6749" t="s">
        <v>13</v>
      </c>
    </row>
    <row r="6750" spans="1:15" x14ac:dyDescent="0.3">
      <c r="A6750" t="s">
        <v>16</v>
      </c>
      <c r="B6750" t="s">
        <v>9</v>
      </c>
      <c r="C6750" t="s">
        <v>10</v>
      </c>
      <c r="D6750" t="s">
        <v>11</v>
      </c>
      <c r="E6750">
        <v>3</v>
      </c>
      <c r="F6750" t="s">
        <v>168</v>
      </c>
      <c r="G6750" s="29">
        <v>356111.57</v>
      </c>
      <c r="H6750">
        <v>-42923575.240000002</v>
      </c>
      <c r="I6750">
        <v>356111.57</v>
      </c>
      <c r="J6750">
        <v>-20388319.780000001</v>
      </c>
      <c r="K6750">
        <v>356111.57</v>
      </c>
      <c r="L6750">
        <v>-195267290.91</v>
      </c>
      <c r="M6750" t="s">
        <v>13</v>
      </c>
      <c r="N6750" s="29">
        <v>0</v>
      </c>
      <c r="O6750">
        <v>1068334.71</v>
      </c>
    </row>
    <row r="6751" spans="1:15" x14ac:dyDescent="0.3">
      <c r="A6751" t="s">
        <v>8</v>
      </c>
      <c r="B6751" t="s">
        <v>9</v>
      </c>
      <c r="C6751" t="s">
        <v>10</v>
      </c>
      <c r="D6751" t="s">
        <v>11</v>
      </c>
      <c r="E6751">
        <v>5</v>
      </c>
      <c r="F6751" t="s">
        <v>198</v>
      </c>
      <c r="G6751" s="29">
        <v>35918.160000000003</v>
      </c>
      <c r="H6751">
        <v>-16947.14</v>
      </c>
      <c r="I6751">
        <v>35918.160000000003</v>
      </c>
      <c r="J6751">
        <v>-8059.93</v>
      </c>
      <c r="K6751">
        <v>35918.160000000003</v>
      </c>
      <c r="L6751">
        <v>-77086.2</v>
      </c>
      <c r="M6751" t="s">
        <v>13</v>
      </c>
      <c r="N6751" s="29">
        <v>0</v>
      </c>
      <c r="O6751">
        <v>179590.8</v>
      </c>
    </row>
    <row r="6752" spans="1:15" x14ac:dyDescent="0.3">
      <c r="A6752" t="s">
        <v>16</v>
      </c>
      <c r="B6752" t="s">
        <v>9</v>
      </c>
      <c r="C6752" t="s">
        <v>14</v>
      </c>
      <c r="D6752" t="s">
        <v>11</v>
      </c>
      <c r="E6752">
        <v>1</v>
      </c>
      <c r="F6752" t="s">
        <v>101</v>
      </c>
      <c r="G6752" s="29">
        <v>-2954.51</v>
      </c>
      <c r="H6752" t="s">
        <v>13</v>
      </c>
      <c r="I6752">
        <v>-2954.51</v>
      </c>
      <c r="J6752" t="s">
        <v>13</v>
      </c>
      <c r="K6752">
        <v>-2954.51</v>
      </c>
      <c r="L6752" t="s">
        <v>13</v>
      </c>
      <c r="M6752" t="s">
        <v>13</v>
      </c>
      <c r="N6752" s="29">
        <v>0</v>
      </c>
      <c r="O6752" t="s">
        <v>13</v>
      </c>
    </row>
    <row r="6753" spans="1:15" x14ac:dyDescent="0.3">
      <c r="A6753" t="s">
        <v>8</v>
      </c>
      <c r="B6753" t="s">
        <v>9</v>
      </c>
      <c r="C6753" t="s">
        <v>14</v>
      </c>
      <c r="D6753" t="s">
        <v>11</v>
      </c>
      <c r="E6753">
        <v>10</v>
      </c>
      <c r="F6753" t="s">
        <v>214</v>
      </c>
      <c r="G6753" s="29">
        <v>-541.62</v>
      </c>
      <c r="H6753" t="s">
        <v>13</v>
      </c>
      <c r="I6753">
        <v>-541.62</v>
      </c>
      <c r="J6753" t="s">
        <v>13</v>
      </c>
      <c r="K6753">
        <v>-541.62</v>
      </c>
      <c r="L6753" t="s">
        <v>13</v>
      </c>
      <c r="M6753" t="s">
        <v>13</v>
      </c>
      <c r="N6753" s="29">
        <v>0</v>
      </c>
      <c r="O6753" t="s">
        <v>13</v>
      </c>
    </row>
    <row r="6754" spans="1:15" x14ac:dyDescent="0.3">
      <c r="A6754" t="s">
        <v>16</v>
      </c>
      <c r="B6754" t="s">
        <v>9</v>
      </c>
      <c r="C6754" t="s">
        <v>10</v>
      </c>
      <c r="D6754" t="s">
        <v>11</v>
      </c>
      <c r="E6754">
        <v>5</v>
      </c>
      <c r="F6754" t="s">
        <v>182</v>
      </c>
      <c r="G6754" s="29">
        <v>61022.16</v>
      </c>
      <c r="H6754">
        <v>-1633783.28</v>
      </c>
      <c r="I6754">
        <v>61022.16</v>
      </c>
      <c r="J6754">
        <v>-733983.02</v>
      </c>
      <c r="K6754">
        <v>61022.16</v>
      </c>
      <c r="L6754">
        <v>-9151262.4299999997</v>
      </c>
      <c r="M6754" t="s">
        <v>13</v>
      </c>
      <c r="N6754" s="29">
        <v>0</v>
      </c>
      <c r="O6754">
        <v>305110.8</v>
      </c>
    </row>
    <row r="6755" spans="1:15" x14ac:dyDescent="0.3">
      <c r="A6755" t="s">
        <v>18</v>
      </c>
      <c r="B6755" t="s">
        <v>9</v>
      </c>
      <c r="C6755" t="s">
        <v>14</v>
      </c>
      <c r="D6755" t="s">
        <v>11</v>
      </c>
      <c r="E6755">
        <v>2</v>
      </c>
      <c r="F6755" t="s">
        <v>111</v>
      </c>
      <c r="G6755" s="29">
        <v>-24162.46</v>
      </c>
      <c r="H6755" t="s">
        <v>13</v>
      </c>
      <c r="I6755">
        <v>-24162.46</v>
      </c>
      <c r="J6755" t="s">
        <v>13</v>
      </c>
      <c r="K6755">
        <v>-24162.46</v>
      </c>
      <c r="L6755" t="s">
        <v>13</v>
      </c>
      <c r="M6755" t="s">
        <v>13</v>
      </c>
      <c r="N6755" s="29">
        <v>0</v>
      </c>
      <c r="O6755" t="s">
        <v>13</v>
      </c>
    </row>
    <row r="6756" spans="1:15" x14ac:dyDescent="0.3">
      <c r="A6756" t="s">
        <v>16</v>
      </c>
      <c r="B6756" t="s">
        <v>9</v>
      </c>
      <c r="C6756" t="s">
        <v>10</v>
      </c>
      <c r="D6756" t="s">
        <v>11</v>
      </c>
      <c r="E6756">
        <v>0</v>
      </c>
      <c r="F6756" t="s">
        <v>205</v>
      </c>
      <c r="G6756" s="29">
        <v>198677.69</v>
      </c>
      <c r="H6756">
        <v>-39144249.07</v>
      </c>
      <c r="I6756">
        <v>198677.69</v>
      </c>
      <c r="J6756">
        <v>-9262364.8100000005</v>
      </c>
      <c r="K6756">
        <v>198677.69</v>
      </c>
      <c r="L6756">
        <v>-127364658.93000001</v>
      </c>
      <c r="M6756" t="s">
        <v>13</v>
      </c>
      <c r="N6756" s="29">
        <v>0</v>
      </c>
      <c r="O6756" t="s">
        <v>13</v>
      </c>
    </row>
    <row r="6757" spans="1:15" x14ac:dyDescent="0.3">
      <c r="A6757" t="s">
        <v>8</v>
      </c>
      <c r="B6757" t="s">
        <v>9</v>
      </c>
      <c r="C6757" t="s">
        <v>14</v>
      </c>
      <c r="D6757" t="s">
        <v>11</v>
      </c>
      <c r="E6757">
        <v>4</v>
      </c>
      <c r="F6757" t="s">
        <v>82</v>
      </c>
      <c r="G6757" s="29">
        <v>-2150.39</v>
      </c>
      <c r="H6757" t="s">
        <v>13</v>
      </c>
      <c r="I6757">
        <v>-2150.39</v>
      </c>
      <c r="J6757" t="s">
        <v>13</v>
      </c>
      <c r="K6757">
        <v>-2150.39</v>
      </c>
      <c r="L6757" t="s">
        <v>13</v>
      </c>
      <c r="M6757" t="s">
        <v>13</v>
      </c>
      <c r="N6757" s="29">
        <v>0</v>
      </c>
      <c r="O6757" t="s">
        <v>13</v>
      </c>
    </row>
    <row r="6758" spans="1:15" x14ac:dyDescent="0.3">
      <c r="A6758" t="s">
        <v>8</v>
      </c>
      <c r="B6758" t="s">
        <v>9</v>
      </c>
      <c r="C6758" t="s">
        <v>10</v>
      </c>
      <c r="D6758" t="s">
        <v>11</v>
      </c>
      <c r="E6758">
        <v>1</v>
      </c>
      <c r="F6758" t="s">
        <v>378</v>
      </c>
      <c r="G6758" s="29">
        <v>1190271.0900000001</v>
      </c>
      <c r="H6758">
        <v>-11903867</v>
      </c>
      <c r="I6758">
        <v>1190271.0900000001</v>
      </c>
      <c r="J6758">
        <v>-28938164.16</v>
      </c>
      <c r="K6758">
        <v>1190271.0900000001</v>
      </c>
      <c r="L6758">
        <v>-1358826149.76</v>
      </c>
      <c r="M6758">
        <v>0</v>
      </c>
      <c r="N6758" s="29">
        <v>0</v>
      </c>
      <c r="O6758">
        <v>1190271.0900000001</v>
      </c>
    </row>
    <row r="6759" spans="1:15" x14ac:dyDescent="0.3">
      <c r="A6759" t="s">
        <v>16</v>
      </c>
      <c r="B6759" t="s">
        <v>9</v>
      </c>
      <c r="C6759" t="s">
        <v>14</v>
      </c>
      <c r="D6759" t="s">
        <v>11</v>
      </c>
      <c r="E6759">
        <v>4</v>
      </c>
      <c r="F6759" t="s">
        <v>407</v>
      </c>
      <c r="G6759" s="29">
        <v>-6698.86</v>
      </c>
      <c r="H6759" t="s">
        <v>13</v>
      </c>
      <c r="I6759">
        <v>-6698.86</v>
      </c>
      <c r="J6759" t="s">
        <v>13</v>
      </c>
      <c r="K6759">
        <v>-6698.86</v>
      </c>
      <c r="L6759" t="s">
        <v>13</v>
      </c>
      <c r="M6759" t="s">
        <v>13</v>
      </c>
      <c r="N6759" s="29">
        <v>0</v>
      </c>
      <c r="O6759" t="s">
        <v>13</v>
      </c>
    </row>
    <row r="6760" spans="1:15" x14ac:dyDescent="0.3">
      <c r="A6760" t="s">
        <v>8</v>
      </c>
      <c r="B6760" t="s">
        <v>9</v>
      </c>
      <c r="C6760" t="s">
        <v>10</v>
      </c>
      <c r="D6760" t="s">
        <v>11</v>
      </c>
      <c r="E6760">
        <v>1</v>
      </c>
      <c r="F6760" t="s">
        <v>430</v>
      </c>
      <c r="G6760" s="29">
        <v>48000.72</v>
      </c>
      <c r="H6760">
        <v>-8605211.8000000007</v>
      </c>
      <c r="I6760">
        <v>48000.72</v>
      </c>
      <c r="J6760">
        <v>-7788032.75</v>
      </c>
      <c r="K6760">
        <v>48000.72</v>
      </c>
      <c r="L6760">
        <v>-40237070.420000002</v>
      </c>
      <c r="M6760" t="s">
        <v>13</v>
      </c>
      <c r="N6760" s="29">
        <v>0</v>
      </c>
      <c r="O6760">
        <v>48000.72</v>
      </c>
    </row>
    <row r="6761" spans="1:15" x14ac:dyDescent="0.3">
      <c r="A6761" t="s">
        <v>8</v>
      </c>
      <c r="B6761" t="s">
        <v>9</v>
      </c>
      <c r="C6761" t="s">
        <v>10</v>
      </c>
      <c r="D6761" t="s">
        <v>11</v>
      </c>
      <c r="E6761">
        <v>8</v>
      </c>
      <c r="F6761" t="s">
        <v>246</v>
      </c>
      <c r="G6761" s="29">
        <v>198887.98</v>
      </c>
      <c r="H6761">
        <v>-5.01</v>
      </c>
      <c r="I6761">
        <v>198887.98</v>
      </c>
      <c r="J6761">
        <v>-26.92</v>
      </c>
      <c r="K6761">
        <v>198887.98</v>
      </c>
      <c r="L6761" t="s">
        <v>13</v>
      </c>
      <c r="M6761" t="s">
        <v>13</v>
      </c>
      <c r="N6761" s="29">
        <v>0</v>
      </c>
      <c r="O6761">
        <v>1591103.84</v>
      </c>
    </row>
    <row r="6762" spans="1:15" x14ac:dyDescent="0.3">
      <c r="A6762" t="s">
        <v>18</v>
      </c>
      <c r="B6762" t="s">
        <v>9</v>
      </c>
      <c r="C6762" t="s">
        <v>14</v>
      </c>
      <c r="D6762" t="s">
        <v>11</v>
      </c>
      <c r="E6762">
        <v>-1</v>
      </c>
      <c r="F6762" t="s">
        <v>15</v>
      </c>
      <c r="G6762" s="29">
        <v>-1744.98</v>
      </c>
      <c r="H6762" t="s">
        <v>13</v>
      </c>
      <c r="I6762">
        <v>-1744.98</v>
      </c>
      <c r="J6762" t="s">
        <v>13</v>
      </c>
      <c r="K6762">
        <v>-1744.98</v>
      </c>
      <c r="L6762" t="s">
        <v>13</v>
      </c>
      <c r="M6762" t="s">
        <v>13</v>
      </c>
      <c r="N6762" s="29">
        <v>0</v>
      </c>
      <c r="O6762" t="s">
        <v>13</v>
      </c>
    </row>
    <row r="6763" spans="1:15" x14ac:dyDescent="0.3">
      <c r="A6763" t="s">
        <v>8</v>
      </c>
      <c r="B6763" t="s">
        <v>9</v>
      </c>
      <c r="C6763" t="s">
        <v>14</v>
      </c>
      <c r="D6763" t="s">
        <v>11</v>
      </c>
      <c r="E6763">
        <v>10</v>
      </c>
      <c r="F6763" t="s">
        <v>311</v>
      </c>
      <c r="G6763" s="29">
        <v>-2483.06</v>
      </c>
      <c r="H6763" t="s">
        <v>13</v>
      </c>
      <c r="I6763">
        <v>-2483.06</v>
      </c>
      <c r="J6763" t="s">
        <v>13</v>
      </c>
      <c r="K6763">
        <v>-2483.06</v>
      </c>
      <c r="L6763" t="s">
        <v>13</v>
      </c>
      <c r="M6763" t="s">
        <v>13</v>
      </c>
      <c r="N6763" s="29">
        <v>0</v>
      </c>
      <c r="O6763" t="s">
        <v>13</v>
      </c>
    </row>
    <row r="6764" spans="1:15" x14ac:dyDescent="0.3">
      <c r="A6764" t="s">
        <v>8</v>
      </c>
      <c r="B6764" t="s">
        <v>9</v>
      </c>
      <c r="C6764" t="s">
        <v>14</v>
      </c>
      <c r="D6764" t="s">
        <v>11</v>
      </c>
      <c r="E6764">
        <v>0</v>
      </c>
      <c r="F6764" t="s">
        <v>367</v>
      </c>
      <c r="G6764" s="29">
        <v>-2669.98</v>
      </c>
      <c r="H6764" t="s">
        <v>13</v>
      </c>
      <c r="I6764">
        <v>-2669.98</v>
      </c>
      <c r="J6764" t="s">
        <v>13</v>
      </c>
      <c r="K6764">
        <v>-2669.98</v>
      </c>
      <c r="L6764" t="s">
        <v>13</v>
      </c>
      <c r="M6764" t="s">
        <v>13</v>
      </c>
      <c r="N6764" s="29">
        <v>0</v>
      </c>
      <c r="O6764" t="s">
        <v>13</v>
      </c>
    </row>
    <row r="6765" spans="1:15" x14ac:dyDescent="0.3">
      <c r="A6765" t="s">
        <v>8</v>
      </c>
      <c r="B6765" t="s">
        <v>9</v>
      </c>
      <c r="C6765" t="s">
        <v>10</v>
      </c>
      <c r="D6765" t="s">
        <v>11</v>
      </c>
      <c r="E6765">
        <v>11</v>
      </c>
      <c r="F6765" t="s">
        <v>370</v>
      </c>
      <c r="G6765" s="29">
        <v>298878.09000000003</v>
      </c>
      <c r="H6765">
        <v>-0.41</v>
      </c>
      <c r="I6765">
        <v>298878.09000000003</v>
      </c>
      <c r="J6765">
        <v>-0.85</v>
      </c>
      <c r="K6765">
        <v>298878.09000000003</v>
      </c>
      <c r="L6765" t="s">
        <v>13</v>
      </c>
      <c r="M6765" t="s">
        <v>13</v>
      </c>
      <c r="N6765" s="29">
        <v>0</v>
      </c>
      <c r="O6765">
        <v>3287658.99</v>
      </c>
    </row>
    <row r="6766" spans="1:15" x14ac:dyDescent="0.3">
      <c r="A6766" t="s">
        <v>8</v>
      </c>
      <c r="B6766" t="s">
        <v>9</v>
      </c>
      <c r="C6766" t="s">
        <v>14</v>
      </c>
      <c r="D6766" t="s">
        <v>11</v>
      </c>
      <c r="E6766">
        <v>10</v>
      </c>
      <c r="F6766" t="s">
        <v>327</v>
      </c>
      <c r="G6766" s="29">
        <v>-124.88</v>
      </c>
      <c r="H6766" t="s">
        <v>13</v>
      </c>
      <c r="I6766">
        <v>-124.88</v>
      </c>
      <c r="J6766" t="s">
        <v>13</v>
      </c>
      <c r="K6766">
        <v>-124.88</v>
      </c>
      <c r="L6766" t="s">
        <v>13</v>
      </c>
      <c r="M6766" t="s">
        <v>13</v>
      </c>
      <c r="N6766" s="29">
        <v>0</v>
      </c>
      <c r="O6766" t="s">
        <v>13</v>
      </c>
    </row>
    <row r="6767" spans="1:15" x14ac:dyDescent="0.3">
      <c r="A6767" t="s">
        <v>16</v>
      </c>
      <c r="B6767" t="s">
        <v>9</v>
      </c>
      <c r="C6767" t="s">
        <v>14</v>
      </c>
      <c r="D6767" t="s">
        <v>11</v>
      </c>
      <c r="E6767">
        <v>5</v>
      </c>
      <c r="F6767" t="s">
        <v>182</v>
      </c>
      <c r="G6767" s="29">
        <v>-13498.65</v>
      </c>
      <c r="H6767" t="s">
        <v>13</v>
      </c>
      <c r="I6767">
        <v>-13498.65</v>
      </c>
      <c r="J6767" t="s">
        <v>13</v>
      </c>
      <c r="K6767">
        <v>-13498.65</v>
      </c>
      <c r="L6767" t="s">
        <v>13</v>
      </c>
      <c r="M6767" t="s">
        <v>13</v>
      </c>
      <c r="N6767" s="29">
        <v>0</v>
      </c>
      <c r="O6767" t="s">
        <v>13</v>
      </c>
    </row>
    <row r="6768" spans="1:15" x14ac:dyDescent="0.3">
      <c r="A6768" t="s">
        <v>8</v>
      </c>
      <c r="B6768" t="s">
        <v>9</v>
      </c>
      <c r="C6768" t="s">
        <v>10</v>
      </c>
      <c r="D6768" t="s">
        <v>11</v>
      </c>
      <c r="E6768">
        <v>4</v>
      </c>
      <c r="F6768" t="s">
        <v>446</v>
      </c>
      <c r="G6768" s="29">
        <v>835387.15</v>
      </c>
      <c r="H6768" t="s">
        <v>13</v>
      </c>
      <c r="I6768">
        <v>835387.15</v>
      </c>
      <c r="J6768" t="s">
        <v>13</v>
      </c>
      <c r="K6768">
        <v>835387.15</v>
      </c>
      <c r="L6768" t="s">
        <v>13</v>
      </c>
      <c r="M6768" t="s">
        <v>13</v>
      </c>
      <c r="N6768" s="29">
        <v>0</v>
      </c>
      <c r="O6768">
        <v>3341548.6</v>
      </c>
    </row>
    <row r="6769" spans="1:15" x14ac:dyDescent="0.3">
      <c r="A6769" t="s">
        <v>8</v>
      </c>
      <c r="B6769" t="s">
        <v>9</v>
      </c>
      <c r="C6769" t="s">
        <v>14</v>
      </c>
      <c r="D6769" t="s">
        <v>11</v>
      </c>
      <c r="E6769">
        <v>6</v>
      </c>
      <c r="F6769" t="s">
        <v>174</v>
      </c>
      <c r="G6769" s="29">
        <v>-180.72</v>
      </c>
      <c r="H6769" t="s">
        <v>13</v>
      </c>
      <c r="I6769">
        <v>-180.72</v>
      </c>
      <c r="J6769" t="s">
        <v>13</v>
      </c>
      <c r="K6769">
        <v>-180.72</v>
      </c>
      <c r="L6769" t="s">
        <v>13</v>
      </c>
      <c r="M6769" t="s">
        <v>13</v>
      </c>
      <c r="N6769" s="29">
        <v>0</v>
      </c>
      <c r="O6769" t="s">
        <v>13</v>
      </c>
    </row>
    <row r="6770" spans="1:15" x14ac:dyDescent="0.3">
      <c r="A6770" t="s">
        <v>8</v>
      </c>
      <c r="B6770" t="s">
        <v>9</v>
      </c>
      <c r="C6770" t="s">
        <v>10</v>
      </c>
      <c r="D6770" t="s">
        <v>11</v>
      </c>
      <c r="E6770">
        <v>-1</v>
      </c>
      <c r="F6770" t="s">
        <v>117</v>
      </c>
      <c r="G6770" s="29">
        <v>216.2</v>
      </c>
      <c r="H6770">
        <v>-384937.83</v>
      </c>
      <c r="I6770">
        <v>216.2</v>
      </c>
      <c r="J6770">
        <v>-49410.69</v>
      </c>
      <c r="K6770">
        <v>216.2</v>
      </c>
      <c r="L6770">
        <v>-100901.99</v>
      </c>
      <c r="M6770">
        <v>1</v>
      </c>
      <c r="N6770" s="29">
        <v>13.37</v>
      </c>
      <c r="O6770" t="s">
        <v>13</v>
      </c>
    </row>
    <row r="6771" spans="1:15" x14ac:dyDescent="0.3">
      <c r="A6771" t="s">
        <v>8</v>
      </c>
      <c r="B6771" t="s">
        <v>9</v>
      </c>
      <c r="C6771" t="s">
        <v>10</v>
      </c>
      <c r="D6771" t="s">
        <v>11</v>
      </c>
      <c r="E6771">
        <v>1</v>
      </c>
      <c r="F6771" t="s">
        <v>121</v>
      </c>
      <c r="G6771" s="29">
        <v>2391886</v>
      </c>
      <c r="H6771">
        <v>-58861110205.110001</v>
      </c>
      <c r="I6771">
        <v>2391886</v>
      </c>
      <c r="J6771">
        <v>-4508971554.1199999</v>
      </c>
      <c r="K6771">
        <v>2391886</v>
      </c>
      <c r="L6771">
        <v>-23783249447.650002</v>
      </c>
      <c r="M6771" t="s">
        <v>13</v>
      </c>
      <c r="N6771" s="29">
        <v>70.260000000000005</v>
      </c>
      <c r="O6771">
        <v>2391886</v>
      </c>
    </row>
    <row r="6772" spans="1:15" x14ac:dyDescent="0.3">
      <c r="A6772" t="s">
        <v>8</v>
      </c>
      <c r="B6772" t="s">
        <v>9</v>
      </c>
      <c r="C6772" t="s">
        <v>10</v>
      </c>
      <c r="D6772" t="s">
        <v>11</v>
      </c>
      <c r="E6772">
        <v>10</v>
      </c>
      <c r="F6772" t="s">
        <v>216</v>
      </c>
      <c r="G6772" s="29">
        <v>169434.95</v>
      </c>
      <c r="H6772">
        <v>-0.34</v>
      </c>
      <c r="I6772">
        <v>169434.95</v>
      </c>
      <c r="J6772">
        <v>-0.69</v>
      </c>
      <c r="K6772">
        <v>169434.95</v>
      </c>
      <c r="L6772" t="s">
        <v>13</v>
      </c>
      <c r="M6772" t="s">
        <v>13</v>
      </c>
      <c r="N6772" s="29">
        <v>0</v>
      </c>
      <c r="O6772">
        <v>1694349.5</v>
      </c>
    </row>
    <row r="6773" spans="1:15" x14ac:dyDescent="0.3">
      <c r="A6773" t="s">
        <v>16</v>
      </c>
      <c r="B6773" t="s">
        <v>9</v>
      </c>
      <c r="C6773" t="s">
        <v>10</v>
      </c>
      <c r="D6773" t="s">
        <v>11</v>
      </c>
      <c r="E6773">
        <v>2</v>
      </c>
      <c r="F6773" t="s">
        <v>204</v>
      </c>
      <c r="G6773" s="29">
        <v>215523.83</v>
      </c>
      <c r="H6773">
        <v>9916843.1600000001</v>
      </c>
      <c r="I6773">
        <v>215523.83</v>
      </c>
      <c r="J6773">
        <v>4455177.51</v>
      </c>
      <c r="K6773">
        <v>215523.83</v>
      </c>
      <c r="L6773">
        <v>55546923.170000002</v>
      </c>
      <c r="M6773" t="s">
        <v>13</v>
      </c>
      <c r="N6773" s="29">
        <v>0</v>
      </c>
      <c r="O6773">
        <v>431047.66</v>
      </c>
    </row>
    <row r="6774" spans="1:15" x14ac:dyDescent="0.3">
      <c r="A6774" t="s">
        <v>8</v>
      </c>
      <c r="B6774" t="s">
        <v>9</v>
      </c>
      <c r="C6774" t="s">
        <v>10</v>
      </c>
      <c r="D6774" t="s">
        <v>11</v>
      </c>
      <c r="E6774">
        <v>6</v>
      </c>
      <c r="F6774" t="s">
        <v>336</v>
      </c>
      <c r="G6774" s="29">
        <v>46278.03</v>
      </c>
      <c r="H6774">
        <v>-12878.38</v>
      </c>
      <c r="I6774">
        <v>46278.03</v>
      </c>
      <c r="J6774">
        <v>-11655.41</v>
      </c>
      <c r="K6774">
        <v>46278.03</v>
      </c>
      <c r="L6774">
        <v>-60217.96</v>
      </c>
      <c r="M6774" t="s">
        <v>13</v>
      </c>
      <c r="N6774" s="29">
        <v>0</v>
      </c>
      <c r="O6774">
        <v>277668.18</v>
      </c>
    </row>
    <row r="6775" spans="1:15" x14ac:dyDescent="0.3">
      <c r="A6775" t="s">
        <v>18</v>
      </c>
      <c r="B6775" t="s">
        <v>9</v>
      </c>
      <c r="C6775" t="s">
        <v>14</v>
      </c>
      <c r="D6775" t="s">
        <v>11</v>
      </c>
      <c r="E6775">
        <v>-1</v>
      </c>
      <c r="F6775" t="s">
        <v>57</v>
      </c>
      <c r="G6775" s="29">
        <v>-251402.26</v>
      </c>
      <c r="H6775" t="s">
        <v>13</v>
      </c>
      <c r="I6775">
        <v>-251402.26</v>
      </c>
      <c r="J6775" t="s">
        <v>13</v>
      </c>
      <c r="K6775">
        <v>-251402.26</v>
      </c>
      <c r="L6775" t="s">
        <v>13</v>
      </c>
      <c r="M6775" t="s">
        <v>13</v>
      </c>
      <c r="N6775" s="29">
        <v>0</v>
      </c>
      <c r="O6775" t="s">
        <v>13</v>
      </c>
    </row>
    <row r="6776" spans="1:15" x14ac:dyDescent="0.3">
      <c r="A6776" t="s">
        <v>16</v>
      </c>
      <c r="B6776" t="s">
        <v>9</v>
      </c>
      <c r="C6776" t="s">
        <v>10</v>
      </c>
      <c r="D6776" t="s">
        <v>11</v>
      </c>
      <c r="E6776">
        <v>2</v>
      </c>
      <c r="F6776" t="s">
        <v>242</v>
      </c>
      <c r="G6776" s="29">
        <v>92032.26</v>
      </c>
      <c r="H6776">
        <v>-4599105.6500000004</v>
      </c>
      <c r="I6776">
        <v>92032.26</v>
      </c>
      <c r="J6776">
        <v>-2184534.63</v>
      </c>
      <c r="K6776">
        <v>92032.26</v>
      </c>
      <c r="L6776">
        <v>-20922183.09</v>
      </c>
      <c r="M6776" t="s">
        <v>13</v>
      </c>
      <c r="N6776" s="29">
        <v>0</v>
      </c>
      <c r="O6776">
        <v>184064.52</v>
      </c>
    </row>
    <row r="6777" spans="1:15" x14ac:dyDescent="0.3">
      <c r="A6777" t="s">
        <v>18</v>
      </c>
      <c r="B6777" t="s">
        <v>9</v>
      </c>
      <c r="C6777" t="s">
        <v>10</v>
      </c>
      <c r="D6777" t="s">
        <v>11</v>
      </c>
      <c r="E6777">
        <v>-4</v>
      </c>
      <c r="F6777" t="s">
        <v>117</v>
      </c>
      <c r="G6777" s="29">
        <v>125028.41</v>
      </c>
      <c r="H6777">
        <v>-19465555.73</v>
      </c>
      <c r="I6777">
        <v>125028.41</v>
      </c>
      <c r="J6777">
        <v>-9245967.3499999996</v>
      </c>
      <c r="K6777">
        <v>125028.41</v>
      </c>
      <c r="L6777">
        <v>-88552417</v>
      </c>
      <c r="M6777" t="s">
        <v>13</v>
      </c>
      <c r="N6777" s="29">
        <v>0</v>
      </c>
      <c r="O6777" t="s">
        <v>13</v>
      </c>
    </row>
    <row r="6778" spans="1:15" x14ac:dyDescent="0.3">
      <c r="A6778" t="s">
        <v>8</v>
      </c>
      <c r="B6778" t="s">
        <v>9</v>
      </c>
      <c r="C6778" t="s">
        <v>14</v>
      </c>
      <c r="D6778" t="s">
        <v>11</v>
      </c>
      <c r="E6778">
        <v>1</v>
      </c>
      <c r="F6778" t="s">
        <v>109</v>
      </c>
      <c r="G6778" s="29">
        <v>-2154.08</v>
      </c>
      <c r="H6778" t="s">
        <v>13</v>
      </c>
      <c r="I6778">
        <v>-2154.08</v>
      </c>
      <c r="J6778" t="s">
        <v>13</v>
      </c>
      <c r="K6778">
        <v>-2154.08</v>
      </c>
      <c r="L6778" t="s">
        <v>13</v>
      </c>
      <c r="M6778" t="s">
        <v>13</v>
      </c>
      <c r="N6778" s="29">
        <v>0</v>
      </c>
      <c r="O6778" t="s">
        <v>13</v>
      </c>
    </row>
    <row r="6779" spans="1:15" x14ac:dyDescent="0.3">
      <c r="A6779" t="s">
        <v>8</v>
      </c>
      <c r="B6779" t="s">
        <v>9</v>
      </c>
      <c r="C6779" t="s">
        <v>10</v>
      </c>
      <c r="D6779" t="s">
        <v>11</v>
      </c>
      <c r="E6779">
        <v>10</v>
      </c>
      <c r="F6779" t="s">
        <v>341</v>
      </c>
      <c r="G6779" s="29">
        <v>61131.92</v>
      </c>
      <c r="H6779">
        <v>-2.4300000000000002</v>
      </c>
      <c r="I6779">
        <v>61131.92</v>
      </c>
      <c r="J6779">
        <v>-13.02</v>
      </c>
      <c r="K6779">
        <v>61131.92</v>
      </c>
      <c r="L6779" t="s">
        <v>13</v>
      </c>
      <c r="M6779" t="s">
        <v>13</v>
      </c>
      <c r="N6779" s="29">
        <v>0</v>
      </c>
      <c r="O6779">
        <v>611319.19999999995</v>
      </c>
    </row>
    <row r="6780" spans="1:15" x14ac:dyDescent="0.3">
      <c r="A6780" t="s">
        <v>8</v>
      </c>
      <c r="B6780" t="s">
        <v>9</v>
      </c>
      <c r="C6780" t="s">
        <v>10</v>
      </c>
      <c r="D6780" t="s">
        <v>11</v>
      </c>
      <c r="E6780">
        <v>-1</v>
      </c>
      <c r="F6780" t="s">
        <v>272</v>
      </c>
      <c r="G6780" s="29">
        <v>114529.15</v>
      </c>
      <c r="H6780">
        <v>-95680750.760000005</v>
      </c>
      <c r="I6780">
        <v>114529.15</v>
      </c>
      <c r="J6780">
        <v>-52012795.159999996</v>
      </c>
      <c r="K6780">
        <v>114529.15</v>
      </c>
      <c r="L6780">
        <v>-851941817.29999995</v>
      </c>
      <c r="M6780" t="s">
        <v>13</v>
      </c>
      <c r="N6780" s="29">
        <v>0</v>
      </c>
      <c r="O6780" t="s">
        <v>13</v>
      </c>
    </row>
    <row r="6781" spans="1:15" x14ac:dyDescent="0.3">
      <c r="A6781" t="s">
        <v>16</v>
      </c>
      <c r="B6781" t="s">
        <v>9</v>
      </c>
      <c r="C6781" t="s">
        <v>10</v>
      </c>
      <c r="D6781" t="s">
        <v>11</v>
      </c>
      <c r="E6781">
        <v>-4</v>
      </c>
      <c r="F6781" t="s">
        <v>45</v>
      </c>
      <c r="G6781" s="29">
        <v>160.56</v>
      </c>
      <c r="H6781">
        <v>152.22999999999999</v>
      </c>
      <c r="I6781">
        <v>160.56</v>
      </c>
      <c r="J6781">
        <v>68.400000000000006</v>
      </c>
      <c r="K6781">
        <v>160.56</v>
      </c>
      <c r="L6781">
        <v>852.7</v>
      </c>
      <c r="M6781" t="s">
        <v>13</v>
      </c>
      <c r="N6781" s="29">
        <v>0</v>
      </c>
      <c r="O6781" t="s">
        <v>13</v>
      </c>
    </row>
    <row r="6782" spans="1:15" x14ac:dyDescent="0.3">
      <c r="A6782" t="s">
        <v>8</v>
      </c>
      <c r="B6782" t="s">
        <v>9</v>
      </c>
      <c r="C6782" t="s">
        <v>14</v>
      </c>
      <c r="D6782" t="s">
        <v>11</v>
      </c>
      <c r="E6782">
        <v>12</v>
      </c>
      <c r="F6782" t="s">
        <v>205</v>
      </c>
      <c r="G6782" s="29">
        <v>-3099.57</v>
      </c>
      <c r="H6782" t="s">
        <v>13</v>
      </c>
      <c r="I6782">
        <v>-3099.57</v>
      </c>
      <c r="J6782" t="s">
        <v>13</v>
      </c>
      <c r="K6782">
        <v>-3099.57</v>
      </c>
      <c r="L6782" t="s">
        <v>13</v>
      </c>
      <c r="M6782" t="s">
        <v>13</v>
      </c>
      <c r="N6782" s="29">
        <v>0</v>
      </c>
      <c r="O6782" t="s">
        <v>13</v>
      </c>
    </row>
    <row r="6783" spans="1:15" x14ac:dyDescent="0.3">
      <c r="A6783" t="s">
        <v>16</v>
      </c>
      <c r="B6783" t="s">
        <v>9</v>
      </c>
      <c r="C6783" t="s">
        <v>14</v>
      </c>
      <c r="D6783" t="s">
        <v>11</v>
      </c>
      <c r="E6783">
        <v>2</v>
      </c>
      <c r="F6783" t="s">
        <v>131</v>
      </c>
      <c r="G6783" s="29">
        <v>-861.68</v>
      </c>
      <c r="H6783" t="s">
        <v>13</v>
      </c>
      <c r="I6783">
        <v>-861.68</v>
      </c>
      <c r="J6783" t="s">
        <v>13</v>
      </c>
      <c r="K6783">
        <v>-861.68</v>
      </c>
      <c r="L6783" t="s">
        <v>13</v>
      </c>
      <c r="M6783" t="s">
        <v>13</v>
      </c>
      <c r="N6783" s="29">
        <v>0</v>
      </c>
      <c r="O6783" t="s">
        <v>13</v>
      </c>
    </row>
    <row r="6784" spans="1:15" x14ac:dyDescent="0.3">
      <c r="A6784" t="s">
        <v>16</v>
      </c>
      <c r="B6784" t="s">
        <v>9</v>
      </c>
      <c r="C6784" t="s">
        <v>14</v>
      </c>
      <c r="D6784" t="s">
        <v>11</v>
      </c>
      <c r="E6784">
        <v>-1</v>
      </c>
      <c r="F6784" t="s">
        <v>315</v>
      </c>
      <c r="G6784" s="29">
        <v>-17919.939999999999</v>
      </c>
      <c r="H6784" t="s">
        <v>13</v>
      </c>
      <c r="I6784">
        <v>-17919.939999999999</v>
      </c>
      <c r="J6784" t="s">
        <v>13</v>
      </c>
      <c r="K6784">
        <v>-17919.939999999999</v>
      </c>
      <c r="L6784" t="s">
        <v>13</v>
      </c>
      <c r="M6784" t="s">
        <v>13</v>
      </c>
      <c r="N6784" s="29">
        <v>0</v>
      </c>
      <c r="O6784" t="s">
        <v>13</v>
      </c>
    </row>
    <row r="6785" spans="1:15" x14ac:dyDescent="0.3">
      <c r="A6785" t="s">
        <v>8</v>
      </c>
      <c r="B6785" t="s">
        <v>9</v>
      </c>
      <c r="C6785" t="s">
        <v>14</v>
      </c>
      <c r="D6785" t="s">
        <v>11</v>
      </c>
      <c r="E6785">
        <v>0</v>
      </c>
      <c r="F6785" t="s">
        <v>252</v>
      </c>
      <c r="G6785" s="29">
        <v>-11055.93</v>
      </c>
      <c r="H6785" t="s">
        <v>13</v>
      </c>
      <c r="I6785">
        <v>-11055.93</v>
      </c>
      <c r="J6785" t="s">
        <v>13</v>
      </c>
      <c r="K6785">
        <v>-11055.93</v>
      </c>
      <c r="L6785" t="s">
        <v>13</v>
      </c>
      <c r="M6785" t="s">
        <v>13</v>
      </c>
      <c r="N6785" s="29">
        <v>0</v>
      </c>
      <c r="O6785" t="s">
        <v>13</v>
      </c>
    </row>
    <row r="6786" spans="1:15" x14ac:dyDescent="0.3">
      <c r="A6786" t="s">
        <v>8</v>
      </c>
      <c r="B6786" t="s">
        <v>9</v>
      </c>
      <c r="C6786" t="s">
        <v>10</v>
      </c>
      <c r="D6786" t="s">
        <v>11</v>
      </c>
      <c r="E6786">
        <v>4</v>
      </c>
      <c r="F6786" t="s">
        <v>19</v>
      </c>
      <c r="G6786" s="29">
        <v>2239701.4500000002</v>
      </c>
      <c r="H6786">
        <v>-72723002.040000007</v>
      </c>
      <c r="I6786">
        <v>2239701.4500000002</v>
      </c>
      <c r="J6786">
        <v>-34542791.539999999</v>
      </c>
      <c r="K6786">
        <v>2239701.4500000002</v>
      </c>
      <c r="L6786">
        <v>-330830394.32999998</v>
      </c>
      <c r="M6786" t="s">
        <v>13</v>
      </c>
      <c r="N6786" s="29">
        <v>314.06</v>
      </c>
      <c r="O6786">
        <v>8958805.8000000007</v>
      </c>
    </row>
    <row r="6787" spans="1:15" x14ac:dyDescent="0.3">
      <c r="A6787" t="s">
        <v>18</v>
      </c>
      <c r="B6787" t="s">
        <v>9</v>
      </c>
      <c r="C6787" t="s">
        <v>10</v>
      </c>
      <c r="D6787" t="s">
        <v>11</v>
      </c>
      <c r="E6787">
        <v>7</v>
      </c>
      <c r="F6787" t="s">
        <v>235</v>
      </c>
      <c r="G6787" s="29">
        <v>37164.31</v>
      </c>
      <c r="H6787" t="s">
        <v>13</v>
      </c>
      <c r="I6787">
        <v>37164.31</v>
      </c>
      <c r="J6787" t="s">
        <v>13</v>
      </c>
      <c r="K6787">
        <v>37164.31</v>
      </c>
      <c r="L6787" t="s">
        <v>13</v>
      </c>
      <c r="M6787" t="s">
        <v>13</v>
      </c>
      <c r="N6787" s="29">
        <v>0</v>
      </c>
      <c r="O6787">
        <v>260150.17</v>
      </c>
    </row>
    <row r="6788" spans="1:15" x14ac:dyDescent="0.3">
      <c r="A6788" t="s">
        <v>16</v>
      </c>
      <c r="B6788" t="s">
        <v>9</v>
      </c>
      <c r="C6788" t="s">
        <v>14</v>
      </c>
      <c r="D6788" t="s">
        <v>11</v>
      </c>
      <c r="E6788">
        <v>7</v>
      </c>
      <c r="F6788" t="s">
        <v>213</v>
      </c>
      <c r="G6788" s="29">
        <v>-3014.44</v>
      </c>
      <c r="H6788" t="s">
        <v>13</v>
      </c>
      <c r="I6788">
        <v>-3014.44</v>
      </c>
      <c r="J6788" t="s">
        <v>13</v>
      </c>
      <c r="K6788">
        <v>-3014.44</v>
      </c>
      <c r="L6788" t="s">
        <v>13</v>
      </c>
      <c r="M6788" t="s">
        <v>13</v>
      </c>
      <c r="N6788" s="29">
        <v>0</v>
      </c>
      <c r="O6788" t="s">
        <v>13</v>
      </c>
    </row>
    <row r="6789" spans="1:15" x14ac:dyDescent="0.3">
      <c r="A6789" t="s">
        <v>8</v>
      </c>
      <c r="B6789" t="s">
        <v>9</v>
      </c>
      <c r="C6789" t="s">
        <v>10</v>
      </c>
      <c r="D6789" t="s">
        <v>11</v>
      </c>
      <c r="E6789">
        <v>5</v>
      </c>
      <c r="F6789" t="s">
        <v>109</v>
      </c>
      <c r="G6789" s="29">
        <v>174.03</v>
      </c>
      <c r="H6789">
        <v>-187266.17</v>
      </c>
      <c r="I6789">
        <v>174.03</v>
      </c>
      <c r="J6789">
        <v>-88949.78</v>
      </c>
      <c r="K6789">
        <v>174.03</v>
      </c>
      <c r="L6789">
        <v>-851908.48</v>
      </c>
      <c r="M6789" t="s">
        <v>13</v>
      </c>
      <c r="N6789" s="29">
        <v>0</v>
      </c>
      <c r="O6789">
        <v>870.15</v>
      </c>
    </row>
    <row r="6790" spans="1:15" x14ac:dyDescent="0.3">
      <c r="A6790" t="s">
        <v>18</v>
      </c>
      <c r="B6790" t="s">
        <v>9</v>
      </c>
      <c r="C6790" t="s">
        <v>10</v>
      </c>
      <c r="D6790" t="s">
        <v>11</v>
      </c>
      <c r="E6790">
        <v>-1</v>
      </c>
      <c r="F6790" t="s">
        <v>336</v>
      </c>
      <c r="G6790" s="29">
        <v>39579.51</v>
      </c>
      <c r="H6790">
        <v>5408053.1500000004</v>
      </c>
      <c r="I6790">
        <v>39579.51</v>
      </c>
      <c r="J6790">
        <v>4894489.37</v>
      </c>
      <c r="K6790">
        <v>39579.51</v>
      </c>
      <c r="L6790">
        <v>25287483.27</v>
      </c>
      <c r="M6790" t="s">
        <v>13</v>
      </c>
      <c r="N6790" s="29">
        <v>0</v>
      </c>
      <c r="O6790" t="s">
        <v>13</v>
      </c>
    </row>
    <row r="6791" spans="1:15" x14ac:dyDescent="0.3">
      <c r="A6791" t="s">
        <v>16</v>
      </c>
      <c r="B6791" t="s">
        <v>9</v>
      </c>
      <c r="C6791" t="s">
        <v>14</v>
      </c>
      <c r="D6791" t="s">
        <v>11</v>
      </c>
      <c r="E6791">
        <v>4</v>
      </c>
      <c r="F6791" t="s">
        <v>90</v>
      </c>
      <c r="G6791" s="29">
        <v>-17384.41</v>
      </c>
      <c r="H6791" t="s">
        <v>13</v>
      </c>
      <c r="I6791">
        <v>-17384.41</v>
      </c>
      <c r="J6791" t="s">
        <v>13</v>
      </c>
      <c r="K6791">
        <v>-17384.41</v>
      </c>
      <c r="L6791" t="s">
        <v>13</v>
      </c>
      <c r="M6791" t="s">
        <v>13</v>
      </c>
      <c r="N6791" s="29">
        <v>0</v>
      </c>
      <c r="O6791" t="s">
        <v>13</v>
      </c>
    </row>
    <row r="6792" spans="1:15" x14ac:dyDescent="0.3">
      <c r="A6792" t="s">
        <v>8</v>
      </c>
      <c r="B6792" t="s">
        <v>9</v>
      </c>
      <c r="C6792" t="s">
        <v>14</v>
      </c>
      <c r="D6792" t="s">
        <v>11</v>
      </c>
      <c r="E6792">
        <v>2</v>
      </c>
      <c r="F6792" t="s">
        <v>182</v>
      </c>
      <c r="G6792" s="29">
        <v>-3086.88</v>
      </c>
      <c r="H6792" t="s">
        <v>13</v>
      </c>
      <c r="I6792">
        <v>-3086.88</v>
      </c>
      <c r="J6792" t="s">
        <v>13</v>
      </c>
      <c r="K6792">
        <v>-3086.88</v>
      </c>
      <c r="L6792" t="s">
        <v>13</v>
      </c>
      <c r="M6792">
        <v>1</v>
      </c>
      <c r="N6792" s="29">
        <v>0</v>
      </c>
      <c r="O6792" t="s">
        <v>13</v>
      </c>
    </row>
    <row r="6793" spans="1:15" x14ac:dyDescent="0.3">
      <c r="A6793" t="s">
        <v>8</v>
      </c>
      <c r="B6793" t="s">
        <v>9</v>
      </c>
      <c r="C6793" t="s">
        <v>10</v>
      </c>
      <c r="D6793" t="s">
        <v>11</v>
      </c>
      <c r="E6793">
        <v>-1</v>
      </c>
      <c r="F6793" t="s">
        <v>453</v>
      </c>
      <c r="G6793" s="29">
        <v>1066902.76</v>
      </c>
      <c r="H6793">
        <v>-39384935.350000001</v>
      </c>
      <c r="I6793">
        <v>1066902.76</v>
      </c>
      <c r="J6793">
        <v>-18707497.039999999</v>
      </c>
      <c r="K6793">
        <v>1066902.76</v>
      </c>
      <c r="L6793">
        <v>-179169362.91</v>
      </c>
      <c r="M6793" t="s">
        <v>13</v>
      </c>
      <c r="N6793" s="29">
        <v>0</v>
      </c>
      <c r="O6793" t="s">
        <v>13</v>
      </c>
    </row>
    <row r="6794" spans="1:15" x14ac:dyDescent="0.3">
      <c r="A6794" t="s">
        <v>8</v>
      </c>
      <c r="B6794" t="s">
        <v>9</v>
      </c>
      <c r="C6794" t="s">
        <v>10</v>
      </c>
      <c r="D6794" t="s">
        <v>11</v>
      </c>
      <c r="E6794">
        <v>3</v>
      </c>
      <c r="F6794" t="s">
        <v>173</v>
      </c>
      <c r="G6794" s="29">
        <v>55165.82</v>
      </c>
      <c r="H6794">
        <v>-24681285.899999999</v>
      </c>
      <c r="I6794">
        <v>55165.82</v>
      </c>
      <c r="J6794">
        <v>-11723393.189999999</v>
      </c>
      <c r="K6794">
        <v>55165.82</v>
      </c>
      <c r="L6794">
        <v>-112279739.18000001</v>
      </c>
      <c r="M6794" t="s">
        <v>13</v>
      </c>
      <c r="N6794" s="29">
        <v>0</v>
      </c>
      <c r="O6794">
        <v>165497.46</v>
      </c>
    </row>
    <row r="6795" spans="1:15" x14ac:dyDescent="0.3">
      <c r="A6795" t="s">
        <v>16</v>
      </c>
      <c r="B6795" t="s">
        <v>9</v>
      </c>
      <c r="C6795" t="s">
        <v>10</v>
      </c>
      <c r="D6795" t="s">
        <v>11</v>
      </c>
      <c r="E6795">
        <v>7</v>
      </c>
      <c r="F6795" t="s">
        <v>37</v>
      </c>
      <c r="G6795" s="29">
        <v>37660.39</v>
      </c>
      <c r="H6795">
        <v>-476340.23</v>
      </c>
      <c r="I6795">
        <v>37660.39</v>
      </c>
      <c r="J6795">
        <v>-213997.56</v>
      </c>
      <c r="K6795">
        <v>37660.39</v>
      </c>
      <c r="L6795">
        <v>-2668110.5699999998</v>
      </c>
      <c r="M6795" t="s">
        <v>13</v>
      </c>
      <c r="N6795" s="29">
        <v>0</v>
      </c>
      <c r="O6795">
        <v>263622.73</v>
      </c>
    </row>
    <row r="6796" spans="1:15" x14ac:dyDescent="0.3">
      <c r="A6796" t="s">
        <v>16</v>
      </c>
      <c r="B6796" t="s">
        <v>9</v>
      </c>
      <c r="C6796" t="s">
        <v>10</v>
      </c>
      <c r="D6796" t="s">
        <v>11</v>
      </c>
      <c r="E6796">
        <v>5</v>
      </c>
      <c r="F6796" t="s">
        <v>82</v>
      </c>
      <c r="G6796" s="29">
        <v>28238.06</v>
      </c>
      <c r="H6796">
        <v>-4995444.71</v>
      </c>
      <c r="I6796">
        <v>28238.06</v>
      </c>
      <c r="J6796">
        <v>-2372792.19</v>
      </c>
      <c r="K6796">
        <v>28238.06</v>
      </c>
      <c r="L6796">
        <v>-22725202.890000001</v>
      </c>
      <c r="M6796" t="s">
        <v>13</v>
      </c>
      <c r="N6796" s="29">
        <v>0</v>
      </c>
      <c r="O6796">
        <v>141190.29999999999</v>
      </c>
    </row>
    <row r="6797" spans="1:15" x14ac:dyDescent="0.3">
      <c r="A6797" t="s">
        <v>16</v>
      </c>
      <c r="B6797" t="s">
        <v>9</v>
      </c>
      <c r="C6797" t="s">
        <v>10</v>
      </c>
      <c r="D6797" t="s">
        <v>11</v>
      </c>
      <c r="E6797">
        <v>5</v>
      </c>
      <c r="F6797" t="s">
        <v>347</v>
      </c>
      <c r="G6797" s="29">
        <v>259.20999999999998</v>
      </c>
      <c r="H6797">
        <v>-5783.74</v>
      </c>
      <c r="I6797">
        <v>259.20999999999998</v>
      </c>
      <c r="J6797">
        <v>-2598.36</v>
      </c>
      <c r="K6797">
        <v>259.20999999999998</v>
      </c>
      <c r="L6797">
        <v>-32396.27</v>
      </c>
      <c r="M6797" t="s">
        <v>13</v>
      </c>
      <c r="N6797" s="29">
        <v>0</v>
      </c>
      <c r="O6797">
        <v>1296.05</v>
      </c>
    </row>
    <row r="6798" spans="1:15" x14ac:dyDescent="0.3">
      <c r="A6798" t="s">
        <v>8</v>
      </c>
      <c r="B6798" t="s">
        <v>9</v>
      </c>
      <c r="C6798" t="s">
        <v>14</v>
      </c>
      <c r="D6798" t="s">
        <v>11</v>
      </c>
      <c r="E6798">
        <v>1</v>
      </c>
      <c r="F6798" t="s">
        <v>344</v>
      </c>
      <c r="G6798" s="29">
        <v>-507.54</v>
      </c>
      <c r="H6798" t="s">
        <v>13</v>
      </c>
      <c r="I6798">
        <v>-507.54</v>
      </c>
      <c r="J6798" t="s">
        <v>13</v>
      </c>
      <c r="K6798">
        <v>-507.54</v>
      </c>
      <c r="L6798" t="s">
        <v>13</v>
      </c>
      <c r="M6798" t="s">
        <v>13</v>
      </c>
      <c r="N6798" s="29">
        <v>0</v>
      </c>
      <c r="O6798" t="s">
        <v>13</v>
      </c>
    </row>
    <row r="6799" spans="1:15" x14ac:dyDescent="0.3">
      <c r="A6799" t="s">
        <v>18</v>
      </c>
      <c r="B6799" t="s">
        <v>9</v>
      </c>
      <c r="C6799" t="s">
        <v>14</v>
      </c>
      <c r="D6799" t="s">
        <v>11</v>
      </c>
      <c r="E6799">
        <v>0</v>
      </c>
      <c r="F6799" t="s">
        <v>249</v>
      </c>
      <c r="G6799" s="29">
        <v>-1837.92</v>
      </c>
      <c r="H6799" t="s">
        <v>13</v>
      </c>
      <c r="I6799">
        <v>-1837.92</v>
      </c>
      <c r="J6799" t="s">
        <v>13</v>
      </c>
      <c r="K6799">
        <v>-1837.92</v>
      </c>
      <c r="L6799" t="s">
        <v>13</v>
      </c>
      <c r="M6799" t="s">
        <v>13</v>
      </c>
      <c r="N6799" s="29">
        <v>0</v>
      </c>
      <c r="O6799" t="s">
        <v>13</v>
      </c>
    </row>
    <row r="6800" spans="1:15" x14ac:dyDescent="0.3">
      <c r="A6800" t="s">
        <v>18</v>
      </c>
      <c r="B6800" t="s">
        <v>9</v>
      </c>
      <c r="C6800" t="s">
        <v>10</v>
      </c>
      <c r="D6800" t="s">
        <v>11</v>
      </c>
      <c r="E6800">
        <v>1</v>
      </c>
      <c r="F6800" t="s">
        <v>250</v>
      </c>
      <c r="G6800" s="29">
        <v>9786.81</v>
      </c>
      <c r="H6800">
        <v>9572.07</v>
      </c>
      <c r="I6800">
        <v>9786.81</v>
      </c>
      <c r="J6800">
        <v>4300.92</v>
      </c>
      <c r="K6800">
        <v>9786.81</v>
      </c>
      <c r="L6800">
        <v>53618.1</v>
      </c>
      <c r="M6800" t="s">
        <v>13</v>
      </c>
      <c r="N6800" s="29">
        <v>0</v>
      </c>
      <c r="O6800">
        <v>9786.81</v>
      </c>
    </row>
    <row r="6801" spans="1:15" x14ac:dyDescent="0.3">
      <c r="A6801" t="s">
        <v>8</v>
      </c>
      <c r="B6801" t="s">
        <v>9</v>
      </c>
      <c r="C6801" t="s">
        <v>14</v>
      </c>
      <c r="D6801" t="s">
        <v>11</v>
      </c>
      <c r="E6801">
        <v>2</v>
      </c>
      <c r="F6801" t="s">
        <v>30</v>
      </c>
      <c r="G6801" s="29">
        <v>-63.34</v>
      </c>
      <c r="H6801" t="s">
        <v>13</v>
      </c>
      <c r="I6801">
        <v>-63.34</v>
      </c>
      <c r="J6801" t="s">
        <v>13</v>
      </c>
      <c r="K6801">
        <v>-63.34</v>
      </c>
      <c r="L6801" t="s">
        <v>13</v>
      </c>
      <c r="M6801" t="s">
        <v>13</v>
      </c>
      <c r="N6801" s="29">
        <v>0</v>
      </c>
      <c r="O6801" t="s">
        <v>13</v>
      </c>
    </row>
    <row r="6802" spans="1:15" x14ac:dyDescent="0.3">
      <c r="A6802" t="s">
        <v>8</v>
      </c>
      <c r="B6802" t="s">
        <v>9</v>
      </c>
      <c r="C6802" t="s">
        <v>14</v>
      </c>
      <c r="D6802" t="s">
        <v>11</v>
      </c>
      <c r="E6802">
        <v>4</v>
      </c>
      <c r="F6802" t="s">
        <v>145</v>
      </c>
      <c r="G6802" s="29">
        <v>-904.09</v>
      </c>
      <c r="H6802" t="s">
        <v>13</v>
      </c>
      <c r="I6802">
        <v>-904.09</v>
      </c>
      <c r="J6802" t="s">
        <v>13</v>
      </c>
      <c r="K6802">
        <v>-904.09</v>
      </c>
      <c r="L6802" t="s">
        <v>13</v>
      </c>
      <c r="M6802" t="s">
        <v>13</v>
      </c>
      <c r="N6802" s="29">
        <v>0</v>
      </c>
      <c r="O6802" t="s">
        <v>13</v>
      </c>
    </row>
    <row r="6803" spans="1:15" x14ac:dyDescent="0.3">
      <c r="A6803" t="s">
        <v>8</v>
      </c>
      <c r="B6803" t="s">
        <v>9</v>
      </c>
      <c r="C6803" t="s">
        <v>10</v>
      </c>
      <c r="D6803" t="s">
        <v>11</v>
      </c>
      <c r="E6803">
        <v>0</v>
      </c>
      <c r="F6803" t="s">
        <v>184</v>
      </c>
      <c r="G6803" s="29">
        <v>13331134.189999999</v>
      </c>
      <c r="H6803">
        <v>-68038942.069999993</v>
      </c>
      <c r="I6803">
        <v>13331134.189999999</v>
      </c>
      <c r="J6803">
        <v>-790661080.49000001</v>
      </c>
      <c r="K6803">
        <v>13331134.189999999</v>
      </c>
      <c r="L6803">
        <v>-3295049275.6900001</v>
      </c>
      <c r="M6803">
        <v>1</v>
      </c>
      <c r="N6803" s="29">
        <v>527912.91</v>
      </c>
      <c r="O6803" t="s">
        <v>13</v>
      </c>
    </row>
    <row r="6804" spans="1:15" x14ac:dyDescent="0.3">
      <c r="A6804" t="s">
        <v>18</v>
      </c>
      <c r="B6804" t="s">
        <v>9</v>
      </c>
      <c r="C6804" t="s">
        <v>14</v>
      </c>
      <c r="D6804" t="s">
        <v>11</v>
      </c>
      <c r="E6804">
        <v>0</v>
      </c>
      <c r="F6804" t="s">
        <v>434</v>
      </c>
      <c r="G6804" s="29">
        <v>-12199.27</v>
      </c>
      <c r="H6804" t="s">
        <v>13</v>
      </c>
      <c r="I6804">
        <v>-12199.27</v>
      </c>
      <c r="J6804" t="s">
        <v>13</v>
      </c>
      <c r="K6804">
        <v>-12199.27</v>
      </c>
      <c r="L6804" t="s">
        <v>13</v>
      </c>
      <c r="M6804" t="s">
        <v>13</v>
      </c>
      <c r="N6804" s="29">
        <v>0</v>
      </c>
      <c r="O6804" t="s">
        <v>13</v>
      </c>
    </row>
    <row r="6805" spans="1:15" x14ac:dyDescent="0.3">
      <c r="A6805" t="s">
        <v>8</v>
      </c>
      <c r="B6805" t="s">
        <v>9</v>
      </c>
      <c r="C6805" t="s">
        <v>10</v>
      </c>
      <c r="D6805" t="s">
        <v>11</v>
      </c>
      <c r="E6805">
        <v>4</v>
      </c>
      <c r="F6805" t="s">
        <v>35</v>
      </c>
      <c r="G6805" s="29">
        <v>917385.03</v>
      </c>
      <c r="H6805">
        <v>-2280526701.8299999</v>
      </c>
      <c r="I6805">
        <v>917385.03</v>
      </c>
      <c r="J6805">
        <v>-174696501.5</v>
      </c>
      <c r="K6805">
        <v>917385.03</v>
      </c>
      <c r="L6805">
        <v>-921463003.88999999</v>
      </c>
      <c r="M6805" t="s">
        <v>13</v>
      </c>
      <c r="N6805" s="29">
        <v>0</v>
      </c>
      <c r="O6805">
        <v>3669540.12</v>
      </c>
    </row>
    <row r="6806" spans="1:15" x14ac:dyDescent="0.3">
      <c r="A6806" t="s">
        <v>8</v>
      </c>
      <c r="B6806" t="s">
        <v>9</v>
      </c>
      <c r="C6806" t="s">
        <v>10</v>
      </c>
      <c r="D6806" t="s">
        <v>11</v>
      </c>
      <c r="E6806">
        <v>3</v>
      </c>
      <c r="F6806" t="s">
        <v>293</v>
      </c>
      <c r="G6806" s="29">
        <v>77.08</v>
      </c>
      <c r="H6806" t="s">
        <v>13</v>
      </c>
      <c r="I6806">
        <v>77.08</v>
      </c>
      <c r="J6806" t="s">
        <v>13</v>
      </c>
      <c r="K6806">
        <v>77.08</v>
      </c>
      <c r="L6806" t="s">
        <v>13</v>
      </c>
      <c r="M6806">
        <v>1</v>
      </c>
      <c r="N6806" s="29">
        <v>16.079999999999998</v>
      </c>
      <c r="O6806">
        <v>231.24</v>
      </c>
    </row>
    <row r="6807" spans="1:15" x14ac:dyDescent="0.3">
      <c r="A6807" t="s">
        <v>8</v>
      </c>
      <c r="B6807" t="s">
        <v>9</v>
      </c>
      <c r="C6807" t="s">
        <v>14</v>
      </c>
      <c r="D6807" t="s">
        <v>11</v>
      </c>
      <c r="E6807">
        <v>1</v>
      </c>
      <c r="F6807" t="s">
        <v>138</v>
      </c>
      <c r="G6807" s="29">
        <v>-5730.59</v>
      </c>
      <c r="H6807" t="s">
        <v>13</v>
      </c>
      <c r="I6807">
        <v>-5730.59</v>
      </c>
      <c r="J6807" t="s">
        <v>13</v>
      </c>
      <c r="K6807">
        <v>-5730.59</v>
      </c>
      <c r="L6807" t="s">
        <v>13</v>
      </c>
      <c r="M6807" t="s">
        <v>13</v>
      </c>
      <c r="N6807" s="29">
        <v>-11</v>
      </c>
      <c r="O6807" t="s">
        <v>13</v>
      </c>
    </row>
    <row r="6808" spans="1:15" x14ac:dyDescent="0.3">
      <c r="A6808" t="s">
        <v>16</v>
      </c>
      <c r="B6808" t="s">
        <v>9</v>
      </c>
      <c r="C6808" t="s">
        <v>14</v>
      </c>
      <c r="D6808" t="s">
        <v>11</v>
      </c>
      <c r="E6808">
        <v>3</v>
      </c>
      <c r="F6808" t="s">
        <v>19</v>
      </c>
      <c r="G6808" s="29">
        <v>-94927.6</v>
      </c>
      <c r="H6808" t="s">
        <v>13</v>
      </c>
      <c r="I6808">
        <v>-94927.6</v>
      </c>
      <c r="J6808" t="s">
        <v>13</v>
      </c>
      <c r="K6808">
        <v>-94927.6</v>
      </c>
      <c r="L6808" t="s">
        <v>13</v>
      </c>
      <c r="M6808" t="s">
        <v>13</v>
      </c>
      <c r="N6808" s="29">
        <v>0</v>
      </c>
      <c r="O6808" t="s">
        <v>13</v>
      </c>
    </row>
    <row r="6809" spans="1:15" x14ac:dyDescent="0.3">
      <c r="A6809" t="s">
        <v>18</v>
      </c>
      <c r="B6809" t="s">
        <v>9</v>
      </c>
      <c r="C6809" t="s">
        <v>14</v>
      </c>
      <c r="D6809" t="s">
        <v>11</v>
      </c>
      <c r="E6809">
        <v>4</v>
      </c>
      <c r="F6809" t="s">
        <v>374</v>
      </c>
      <c r="G6809" s="29">
        <v>-14373.81</v>
      </c>
      <c r="H6809" t="s">
        <v>13</v>
      </c>
      <c r="I6809">
        <v>-14373.81</v>
      </c>
      <c r="J6809" t="s">
        <v>13</v>
      </c>
      <c r="K6809">
        <v>-14373.81</v>
      </c>
      <c r="L6809" t="s">
        <v>13</v>
      </c>
      <c r="M6809" t="s">
        <v>13</v>
      </c>
      <c r="N6809" s="29">
        <v>0</v>
      </c>
      <c r="O6809" t="s">
        <v>13</v>
      </c>
    </row>
    <row r="6810" spans="1:15" x14ac:dyDescent="0.3">
      <c r="A6810" t="s">
        <v>8</v>
      </c>
      <c r="B6810" t="s">
        <v>9</v>
      </c>
      <c r="C6810" t="s">
        <v>14</v>
      </c>
      <c r="D6810" t="s">
        <v>11</v>
      </c>
      <c r="E6810">
        <v>2</v>
      </c>
      <c r="F6810" t="s">
        <v>160</v>
      </c>
      <c r="G6810" s="29">
        <v>-8057</v>
      </c>
      <c r="H6810" t="s">
        <v>13</v>
      </c>
      <c r="I6810">
        <v>-8057</v>
      </c>
      <c r="J6810" t="s">
        <v>13</v>
      </c>
      <c r="K6810">
        <v>-8057</v>
      </c>
      <c r="L6810" t="s">
        <v>13</v>
      </c>
      <c r="M6810" t="s">
        <v>13</v>
      </c>
      <c r="N6810" s="29">
        <v>0</v>
      </c>
      <c r="O6810" t="s">
        <v>13</v>
      </c>
    </row>
    <row r="6811" spans="1:15" x14ac:dyDescent="0.3">
      <c r="A6811" t="s">
        <v>16</v>
      </c>
      <c r="B6811" t="s">
        <v>9</v>
      </c>
      <c r="C6811" t="s">
        <v>14</v>
      </c>
      <c r="D6811" t="s">
        <v>11</v>
      </c>
      <c r="E6811">
        <v>4</v>
      </c>
      <c r="F6811" t="s">
        <v>370</v>
      </c>
      <c r="G6811" s="29">
        <v>-62746.19</v>
      </c>
      <c r="H6811" t="s">
        <v>13</v>
      </c>
      <c r="I6811">
        <v>-62746.19</v>
      </c>
      <c r="J6811" t="s">
        <v>13</v>
      </c>
      <c r="K6811">
        <v>-62746.19</v>
      </c>
      <c r="L6811" t="s">
        <v>13</v>
      </c>
      <c r="M6811" t="s">
        <v>13</v>
      </c>
      <c r="N6811" s="29">
        <v>0</v>
      </c>
      <c r="O6811" t="s">
        <v>13</v>
      </c>
    </row>
    <row r="6812" spans="1:15" x14ac:dyDescent="0.3">
      <c r="A6812" t="s">
        <v>18</v>
      </c>
      <c r="B6812" t="s">
        <v>9</v>
      </c>
      <c r="C6812" t="s">
        <v>14</v>
      </c>
      <c r="D6812" t="s">
        <v>11</v>
      </c>
      <c r="E6812">
        <v>2</v>
      </c>
      <c r="F6812" t="s">
        <v>304</v>
      </c>
      <c r="G6812" s="29">
        <v>-17068.759999999998</v>
      </c>
      <c r="H6812" t="s">
        <v>13</v>
      </c>
      <c r="I6812">
        <v>-17068.759999999998</v>
      </c>
      <c r="J6812" t="s">
        <v>13</v>
      </c>
      <c r="K6812">
        <v>-17068.759999999998</v>
      </c>
      <c r="L6812" t="s">
        <v>13</v>
      </c>
      <c r="M6812" t="s">
        <v>13</v>
      </c>
      <c r="N6812" s="29">
        <v>0</v>
      </c>
      <c r="O6812" t="s">
        <v>13</v>
      </c>
    </row>
    <row r="6813" spans="1:15" x14ac:dyDescent="0.3">
      <c r="A6813" t="s">
        <v>8</v>
      </c>
      <c r="B6813" t="s">
        <v>9</v>
      </c>
      <c r="C6813" t="s">
        <v>14</v>
      </c>
      <c r="D6813" t="s">
        <v>11</v>
      </c>
      <c r="E6813">
        <v>2</v>
      </c>
      <c r="F6813" t="s">
        <v>15</v>
      </c>
      <c r="G6813" s="29">
        <v>-1197.3900000000001</v>
      </c>
      <c r="H6813" t="s">
        <v>13</v>
      </c>
      <c r="I6813">
        <v>-1197.3900000000001</v>
      </c>
      <c r="J6813" t="s">
        <v>13</v>
      </c>
      <c r="K6813">
        <v>-1197.3900000000001</v>
      </c>
      <c r="L6813" t="s">
        <v>13</v>
      </c>
      <c r="M6813" t="s">
        <v>13</v>
      </c>
      <c r="N6813" s="29">
        <v>0</v>
      </c>
      <c r="O6813" t="s">
        <v>13</v>
      </c>
    </row>
    <row r="6814" spans="1:15" x14ac:dyDescent="0.3">
      <c r="A6814" t="s">
        <v>18</v>
      </c>
      <c r="B6814" t="s">
        <v>9</v>
      </c>
      <c r="C6814" t="s">
        <v>14</v>
      </c>
      <c r="D6814" t="s">
        <v>11</v>
      </c>
      <c r="E6814">
        <v>5</v>
      </c>
      <c r="F6814" t="s">
        <v>114</v>
      </c>
      <c r="G6814" s="29">
        <v>-47082.89</v>
      </c>
      <c r="H6814" t="s">
        <v>13</v>
      </c>
      <c r="I6814">
        <v>-47082.89</v>
      </c>
      <c r="J6814" t="s">
        <v>13</v>
      </c>
      <c r="K6814">
        <v>-47082.89</v>
      </c>
      <c r="L6814" t="s">
        <v>13</v>
      </c>
      <c r="M6814" t="s">
        <v>13</v>
      </c>
      <c r="N6814" s="29">
        <v>0</v>
      </c>
      <c r="O6814" t="s">
        <v>13</v>
      </c>
    </row>
    <row r="6815" spans="1:15" x14ac:dyDescent="0.3">
      <c r="A6815" t="s">
        <v>8</v>
      </c>
      <c r="B6815" t="s">
        <v>9</v>
      </c>
      <c r="C6815" t="s">
        <v>10</v>
      </c>
      <c r="D6815" t="s">
        <v>11</v>
      </c>
      <c r="E6815">
        <v>1</v>
      </c>
      <c r="F6815" t="s">
        <v>219</v>
      </c>
      <c r="G6815" s="29">
        <v>484269.95</v>
      </c>
      <c r="H6815">
        <v>-145353757.81999999</v>
      </c>
      <c r="I6815">
        <v>484269.95</v>
      </c>
      <c r="J6815">
        <v>-29415524.41</v>
      </c>
      <c r="K6815">
        <v>484269.95</v>
      </c>
      <c r="L6815">
        <v>-233105616.30000001</v>
      </c>
      <c r="M6815" t="s">
        <v>13</v>
      </c>
      <c r="N6815" s="29">
        <v>0</v>
      </c>
      <c r="O6815">
        <v>484269.95</v>
      </c>
    </row>
    <row r="6816" spans="1:15" x14ac:dyDescent="0.3">
      <c r="A6816" t="s">
        <v>18</v>
      </c>
      <c r="B6816" t="s">
        <v>9</v>
      </c>
      <c r="C6816" t="s">
        <v>10</v>
      </c>
      <c r="D6816" t="s">
        <v>11</v>
      </c>
      <c r="E6816">
        <v>10</v>
      </c>
      <c r="F6816" t="s">
        <v>144</v>
      </c>
      <c r="G6816" s="29">
        <v>133325.81</v>
      </c>
      <c r="H6816" t="s">
        <v>13</v>
      </c>
      <c r="I6816">
        <v>133325.81</v>
      </c>
      <c r="J6816" t="s">
        <v>13</v>
      </c>
      <c r="K6816">
        <v>133325.81</v>
      </c>
      <c r="L6816" t="s">
        <v>13</v>
      </c>
      <c r="M6816" t="s">
        <v>13</v>
      </c>
      <c r="N6816" s="29">
        <v>0</v>
      </c>
      <c r="O6816">
        <v>1333258.1000000001</v>
      </c>
    </row>
    <row r="6817" spans="1:15" x14ac:dyDescent="0.3">
      <c r="A6817" t="s">
        <v>16</v>
      </c>
      <c r="B6817" t="s">
        <v>9</v>
      </c>
      <c r="C6817" t="s">
        <v>10</v>
      </c>
      <c r="D6817" t="s">
        <v>11</v>
      </c>
      <c r="E6817">
        <v>2</v>
      </c>
      <c r="F6817" t="s">
        <v>26</v>
      </c>
      <c r="G6817" s="29">
        <v>18487.64</v>
      </c>
      <c r="H6817" t="s">
        <v>13</v>
      </c>
      <c r="I6817">
        <v>18487.64</v>
      </c>
      <c r="J6817" t="s">
        <v>13</v>
      </c>
      <c r="K6817">
        <v>18487.64</v>
      </c>
      <c r="L6817" t="s">
        <v>13</v>
      </c>
      <c r="M6817" t="s">
        <v>13</v>
      </c>
      <c r="N6817" s="29">
        <v>0</v>
      </c>
      <c r="O6817">
        <v>36975.279999999999</v>
      </c>
    </row>
    <row r="6818" spans="1:15" x14ac:dyDescent="0.3">
      <c r="A6818" t="s">
        <v>8</v>
      </c>
      <c r="B6818" t="s">
        <v>9</v>
      </c>
      <c r="C6818" t="s">
        <v>14</v>
      </c>
      <c r="D6818" t="s">
        <v>11</v>
      </c>
      <c r="E6818">
        <v>-1</v>
      </c>
      <c r="F6818" t="s">
        <v>112</v>
      </c>
      <c r="G6818" s="29">
        <v>-122.41</v>
      </c>
      <c r="H6818" t="s">
        <v>13</v>
      </c>
      <c r="I6818">
        <v>-122.41</v>
      </c>
      <c r="J6818" t="s">
        <v>13</v>
      </c>
      <c r="K6818">
        <v>-122.41</v>
      </c>
      <c r="L6818" t="s">
        <v>13</v>
      </c>
      <c r="M6818" t="s">
        <v>13</v>
      </c>
      <c r="N6818" s="29">
        <v>0</v>
      </c>
      <c r="O6818" t="s">
        <v>13</v>
      </c>
    </row>
    <row r="6819" spans="1:15" x14ac:dyDescent="0.3">
      <c r="A6819" t="s">
        <v>18</v>
      </c>
      <c r="B6819" t="s">
        <v>9</v>
      </c>
      <c r="C6819" t="s">
        <v>14</v>
      </c>
      <c r="D6819" t="s">
        <v>11</v>
      </c>
      <c r="E6819">
        <v>9</v>
      </c>
      <c r="F6819" t="s">
        <v>315</v>
      </c>
      <c r="G6819" s="29">
        <v>-10857.77</v>
      </c>
      <c r="H6819" t="s">
        <v>13</v>
      </c>
      <c r="I6819">
        <v>-10857.77</v>
      </c>
      <c r="J6819" t="s">
        <v>13</v>
      </c>
      <c r="K6819">
        <v>-10857.77</v>
      </c>
      <c r="L6819" t="s">
        <v>13</v>
      </c>
      <c r="M6819" t="s">
        <v>13</v>
      </c>
      <c r="N6819" s="29">
        <v>0</v>
      </c>
      <c r="O6819" t="s">
        <v>13</v>
      </c>
    </row>
    <row r="6820" spans="1:15" x14ac:dyDescent="0.3">
      <c r="A6820" t="s">
        <v>16</v>
      </c>
      <c r="B6820" t="s">
        <v>9</v>
      </c>
      <c r="C6820" t="s">
        <v>10</v>
      </c>
      <c r="D6820" t="s">
        <v>11</v>
      </c>
      <c r="E6820">
        <v>0</v>
      </c>
      <c r="F6820" t="s">
        <v>251</v>
      </c>
      <c r="G6820" s="29">
        <v>849240.55</v>
      </c>
      <c r="H6820">
        <v>-43183611.240000002</v>
      </c>
      <c r="I6820">
        <v>849240.55</v>
      </c>
      <c r="J6820">
        <v>-8739151.9100000001</v>
      </c>
      <c r="K6820">
        <v>849240.55</v>
      </c>
      <c r="L6820">
        <v>-69254090.590000004</v>
      </c>
      <c r="M6820" t="s">
        <v>13</v>
      </c>
      <c r="N6820" s="29">
        <v>0</v>
      </c>
      <c r="O6820" t="s">
        <v>13</v>
      </c>
    </row>
    <row r="6821" spans="1:15" x14ac:dyDescent="0.3">
      <c r="A6821" t="s">
        <v>8</v>
      </c>
      <c r="B6821" t="s">
        <v>9</v>
      </c>
      <c r="C6821" t="s">
        <v>10</v>
      </c>
      <c r="D6821" t="s">
        <v>11</v>
      </c>
      <c r="E6821">
        <v>-1</v>
      </c>
      <c r="F6821" t="s">
        <v>281</v>
      </c>
      <c r="G6821" s="29">
        <v>6213386.7000000002</v>
      </c>
      <c r="H6821">
        <v>-279938408.81999999</v>
      </c>
      <c r="I6821">
        <v>6213386.7000000002</v>
      </c>
      <c r="J6821">
        <v>-132968276.53</v>
      </c>
      <c r="K6821">
        <v>6213386.7000000002</v>
      </c>
      <c r="L6821">
        <v>-1273491656.2</v>
      </c>
      <c r="M6821" t="s">
        <v>13</v>
      </c>
      <c r="N6821" s="29">
        <v>0</v>
      </c>
      <c r="O6821" t="s">
        <v>13</v>
      </c>
    </row>
    <row r="6822" spans="1:15" x14ac:dyDescent="0.3">
      <c r="A6822" t="s">
        <v>8</v>
      </c>
      <c r="B6822" t="s">
        <v>9</v>
      </c>
      <c r="C6822" t="s">
        <v>10</v>
      </c>
      <c r="D6822" t="s">
        <v>11</v>
      </c>
      <c r="E6822">
        <v>7</v>
      </c>
      <c r="F6822" t="s">
        <v>51</v>
      </c>
      <c r="G6822" s="29">
        <v>329456.95</v>
      </c>
      <c r="H6822">
        <v>-74.36</v>
      </c>
      <c r="I6822">
        <v>329456.95</v>
      </c>
      <c r="J6822">
        <v>-399.33</v>
      </c>
      <c r="K6822">
        <v>329456.95</v>
      </c>
      <c r="L6822" t="s">
        <v>13</v>
      </c>
      <c r="M6822" t="s">
        <v>13</v>
      </c>
      <c r="N6822" s="29">
        <v>0</v>
      </c>
      <c r="O6822">
        <v>2306198.65</v>
      </c>
    </row>
    <row r="6823" spans="1:15" x14ac:dyDescent="0.3">
      <c r="A6823" t="s">
        <v>16</v>
      </c>
      <c r="B6823" t="s">
        <v>9</v>
      </c>
      <c r="C6823" t="s">
        <v>10</v>
      </c>
      <c r="D6823" t="s">
        <v>11</v>
      </c>
      <c r="E6823">
        <v>5</v>
      </c>
      <c r="F6823" t="s">
        <v>359</v>
      </c>
      <c r="G6823" s="29">
        <v>55650.85</v>
      </c>
      <c r="H6823">
        <v>-3183750.51</v>
      </c>
      <c r="I6823">
        <v>55650.85</v>
      </c>
      <c r="J6823">
        <v>-447359.93</v>
      </c>
      <c r="K6823">
        <v>55650.85</v>
      </c>
      <c r="L6823">
        <v>-24758312.039999999</v>
      </c>
      <c r="M6823" t="s">
        <v>13</v>
      </c>
      <c r="N6823" s="29">
        <v>0</v>
      </c>
      <c r="O6823">
        <v>278254.25</v>
      </c>
    </row>
    <row r="6824" spans="1:15" x14ac:dyDescent="0.3">
      <c r="A6824" t="s">
        <v>8</v>
      </c>
      <c r="B6824" t="s">
        <v>9</v>
      </c>
      <c r="C6824" t="s">
        <v>14</v>
      </c>
      <c r="D6824" t="s">
        <v>11</v>
      </c>
      <c r="E6824">
        <v>5</v>
      </c>
      <c r="F6824" t="s">
        <v>37</v>
      </c>
      <c r="G6824" s="29">
        <v>-5671.64</v>
      </c>
      <c r="H6824" t="s">
        <v>13</v>
      </c>
      <c r="I6824">
        <v>-5671.64</v>
      </c>
      <c r="J6824" t="s">
        <v>13</v>
      </c>
      <c r="K6824">
        <v>-5671.64</v>
      </c>
      <c r="L6824" t="s">
        <v>13</v>
      </c>
      <c r="M6824" t="s">
        <v>13</v>
      </c>
      <c r="N6824" s="29">
        <v>0</v>
      </c>
      <c r="O6824" t="s">
        <v>13</v>
      </c>
    </row>
    <row r="6825" spans="1:15" x14ac:dyDescent="0.3">
      <c r="A6825" t="s">
        <v>16</v>
      </c>
      <c r="B6825" t="s">
        <v>9</v>
      </c>
      <c r="C6825" t="s">
        <v>10</v>
      </c>
      <c r="D6825" t="s">
        <v>11</v>
      </c>
      <c r="E6825">
        <v>4</v>
      </c>
      <c r="F6825" t="s">
        <v>81</v>
      </c>
      <c r="G6825" s="29">
        <v>70688.95</v>
      </c>
      <c r="H6825" t="s">
        <v>13</v>
      </c>
      <c r="I6825">
        <v>70688.95</v>
      </c>
      <c r="J6825" t="s">
        <v>13</v>
      </c>
      <c r="K6825">
        <v>70688.95</v>
      </c>
      <c r="L6825" t="s">
        <v>13</v>
      </c>
      <c r="M6825" t="s">
        <v>13</v>
      </c>
      <c r="N6825" s="29">
        <v>0</v>
      </c>
      <c r="O6825">
        <v>282755.8</v>
      </c>
    </row>
    <row r="6826" spans="1:15" x14ac:dyDescent="0.3">
      <c r="A6826" t="s">
        <v>16</v>
      </c>
      <c r="B6826" t="s">
        <v>9</v>
      </c>
      <c r="C6826" t="s">
        <v>10</v>
      </c>
      <c r="D6826" t="s">
        <v>11</v>
      </c>
      <c r="E6826">
        <v>12</v>
      </c>
      <c r="F6826" t="s">
        <v>205</v>
      </c>
      <c r="G6826" s="29">
        <v>743592.17</v>
      </c>
      <c r="H6826" t="s">
        <v>13</v>
      </c>
      <c r="I6826">
        <v>743592.17</v>
      </c>
      <c r="J6826" t="s">
        <v>13</v>
      </c>
      <c r="K6826">
        <v>743592.17</v>
      </c>
      <c r="L6826" t="s">
        <v>13</v>
      </c>
      <c r="M6826" t="s">
        <v>13</v>
      </c>
      <c r="N6826" s="29">
        <v>0</v>
      </c>
      <c r="O6826">
        <v>8923106.040000001</v>
      </c>
    </row>
    <row r="6827" spans="1:15" x14ac:dyDescent="0.3">
      <c r="A6827" t="s">
        <v>8</v>
      </c>
      <c r="B6827" t="s">
        <v>9</v>
      </c>
      <c r="C6827" t="s">
        <v>10</v>
      </c>
      <c r="D6827" t="s">
        <v>11</v>
      </c>
      <c r="E6827">
        <v>7</v>
      </c>
      <c r="F6827" t="s">
        <v>224</v>
      </c>
      <c r="G6827" s="29">
        <v>428762.19</v>
      </c>
      <c r="H6827">
        <v>-701034.44</v>
      </c>
      <c r="I6827">
        <v>428762.19</v>
      </c>
      <c r="J6827">
        <v>-117240.07</v>
      </c>
      <c r="K6827">
        <v>428762.19</v>
      </c>
      <c r="L6827">
        <v>-1282693.6499999999</v>
      </c>
      <c r="M6827" t="s">
        <v>13</v>
      </c>
      <c r="N6827" s="29">
        <v>0</v>
      </c>
      <c r="O6827">
        <v>3001335.33</v>
      </c>
    </row>
    <row r="6828" spans="1:15" x14ac:dyDescent="0.3">
      <c r="A6828" t="s">
        <v>16</v>
      </c>
      <c r="B6828" t="s">
        <v>9</v>
      </c>
      <c r="C6828" t="s">
        <v>10</v>
      </c>
      <c r="D6828" t="s">
        <v>11</v>
      </c>
      <c r="E6828">
        <v>12</v>
      </c>
      <c r="F6828" t="s">
        <v>38</v>
      </c>
      <c r="G6828" s="29">
        <v>49313.58</v>
      </c>
      <c r="H6828" t="s">
        <v>13</v>
      </c>
      <c r="I6828">
        <v>49313.58</v>
      </c>
      <c r="J6828" t="s">
        <v>13</v>
      </c>
      <c r="K6828">
        <v>49313.58</v>
      </c>
      <c r="L6828" t="s">
        <v>13</v>
      </c>
      <c r="M6828" t="s">
        <v>13</v>
      </c>
      <c r="N6828" s="29">
        <v>0</v>
      </c>
      <c r="O6828">
        <v>591762.96</v>
      </c>
    </row>
    <row r="6829" spans="1:15" x14ac:dyDescent="0.3">
      <c r="A6829" t="s">
        <v>18</v>
      </c>
      <c r="B6829" t="s">
        <v>9</v>
      </c>
      <c r="C6829" t="s">
        <v>10</v>
      </c>
      <c r="D6829" t="s">
        <v>11</v>
      </c>
      <c r="E6829">
        <v>10</v>
      </c>
      <c r="F6829" t="s">
        <v>406</v>
      </c>
      <c r="G6829" s="29">
        <v>1851558.73</v>
      </c>
      <c r="H6829">
        <v>-2.97</v>
      </c>
      <c r="I6829">
        <v>1851558.73</v>
      </c>
      <c r="J6829">
        <v>-15.95</v>
      </c>
      <c r="K6829">
        <v>1851558.73</v>
      </c>
      <c r="L6829" t="s">
        <v>13</v>
      </c>
      <c r="M6829" t="s">
        <v>13</v>
      </c>
      <c r="N6829" s="29">
        <v>0</v>
      </c>
      <c r="O6829">
        <v>18515587.300000001</v>
      </c>
    </row>
    <row r="6830" spans="1:15" x14ac:dyDescent="0.3">
      <c r="A6830" t="s">
        <v>16</v>
      </c>
      <c r="B6830" t="s">
        <v>9</v>
      </c>
      <c r="C6830" t="s">
        <v>10</v>
      </c>
      <c r="D6830" t="s">
        <v>11</v>
      </c>
      <c r="E6830">
        <v>3</v>
      </c>
      <c r="F6830" t="s">
        <v>144</v>
      </c>
      <c r="G6830" s="29">
        <v>77753.320000000007</v>
      </c>
      <c r="H6830">
        <v>-6824785.5999999996</v>
      </c>
      <c r="I6830">
        <v>77753.320000000007</v>
      </c>
      <c r="J6830">
        <v>-4640224</v>
      </c>
      <c r="K6830">
        <v>77753.320000000007</v>
      </c>
      <c r="L6830">
        <v>-83171690.489999995</v>
      </c>
      <c r="M6830" t="s">
        <v>13</v>
      </c>
      <c r="N6830" s="29">
        <v>0</v>
      </c>
      <c r="O6830">
        <v>233259.96</v>
      </c>
    </row>
    <row r="6831" spans="1:15" x14ac:dyDescent="0.3">
      <c r="A6831" t="s">
        <v>8</v>
      </c>
      <c r="B6831" t="s">
        <v>9</v>
      </c>
      <c r="C6831" t="s">
        <v>10</v>
      </c>
      <c r="D6831" t="s">
        <v>11</v>
      </c>
      <c r="E6831">
        <v>-1</v>
      </c>
      <c r="F6831" t="s">
        <v>177</v>
      </c>
      <c r="G6831" s="29">
        <v>147269.45000000001</v>
      </c>
      <c r="H6831">
        <v>-3931622.07</v>
      </c>
      <c r="I6831">
        <v>147269.45000000001</v>
      </c>
      <c r="J6831">
        <v>-3558262.33</v>
      </c>
      <c r="K6831">
        <v>147269.45000000001</v>
      </c>
      <c r="L6831">
        <v>-18383853.77</v>
      </c>
      <c r="M6831" t="s">
        <v>13</v>
      </c>
      <c r="N6831" s="29">
        <v>0</v>
      </c>
      <c r="O6831" t="s">
        <v>13</v>
      </c>
    </row>
    <row r="6832" spans="1:15" x14ac:dyDescent="0.3">
      <c r="A6832" t="s">
        <v>8</v>
      </c>
      <c r="B6832" t="s">
        <v>9</v>
      </c>
      <c r="C6832" t="s">
        <v>14</v>
      </c>
      <c r="D6832" t="s">
        <v>11</v>
      </c>
      <c r="E6832">
        <v>-1</v>
      </c>
      <c r="F6832" t="s">
        <v>572</v>
      </c>
      <c r="G6832" s="29">
        <v>-6759.43</v>
      </c>
      <c r="H6832" t="s">
        <v>13</v>
      </c>
      <c r="I6832">
        <v>-6759.43</v>
      </c>
      <c r="J6832" t="s">
        <v>13</v>
      </c>
      <c r="K6832">
        <v>-6759.43</v>
      </c>
      <c r="L6832" t="s">
        <v>13</v>
      </c>
      <c r="M6832" t="s">
        <v>13</v>
      </c>
      <c r="N6832" s="29">
        <v>0</v>
      </c>
      <c r="O6832" t="s">
        <v>13</v>
      </c>
    </row>
    <row r="6833" spans="1:15" x14ac:dyDescent="0.3">
      <c r="A6833" t="s">
        <v>16</v>
      </c>
      <c r="B6833" t="s">
        <v>9</v>
      </c>
      <c r="C6833" t="s">
        <v>14</v>
      </c>
      <c r="D6833" t="s">
        <v>11</v>
      </c>
      <c r="E6833">
        <v>2</v>
      </c>
      <c r="F6833" t="s">
        <v>466</v>
      </c>
      <c r="G6833" s="29">
        <v>-9935.6299999999992</v>
      </c>
      <c r="H6833" t="s">
        <v>13</v>
      </c>
      <c r="I6833">
        <v>-9935.6299999999992</v>
      </c>
      <c r="J6833" t="s">
        <v>13</v>
      </c>
      <c r="K6833">
        <v>-9935.6299999999992</v>
      </c>
      <c r="L6833" t="s">
        <v>13</v>
      </c>
      <c r="M6833" t="s">
        <v>13</v>
      </c>
      <c r="N6833" s="29">
        <v>0</v>
      </c>
      <c r="O6833" t="s">
        <v>13</v>
      </c>
    </row>
    <row r="6834" spans="1:15" x14ac:dyDescent="0.3">
      <c r="A6834" t="s">
        <v>16</v>
      </c>
      <c r="B6834" t="s">
        <v>9</v>
      </c>
      <c r="C6834" t="s">
        <v>10</v>
      </c>
      <c r="D6834" t="s">
        <v>11</v>
      </c>
      <c r="E6834">
        <v>11</v>
      </c>
      <c r="F6834" t="s">
        <v>269</v>
      </c>
      <c r="G6834" s="29">
        <v>85753.9</v>
      </c>
      <c r="H6834">
        <v>-0.32</v>
      </c>
      <c r="I6834">
        <v>85753.9</v>
      </c>
      <c r="J6834">
        <v>-0.66</v>
      </c>
      <c r="K6834">
        <v>85753.9</v>
      </c>
      <c r="L6834" t="s">
        <v>13</v>
      </c>
      <c r="M6834" t="s">
        <v>13</v>
      </c>
      <c r="N6834" s="29">
        <v>0</v>
      </c>
      <c r="O6834">
        <v>943292.89999999991</v>
      </c>
    </row>
    <row r="6835" spans="1:15" x14ac:dyDescent="0.3">
      <c r="A6835" t="s">
        <v>8</v>
      </c>
      <c r="B6835" t="s">
        <v>9</v>
      </c>
      <c r="C6835" t="s">
        <v>10</v>
      </c>
      <c r="D6835" t="s">
        <v>11</v>
      </c>
      <c r="E6835">
        <v>9</v>
      </c>
      <c r="F6835" t="s">
        <v>187</v>
      </c>
      <c r="G6835" s="29">
        <v>400538</v>
      </c>
      <c r="H6835">
        <v>-5.71</v>
      </c>
      <c r="I6835">
        <v>400538</v>
      </c>
      <c r="J6835">
        <v>-29.77</v>
      </c>
      <c r="K6835">
        <v>400538</v>
      </c>
      <c r="L6835" t="s">
        <v>13</v>
      </c>
      <c r="M6835" t="s">
        <v>13</v>
      </c>
      <c r="N6835" s="29">
        <v>0</v>
      </c>
      <c r="O6835">
        <v>3604842</v>
      </c>
    </row>
    <row r="6836" spans="1:15" x14ac:dyDescent="0.3">
      <c r="A6836" t="s">
        <v>8</v>
      </c>
      <c r="B6836" t="s">
        <v>9</v>
      </c>
      <c r="C6836" t="s">
        <v>10</v>
      </c>
      <c r="D6836" t="s">
        <v>11</v>
      </c>
      <c r="E6836">
        <v>1</v>
      </c>
      <c r="F6836" t="s">
        <v>451</v>
      </c>
      <c r="G6836" s="29">
        <v>4581.22</v>
      </c>
      <c r="H6836">
        <v>-964364.62</v>
      </c>
      <c r="I6836">
        <v>4581.22</v>
      </c>
      <c r="J6836">
        <v>-161206.49</v>
      </c>
      <c r="K6836">
        <v>4581.22</v>
      </c>
      <c r="L6836">
        <v>-1764538.96</v>
      </c>
      <c r="M6836" t="s">
        <v>13</v>
      </c>
      <c r="N6836" s="29">
        <v>0</v>
      </c>
      <c r="O6836">
        <v>4581.22</v>
      </c>
    </row>
    <row r="6837" spans="1:15" x14ac:dyDescent="0.3">
      <c r="A6837" t="s">
        <v>8</v>
      </c>
      <c r="B6837" t="s">
        <v>9</v>
      </c>
      <c r="C6837" t="s">
        <v>10</v>
      </c>
      <c r="D6837" t="s">
        <v>11</v>
      </c>
      <c r="E6837">
        <v>2</v>
      </c>
      <c r="F6837" t="s">
        <v>374</v>
      </c>
      <c r="G6837" s="29">
        <v>923637.72</v>
      </c>
      <c r="H6837">
        <v>-86822707.049999997</v>
      </c>
      <c r="I6837">
        <v>923637.72</v>
      </c>
      <c r="J6837">
        <v>-14513580.630000001</v>
      </c>
      <c r="K6837">
        <v>923637.72</v>
      </c>
      <c r="L6837">
        <v>-158863199.78</v>
      </c>
      <c r="M6837" t="s">
        <v>13</v>
      </c>
      <c r="N6837" s="29">
        <v>0</v>
      </c>
      <c r="O6837">
        <v>1847275.44</v>
      </c>
    </row>
    <row r="6838" spans="1:15" x14ac:dyDescent="0.3">
      <c r="A6838" t="s">
        <v>16</v>
      </c>
      <c r="B6838" t="s">
        <v>9</v>
      </c>
      <c r="C6838" t="s">
        <v>14</v>
      </c>
      <c r="D6838" t="s">
        <v>11</v>
      </c>
      <c r="E6838">
        <v>4</v>
      </c>
      <c r="F6838" t="s">
        <v>442</v>
      </c>
      <c r="G6838" s="29">
        <v>-3703.05</v>
      </c>
      <c r="H6838" t="s">
        <v>13</v>
      </c>
      <c r="I6838">
        <v>-3703.05</v>
      </c>
      <c r="J6838" t="s">
        <v>13</v>
      </c>
      <c r="K6838">
        <v>-3703.05</v>
      </c>
      <c r="L6838" t="s">
        <v>13</v>
      </c>
      <c r="M6838" t="s">
        <v>13</v>
      </c>
      <c r="N6838" s="29">
        <v>0</v>
      </c>
      <c r="O6838" t="s">
        <v>13</v>
      </c>
    </row>
    <row r="6839" spans="1:15" x14ac:dyDescent="0.3">
      <c r="A6839" t="s">
        <v>18</v>
      </c>
      <c r="B6839" t="s">
        <v>9</v>
      </c>
      <c r="C6839" t="s">
        <v>14</v>
      </c>
      <c r="D6839" t="s">
        <v>11</v>
      </c>
      <c r="E6839">
        <v>3</v>
      </c>
      <c r="F6839" t="s">
        <v>160</v>
      </c>
      <c r="G6839" s="29">
        <v>-65935.320000000007</v>
      </c>
      <c r="H6839" t="s">
        <v>13</v>
      </c>
      <c r="I6839">
        <v>-65935.320000000007</v>
      </c>
      <c r="J6839" t="s">
        <v>13</v>
      </c>
      <c r="K6839">
        <v>-65935.320000000007</v>
      </c>
      <c r="L6839" t="s">
        <v>13</v>
      </c>
      <c r="M6839" t="s">
        <v>13</v>
      </c>
      <c r="N6839" s="29">
        <v>0</v>
      </c>
      <c r="O6839" t="s">
        <v>13</v>
      </c>
    </row>
    <row r="6840" spans="1:15" x14ac:dyDescent="0.3">
      <c r="A6840" t="s">
        <v>16</v>
      </c>
      <c r="B6840" t="s">
        <v>9</v>
      </c>
      <c r="C6840" t="s">
        <v>10</v>
      </c>
      <c r="D6840" t="s">
        <v>11</v>
      </c>
      <c r="E6840">
        <v>2</v>
      </c>
      <c r="F6840" t="s">
        <v>238</v>
      </c>
      <c r="G6840" s="29">
        <v>172136.7</v>
      </c>
      <c r="H6840">
        <v>-19608894.07</v>
      </c>
      <c r="I6840">
        <v>172136.7</v>
      </c>
      <c r="J6840">
        <v>-9314051.7899999991</v>
      </c>
      <c r="K6840">
        <v>172136.7</v>
      </c>
      <c r="L6840">
        <v>-89204489.640000001</v>
      </c>
      <c r="M6840" t="s">
        <v>13</v>
      </c>
      <c r="N6840" s="29">
        <v>0</v>
      </c>
      <c r="O6840">
        <v>344273.4</v>
      </c>
    </row>
    <row r="6841" spans="1:15" x14ac:dyDescent="0.3">
      <c r="A6841" t="s">
        <v>16</v>
      </c>
      <c r="B6841" t="s">
        <v>9</v>
      </c>
      <c r="C6841" t="s">
        <v>10</v>
      </c>
      <c r="D6841" t="s">
        <v>11</v>
      </c>
      <c r="E6841">
        <v>3</v>
      </c>
      <c r="F6841" t="s">
        <v>73</v>
      </c>
      <c r="G6841" s="29">
        <v>964336.17</v>
      </c>
      <c r="H6841">
        <v>-4997967.9000000004</v>
      </c>
      <c r="I6841">
        <v>964336.17</v>
      </c>
      <c r="J6841">
        <v>-2245355.08</v>
      </c>
      <c r="K6841">
        <v>964336.17</v>
      </c>
      <c r="L6841">
        <v>-27994971.210000001</v>
      </c>
      <c r="M6841" t="s">
        <v>13</v>
      </c>
      <c r="N6841" s="29">
        <v>0</v>
      </c>
      <c r="O6841">
        <v>2893008.51</v>
      </c>
    </row>
    <row r="6842" spans="1:15" x14ac:dyDescent="0.3">
      <c r="A6842" t="s">
        <v>16</v>
      </c>
      <c r="B6842" t="s">
        <v>9</v>
      </c>
      <c r="C6842" t="s">
        <v>10</v>
      </c>
      <c r="D6842" t="s">
        <v>11</v>
      </c>
      <c r="E6842">
        <v>10</v>
      </c>
      <c r="F6842" t="s">
        <v>182</v>
      </c>
      <c r="G6842" s="29">
        <v>49230.92</v>
      </c>
      <c r="H6842">
        <v>-923571.01</v>
      </c>
      <c r="I6842">
        <v>49230.92</v>
      </c>
      <c r="J6842">
        <v>-414917.6</v>
      </c>
      <c r="K6842">
        <v>49230.92</v>
      </c>
      <c r="L6842">
        <v>-5173171.2300000004</v>
      </c>
      <c r="M6842" t="s">
        <v>13</v>
      </c>
      <c r="N6842" s="29">
        <v>0</v>
      </c>
      <c r="O6842">
        <v>492309.2</v>
      </c>
    </row>
    <row r="6843" spans="1:15" x14ac:dyDescent="0.3">
      <c r="A6843" t="s">
        <v>18</v>
      </c>
      <c r="B6843" t="s">
        <v>9</v>
      </c>
      <c r="C6843" t="s">
        <v>10</v>
      </c>
      <c r="D6843" t="s">
        <v>11</v>
      </c>
      <c r="E6843">
        <v>4</v>
      </c>
      <c r="F6843" t="s">
        <v>57</v>
      </c>
      <c r="G6843" s="29">
        <v>4127.4399999999996</v>
      </c>
      <c r="H6843">
        <v>-5328.16</v>
      </c>
      <c r="I6843">
        <v>4127.4399999999996</v>
      </c>
      <c r="J6843">
        <v>-2393.6999999999998</v>
      </c>
      <c r="K6843">
        <v>4127.4399999999996</v>
      </c>
      <c r="L6843">
        <v>-29844.47</v>
      </c>
      <c r="M6843" t="s">
        <v>13</v>
      </c>
      <c r="N6843" s="29">
        <v>0</v>
      </c>
      <c r="O6843">
        <v>16509.759999999998</v>
      </c>
    </row>
    <row r="6844" spans="1:15" x14ac:dyDescent="0.3">
      <c r="A6844" t="s">
        <v>18</v>
      </c>
      <c r="B6844" t="s">
        <v>9</v>
      </c>
      <c r="C6844" t="s">
        <v>10</v>
      </c>
      <c r="D6844" t="s">
        <v>11</v>
      </c>
      <c r="E6844">
        <v>5</v>
      </c>
      <c r="F6844" t="s">
        <v>284</v>
      </c>
      <c r="G6844" s="29">
        <v>101327.19</v>
      </c>
      <c r="H6844">
        <v>11227539.02</v>
      </c>
      <c r="I6844">
        <v>101327.19</v>
      </c>
      <c r="J6844">
        <v>7633686.5099999998</v>
      </c>
      <c r="K6844">
        <v>101327.19</v>
      </c>
      <c r="L6844">
        <v>136826765.71000001</v>
      </c>
      <c r="M6844" t="s">
        <v>13</v>
      </c>
      <c r="N6844" s="29">
        <v>0</v>
      </c>
      <c r="O6844">
        <v>506635.95</v>
      </c>
    </row>
    <row r="6845" spans="1:15" x14ac:dyDescent="0.3">
      <c r="A6845" t="s">
        <v>8</v>
      </c>
      <c r="B6845" t="s">
        <v>9</v>
      </c>
      <c r="C6845" t="s">
        <v>10</v>
      </c>
      <c r="D6845" t="s">
        <v>11</v>
      </c>
      <c r="E6845">
        <v>0</v>
      </c>
      <c r="F6845" t="s">
        <v>121</v>
      </c>
      <c r="G6845" s="29">
        <v>1001600.46</v>
      </c>
      <c r="H6845">
        <v>-299365043.48000002</v>
      </c>
      <c r="I6845">
        <v>1001600.46</v>
      </c>
      <c r="J6845">
        <v>-22932432.989999998</v>
      </c>
      <c r="K6845">
        <v>1001600.46</v>
      </c>
      <c r="L6845">
        <v>-120960571.08</v>
      </c>
      <c r="M6845" t="s">
        <v>13</v>
      </c>
      <c r="N6845" s="29">
        <v>0</v>
      </c>
      <c r="O6845" t="s">
        <v>13</v>
      </c>
    </row>
    <row r="6846" spans="1:15" x14ac:dyDescent="0.3">
      <c r="A6846" t="s">
        <v>16</v>
      </c>
      <c r="B6846" t="s">
        <v>9</v>
      </c>
      <c r="C6846" t="s">
        <v>10</v>
      </c>
      <c r="D6846" t="s">
        <v>11</v>
      </c>
      <c r="E6846">
        <v>12</v>
      </c>
      <c r="F6846" t="s">
        <v>166</v>
      </c>
      <c r="G6846" s="29">
        <v>311208.46000000002</v>
      </c>
      <c r="H6846">
        <v>-0.42</v>
      </c>
      <c r="I6846">
        <v>311208.46000000002</v>
      </c>
      <c r="J6846">
        <v>-0.87</v>
      </c>
      <c r="K6846">
        <v>311208.46000000002</v>
      </c>
      <c r="L6846" t="s">
        <v>13</v>
      </c>
      <c r="M6846" t="s">
        <v>13</v>
      </c>
      <c r="N6846" s="29">
        <v>0</v>
      </c>
      <c r="O6846">
        <v>3734501.52</v>
      </c>
    </row>
    <row r="6847" spans="1:15" x14ac:dyDescent="0.3">
      <c r="A6847" t="s">
        <v>16</v>
      </c>
      <c r="B6847" t="s">
        <v>9</v>
      </c>
      <c r="C6847" t="s">
        <v>14</v>
      </c>
      <c r="D6847" t="s">
        <v>11</v>
      </c>
      <c r="E6847">
        <v>2</v>
      </c>
      <c r="F6847" t="s">
        <v>272</v>
      </c>
      <c r="G6847" s="29">
        <v>-595.98</v>
      </c>
      <c r="H6847" t="s">
        <v>13</v>
      </c>
      <c r="I6847">
        <v>-595.98</v>
      </c>
      <c r="J6847" t="s">
        <v>13</v>
      </c>
      <c r="K6847">
        <v>-595.98</v>
      </c>
      <c r="L6847" t="s">
        <v>13</v>
      </c>
      <c r="M6847" t="s">
        <v>13</v>
      </c>
      <c r="N6847" s="29">
        <v>0</v>
      </c>
      <c r="O6847" t="s">
        <v>13</v>
      </c>
    </row>
    <row r="6848" spans="1:15" x14ac:dyDescent="0.3">
      <c r="A6848" t="s">
        <v>18</v>
      </c>
      <c r="B6848" t="s">
        <v>9</v>
      </c>
      <c r="C6848" t="s">
        <v>14</v>
      </c>
      <c r="D6848" t="s">
        <v>11</v>
      </c>
      <c r="E6848">
        <v>14</v>
      </c>
      <c r="F6848" t="s">
        <v>64</v>
      </c>
      <c r="G6848" s="29">
        <v>-33445.99</v>
      </c>
      <c r="H6848" t="s">
        <v>13</v>
      </c>
      <c r="I6848">
        <v>-33445.99</v>
      </c>
      <c r="J6848" t="s">
        <v>13</v>
      </c>
      <c r="K6848">
        <v>-33445.99</v>
      </c>
      <c r="L6848" t="s">
        <v>13</v>
      </c>
      <c r="M6848" t="s">
        <v>13</v>
      </c>
      <c r="N6848" s="29">
        <v>0</v>
      </c>
      <c r="O6848" t="s">
        <v>13</v>
      </c>
    </row>
    <row r="6849" spans="1:15" x14ac:dyDescent="0.3">
      <c r="A6849" t="s">
        <v>16</v>
      </c>
      <c r="B6849" t="s">
        <v>9</v>
      </c>
      <c r="C6849" t="s">
        <v>10</v>
      </c>
      <c r="D6849" t="s">
        <v>11</v>
      </c>
      <c r="E6849">
        <v>3</v>
      </c>
      <c r="F6849" t="s">
        <v>313</v>
      </c>
      <c r="G6849" s="29">
        <v>82597.19</v>
      </c>
      <c r="H6849">
        <v>55744.480000000003</v>
      </c>
      <c r="I6849">
        <v>82597.19</v>
      </c>
      <c r="J6849">
        <v>25047.09</v>
      </c>
      <c r="K6849">
        <v>82597.19</v>
      </c>
      <c r="L6849">
        <v>312253.74</v>
      </c>
      <c r="M6849" t="s">
        <v>13</v>
      </c>
      <c r="N6849" s="29">
        <v>0</v>
      </c>
      <c r="O6849">
        <v>247791.57</v>
      </c>
    </row>
    <row r="6850" spans="1:15" x14ac:dyDescent="0.3">
      <c r="A6850" t="s">
        <v>8</v>
      </c>
      <c r="B6850" t="s">
        <v>9</v>
      </c>
      <c r="C6850" t="s">
        <v>10</v>
      </c>
      <c r="D6850" t="s">
        <v>11</v>
      </c>
      <c r="E6850">
        <v>1</v>
      </c>
      <c r="F6850" t="s">
        <v>102</v>
      </c>
      <c r="G6850" s="29">
        <v>521.58000000000004</v>
      </c>
      <c r="H6850">
        <v>-3242.16</v>
      </c>
      <c r="I6850">
        <v>521.58000000000004</v>
      </c>
      <c r="J6850">
        <v>-5212.08</v>
      </c>
      <c r="K6850">
        <v>521.58000000000004</v>
      </c>
      <c r="L6850">
        <v>-782071.4</v>
      </c>
      <c r="M6850">
        <v>0</v>
      </c>
      <c r="N6850" s="29">
        <v>1.72</v>
      </c>
      <c r="O6850">
        <v>521.58000000000004</v>
      </c>
    </row>
    <row r="6851" spans="1:15" x14ac:dyDescent="0.3">
      <c r="A6851" t="s">
        <v>18</v>
      </c>
      <c r="B6851" t="s">
        <v>9</v>
      </c>
      <c r="C6851" t="s">
        <v>10</v>
      </c>
      <c r="D6851" t="s">
        <v>11</v>
      </c>
      <c r="E6851">
        <v>3</v>
      </c>
      <c r="F6851" t="s">
        <v>92</v>
      </c>
      <c r="G6851" s="29">
        <v>528780.27</v>
      </c>
      <c r="H6851">
        <v>-478662.91</v>
      </c>
      <c r="I6851">
        <v>528780.27</v>
      </c>
      <c r="J6851">
        <v>-215086.24</v>
      </c>
      <c r="K6851">
        <v>528780.27</v>
      </c>
      <c r="L6851">
        <v>-2681069.0699999998</v>
      </c>
      <c r="M6851" t="s">
        <v>13</v>
      </c>
      <c r="N6851" s="29">
        <v>0</v>
      </c>
      <c r="O6851">
        <v>1586340.81</v>
      </c>
    </row>
    <row r="6852" spans="1:15" x14ac:dyDescent="0.3">
      <c r="A6852" t="s">
        <v>16</v>
      </c>
      <c r="B6852" t="s">
        <v>9</v>
      </c>
      <c r="C6852" t="s">
        <v>10</v>
      </c>
      <c r="D6852" t="s">
        <v>11</v>
      </c>
      <c r="E6852">
        <v>0</v>
      </c>
      <c r="F6852" t="s">
        <v>316</v>
      </c>
      <c r="G6852" s="29">
        <v>1948.71</v>
      </c>
      <c r="H6852">
        <v>-172751.67</v>
      </c>
      <c r="I6852">
        <v>1948.71</v>
      </c>
      <c r="J6852">
        <v>-156346.6</v>
      </c>
      <c r="K6852">
        <v>1948.71</v>
      </c>
      <c r="L6852">
        <v>-807768.73</v>
      </c>
      <c r="M6852" t="s">
        <v>13</v>
      </c>
      <c r="N6852" s="29">
        <v>0</v>
      </c>
      <c r="O6852" t="s">
        <v>13</v>
      </c>
    </row>
    <row r="6853" spans="1:15" x14ac:dyDescent="0.3">
      <c r="A6853" t="s">
        <v>16</v>
      </c>
      <c r="B6853" t="s">
        <v>9</v>
      </c>
      <c r="C6853" t="s">
        <v>10</v>
      </c>
      <c r="D6853" t="s">
        <v>11</v>
      </c>
      <c r="E6853">
        <v>0</v>
      </c>
      <c r="F6853" t="s">
        <v>491</v>
      </c>
      <c r="G6853" s="29">
        <v>4104.5</v>
      </c>
      <c r="H6853">
        <v>-1632785.69</v>
      </c>
      <c r="I6853">
        <v>4104.5</v>
      </c>
      <c r="J6853">
        <v>-1477731</v>
      </c>
      <c r="K6853">
        <v>4104.5</v>
      </c>
      <c r="L6853">
        <v>-7634735.1900000004</v>
      </c>
      <c r="M6853" t="s">
        <v>13</v>
      </c>
      <c r="N6853" s="29">
        <v>0</v>
      </c>
      <c r="O6853" t="s">
        <v>13</v>
      </c>
    </row>
    <row r="6854" spans="1:15" x14ac:dyDescent="0.3">
      <c r="A6854" t="s">
        <v>8</v>
      </c>
      <c r="B6854" t="s">
        <v>9</v>
      </c>
      <c r="C6854" t="s">
        <v>14</v>
      </c>
      <c r="D6854" t="s">
        <v>11</v>
      </c>
      <c r="E6854">
        <v>-1</v>
      </c>
      <c r="F6854" t="s">
        <v>274</v>
      </c>
      <c r="G6854" s="29">
        <v>-1943.39</v>
      </c>
      <c r="H6854" t="s">
        <v>13</v>
      </c>
      <c r="I6854">
        <v>-1943.39</v>
      </c>
      <c r="J6854" t="s">
        <v>13</v>
      </c>
      <c r="K6854">
        <v>-1943.39</v>
      </c>
      <c r="L6854" t="s">
        <v>13</v>
      </c>
      <c r="M6854" t="s">
        <v>13</v>
      </c>
      <c r="N6854" s="29">
        <v>0</v>
      </c>
      <c r="O6854" t="s">
        <v>13</v>
      </c>
    </row>
    <row r="6855" spans="1:15" x14ac:dyDescent="0.3">
      <c r="A6855" t="s">
        <v>8</v>
      </c>
      <c r="B6855" t="s">
        <v>9</v>
      </c>
      <c r="C6855" t="s">
        <v>10</v>
      </c>
      <c r="D6855" t="s">
        <v>11</v>
      </c>
      <c r="E6855">
        <v>15</v>
      </c>
      <c r="F6855" t="s">
        <v>27</v>
      </c>
      <c r="G6855" s="29">
        <v>4551308.49</v>
      </c>
      <c r="H6855" t="s">
        <v>13</v>
      </c>
      <c r="I6855">
        <v>4551308.49</v>
      </c>
      <c r="J6855" t="s">
        <v>13</v>
      </c>
      <c r="K6855">
        <v>4551308.49</v>
      </c>
      <c r="L6855" t="s">
        <v>13</v>
      </c>
      <c r="M6855" t="s">
        <v>13</v>
      </c>
      <c r="N6855" s="29">
        <v>0</v>
      </c>
      <c r="O6855">
        <v>68269627.350000009</v>
      </c>
    </row>
    <row r="6856" spans="1:15" x14ac:dyDescent="0.3">
      <c r="A6856" t="s">
        <v>8</v>
      </c>
      <c r="B6856" t="s">
        <v>9</v>
      </c>
      <c r="C6856" t="s">
        <v>10</v>
      </c>
      <c r="D6856" t="s">
        <v>11</v>
      </c>
      <c r="E6856">
        <v>-1</v>
      </c>
      <c r="F6856" t="s">
        <v>173</v>
      </c>
      <c r="G6856" s="29">
        <v>80.209999999999994</v>
      </c>
      <c r="H6856">
        <v>-23364.240000000002</v>
      </c>
      <c r="I6856">
        <v>80.209999999999994</v>
      </c>
      <c r="J6856">
        <v>-11097.81</v>
      </c>
      <c r="K6856">
        <v>80.209999999999994</v>
      </c>
      <c r="L6856">
        <v>-106288.24</v>
      </c>
      <c r="M6856">
        <v>0</v>
      </c>
      <c r="N6856" s="29">
        <v>0</v>
      </c>
      <c r="O6856" t="s">
        <v>13</v>
      </c>
    </row>
    <row r="6857" spans="1:15" x14ac:dyDescent="0.3">
      <c r="A6857" t="s">
        <v>8</v>
      </c>
      <c r="B6857" t="s">
        <v>9</v>
      </c>
      <c r="C6857" t="s">
        <v>10</v>
      </c>
      <c r="D6857" t="s">
        <v>11</v>
      </c>
      <c r="E6857">
        <v>1</v>
      </c>
      <c r="F6857" t="s">
        <v>364</v>
      </c>
      <c r="G6857" s="29">
        <v>28.09</v>
      </c>
      <c r="H6857">
        <v>602174.05000000005</v>
      </c>
      <c r="I6857">
        <v>28.09</v>
      </c>
      <c r="J6857">
        <v>100661.25</v>
      </c>
      <c r="K6857">
        <v>28.09</v>
      </c>
      <c r="L6857">
        <v>1101822.83</v>
      </c>
      <c r="M6857" t="s">
        <v>13</v>
      </c>
      <c r="N6857" s="29">
        <v>0</v>
      </c>
      <c r="O6857">
        <v>28.09</v>
      </c>
    </row>
    <row r="6858" spans="1:15" x14ac:dyDescent="0.3">
      <c r="A6858" t="s">
        <v>18</v>
      </c>
      <c r="B6858" t="s">
        <v>9</v>
      </c>
      <c r="C6858" t="s">
        <v>10</v>
      </c>
      <c r="D6858" t="s">
        <v>11</v>
      </c>
      <c r="E6858">
        <v>18</v>
      </c>
      <c r="F6858" t="s">
        <v>138</v>
      </c>
      <c r="G6858" s="29">
        <v>25502.39</v>
      </c>
      <c r="H6858" t="s">
        <v>13</v>
      </c>
      <c r="I6858">
        <v>25502.39</v>
      </c>
      <c r="J6858" t="s">
        <v>13</v>
      </c>
      <c r="K6858">
        <v>25502.39</v>
      </c>
      <c r="L6858" t="s">
        <v>13</v>
      </c>
      <c r="M6858" t="s">
        <v>13</v>
      </c>
      <c r="N6858" s="29">
        <v>0</v>
      </c>
      <c r="O6858">
        <v>459043.02</v>
      </c>
    </row>
    <row r="6859" spans="1:15" x14ac:dyDescent="0.3">
      <c r="A6859" t="s">
        <v>18</v>
      </c>
      <c r="B6859" t="s">
        <v>9</v>
      </c>
      <c r="C6859" t="s">
        <v>14</v>
      </c>
      <c r="D6859" t="s">
        <v>11</v>
      </c>
      <c r="E6859">
        <v>7</v>
      </c>
      <c r="F6859" t="s">
        <v>37</v>
      </c>
      <c r="G6859" s="29">
        <v>-48378.85</v>
      </c>
      <c r="H6859" t="s">
        <v>13</v>
      </c>
      <c r="I6859">
        <v>-48378.85</v>
      </c>
      <c r="J6859" t="s">
        <v>13</v>
      </c>
      <c r="K6859">
        <v>-48378.85</v>
      </c>
      <c r="L6859" t="s">
        <v>13</v>
      </c>
      <c r="M6859" t="s">
        <v>13</v>
      </c>
      <c r="N6859" s="29">
        <v>0</v>
      </c>
      <c r="O6859" t="s">
        <v>13</v>
      </c>
    </row>
    <row r="6860" spans="1:15" x14ac:dyDescent="0.3">
      <c r="A6860" t="s">
        <v>16</v>
      </c>
      <c r="B6860" t="s">
        <v>9</v>
      </c>
      <c r="C6860" t="s">
        <v>14</v>
      </c>
      <c r="D6860" t="s">
        <v>11</v>
      </c>
      <c r="E6860">
        <v>5</v>
      </c>
      <c r="F6860" t="s">
        <v>437</v>
      </c>
      <c r="G6860" s="29">
        <v>-1225.18</v>
      </c>
      <c r="H6860" t="s">
        <v>13</v>
      </c>
      <c r="I6860">
        <v>-1225.18</v>
      </c>
      <c r="J6860" t="s">
        <v>13</v>
      </c>
      <c r="K6860">
        <v>-1225.18</v>
      </c>
      <c r="L6860" t="s">
        <v>13</v>
      </c>
      <c r="M6860" t="s">
        <v>13</v>
      </c>
      <c r="N6860" s="29">
        <v>0</v>
      </c>
      <c r="O6860" t="s">
        <v>13</v>
      </c>
    </row>
    <row r="6861" spans="1:15" x14ac:dyDescent="0.3">
      <c r="A6861" t="s">
        <v>8</v>
      </c>
      <c r="B6861" t="s">
        <v>9</v>
      </c>
      <c r="C6861" t="s">
        <v>10</v>
      </c>
      <c r="D6861" t="s">
        <v>11</v>
      </c>
      <c r="E6861">
        <v>5</v>
      </c>
      <c r="F6861" t="s">
        <v>384</v>
      </c>
      <c r="G6861" s="29">
        <v>9098836.2599999998</v>
      </c>
      <c r="H6861">
        <v>-1120320448.3099999</v>
      </c>
      <c r="I6861">
        <v>9098836.2599999998</v>
      </c>
      <c r="J6861">
        <v>-41591812.969999999</v>
      </c>
      <c r="K6861">
        <v>9098836.2599999998</v>
      </c>
      <c r="L6861">
        <v>-347825703.41000003</v>
      </c>
      <c r="M6861" t="s">
        <v>13</v>
      </c>
      <c r="N6861" s="29">
        <v>0</v>
      </c>
      <c r="O6861">
        <v>45494181.299999997</v>
      </c>
    </row>
    <row r="6862" spans="1:15" x14ac:dyDescent="0.3">
      <c r="A6862" t="s">
        <v>16</v>
      </c>
      <c r="B6862" t="s">
        <v>9</v>
      </c>
      <c r="C6862" t="s">
        <v>10</v>
      </c>
      <c r="D6862" t="s">
        <v>11</v>
      </c>
      <c r="E6862">
        <v>5</v>
      </c>
      <c r="F6862" t="s">
        <v>437</v>
      </c>
      <c r="G6862" s="29" t="s">
        <v>13</v>
      </c>
      <c r="H6862" t="s">
        <v>13</v>
      </c>
      <c r="I6862" t="s">
        <v>13</v>
      </c>
      <c r="J6862" t="s">
        <v>13</v>
      </c>
      <c r="K6862" t="s">
        <v>13</v>
      </c>
      <c r="L6862" t="s">
        <v>13</v>
      </c>
      <c r="M6862" t="s">
        <v>13</v>
      </c>
      <c r="N6862" s="29">
        <v>0</v>
      </c>
      <c r="O6862" t="s">
        <v>13</v>
      </c>
    </row>
    <row r="6863" spans="1:15" x14ac:dyDescent="0.3">
      <c r="A6863" t="s">
        <v>16</v>
      </c>
      <c r="B6863" t="s">
        <v>9</v>
      </c>
      <c r="C6863" t="s">
        <v>10</v>
      </c>
      <c r="D6863" t="s">
        <v>11</v>
      </c>
      <c r="E6863">
        <v>9</v>
      </c>
      <c r="F6863" t="s">
        <v>111</v>
      </c>
      <c r="G6863" s="29">
        <v>375307.75</v>
      </c>
      <c r="H6863" t="s">
        <v>13</v>
      </c>
      <c r="I6863">
        <v>375307.75</v>
      </c>
      <c r="J6863" t="s">
        <v>13</v>
      </c>
      <c r="K6863">
        <v>375307.75</v>
      </c>
      <c r="L6863" t="s">
        <v>13</v>
      </c>
      <c r="M6863" t="s">
        <v>13</v>
      </c>
      <c r="N6863" s="29">
        <v>0</v>
      </c>
      <c r="O6863">
        <v>3377769.75</v>
      </c>
    </row>
    <row r="6864" spans="1:15" x14ac:dyDescent="0.3">
      <c r="A6864" t="s">
        <v>16</v>
      </c>
      <c r="B6864" t="s">
        <v>9</v>
      </c>
      <c r="C6864" t="s">
        <v>10</v>
      </c>
      <c r="D6864" t="s">
        <v>11</v>
      </c>
      <c r="E6864">
        <v>-4</v>
      </c>
      <c r="F6864" t="s">
        <v>278</v>
      </c>
      <c r="G6864" s="29">
        <v>90.46</v>
      </c>
      <c r="H6864">
        <v>85.77</v>
      </c>
      <c r="I6864">
        <v>90.46</v>
      </c>
      <c r="J6864">
        <v>38.54</v>
      </c>
      <c r="K6864">
        <v>90.46</v>
      </c>
      <c r="L6864">
        <v>480.41</v>
      </c>
      <c r="M6864" t="s">
        <v>13</v>
      </c>
      <c r="N6864" s="29">
        <v>0</v>
      </c>
      <c r="O6864" t="s">
        <v>13</v>
      </c>
    </row>
    <row r="6865" spans="1:15" x14ac:dyDescent="0.3">
      <c r="A6865" t="s">
        <v>18</v>
      </c>
      <c r="B6865" t="s">
        <v>9</v>
      </c>
      <c r="C6865" t="s">
        <v>10</v>
      </c>
      <c r="D6865" t="s">
        <v>11</v>
      </c>
      <c r="E6865">
        <v>2</v>
      </c>
      <c r="F6865" t="s">
        <v>37</v>
      </c>
      <c r="G6865" s="29">
        <v>53090.2</v>
      </c>
      <c r="H6865">
        <v>67669.820000000007</v>
      </c>
      <c r="I6865">
        <v>53090.2</v>
      </c>
      <c r="J6865">
        <v>30413.07</v>
      </c>
      <c r="K6865">
        <v>53090.2</v>
      </c>
      <c r="L6865">
        <v>379082.65</v>
      </c>
      <c r="M6865" t="s">
        <v>13</v>
      </c>
      <c r="N6865" s="29">
        <v>0</v>
      </c>
      <c r="O6865">
        <v>106180.4</v>
      </c>
    </row>
    <row r="6866" spans="1:15" x14ac:dyDescent="0.3">
      <c r="A6866" t="s">
        <v>16</v>
      </c>
      <c r="B6866" t="s">
        <v>9</v>
      </c>
      <c r="C6866" t="s">
        <v>10</v>
      </c>
      <c r="D6866" t="s">
        <v>11</v>
      </c>
      <c r="E6866">
        <v>14</v>
      </c>
      <c r="F6866" t="s">
        <v>90</v>
      </c>
      <c r="G6866" s="29">
        <v>102783.17</v>
      </c>
      <c r="H6866" t="s">
        <v>13</v>
      </c>
      <c r="I6866">
        <v>102783.17</v>
      </c>
      <c r="J6866" t="s">
        <v>13</v>
      </c>
      <c r="K6866">
        <v>102783.17</v>
      </c>
      <c r="L6866" t="s">
        <v>13</v>
      </c>
      <c r="M6866" t="s">
        <v>13</v>
      </c>
      <c r="N6866" s="29">
        <v>0</v>
      </c>
      <c r="O6866">
        <v>1438964.38</v>
      </c>
    </row>
    <row r="6867" spans="1:15" x14ac:dyDescent="0.3">
      <c r="A6867" t="s">
        <v>8</v>
      </c>
      <c r="B6867" t="s">
        <v>9</v>
      </c>
      <c r="C6867" t="s">
        <v>14</v>
      </c>
      <c r="D6867" t="s">
        <v>11</v>
      </c>
      <c r="E6867">
        <v>3</v>
      </c>
      <c r="F6867" t="s">
        <v>240</v>
      </c>
      <c r="G6867" s="29">
        <v>-3645.64</v>
      </c>
      <c r="H6867" t="s">
        <v>13</v>
      </c>
      <c r="I6867">
        <v>-3645.64</v>
      </c>
      <c r="J6867" t="s">
        <v>13</v>
      </c>
      <c r="K6867">
        <v>-3645.64</v>
      </c>
      <c r="L6867" t="s">
        <v>13</v>
      </c>
      <c r="M6867" t="s">
        <v>13</v>
      </c>
      <c r="N6867" s="29">
        <v>0</v>
      </c>
      <c r="O6867" t="s">
        <v>13</v>
      </c>
    </row>
    <row r="6868" spans="1:15" x14ac:dyDescent="0.3">
      <c r="A6868" t="s">
        <v>16</v>
      </c>
      <c r="B6868" t="s">
        <v>9</v>
      </c>
      <c r="C6868" t="s">
        <v>14</v>
      </c>
      <c r="D6868" t="s">
        <v>11</v>
      </c>
      <c r="E6868">
        <v>0</v>
      </c>
      <c r="F6868" t="s">
        <v>153</v>
      </c>
      <c r="G6868" s="29">
        <v>-6609.21</v>
      </c>
      <c r="H6868" t="s">
        <v>13</v>
      </c>
      <c r="I6868">
        <v>-6609.21</v>
      </c>
      <c r="J6868" t="s">
        <v>13</v>
      </c>
      <c r="K6868">
        <v>-6609.21</v>
      </c>
      <c r="L6868" t="s">
        <v>13</v>
      </c>
      <c r="M6868" t="s">
        <v>13</v>
      </c>
      <c r="N6868" s="29">
        <v>0</v>
      </c>
      <c r="O6868" t="s">
        <v>13</v>
      </c>
    </row>
    <row r="6869" spans="1:15" x14ac:dyDescent="0.3">
      <c r="A6869" t="s">
        <v>18</v>
      </c>
      <c r="B6869" t="s">
        <v>9</v>
      </c>
      <c r="C6869" t="s">
        <v>14</v>
      </c>
      <c r="D6869" t="s">
        <v>11</v>
      </c>
      <c r="E6869">
        <v>-4</v>
      </c>
      <c r="F6869" t="s">
        <v>452</v>
      </c>
      <c r="G6869" s="29">
        <v>-17121.169999999998</v>
      </c>
      <c r="H6869" t="s">
        <v>13</v>
      </c>
      <c r="I6869">
        <v>-17121.169999999998</v>
      </c>
      <c r="J6869" t="s">
        <v>13</v>
      </c>
      <c r="K6869">
        <v>-17121.169999999998</v>
      </c>
      <c r="L6869" t="s">
        <v>13</v>
      </c>
      <c r="M6869" t="s">
        <v>13</v>
      </c>
      <c r="N6869" s="29">
        <v>0</v>
      </c>
      <c r="O6869" t="s">
        <v>13</v>
      </c>
    </row>
    <row r="6870" spans="1:15" x14ac:dyDescent="0.3">
      <c r="A6870" t="s">
        <v>18</v>
      </c>
      <c r="B6870" t="s">
        <v>9</v>
      </c>
      <c r="C6870" t="s">
        <v>14</v>
      </c>
      <c r="D6870" t="s">
        <v>11</v>
      </c>
      <c r="E6870">
        <v>3</v>
      </c>
      <c r="F6870" t="s">
        <v>15</v>
      </c>
      <c r="G6870" s="29">
        <v>-24478.18</v>
      </c>
      <c r="H6870" t="s">
        <v>13</v>
      </c>
      <c r="I6870">
        <v>-24478.18</v>
      </c>
      <c r="J6870" t="s">
        <v>13</v>
      </c>
      <c r="K6870">
        <v>-24478.18</v>
      </c>
      <c r="L6870" t="s">
        <v>13</v>
      </c>
      <c r="M6870" t="s">
        <v>13</v>
      </c>
      <c r="N6870" s="29">
        <v>0</v>
      </c>
      <c r="O6870" t="s">
        <v>13</v>
      </c>
    </row>
    <row r="6871" spans="1:15" x14ac:dyDescent="0.3">
      <c r="A6871" t="s">
        <v>16</v>
      </c>
      <c r="B6871" t="s">
        <v>9</v>
      </c>
      <c r="C6871" t="s">
        <v>14</v>
      </c>
      <c r="D6871" t="s">
        <v>11</v>
      </c>
      <c r="E6871">
        <v>6</v>
      </c>
      <c r="F6871" t="s">
        <v>60</v>
      </c>
      <c r="G6871" s="29">
        <v>-247046.14</v>
      </c>
      <c r="H6871" t="s">
        <v>13</v>
      </c>
      <c r="I6871">
        <v>-247046.14</v>
      </c>
      <c r="J6871" t="s">
        <v>13</v>
      </c>
      <c r="K6871">
        <v>-247046.14</v>
      </c>
      <c r="L6871" t="s">
        <v>13</v>
      </c>
      <c r="M6871" t="s">
        <v>13</v>
      </c>
      <c r="N6871" s="29">
        <v>0</v>
      </c>
      <c r="O6871" t="s">
        <v>13</v>
      </c>
    </row>
    <row r="6872" spans="1:15" x14ac:dyDescent="0.3">
      <c r="A6872" t="s">
        <v>18</v>
      </c>
      <c r="B6872" t="s">
        <v>9</v>
      </c>
      <c r="C6872" t="s">
        <v>14</v>
      </c>
      <c r="D6872" t="s">
        <v>11</v>
      </c>
      <c r="E6872">
        <v>1</v>
      </c>
      <c r="F6872" t="s">
        <v>242</v>
      </c>
      <c r="G6872" s="29">
        <v>-12066.29</v>
      </c>
      <c r="H6872" t="s">
        <v>13</v>
      </c>
      <c r="I6872">
        <v>-12066.29</v>
      </c>
      <c r="J6872" t="s">
        <v>13</v>
      </c>
      <c r="K6872">
        <v>-12066.29</v>
      </c>
      <c r="L6872" t="s">
        <v>13</v>
      </c>
      <c r="M6872" t="s">
        <v>13</v>
      </c>
      <c r="N6872" s="29">
        <v>0</v>
      </c>
      <c r="O6872" t="s">
        <v>13</v>
      </c>
    </row>
    <row r="6873" spans="1:15" x14ac:dyDescent="0.3">
      <c r="A6873" t="s">
        <v>18</v>
      </c>
      <c r="B6873" t="s">
        <v>9</v>
      </c>
      <c r="C6873" t="s">
        <v>10</v>
      </c>
      <c r="D6873" t="s">
        <v>11</v>
      </c>
      <c r="E6873">
        <v>4</v>
      </c>
      <c r="F6873" t="s">
        <v>160</v>
      </c>
      <c r="G6873" s="29">
        <v>98073.58</v>
      </c>
      <c r="H6873">
        <v>-6465842.5999999996</v>
      </c>
      <c r="I6873">
        <v>98073.58</v>
      </c>
      <c r="J6873">
        <v>-1080852.3600000001</v>
      </c>
      <c r="K6873">
        <v>98073.58</v>
      </c>
      <c r="L6873">
        <v>-11830827.220000001</v>
      </c>
      <c r="M6873" t="s">
        <v>13</v>
      </c>
      <c r="N6873" s="29">
        <v>0</v>
      </c>
      <c r="O6873">
        <v>392294.32</v>
      </c>
    </row>
    <row r="6874" spans="1:15" x14ac:dyDescent="0.3">
      <c r="A6874" t="s">
        <v>8</v>
      </c>
      <c r="B6874" t="s">
        <v>9</v>
      </c>
      <c r="C6874" t="s">
        <v>10</v>
      </c>
      <c r="D6874" t="s">
        <v>11</v>
      </c>
      <c r="E6874">
        <v>3</v>
      </c>
      <c r="F6874" t="s">
        <v>317</v>
      </c>
      <c r="G6874" s="29">
        <v>178722.12</v>
      </c>
      <c r="H6874">
        <v>-5422209.3700000001</v>
      </c>
      <c r="I6874">
        <v>178722.12</v>
      </c>
      <c r="J6874">
        <v>-761893.62</v>
      </c>
      <c r="K6874">
        <v>178722.12</v>
      </c>
      <c r="L6874">
        <v>-42165600.280000001</v>
      </c>
      <c r="M6874" t="s">
        <v>13</v>
      </c>
      <c r="N6874" s="29">
        <v>0</v>
      </c>
      <c r="O6874">
        <v>536166.36</v>
      </c>
    </row>
    <row r="6875" spans="1:15" x14ac:dyDescent="0.3">
      <c r="A6875" t="s">
        <v>16</v>
      </c>
      <c r="B6875" t="s">
        <v>9</v>
      </c>
      <c r="C6875" t="s">
        <v>10</v>
      </c>
      <c r="D6875" t="s">
        <v>11</v>
      </c>
      <c r="E6875">
        <v>3</v>
      </c>
      <c r="F6875" t="s">
        <v>23</v>
      </c>
      <c r="G6875" s="29">
        <v>192271.39</v>
      </c>
      <c r="H6875">
        <v>-7266886.2300000004</v>
      </c>
      <c r="I6875">
        <v>192271.39</v>
      </c>
      <c r="J6875">
        <v>-3950333.05</v>
      </c>
      <c r="K6875">
        <v>192271.39</v>
      </c>
      <c r="L6875">
        <v>-64704371.829999998</v>
      </c>
      <c r="M6875" t="s">
        <v>13</v>
      </c>
      <c r="N6875" s="29">
        <v>0</v>
      </c>
      <c r="O6875">
        <v>576814.17000000004</v>
      </c>
    </row>
    <row r="6876" spans="1:15" x14ac:dyDescent="0.3">
      <c r="A6876" t="s">
        <v>8</v>
      </c>
      <c r="B6876" t="s">
        <v>9</v>
      </c>
      <c r="C6876" t="s">
        <v>10</v>
      </c>
      <c r="D6876" t="s">
        <v>11</v>
      </c>
      <c r="E6876">
        <v>1</v>
      </c>
      <c r="F6876" t="s">
        <v>468</v>
      </c>
      <c r="G6876" s="29">
        <v>14368.97</v>
      </c>
      <c r="H6876">
        <v>-0.31</v>
      </c>
      <c r="I6876">
        <v>14368.97</v>
      </c>
      <c r="J6876">
        <v>-1.68</v>
      </c>
      <c r="K6876">
        <v>14368.97</v>
      </c>
      <c r="L6876" t="s">
        <v>13</v>
      </c>
      <c r="M6876" t="s">
        <v>13</v>
      </c>
      <c r="N6876" s="29">
        <v>0</v>
      </c>
      <c r="O6876">
        <v>14368.97</v>
      </c>
    </row>
    <row r="6877" spans="1:15" x14ac:dyDescent="0.3">
      <c r="A6877" t="s">
        <v>8</v>
      </c>
      <c r="B6877" t="s">
        <v>9</v>
      </c>
      <c r="C6877" t="s">
        <v>14</v>
      </c>
      <c r="D6877" t="s">
        <v>11</v>
      </c>
      <c r="E6877">
        <v>13</v>
      </c>
      <c r="F6877" t="s">
        <v>246</v>
      </c>
      <c r="G6877" s="29">
        <v>-64.91</v>
      </c>
      <c r="H6877" t="s">
        <v>13</v>
      </c>
      <c r="I6877">
        <v>-64.91</v>
      </c>
      <c r="J6877" t="s">
        <v>13</v>
      </c>
      <c r="K6877">
        <v>-64.91</v>
      </c>
      <c r="L6877" t="s">
        <v>13</v>
      </c>
      <c r="M6877" t="s">
        <v>13</v>
      </c>
      <c r="N6877" s="29">
        <v>0</v>
      </c>
      <c r="O6877" t="s">
        <v>13</v>
      </c>
    </row>
    <row r="6878" spans="1:15" x14ac:dyDescent="0.3">
      <c r="A6878" t="s">
        <v>8</v>
      </c>
      <c r="B6878" t="s">
        <v>9</v>
      </c>
      <c r="C6878" t="s">
        <v>14</v>
      </c>
      <c r="D6878" t="s">
        <v>11</v>
      </c>
      <c r="E6878">
        <v>0</v>
      </c>
      <c r="F6878" t="s">
        <v>50</v>
      </c>
      <c r="G6878" s="29">
        <v>-189.37</v>
      </c>
      <c r="H6878" t="s">
        <v>13</v>
      </c>
      <c r="I6878">
        <v>-189.37</v>
      </c>
      <c r="J6878" t="s">
        <v>13</v>
      </c>
      <c r="K6878">
        <v>-189.37</v>
      </c>
      <c r="L6878" t="s">
        <v>13</v>
      </c>
      <c r="M6878" t="s">
        <v>13</v>
      </c>
      <c r="N6878" s="29">
        <v>0</v>
      </c>
      <c r="O6878" t="s">
        <v>13</v>
      </c>
    </row>
    <row r="6879" spans="1:15" x14ac:dyDescent="0.3">
      <c r="A6879" t="s">
        <v>18</v>
      </c>
      <c r="B6879" t="s">
        <v>9</v>
      </c>
      <c r="C6879" t="s">
        <v>14</v>
      </c>
      <c r="D6879" t="s">
        <v>11</v>
      </c>
      <c r="E6879">
        <v>1</v>
      </c>
      <c r="F6879" t="s">
        <v>26</v>
      </c>
      <c r="G6879" s="29">
        <v>-6106.35</v>
      </c>
      <c r="H6879" t="s">
        <v>13</v>
      </c>
      <c r="I6879">
        <v>-6106.35</v>
      </c>
      <c r="J6879" t="s">
        <v>13</v>
      </c>
      <c r="K6879">
        <v>-6106.35</v>
      </c>
      <c r="L6879" t="s">
        <v>13</v>
      </c>
      <c r="M6879" t="s">
        <v>13</v>
      </c>
      <c r="N6879" s="29">
        <v>0</v>
      </c>
      <c r="O6879" t="s">
        <v>13</v>
      </c>
    </row>
    <row r="6880" spans="1:15" x14ac:dyDescent="0.3">
      <c r="A6880" t="s">
        <v>16</v>
      </c>
      <c r="B6880" t="s">
        <v>9</v>
      </c>
      <c r="C6880" t="s">
        <v>10</v>
      </c>
      <c r="D6880" t="s">
        <v>11</v>
      </c>
      <c r="E6880">
        <v>-1</v>
      </c>
      <c r="F6880" t="s">
        <v>431</v>
      </c>
      <c r="G6880" s="29">
        <v>3743.22</v>
      </c>
      <c r="H6880">
        <v>-980893.67</v>
      </c>
      <c r="I6880">
        <v>3743.22</v>
      </c>
      <c r="J6880">
        <v>-198505.37</v>
      </c>
      <c r="K6880">
        <v>3743.22</v>
      </c>
      <c r="L6880">
        <v>-1573071.3</v>
      </c>
      <c r="M6880" t="s">
        <v>13</v>
      </c>
      <c r="N6880" s="29">
        <v>0</v>
      </c>
      <c r="O6880" t="s">
        <v>13</v>
      </c>
    </row>
    <row r="6881" spans="1:15" x14ac:dyDescent="0.3">
      <c r="A6881" t="s">
        <v>18</v>
      </c>
      <c r="B6881" t="s">
        <v>9</v>
      </c>
      <c r="C6881" t="s">
        <v>10</v>
      </c>
      <c r="D6881" t="s">
        <v>11</v>
      </c>
      <c r="E6881">
        <v>-1</v>
      </c>
      <c r="F6881" t="s">
        <v>227</v>
      </c>
      <c r="G6881" s="29">
        <v>28687.360000000001</v>
      </c>
      <c r="H6881">
        <v>-1193790.28</v>
      </c>
      <c r="I6881">
        <v>28687.360000000001</v>
      </c>
      <c r="J6881">
        <v>-648953.62</v>
      </c>
      <c r="K6881">
        <v>28687.360000000001</v>
      </c>
      <c r="L6881">
        <v>-10629513.85</v>
      </c>
      <c r="M6881" t="s">
        <v>13</v>
      </c>
      <c r="N6881" s="29">
        <v>0</v>
      </c>
      <c r="O6881" t="s">
        <v>13</v>
      </c>
    </row>
    <row r="6882" spans="1:15" x14ac:dyDescent="0.3">
      <c r="A6882" t="s">
        <v>8</v>
      </c>
      <c r="B6882" t="s">
        <v>9</v>
      </c>
      <c r="C6882" t="s">
        <v>14</v>
      </c>
      <c r="D6882" t="s">
        <v>11</v>
      </c>
      <c r="E6882">
        <v>3</v>
      </c>
      <c r="F6882" t="s">
        <v>245</v>
      </c>
      <c r="G6882" s="29">
        <v>-854.97</v>
      </c>
      <c r="H6882" t="s">
        <v>13</v>
      </c>
      <c r="I6882">
        <v>-854.97</v>
      </c>
      <c r="J6882" t="s">
        <v>13</v>
      </c>
      <c r="K6882">
        <v>-854.97</v>
      </c>
      <c r="L6882" t="s">
        <v>13</v>
      </c>
      <c r="M6882" t="s">
        <v>13</v>
      </c>
      <c r="N6882" s="29">
        <v>0</v>
      </c>
      <c r="O6882" t="s">
        <v>13</v>
      </c>
    </row>
    <row r="6883" spans="1:15" x14ac:dyDescent="0.3">
      <c r="A6883" t="s">
        <v>16</v>
      </c>
      <c r="B6883" t="s">
        <v>9</v>
      </c>
      <c r="C6883" t="s">
        <v>10</v>
      </c>
      <c r="D6883" t="s">
        <v>11</v>
      </c>
      <c r="E6883">
        <v>2</v>
      </c>
      <c r="F6883" t="s">
        <v>277</v>
      </c>
      <c r="G6883" s="29">
        <v>136529.39000000001</v>
      </c>
      <c r="H6883">
        <v>-39189.339999999997</v>
      </c>
      <c r="I6883">
        <v>136529.39000000001</v>
      </c>
      <c r="J6883">
        <v>-17612.63</v>
      </c>
      <c r="K6883">
        <v>136529.39000000001</v>
      </c>
      <c r="L6883">
        <v>-219502.52</v>
      </c>
      <c r="M6883" t="s">
        <v>13</v>
      </c>
      <c r="N6883" s="29">
        <v>0</v>
      </c>
      <c r="O6883">
        <v>273058.78000000003</v>
      </c>
    </row>
    <row r="6884" spans="1:15" x14ac:dyDescent="0.3">
      <c r="A6884" t="s">
        <v>8</v>
      </c>
      <c r="B6884" t="s">
        <v>9</v>
      </c>
      <c r="C6884" t="s">
        <v>10</v>
      </c>
      <c r="D6884" t="s">
        <v>11</v>
      </c>
      <c r="E6884">
        <v>1</v>
      </c>
      <c r="F6884" t="s">
        <v>122</v>
      </c>
      <c r="G6884" s="29">
        <v>6680183.5499999998</v>
      </c>
      <c r="H6884">
        <v>41278885851.410004</v>
      </c>
      <c r="I6884">
        <v>6680183.5499999998</v>
      </c>
      <c r="J6884">
        <v>19607044917.509998</v>
      </c>
      <c r="K6884">
        <v>6680183.5499999998</v>
      </c>
      <c r="L6884">
        <v>187784738382.72</v>
      </c>
      <c r="M6884" t="s">
        <v>13</v>
      </c>
      <c r="N6884" s="29">
        <v>0</v>
      </c>
      <c r="O6884">
        <v>6680183.5499999998</v>
      </c>
    </row>
    <row r="6885" spans="1:15" x14ac:dyDescent="0.3">
      <c r="A6885" t="s">
        <v>8</v>
      </c>
      <c r="B6885" t="s">
        <v>9</v>
      </c>
      <c r="C6885" t="s">
        <v>10</v>
      </c>
      <c r="D6885" t="s">
        <v>11</v>
      </c>
      <c r="E6885">
        <v>-4</v>
      </c>
      <c r="F6885" t="s">
        <v>82</v>
      </c>
      <c r="G6885" s="29">
        <v>38.56</v>
      </c>
      <c r="H6885" t="s">
        <v>13</v>
      </c>
      <c r="I6885">
        <v>38.56</v>
      </c>
      <c r="J6885" t="s">
        <v>13</v>
      </c>
      <c r="K6885">
        <v>38.56</v>
      </c>
      <c r="L6885" t="s">
        <v>13</v>
      </c>
      <c r="M6885" t="s">
        <v>13</v>
      </c>
      <c r="N6885" s="29">
        <v>0</v>
      </c>
      <c r="O6885" t="s">
        <v>13</v>
      </c>
    </row>
    <row r="6886" spans="1:15" x14ac:dyDescent="0.3">
      <c r="A6886" t="s">
        <v>8</v>
      </c>
      <c r="B6886" t="s">
        <v>9</v>
      </c>
      <c r="C6886" t="s">
        <v>14</v>
      </c>
      <c r="D6886" t="s">
        <v>11</v>
      </c>
      <c r="E6886">
        <v>0</v>
      </c>
      <c r="F6886" t="s">
        <v>311</v>
      </c>
      <c r="G6886" s="29">
        <v>-5309.66</v>
      </c>
      <c r="H6886" t="s">
        <v>13</v>
      </c>
      <c r="I6886">
        <v>-5309.66</v>
      </c>
      <c r="J6886" t="s">
        <v>13</v>
      </c>
      <c r="K6886">
        <v>-5309.66</v>
      </c>
      <c r="L6886" t="s">
        <v>13</v>
      </c>
      <c r="M6886" t="s">
        <v>13</v>
      </c>
      <c r="N6886" s="29">
        <v>0</v>
      </c>
      <c r="O6886" t="s">
        <v>13</v>
      </c>
    </row>
    <row r="6887" spans="1:15" x14ac:dyDescent="0.3">
      <c r="A6887" t="s">
        <v>8</v>
      </c>
      <c r="B6887" t="s">
        <v>9</v>
      </c>
      <c r="C6887" t="s">
        <v>10</v>
      </c>
      <c r="D6887" t="s">
        <v>11</v>
      </c>
      <c r="E6887">
        <v>3</v>
      </c>
      <c r="F6887" t="s">
        <v>107</v>
      </c>
      <c r="G6887" s="29">
        <v>96297.49</v>
      </c>
      <c r="H6887">
        <v>-7028399.9800000004</v>
      </c>
      <c r="I6887">
        <v>96297.49</v>
      </c>
      <c r="J6887">
        <v>-1174891.3799999999</v>
      </c>
      <c r="K6887">
        <v>96297.49</v>
      </c>
      <c r="L6887">
        <v>-12860162.380000001</v>
      </c>
      <c r="M6887" t="s">
        <v>13</v>
      </c>
      <c r="N6887" s="29">
        <v>0</v>
      </c>
      <c r="O6887">
        <v>288892.46999999997</v>
      </c>
    </row>
    <row r="6888" spans="1:15" x14ac:dyDescent="0.3">
      <c r="A6888" t="s">
        <v>8</v>
      </c>
      <c r="B6888" t="s">
        <v>9</v>
      </c>
      <c r="C6888" t="s">
        <v>14</v>
      </c>
      <c r="D6888" t="s">
        <v>11</v>
      </c>
      <c r="E6888">
        <v>4</v>
      </c>
      <c r="F6888" t="s">
        <v>110</v>
      </c>
      <c r="G6888" s="29">
        <v>-2547.81</v>
      </c>
      <c r="H6888" t="s">
        <v>13</v>
      </c>
      <c r="I6888">
        <v>-2547.81</v>
      </c>
      <c r="J6888" t="s">
        <v>13</v>
      </c>
      <c r="K6888">
        <v>-2547.81</v>
      </c>
      <c r="L6888" t="s">
        <v>13</v>
      </c>
      <c r="M6888" t="s">
        <v>13</v>
      </c>
      <c r="N6888" s="29">
        <v>-66.56</v>
      </c>
      <c r="O6888" t="s">
        <v>13</v>
      </c>
    </row>
    <row r="6889" spans="1:15" x14ac:dyDescent="0.3">
      <c r="A6889" t="s">
        <v>8</v>
      </c>
      <c r="B6889" t="s">
        <v>9</v>
      </c>
      <c r="C6889" t="s">
        <v>14</v>
      </c>
      <c r="D6889" t="s">
        <v>11</v>
      </c>
      <c r="E6889">
        <v>-1</v>
      </c>
      <c r="F6889" t="s">
        <v>254</v>
      </c>
      <c r="G6889" s="29">
        <v>-0.01</v>
      </c>
      <c r="H6889" t="s">
        <v>13</v>
      </c>
      <c r="I6889">
        <v>-0.01</v>
      </c>
      <c r="J6889" t="s">
        <v>13</v>
      </c>
      <c r="K6889">
        <v>-0.01</v>
      </c>
      <c r="L6889" t="s">
        <v>13</v>
      </c>
      <c r="M6889">
        <v>0</v>
      </c>
      <c r="N6889" s="29">
        <v>0</v>
      </c>
      <c r="O6889" t="s">
        <v>13</v>
      </c>
    </row>
    <row r="6890" spans="1:15" x14ac:dyDescent="0.3">
      <c r="A6890" t="s">
        <v>8</v>
      </c>
      <c r="B6890" t="s">
        <v>9</v>
      </c>
      <c r="C6890" t="s">
        <v>14</v>
      </c>
      <c r="D6890" t="s">
        <v>11</v>
      </c>
      <c r="E6890">
        <v>6</v>
      </c>
      <c r="F6890" t="s">
        <v>44</v>
      </c>
      <c r="G6890" s="29">
        <v>-880.23</v>
      </c>
      <c r="H6890" t="s">
        <v>13</v>
      </c>
      <c r="I6890">
        <v>-880.23</v>
      </c>
      <c r="J6890" t="s">
        <v>13</v>
      </c>
      <c r="K6890">
        <v>-880.23</v>
      </c>
      <c r="L6890" t="s">
        <v>13</v>
      </c>
      <c r="M6890" t="s">
        <v>13</v>
      </c>
      <c r="N6890" s="29">
        <v>0</v>
      </c>
      <c r="O6890" t="s">
        <v>13</v>
      </c>
    </row>
    <row r="6891" spans="1:15" x14ac:dyDescent="0.3">
      <c r="A6891" t="s">
        <v>18</v>
      </c>
      <c r="B6891" t="s">
        <v>9</v>
      </c>
      <c r="C6891" t="s">
        <v>10</v>
      </c>
      <c r="D6891" t="s">
        <v>11</v>
      </c>
      <c r="E6891">
        <v>3</v>
      </c>
      <c r="F6891" t="s">
        <v>52</v>
      </c>
      <c r="G6891" s="29">
        <v>27893.98</v>
      </c>
      <c r="H6891" t="s">
        <v>13</v>
      </c>
      <c r="I6891">
        <v>27893.98</v>
      </c>
      <c r="J6891" t="s">
        <v>13</v>
      </c>
      <c r="K6891">
        <v>27893.98</v>
      </c>
      <c r="L6891" t="s">
        <v>13</v>
      </c>
      <c r="M6891" t="s">
        <v>13</v>
      </c>
      <c r="N6891" s="29">
        <v>0</v>
      </c>
      <c r="O6891">
        <v>83681.94</v>
      </c>
    </row>
    <row r="6892" spans="1:15" x14ac:dyDescent="0.3">
      <c r="A6892" t="s">
        <v>8</v>
      </c>
      <c r="B6892" t="s">
        <v>9</v>
      </c>
      <c r="C6892" t="s">
        <v>10</v>
      </c>
      <c r="D6892" t="s">
        <v>11</v>
      </c>
      <c r="E6892">
        <v>14</v>
      </c>
      <c r="F6892" t="s">
        <v>105</v>
      </c>
      <c r="G6892" s="29">
        <v>628383.09</v>
      </c>
      <c r="H6892">
        <v>-6.93</v>
      </c>
      <c r="I6892">
        <v>628383.09</v>
      </c>
      <c r="J6892">
        <v>-35.67</v>
      </c>
      <c r="K6892">
        <v>628383.09</v>
      </c>
      <c r="L6892" t="s">
        <v>13</v>
      </c>
      <c r="M6892" t="s">
        <v>13</v>
      </c>
      <c r="N6892" s="29">
        <v>0</v>
      </c>
      <c r="O6892">
        <v>8797363.2599999998</v>
      </c>
    </row>
    <row r="6893" spans="1:15" x14ac:dyDescent="0.3">
      <c r="A6893" t="s">
        <v>8</v>
      </c>
      <c r="B6893" t="s">
        <v>9</v>
      </c>
      <c r="C6893" t="s">
        <v>14</v>
      </c>
      <c r="D6893" t="s">
        <v>11</v>
      </c>
      <c r="E6893">
        <v>3</v>
      </c>
      <c r="F6893" t="s">
        <v>171</v>
      </c>
      <c r="G6893" s="29">
        <v>-1021.3</v>
      </c>
      <c r="H6893" t="s">
        <v>13</v>
      </c>
      <c r="I6893">
        <v>-1021.3</v>
      </c>
      <c r="J6893" t="s">
        <v>13</v>
      </c>
      <c r="K6893">
        <v>-1021.3</v>
      </c>
      <c r="L6893" t="s">
        <v>13</v>
      </c>
      <c r="M6893" t="s">
        <v>13</v>
      </c>
      <c r="N6893" s="29">
        <v>0</v>
      </c>
      <c r="O6893" t="s">
        <v>13</v>
      </c>
    </row>
    <row r="6894" spans="1:15" x14ac:dyDescent="0.3">
      <c r="A6894" t="s">
        <v>8</v>
      </c>
      <c r="B6894" t="s">
        <v>9</v>
      </c>
      <c r="C6894" t="s">
        <v>14</v>
      </c>
      <c r="D6894" t="s">
        <v>11</v>
      </c>
      <c r="E6894">
        <v>4</v>
      </c>
      <c r="F6894" t="s">
        <v>54</v>
      </c>
      <c r="G6894" s="29">
        <v>-1261.17</v>
      </c>
      <c r="H6894" t="s">
        <v>13</v>
      </c>
      <c r="I6894">
        <v>-1261.17</v>
      </c>
      <c r="J6894" t="s">
        <v>13</v>
      </c>
      <c r="K6894">
        <v>-1261.17</v>
      </c>
      <c r="L6894" t="s">
        <v>13</v>
      </c>
      <c r="M6894" t="s">
        <v>13</v>
      </c>
      <c r="N6894" s="29">
        <v>0</v>
      </c>
      <c r="O6894" t="s">
        <v>13</v>
      </c>
    </row>
    <row r="6895" spans="1:15" x14ac:dyDescent="0.3">
      <c r="A6895" t="s">
        <v>8</v>
      </c>
      <c r="B6895" t="s">
        <v>9</v>
      </c>
      <c r="C6895" t="s">
        <v>10</v>
      </c>
      <c r="D6895" t="s">
        <v>11</v>
      </c>
      <c r="E6895">
        <v>4</v>
      </c>
      <c r="F6895" t="s">
        <v>228</v>
      </c>
      <c r="G6895" s="29">
        <v>27816.36</v>
      </c>
      <c r="H6895">
        <v>-25900.7</v>
      </c>
      <c r="I6895">
        <v>27816.36</v>
      </c>
      <c r="J6895">
        <v>-12302.6</v>
      </c>
      <c r="K6895">
        <v>27816.36</v>
      </c>
      <c r="L6895">
        <v>-117827.07</v>
      </c>
      <c r="M6895" t="s">
        <v>13</v>
      </c>
      <c r="N6895" s="29">
        <v>0</v>
      </c>
      <c r="O6895">
        <v>111265.44</v>
      </c>
    </row>
    <row r="6896" spans="1:15" x14ac:dyDescent="0.3">
      <c r="A6896" t="s">
        <v>16</v>
      </c>
      <c r="B6896" t="s">
        <v>9</v>
      </c>
      <c r="C6896" t="s">
        <v>10</v>
      </c>
      <c r="D6896" t="s">
        <v>11</v>
      </c>
      <c r="E6896">
        <v>2</v>
      </c>
      <c r="F6896" t="s">
        <v>12</v>
      </c>
      <c r="G6896" s="29">
        <v>288277.53999999998</v>
      </c>
      <c r="H6896">
        <v>-202746218.47999999</v>
      </c>
      <c r="I6896">
        <v>288277.53999999998</v>
      </c>
      <c r="J6896">
        <v>-15531085.439999999</v>
      </c>
      <c r="K6896">
        <v>288277.53999999998</v>
      </c>
      <c r="L6896">
        <v>-81921048.920000002</v>
      </c>
      <c r="M6896" t="s">
        <v>13</v>
      </c>
      <c r="N6896" s="29">
        <v>0</v>
      </c>
      <c r="O6896">
        <v>576555.07999999996</v>
      </c>
    </row>
    <row r="6897" spans="1:15" x14ac:dyDescent="0.3">
      <c r="A6897" t="s">
        <v>8</v>
      </c>
      <c r="B6897" t="s">
        <v>9</v>
      </c>
      <c r="C6897" t="s">
        <v>10</v>
      </c>
      <c r="D6897" t="s">
        <v>11</v>
      </c>
      <c r="E6897">
        <v>2</v>
      </c>
      <c r="F6897" t="s">
        <v>183</v>
      </c>
      <c r="G6897" s="29">
        <v>182362.94</v>
      </c>
      <c r="H6897">
        <v>-11580525.27</v>
      </c>
      <c r="I6897">
        <v>182362.94</v>
      </c>
      <c r="J6897">
        <v>-1627227.73</v>
      </c>
      <c r="K6897">
        <v>182362.94</v>
      </c>
      <c r="L6897">
        <v>-90055494.950000003</v>
      </c>
      <c r="M6897" t="s">
        <v>13</v>
      </c>
      <c r="N6897" s="29">
        <v>0</v>
      </c>
      <c r="O6897">
        <v>364725.88</v>
      </c>
    </row>
    <row r="6898" spans="1:15" x14ac:dyDescent="0.3">
      <c r="A6898" t="s">
        <v>8</v>
      </c>
      <c r="B6898" t="s">
        <v>9</v>
      </c>
      <c r="C6898" t="s">
        <v>14</v>
      </c>
      <c r="D6898" t="s">
        <v>11</v>
      </c>
      <c r="E6898">
        <v>4</v>
      </c>
      <c r="F6898" t="s">
        <v>167</v>
      </c>
      <c r="G6898" s="29">
        <v>-3794.88</v>
      </c>
      <c r="H6898" t="s">
        <v>13</v>
      </c>
      <c r="I6898">
        <v>-3794.88</v>
      </c>
      <c r="J6898" t="s">
        <v>13</v>
      </c>
      <c r="K6898">
        <v>-3794.88</v>
      </c>
      <c r="L6898" t="s">
        <v>13</v>
      </c>
      <c r="M6898" t="s">
        <v>13</v>
      </c>
      <c r="N6898" s="29">
        <v>0</v>
      </c>
      <c r="O6898" t="s">
        <v>13</v>
      </c>
    </row>
    <row r="6899" spans="1:15" x14ac:dyDescent="0.3">
      <c r="A6899" t="s">
        <v>8</v>
      </c>
      <c r="B6899" t="s">
        <v>9</v>
      </c>
      <c r="C6899" t="s">
        <v>10</v>
      </c>
      <c r="D6899" t="s">
        <v>11</v>
      </c>
      <c r="E6899">
        <v>1</v>
      </c>
      <c r="F6899" t="s">
        <v>44</v>
      </c>
      <c r="G6899" s="29">
        <v>3036318.14</v>
      </c>
      <c r="H6899">
        <v>-36198429.270000003</v>
      </c>
      <c r="I6899">
        <v>3036318.14</v>
      </c>
      <c r="J6899">
        <v>-19677745.899999999</v>
      </c>
      <c r="K6899">
        <v>3036318.14</v>
      </c>
      <c r="L6899">
        <v>-322310971.19999999</v>
      </c>
      <c r="M6899" t="s">
        <v>13</v>
      </c>
      <c r="N6899" s="29">
        <v>0</v>
      </c>
      <c r="O6899">
        <v>3036318.14</v>
      </c>
    </row>
    <row r="6900" spans="1:15" x14ac:dyDescent="0.3">
      <c r="A6900" t="s">
        <v>8</v>
      </c>
      <c r="B6900" t="s">
        <v>9</v>
      </c>
      <c r="C6900" t="s">
        <v>14</v>
      </c>
      <c r="D6900" t="s">
        <v>11</v>
      </c>
      <c r="E6900">
        <v>2</v>
      </c>
      <c r="F6900" t="s">
        <v>102</v>
      </c>
      <c r="G6900" s="29">
        <v>-17826.27</v>
      </c>
      <c r="H6900" t="s">
        <v>13</v>
      </c>
      <c r="I6900">
        <v>-17826.27</v>
      </c>
      <c r="J6900" t="s">
        <v>13</v>
      </c>
      <c r="K6900">
        <v>-17826.27</v>
      </c>
      <c r="L6900" t="s">
        <v>13</v>
      </c>
      <c r="M6900" t="s">
        <v>13</v>
      </c>
      <c r="N6900" s="29">
        <v>0</v>
      </c>
      <c r="O6900" t="s">
        <v>13</v>
      </c>
    </row>
    <row r="6901" spans="1:15" x14ac:dyDescent="0.3">
      <c r="A6901" t="s">
        <v>8</v>
      </c>
      <c r="B6901" t="s">
        <v>9</v>
      </c>
      <c r="C6901" t="s">
        <v>14</v>
      </c>
      <c r="D6901" t="s">
        <v>11</v>
      </c>
      <c r="E6901">
        <v>8</v>
      </c>
      <c r="F6901" t="s">
        <v>262</v>
      </c>
      <c r="G6901" s="29">
        <v>-220.98</v>
      </c>
      <c r="H6901" t="s">
        <v>13</v>
      </c>
      <c r="I6901">
        <v>-220.98</v>
      </c>
      <c r="J6901" t="s">
        <v>13</v>
      </c>
      <c r="K6901">
        <v>-220.98</v>
      </c>
      <c r="L6901" t="s">
        <v>13</v>
      </c>
      <c r="M6901" t="s">
        <v>13</v>
      </c>
      <c r="N6901" s="29">
        <v>0</v>
      </c>
      <c r="O6901" t="s">
        <v>13</v>
      </c>
    </row>
    <row r="6902" spans="1:15" x14ac:dyDescent="0.3">
      <c r="A6902" t="s">
        <v>8</v>
      </c>
      <c r="B6902" t="s">
        <v>9</v>
      </c>
      <c r="C6902" t="s">
        <v>14</v>
      </c>
      <c r="D6902" t="s">
        <v>11</v>
      </c>
      <c r="E6902">
        <v>6</v>
      </c>
      <c r="F6902" t="s">
        <v>183</v>
      </c>
      <c r="G6902" s="29">
        <v>-25.83</v>
      </c>
      <c r="H6902" t="s">
        <v>13</v>
      </c>
      <c r="I6902">
        <v>-25.83</v>
      </c>
      <c r="J6902" t="s">
        <v>13</v>
      </c>
      <c r="K6902">
        <v>-25.83</v>
      </c>
      <c r="L6902" t="s">
        <v>13</v>
      </c>
      <c r="M6902" t="s">
        <v>13</v>
      </c>
      <c r="N6902" s="29">
        <v>0</v>
      </c>
      <c r="O6902" t="s">
        <v>13</v>
      </c>
    </row>
    <row r="6903" spans="1:15" x14ac:dyDescent="0.3">
      <c r="A6903" t="s">
        <v>18</v>
      </c>
      <c r="B6903" t="s">
        <v>9</v>
      </c>
      <c r="C6903" t="s">
        <v>10</v>
      </c>
      <c r="D6903" t="s">
        <v>11</v>
      </c>
      <c r="E6903">
        <v>-1</v>
      </c>
      <c r="F6903" t="s">
        <v>116</v>
      </c>
      <c r="G6903" s="29">
        <v>1368405.6</v>
      </c>
      <c r="H6903">
        <v>-122753859.40000001</v>
      </c>
      <c r="I6903">
        <v>1368405.6</v>
      </c>
      <c r="J6903">
        <v>-8825456.7200000007</v>
      </c>
      <c r="K6903">
        <v>1368405.6</v>
      </c>
      <c r="L6903">
        <v>-191396933.59</v>
      </c>
      <c r="M6903" t="s">
        <v>13</v>
      </c>
      <c r="N6903" s="29">
        <v>0</v>
      </c>
      <c r="O6903" t="s">
        <v>13</v>
      </c>
    </row>
    <row r="6904" spans="1:15" x14ac:dyDescent="0.3">
      <c r="A6904" t="s">
        <v>8</v>
      </c>
      <c r="B6904" t="s">
        <v>9</v>
      </c>
      <c r="C6904" t="s">
        <v>10</v>
      </c>
      <c r="D6904" t="s">
        <v>11</v>
      </c>
      <c r="E6904">
        <v>-1</v>
      </c>
      <c r="F6904" t="s">
        <v>485</v>
      </c>
      <c r="G6904" s="29">
        <v>39193.74</v>
      </c>
      <c r="H6904">
        <v>-55.61</v>
      </c>
      <c r="I6904">
        <v>39193.74</v>
      </c>
      <c r="J6904">
        <v>-9.3000000000000007</v>
      </c>
      <c r="K6904">
        <v>39193.74</v>
      </c>
      <c r="L6904">
        <v>-101.75</v>
      </c>
      <c r="M6904" t="s">
        <v>13</v>
      </c>
      <c r="N6904" s="29">
        <v>0</v>
      </c>
      <c r="O6904" t="s">
        <v>13</v>
      </c>
    </row>
    <row r="6905" spans="1:15" x14ac:dyDescent="0.3">
      <c r="A6905" t="s">
        <v>16</v>
      </c>
      <c r="B6905" t="s">
        <v>9</v>
      </c>
      <c r="C6905" t="s">
        <v>14</v>
      </c>
      <c r="D6905" t="s">
        <v>11</v>
      </c>
      <c r="E6905">
        <v>1</v>
      </c>
      <c r="F6905" t="s">
        <v>106</v>
      </c>
      <c r="G6905" s="29">
        <v>-2453.19</v>
      </c>
      <c r="H6905" t="s">
        <v>13</v>
      </c>
      <c r="I6905">
        <v>-2453.19</v>
      </c>
      <c r="J6905" t="s">
        <v>13</v>
      </c>
      <c r="K6905">
        <v>-2453.19</v>
      </c>
      <c r="L6905" t="s">
        <v>13</v>
      </c>
      <c r="M6905" t="s">
        <v>13</v>
      </c>
      <c r="N6905" s="29">
        <v>0</v>
      </c>
      <c r="O6905" t="s">
        <v>13</v>
      </c>
    </row>
    <row r="6906" spans="1:15" x14ac:dyDescent="0.3">
      <c r="A6906" t="s">
        <v>18</v>
      </c>
      <c r="B6906" t="s">
        <v>9</v>
      </c>
      <c r="C6906" t="s">
        <v>10</v>
      </c>
      <c r="D6906" t="s">
        <v>11</v>
      </c>
      <c r="E6906">
        <v>2</v>
      </c>
      <c r="F6906" t="s">
        <v>149</v>
      </c>
      <c r="G6906" s="29">
        <v>25676.92</v>
      </c>
      <c r="H6906">
        <v>-940509.87</v>
      </c>
      <c r="I6906">
        <v>25676.92</v>
      </c>
      <c r="J6906">
        <v>-446733.9</v>
      </c>
      <c r="K6906">
        <v>25676.92</v>
      </c>
      <c r="L6906">
        <v>-4278553.53</v>
      </c>
      <c r="M6906" t="s">
        <v>13</v>
      </c>
      <c r="N6906" s="29">
        <v>0</v>
      </c>
      <c r="O6906">
        <v>51353.84</v>
      </c>
    </row>
    <row r="6907" spans="1:15" x14ac:dyDescent="0.3">
      <c r="A6907" t="s">
        <v>8</v>
      </c>
      <c r="B6907" t="s">
        <v>9</v>
      </c>
      <c r="C6907" t="s">
        <v>10</v>
      </c>
      <c r="D6907" t="s">
        <v>11</v>
      </c>
      <c r="E6907">
        <v>4</v>
      </c>
      <c r="F6907" t="s">
        <v>74</v>
      </c>
      <c r="G6907" s="29">
        <v>1201311.3999999999</v>
      </c>
      <c r="H6907">
        <v>-405714482.43000001</v>
      </c>
      <c r="I6907">
        <v>1201311.3999999999</v>
      </c>
      <c r="J6907">
        <v>-29168513.829999998</v>
      </c>
      <c r="K6907">
        <v>1201311.3999999999</v>
      </c>
      <c r="L6907">
        <v>-632582917.61000001</v>
      </c>
      <c r="M6907" t="s">
        <v>13</v>
      </c>
      <c r="N6907" s="29">
        <v>0</v>
      </c>
      <c r="O6907">
        <v>4805245.5999999996</v>
      </c>
    </row>
    <row r="6908" spans="1:15" x14ac:dyDescent="0.3">
      <c r="A6908" t="s">
        <v>18</v>
      </c>
      <c r="B6908" t="s">
        <v>9</v>
      </c>
      <c r="C6908" t="s">
        <v>14</v>
      </c>
      <c r="D6908" t="s">
        <v>11</v>
      </c>
      <c r="E6908">
        <v>-1</v>
      </c>
      <c r="F6908" t="s">
        <v>29</v>
      </c>
      <c r="G6908" s="29">
        <v>-409.36</v>
      </c>
      <c r="H6908" t="s">
        <v>13</v>
      </c>
      <c r="I6908">
        <v>-409.36</v>
      </c>
      <c r="J6908" t="s">
        <v>13</v>
      </c>
      <c r="K6908">
        <v>-409.36</v>
      </c>
      <c r="L6908" t="s">
        <v>13</v>
      </c>
      <c r="M6908" t="s">
        <v>13</v>
      </c>
      <c r="N6908" s="29">
        <v>0</v>
      </c>
      <c r="O6908" t="s">
        <v>13</v>
      </c>
    </row>
    <row r="6909" spans="1:15" x14ac:dyDescent="0.3">
      <c r="A6909" t="s">
        <v>8</v>
      </c>
      <c r="B6909" t="s">
        <v>9</v>
      </c>
      <c r="C6909" t="s">
        <v>10</v>
      </c>
      <c r="D6909" t="s">
        <v>11</v>
      </c>
      <c r="E6909">
        <v>14</v>
      </c>
      <c r="F6909" t="s">
        <v>224</v>
      </c>
      <c r="G6909" s="29">
        <v>536254.57999999996</v>
      </c>
      <c r="H6909">
        <v>-0.4</v>
      </c>
      <c r="I6909">
        <v>536254.57999999996</v>
      </c>
      <c r="J6909">
        <v>-0.83</v>
      </c>
      <c r="K6909">
        <v>536254.57999999996</v>
      </c>
      <c r="L6909" t="s">
        <v>13</v>
      </c>
      <c r="M6909" t="s">
        <v>13</v>
      </c>
      <c r="N6909" s="29">
        <v>0</v>
      </c>
      <c r="O6909">
        <v>7507564.1199999992</v>
      </c>
    </row>
    <row r="6910" spans="1:15" x14ac:dyDescent="0.3">
      <c r="A6910" t="s">
        <v>16</v>
      </c>
      <c r="B6910" t="s">
        <v>9</v>
      </c>
      <c r="C6910" t="s">
        <v>14</v>
      </c>
      <c r="D6910" t="s">
        <v>11</v>
      </c>
      <c r="E6910">
        <v>2</v>
      </c>
      <c r="F6910" t="s">
        <v>177</v>
      </c>
      <c r="G6910" s="29">
        <v>-5009.3500000000004</v>
      </c>
      <c r="H6910" t="s">
        <v>13</v>
      </c>
      <c r="I6910">
        <v>-5009.3500000000004</v>
      </c>
      <c r="J6910" t="s">
        <v>13</v>
      </c>
      <c r="K6910">
        <v>-5009.3500000000004</v>
      </c>
      <c r="L6910" t="s">
        <v>13</v>
      </c>
      <c r="M6910" t="s">
        <v>13</v>
      </c>
      <c r="N6910" s="29">
        <v>0</v>
      </c>
      <c r="O6910" t="s">
        <v>13</v>
      </c>
    </row>
    <row r="6911" spans="1:15" x14ac:dyDescent="0.3">
      <c r="A6911" t="s">
        <v>16</v>
      </c>
      <c r="B6911" t="s">
        <v>9</v>
      </c>
      <c r="C6911" t="s">
        <v>14</v>
      </c>
      <c r="D6911" t="s">
        <v>11</v>
      </c>
      <c r="E6911">
        <v>3</v>
      </c>
      <c r="F6911" t="s">
        <v>435</v>
      </c>
      <c r="G6911" s="29">
        <v>-558.22</v>
      </c>
      <c r="H6911" t="s">
        <v>13</v>
      </c>
      <c r="I6911">
        <v>-558.22</v>
      </c>
      <c r="J6911" t="s">
        <v>13</v>
      </c>
      <c r="K6911">
        <v>-558.22</v>
      </c>
      <c r="L6911" t="s">
        <v>13</v>
      </c>
      <c r="M6911" t="s">
        <v>13</v>
      </c>
      <c r="N6911" s="29">
        <v>0</v>
      </c>
      <c r="O6911" t="s">
        <v>13</v>
      </c>
    </row>
    <row r="6912" spans="1:15" x14ac:dyDescent="0.3">
      <c r="A6912" t="s">
        <v>8</v>
      </c>
      <c r="B6912" t="s">
        <v>9</v>
      </c>
      <c r="C6912" t="s">
        <v>14</v>
      </c>
      <c r="D6912" t="s">
        <v>11</v>
      </c>
      <c r="E6912">
        <v>-1</v>
      </c>
      <c r="F6912" t="s">
        <v>564</v>
      </c>
      <c r="G6912" s="29">
        <v>-0.18</v>
      </c>
      <c r="H6912" t="s">
        <v>13</v>
      </c>
      <c r="I6912">
        <v>-0.18</v>
      </c>
      <c r="J6912" t="s">
        <v>13</v>
      </c>
      <c r="K6912">
        <v>-0.18</v>
      </c>
      <c r="L6912" t="s">
        <v>13</v>
      </c>
      <c r="M6912" t="s">
        <v>13</v>
      </c>
      <c r="N6912" s="29">
        <v>0</v>
      </c>
      <c r="O6912" t="s">
        <v>13</v>
      </c>
    </row>
    <row r="6913" spans="1:15" x14ac:dyDescent="0.3">
      <c r="A6913" t="s">
        <v>18</v>
      </c>
      <c r="B6913" t="s">
        <v>9</v>
      </c>
      <c r="C6913" t="s">
        <v>14</v>
      </c>
      <c r="D6913" t="s">
        <v>11</v>
      </c>
      <c r="E6913">
        <v>0</v>
      </c>
      <c r="F6913" t="s">
        <v>83</v>
      </c>
      <c r="G6913" s="29">
        <v>-160237.01999999999</v>
      </c>
      <c r="H6913" t="s">
        <v>13</v>
      </c>
      <c r="I6913">
        <v>-160237.01999999999</v>
      </c>
      <c r="J6913" t="s">
        <v>13</v>
      </c>
      <c r="K6913">
        <v>-160237.01999999999</v>
      </c>
      <c r="L6913" t="s">
        <v>13</v>
      </c>
      <c r="M6913" t="s">
        <v>13</v>
      </c>
      <c r="N6913" s="29">
        <v>0</v>
      </c>
      <c r="O6913" t="s">
        <v>13</v>
      </c>
    </row>
    <row r="6914" spans="1:15" x14ac:dyDescent="0.3">
      <c r="A6914" t="s">
        <v>18</v>
      </c>
      <c r="B6914" t="s">
        <v>9</v>
      </c>
      <c r="C6914" t="s">
        <v>14</v>
      </c>
      <c r="D6914" t="s">
        <v>11</v>
      </c>
      <c r="E6914">
        <v>0</v>
      </c>
      <c r="F6914" t="s">
        <v>146</v>
      </c>
      <c r="G6914" s="29">
        <v>-5995.47</v>
      </c>
      <c r="H6914" t="s">
        <v>13</v>
      </c>
      <c r="I6914">
        <v>-5995.47</v>
      </c>
      <c r="J6914" t="s">
        <v>13</v>
      </c>
      <c r="K6914">
        <v>-5995.47</v>
      </c>
      <c r="L6914" t="s">
        <v>13</v>
      </c>
      <c r="M6914" t="s">
        <v>13</v>
      </c>
      <c r="N6914" s="29">
        <v>0</v>
      </c>
      <c r="O6914" t="s">
        <v>13</v>
      </c>
    </row>
    <row r="6915" spans="1:15" x14ac:dyDescent="0.3">
      <c r="A6915" t="s">
        <v>18</v>
      </c>
      <c r="B6915" t="s">
        <v>9</v>
      </c>
      <c r="C6915" t="s">
        <v>10</v>
      </c>
      <c r="D6915" t="s">
        <v>11</v>
      </c>
      <c r="E6915">
        <v>5</v>
      </c>
      <c r="F6915" t="s">
        <v>96</v>
      </c>
      <c r="G6915" s="29">
        <v>27442.66</v>
      </c>
      <c r="H6915" t="s">
        <v>13</v>
      </c>
      <c r="I6915">
        <v>27442.66</v>
      </c>
      <c r="J6915" t="s">
        <v>13</v>
      </c>
      <c r="K6915">
        <v>27442.66</v>
      </c>
      <c r="L6915" t="s">
        <v>13</v>
      </c>
      <c r="M6915" t="s">
        <v>13</v>
      </c>
      <c r="N6915" s="29">
        <v>0</v>
      </c>
      <c r="O6915">
        <v>137213.29999999999</v>
      </c>
    </row>
    <row r="6916" spans="1:15" x14ac:dyDescent="0.3">
      <c r="A6916" t="s">
        <v>8</v>
      </c>
      <c r="B6916" t="s">
        <v>9</v>
      </c>
      <c r="C6916" t="s">
        <v>14</v>
      </c>
      <c r="D6916" t="s">
        <v>11</v>
      </c>
      <c r="E6916">
        <v>0</v>
      </c>
      <c r="F6916" t="s">
        <v>113</v>
      </c>
      <c r="G6916" s="29">
        <v>-64133.57</v>
      </c>
      <c r="H6916" t="s">
        <v>13</v>
      </c>
      <c r="I6916">
        <v>-64133.57</v>
      </c>
      <c r="J6916" t="s">
        <v>13</v>
      </c>
      <c r="K6916">
        <v>-64133.57</v>
      </c>
      <c r="L6916" t="s">
        <v>13</v>
      </c>
      <c r="M6916" t="s">
        <v>13</v>
      </c>
      <c r="N6916" s="29">
        <v>-11.51</v>
      </c>
      <c r="O6916" t="s">
        <v>13</v>
      </c>
    </row>
    <row r="6917" spans="1:15" x14ac:dyDescent="0.3">
      <c r="A6917" t="s">
        <v>16</v>
      </c>
      <c r="B6917" t="s">
        <v>9</v>
      </c>
      <c r="C6917" t="s">
        <v>10</v>
      </c>
      <c r="D6917" t="s">
        <v>11</v>
      </c>
      <c r="E6917">
        <v>2</v>
      </c>
      <c r="F6917" t="s">
        <v>147</v>
      </c>
      <c r="G6917" s="29">
        <v>1198218.8999999999</v>
      </c>
      <c r="H6917">
        <v>-37519605.030000001</v>
      </c>
      <c r="I6917">
        <v>1198218.8999999999</v>
      </c>
      <c r="J6917">
        <v>-17821481.870000001</v>
      </c>
      <c r="K6917">
        <v>1198218.8999999999</v>
      </c>
      <c r="L6917">
        <v>-170683632.5</v>
      </c>
      <c r="M6917" t="s">
        <v>13</v>
      </c>
      <c r="N6917" s="29">
        <v>58.44</v>
      </c>
      <c r="O6917">
        <v>2396437.7999999998</v>
      </c>
    </row>
    <row r="6918" spans="1:15" x14ac:dyDescent="0.3">
      <c r="A6918" t="s">
        <v>16</v>
      </c>
      <c r="B6918" t="s">
        <v>9</v>
      </c>
      <c r="C6918" t="s">
        <v>10</v>
      </c>
      <c r="D6918" t="s">
        <v>11</v>
      </c>
      <c r="E6918">
        <v>1</v>
      </c>
      <c r="F6918" t="s">
        <v>104</v>
      </c>
      <c r="G6918" s="29">
        <v>30236.51</v>
      </c>
      <c r="H6918">
        <v>0</v>
      </c>
      <c r="I6918">
        <v>30236.51</v>
      </c>
      <c r="J6918">
        <v>0</v>
      </c>
      <c r="K6918">
        <v>30236.51</v>
      </c>
      <c r="L6918">
        <v>0</v>
      </c>
      <c r="M6918" t="s">
        <v>13</v>
      </c>
      <c r="N6918" s="29">
        <v>0</v>
      </c>
      <c r="O6918">
        <v>30236.51</v>
      </c>
    </row>
    <row r="6919" spans="1:15" x14ac:dyDescent="0.3">
      <c r="A6919" t="s">
        <v>16</v>
      </c>
      <c r="B6919" t="s">
        <v>9</v>
      </c>
      <c r="C6919" t="s">
        <v>14</v>
      </c>
      <c r="D6919" t="s">
        <v>11</v>
      </c>
      <c r="E6919">
        <v>1</v>
      </c>
      <c r="F6919" t="s">
        <v>440</v>
      </c>
      <c r="G6919" s="29">
        <v>-205.09</v>
      </c>
      <c r="H6919" t="s">
        <v>13</v>
      </c>
      <c r="I6919">
        <v>-205.09</v>
      </c>
      <c r="J6919" t="s">
        <v>13</v>
      </c>
      <c r="K6919">
        <v>-205.09</v>
      </c>
      <c r="L6919" t="s">
        <v>13</v>
      </c>
      <c r="M6919" t="s">
        <v>13</v>
      </c>
      <c r="N6919" s="29">
        <v>0</v>
      </c>
      <c r="O6919" t="s">
        <v>13</v>
      </c>
    </row>
    <row r="6920" spans="1:15" x14ac:dyDescent="0.3">
      <c r="A6920" t="s">
        <v>18</v>
      </c>
      <c r="B6920" t="s">
        <v>9</v>
      </c>
      <c r="C6920" t="s">
        <v>14</v>
      </c>
      <c r="D6920" t="s">
        <v>11</v>
      </c>
      <c r="E6920">
        <v>-1</v>
      </c>
      <c r="F6920" t="s">
        <v>304</v>
      </c>
      <c r="G6920" s="29">
        <v>-1434.39</v>
      </c>
      <c r="H6920" t="s">
        <v>13</v>
      </c>
      <c r="I6920">
        <v>-1434.39</v>
      </c>
      <c r="J6920" t="s">
        <v>13</v>
      </c>
      <c r="K6920">
        <v>-1434.39</v>
      </c>
      <c r="L6920" t="s">
        <v>13</v>
      </c>
      <c r="M6920" t="s">
        <v>13</v>
      </c>
      <c r="N6920" s="29">
        <v>0</v>
      </c>
      <c r="O6920" t="s">
        <v>13</v>
      </c>
    </row>
    <row r="6921" spans="1:15" x14ac:dyDescent="0.3">
      <c r="A6921" t="s">
        <v>16</v>
      </c>
      <c r="B6921" t="s">
        <v>9</v>
      </c>
      <c r="C6921" t="s">
        <v>14</v>
      </c>
      <c r="D6921" t="s">
        <v>11</v>
      </c>
      <c r="E6921">
        <v>4</v>
      </c>
      <c r="F6921" t="s">
        <v>317</v>
      </c>
      <c r="G6921" s="29">
        <v>-1656.25</v>
      </c>
      <c r="H6921" t="s">
        <v>13</v>
      </c>
      <c r="I6921">
        <v>-1656.25</v>
      </c>
      <c r="J6921" t="s">
        <v>13</v>
      </c>
      <c r="K6921">
        <v>-1656.25</v>
      </c>
      <c r="L6921" t="s">
        <v>13</v>
      </c>
      <c r="M6921" t="s">
        <v>13</v>
      </c>
      <c r="N6921" s="29">
        <v>0</v>
      </c>
      <c r="O6921" t="s">
        <v>13</v>
      </c>
    </row>
    <row r="6922" spans="1:15" x14ac:dyDescent="0.3">
      <c r="A6922" t="s">
        <v>16</v>
      </c>
      <c r="B6922" t="s">
        <v>9</v>
      </c>
      <c r="C6922" t="s">
        <v>10</v>
      </c>
      <c r="D6922" t="s">
        <v>11</v>
      </c>
      <c r="E6922">
        <v>4</v>
      </c>
      <c r="F6922" t="s">
        <v>34</v>
      </c>
      <c r="G6922" s="29">
        <v>73569.66</v>
      </c>
      <c r="H6922">
        <v>-10629607.060000001</v>
      </c>
      <c r="I6922">
        <v>73569.66</v>
      </c>
      <c r="J6922">
        <v>-2515191.9</v>
      </c>
      <c r="K6922">
        <v>73569.66</v>
      </c>
      <c r="L6922">
        <v>-34585828.32</v>
      </c>
      <c r="M6922" t="s">
        <v>13</v>
      </c>
      <c r="N6922" s="29">
        <v>0</v>
      </c>
      <c r="O6922">
        <v>294278.64</v>
      </c>
    </row>
    <row r="6923" spans="1:15" x14ac:dyDescent="0.3">
      <c r="A6923" t="s">
        <v>16</v>
      </c>
      <c r="B6923" t="s">
        <v>9</v>
      </c>
      <c r="C6923" t="s">
        <v>10</v>
      </c>
      <c r="D6923" t="s">
        <v>11</v>
      </c>
      <c r="E6923">
        <v>3</v>
      </c>
      <c r="F6923" t="s">
        <v>318</v>
      </c>
      <c r="G6923" s="29">
        <v>119931.3</v>
      </c>
      <c r="H6923">
        <v>-298274009.22000003</v>
      </c>
      <c r="I6923">
        <v>119931.3</v>
      </c>
      <c r="J6923">
        <v>-22848855.859999999</v>
      </c>
      <c r="K6923">
        <v>119931.3</v>
      </c>
      <c r="L6923">
        <v>-120519730.94</v>
      </c>
      <c r="M6923" t="s">
        <v>13</v>
      </c>
      <c r="N6923" s="29">
        <v>0</v>
      </c>
      <c r="O6923">
        <v>359793.9</v>
      </c>
    </row>
    <row r="6924" spans="1:15" x14ac:dyDescent="0.3">
      <c r="A6924" t="s">
        <v>8</v>
      </c>
      <c r="B6924" t="s">
        <v>9</v>
      </c>
      <c r="C6924" t="s">
        <v>14</v>
      </c>
      <c r="D6924" t="s">
        <v>11</v>
      </c>
      <c r="E6924">
        <v>8</v>
      </c>
      <c r="F6924" t="s">
        <v>187</v>
      </c>
      <c r="G6924" s="29">
        <v>-115.87</v>
      </c>
      <c r="H6924" t="s">
        <v>13</v>
      </c>
      <c r="I6924">
        <v>-115.87</v>
      </c>
      <c r="J6924" t="s">
        <v>13</v>
      </c>
      <c r="K6924">
        <v>-115.87</v>
      </c>
      <c r="L6924" t="s">
        <v>13</v>
      </c>
      <c r="M6924" t="s">
        <v>13</v>
      </c>
      <c r="N6924" s="29">
        <v>0</v>
      </c>
      <c r="O6924" t="s">
        <v>13</v>
      </c>
    </row>
    <row r="6925" spans="1:15" x14ac:dyDescent="0.3">
      <c r="A6925" t="s">
        <v>8</v>
      </c>
      <c r="B6925" t="s">
        <v>9</v>
      </c>
      <c r="C6925" t="s">
        <v>10</v>
      </c>
      <c r="D6925" t="s">
        <v>11</v>
      </c>
      <c r="E6925">
        <v>-1</v>
      </c>
      <c r="F6925" t="s">
        <v>329</v>
      </c>
      <c r="G6925" s="29">
        <v>323501.67</v>
      </c>
      <c r="H6925">
        <v>-3326982.67</v>
      </c>
      <c r="I6925">
        <v>323501.67</v>
      </c>
      <c r="J6925">
        <v>-1210556.95</v>
      </c>
      <c r="K6925">
        <v>323501.67</v>
      </c>
      <c r="L6925">
        <v>-11628409.779999999</v>
      </c>
      <c r="M6925" t="s">
        <v>13</v>
      </c>
      <c r="N6925" s="29">
        <v>0</v>
      </c>
      <c r="O6925" t="s">
        <v>13</v>
      </c>
    </row>
    <row r="6926" spans="1:15" x14ac:dyDescent="0.3">
      <c r="A6926" t="s">
        <v>8</v>
      </c>
      <c r="B6926" t="s">
        <v>9</v>
      </c>
      <c r="C6926" t="s">
        <v>10</v>
      </c>
      <c r="D6926" t="s">
        <v>11</v>
      </c>
      <c r="E6926">
        <v>-4</v>
      </c>
      <c r="F6926" t="s">
        <v>84</v>
      </c>
      <c r="G6926" s="29">
        <v>26.4</v>
      </c>
      <c r="H6926">
        <v>811.06</v>
      </c>
      <c r="I6926">
        <v>26.4</v>
      </c>
      <c r="J6926">
        <v>135.58000000000001</v>
      </c>
      <c r="K6926">
        <v>26.4</v>
      </c>
      <c r="L6926">
        <v>1484.04</v>
      </c>
      <c r="M6926" t="s">
        <v>13</v>
      </c>
      <c r="N6926" s="29">
        <v>0</v>
      </c>
      <c r="O6926" t="s">
        <v>13</v>
      </c>
    </row>
    <row r="6927" spans="1:15" x14ac:dyDescent="0.3">
      <c r="A6927" t="s">
        <v>8</v>
      </c>
      <c r="B6927" t="s">
        <v>9</v>
      </c>
      <c r="C6927" t="s">
        <v>10</v>
      </c>
      <c r="D6927" t="s">
        <v>11</v>
      </c>
      <c r="E6927">
        <v>2</v>
      </c>
      <c r="F6927" t="s">
        <v>54</v>
      </c>
      <c r="G6927" s="29">
        <v>197354.55</v>
      </c>
      <c r="H6927">
        <v>-36056939.990000002</v>
      </c>
      <c r="I6927">
        <v>197354.55</v>
      </c>
      <c r="J6927">
        <v>-17126728.579999998</v>
      </c>
      <c r="K6927">
        <v>197354.55</v>
      </c>
      <c r="L6927">
        <v>-164029695.83000001</v>
      </c>
      <c r="M6927" t="s">
        <v>13</v>
      </c>
      <c r="N6927" s="29">
        <v>0</v>
      </c>
      <c r="O6927">
        <v>394709.1</v>
      </c>
    </row>
    <row r="6928" spans="1:15" x14ac:dyDescent="0.3">
      <c r="A6928" t="s">
        <v>8</v>
      </c>
      <c r="B6928" t="s">
        <v>9</v>
      </c>
      <c r="C6928" t="s">
        <v>14</v>
      </c>
      <c r="D6928" t="s">
        <v>11</v>
      </c>
      <c r="E6928">
        <v>4</v>
      </c>
      <c r="F6928" t="s">
        <v>183</v>
      </c>
      <c r="G6928" s="29">
        <v>-4713.37</v>
      </c>
      <c r="H6928" t="s">
        <v>13</v>
      </c>
      <c r="I6928">
        <v>-4713.37</v>
      </c>
      <c r="J6928" t="s">
        <v>13</v>
      </c>
      <c r="K6928">
        <v>-4713.37</v>
      </c>
      <c r="L6928" t="s">
        <v>13</v>
      </c>
      <c r="M6928" t="s">
        <v>13</v>
      </c>
      <c r="N6928" s="29">
        <v>0</v>
      </c>
      <c r="O6928" t="s">
        <v>13</v>
      </c>
    </row>
    <row r="6929" spans="1:15" x14ac:dyDescent="0.3">
      <c r="A6929" t="s">
        <v>8</v>
      </c>
      <c r="B6929" t="s">
        <v>9</v>
      </c>
      <c r="C6929" t="s">
        <v>14</v>
      </c>
      <c r="D6929" t="s">
        <v>11</v>
      </c>
      <c r="E6929">
        <v>7</v>
      </c>
      <c r="F6929" t="s">
        <v>428</v>
      </c>
      <c r="G6929" s="29">
        <v>-163.75</v>
      </c>
      <c r="H6929" t="s">
        <v>13</v>
      </c>
      <c r="I6929">
        <v>-163.75</v>
      </c>
      <c r="J6929" t="s">
        <v>13</v>
      </c>
      <c r="K6929">
        <v>-163.75</v>
      </c>
      <c r="L6929" t="s">
        <v>13</v>
      </c>
      <c r="M6929" t="s">
        <v>13</v>
      </c>
      <c r="N6929" s="29">
        <v>0</v>
      </c>
      <c r="O6929" t="s">
        <v>13</v>
      </c>
    </row>
    <row r="6930" spans="1:15" x14ac:dyDescent="0.3">
      <c r="A6930" t="s">
        <v>16</v>
      </c>
      <c r="B6930" t="s">
        <v>9</v>
      </c>
      <c r="C6930" t="s">
        <v>10</v>
      </c>
      <c r="D6930" t="s">
        <v>11</v>
      </c>
      <c r="E6930">
        <v>5</v>
      </c>
      <c r="F6930" t="s">
        <v>132</v>
      </c>
      <c r="G6930" s="29">
        <v>44177.01</v>
      </c>
      <c r="H6930">
        <v>-1574107.59</v>
      </c>
      <c r="I6930">
        <v>44177.01</v>
      </c>
      <c r="J6930">
        <v>-747687.22</v>
      </c>
      <c r="K6930">
        <v>44177.01</v>
      </c>
      <c r="L6930">
        <v>-7160906.8499999996</v>
      </c>
      <c r="M6930" t="s">
        <v>13</v>
      </c>
      <c r="N6930" s="29">
        <v>0</v>
      </c>
      <c r="O6930">
        <v>220885.05</v>
      </c>
    </row>
    <row r="6931" spans="1:15" x14ac:dyDescent="0.3">
      <c r="A6931" t="s">
        <v>16</v>
      </c>
      <c r="B6931" t="s">
        <v>9</v>
      </c>
      <c r="C6931" t="s">
        <v>14</v>
      </c>
      <c r="D6931" t="s">
        <v>11</v>
      </c>
      <c r="E6931">
        <v>7</v>
      </c>
      <c r="F6931" t="s">
        <v>32</v>
      </c>
      <c r="G6931" s="29">
        <v>-2179.71</v>
      </c>
      <c r="H6931" t="s">
        <v>13</v>
      </c>
      <c r="I6931">
        <v>-2179.71</v>
      </c>
      <c r="J6931" t="s">
        <v>13</v>
      </c>
      <c r="K6931">
        <v>-2179.71</v>
      </c>
      <c r="L6931" t="s">
        <v>13</v>
      </c>
      <c r="M6931" t="s">
        <v>13</v>
      </c>
      <c r="N6931" s="29">
        <v>0</v>
      </c>
      <c r="O6931" t="s">
        <v>13</v>
      </c>
    </row>
    <row r="6932" spans="1:15" x14ac:dyDescent="0.3">
      <c r="A6932" t="s">
        <v>16</v>
      </c>
      <c r="B6932" t="s">
        <v>9</v>
      </c>
      <c r="C6932" t="s">
        <v>14</v>
      </c>
      <c r="D6932" t="s">
        <v>11</v>
      </c>
      <c r="E6932">
        <v>5</v>
      </c>
      <c r="F6932" t="s">
        <v>215</v>
      </c>
      <c r="G6932" s="29">
        <v>-1348.56</v>
      </c>
      <c r="H6932" t="s">
        <v>13</v>
      </c>
      <c r="I6932">
        <v>-1348.56</v>
      </c>
      <c r="J6932" t="s">
        <v>13</v>
      </c>
      <c r="K6932">
        <v>-1348.56</v>
      </c>
      <c r="L6932" t="s">
        <v>13</v>
      </c>
      <c r="M6932" t="s">
        <v>13</v>
      </c>
      <c r="N6932" s="29">
        <v>0</v>
      </c>
      <c r="O6932" t="s">
        <v>13</v>
      </c>
    </row>
    <row r="6933" spans="1:15" x14ac:dyDescent="0.3">
      <c r="A6933" t="s">
        <v>8</v>
      </c>
      <c r="B6933" t="s">
        <v>9</v>
      </c>
      <c r="C6933" t="s">
        <v>14</v>
      </c>
      <c r="D6933" t="s">
        <v>11</v>
      </c>
      <c r="E6933">
        <v>-1</v>
      </c>
      <c r="F6933" t="s">
        <v>255</v>
      </c>
      <c r="G6933" s="29">
        <v>-136.76</v>
      </c>
      <c r="H6933" t="s">
        <v>13</v>
      </c>
      <c r="I6933">
        <v>-136.76</v>
      </c>
      <c r="J6933" t="s">
        <v>13</v>
      </c>
      <c r="K6933">
        <v>-136.76</v>
      </c>
      <c r="L6933" t="s">
        <v>13</v>
      </c>
      <c r="M6933" t="s">
        <v>13</v>
      </c>
      <c r="N6933" s="29">
        <v>0</v>
      </c>
      <c r="O6933" t="s">
        <v>13</v>
      </c>
    </row>
    <row r="6934" spans="1:15" x14ac:dyDescent="0.3">
      <c r="A6934" t="s">
        <v>16</v>
      </c>
      <c r="B6934" t="s">
        <v>9</v>
      </c>
      <c r="C6934" t="s">
        <v>10</v>
      </c>
      <c r="D6934" t="s">
        <v>11</v>
      </c>
      <c r="E6934">
        <v>-4</v>
      </c>
      <c r="F6934" t="s">
        <v>305</v>
      </c>
      <c r="G6934" s="29">
        <v>197.25</v>
      </c>
      <c r="H6934">
        <v>2879.8</v>
      </c>
      <c r="I6934">
        <v>197.25</v>
      </c>
      <c r="J6934">
        <v>1047.77</v>
      </c>
      <c r="K6934">
        <v>197.25</v>
      </c>
      <c r="L6934">
        <v>10065.450000000001</v>
      </c>
      <c r="M6934" t="s">
        <v>13</v>
      </c>
      <c r="N6934" s="29">
        <v>0</v>
      </c>
      <c r="O6934" t="s">
        <v>13</v>
      </c>
    </row>
    <row r="6935" spans="1:15" x14ac:dyDescent="0.3">
      <c r="A6935" t="s">
        <v>18</v>
      </c>
      <c r="B6935" t="s">
        <v>9</v>
      </c>
      <c r="C6935" t="s">
        <v>10</v>
      </c>
      <c r="D6935" t="s">
        <v>11</v>
      </c>
      <c r="E6935">
        <v>1</v>
      </c>
      <c r="F6935" t="s">
        <v>377</v>
      </c>
      <c r="G6935" s="29">
        <v>182313.73</v>
      </c>
      <c r="H6935" t="s">
        <v>13</v>
      </c>
      <c r="I6935">
        <v>182313.73</v>
      </c>
      <c r="J6935" t="s">
        <v>13</v>
      </c>
      <c r="K6935">
        <v>182313.73</v>
      </c>
      <c r="L6935" t="s">
        <v>13</v>
      </c>
      <c r="M6935" t="s">
        <v>13</v>
      </c>
      <c r="N6935" s="29">
        <v>0</v>
      </c>
      <c r="O6935">
        <v>182313.73</v>
      </c>
    </row>
    <row r="6936" spans="1:15" x14ac:dyDescent="0.3">
      <c r="A6936" t="s">
        <v>18</v>
      </c>
      <c r="B6936" t="s">
        <v>9</v>
      </c>
      <c r="C6936" t="s">
        <v>14</v>
      </c>
      <c r="D6936" t="s">
        <v>11</v>
      </c>
      <c r="E6936">
        <v>-1</v>
      </c>
      <c r="F6936" t="s">
        <v>352</v>
      </c>
      <c r="G6936" s="29">
        <v>-2967.68</v>
      </c>
      <c r="H6936" t="s">
        <v>13</v>
      </c>
      <c r="I6936">
        <v>-2967.68</v>
      </c>
      <c r="J6936" t="s">
        <v>13</v>
      </c>
      <c r="K6936">
        <v>-2967.68</v>
      </c>
      <c r="L6936" t="s">
        <v>13</v>
      </c>
      <c r="M6936" t="s">
        <v>13</v>
      </c>
      <c r="N6936" s="29">
        <v>0</v>
      </c>
      <c r="O6936" t="s">
        <v>13</v>
      </c>
    </row>
    <row r="6937" spans="1:15" x14ac:dyDescent="0.3">
      <c r="A6937" t="s">
        <v>16</v>
      </c>
      <c r="B6937" t="s">
        <v>9</v>
      </c>
      <c r="C6937" t="s">
        <v>14</v>
      </c>
      <c r="D6937" t="s">
        <v>11</v>
      </c>
      <c r="E6937">
        <v>3</v>
      </c>
      <c r="F6937" t="s">
        <v>199</v>
      </c>
      <c r="G6937" s="29">
        <v>-16400.71</v>
      </c>
      <c r="H6937" t="s">
        <v>13</v>
      </c>
      <c r="I6937">
        <v>-16400.71</v>
      </c>
      <c r="J6937" t="s">
        <v>13</v>
      </c>
      <c r="K6937">
        <v>-16400.71</v>
      </c>
      <c r="L6937" t="s">
        <v>13</v>
      </c>
      <c r="M6937" t="s">
        <v>13</v>
      </c>
      <c r="N6937" s="29">
        <v>0</v>
      </c>
      <c r="O6937" t="s">
        <v>13</v>
      </c>
    </row>
    <row r="6938" spans="1:15" x14ac:dyDescent="0.3">
      <c r="A6938" t="s">
        <v>18</v>
      </c>
      <c r="B6938" t="s">
        <v>9</v>
      </c>
      <c r="C6938" t="s">
        <v>14</v>
      </c>
      <c r="D6938" t="s">
        <v>11</v>
      </c>
      <c r="E6938">
        <v>5</v>
      </c>
      <c r="F6938" t="s">
        <v>370</v>
      </c>
      <c r="G6938" s="29">
        <v>-14828.84</v>
      </c>
      <c r="H6938" t="s">
        <v>13</v>
      </c>
      <c r="I6938">
        <v>-14828.84</v>
      </c>
      <c r="J6938" t="s">
        <v>13</v>
      </c>
      <c r="K6938">
        <v>-14828.84</v>
      </c>
      <c r="L6938" t="s">
        <v>13</v>
      </c>
      <c r="M6938" t="s">
        <v>13</v>
      </c>
      <c r="N6938" s="29">
        <v>0</v>
      </c>
      <c r="O6938" t="s">
        <v>13</v>
      </c>
    </row>
    <row r="6939" spans="1:15" x14ac:dyDescent="0.3">
      <c r="A6939" t="s">
        <v>16</v>
      </c>
      <c r="B6939" t="s">
        <v>9</v>
      </c>
      <c r="C6939" t="s">
        <v>10</v>
      </c>
      <c r="D6939" t="s">
        <v>11</v>
      </c>
      <c r="E6939">
        <v>2</v>
      </c>
      <c r="F6939" t="s">
        <v>216</v>
      </c>
      <c r="G6939" s="29">
        <v>120271.27</v>
      </c>
      <c r="H6939">
        <v>-4493480.6900000004</v>
      </c>
      <c r="I6939">
        <v>120271.27</v>
      </c>
      <c r="J6939">
        <v>-2018712.38</v>
      </c>
      <c r="K6939">
        <v>120271.27</v>
      </c>
      <c r="L6939">
        <v>-25169201.780000001</v>
      </c>
      <c r="M6939" t="s">
        <v>13</v>
      </c>
      <c r="N6939" s="29">
        <v>0</v>
      </c>
      <c r="O6939">
        <v>240542.54</v>
      </c>
    </row>
    <row r="6940" spans="1:15" x14ac:dyDescent="0.3">
      <c r="A6940" t="s">
        <v>16</v>
      </c>
      <c r="B6940" t="s">
        <v>9</v>
      </c>
      <c r="C6940" t="s">
        <v>10</v>
      </c>
      <c r="D6940" t="s">
        <v>11</v>
      </c>
      <c r="E6940">
        <v>1</v>
      </c>
      <c r="F6940" t="s">
        <v>147</v>
      </c>
      <c r="G6940" s="29">
        <v>1767860.38</v>
      </c>
      <c r="H6940">
        <v>-10633287.140000001</v>
      </c>
      <c r="I6940">
        <v>1767860.38</v>
      </c>
      <c r="J6940">
        <v>-5050717.6399999997</v>
      </c>
      <c r="K6940">
        <v>1767860.38</v>
      </c>
      <c r="L6940">
        <v>-48372791.899999999</v>
      </c>
      <c r="M6940" t="s">
        <v>13</v>
      </c>
      <c r="N6940" s="29">
        <v>67.17</v>
      </c>
      <c r="O6940">
        <v>1767860.38</v>
      </c>
    </row>
    <row r="6941" spans="1:15" x14ac:dyDescent="0.3">
      <c r="A6941" t="s">
        <v>16</v>
      </c>
      <c r="B6941" t="s">
        <v>9</v>
      </c>
      <c r="C6941" t="s">
        <v>10</v>
      </c>
      <c r="D6941" t="s">
        <v>11</v>
      </c>
      <c r="E6941">
        <v>3</v>
      </c>
      <c r="F6941" t="s">
        <v>369</v>
      </c>
      <c r="G6941" s="29">
        <v>27274.62</v>
      </c>
      <c r="H6941" t="s">
        <v>13</v>
      </c>
      <c r="I6941">
        <v>27274.62</v>
      </c>
      <c r="J6941" t="s">
        <v>13</v>
      </c>
      <c r="K6941">
        <v>27274.62</v>
      </c>
      <c r="L6941" t="s">
        <v>13</v>
      </c>
      <c r="M6941" t="s">
        <v>13</v>
      </c>
      <c r="N6941" s="29">
        <v>0</v>
      </c>
      <c r="O6941">
        <v>81823.86</v>
      </c>
    </row>
    <row r="6942" spans="1:15" x14ac:dyDescent="0.3">
      <c r="A6942" t="s">
        <v>8</v>
      </c>
      <c r="B6942" t="s">
        <v>9</v>
      </c>
      <c r="C6942" t="s">
        <v>10</v>
      </c>
      <c r="D6942" t="s">
        <v>11</v>
      </c>
      <c r="E6942">
        <v>4</v>
      </c>
      <c r="F6942" t="s">
        <v>424</v>
      </c>
      <c r="G6942" s="29">
        <v>196814.8</v>
      </c>
      <c r="H6942">
        <v>-76987502.049999997</v>
      </c>
      <c r="I6942">
        <v>196814.8</v>
      </c>
      <c r="J6942">
        <v>-5534962.75</v>
      </c>
      <c r="K6942">
        <v>196814.8</v>
      </c>
      <c r="L6942">
        <v>-120037631</v>
      </c>
      <c r="M6942" t="s">
        <v>13</v>
      </c>
      <c r="N6942" s="29">
        <v>0</v>
      </c>
      <c r="O6942">
        <v>787259.2</v>
      </c>
    </row>
    <row r="6943" spans="1:15" x14ac:dyDescent="0.3">
      <c r="A6943" t="s">
        <v>16</v>
      </c>
      <c r="B6943" t="s">
        <v>9</v>
      </c>
      <c r="C6943" t="s">
        <v>10</v>
      </c>
      <c r="D6943" t="s">
        <v>11</v>
      </c>
      <c r="E6943">
        <v>3</v>
      </c>
      <c r="F6943" t="s">
        <v>476</v>
      </c>
      <c r="G6943" s="29">
        <v>21819.32</v>
      </c>
      <c r="H6943">
        <v>-769029.97</v>
      </c>
      <c r="I6943">
        <v>21819.32</v>
      </c>
      <c r="J6943">
        <v>-418050.64</v>
      </c>
      <c r="K6943">
        <v>21819.32</v>
      </c>
      <c r="L6943">
        <v>-6847446.2199999997</v>
      </c>
      <c r="M6943" t="s">
        <v>13</v>
      </c>
      <c r="N6943" s="29">
        <v>0</v>
      </c>
      <c r="O6943">
        <v>65457.96</v>
      </c>
    </row>
    <row r="6944" spans="1:15" x14ac:dyDescent="0.3">
      <c r="A6944" t="s">
        <v>8</v>
      </c>
      <c r="B6944" t="s">
        <v>9</v>
      </c>
      <c r="C6944" t="s">
        <v>10</v>
      </c>
      <c r="D6944" t="s">
        <v>11</v>
      </c>
      <c r="E6944">
        <v>3</v>
      </c>
      <c r="F6944" t="s">
        <v>442</v>
      </c>
      <c r="G6944" s="29">
        <v>70356.960000000006</v>
      </c>
      <c r="H6944">
        <v>-3797119.42</v>
      </c>
      <c r="I6944">
        <v>70356.960000000006</v>
      </c>
      <c r="J6944">
        <v>-1705869.58</v>
      </c>
      <c r="K6944">
        <v>70356.960000000006</v>
      </c>
      <c r="L6944">
        <v>-21268693.809999999</v>
      </c>
      <c r="M6944" t="s">
        <v>13</v>
      </c>
      <c r="N6944" s="29">
        <v>0</v>
      </c>
      <c r="O6944">
        <v>211070.88</v>
      </c>
    </row>
    <row r="6945" spans="1:15" x14ac:dyDescent="0.3">
      <c r="A6945" t="s">
        <v>8</v>
      </c>
      <c r="B6945" t="s">
        <v>9</v>
      </c>
      <c r="C6945" t="s">
        <v>10</v>
      </c>
      <c r="D6945" t="s">
        <v>11</v>
      </c>
      <c r="E6945">
        <v>5</v>
      </c>
      <c r="F6945" t="s">
        <v>238</v>
      </c>
      <c r="G6945" s="29">
        <v>342765.32</v>
      </c>
      <c r="H6945">
        <v>-26925.88</v>
      </c>
      <c r="I6945">
        <v>342765.32</v>
      </c>
      <c r="J6945">
        <v>-12790.17</v>
      </c>
      <c r="K6945">
        <v>342765.32</v>
      </c>
      <c r="L6945">
        <v>-122489.41</v>
      </c>
      <c r="M6945" t="s">
        <v>13</v>
      </c>
      <c r="N6945" s="29">
        <v>0</v>
      </c>
      <c r="O6945">
        <v>1713826.6</v>
      </c>
    </row>
    <row r="6946" spans="1:15" x14ac:dyDescent="0.3">
      <c r="A6946" t="s">
        <v>18</v>
      </c>
      <c r="B6946" t="s">
        <v>9</v>
      </c>
      <c r="C6946" t="s">
        <v>14</v>
      </c>
      <c r="D6946" t="s">
        <v>11</v>
      </c>
      <c r="E6946">
        <v>7</v>
      </c>
      <c r="F6946" t="s">
        <v>117</v>
      </c>
      <c r="G6946" s="29">
        <v>-74489.91</v>
      </c>
      <c r="H6946" t="s">
        <v>13</v>
      </c>
      <c r="I6946">
        <v>-74489.91</v>
      </c>
      <c r="J6946" t="s">
        <v>13</v>
      </c>
      <c r="K6946">
        <v>-74489.91</v>
      </c>
      <c r="L6946" t="s">
        <v>13</v>
      </c>
      <c r="M6946" t="s">
        <v>13</v>
      </c>
      <c r="N6946" s="29">
        <v>0</v>
      </c>
      <c r="O6946" t="s">
        <v>13</v>
      </c>
    </row>
    <row r="6947" spans="1:15" x14ac:dyDescent="0.3">
      <c r="A6947" t="s">
        <v>8</v>
      </c>
      <c r="B6947" t="s">
        <v>9</v>
      </c>
      <c r="C6947" t="s">
        <v>10</v>
      </c>
      <c r="D6947" t="s">
        <v>11</v>
      </c>
      <c r="E6947">
        <v>4</v>
      </c>
      <c r="F6947" t="s">
        <v>293</v>
      </c>
      <c r="G6947" s="29">
        <v>301053.48</v>
      </c>
      <c r="H6947" t="s">
        <v>13</v>
      </c>
      <c r="I6947">
        <v>301053.48</v>
      </c>
      <c r="J6947" t="s">
        <v>13</v>
      </c>
      <c r="K6947">
        <v>301053.48</v>
      </c>
      <c r="L6947" t="s">
        <v>13</v>
      </c>
      <c r="M6947" t="s">
        <v>13</v>
      </c>
      <c r="N6947" s="29">
        <v>0</v>
      </c>
      <c r="O6947">
        <v>1204213.92</v>
      </c>
    </row>
    <row r="6948" spans="1:15" x14ac:dyDescent="0.3">
      <c r="A6948" t="s">
        <v>8</v>
      </c>
      <c r="B6948" t="s">
        <v>9</v>
      </c>
      <c r="C6948" t="s">
        <v>14</v>
      </c>
      <c r="D6948" t="s">
        <v>11</v>
      </c>
      <c r="E6948">
        <v>-4</v>
      </c>
      <c r="F6948" t="s">
        <v>324</v>
      </c>
      <c r="G6948" s="29">
        <v>-1.1299999999999999</v>
      </c>
      <c r="H6948" t="s">
        <v>13</v>
      </c>
      <c r="I6948">
        <v>-1.1299999999999999</v>
      </c>
      <c r="J6948" t="s">
        <v>13</v>
      </c>
      <c r="K6948">
        <v>-1.1299999999999999</v>
      </c>
      <c r="L6948" t="s">
        <v>13</v>
      </c>
      <c r="M6948" t="s">
        <v>13</v>
      </c>
      <c r="N6948" s="29">
        <v>0</v>
      </c>
      <c r="O6948" t="s">
        <v>13</v>
      </c>
    </row>
    <row r="6949" spans="1:15" x14ac:dyDescent="0.3">
      <c r="A6949" t="s">
        <v>16</v>
      </c>
      <c r="B6949" t="s">
        <v>9</v>
      </c>
      <c r="C6949" t="s">
        <v>14</v>
      </c>
      <c r="D6949" t="s">
        <v>11</v>
      </c>
      <c r="E6949">
        <v>0</v>
      </c>
      <c r="F6949" t="s">
        <v>202</v>
      </c>
      <c r="G6949" s="29">
        <v>-1721.03</v>
      </c>
      <c r="H6949" t="s">
        <v>13</v>
      </c>
      <c r="I6949">
        <v>-1721.03</v>
      </c>
      <c r="J6949" t="s">
        <v>13</v>
      </c>
      <c r="K6949">
        <v>-1721.03</v>
      </c>
      <c r="L6949" t="s">
        <v>13</v>
      </c>
      <c r="M6949" t="s">
        <v>13</v>
      </c>
      <c r="N6949" s="29">
        <v>0</v>
      </c>
      <c r="O6949" t="s">
        <v>13</v>
      </c>
    </row>
    <row r="6950" spans="1:15" x14ac:dyDescent="0.3">
      <c r="A6950" t="s">
        <v>8</v>
      </c>
      <c r="B6950" t="s">
        <v>9</v>
      </c>
      <c r="C6950" t="s">
        <v>14</v>
      </c>
      <c r="D6950" t="s">
        <v>11</v>
      </c>
      <c r="E6950">
        <v>5</v>
      </c>
      <c r="F6950" t="s">
        <v>260</v>
      </c>
      <c r="G6950" s="29">
        <v>-1287.73</v>
      </c>
      <c r="H6950" t="s">
        <v>13</v>
      </c>
      <c r="I6950">
        <v>-1287.73</v>
      </c>
      <c r="J6950" t="s">
        <v>13</v>
      </c>
      <c r="K6950">
        <v>-1287.73</v>
      </c>
      <c r="L6950" t="s">
        <v>13</v>
      </c>
      <c r="M6950" t="s">
        <v>13</v>
      </c>
      <c r="N6950" s="29">
        <v>0</v>
      </c>
      <c r="O6950" t="s">
        <v>13</v>
      </c>
    </row>
    <row r="6951" spans="1:15" x14ac:dyDescent="0.3">
      <c r="A6951" t="s">
        <v>8</v>
      </c>
      <c r="B6951" t="s">
        <v>9</v>
      </c>
      <c r="C6951" t="s">
        <v>14</v>
      </c>
      <c r="D6951" t="s">
        <v>11</v>
      </c>
      <c r="E6951">
        <v>5</v>
      </c>
      <c r="F6951" t="s">
        <v>366</v>
      </c>
      <c r="G6951" s="29">
        <v>-1243</v>
      </c>
      <c r="H6951" t="s">
        <v>13</v>
      </c>
      <c r="I6951">
        <v>-1243</v>
      </c>
      <c r="J6951" t="s">
        <v>13</v>
      </c>
      <c r="K6951">
        <v>-1243</v>
      </c>
      <c r="L6951" t="s">
        <v>13</v>
      </c>
      <c r="M6951" t="s">
        <v>13</v>
      </c>
      <c r="N6951" s="29">
        <v>0</v>
      </c>
      <c r="O6951" t="s">
        <v>13</v>
      </c>
    </row>
    <row r="6952" spans="1:15" x14ac:dyDescent="0.3">
      <c r="A6952" t="s">
        <v>8</v>
      </c>
      <c r="B6952" t="s">
        <v>9</v>
      </c>
      <c r="C6952" t="s">
        <v>10</v>
      </c>
      <c r="D6952" t="s">
        <v>11</v>
      </c>
      <c r="E6952">
        <v>6</v>
      </c>
      <c r="F6952" t="s">
        <v>164</v>
      </c>
      <c r="G6952" s="29">
        <v>82174.009999999995</v>
      </c>
      <c r="H6952">
        <v>-2623200.04</v>
      </c>
      <c r="I6952">
        <v>82174.009999999995</v>
      </c>
      <c r="J6952">
        <v>-438515.25</v>
      </c>
      <c r="K6952">
        <v>82174.009999999995</v>
      </c>
      <c r="L6952">
        <v>-4799776.4000000004</v>
      </c>
      <c r="M6952" t="s">
        <v>13</v>
      </c>
      <c r="N6952" s="29">
        <v>0</v>
      </c>
      <c r="O6952">
        <v>493044.05999999988</v>
      </c>
    </row>
    <row r="6953" spans="1:15" x14ac:dyDescent="0.3">
      <c r="A6953" t="s">
        <v>16</v>
      </c>
      <c r="B6953" t="s">
        <v>9</v>
      </c>
      <c r="C6953" t="s">
        <v>14</v>
      </c>
      <c r="D6953" t="s">
        <v>11</v>
      </c>
      <c r="E6953">
        <v>-1</v>
      </c>
      <c r="F6953" t="s">
        <v>196</v>
      </c>
      <c r="G6953" s="29">
        <v>-728.85</v>
      </c>
      <c r="H6953" t="s">
        <v>13</v>
      </c>
      <c r="I6953">
        <v>-728.85</v>
      </c>
      <c r="J6953" t="s">
        <v>13</v>
      </c>
      <c r="K6953">
        <v>-728.85</v>
      </c>
      <c r="L6953" t="s">
        <v>13</v>
      </c>
      <c r="M6953" t="s">
        <v>13</v>
      </c>
      <c r="N6953" s="29">
        <v>0</v>
      </c>
      <c r="O6953" t="s">
        <v>13</v>
      </c>
    </row>
    <row r="6954" spans="1:15" x14ac:dyDescent="0.3">
      <c r="A6954" t="s">
        <v>18</v>
      </c>
      <c r="B6954" t="s">
        <v>9</v>
      </c>
      <c r="C6954" t="s">
        <v>14</v>
      </c>
      <c r="D6954" t="s">
        <v>11</v>
      </c>
      <c r="E6954">
        <v>5</v>
      </c>
      <c r="F6954" t="s">
        <v>37</v>
      </c>
      <c r="G6954" s="29">
        <v>-97914.240000000005</v>
      </c>
      <c r="H6954" t="s">
        <v>13</v>
      </c>
      <c r="I6954">
        <v>-97914.240000000005</v>
      </c>
      <c r="J6954" t="s">
        <v>13</v>
      </c>
      <c r="K6954">
        <v>-97914.240000000005</v>
      </c>
      <c r="L6954" t="s">
        <v>13</v>
      </c>
      <c r="M6954" t="s">
        <v>13</v>
      </c>
      <c r="N6954" s="29">
        <v>0</v>
      </c>
      <c r="O6954" t="s">
        <v>13</v>
      </c>
    </row>
    <row r="6955" spans="1:15" x14ac:dyDescent="0.3">
      <c r="A6955" t="s">
        <v>18</v>
      </c>
      <c r="B6955" t="s">
        <v>9</v>
      </c>
      <c r="C6955" t="s">
        <v>10</v>
      </c>
      <c r="D6955" t="s">
        <v>11</v>
      </c>
      <c r="E6955">
        <v>-4</v>
      </c>
      <c r="F6955" t="s">
        <v>250</v>
      </c>
      <c r="G6955" s="29">
        <v>32637.97</v>
      </c>
      <c r="H6955">
        <v>92832.18</v>
      </c>
      <c r="I6955">
        <v>32637.97</v>
      </c>
      <c r="J6955">
        <v>41711.33</v>
      </c>
      <c r="K6955">
        <v>32637.97</v>
      </c>
      <c r="L6955">
        <v>520001.19</v>
      </c>
      <c r="M6955" t="s">
        <v>13</v>
      </c>
      <c r="N6955" s="29">
        <v>0</v>
      </c>
      <c r="O6955" t="s">
        <v>13</v>
      </c>
    </row>
    <row r="6956" spans="1:15" x14ac:dyDescent="0.3">
      <c r="A6956" t="s">
        <v>16</v>
      </c>
      <c r="B6956" t="s">
        <v>9</v>
      </c>
      <c r="C6956" t="s">
        <v>10</v>
      </c>
      <c r="D6956" t="s">
        <v>11</v>
      </c>
      <c r="E6956">
        <v>1</v>
      </c>
      <c r="F6956" t="s">
        <v>298</v>
      </c>
      <c r="G6956" s="29">
        <v>37711.56</v>
      </c>
      <c r="H6956">
        <v>1677323.96</v>
      </c>
      <c r="I6956">
        <v>37711.56</v>
      </c>
      <c r="J6956">
        <v>796714.09</v>
      </c>
      <c r="K6956">
        <v>37711.56</v>
      </c>
      <c r="L6956">
        <v>7630457.2599999998</v>
      </c>
      <c r="M6956" t="s">
        <v>13</v>
      </c>
      <c r="N6956" s="29">
        <v>0</v>
      </c>
      <c r="O6956">
        <v>37711.56</v>
      </c>
    </row>
    <row r="6957" spans="1:15" x14ac:dyDescent="0.3">
      <c r="A6957" t="s">
        <v>16</v>
      </c>
      <c r="B6957" t="s">
        <v>9</v>
      </c>
      <c r="C6957" t="s">
        <v>14</v>
      </c>
      <c r="D6957" t="s">
        <v>11</v>
      </c>
      <c r="E6957">
        <v>4</v>
      </c>
      <c r="F6957" t="s">
        <v>280</v>
      </c>
      <c r="G6957" s="29">
        <v>-2283.83</v>
      </c>
      <c r="H6957" t="s">
        <v>13</v>
      </c>
      <c r="I6957">
        <v>-2283.83</v>
      </c>
      <c r="J6957" t="s">
        <v>13</v>
      </c>
      <c r="K6957">
        <v>-2283.83</v>
      </c>
      <c r="L6957" t="s">
        <v>13</v>
      </c>
      <c r="M6957" t="s">
        <v>13</v>
      </c>
      <c r="N6957" s="29">
        <v>0</v>
      </c>
      <c r="O6957" t="s">
        <v>13</v>
      </c>
    </row>
    <row r="6958" spans="1:15" x14ac:dyDescent="0.3">
      <c r="A6958" t="s">
        <v>16</v>
      </c>
      <c r="B6958" t="s">
        <v>9</v>
      </c>
      <c r="C6958" t="s">
        <v>10</v>
      </c>
      <c r="D6958" t="s">
        <v>11</v>
      </c>
      <c r="E6958">
        <v>1</v>
      </c>
      <c r="F6958" t="s">
        <v>79</v>
      </c>
      <c r="G6958" s="29">
        <v>321367.3</v>
      </c>
      <c r="H6958">
        <v>-30757818.300000001</v>
      </c>
      <c r="I6958">
        <v>321367.3</v>
      </c>
      <c r="J6958">
        <v>-14609692.5</v>
      </c>
      <c r="K6958">
        <v>321367.3</v>
      </c>
      <c r="L6958">
        <v>-139923010.13999999</v>
      </c>
      <c r="M6958" t="s">
        <v>13</v>
      </c>
      <c r="N6958" s="29">
        <v>0</v>
      </c>
      <c r="O6958">
        <v>321367.3</v>
      </c>
    </row>
    <row r="6959" spans="1:15" x14ac:dyDescent="0.3">
      <c r="A6959" t="s">
        <v>16</v>
      </c>
      <c r="B6959" t="s">
        <v>9</v>
      </c>
      <c r="C6959" t="s">
        <v>14</v>
      </c>
      <c r="D6959" t="s">
        <v>11</v>
      </c>
      <c r="E6959">
        <v>0</v>
      </c>
      <c r="F6959" t="s">
        <v>80</v>
      </c>
      <c r="G6959" s="29">
        <v>-246.83</v>
      </c>
      <c r="H6959" t="s">
        <v>13</v>
      </c>
      <c r="I6959">
        <v>-246.83</v>
      </c>
      <c r="J6959" t="s">
        <v>13</v>
      </c>
      <c r="K6959">
        <v>-246.83</v>
      </c>
      <c r="L6959" t="s">
        <v>13</v>
      </c>
      <c r="M6959" t="s">
        <v>13</v>
      </c>
      <c r="N6959" s="29">
        <v>0</v>
      </c>
      <c r="O6959" t="s">
        <v>13</v>
      </c>
    </row>
    <row r="6960" spans="1:15" x14ac:dyDescent="0.3">
      <c r="A6960" t="s">
        <v>18</v>
      </c>
      <c r="B6960" t="s">
        <v>9</v>
      </c>
      <c r="C6960" t="s">
        <v>14</v>
      </c>
      <c r="D6960" t="s">
        <v>11</v>
      </c>
      <c r="E6960">
        <v>-1</v>
      </c>
      <c r="F6960" t="s">
        <v>245</v>
      </c>
      <c r="G6960" s="29">
        <v>-300.27999999999997</v>
      </c>
      <c r="H6960" t="s">
        <v>13</v>
      </c>
      <c r="I6960">
        <v>-300.27999999999997</v>
      </c>
      <c r="J6960" t="s">
        <v>13</v>
      </c>
      <c r="K6960">
        <v>-300.27999999999997</v>
      </c>
      <c r="L6960" t="s">
        <v>13</v>
      </c>
      <c r="M6960" t="s">
        <v>13</v>
      </c>
      <c r="N6960" s="29">
        <v>0</v>
      </c>
      <c r="O6960" t="s">
        <v>13</v>
      </c>
    </row>
    <row r="6961" spans="1:15" x14ac:dyDescent="0.3">
      <c r="A6961" t="s">
        <v>18</v>
      </c>
      <c r="B6961" t="s">
        <v>9</v>
      </c>
      <c r="C6961" t="s">
        <v>10</v>
      </c>
      <c r="D6961" t="s">
        <v>11</v>
      </c>
      <c r="E6961">
        <v>3</v>
      </c>
      <c r="F6961" t="s">
        <v>310</v>
      </c>
      <c r="G6961" s="29">
        <v>110759.38</v>
      </c>
      <c r="H6961">
        <v>-831735.48</v>
      </c>
      <c r="I6961">
        <v>110759.38</v>
      </c>
      <c r="J6961">
        <v>-752751.15</v>
      </c>
      <c r="K6961">
        <v>110759.38</v>
      </c>
      <c r="L6961">
        <v>-3889108.16</v>
      </c>
      <c r="M6961" t="s">
        <v>13</v>
      </c>
      <c r="N6961" s="29">
        <v>0</v>
      </c>
      <c r="O6961">
        <v>332278.14</v>
      </c>
    </row>
    <row r="6962" spans="1:15" x14ac:dyDescent="0.3">
      <c r="A6962" t="s">
        <v>18</v>
      </c>
      <c r="B6962" t="s">
        <v>9</v>
      </c>
      <c r="C6962" t="s">
        <v>10</v>
      </c>
      <c r="D6962" t="s">
        <v>11</v>
      </c>
      <c r="E6962">
        <v>5</v>
      </c>
      <c r="F6962" t="s">
        <v>224</v>
      </c>
      <c r="G6962" s="29">
        <v>179040.86</v>
      </c>
      <c r="H6962" t="s">
        <v>13</v>
      </c>
      <c r="I6962">
        <v>179040.86</v>
      </c>
      <c r="J6962" t="s">
        <v>13</v>
      </c>
      <c r="K6962">
        <v>179040.86</v>
      </c>
      <c r="L6962" t="s">
        <v>13</v>
      </c>
      <c r="M6962" t="s">
        <v>13</v>
      </c>
      <c r="N6962" s="29">
        <v>0</v>
      </c>
      <c r="O6962">
        <v>895204.29999999993</v>
      </c>
    </row>
    <row r="6963" spans="1:15" x14ac:dyDescent="0.3">
      <c r="A6963" t="s">
        <v>8</v>
      </c>
      <c r="B6963" t="s">
        <v>9</v>
      </c>
      <c r="C6963" t="s">
        <v>14</v>
      </c>
      <c r="D6963" t="s">
        <v>11</v>
      </c>
      <c r="E6963">
        <v>2</v>
      </c>
      <c r="F6963" t="s">
        <v>445</v>
      </c>
      <c r="G6963" s="29">
        <v>-191.2</v>
      </c>
      <c r="H6963" t="s">
        <v>13</v>
      </c>
      <c r="I6963">
        <v>-191.2</v>
      </c>
      <c r="J6963" t="s">
        <v>13</v>
      </c>
      <c r="K6963">
        <v>-191.2</v>
      </c>
      <c r="L6963" t="s">
        <v>13</v>
      </c>
      <c r="M6963" t="s">
        <v>13</v>
      </c>
      <c r="N6963" s="29">
        <v>0</v>
      </c>
      <c r="O6963" t="s">
        <v>13</v>
      </c>
    </row>
    <row r="6964" spans="1:15" x14ac:dyDescent="0.3">
      <c r="A6964" t="s">
        <v>18</v>
      </c>
      <c r="B6964" t="s">
        <v>9</v>
      </c>
      <c r="C6964" t="s">
        <v>14</v>
      </c>
      <c r="D6964" t="s">
        <v>11</v>
      </c>
      <c r="E6964">
        <v>4</v>
      </c>
      <c r="F6964" t="s">
        <v>320</v>
      </c>
      <c r="G6964" s="29">
        <v>-7378.56</v>
      </c>
      <c r="H6964" t="s">
        <v>13</v>
      </c>
      <c r="I6964">
        <v>-7378.56</v>
      </c>
      <c r="J6964" t="s">
        <v>13</v>
      </c>
      <c r="K6964">
        <v>-7378.56</v>
      </c>
      <c r="L6964" t="s">
        <v>13</v>
      </c>
      <c r="M6964" t="s">
        <v>13</v>
      </c>
      <c r="N6964" s="29">
        <v>0</v>
      </c>
      <c r="O6964" t="s">
        <v>13</v>
      </c>
    </row>
    <row r="6965" spans="1:15" x14ac:dyDescent="0.3">
      <c r="A6965" t="s">
        <v>8</v>
      </c>
      <c r="B6965" t="s">
        <v>9</v>
      </c>
      <c r="C6965" t="s">
        <v>14</v>
      </c>
      <c r="D6965" t="s">
        <v>11</v>
      </c>
      <c r="E6965">
        <v>0</v>
      </c>
      <c r="F6965" t="s">
        <v>97</v>
      </c>
      <c r="G6965" s="29">
        <v>-970.01</v>
      </c>
      <c r="H6965" t="s">
        <v>13</v>
      </c>
      <c r="I6965">
        <v>-970.01</v>
      </c>
      <c r="J6965" t="s">
        <v>13</v>
      </c>
      <c r="K6965">
        <v>-970.01</v>
      </c>
      <c r="L6965" t="s">
        <v>13</v>
      </c>
      <c r="M6965" t="s">
        <v>13</v>
      </c>
      <c r="N6965" s="29">
        <v>0</v>
      </c>
      <c r="O6965" t="s">
        <v>13</v>
      </c>
    </row>
    <row r="6966" spans="1:15" x14ac:dyDescent="0.3">
      <c r="A6966" t="s">
        <v>8</v>
      </c>
      <c r="B6966" t="s">
        <v>9</v>
      </c>
      <c r="C6966" t="s">
        <v>14</v>
      </c>
      <c r="D6966" t="s">
        <v>11</v>
      </c>
      <c r="E6966">
        <v>2</v>
      </c>
      <c r="F6966" t="s">
        <v>240</v>
      </c>
      <c r="G6966" s="29">
        <v>-7779.91</v>
      </c>
      <c r="H6966" t="s">
        <v>13</v>
      </c>
      <c r="I6966">
        <v>-7779.91</v>
      </c>
      <c r="J6966" t="s">
        <v>13</v>
      </c>
      <c r="K6966">
        <v>-7779.91</v>
      </c>
      <c r="L6966" t="s">
        <v>13</v>
      </c>
      <c r="M6966" t="s">
        <v>13</v>
      </c>
      <c r="N6966" s="29">
        <v>0</v>
      </c>
      <c r="O6966" t="s">
        <v>13</v>
      </c>
    </row>
    <row r="6967" spans="1:15" x14ac:dyDescent="0.3">
      <c r="A6967" t="s">
        <v>16</v>
      </c>
      <c r="B6967" t="s">
        <v>9</v>
      </c>
      <c r="C6967" t="s">
        <v>14</v>
      </c>
      <c r="D6967" t="s">
        <v>11</v>
      </c>
      <c r="E6967">
        <v>0</v>
      </c>
      <c r="F6967" t="s">
        <v>38</v>
      </c>
      <c r="G6967" s="29">
        <v>-1541.38</v>
      </c>
      <c r="H6967" t="s">
        <v>13</v>
      </c>
      <c r="I6967">
        <v>-1541.38</v>
      </c>
      <c r="J6967" t="s">
        <v>13</v>
      </c>
      <c r="K6967">
        <v>-1541.38</v>
      </c>
      <c r="L6967" t="s">
        <v>13</v>
      </c>
      <c r="M6967" t="s">
        <v>13</v>
      </c>
      <c r="N6967" s="29">
        <v>0</v>
      </c>
      <c r="O6967" t="s">
        <v>13</v>
      </c>
    </row>
    <row r="6968" spans="1:15" x14ac:dyDescent="0.3">
      <c r="A6968" t="s">
        <v>16</v>
      </c>
      <c r="B6968" t="s">
        <v>9</v>
      </c>
      <c r="C6968" t="s">
        <v>14</v>
      </c>
      <c r="D6968" t="s">
        <v>11</v>
      </c>
      <c r="E6968">
        <v>0</v>
      </c>
      <c r="F6968" t="s">
        <v>205</v>
      </c>
      <c r="G6968" s="29">
        <v>-3274.3</v>
      </c>
      <c r="H6968" t="s">
        <v>13</v>
      </c>
      <c r="I6968">
        <v>-3274.3</v>
      </c>
      <c r="J6968" t="s">
        <v>13</v>
      </c>
      <c r="K6968">
        <v>-3274.3</v>
      </c>
      <c r="L6968" t="s">
        <v>13</v>
      </c>
      <c r="M6968" t="s">
        <v>13</v>
      </c>
      <c r="N6968" s="29">
        <v>0</v>
      </c>
      <c r="O6968" t="s">
        <v>13</v>
      </c>
    </row>
    <row r="6969" spans="1:15" x14ac:dyDescent="0.3">
      <c r="A6969" t="s">
        <v>8</v>
      </c>
      <c r="B6969" t="s">
        <v>9</v>
      </c>
      <c r="C6969" t="s">
        <v>14</v>
      </c>
      <c r="D6969" t="s">
        <v>11</v>
      </c>
      <c r="E6969">
        <v>5</v>
      </c>
      <c r="F6969" t="s">
        <v>233</v>
      </c>
      <c r="G6969" s="29">
        <v>-973.59</v>
      </c>
      <c r="H6969" t="s">
        <v>13</v>
      </c>
      <c r="I6969">
        <v>-973.59</v>
      </c>
      <c r="J6969" t="s">
        <v>13</v>
      </c>
      <c r="K6969">
        <v>-973.59</v>
      </c>
      <c r="L6969" t="s">
        <v>13</v>
      </c>
      <c r="M6969" t="s">
        <v>13</v>
      </c>
      <c r="N6969" s="29">
        <v>0</v>
      </c>
      <c r="O6969" t="s">
        <v>13</v>
      </c>
    </row>
    <row r="6970" spans="1:15" x14ac:dyDescent="0.3">
      <c r="A6970" t="s">
        <v>16</v>
      </c>
      <c r="B6970" t="s">
        <v>9</v>
      </c>
      <c r="C6970" t="s">
        <v>14</v>
      </c>
      <c r="D6970" t="s">
        <v>11</v>
      </c>
      <c r="E6970">
        <v>5</v>
      </c>
      <c r="F6970" t="s">
        <v>408</v>
      </c>
      <c r="G6970" s="29">
        <v>-5168.9799999999996</v>
      </c>
      <c r="H6970" t="s">
        <v>13</v>
      </c>
      <c r="I6970">
        <v>-5168.9799999999996</v>
      </c>
      <c r="J6970" t="s">
        <v>13</v>
      </c>
      <c r="K6970">
        <v>-5168.9799999999996</v>
      </c>
      <c r="L6970" t="s">
        <v>13</v>
      </c>
      <c r="M6970" t="s">
        <v>13</v>
      </c>
      <c r="N6970" s="29">
        <v>0</v>
      </c>
      <c r="O6970" t="s">
        <v>13</v>
      </c>
    </row>
    <row r="6971" spans="1:15" x14ac:dyDescent="0.3">
      <c r="A6971" t="s">
        <v>8</v>
      </c>
      <c r="B6971" t="s">
        <v>9</v>
      </c>
      <c r="C6971" t="s">
        <v>14</v>
      </c>
      <c r="D6971" t="s">
        <v>11</v>
      </c>
      <c r="E6971">
        <v>5</v>
      </c>
      <c r="F6971" t="s">
        <v>163</v>
      </c>
      <c r="G6971" s="29">
        <v>-949.18</v>
      </c>
      <c r="H6971" t="s">
        <v>13</v>
      </c>
      <c r="I6971">
        <v>-949.18</v>
      </c>
      <c r="J6971" t="s">
        <v>13</v>
      </c>
      <c r="K6971">
        <v>-949.18</v>
      </c>
      <c r="L6971" t="s">
        <v>13</v>
      </c>
      <c r="M6971" t="s">
        <v>13</v>
      </c>
      <c r="N6971" s="29">
        <v>0</v>
      </c>
      <c r="O6971" t="s">
        <v>13</v>
      </c>
    </row>
    <row r="6972" spans="1:15" x14ac:dyDescent="0.3">
      <c r="A6972" t="s">
        <v>16</v>
      </c>
      <c r="B6972" t="s">
        <v>9</v>
      </c>
      <c r="C6972" t="s">
        <v>10</v>
      </c>
      <c r="D6972" t="s">
        <v>11</v>
      </c>
      <c r="E6972">
        <v>11</v>
      </c>
      <c r="F6972" t="s">
        <v>73</v>
      </c>
      <c r="G6972" s="29">
        <v>236283.61</v>
      </c>
      <c r="H6972" t="s">
        <v>13</v>
      </c>
      <c r="I6972">
        <v>236283.61</v>
      </c>
      <c r="J6972" t="s">
        <v>13</v>
      </c>
      <c r="K6972">
        <v>236283.61</v>
      </c>
      <c r="L6972" t="s">
        <v>13</v>
      </c>
      <c r="M6972" t="s">
        <v>13</v>
      </c>
      <c r="N6972" s="29">
        <v>0</v>
      </c>
      <c r="O6972">
        <v>2599119.71</v>
      </c>
    </row>
    <row r="6973" spans="1:15" x14ac:dyDescent="0.3">
      <c r="A6973" t="s">
        <v>8</v>
      </c>
      <c r="B6973" t="s">
        <v>9</v>
      </c>
      <c r="C6973" t="s">
        <v>14</v>
      </c>
      <c r="D6973" t="s">
        <v>11</v>
      </c>
      <c r="E6973">
        <v>6</v>
      </c>
      <c r="F6973" t="s">
        <v>193</v>
      </c>
      <c r="G6973" s="29">
        <v>-32.01</v>
      </c>
      <c r="H6973" t="s">
        <v>13</v>
      </c>
      <c r="I6973">
        <v>-32.01</v>
      </c>
      <c r="J6973" t="s">
        <v>13</v>
      </c>
      <c r="K6973">
        <v>-32.01</v>
      </c>
      <c r="L6973" t="s">
        <v>13</v>
      </c>
      <c r="M6973" t="s">
        <v>13</v>
      </c>
      <c r="N6973" s="29">
        <v>0</v>
      </c>
      <c r="O6973" t="s">
        <v>13</v>
      </c>
    </row>
    <row r="6974" spans="1:15" x14ac:dyDescent="0.3">
      <c r="A6974" t="s">
        <v>8</v>
      </c>
      <c r="B6974" t="s">
        <v>9</v>
      </c>
      <c r="C6974" t="s">
        <v>14</v>
      </c>
      <c r="D6974" t="s">
        <v>11</v>
      </c>
      <c r="E6974">
        <v>2</v>
      </c>
      <c r="F6974" t="s">
        <v>326</v>
      </c>
      <c r="G6974" s="29">
        <v>-162.6</v>
      </c>
      <c r="H6974" t="s">
        <v>13</v>
      </c>
      <c r="I6974">
        <v>-162.6</v>
      </c>
      <c r="J6974" t="s">
        <v>13</v>
      </c>
      <c r="K6974">
        <v>-162.6</v>
      </c>
      <c r="L6974" t="s">
        <v>13</v>
      </c>
      <c r="M6974" t="s">
        <v>13</v>
      </c>
      <c r="N6974" s="29">
        <v>0</v>
      </c>
      <c r="O6974" t="s">
        <v>13</v>
      </c>
    </row>
    <row r="6975" spans="1:15" x14ac:dyDescent="0.3">
      <c r="A6975" t="s">
        <v>8</v>
      </c>
      <c r="B6975" t="s">
        <v>9</v>
      </c>
      <c r="C6975" t="s">
        <v>10</v>
      </c>
      <c r="D6975" t="s">
        <v>11</v>
      </c>
      <c r="E6975">
        <v>-1</v>
      </c>
      <c r="F6975" t="s">
        <v>351</v>
      </c>
      <c r="G6975" s="29">
        <v>20419041.010000002</v>
      </c>
      <c r="H6975">
        <v>-2815737396.7199998</v>
      </c>
      <c r="I6975">
        <v>20419041.010000002</v>
      </c>
      <c r="J6975">
        <v>-1337450461.5799999</v>
      </c>
      <c r="K6975">
        <v>20419041.010000002</v>
      </c>
      <c r="L6975">
        <v>-12809310959.690001</v>
      </c>
      <c r="M6975" t="s">
        <v>13</v>
      </c>
      <c r="N6975" s="29">
        <v>0</v>
      </c>
      <c r="O6975" t="s">
        <v>13</v>
      </c>
    </row>
    <row r="6976" spans="1:15" x14ac:dyDescent="0.3">
      <c r="A6976" t="s">
        <v>18</v>
      </c>
      <c r="B6976" t="s">
        <v>9</v>
      </c>
      <c r="C6976" t="s">
        <v>14</v>
      </c>
      <c r="D6976" t="s">
        <v>11</v>
      </c>
      <c r="E6976">
        <v>1</v>
      </c>
      <c r="F6976" t="s">
        <v>56</v>
      </c>
      <c r="G6976" s="29">
        <v>-1143.1199999999999</v>
      </c>
      <c r="H6976" t="s">
        <v>13</v>
      </c>
      <c r="I6976">
        <v>-1143.1199999999999</v>
      </c>
      <c r="J6976" t="s">
        <v>13</v>
      </c>
      <c r="K6976">
        <v>-1143.1199999999999</v>
      </c>
      <c r="L6976" t="s">
        <v>13</v>
      </c>
      <c r="M6976" t="s">
        <v>13</v>
      </c>
      <c r="N6976" s="29">
        <v>0</v>
      </c>
      <c r="O6976" t="s">
        <v>13</v>
      </c>
    </row>
    <row r="6977" spans="1:15" x14ac:dyDescent="0.3">
      <c r="A6977" t="s">
        <v>8</v>
      </c>
      <c r="B6977" t="s">
        <v>9</v>
      </c>
      <c r="C6977" t="s">
        <v>10</v>
      </c>
      <c r="D6977" t="s">
        <v>11</v>
      </c>
      <c r="E6977">
        <v>3</v>
      </c>
      <c r="F6977" t="s">
        <v>86</v>
      </c>
      <c r="G6977" s="29">
        <v>63014.31</v>
      </c>
      <c r="H6977">
        <v>-5718761.96</v>
      </c>
      <c r="I6977">
        <v>63014.31</v>
      </c>
      <c r="J6977">
        <v>-2716361.51</v>
      </c>
      <c r="K6977">
        <v>63014.31</v>
      </c>
      <c r="L6977">
        <v>-26015706.969999999</v>
      </c>
      <c r="M6977" t="s">
        <v>13</v>
      </c>
      <c r="N6977" s="29">
        <v>0</v>
      </c>
      <c r="O6977">
        <v>189042.93</v>
      </c>
    </row>
    <row r="6978" spans="1:15" x14ac:dyDescent="0.3">
      <c r="A6978" t="s">
        <v>18</v>
      </c>
      <c r="B6978" t="s">
        <v>9</v>
      </c>
      <c r="C6978" t="s">
        <v>14</v>
      </c>
      <c r="D6978" t="s">
        <v>11</v>
      </c>
      <c r="E6978">
        <v>4</v>
      </c>
      <c r="F6978" t="s">
        <v>161</v>
      </c>
      <c r="G6978" s="29">
        <v>-47438.61</v>
      </c>
      <c r="H6978" t="s">
        <v>13</v>
      </c>
      <c r="I6978">
        <v>-47438.61</v>
      </c>
      <c r="J6978" t="s">
        <v>13</v>
      </c>
      <c r="K6978">
        <v>-47438.61</v>
      </c>
      <c r="L6978" t="s">
        <v>13</v>
      </c>
      <c r="M6978" t="s">
        <v>13</v>
      </c>
      <c r="N6978" s="29">
        <v>0</v>
      </c>
      <c r="O6978" t="s">
        <v>13</v>
      </c>
    </row>
    <row r="6979" spans="1:15" x14ac:dyDescent="0.3">
      <c r="A6979" t="s">
        <v>18</v>
      </c>
      <c r="B6979" t="s">
        <v>9</v>
      </c>
      <c r="C6979" t="s">
        <v>14</v>
      </c>
      <c r="D6979" t="s">
        <v>11</v>
      </c>
      <c r="E6979">
        <v>7</v>
      </c>
      <c r="F6979" t="s">
        <v>159</v>
      </c>
      <c r="G6979" s="29">
        <v>-1972.47</v>
      </c>
      <c r="H6979" t="s">
        <v>13</v>
      </c>
      <c r="I6979">
        <v>-1972.47</v>
      </c>
      <c r="J6979" t="s">
        <v>13</v>
      </c>
      <c r="K6979">
        <v>-1972.47</v>
      </c>
      <c r="L6979" t="s">
        <v>13</v>
      </c>
      <c r="M6979" t="s">
        <v>13</v>
      </c>
      <c r="N6979" s="29">
        <v>0</v>
      </c>
      <c r="O6979" t="s">
        <v>13</v>
      </c>
    </row>
    <row r="6980" spans="1:15" x14ac:dyDescent="0.3">
      <c r="A6980" t="s">
        <v>8</v>
      </c>
      <c r="B6980" t="s">
        <v>9</v>
      </c>
      <c r="C6980" t="s">
        <v>10</v>
      </c>
      <c r="D6980" t="s">
        <v>11</v>
      </c>
      <c r="E6980">
        <v>-1</v>
      </c>
      <c r="F6980" t="s">
        <v>544</v>
      </c>
      <c r="G6980" s="29">
        <v>100375.21</v>
      </c>
      <c r="H6980" t="s">
        <v>13</v>
      </c>
      <c r="I6980">
        <v>100375.21</v>
      </c>
      <c r="J6980" t="s">
        <v>13</v>
      </c>
      <c r="K6980">
        <v>100375.21</v>
      </c>
      <c r="L6980" t="s">
        <v>13</v>
      </c>
      <c r="M6980" t="s">
        <v>13</v>
      </c>
      <c r="N6980" s="29">
        <v>0</v>
      </c>
      <c r="O6980" t="s">
        <v>13</v>
      </c>
    </row>
    <row r="6981" spans="1:15" x14ac:dyDescent="0.3">
      <c r="A6981" t="s">
        <v>8</v>
      </c>
      <c r="B6981" t="s">
        <v>9</v>
      </c>
      <c r="C6981" t="s">
        <v>14</v>
      </c>
      <c r="D6981" t="s">
        <v>11</v>
      </c>
      <c r="E6981">
        <v>3</v>
      </c>
      <c r="F6981" t="s">
        <v>164</v>
      </c>
      <c r="G6981" s="29">
        <v>-947.63</v>
      </c>
      <c r="H6981" t="s">
        <v>13</v>
      </c>
      <c r="I6981">
        <v>-947.63</v>
      </c>
      <c r="J6981" t="s">
        <v>13</v>
      </c>
      <c r="K6981">
        <v>-947.63</v>
      </c>
      <c r="L6981" t="s">
        <v>13</v>
      </c>
      <c r="M6981" t="s">
        <v>13</v>
      </c>
      <c r="N6981" s="29">
        <v>0</v>
      </c>
      <c r="O6981" t="s">
        <v>13</v>
      </c>
    </row>
    <row r="6982" spans="1:15" x14ac:dyDescent="0.3">
      <c r="A6982" t="s">
        <v>16</v>
      </c>
      <c r="B6982" t="s">
        <v>9</v>
      </c>
      <c r="C6982" t="s">
        <v>10</v>
      </c>
      <c r="D6982" t="s">
        <v>11</v>
      </c>
      <c r="E6982">
        <v>-1</v>
      </c>
      <c r="F6982" t="s">
        <v>552</v>
      </c>
      <c r="G6982" s="29">
        <v>127.61</v>
      </c>
      <c r="H6982">
        <v>8.8800000000000008</v>
      </c>
      <c r="I6982">
        <v>127.61</v>
      </c>
      <c r="J6982">
        <v>3.99</v>
      </c>
      <c r="K6982">
        <v>127.61</v>
      </c>
      <c r="L6982">
        <v>49.76</v>
      </c>
      <c r="M6982" t="s">
        <v>13</v>
      </c>
      <c r="N6982" s="29">
        <v>0</v>
      </c>
      <c r="O6982" t="s">
        <v>13</v>
      </c>
    </row>
    <row r="6983" spans="1:15" x14ac:dyDescent="0.3">
      <c r="A6983" t="s">
        <v>16</v>
      </c>
      <c r="B6983" t="s">
        <v>9</v>
      </c>
      <c r="C6983" t="s">
        <v>10</v>
      </c>
      <c r="D6983" t="s">
        <v>11</v>
      </c>
      <c r="E6983">
        <v>5</v>
      </c>
      <c r="F6983" t="s">
        <v>44</v>
      </c>
      <c r="G6983" s="29">
        <v>25865.77</v>
      </c>
      <c r="H6983">
        <v>579730.05000000005</v>
      </c>
      <c r="I6983">
        <v>25865.77</v>
      </c>
      <c r="J6983">
        <v>315147.65999999997</v>
      </c>
      <c r="K6983">
        <v>25865.77</v>
      </c>
      <c r="L6983">
        <v>5161930.33</v>
      </c>
      <c r="M6983" t="s">
        <v>13</v>
      </c>
      <c r="N6983" s="29">
        <v>0</v>
      </c>
      <c r="O6983">
        <v>129328.85</v>
      </c>
    </row>
    <row r="6984" spans="1:15" x14ac:dyDescent="0.3">
      <c r="A6984" t="s">
        <v>18</v>
      </c>
      <c r="B6984" t="s">
        <v>9</v>
      </c>
      <c r="C6984" t="s">
        <v>14</v>
      </c>
      <c r="D6984" t="s">
        <v>11</v>
      </c>
      <c r="E6984">
        <v>0</v>
      </c>
      <c r="F6984" t="s">
        <v>265</v>
      </c>
      <c r="G6984" s="29">
        <v>-769.74</v>
      </c>
      <c r="H6984" t="s">
        <v>13</v>
      </c>
      <c r="I6984">
        <v>-769.74</v>
      </c>
      <c r="J6984" t="s">
        <v>13</v>
      </c>
      <c r="K6984">
        <v>-769.74</v>
      </c>
      <c r="L6984" t="s">
        <v>13</v>
      </c>
      <c r="M6984" t="s">
        <v>13</v>
      </c>
      <c r="N6984" s="29">
        <v>0</v>
      </c>
      <c r="O6984" t="s">
        <v>13</v>
      </c>
    </row>
    <row r="6985" spans="1:15" x14ac:dyDescent="0.3">
      <c r="A6985" t="s">
        <v>16</v>
      </c>
      <c r="B6985" t="s">
        <v>9</v>
      </c>
      <c r="C6985" t="s">
        <v>10</v>
      </c>
      <c r="D6985" t="s">
        <v>11</v>
      </c>
      <c r="E6985">
        <v>15</v>
      </c>
      <c r="F6985" t="s">
        <v>282</v>
      </c>
      <c r="G6985" s="29">
        <v>225578.94</v>
      </c>
      <c r="H6985">
        <v>-3.48</v>
      </c>
      <c r="I6985">
        <v>225578.94</v>
      </c>
      <c r="J6985">
        <v>-18.7</v>
      </c>
      <c r="K6985">
        <v>225578.94</v>
      </c>
      <c r="L6985" t="s">
        <v>13</v>
      </c>
      <c r="M6985" t="s">
        <v>13</v>
      </c>
      <c r="N6985" s="29">
        <v>0</v>
      </c>
      <c r="O6985">
        <v>3383684.1</v>
      </c>
    </row>
    <row r="6986" spans="1:15" x14ac:dyDescent="0.3">
      <c r="A6986" t="s">
        <v>18</v>
      </c>
      <c r="B6986" t="s">
        <v>9</v>
      </c>
      <c r="C6986" t="s">
        <v>14</v>
      </c>
      <c r="D6986" t="s">
        <v>11</v>
      </c>
      <c r="E6986">
        <v>-4</v>
      </c>
      <c r="F6986" t="s">
        <v>115</v>
      </c>
      <c r="G6986" s="29">
        <v>-2359.63</v>
      </c>
      <c r="H6986" t="s">
        <v>13</v>
      </c>
      <c r="I6986">
        <v>-2359.63</v>
      </c>
      <c r="J6986" t="s">
        <v>13</v>
      </c>
      <c r="K6986">
        <v>-2359.63</v>
      </c>
      <c r="L6986" t="s">
        <v>13</v>
      </c>
      <c r="M6986" t="s">
        <v>13</v>
      </c>
      <c r="N6986" s="29">
        <v>0</v>
      </c>
      <c r="O6986" t="s">
        <v>13</v>
      </c>
    </row>
    <row r="6987" spans="1:15" x14ac:dyDescent="0.3">
      <c r="A6987" t="s">
        <v>18</v>
      </c>
      <c r="B6987" t="s">
        <v>9</v>
      </c>
      <c r="C6987" t="s">
        <v>10</v>
      </c>
      <c r="D6987" t="s">
        <v>11</v>
      </c>
      <c r="E6987">
        <v>-1</v>
      </c>
      <c r="F6987" t="s">
        <v>29</v>
      </c>
      <c r="G6987" s="29">
        <v>533.82000000000005</v>
      </c>
      <c r="H6987">
        <v>-1541.47</v>
      </c>
      <c r="I6987">
        <v>533.82000000000005</v>
      </c>
      <c r="J6987">
        <v>-732.22</v>
      </c>
      <c r="K6987">
        <v>533.82000000000005</v>
      </c>
      <c r="L6987">
        <v>-7012.77</v>
      </c>
      <c r="M6987" t="s">
        <v>13</v>
      </c>
      <c r="N6987" s="29">
        <v>0</v>
      </c>
      <c r="O6987" t="s">
        <v>13</v>
      </c>
    </row>
    <row r="6988" spans="1:15" x14ac:dyDescent="0.3">
      <c r="A6988" t="s">
        <v>16</v>
      </c>
      <c r="B6988" t="s">
        <v>9</v>
      </c>
      <c r="C6988" t="s">
        <v>14</v>
      </c>
      <c r="D6988" t="s">
        <v>11</v>
      </c>
      <c r="E6988">
        <v>9</v>
      </c>
      <c r="F6988" t="s">
        <v>192</v>
      </c>
      <c r="G6988" s="29">
        <v>-1036.23</v>
      </c>
      <c r="H6988" t="s">
        <v>13</v>
      </c>
      <c r="I6988">
        <v>-1036.23</v>
      </c>
      <c r="J6988" t="s">
        <v>13</v>
      </c>
      <c r="K6988">
        <v>-1036.23</v>
      </c>
      <c r="L6988" t="s">
        <v>13</v>
      </c>
      <c r="M6988" t="s">
        <v>13</v>
      </c>
      <c r="N6988" s="29">
        <v>0</v>
      </c>
      <c r="O6988" t="s">
        <v>13</v>
      </c>
    </row>
    <row r="6989" spans="1:15" x14ac:dyDescent="0.3">
      <c r="A6989" t="s">
        <v>8</v>
      </c>
      <c r="B6989" t="s">
        <v>9</v>
      </c>
      <c r="C6989" t="s">
        <v>10</v>
      </c>
      <c r="D6989" t="s">
        <v>11</v>
      </c>
      <c r="E6989">
        <v>4</v>
      </c>
      <c r="F6989" t="s">
        <v>281</v>
      </c>
      <c r="G6989" s="29">
        <v>9196385.6999999993</v>
      </c>
      <c r="H6989">
        <v>-234121516.91999999</v>
      </c>
      <c r="I6989">
        <v>9196385.6999999993</v>
      </c>
      <c r="J6989">
        <v>-111205672.33</v>
      </c>
      <c r="K6989">
        <v>9196385.6999999993</v>
      </c>
      <c r="L6989">
        <v>-1065062112.17</v>
      </c>
      <c r="M6989" t="s">
        <v>13</v>
      </c>
      <c r="N6989" s="29">
        <v>0</v>
      </c>
      <c r="O6989">
        <v>36785542.799999997</v>
      </c>
    </row>
    <row r="6990" spans="1:15" x14ac:dyDescent="0.3">
      <c r="A6990" t="s">
        <v>18</v>
      </c>
      <c r="B6990" t="s">
        <v>9</v>
      </c>
      <c r="C6990" t="s">
        <v>14</v>
      </c>
      <c r="D6990" t="s">
        <v>11</v>
      </c>
      <c r="E6990">
        <v>-1</v>
      </c>
      <c r="F6990" t="s">
        <v>116</v>
      </c>
      <c r="G6990" s="29">
        <v>-1044904</v>
      </c>
      <c r="H6990" t="s">
        <v>13</v>
      </c>
      <c r="I6990">
        <v>-1044904</v>
      </c>
      <c r="J6990" t="s">
        <v>13</v>
      </c>
      <c r="K6990">
        <v>-1044904</v>
      </c>
      <c r="L6990" t="s">
        <v>13</v>
      </c>
      <c r="M6990" t="s">
        <v>13</v>
      </c>
      <c r="N6990" s="29">
        <v>0</v>
      </c>
      <c r="O6990" t="s">
        <v>13</v>
      </c>
    </row>
    <row r="6991" spans="1:15" x14ac:dyDescent="0.3">
      <c r="A6991" t="s">
        <v>18</v>
      </c>
      <c r="B6991" t="s">
        <v>9</v>
      </c>
      <c r="C6991" t="s">
        <v>10</v>
      </c>
      <c r="D6991" t="s">
        <v>11</v>
      </c>
      <c r="E6991">
        <v>2</v>
      </c>
      <c r="F6991" t="s">
        <v>277</v>
      </c>
      <c r="G6991" s="29">
        <v>154369.84</v>
      </c>
      <c r="H6991">
        <v>-14527076.35</v>
      </c>
      <c r="I6991">
        <v>154369.84</v>
      </c>
      <c r="J6991">
        <v>-6526334.3600000003</v>
      </c>
      <c r="K6991">
        <v>154369.84</v>
      </c>
      <c r="L6991">
        <v>-81370060.980000004</v>
      </c>
      <c r="M6991" t="s">
        <v>13</v>
      </c>
      <c r="N6991" s="29">
        <v>0</v>
      </c>
      <c r="O6991">
        <v>308739.68</v>
      </c>
    </row>
    <row r="6992" spans="1:15" x14ac:dyDescent="0.3">
      <c r="A6992" t="s">
        <v>16</v>
      </c>
      <c r="B6992" t="s">
        <v>9</v>
      </c>
      <c r="C6992" t="s">
        <v>10</v>
      </c>
      <c r="D6992" t="s">
        <v>11</v>
      </c>
      <c r="E6992">
        <v>0</v>
      </c>
      <c r="F6992" t="s">
        <v>272</v>
      </c>
      <c r="G6992" s="29">
        <v>16583.05</v>
      </c>
      <c r="H6992">
        <v>-110093.24</v>
      </c>
      <c r="I6992">
        <v>16583.05</v>
      </c>
      <c r="J6992">
        <v>-59848.53</v>
      </c>
      <c r="K6992">
        <v>16583.05</v>
      </c>
      <c r="L6992">
        <v>-980268.84</v>
      </c>
      <c r="M6992" t="s">
        <v>13</v>
      </c>
      <c r="N6992" s="29">
        <v>0</v>
      </c>
      <c r="O6992" t="s">
        <v>13</v>
      </c>
    </row>
    <row r="6993" spans="1:15" x14ac:dyDescent="0.3">
      <c r="A6993" t="s">
        <v>8</v>
      </c>
      <c r="B6993" t="s">
        <v>9</v>
      </c>
      <c r="C6993" t="s">
        <v>14</v>
      </c>
      <c r="D6993" t="s">
        <v>11</v>
      </c>
      <c r="E6993">
        <v>10</v>
      </c>
      <c r="F6993" t="s">
        <v>116</v>
      </c>
      <c r="G6993" s="29">
        <v>-241.22</v>
      </c>
      <c r="H6993" t="s">
        <v>13</v>
      </c>
      <c r="I6993">
        <v>-241.22</v>
      </c>
      <c r="J6993" t="s">
        <v>13</v>
      </c>
      <c r="K6993">
        <v>-241.22</v>
      </c>
      <c r="L6993" t="s">
        <v>13</v>
      </c>
      <c r="M6993" t="s">
        <v>13</v>
      </c>
      <c r="N6993" s="29">
        <v>0</v>
      </c>
      <c r="O6993" t="s">
        <v>13</v>
      </c>
    </row>
    <row r="6994" spans="1:15" x14ac:dyDescent="0.3">
      <c r="A6994" t="s">
        <v>18</v>
      </c>
      <c r="B6994" t="s">
        <v>9</v>
      </c>
      <c r="C6994" t="s">
        <v>10</v>
      </c>
      <c r="D6994" t="s">
        <v>11</v>
      </c>
      <c r="E6994">
        <v>3</v>
      </c>
      <c r="F6994" t="s">
        <v>128</v>
      </c>
      <c r="G6994" s="29">
        <v>22591.4</v>
      </c>
      <c r="H6994">
        <v>-25230442.48</v>
      </c>
      <c r="I6994">
        <v>22591.4</v>
      </c>
      <c r="J6994">
        <v>-1932742.13</v>
      </c>
      <c r="K6994">
        <v>22591.4</v>
      </c>
      <c r="L6994">
        <v>-10194539.4</v>
      </c>
      <c r="M6994" t="s">
        <v>13</v>
      </c>
      <c r="N6994" s="29">
        <v>0</v>
      </c>
      <c r="O6994">
        <v>67774.200000000012</v>
      </c>
    </row>
    <row r="6995" spans="1:15" x14ac:dyDescent="0.3">
      <c r="A6995" t="s">
        <v>18</v>
      </c>
      <c r="B6995" t="s">
        <v>9</v>
      </c>
      <c r="C6995" t="s">
        <v>14</v>
      </c>
      <c r="D6995" t="s">
        <v>11</v>
      </c>
      <c r="E6995">
        <v>1</v>
      </c>
      <c r="F6995" t="s">
        <v>250</v>
      </c>
      <c r="G6995" s="29">
        <v>-5533.65</v>
      </c>
      <c r="H6995" t="s">
        <v>13</v>
      </c>
      <c r="I6995">
        <v>-5533.65</v>
      </c>
      <c r="J6995" t="s">
        <v>13</v>
      </c>
      <c r="K6995">
        <v>-5533.65</v>
      </c>
      <c r="L6995" t="s">
        <v>13</v>
      </c>
      <c r="M6995" t="s">
        <v>13</v>
      </c>
      <c r="N6995" s="29">
        <v>0</v>
      </c>
      <c r="O6995" t="s">
        <v>13</v>
      </c>
    </row>
    <row r="6996" spans="1:15" x14ac:dyDescent="0.3">
      <c r="A6996" t="s">
        <v>16</v>
      </c>
      <c r="B6996" t="s">
        <v>9</v>
      </c>
      <c r="C6996" t="s">
        <v>14</v>
      </c>
      <c r="D6996" t="s">
        <v>11</v>
      </c>
      <c r="E6996">
        <v>1</v>
      </c>
      <c r="F6996" t="s">
        <v>84</v>
      </c>
      <c r="G6996" s="29">
        <v>-2198.62</v>
      </c>
      <c r="H6996" t="s">
        <v>13</v>
      </c>
      <c r="I6996">
        <v>-2198.62</v>
      </c>
      <c r="J6996" t="s">
        <v>13</v>
      </c>
      <c r="K6996">
        <v>-2198.62</v>
      </c>
      <c r="L6996" t="s">
        <v>13</v>
      </c>
      <c r="M6996" t="s">
        <v>13</v>
      </c>
      <c r="N6996" s="29">
        <v>0</v>
      </c>
      <c r="O6996" t="s">
        <v>13</v>
      </c>
    </row>
    <row r="6997" spans="1:15" x14ac:dyDescent="0.3">
      <c r="A6997" t="s">
        <v>8</v>
      </c>
      <c r="B6997" t="s">
        <v>9</v>
      </c>
      <c r="C6997" t="s">
        <v>10</v>
      </c>
      <c r="D6997" t="s">
        <v>11</v>
      </c>
      <c r="E6997">
        <v>-1</v>
      </c>
      <c r="F6997" t="s">
        <v>80</v>
      </c>
      <c r="G6997" s="29">
        <v>301283.3</v>
      </c>
      <c r="H6997">
        <v>-6730961.8200000003</v>
      </c>
      <c r="I6997">
        <v>301283.3</v>
      </c>
      <c r="J6997">
        <v>-12447175.74</v>
      </c>
      <c r="K6997">
        <v>301283.3</v>
      </c>
      <c r="L6997">
        <v>-86014564.939999998</v>
      </c>
      <c r="M6997" t="s">
        <v>13</v>
      </c>
      <c r="N6997" s="29">
        <v>0</v>
      </c>
      <c r="O6997" t="s">
        <v>13</v>
      </c>
    </row>
    <row r="6998" spans="1:15" x14ac:dyDescent="0.3">
      <c r="A6998" t="s">
        <v>8</v>
      </c>
      <c r="B6998" t="s">
        <v>9</v>
      </c>
      <c r="C6998" t="s">
        <v>14</v>
      </c>
      <c r="D6998" t="s">
        <v>314</v>
      </c>
      <c r="E6998">
        <v>0</v>
      </c>
      <c r="F6998" t="s">
        <v>384</v>
      </c>
      <c r="G6998" s="29">
        <v>-4.0999999999999996</v>
      </c>
      <c r="H6998" t="s">
        <v>13</v>
      </c>
      <c r="I6998">
        <v>-4.0999999999999996</v>
      </c>
      <c r="J6998" t="s">
        <v>13</v>
      </c>
      <c r="K6998">
        <v>-4.0999999999999996</v>
      </c>
      <c r="L6998" t="s">
        <v>13</v>
      </c>
      <c r="M6998">
        <v>1</v>
      </c>
      <c r="N6998" s="29">
        <v>-1.38</v>
      </c>
      <c r="O6998" t="s">
        <v>13</v>
      </c>
    </row>
    <row r="6999" spans="1:15" x14ac:dyDescent="0.3">
      <c r="A6999" t="s">
        <v>16</v>
      </c>
      <c r="B6999" t="s">
        <v>9</v>
      </c>
      <c r="C6999" t="s">
        <v>10</v>
      </c>
      <c r="D6999" t="s">
        <v>11</v>
      </c>
      <c r="E6999">
        <v>3</v>
      </c>
      <c r="F6999" t="s">
        <v>379</v>
      </c>
      <c r="G6999" s="29">
        <v>155291.73000000001</v>
      </c>
      <c r="H6999">
        <v>-448625255.66000003</v>
      </c>
      <c r="I6999">
        <v>155291.73000000001</v>
      </c>
      <c r="J6999">
        <v>-34366299.060000002</v>
      </c>
      <c r="K6999">
        <v>155291.73000000001</v>
      </c>
      <c r="L6999">
        <v>-181270219.44999999</v>
      </c>
      <c r="M6999" t="s">
        <v>13</v>
      </c>
      <c r="N6999" s="29">
        <v>0</v>
      </c>
      <c r="O6999">
        <v>465875.19000000012</v>
      </c>
    </row>
    <row r="7000" spans="1:15" x14ac:dyDescent="0.3">
      <c r="A7000" t="s">
        <v>18</v>
      </c>
      <c r="B7000" t="s">
        <v>9</v>
      </c>
      <c r="C7000" t="s">
        <v>14</v>
      </c>
      <c r="D7000" t="s">
        <v>11</v>
      </c>
      <c r="E7000">
        <v>3</v>
      </c>
      <c r="F7000" t="s">
        <v>113</v>
      </c>
      <c r="G7000" s="29">
        <v>-69853.5</v>
      </c>
      <c r="H7000" t="s">
        <v>13</v>
      </c>
      <c r="I7000">
        <v>-69853.5</v>
      </c>
      <c r="J7000" t="s">
        <v>13</v>
      </c>
      <c r="K7000">
        <v>-69853.5</v>
      </c>
      <c r="L7000" t="s">
        <v>13</v>
      </c>
      <c r="M7000" t="s">
        <v>13</v>
      </c>
      <c r="N7000" s="29">
        <v>0</v>
      </c>
      <c r="O7000" t="s">
        <v>13</v>
      </c>
    </row>
    <row r="7001" spans="1:15" x14ac:dyDescent="0.3">
      <c r="A7001" t="s">
        <v>8</v>
      </c>
      <c r="B7001" t="s">
        <v>9</v>
      </c>
      <c r="C7001" t="s">
        <v>10</v>
      </c>
      <c r="D7001" t="s">
        <v>11</v>
      </c>
      <c r="E7001">
        <v>4</v>
      </c>
      <c r="F7001" t="s">
        <v>279</v>
      </c>
      <c r="G7001" s="29">
        <v>357898.98</v>
      </c>
      <c r="H7001">
        <v>-1.95</v>
      </c>
      <c r="I7001">
        <v>357898.98</v>
      </c>
      <c r="J7001">
        <v>-10.48</v>
      </c>
      <c r="K7001">
        <v>357898.98</v>
      </c>
      <c r="L7001" t="s">
        <v>13</v>
      </c>
      <c r="M7001" t="s">
        <v>13</v>
      </c>
      <c r="N7001" s="29">
        <v>0</v>
      </c>
      <c r="O7001">
        <v>1431595.92</v>
      </c>
    </row>
    <row r="7002" spans="1:15" x14ac:dyDescent="0.3">
      <c r="A7002" t="s">
        <v>8</v>
      </c>
      <c r="B7002" t="s">
        <v>9</v>
      </c>
      <c r="C7002" t="s">
        <v>10</v>
      </c>
      <c r="D7002" t="s">
        <v>11</v>
      </c>
      <c r="E7002">
        <v>-1</v>
      </c>
      <c r="F7002" t="s">
        <v>231</v>
      </c>
      <c r="G7002" s="29">
        <v>2552644.52</v>
      </c>
      <c r="H7002">
        <v>-1701273530.51</v>
      </c>
      <c r="I7002">
        <v>2552644.52</v>
      </c>
      <c r="J7002">
        <v>-122311689.41</v>
      </c>
      <c r="K7002">
        <v>2552644.52</v>
      </c>
      <c r="L7002">
        <v>-2652595962.8699999</v>
      </c>
      <c r="M7002" t="s">
        <v>13</v>
      </c>
      <c r="N7002" s="29">
        <v>0</v>
      </c>
      <c r="O7002" t="s">
        <v>13</v>
      </c>
    </row>
    <row r="7003" spans="1:15" x14ac:dyDescent="0.3">
      <c r="A7003" t="s">
        <v>8</v>
      </c>
      <c r="B7003" t="s">
        <v>9</v>
      </c>
      <c r="C7003" t="s">
        <v>10</v>
      </c>
      <c r="D7003" t="s">
        <v>11</v>
      </c>
      <c r="E7003">
        <v>5</v>
      </c>
      <c r="F7003" t="s">
        <v>325</v>
      </c>
      <c r="G7003" s="29">
        <v>260.24</v>
      </c>
      <c r="H7003">
        <v>-41113.61</v>
      </c>
      <c r="I7003">
        <v>260.24</v>
      </c>
      <c r="J7003">
        <v>-19528.599999999999</v>
      </c>
      <c r="K7003">
        <v>260.24</v>
      </c>
      <c r="L7003">
        <v>-187033.42</v>
      </c>
      <c r="M7003" t="s">
        <v>13</v>
      </c>
      <c r="N7003" s="29">
        <v>0</v>
      </c>
      <c r="O7003">
        <v>1301.2</v>
      </c>
    </row>
    <row r="7004" spans="1:15" x14ac:dyDescent="0.3">
      <c r="A7004" t="s">
        <v>16</v>
      </c>
      <c r="B7004" t="s">
        <v>9</v>
      </c>
      <c r="C7004" t="s">
        <v>14</v>
      </c>
      <c r="D7004" t="s">
        <v>11</v>
      </c>
      <c r="E7004">
        <v>1</v>
      </c>
      <c r="F7004" t="s">
        <v>291</v>
      </c>
      <c r="G7004" s="29">
        <v>-7578.12</v>
      </c>
      <c r="H7004" t="s">
        <v>13</v>
      </c>
      <c r="I7004">
        <v>-7578.12</v>
      </c>
      <c r="J7004" t="s">
        <v>13</v>
      </c>
      <c r="K7004">
        <v>-7578.12</v>
      </c>
      <c r="L7004" t="s">
        <v>13</v>
      </c>
      <c r="M7004" t="s">
        <v>13</v>
      </c>
      <c r="N7004" s="29">
        <v>0</v>
      </c>
      <c r="O7004" t="s">
        <v>13</v>
      </c>
    </row>
    <row r="7005" spans="1:15" x14ac:dyDescent="0.3">
      <c r="A7005" t="s">
        <v>16</v>
      </c>
      <c r="B7005" t="s">
        <v>9</v>
      </c>
      <c r="C7005" t="s">
        <v>14</v>
      </c>
      <c r="D7005" t="s">
        <v>11</v>
      </c>
      <c r="E7005">
        <v>-1</v>
      </c>
      <c r="F7005" t="s">
        <v>66</v>
      </c>
      <c r="G7005" s="29">
        <v>-18905.009999999998</v>
      </c>
      <c r="H7005" t="s">
        <v>13</v>
      </c>
      <c r="I7005">
        <v>-18905.009999999998</v>
      </c>
      <c r="J7005" t="s">
        <v>13</v>
      </c>
      <c r="K7005">
        <v>-18905.009999999998</v>
      </c>
      <c r="L7005" t="s">
        <v>13</v>
      </c>
      <c r="M7005" t="s">
        <v>13</v>
      </c>
      <c r="N7005" s="29">
        <v>0</v>
      </c>
      <c r="O7005" t="s">
        <v>13</v>
      </c>
    </row>
    <row r="7006" spans="1:15" x14ac:dyDescent="0.3">
      <c r="A7006" t="s">
        <v>8</v>
      </c>
      <c r="B7006" t="s">
        <v>9</v>
      </c>
      <c r="C7006" t="s">
        <v>10</v>
      </c>
      <c r="D7006" t="s">
        <v>11</v>
      </c>
      <c r="E7006">
        <v>11</v>
      </c>
      <c r="F7006" t="s">
        <v>204</v>
      </c>
      <c r="G7006" s="29">
        <v>62115.66</v>
      </c>
      <c r="H7006">
        <v>-0.22</v>
      </c>
      <c r="I7006">
        <v>62115.66</v>
      </c>
      <c r="J7006">
        <v>-0.46</v>
      </c>
      <c r="K7006">
        <v>62115.66</v>
      </c>
      <c r="L7006" t="s">
        <v>13</v>
      </c>
      <c r="M7006" t="s">
        <v>13</v>
      </c>
      <c r="N7006" s="29">
        <v>0</v>
      </c>
      <c r="O7006">
        <v>683272.26</v>
      </c>
    </row>
    <row r="7007" spans="1:15" x14ac:dyDescent="0.3">
      <c r="A7007" t="s">
        <v>8</v>
      </c>
      <c r="B7007" t="s">
        <v>9</v>
      </c>
      <c r="C7007" t="s">
        <v>10</v>
      </c>
      <c r="D7007" t="s">
        <v>11</v>
      </c>
      <c r="E7007">
        <v>-1</v>
      </c>
      <c r="F7007" t="s">
        <v>38</v>
      </c>
      <c r="G7007" s="29">
        <v>3055549.99</v>
      </c>
      <c r="H7007">
        <v>-169312340.94999999</v>
      </c>
      <c r="I7007">
        <v>3055549.99</v>
      </c>
      <c r="J7007">
        <v>-76064162.950000003</v>
      </c>
      <c r="K7007">
        <v>3055549.99</v>
      </c>
      <c r="L7007">
        <v>-948364196.33000004</v>
      </c>
      <c r="M7007" t="s">
        <v>13</v>
      </c>
      <c r="N7007" s="29">
        <v>0</v>
      </c>
      <c r="O7007" t="s">
        <v>13</v>
      </c>
    </row>
    <row r="7008" spans="1:15" x14ac:dyDescent="0.3">
      <c r="A7008" t="s">
        <v>18</v>
      </c>
      <c r="B7008" t="s">
        <v>9</v>
      </c>
      <c r="C7008" t="s">
        <v>10</v>
      </c>
      <c r="D7008" t="s">
        <v>11</v>
      </c>
      <c r="E7008">
        <v>-4</v>
      </c>
      <c r="F7008" t="s">
        <v>481</v>
      </c>
      <c r="G7008" s="29">
        <v>37722.94</v>
      </c>
      <c r="H7008">
        <v>-2650544.41</v>
      </c>
      <c r="I7008">
        <v>37722.94</v>
      </c>
      <c r="J7008">
        <v>-2398840.0099999998</v>
      </c>
      <c r="K7008">
        <v>37722.94</v>
      </c>
      <c r="L7008">
        <v>-12393668.550000001</v>
      </c>
      <c r="M7008" t="s">
        <v>13</v>
      </c>
      <c r="N7008" s="29">
        <v>0</v>
      </c>
      <c r="O7008" t="s">
        <v>13</v>
      </c>
    </row>
    <row r="7009" spans="1:15" x14ac:dyDescent="0.3">
      <c r="A7009" t="s">
        <v>8</v>
      </c>
      <c r="B7009" t="s">
        <v>9</v>
      </c>
      <c r="C7009" t="s">
        <v>14</v>
      </c>
      <c r="D7009" t="s">
        <v>11</v>
      </c>
      <c r="E7009">
        <v>4</v>
      </c>
      <c r="F7009" t="s">
        <v>33</v>
      </c>
      <c r="G7009" s="29">
        <v>-661.79</v>
      </c>
      <c r="H7009" t="s">
        <v>13</v>
      </c>
      <c r="I7009">
        <v>-661.79</v>
      </c>
      <c r="J7009" t="s">
        <v>13</v>
      </c>
      <c r="K7009">
        <v>-661.79</v>
      </c>
      <c r="L7009" t="s">
        <v>13</v>
      </c>
      <c r="M7009" t="s">
        <v>13</v>
      </c>
      <c r="N7009" s="29">
        <v>0</v>
      </c>
      <c r="O7009" t="s">
        <v>13</v>
      </c>
    </row>
    <row r="7010" spans="1:15" x14ac:dyDescent="0.3">
      <c r="A7010" t="s">
        <v>16</v>
      </c>
      <c r="B7010" t="s">
        <v>9</v>
      </c>
      <c r="C7010" t="s">
        <v>10</v>
      </c>
      <c r="D7010" t="s">
        <v>11</v>
      </c>
      <c r="E7010">
        <v>1</v>
      </c>
      <c r="F7010" t="s">
        <v>370</v>
      </c>
      <c r="G7010" s="29">
        <v>341237.35</v>
      </c>
      <c r="H7010" t="s">
        <v>13</v>
      </c>
      <c r="I7010">
        <v>341237.35</v>
      </c>
      <c r="J7010" t="s">
        <v>13</v>
      </c>
      <c r="K7010">
        <v>341237.35</v>
      </c>
      <c r="L7010" t="s">
        <v>13</v>
      </c>
      <c r="M7010" t="s">
        <v>13</v>
      </c>
      <c r="N7010" s="29">
        <v>0</v>
      </c>
      <c r="O7010">
        <v>341237.35</v>
      </c>
    </row>
    <row r="7011" spans="1:15" x14ac:dyDescent="0.3">
      <c r="A7011" t="s">
        <v>16</v>
      </c>
      <c r="B7011" t="s">
        <v>9</v>
      </c>
      <c r="C7011" t="s">
        <v>14</v>
      </c>
      <c r="D7011" t="s">
        <v>11</v>
      </c>
      <c r="E7011">
        <v>0</v>
      </c>
      <c r="F7011" t="s">
        <v>351</v>
      </c>
      <c r="G7011" s="29">
        <v>-40981.019999999997</v>
      </c>
      <c r="H7011" t="s">
        <v>13</v>
      </c>
      <c r="I7011">
        <v>-40981.019999999997</v>
      </c>
      <c r="J7011" t="s">
        <v>13</v>
      </c>
      <c r="K7011">
        <v>-40981.019999999997</v>
      </c>
      <c r="L7011" t="s">
        <v>13</v>
      </c>
      <c r="M7011" t="s">
        <v>13</v>
      </c>
      <c r="N7011" s="29">
        <v>0</v>
      </c>
      <c r="O7011" t="s">
        <v>13</v>
      </c>
    </row>
    <row r="7012" spans="1:15" x14ac:dyDescent="0.3">
      <c r="A7012" t="s">
        <v>16</v>
      </c>
      <c r="B7012" t="s">
        <v>9</v>
      </c>
      <c r="C7012" t="s">
        <v>10</v>
      </c>
      <c r="D7012" t="s">
        <v>11</v>
      </c>
      <c r="E7012">
        <v>4</v>
      </c>
      <c r="F7012" t="s">
        <v>444</v>
      </c>
      <c r="G7012" s="29">
        <v>42641.04</v>
      </c>
      <c r="H7012">
        <v>-1505764.29</v>
      </c>
      <c r="I7012">
        <v>42641.04</v>
      </c>
      <c r="J7012">
        <v>-676470.03</v>
      </c>
      <c r="K7012">
        <v>42641.04</v>
      </c>
      <c r="L7012">
        <v>-8434193.4000000004</v>
      </c>
      <c r="M7012" t="s">
        <v>13</v>
      </c>
      <c r="N7012" s="29">
        <v>0</v>
      </c>
      <c r="O7012">
        <v>170564.16</v>
      </c>
    </row>
    <row r="7013" spans="1:15" x14ac:dyDescent="0.3">
      <c r="A7013" t="s">
        <v>18</v>
      </c>
      <c r="B7013" t="s">
        <v>9</v>
      </c>
      <c r="C7013" t="s">
        <v>10</v>
      </c>
      <c r="D7013" t="s">
        <v>11</v>
      </c>
      <c r="E7013">
        <v>-1</v>
      </c>
      <c r="F7013" t="s">
        <v>345</v>
      </c>
      <c r="G7013" s="29">
        <v>9156.3799999999992</v>
      </c>
      <c r="H7013">
        <v>184936.23</v>
      </c>
      <c r="I7013">
        <v>9156.3799999999992</v>
      </c>
      <c r="J7013">
        <v>87842.559999999998</v>
      </c>
      <c r="K7013">
        <v>9156.3799999999992</v>
      </c>
      <c r="L7013">
        <v>841304.48</v>
      </c>
      <c r="M7013" t="s">
        <v>13</v>
      </c>
      <c r="N7013" s="29">
        <v>0</v>
      </c>
      <c r="O7013" t="s">
        <v>13</v>
      </c>
    </row>
    <row r="7014" spans="1:15" x14ac:dyDescent="0.3">
      <c r="A7014" t="s">
        <v>16</v>
      </c>
      <c r="B7014" t="s">
        <v>9</v>
      </c>
      <c r="C7014" t="s">
        <v>10</v>
      </c>
      <c r="D7014" t="s">
        <v>11</v>
      </c>
      <c r="E7014">
        <v>0</v>
      </c>
      <c r="F7014" t="s">
        <v>453</v>
      </c>
      <c r="G7014" s="29">
        <v>444548.46</v>
      </c>
      <c r="H7014">
        <v>-56812.46</v>
      </c>
      <c r="I7014">
        <v>444548.46</v>
      </c>
      <c r="J7014">
        <v>-26985.42</v>
      </c>
      <c r="K7014">
        <v>444548.46</v>
      </c>
      <c r="L7014">
        <v>-258450.4</v>
      </c>
      <c r="M7014" t="s">
        <v>13</v>
      </c>
      <c r="N7014" s="29">
        <v>0</v>
      </c>
      <c r="O7014" t="s">
        <v>13</v>
      </c>
    </row>
    <row r="7015" spans="1:15" x14ac:dyDescent="0.3">
      <c r="A7015" t="s">
        <v>18</v>
      </c>
      <c r="B7015" t="s">
        <v>9</v>
      </c>
      <c r="C7015" t="s">
        <v>10</v>
      </c>
      <c r="D7015" t="s">
        <v>11</v>
      </c>
      <c r="E7015">
        <v>4</v>
      </c>
      <c r="F7015" t="s">
        <v>113</v>
      </c>
      <c r="G7015" s="29">
        <v>174328.97</v>
      </c>
      <c r="H7015">
        <v>-12754111.109999999</v>
      </c>
      <c r="I7015">
        <v>174328.97</v>
      </c>
      <c r="J7015">
        <v>-6058090.3200000003</v>
      </c>
      <c r="K7015">
        <v>174328.97</v>
      </c>
      <c r="L7015">
        <v>-58020812.799999997</v>
      </c>
      <c r="M7015" t="s">
        <v>13</v>
      </c>
      <c r="N7015" s="29">
        <v>0</v>
      </c>
      <c r="O7015">
        <v>697315.88</v>
      </c>
    </row>
    <row r="7016" spans="1:15" x14ac:dyDescent="0.3">
      <c r="A7016" t="s">
        <v>18</v>
      </c>
      <c r="B7016" t="s">
        <v>9</v>
      </c>
      <c r="C7016" t="s">
        <v>14</v>
      </c>
      <c r="D7016" t="s">
        <v>11</v>
      </c>
      <c r="E7016">
        <v>2</v>
      </c>
      <c r="F7016" t="s">
        <v>327</v>
      </c>
      <c r="G7016" s="29">
        <v>-2597.6799999999998</v>
      </c>
      <c r="H7016" t="s">
        <v>13</v>
      </c>
      <c r="I7016">
        <v>-2597.6799999999998</v>
      </c>
      <c r="J7016" t="s">
        <v>13</v>
      </c>
      <c r="K7016">
        <v>-2597.6799999999998</v>
      </c>
      <c r="L7016" t="s">
        <v>13</v>
      </c>
      <c r="M7016" t="s">
        <v>13</v>
      </c>
      <c r="N7016" s="29">
        <v>0</v>
      </c>
      <c r="O7016" t="s">
        <v>13</v>
      </c>
    </row>
    <row r="7017" spans="1:15" x14ac:dyDescent="0.3">
      <c r="A7017" t="s">
        <v>8</v>
      </c>
      <c r="B7017" t="s">
        <v>9</v>
      </c>
      <c r="C7017" t="s">
        <v>14</v>
      </c>
      <c r="D7017" t="s">
        <v>11</v>
      </c>
      <c r="E7017">
        <v>3</v>
      </c>
      <c r="F7017" t="s">
        <v>345</v>
      </c>
      <c r="G7017" s="29">
        <v>-1202.24</v>
      </c>
      <c r="H7017" t="s">
        <v>13</v>
      </c>
      <c r="I7017">
        <v>-1202.24</v>
      </c>
      <c r="J7017" t="s">
        <v>13</v>
      </c>
      <c r="K7017">
        <v>-1202.24</v>
      </c>
      <c r="L7017" t="s">
        <v>13</v>
      </c>
      <c r="M7017" t="s">
        <v>13</v>
      </c>
      <c r="N7017" s="29">
        <v>0</v>
      </c>
      <c r="O7017" t="s">
        <v>13</v>
      </c>
    </row>
    <row r="7018" spans="1:15" x14ac:dyDescent="0.3">
      <c r="A7018" t="s">
        <v>16</v>
      </c>
      <c r="B7018" t="s">
        <v>9</v>
      </c>
      <c r="C7018" t="s">
        <v>10</v>
      </c>
      <c r="D7018" t="s">
        <v>11</v>
      </c>
      <c r="E7018">
        <v>12</v>
      </c>
      <c r="F7018" t="s">
        <v>24</v>
      </c>
      <c r="G7018" s="29">
        <v>48509.52</v>
      </c>
      <c r="H7018">
        <v>-3.71</v>
      </c>
      <c r="I7018">
        <v>48509.52</v>
      </c>
      <c r="J7018">
        <v>-19.940000000000001</v>
      </c>
      <c r="K7018">
        <v>48509.52</v>
      </c>
      <c r="L7018" t="s">
        <v>13</v>
      </c>
      <c r="M7018" t="s">
        <v>13</v>
      </c>
      <c r="N7018" s="29">
        <v>0</v>
      </c>
      <c r="O7018">
        <v>582114.24</v>
      </c>
    </row>
    <row r="7019" spans="1:15" x14ac:dyDescent="0.3">
      <c r="A7019" t="s">
        <v>18</v>
      </c>
      <c r="B7019" t="s">
        <v>9</v>
      </c>
      <c r="C7019" t="s">
        <v>10</v>
      </c>
      <c r="D7019" t="s">
        <v>11</v>
      </c>
      <c r="E7019">
        <v>3</v>
      </c>
      <c r="F7019" t="s">
        <v>185</v>
      </c>
      <c r="G7019" s="29">
        <v>272072.51</v>
      </c>
      <c r="H7019">
        <v>-9.02</v>
      </c>
      <c r="I7019">
        <v>272072.51</v>
      </c>
      <c r="J7019">
        <v>-48.45</v>
      </c>
      <c r="K7019">
        <v>272072.51</v>
      </c>
      <c r="L7019" t="s">
        <v>13</v>
      </c>
      <c r="M7019" t="s">
        <v>13</v>
      </c>
      <c r="N7019" s="29">
        <v>0</v>
      </c>
      <c r="O7019">
        <v>816217.53</v>
      </c>
    </row>
    <row r="7020" spans="1:15" x14ac:dyDescent="0.3">
      <c r="A7020" t="s">
        <v>8</v>
      </c>
      <c r="B7020" t="s">
        <v>9</v>
      </c>
      <c r="C7020" t="s">
        <v>10</v>
      </c>
      <c r="D7020" t="s">
        <v>11</v>
      </c>
      <c r="E7020">
        <v>4</v>
      </c>
      <c r="F7020" t="s">
        <v>262</v>
      </c>
      <c r="G7020" s="29">
        <v>98117.440000000002</v>
      </c>
      <c r="H7020">
        <v>-4702830.91</v>
      </c>
      <c r="I7020">
        <v>98117.440000000002</v>
      </c>
      <c r="J7020">
        <v>-786141.3</v>
      </c>
      <c r="K7020">
        <v>98117.440000000002</v>
      </c>
      <c r="L7020">
        <v>-8604969.7400000002</v>
      </c>
      <c r="M7020" t="s">
        <v>13</v>
      </c>
      <c r="N7020" s="29">
        <v>0</v>
      </c>
      <c r="O7020">
        <v>392469.76000000001</v>
      </c>
    </row>
    <row r="7021" spans="1:15" x14ac:dyDescent="0.3">
      <c r="A7021" t="s">
        <v>18</v>
      </c>
      <c r="B7021" t="s">
        <v>9</v>
      </c>
      <c r="C7021" t="s">
        <v>14</v>
      </c>
      <c r="D7021" t="s">
        <v>11</v>
      </c>
      <c r="E7021">
        <v>-4</v>
      </c>
      <c r="F7021" t="s">
        <v>417</v>
      </c>
      <c r="G7021" s="29">
        <v>-829.47</v>
      </c>
      <c r="H7021" t="s">
        <v>13</v>
      </c>
      <c r="I7021">
        <v>-829.47</v>
      </c>
      <c r="J7021" t="s">
        <v>13</v>
      </c>
      <c r="K7021">
        <v>-829.47</v>
      </c>
      <c r="L7021" t="s">
        <v>13</v>
      </c>
      <c r="M7021" t="s">
        <v>13</v>
      </c>
      <c r="N7021" s="29">
        <v>0</v>
      </c>
      <c r="O7021" t="s">
        <v>13</v>
      </c>
    </row>
    <row r="7022" spans="1:15" x14ac:dyDescent="0.3">
      <c r="A7022" t="s">
        <v>8</v>
      </c>
      <c r="B7022" t="s">
        <v>9</v>
      </c>
      <c r="C7022" t="s">
        <v>14</v>
      </c>
      <c r="D7022" t="s">
        <v>11</v>
      </c>
      <c r="E7022">
        <v>6</v>
      </c>
      <c r="F7022" t="s">
        <v>224</v>
      </c>
      <c r="G7022" s="29">
        <v>-661.07</v>
      </c>
      <c r="H7022" t="s">
        <v>13</v>
      </c>
      <c r="I7022">
        <v>-661.07</v>
      </c>
      <c r="J7022" t="s">
        <v>13</v>
      </c>
      <c r="K7022">
        <v>-661.07</v>
      </c>
      <c r="L7022" t="s">
        <v>13</v>
      </c>
      <c r="M7022" t="s">
        <v>13</v>
      </c>
      <c r="N7022" s="29">
        <v>0</v>
      </c>
      <c r="O7022" t="s">
        <v>13</v>
      </c>
    </row>
    <row r="7023" spans="1:15" x14ac:dyDescent="0.3">
      <c r="A7023" t="s">
        <v>8</v>
      </c>
      <c r="B7023" t="s">
        <v>9</v>
      </c>
      <c r="C7023" t="s">
        <v>14</v>
      </c>
      <c r="D7023" t="s">
        <v>11</v>
      </c>
      <c r="E7023">
        <v>1</v>
      </c>
      <c r="F7023" t="s">
        <v>342</v>
      </c>
      <c r="G7023" s="29">
        <v>-100.26</v>
      </c>
      <c r="H7023" t="s">
        <v>13</v>
      </c>
      <c r="I7023">
        <v>-100.26</v>
      </c>
      <c r="J7023" t="s">
        <v>13</v>
      </c>
      <c r="K7023">
        <v>-100.26</v>
      </c>
      <c r="L7023" t="s">
        <v>13</v>
      </c>
      <c r="M7023" t="s">
        <v>13</v>
      </c>
      <c r="N7023" s="29">
        <v>0</v>
      </c>
      <c r="O7023" t="s">
        <v>13</v>
      </c>
    </row>
    <row r="7024" spans="1:15" x14ac:dyDescent="0.3">
      <c r="A7024" t="s">
        <v>8</v>
      </c>
      <c r="B7024" t="s">
        <v>9</v>
      </c>
      <c r="C7024" t="s">
        <v>10</v>
      </c>
      <c r="D7024" t="s">
        <v>11</v>
      </c>
      <c r="E7024">
        <v>6</v>
      </c>
      <c r="F7024" t="s">
        <v>146</v>
      </c>
      <c r="G7024" s="29">
        <v>317434.96999999997</v>
      </c>
      <c r="H7024">
        <v>-10.66</v>
      </c>
      <c r="I7024">
        <v>317434.96999999997</v>
      </c>
      <c r="J7024">
        <v>-57.26</v>
      </c>
      <c r="K7024">
        <v>317434.96999999997</v>
      </c>
      <c r="L7024" t="s">
        <v>13</v>
      </c>
      <c r="M7024" t="s">
        <v>13</v>
      </c>
      <c r="N7024" s="29">
        <v>0</v>
      </c>
      <c r="O7024">
        <v>1904609.82</v>
      </c>
    </row>
    <row r="7025" spans="1:15" x14ac:dyDescent="0.3">
      <c r="A7025" t="s">
        <v>16</v>
      </c>
      <c r="B7025" t="s">
        <v>9</v>
      </c>
      <c r="C7025" t="s">
        <v>10</v>
      </c>
      <c r="D7025" t="s">
        <v>11</v>
      </c>
      <c r="E7025">
        <v>10</v>
      </c>
      <c r="F7025" t="s">
        <v>69</v>
      </c>
      <c r="G7025" s="29">
        <v>1437513.38</v>
      </c>
      <c r="H7025">
        <v>-39967937.210000001</v>
      </c>
      <c r="I7025">
        <v>1437513.38</v>
      </c>
      <c r="J7025">
        <v>-6681177.0700000003</v>
      </c>
      <c r="K7025">
        <v>1437513.38</v>
      </c>
      <c r="L7025">
        <v>-73131034.609999999</v>
      </c>
      <c r="M7025" t="s">
        <v>13</v>
      </c>
      <c r="N7025" s="29">
        <v>0</v>
      </c>
      <c r="O7025">
        <v>14375133.800000001</v>
      </c>
    </row>
    <row r="7026" spans="1:15" x14ac:dyDescent="0.3">
      <c r="A7026" t="s">
        <v>8</v>
      </c>
      <c r="B7026" t="s">
        <v>9</v>
      </c>
      <c r="C7026" t="s">
        <v>10</v>
      </c>
      <c r="D7026" t="s">
        <v>11</v>
      </c>
      <c r="E7026">
        <v>0</v>
      </c>
      <c r="F7026" t="s">
        <v>50</v>
      </c>
      <c r="G7026" s="29">
        <v>145.19</v>
      </c>
      <c r="H7026">
        <v>130610.42</v>
      </c>
      <c r="I7026">
        <v>145.19</v>
      </c>
      <c r="J7026">
        <v>58685.96</v>
      </c>
      <c r="K7026">
        <v>145.19</v>
      </c>
      <c r="L7026">
        <v>731617.2</v>
      </c>
      <c r="M7026" t="s">
        <v>13</v>
      </c>
      <c r="N7026" s="29">
        <v>0</v>
      </c>
      <c r="O7026" t="s">
        <v>13</v>
      </c>
    </row>
    <row r="7027" spans="1:15" x14ac:dyDescent="0.3">
      <c r="A7027" t="s">
        <v>16</v>
      </c>
      <c r="B7027" t="s">
        <v>9</v>
      </c>
      <c r="C7027" t="s">
        <v>14</v>
      </c>
      <c r="D7027" t="s">
        <v>11</v>
      </c>
      <c r="E7027">
        <v>0</v>
      </c>
      <c r="F7027" t="s">
        <v>495</v>
      </c>
      <c r="G7027" s="29">
        <v>-175.82</v>
      </c>
      <c r="H7027" t="s">
        <v>13</v>
      </c>
      <c r="I7027">
        <v>-175.82</v>
      </c>
      <c r="J7027" t="s">
        <v>13</v>
      </c>
      <c r="K7027">
        <v>-175.82</v>
      </c>
      <c r="L7027" t="s">
        <v>13</v>
      </c>
      <c r="M7027" t="s">
        <v>13</v>
      </c>
      <c r="N7027" s="29">
        <v>0</v>
      </c>
      <c r="O7027" t="s">
        <v>13</v>
      </c>
    </row>
    <row r="7028" spans="1:15" x14ac:dyDescent="0.3">
      <c r="A7028" t="s">
        <v>8</v>
      </c>
      <c r="B7028" t="s">
        <v>9</v>
      </c>
      <c r="C7028" t="s">
        <v>10</v>
      </c>
      <c r="D7028" t="s">
        <v>11</v>
      </c>
      <c r="E7028">
        <v>-1</v>
      </c>
      <c r="F7028" t="s">
        <v>191</v>
      </c>
      <c r="G7028" s="29">
        <v>349986.67</v>
      </c>
      <c r="H7028">
        <v>-17044746.359999999</v>
      </c>
      <c r="I7028">
        <v>349986.67</v>
      </c>
      <c r="J7028">
        <v>-7657413.6900000004</v>
      </c>
      <c r="K7028">
        <v>349986.67</v>
      </c>
      <c r="L7028">
        <v>-95472238.549999997</v>
      </c>
      <c r="M7028" t="s">
        <v>13</v>
      </c>
      <c r="N7028" s="29">
        <v>0</v>
      </c>
      <c r="O7028" t="s">
        <v>13</v>
      </c>
    </row>
    <row r="7029" spans="1:15" x14ac:dyDescent="0.3">
      <c r="A7029" t="s">
        <v>18</v>
      </c>
      <c r="B7029" t="s">
        <v>9</v>
      </c>
      <c r="C7029" t="s">
        <v>14</v>
      </c>
      <c r="D7029" t="s">
        <v>11</v>
      </c>
      <c r="E7029">
        <v>3</v>
      </c>
      <c r="F7029" t="s">
        <v>134</v>
      </c>
      <c r="G7029" s="29">
        <v>-466508.7</v>
      </c>
      <c r="H7029" t="s">
        <v>13</v>
      </c>
      <c r="I7029">
        <v>-466508.7</v>
      </c>
      <c r="J7029" t="s">
        <v>13</v>
      </c>
      <c r="K7029">
        <v>-466508.7</v>
      </c>
      <c r="L7029" t="s">
        <v>13</v>
      </c>
      <c r="M7029" t="s">
        <v>13</v>
      </c>
      <c r="N7029" s="29">
        <v>0</v>
      </c>
      <c r="O7029" t="s">
        <v>13</v>
      </c>
    </row>
    <row r="7030" spans="1:15" x14ac:dyDescent="0.3">
      <c r="A7030" t="s">
        <v>18</v>
      </c>
      <c r="B7030" t="s">
        <v>9</v>
      </c>
      <c r="C7030" t="s">
        <v>14</v>
      </c>
      <c r="D7030" t="s">
        <v>11</v>
      </c>
      <c r="E7030">
        <v>-1</v>
      </c>
      <c r="F7030" t="s">
        <v>81</v>
      </c>
      <c r="G7030" s="29">
        <v>-4889.12</v>
      </c>
      <c r="H7030" t="s">
        <v>13</v>
      </c>
      <c r="I7030">
        <v>-4889.12</v>
      </c>
      <c r="J7030" t="s">
        <v>13</v>
      </c>
      <c r="K7030">
        <v>-4889.12</v>
      </c>
      <c r="L7030" t="s">
        <v>13</v>
      </c>
      <c r="M7030" t="s">
        <v>13</v>
      </c>
      <c r="N7030" s="29">
        <v>0</v>
      </c>
      <c r="O7030" t="s">
        <v>13</v>
      </c>
    </row>
    <row r="7031" spans="1:15" x14ac:dyDescent="0.3">
      <c r="A7031" t="s">
        <v>8</v>
      </c>
      <c r="B7031" t="s">
        <v>9</v>
      </c>
      <c r="C7031" t="s">
        <v>10</v>
      </c>
      <c r="D7031" t="s">
        <v>11</v>
      </c>
      <c r="E7031">
        <v>0</v>
      </c>
      <c r="F7031" t="s">
        <v>399</v>
      </c>
      <c r="G7031" s="29">
        <v>78970.880000000005</v>
      </c>
      <c r="H7031" t="s">
        <v>13</v>
      </c>
      <c r="I7031">
        <v>78970.880000000005</v>
      </c>
      <c r="J7031" t="s">
        <v>13</v>
      </c>
      <c r="K7031">
        <v>78970.880000000005</v>
      </c>
      <c r="L7031" t="s">
        <v>13</v>
      </c>
      <c r="M7031" t="s">
        <v>13</v>
      </c>
      <c r="N7031" s="29">
        <v>0</v>
      </c>
      <c r="O7031" t="s">
        <v>13</v>
      </c>
    </row>
    <row r="7032" spans="1:15" x14ac:dyDescent="0.3">
      <c r="A7032" t="s">
        <v>18</v>
      </c>
      <c r="B7032" t="s">
        <v>9</v>
      </c>
      <c r="C7032" t="s">
        <v>10</v>
      </c>
      <c r="D7032" t="s">
        <v>11</v>
      </c>
      <c r="E7032">
        <v>2</v>
      </c>
      <c r="F7032" t="s">
        <v>238</v>
      </c>
      <c r="G7032" s="29">
        <v>3148.14</v>
      </c>
      <c r="H7032" t="s">
        <v>13</v>
      </c>
      <c r="I7032">
        <v>3148.14</v>
      </c>
      <c r="J7032" t="s">
        <v>13</v>
      </c>
      <c r="K7032">
        <v>3148.14</v>
      </c>
      <c r="L7032" t="s">
        <v>13</v>
      </c>
      <c r="M7032" t="s">
        <v>13</v>
      </c>
      <c r="N7032" s="29">
        <v>0</v>
      </c>
      <c r="O7032">
        <v>6296.28</v>
      </c>
    </row>
    <row r="7033" spans="1:15" x14ac:dyDescent="0.3">
      <c r="A7033" t="s">
        <v>8</v>
      </c>
      <c r="B7033" t="s">
        <v>9</v>
      </c>
      <c r="C7033" t="s">
        <v>14</v>
      </c>
      <c r="D7033" t="s">
        <v>11</v>
      </c>
      <c r="E7033">
        <v>2</v>
      </c>
      <c r="F7033" t="s">
        <v>289</v>
      </c>
      <c r="G7033" s="29">
        <v>-40.79</v>
      </c>
      <c r="H7033" t="s">
        <v>13</v>
      </c>
      <c r="I7033">
        <v>-40.79</v>
      </c>
      <c r="J7033" t="s">
        <v>13</v>
      </c>
      <c r="K7033">
        <v>-40.79</v>
      </c>
      <c r="L7033" t="s">
        <v>13</v>
      </c>
      <c r="M7033" t="s">
        <v>13</v>
      </c>
      <c r="N7033" s="29">
        <v>0</v>
      </c>
      <c r="O7033" t="s">
        <v>13</v>
      </c>
    </row>
    <row r="7034" spans="1:15" x14ac:dyDescent="0.3">
      <c r="A7034" t="s">
        <v>16</v>
      </c>
      <c r="B7034" t="s">
        <v>9</v>
      </c>
      <c r="C7034" t="s">
        <v>14</v>
      </c>
      <c r="D7034" t="s">
        <v>11</v>
      </c>
      <c r="E7034">
        <v>12</v>
      </c>
      <c r="F7034" t="s">
        <v>127</v>
      </c>
      <c r="G7034" s="29">
        <v>-16447.66</v>
      </c>
      <c r="H7034" t="s">
        <v>13</v>
      </c>
      <c r="I7034">
        <v>-16447.66</v>
      </c>
      <c r="J7034" t="s">
        <v>13</v>
      </c>
      <c r="K7034">
        <v>-16447.66</v>
      </c>
      <c r="L7034" t="s">
        <v>13</v>
      </c>
      <c r="M7034" t="s">
        <v>13</v>
      </c>
      <c r="N7034" s="29">
        <v>0</v>
      </c>
      <c r="O7034" t="s">
        <v>13</v>
      </c>
    </row>
    <row r="7035" spans="1:15" x14ac:dyDescent="0.3">
      <c r="A7035" t="s">
        <v>8</v>
      </c>
      <c r="B7035" t="s">
        <v>9</v>
      </c>
      <c r="C7035" t="s">
        <v>14</v>
      </c>
      <c r="D7035" t="s">
        <v>11</v>
      </c>
      <c r="E7035">
        <v>-1</v>
      </c>
      <c r="F7035" t="s">
        <v>311</v>
      </c>
      <c r="G7035" s="29">
        <v>-13868.67</v>
      </c>
      <c r="H7035" t="s">
        <v>13</v>
      </c>
      <c r="I7035">
        <v>-13868.67</v>
      </c>
      <c r="J7035" t="s">
        <v>13</v>
      </c>
      <c r="K7035">
        <v>-13868.67</v>
      </c>
      <c r="L7035" t="s">
        <v>13</v>
      </c>
      <c r="M7035" t="s">
        <v>13</v>
      </c>
      <c r="N7035" s="29">
        <v>0</v>
      </c>
      <c r="O7035" t="s">
        <v>13</v>
      </c>
    </row>
    <row r="7036" spans="1:15" x14ac:dyDescent="0.3">
      <c r="A7036" t="s">
        <v>8</v>
      </c>
      <c r="B7036" t="s">
        <v>9</v>
      </c>
      <c r="C7036" t="s">
        <v>14</v>
      </c>
      <c r="D7036" t="s">
        <v>11</v>
      </c>
      <c r="E7036">
        <v>-1</v>
      </c>
      <c r="F7036" t="s">
        <v>416</v>
      </c>
      <c r="G7036" s="29">
        <v>-1192.69</v>
      </c>
      <c r="H7036" t="s">
        <v>13</v>
      </c>
      <c r="I7036">
        <v>-1192.69</v>
      </c>
      <c r="J7036" t="s">
        <v>13</v>
      </c>
      <c r="K7036">
        <v>-1192.69</v>
      </c>
      <c r="L7036" t="s">
        <v>13</v>
      </c>
      <c r="M7036" t="s">
        <v>13</v>
      </c>
      <c r="N7036" s="29">
        <v>0</v>
      </c>
      <c r="O7036" t="s">
        <v>13</v>
      </c>
    </row>
    <row r="7037" spans="1:15" x14ac:dyDescent="0.3">
      <c r="A7037" t="s">
        <v>8</v>
      </c>
      <c r="B7037" t="s">
        <v>9</v>
      </c>
      <c r="C7037" t="s">
        <v>14</v>
      </c>
      <c r="D7037" t="s">
        <v>11</v>
      </c>
      <c r="E7037">
        <v>1</v>
      </c>
      <c r="F7037" t="s">
        <v>173</v>
      </c>
      <c r="G7037" s="29">
        <v>-753.73</v>
      </c>
      <c r="H7037" t="s">
        <v>13</v>
      </c>
      <c r="I7037">
        <v>-753.73</v>
      </c>
      <c r="J7037" t="s">
        <v>13</v>
      </c>
      <c r="K7037">
        <v>-753.73</v>
      </c>
      <c r="L7037" t="s">
        <v>13</v>
      </c>
      <c r="M7037" t="s">
        <v>13</v>
      </c>
      <c r="N7037" s="29">
        <v>0</v>
      </c>
      <c r="O7037" t="s">
        <v>13</v>
      </c>
    </row>
    <row r="7038" spans="1:15" x14ac:dyDescent="0.3">
      <c r="A7038" t="s">
        <v>18</v>
      </c>
      <c r="B7038" t="s">
        <v>9</v>
      </c>
      <c r="C7038" t="s">
        <v>10</v>
      </c>
      <c r="D7038" t="s">
        <v>11</v>
      </c>
      <c r="E7038">
        <v>9</v>
      </c>
      <c r="F7038" t="s">
        <v>116</v>
      </c>
      <c r="G7038" s="29">
        <v>265576.82</v>
      </c>
      <c r="H7038">
        <v>-2.11</v>
      </c>
      <c r="I7038">
        <v>265576.82</v>
      </c>
      <c r="J7038">
        <v>-11.32</v>
      </c>
      <c r="K7038">
        <v>265576.82</v>
      </c>
      <c r="L7038" t="s">
        <v>13</v>
      </c>
      <c r="M7038" t="s">
        <v>13</v>
      </c>
      <c r="N7038" s="29">
        <v>0</v>
      </c>
      <c r="O7038">
        <v>2390191.38</v>
      </c>
    </row>
    <row r="7039" spans="1:15" x14ac:dyDescent="0.3">
      <c r="A7039" t="s">
        <v>8</v>
      </c>
      <c r="B7039" t="s">
        <v>9</v>
      </c>
      <c r="C7039" t="s">
        <v>10</v>
      </c>
      <c r="D7039" t="s">
        <v>11</v>
      </c>
      <c r="E7039">
        <v>5</v>
      </c>
      <c r="F7039" t="s">
        <v>43</v>
      </c>
      <c r="G7039" s="29">
        <v>1390371.39</v>
      </c>
      <c r="H7039">
        <v>-6608282.4400000004</v>
      </c>
      <c r="I7039">
        <v>1390371.39</v>
      </c>
      <c r="J7039">
        <v>-12220317.779999999</v>
      </c>
      <c r="K7039">
        <v>1390371.39</v>
      </c>
      <c r="L7039">
        <v>-84446831.040000007</v>
      </c>
      <c r="M7039" t="s">
        <v>13</v>
      </c>
      <c r="N7039" s="29">
        <v>0</v>
      </c>
      <c r="O7039">
        <v>6951856.9499999993</v>
      </c>
    </row>
    <row r="7040" spans="1:15" x14ac:dyDescent="0.3">
      <c r="A7040" t="s">
        <v>18</v>
      </c>
      <c r="B7040" t="s">
        <v>9</v>
      </c>
      <c r="C7040" t="s">
        <v>10</v>
      </c>
      <c r="D7040" t="s">
        <v>11</v>
      </c>
      <c r="E7040">
        <v>6</v>
      </c>
      <c r="F7040" t="s">
        <v>365</v>
      </c>
      <c r="G7040" s="29">
        <v>72613.539999999994</v>
      </c>
      <c r="H7040">
        <v>-268529899.49000001</v>
      </c>
      <c r="I7040">
        <v>72613.539999999994</v>
      </c>
      <c r="J7040">
        <v>-127549334.63</v>
      </c>
      <c r="K7040">
        <v>72613.539999999994</v>
      </c>
      <c r="L7040">
        <v>-1221592229.98</v>
      </c>
      <c r="M7040" t="s">
        <v>13</v>
      </c>
      <c r="N7040" s="29">
        <v>0</v>
      </c>
      <c r="O7040">
        <v>435681.24</v>
      </c>
    </row>
    <row r="7041" spans="1:15" x14ac:dyDescent="0.3">
      <c r="A7041" t="s">
        <v>16</v>
      </c>
      <c r="B7041" t="s">
        <v>9</v>
      </c>
      <c r="C7041" t="s">
        <v>10</v>
      </c>
      <c r="D7041" t="s">
        <v>11</v>
      </c>
      <c r="E7041">
        <v>7</v>
      </c>
      <c r="F7041" t="s">
        <v>204</v>
      </c>
      <c r="G7041" s="29">
        <v>147903.78</v>
      </c>
      <c r="H7041">
        <v>-5099786.08</v>
      </c>
      <c r="I7041">
        <v>147903.78</v>
      </c>
      <c r="J7041">
        <v>-2291097.27</v>
      </c>
      <c r="K7041">
        <v>147903.78</v>
      </c>
      <c r="L7041">
        <v>-28565282.43</v>
      </c>
      <c r="M7041" t="s">
        <v>13</v>
      </c>
      <c r="N7041" s="29">
        <v>0</v>
      </c>
      <c r="O7041">
        <v>1035326.46</v>
      </c>
    </row>
    <row r="7042" spans="1:15" x14ac:dyDescent="0.3">
      <c r="A7042" t="s">
        <v>8</v>
      </c>
      <c r="B7042" t="s">
        <v>9</v>
      </c>
      <c r="C7042" t="s">
        <v>10</v>
      </c>
      <c r="D7042" t="s">
        <v>11</v>
      </c>
      <c r="E7042">
        <v>5</v>
      </c>
      <c r="F7042" t="s">
        <v>150</v>
      </c>
      <c r="G7042" s="29">
        <v>939449.59</v>
      </c>
      <c r="H7042">
        <v>-7882487.1299999999</v>
      </c>
      <c r="I7042">
        <v>939449.59</v>
      </c>
      <c r="J7042">
        <v>-3541260.41</v>
      </c>
      <c r="K7042">
        <v>939449.59</v>
      </c>
      <c r="L7042">
        <v>-44151916.210000001</v>
      </c>
      <c r="M7042" t="s">
        <v>13</v>
      </c>
      <c r="N7042" s="29">
        <v>99.8</v>
      </c>
      <c r="O7042">
        <v>4697247.95</v>
      </c>
    </row>
    <row r="7043" spans="1:15" x14ac:dyDescent="0.3">
      <c r="A7043" t="s">
        <v>8</v>
      </c>
      <c r="B7043" t="s">
        <v>9</v>
      </c>
      <c r="C7043" t="s">
        <v>10</v>
      </c>
      <c r="D7043" t="s">
        <v>11</v>
      </c>
      <c r="E7043">
        <v>1</v>
      </c>
      <c r="F7043" t="s">
        <v>87</v>
      </c>
      <c r="G7043" s="29">
        <v>16463.060000000001</v>
      </c>
      <c r="H7043" t="s">
        <v>13</v>
      </c>
      <c r="I7043">
        <v>16463.060000000001</v>
      </c>
      <c r="J7043" t="s">
        <v>13</v>
      </c>
      <c r="K7043">
        <v>16463.060000000001</v>
      </c>
      <c r="L7043" t="s">
        <v>13</v>
      </c>
      <c r="M7043" t="s">
        <v>13</v>
      </c>
      <c r="N7043" s="29">
        <v>0</v>
      </c>
      <c r="O7043">
        <v>16463.060000000001</v>
      </c>
    </row>
    <row r="7044" spans="1:15" x14ac:dyDescent="0.3">
      <c r="A7044" t="s">
        <v>18</v>
      </c>
      <c r="B7044" t="s">
        <v>9</v>
      </c>
      <c r="C7044" t="s">
        <v>14</v>
      </c>
      <c r="D7044" t="s">
        <v>11</v>
      </c>
      <c r="E7044">
        <v>-4</v>
      </c>
      <c r="F7044" t="s">
        <v>495</v>
      </c>
      <c r="G7044" s="29">
        <v>-5593.74</v>
      </c>
      <c r="H7044" t="s">
        <v>13</v>
      </c>
      <c r="I7044">
        <v>-5593.74</v>
      </c>
      <c r="J7044" t="s">
        <v>13</v>
      </c>
      <c r="K7044">
        <v>-5593.74</v>
      </c>
      <c r="L7044" t="s">
        <v>13</v>
      </c>
      <c r="M7044" t="s">
        <v>13</v>
      </c>
      <c r="N7044" s="29">
        <v>0</v>
      </c>
      <c r="O7044" t="s">
        <v>13</v>
      </c>
    </row>
    <row r="7045" spans="1:15" x14ac:dyDescent="0.3">
      <c r="A7045" t="s">
        <v>16</v>
      </c>
      <c r="B7045" t="s">
        <v>9</v>
      </c>
      <c r="C7045" t="s">
        <v>10</v>
      </c>
      <c r="D7045" t="s">
        <v>11</v>
      </c>
      <c r="E7045">
        <v>2</v>
      </c>
      <c r="F7045" t="s">
        <v>321</v>
      </c>
      <c r="G7045" s="29">
        <v>112338.18</v>
      </c>
      <c r="H7045">
        <v>-8409475.5800000001</v>
      </c>
      <c r="I7045">
        <v>112338.18</v>
      </c>
      <c r="J7045">
        <v>-1405756.7</v>
      </c>
      <c r="K7045">
        <v>112338.18</v>
      </c>
      <c r="L7045">
        <v>-15387175.15</v>
      </c>
      <c r="M7045" t="s">
        <v>13</v>
      </c>
      <c r="N7045" s="29">
        <v>0</v>
      </c>
      <c r="O7045">
        <v>224676.36</v>
      </c>
    </row>
    <row r="7046" spans="1:15" x14ac:dyDescent="0.3">
      <c r="A7046" t="s">
        <v>8</v>
      </c>
      <c r="B7046" t="s">
        <v>9</v>
      </c>
      <c r="C7046" t="s">
        <v>14</v>
      </c>
      <c r="D7046" t="s">
        <v>11</v>
      </c>
      <c r="E7046">
        <v>4</v>
      </c>
      <c r="F7046" t="s">
        <v>419</v>
      </c>
      <c r="G7046" s="29">
        <v>-1612.72</v>
      </c>
      <c r="H7046" t="s">
        <v>13</v>
      </c>
      <c r="I7046">
        <v>-1612.72</v>
      </c>
      <c r="J7046" t="s">
        <v>13</v>
      </c>
      <c r="K7046">
        <v>-1612.72</v>
      </c>
      <c r="L7046" t="s">
        <v>13</v>
      </c>
      <c r="M7046" t="s">
        <v>13</v>
      </c>
      <c r="N7046" s="29">
        <v>0</v>
      </c>
      <c r="O7046" t="s">
        <v>13</v>
      </c>
    </row>
    <row r="7047" spans="1:15" x14ac:dyDescent="0.3">
      <c r="A7047" t="s">
        <v>8</v>
      </c>
      <c r="B7047" t="s">
        <v>9</v>
      </c>
      <c r="C7047" t="s">
        <v>14</v>
      </c>
      <c r="D7047" t="s">
        <v>11</v>
      </c>
      <c r="E7047">
        <v>0</v>
      </c>
      <c r="F7047" t="s">
        <v>217</v>
      </c>
      <c r="G7047" s="29">
        <v>-118317.08</v>
      </c>
      <c r="H7047" t="s">
        <v>13</v>
      </c>
      <c r="I7047">
        <v>-118317.08</v>
      </c>
      <c r="J7047" t="s">
        <v>13</v>
      </c>
      <c r="K7047">
        <v>-118317.08</v>
      </c>
      <c r="L7047" t="s">
        <v>13</v>
      </c>
      <c r="M7047" t="s">
        <v>13</v>
      </c>
      <c r="N7047" s="29">
        <v>-338.35</v>
      </c>
      <c r="O7047" t="s">
        <v>13</v>
      </c>
    </row>
    <row r="7048" spans="1:15" x14ac:dyDescent="0.3">
      <c r="A7048" t="s">
        <v>16</v>
      </c>
      <c r="B7048" t="s">
        <v>9</v>
      </c>
      <c r="C7048" t="s">
        <v>10</v>
      </c>
      <c r="D7048" t="s">
        <v>11</v>
      </c>
      <c r="E7048">
        <v>3</v>
      </c>
      <c r="F7048" t="s">
        <v>182</v>
      </c>
      <c r="G7048" s="29">
        <v>295639.74</v>
      </c>
      <c r="H7048">
        <v>-6986640.9299999997</v>
      </c>
      <c r="I7048">
        <v>295639.74</v>
      </c>
      <c r="J7048">
        <v>-3138773.6</v>
      </c>
      <c r="K7048">
        <v>295639.74</v>
      </c>
      <c r="L7048">
        <v>-39134067.200000003</v>
      </c>
      <c r="M7048" t="s">
        <v>13</v>
      </c>
      <c r="N7048" s="29">
        <v>0</v>
      </c>
      <c r="O7048">
        <v>886919.22</v>
      </c>
    </row>
    <row r="7049" spans="1:15" x14ac:dyDescent="0.3">
      <c r="A7049" t="s">
        <v>16</v>
      </c>
      <c r="B7049" t="s">
        <v>9</v>
      </c>
      <c r="C7049" t="s">
        <v>10</v>
      </c>
      <c r="D7049" t="s">
        <v>11</v>
      </c>
      <c r="E7049">
        <v>5</v>
      </c>
      <c r="F7049" t="s">
        <v>78</v>
      </c>
      <c r="G7049" s="29">
        <v>287162.71999999997</v>
      </c>
      <c r="H7049">
        <v>-8976249.8800000008</v>
      </c>
      <c r="I7049">
        <v>287162.71999999997</v>
      </c>
      <c r="J7049">
        <v>-1500500.63</v>
      </c>
      <c r="K7049">
        <v>287162.71999999997</v>
      </c>
      <c r="L7049">
        <v>-16424226.189999999</v>
      </c>
      <c r="M7049" t="s">
        <v>13</v>
      </c>
      <c r="N7049" s="29">
        <v>0</v>
      </c>
      <c r="O7049">
        <v>1435813.6</v>
      </c>
    </row>
    <row r="7050" spans="1:15" x14ac:dyDescent="0.3">
      <c r="A7050" t="s">
        <v>16</v>
      </c>
      <c r="B7050" t="s">
        <v>9</v>
      </c>
      <c r="C7050" t="s">
        <v>14</v>
      </c>
      <c r="D7050" t="s">
        <v>11</v>
      </c>
      <c r="E7050">
        <v>1</v>
      </c>
      <c r="F7050" t="s">
        <v>213</v>
      </c>
      <c r="G7050" s="29">
        <v>-5634.91</v>
      </c>
      <c r="H7050" t="s">
        <v>13</v>
      </c>
      <c r="I7050">
        <v>-5634.91</v>
      </c>
      <c r="J7050" t="s">
        <v>13</v>
      </c>
      <c r="K7050">
        <v>-5634.91</v>
      </c>
      <c r="L7050" t="s">
        <v>13</v>
      </c>
      <c r="M7050" t="s">
        <v>13</v>
      </c>
      <c r="N7050" s="29">
        <v>0</v>
      </c>
      <c r="O7050" t="s">
        <v>13</v>
      </c>
    </row>
    <row r="7051" spans="1:15" x14ac:dyDescent="0.3">
      <c r="A7051" t="s">
        <v>8</v>
      </c>
      <c r="B7051" t="s">
        <v>9</v>
      </c>
      <c r="C7051" t="s">
        <v>10</v>
      </c>
      <c r="D7051" t="s">
        <v>11</v>
      </c>
      <c r="E7051">
        <v>0</v>
      </c>
      <c r="F7051" t="s">
        <v>432</v>
      </c>
      <c r="G7051" s="29">
        <v>3590.73</v>
      </c>
      <c r="H7051" t="s">
        <v>13</v>
      </c>
      <c r="I7051">
        <v>3590.73</v>
      </c>
      <c r="J7051" t="s">
        <v>13</v>
      </c>
      <c r="K7051">
        <v>3590.73</v>
      </c>
      <c r="L7051" t="s">
        <v>13</v>
      </c>
      <c r="M7051" t="s">
        <v>13</v>
      </c>
      <c r="N7051" s="29">
        <v>0</v>
      </c>
      <c r="O7051" t="s">
        <v>13</v>
      </c>
    </row>
    <row r="7052" spans="1:15" x14ac:dyDescent="0.3">
      <c r="A7052" t="s">
        <v>8</v>
      </c>
      <c r="B7052" t="s">
        <v>9</v>
      </c>
      <c r="C7052" t="s">
        <v>10</v>
      </c>
      <c r="D7052" t="s">
        <v>11</v>
      </c>
      <c r="E7052">
        <v>15</v>
      </c>
      <c r="F7052" t="s">
        <v>124</v>
      </c>
      <c r="G7052" s="29">
        <v>303987.88</v>
      </c>
      <c r="H7052">
        <v>-0.47</v>
      </c>
      <c r="I7052">
        <v>303987.88</v>
      </c>
      <c r="J7052">
        <v>-0.98</v>
      </c>
      <c r="K7052">
        <v>303987.88</v>
      </c>
      <c r="L7052" t="s">
        <v>13</v>
      </c>
      <c r="M7052" t="s">
        <v>13</v>
      </c>
      <c r="N7052" s="29">
        <v>120306.73</v>
      </c>
      <c r="O7052">
        <v>4559818.2</v>
      </c>
    </row>
    <row r="7053" spans="1:15" x14ac:dyDescent="0.3">
      <c r="A7053" t="s">
        <v>8</v>
      </c>
      <c r="B7053" t="s">
        <v>9</v>
      </c>
      <c r="C7053" t="s">
        <v>14</v>
      </c>
      <c r="D7053" t="s">
        <v>11</v>
      </c>
      <c r="E7053">
        <v>-1</v>
      </c>
      <c r="F7053" t="s">
        <v>399</v>
      </c>
      <c r="G7053" s="29">
        <v>-500.36</v>
      </c>
      <c r="H7053" t="s">
        <v>13</v>
      </c>
      <c r="I7053">
        <v>-500.36</v>
      </c>
      <c r="J7053" t="s">
        <v>13</v>
      </c>
      <c r="K7053">
        <v>-500.36</v>
      </c>
      <c r="L7053" t="s">
        <v>13</v>
      </c>
      <c r="M7053" t="s">
        <v>13</v>
      </c>
      <c r="N7053" s="29">
        <v>0</v>
      </c>
      <c r="O7053" t="s">
        <v>13</v>
      </c>
    </row>
    <row r="7054" spans="1:15" x14ac:dyDescent="0.3">
      <c r="A7054" t="s">
        <v>8</v>
      </c>
      <c r="B7054" t="s">
        <v>9</v>
      </c>
      <c r="C7054" t="s">
        <v>10</v>
      </c>
      <c r="D7054" t="s">
        <v>11</v>
      </c>
      <c r="E7054">
        <v>-1</v>
      </c>
      <c r="F7054" t="s">
        <v>67</v>
      </c>
      <c r="G7054" s="29">
        <v>283978.3</v>
      </c>
      <c r="H7054">
        <v>-5211083.34</v>
      </c>
      <c r="I7054">
        <v>283978.3</v>
      </c>
      <c r="J7054">
        <v>-2475219.2200000002</v>
      </c>
      <c r="K7054">
        <v>283978.3</v>
      </c>
      <c r="L7054">
        <v>-23706188.120000001</v>
      </c>
      <c r="M7054" t="s">
        <v>13</v>
      </c>
      <c r="N7054" s="29">
        <v>0</v>
      </c>
      <c r="O7054" t="s">
        <v>13</v>
      </c>
    </row>
    <row r="7055" spans="1:15" x14ac:dyDescent="0.3">
      <c r="A7055" t="s">
        <v>18</v>
      </c>
      <c r="B7055" t="s">
        <v>9</v>
      </c>
      <c r="C7055" t="s">
        <v>10</v>
      </c>
      <c r="D7055" t="s">
        <v>11</v>
      </c>
      <c r="E7055">
        <v>0</v>
      </c>
      <c r="F7055" t="s">
        <v>123</v>
      </c>
      <c r="G7055" s="29">
        <v>51368.06</v>
      </c>
      <c r="H7055" t="s">
        <v>13</v>
      </c>
      <c r="I7055">
        <v>51368.06</v>
      </c>
      <c r="J7055" t="s">
        <v>13</v>
      </c>
      <c r="K7055">
        <v>51368.06</v>
      </c>
      <c r="L7055" t="s">
        <v>13</v>
      </c>
      <c r="M7055" t="s">
        <v>13</v>
      </c>
      <c r="N7055" s="29">
        <v>0</v>
      </c>
      <c r="O7055" t="s">
        <v>13</v>
      </c>
    </row>
    <row r="7056" spans="1:15" x14ac:dyDescent="0.3">
      <c r="A7056" t="s">
        <v>16</v>
      </c>
      <c r="B7056" t="s">
        <v>9</v>
      </c>
      <c r="C7056" t="s">
        <v>14</v>
      </c>
      <c r="D7056" t="s">
        <v>11</v>
      </c>
      <c r="E7056">
        <v>6</v>
      </c>
      <c r="F7056" t="s">
        <v>95</v>
      </c>
      <c r="G7056" s="29">
        <v>-3258.7</v>
      </c>
      <c r="H7056" t="s">
        <v>13</v>
      </c>
      <c r="I7056">
        <v>-3258.7</v>
      </c>
      <c r="J7056" t="s">
        <v>13</v>
      </c>
      <c r="K7056">
        <v>-3258.7</v>
      </c>
      <c r="L7056" t="s">
        <v>13</v>
      </c>
      <c r="M7056" t="s">
        <v>13</v>
      </c>
      <c r="N7056" s="29">
        <v>0</v>
      </c>
      <c r="O7056" t="s">
        <v>13</v>
      </c>
    </row>
    <row r="7057" spans="1:15" x14ac:dyDescent="0.3">
      <c r="A7057" t="s">
        <v>16</v>
      </c>
      <c r="B7057" t="s">
        <v>9</v>
      </c>
      <c r="C7057" t="s">
        <v>10</v>
      </c>
      <c r="D7057" t="s">
        <v>11</v>
      </c>
      <c r="E7057">
        <v>1</v>
      </c>
      <c r="F7057" t="s">
        <v>154</v>
      </c>
      <c r="G7057" s="29">
        <v>357949.87</v>
      </c>
      <c r="H7057">
        <v>-479936003.5</v>
      </c>
      <c r="I7057">
        <v>357949.87</v>
      </c>
      <c r="J7057">
        <v>-36764814.32</v>
      </c>
      <c r="K7057">
        <v>357949.87</v>
      </c>
      <c r="L7057">
        <v>-193921549.40000001</v>
      </c>
      <c r="M7057" t="s">
        <v>13</v>
      </c>
      <c r="N7057" s="29">
        <v>0</v>
      </c>
      <c r="O7057">
        <v>357949.87</v>
      </c>
    </row>
    <row r="7058" spans="1:15" x14ac:dyDescent="0.3">
      <c r="A7058" t="s">
        <v>18</v>
      </c>
      <c r="B7058" t="s">
        <v>9</v>
      </c>
      <c r="C7058" t="s">
        <v>14</v>
      </c>
      <c r="D7058" t="s">
        <v>11</v>
      </c>
      <c r="E7058">
        <v>7</v>
      </c>
      <c r="F7058" t="s">
        <v>235</v>
      </c>
      <c r="G7058" s="29">
        <v>-25064.44</v>
      </c>
      <c r="H7058" t="s">
        <v>13</v>
      </c>
      <c r="I7058">
        <v>-25064.44</v>
      </c>
      <c r="J7058" t="s">
        <v>13</v>
      </c>
      <c r="K7058">
        <v>-25064.44</v>
      </c>
      <c r="L7058" t="s">
        <v>13</v>
      </c>
      <c r="M7058" t="s">
        <v>13</v>
      </c>
      <c r="N7058" s="29">
        <v>0</v>
      </c>
      <c r="O7058" t="s">
        <v>13</v>
      </c>
    </row>
    <row r="7059" spans="1:15" x14ac:dyDescent="0.3">
      <c r="A7059" t="s">
        <v>16</v>
      </c>
      <c r="B7059" t="s">
        <v>9</v>
      </c>
      <c r="C7059" t="s">
        <v>10</v>
      </c>
      <c r="D7059" t="s">
        <v>11</v>
      </c>
      <c r="E7059">
        <v>2</v>
      </c>
      <c r="F7059" t="s">
        <v>499</v>
      </c>
      <c r="G7059" s="29">
        <v>24616.63</v>
      </c>
      <c r="H7059">
        <v>-5733493.8099999996</v>
      </c>
      <c r="I7059">
        <v>24616.63</v>
      </c>
      <c r="J7059">
        <v>-412204.89</v>
      </c>
      <c r="K7059">
        <v>24616.63</v>
      </c>
      <c r="L7059">
        <v>-8939563.1600000001</v>
      </c>
      <c r="M7059" t="s">
        <v>13</v>
      </c>
      <c r="N7059" s="29">
        <v>0</v>
      </c>
      <c r="O7059">
        <v>49233.26</v>
      </c>
    </row>
    <row r="7060" spans="1:15" x14ac:dyDescent="0.3">
      <c r="A7060" t="s">
        <v>16</v>
      </c>
      <c r="B7060" t="s">
        <v>9</v>
      </c>
      <c r="C7060" t="s">
        <v>10</v>
      </c>
      <c r="D7060" t="s">
        <v>11</v>
      </c>
      <c r="E7060">
        <v>2</v>
      </c>
      <c r="F7060" t="s">
        <v>90</v>
      </c>
      <c r="G7060" s="29">
        <v>1001026.44</v>
      </c>
      <c r="H7060">
        <v>-87050966.760000005</v>
      </c>
      <c r="I7060">
        <v>1001026.44</v>
      </c>
      <c r="J7060">
        <v>-41348448.280000001</v>
      </c>
      <c r="K7060">
        <v>1001026.44</v>
      </c>
      <c r="L7060">
        <v>-396010971.16000003</v>
      </c>
      <c r="M7060" t="s">
        <v>13</v>
      </c>
      <c r="N7060" s="29">
        <v>0</v>
      </c>
      <c r="O7060">
        <v>2002052.88</v>
      </c>
    </row>
    <row r="7061" spans="1:15" x14ac:dyDescent="0.3">
      <c r="A7061" t="s">
        <v>8</v>
      </c>
      <c r="B7061" t="s">
        <v>9</v>
      </c>
      <c r="C7061" t="s">
        <v>14</v>
      </c>
      <c r="D7061" t="s">
        <v>11</v>
      </c>
      <c r="E7061">
        <v>-1</v>
      </c>
      <c r="F7061" t="s">
        <v>34</v>
      </c>
      <c r="G7061" s="29">
        <v>-5037.5600000000004</v>
      </c>
      <c r="H7061" t="s">
        <v>13</v>
      </c>
      <c r="I7061">
        <v>-5037.5600000000004</v>
      </c>
      <c r="J7061" t="s">
        <v>13</v>
      </c>
      <c r="K7061">
        <v>-5037.5600000000004</v>
      </c>
      <c r="L7061" t="s">
        <v>13</v>
      </c>
      <c r="M7061" t="s">
        <v>13</v>
      </c>
      <c r="N7061" s="29">
        <v>0</v>
      </c>
      <c r="O7061" t="s">
        <v>13</v>
      </c>
    </row>
    <row r="7062" spans="1:15" x14ac:dyDescent="0.3">
      <c r="A7062" t="s">
        <v>18</v>
      </c>
      <c r="B7062" t="s">
        <v>9</v>
      </c>
      <c r="C7062" t="s">
        <v>14</v>
      </c>
      <c r="D7062" t="s">
        <v>11</v>
      </c>
      <c r="E7062">
        <v>-1</v>
      </c>
      <c r="F7062" t="s">
        <v>83</v>
      </c>
      <c r="G7062" s="29">
        <v>-402331.15</v>
      </c>
      <c r="H7062" t="s">
        <v>13</v>
      </c>
      <c r="I7062">
        <v>-402331.15</v>
      </c>
      <c r="J7062" t="s">
        <v>13</v>
      </c>
      <c r="K7062">
        <v>-402331.15</v>
      </c>
      <c r="L7062" t="s">
        <v>13</v>
      </c>
      <c r="M7062" t="s">
        <v>13</v>
      </c>
      <c r="N7062" s="29">
        <v>0</v>
      </c>
      <c r="O7062" t="s">
        <v>13</v>
      </c>
    </row>
    <row r="7063" spans="1:15" x14ac:dyDescent="0.3">
      <c r="A7063" t="s">
        <v>16</v>
      </c>
      <c r="B7063" t="s">
        <v>9</v>
      </c>
      <c r="C7063" t="s">
        <v>14</v>
      </c>
      <c r="D7063" t="s">
        <v>11</v>
      </c>
      <c r="E7063">
        <v>6</v>
      </c>
      <c r="F7063" t="s">
        <v>138</v>
      </c>
      <c r="G7063" s="29">
        <v>-10970.99</v>
      </c>
      <c r="H7063" t="s">
        <v>13</v>
      </c>
      <c r="I7063">
        <v>-10970.99</v>
      </c>
      <c r="J7063" t="s">
        <v>13</v>
      </c>
      <c r="K7063">
        <v>-10970.99</v>
      </c>
      <c r="L7063" t="s">
        <v>13</v>
      </c>
      <c r="M7063" t="s">
        <v>13</v>
      </c>
      <c r="N7063" s="29">
        <v>0</v>
      </c>
      <c r="O7063" t="s">
        <v>13</v>
      </c>
    </row>
    <row r="7064" spans="1:15" x14ac:dyDescent="0.3">
      <c r="A7064" t="s">
        <v>16</v>
      </c>
      <c r="B7064" t="s">
        <v>9</v>
      </c>
      <c r="C7064" t="s">
        <v>14</v>
      </c>
      <c r="D7064" t="s">
        <v>11</v>
      </c>
      <c r="E7064">
        <v>5</v>
      </c>
      <c r="F7064" t="s">
        <v>33</v>
      </c>
      <c r="G7064" s="29">
        <v>-1180.0899999999999</v>
      </c>
      <c r="H7064" t="s">
        <v>13</v>
      </c>
      <c r="I7064">
        <v>-1180.0899999999999</v>
      </c>
      <c r="J7064" t="s">
        <v>13</v>
      </c>
      <c r="K7064">
        <v>-1180.0899999999999</v>
      </c>
      <c r="L7064" t="s">
        <v>13</v>
      </c>
      <c r="M7064" t="s">
        <v>13</v>
      </c>
      <c r="N7064" s="29">
        <v>0</v>
      </c>
      <c r="O7064" t="s">
        <v>13</v>
      </c>
    </row>
    <row r="7065" spans="1:15" x14ac:dyDescent="0.3">
      <c r="A7065" t="s">
        <v>8</v>
      </c>
      <c r="B7065" t="s">
        <v>9</v>
      </c>
      <c r="C7065" t="s">
        <v>14</v>
      </c>
      <c r="D7065" t="s">
        <v>11</v>
      </c>
      <c r="E7065">
        <v>6</v>
      </c>
      <c r="F7065" t="s">
        <v>427</v>
      </c>
      <c r="G7065" s="29">
        <v>-74.5</v>
      </c>
      <c r="H7065" t="s">
        <v>13</v>
      </c>
      <c r="I7065">
        <v>-74.5</v>
      </c>
      <c r="J7065" t="s">
        <v>13</v>
      </c>
      <c r="K7065">
        <v>-74.5</v>
      </c>
      <c r="L7065" t="s">
        <v>13</v>
      </c>
      <c r="M7065" t="s">
        <v>13</v>
      </c>
      <c r="N7065" s="29">
        <v>-74.5</v>
      </c>
      <c r="O7065" t="s">
        <v>13</v>
      </c>
    </row>
    <row r="7066" spans="1:15" x14ac:dyDescent="0.3">
      <c r="A7066" t="s">
        <v>16</v>
      </c>
      <c r="B7066" t="s">
        <v>9</v>
      </c>
      <c r="C7066" t="s">
        <v>14</v>
      </c>
      <c r="D7066" t="s">
        <v>11</v>
      </c>
      <c r="E7066">
        <v>1</v>
      </c>
      <c r="F7066" t="s">
        <v>219</v>
      </c>
      <c r="G7066" s="29">
        <v>-65.84</v>
      </c>
      <c r="H7066" t="s">
        <v>13</v>
      </c>
      <c r="I7066">
        <v>-65.84</v>
      </c>
      <c r="J7066" t="s">
        <v>13</v>
      </c>
      <c r="K7066">
        <v>-65.84</v>
      </c>
      <c r="L7066" t="s">
        <v>13</v>
      </c>
      <c r="M7066" t="s">
        <v>13</v>
      </c>
      <c r="N7066" s="29">
        <v>0</v>
      </c>
      <c r="O7066" t="s">
        <v>13</v>
      </c>
    </row>
    <row r="7067" spans="1:15" x14ac:dyDescent="0.3">
      <c r="A7067" t="s">
        <v>16</v>
      </c>
      <c r="B7067" t="s">
        <v>9</v>
      </c>
      <c r="C7067" t="s">
        <v>10</v>
      </c>
      <c r="D7067" t="s">
        <v>11</v>
      </c>
      <c r="E7067">
        <v>5</v>
      </c>
      <c r="F7067" t="s">
        <v>101</v>
      </c>
      <c r="G7067" s="29">
        <v>75734.820000000007</v>
      </c>
      <c r="H7067">
        <v>-21709691.289999999</v>
      </c>
      <c r="I7067">
        <v>75734.820000000007</v>
      </c>
      <c r="J7067">
        <v>-4393432.71</v>
      </c>
      <c r="K7067">
        <v>75734.820000000007</v>
      </c>
      <c r="L7067">
        <v>-34816100</v>
      </c>
      <c r="M7067" t="s">
        <v>13</v>
      </c>
      <c r="N7067" s="29">
        <v>0</v>
      </c>
      <c r="O7067">
        <v>378674.1</v>
      </c>
    </row>
    <row r="7068" spans="1:15" x14ac:dyDescent="0.3">
      <c r="A7068" t="s">
        <v>8</v>
      </c>
      <c r="B7068" t="s">
        <v>9</v>
      </c>
      <c r="C7068" t="s">
        <v>10</v>
      </c>
      <c r="D7068" t="s">
        <v>11</v>
      </c>
      <c r="E7068">
        <v>2</v>
      </c>
      <c r="F7068" t="s">
        <v>307</v>
      </c>
      <c r="G7068" s="29">
        <v>616105.01</v>
      </c>
      <c r="H7068">
        <v>-8136757.2300000004</v>
      </c>
      <c r="I7068">
        <v>616105.01</v>
      </c>
      <c r="J7068">
        <v>-4423204.1100000003</v>
      </c>
      <c r="K7068">
        <v>616105.01</v>
      </c>
      <c r="L7068">
        <v>-72449721.670000002</v>
      </c>
      <c r="M7068" t="s">
        <v>13</v>
      </c>
      <c r="N7068" s="29">
        <v>0</v>
      </c>
      <c r="O7068">
        <v>1232210.02</v>
      </c>
    </row>
    <row r="7069" spans="1:15" x14ac:dyDescent="0.3">
      <c r="A7069" t="s">
        <v>16</v>
      </c>
      <c r="B7069" t="s">
        <v>9</v>
      </c>
      <c r="C7069" t="s">
        <v>10</v>
      </c>
      <c r="D7069" t="s">
        <v>11</v>
      </c>
      <c r="E7069">
        <v>3</v>
      </c>
      <c r="F7069" t="s">
        <v>139</v>
      </c>
      <c r="G7069" s="29">
        <v>1044326.8</v>
      </c>
      <c r="H7069">
        <v>-30050033.109999999</v>
      </c>
      <c r="I7069">
        <v>1044326.8</v>
      </c>
      <c r="J7069">
        <v>-20431254.16</v>
      </c>
      <c r="K7069">
        <v>1044326.8</v>
      </c>
      <c r="L7069">
        <v>-366211056.49000001</v>
      </c>
      <c r="M7069" t="s">
        <v>13</v>
      </c>
      <c r="N7069" s="29">
        <v>46.57</v>
      </c>
      <c r="O7069">
        <v>3132980.4</v>
      </c>
    </row>
    <row r="7070" spans="1:15" x14ac:dyDescent="0.3">
      <c r="A7070" t="s">
        <v>8</v>
      </c>
      <c r="B7070" t="s">
        <v>9</v>
      </c>
      <c r="C7070" t="s">
        <v>10</v>
      </c>
      <c r="D7070" t="s">
        <v>11</v>
      </c>
      <c r="E7070">
        <v>2</v>
      </c>
      <c r="F7070" t="s">
        <v>269</v>
      </c>
      <c r="G7070" s="29">
        <v>153565.26999999999</v>
      </c>
      <c r="H7070">
        <v>-23307538.530000001</v>
      </c>
      <c r="I7070">
        <v>153565.26999999999</v>
      </c>
      <c r="J7070">
        <v>-10470995.630000001</v>
      </c>
      <c r="K7070">
        <v>153565.26999999999</v>
      </c>
      <c r="L7070">
        <v>-130551832.94</v>
      </c>
      <c r="M7070" t="s">
        <v>13</v>
      </c>
      <c r="N7070" s="29">
        <v>0</v>
      </c>
      <c r="O7070">
        <v>307130.53999999998</v>
      </c>
    </row>
    <row r="7071" spans="1:15" x14ac:dyDescent="0.3">
      <c r="A7071" t="s">
        <v>8</v>
      </c>
      <c r="B7071" t="s">
        <v>9</v>
      </c>
      <c r="C7071" t="s">
        <v>14</v>
      </c>
      <c r="D7071" t="s">
        <v>11</v>
      </c>
      <c r="E7071">
        <v>4</v>
      </c>
      <c r="F7071" t="s">
        <v>241</v>
      </c>
      <c r="G7071" s="29">
        <v>-1444.67</v>
      </c>
      <c r="H7071" t="s">
        <v>13</v>
      </c>
      <c r="I7071">
        <v>-1444.67</v>
      </c>
      <c r="J7071" t="s">
        <v>13</v>
      </c>
      <c r="K7071">
        <v>-1444.67</v>
      </c>
      <c r="L7071" t="s">
        <v>13</v>
      </c>
      <c r="M7071" t="s">
        <v>13</v>
      </c>
      <c r="N7071" s="29">
        <v>0</v>
      </c>
      <c r="O7071" t="s">
        <v>13</v>
      </c>
    </row>
    <row r="7072" spans="1:15" x14ac:dyDescent="0.3">
      <c r="A7072" t="s">
        <v>16</v>
      </c>
      <c r="B7072" t="s">
        <v>9</v>
      </c>
      <c r="C7072" t="s">
        <v>14</v>
      </c>
      <c r="D7072" t="s">
        <v>11</v>
      </c>
      <c r="E7072">
        <v>2</v>
      </c>
      <c r="F7072" t="s">
        <v>166</v>
      </c>
      <c r="G7072" s="29">
        <v>-28297.24</v>
      </c>
      <c r="H7072" t="s">
        <v>13</v>
      </c>
      <c r="I7072">
        <v>-28297.24</v>
      </c>
      <c r="J7072" t="s">
        <v>13</v>
      </c>
      <c r="K7072">
        <v>-28297.24</v>
      </c>
      <c r="L7072" t="s">
        <v>13</v>
      </c>
      <c r="M7072" t="s">
        <v>13</v>
      </c>
      <c r="N7072" s="29">
        <v>0</v>
      </c>
      <c r="O7072" t="s">
        <v>13</v>
      </c>
    </row>
    <row r="7073" spans="1:15" x14ac:dyDescent="0.3">
      <c r="A7073" t="s">
        <v>18</v>
      </c>
      <c r="B7073" t="s">
        <v>9</v>
      </c>
      <c r="C7073" t="s">
        <v>14</v>
      </c>
      <c r="D7073" t="s">
        <v>11</v>
      </c>
      <c r="E7073">
        <v>-4</v>
      </c>
      <c r="F7073" t="s">
        <v>221</v>
      </c>
      <c r="G7073" s="29">
        <v>-20493.560000000001</v>
      </c>
      <c r="H7073" t="s">
        <v>13</v>
      </c>
      <c r="I7073">
        <v>-20493.560000000001</v>
      </c>
      <c r="J7073" t="s">
        <v>13</v>
      </c>
      <c r="K7073">
        <v>-20493.560000000001</v>
      </c>
      <c r="L7073" t="s">
        <v>13</v>
      </c>
      <c r="M7073" t="s">
        <v>13</v>
      </c>
      <c r="N7073" s="29">
        <v>0</v>
      </c>
      <c r="O7073" t="s">
        <v>13</v>
      </c>
    </row>
    <row r="7074" spans="1:15" x14ac:dyDescent="0.3">
      <c r="A7074" t="s">
        <v>8</v>
      </c>
      <c r="B7074" t="s">
        <v>9</v>
      </c>
      <c r="C7074" t="s">
        <v>10</v>
      </c>
      <c r="D7074" t="s">
        <v>11</v>
      </c>
      <c r="E7074">
        <v>9</v>
      </c>
      <c r="F7074" t="s">
        <v>118</v>
      </c>
      <c r="G7074" s="29">
        <v>1315397.8</v>
      </c>
      <c r="H7074">
        <v>-24.6</v>
      </c>
      <c r="I7074">
        <v>1315397.8</v>
      </c>
      <c r="J7074">
        <v>-132.08000000000001</v>
      </c>
      <c r="K7074">
        <v>1315397.8</v>
      </c>
      <c r="L7074" t="s">
        <v>13</v>
      </c>
      <c r="M7074" t="s">
        <v>13</v>
      </c>
      <c r="N7074" s="29">
        <v>0</v>
      </c>
      <c r="O7074">
        <v>11838580.199999999</v>
      </c>
    </row>
    <row r="7075" spans="1:15" x14ac:dyDescent="0.3">
      <c r="A7075" t="s">
        <v>16</v>
      </c>
      <c r="B7075" t="s">
        <v>9</v>
      </c>
      <c r="C7075" t="s">
        <v>14</v>
      </c>
      <c r="D7075" t="s">
        <v>11</v>
      </c>
      <c r="E7075">
        <v>-1</v>
      </c>
      <c r="F7075" t="s">
        <v>119</v>
      </c>
      <c r="G7075" s="29">
        <v>-2611</v>
      </c>
      <c r="H7075" t="s">
        <v>13</v>
      </c>
      <c r="I7075">
        <v>-2611</v>
      </c>
      <c r="J7075" t="s">
        <v>13</v>
      </c>
      <c r="K7075">
        <v>-2611</v>
      </c>
      <c r="L7075" t="s">
        <v>13</v>
      </c>
      <c r="M7075" t="s">
        <v>13</v>
      </c>
      <c r="N7075" s="29">
        <v>0</v>
      </c>
      <c r="O7075" t="s">
        <v>13</v>
      </c>
    </row>
    <row r="7076" spans="1:15" x14ac:dyDescent="0.3">
      <c r="A7076" t="s">
        <v>8</v>
      </c>
      <c r="B7076" t="s">
        <v>9</v>
      </c>
      <c r="C7076" t="s">
        <v>14</v>
      </c>
      <c r="D7076" t="s">
        <v>11</v>
      </c>
      <c r="E7076">
        <v>-1</v>
      </c>
      <c r="F7076" t="s">
        <v>254</v>
      </c>
      <c r="G7076" s="29">
        <v>-45589.919999999998</v>
      </c>
      <c r="H7076" t="s">
        <v>13</v>
      </c>
      <c r="I7076">
        <v>-45589.919999999998</v>
      </c>
      <c r="J7076" t="s">
        <v>13</v>
      </c>
      <c r="K7076">
        <v>-45589.919999999998</v>
      </c>
      <c r="L7076" t="s">
        <v>13</v>
      </c>
      <c r="M7076" t="s">
        <v>13</v>
      </c>
      <c r="N7076" s="29">
        <v>0</v>
      </c>
      <c r="O7076" t="s">
        <v>13</v>
      </c>
    </row>
    <row r="7077" spans="1:15" x14ac:dyDescent="0.3">
      <c r="A7077" t="s">
        <v>16</v>
      </c>
      <c r="B7077" t="s">
        <v>9</v>
      </c>
      <c r="C7077" t="s">
        <v>14</v>
      </c>
      <c r="D7077" t="s">
        <v>11</v>
      </c>
      <c r="E7077">
        <v>5</v>
      </c>
      <c r="F7077" t="s">
        <v>101</v>
      </c>
      <c r="G7077" s="29">
        <v>-5035.2700000000004</v>
      </c>
      <c r="H7077" t="s">
        <v>13</v>
      </c>
      <c r="I7077">
        <v>-5035.2700000000004</v>
      </c>
      <c r="J7077" t="s">
        <v>13</v>
      </c>
      <c r="K7077">
        <v>-5035.2700000000004</v>
      </c>
      <c r="L7077" t="s">
        <v>13</v>
      </c>
      <c r="M7077" t="s">
        <v>13</v>
      </c>
      <c r="N7077" s="29">
        <v>0</v>
      </c>
      <c r="O7077" t="s">
        <v>13</v>
      </c>
    </row>
    <row r="7078" spans="1:15" x14ac:dyDescent="0.3">
      <c r="A7078" t="s">
        <v>16</v>
      </c>
      <c r="B7078" t="s">
        <v>9</v>
      </c>
      <c r="C7078" t="s">
        <v>10</v>
      </c>
      <c r="D7078" t="s">
        <v>11</v>
      </c>
      <c r="E7078">
        <v>-1</v>
      </c>
      <c r="F7078" t="s">
        <v>253</v>
      </c>
      <c r="G7078" s="29">
        <v>75.569999999999993</v>
      </c>
      <c r="H7078">
        <v>2398.96</v>
      </c>
      <c r="I7078">
        <v>75.569999999999993</v>
      </c>
      <c r="J7078">
        <v>1139.48</v>
      </c>
      <c r="K7078">
        <v>75.569999999999993</v>
      </c>
      <c r="L7078">
        <v>10913.29</v>
      </c>
      <c r="M7078" t="s">
        <v>13</v>
      </c>
      <c r="N7078" s="29">
        <v>0</v>
      </c>
      <c r="O7078" t="s">
        <v>13</v>
      </c>
    </row>
    <row r="7079" spans="1:15" x14ac:dyDescent="0.3">
      <c r="A7079" t="s">
        <v>8</v>
      </c>
      <c r="B7079" t="s">
        <v>9</v>
      </c>
      <c r="C7079" t="s">
        <v>10</v>
      </c>
      <c r="D7079" t="s">
        <v>11</v>
      </c>
      <c r="E7079">
        <v>4</v>
      </c>
      <c r="F7079" t="s">
        <v>394</v>
      </c>
      <c r="G7079" s="29">
        <v>36.56</v>
      </c>
      <c r="H7079" t="s">
        <v>13</v>
      </c>
      <c r="I7079">
        <v>36.56</v>
      </c>
      <c r="J7079" t="s">
        <v>13</v>
      </c>
      <c r="K7079">
        <v>36.56</v>
      </c>
      <c r="L7079" t="s">
        <v>13</v>
      </c>
      <c r="M7079" t="s">
        <v>13</v>
      </c>
      <c r="N7079" s="29">
        <v>0</v>
      </c>
      <c r="O7079">
        <v>146.24</v>
      </c>
    </row>
    <row r="7080" spans="1:15" x14ac:dyDescent="0.3">
      <c r="A7080" t="s">
        <v>8</v>
      </c>
      <c r="B7080" t="s">
        <v>9</v>
      </c>
      <c r="C7080" t="s">
        <v>10</v>
      </c>
      <c r="D7080" t="s">
        <v>11</v>
      </c>
      <c r="E7080">
        <v>2</v>
      </c>
      <c r="F7080" t="s">
        <v>96</v>
      </c>
      <c r="G7080" s="29">
        <v>3960809.06</v>
      </c>
      <c r="H7080">
        <v>-123147740.48999999</v>
      </c>
      <c r="I7080">
        <v>3960809.06</v>
      </c>
      <c r="J7080">
        <v>-17303920.41</v>
      </c>
      <c r="K7080">
        <v>3960809.06</v>
      </c>
      <c r="L7080">
        <v>-957653618.07000005</v>
      </c>
      <c r="M7080" t="s">
        <v>13</v>
      </c>
      <c r="N7080" s="29">
        <v>70.010000000000005</v>
      </c>
      <c r="O7080">
        <v>7921618.1200000001</v>
      </c>
    </row>
    <row r="7081" spans="1:15" x14ac:dyDescent="0.3">
      <c r="A7081" t="s">
        <v>18</v>
      </c>
      <c r="B7081" t="s">
        <v>9</v>
      </c>
      <c r="C7081" t="s">
        <v>14</v>
      </c>
      <c r="D7081" t="s">
        <v>11</v>
      </c>
      <c r="E7081">
        <v>6</v>
      </c>
      <c r="F7081" t="s">
        <v>362</v>
      </c>
      <c r="G7081" s="29">
        <v>-11821.64</v>
      </c>
      <c r="H7081" t="s">
        <v>13</v>
      </c>
      <c r="I7081">
        <v>-11821.64</v>
      </c>
      <c r="J7081" t="s">
        <v>13</v>
      </c>
      <c r="K7081">
        <v>-11821.64</v>
      </c>
      <c r="L7081" t="s">
        <v>13</v>
      </c>
      <c r="M7081" t="s">
        <v>13</v>
      </c>
      <c r="N7081" s="29">
        <v>0</v>
      </c>
      <c r="O7081" t="s">
        <v>13</v>
      </c>
    </row>
    <row r="7082" spans="1:15" x14ac:dyDescent="0.3">
      <c r="A7082" t="s">
        <v>8</v>
      </c>
      <c r="B7082" t="s">
        <v>9</v>
      </c>
      <c r="C7082" t="s">
        <v>14</v>
      </c>
      <c r="D7082" t="s">
        <v>11</v>
      </c>
      <c r="E7082">
        <v>4</v>
      </c>
      <c r="F7082" t="s">
        <v>200</v>
      </c>
      <c r="G7082" s="29">
        <v>-2350.3000000000002</v>
      </c>
      <c r="H7082" t="s">
        <v>13</v>
      </c>
      <c r="I7082">
        <v>-2350.3000000000002</v>
      </c>
      <c r="J7082" t="s">
        <v>13</v>
      </c>
      <c r="K7082">
        <v>-2350.3000000000002</v>
      </c>
      <c r="L7082" t="s">
        <v>13</v>
      </c>
      <c r="M7082" t="s">
        <v>13</v>
      </c>
      <c r="N7082" s="29">
        <v>0</v>
      </c>
      <c r="O7082" t="s">
        <v>13</v>
      </c>
    </row>
    <row r="7083" spans="1:15" x14ac:dyDescent="0.3">
      <c r="A7083" t="s">
        <v>8</v>
      </c>
      <c r="B7083" t="s">
        <v>9</v>
      </c>
      <c r="C7083" t="s">
        <v>10</v>
      </c>
      <c r="D7083" t="s">
        <v>11</v>
      </c>
      <c r="E7083">
        <v>4</v>
      </c>
      <c r="F7083" t="s">
        <v>303</v>
      </c>
      <c r="G7083" s="29">
        <v>57532.95</v>
      </c>
      <c r="H7083">
        <v>-17970049.02</v>
      </c>
      <c r="I7083">
        <v>57532.95</v>
      </c>
      <c r="J7083">
        <v>-1291942.1100000001</v>
      </c>
      <c r="K7083">
        <v>57532.95</v>
      </c>
      <c r="L7083">
        <v>-28018585.809999999</v>
      </c>
      <c r="M7083" t="s">
        <v>13</v>
      </c>
      <c r="N7083" s="29">
        <v>0</v>
      </c>
      <c r="O7083">
        <v>230131.8</v>
      </c>
    </row>
    <row r="7084" spans="1:15" x14ac:dyDescent="0.3">
      <c r="A7084" t="s">
        <v>16</v>
      </c>
      <c r="B7084" t="s">
        <v>9</v>
      </c>
      <c r="C7084" t="s">
        <v>10</v>
      </c>
      <c r="D7084" t="s">
        <v>11</v>
      </c>
      <c r="E7084">
        <v>3</v>
      </c>
      <c r="F7084" t="s">
        <v>380</v>
      </c>
      <c r="G7084" s="29">
        <v>15028.48</v>
      </c>
      <c r="H7084">
        <v>-1298830</v>
      </c>
      <c r="I7084">
        <v>15028.48</v>
      </c>
      <c r="J7084">
        <v>-616932.80000000005</v>
      </c>
      <c r="K7084">
        <v>15028.48</v>
      </c>
      <c r="L7084">
        <v>-5908618.1600000001</v>
      </c>
      <c r="M7084" t="s">
        <v>13</v>
      </c>
      <c r="N7084" s="29">
        <v>0</v>
      </c>
      <c r="O7084">
        <v>45085.440000000002</v>
      </c>
    </row>
    <row r="7085" spans="1:15" x14ac:dyDescent="0.3">
      <c r="A7085" t="s">
        <v>8</v>
      </c>
      <c r="B7085" t="s">
        <v>9</v>
      </c>
      <c r="C7085" t="s">
        <v>14</v>
      </c>
      <c r="D7085" t="s">
        <v>11</v>
      </c>
      <c r="E7085">
        <v>-1</v>
      </c>
      <c r="F7085" t="s">
        <v>23</v>
      </c>
      <c r="G7085" s="29">
        <v>-4.43</v>
      </c>
      <c r="H7085" t="s">
        <v>13</v>
      </c>
      <c r="I7085">
        <v>-4.43</v>
      </c>
      <c r="J7085" t="s">
        <v>13</v>
      </c>
      <c r="K7085">
        <v>-4.43</v>
      </c>
      <c r="L7085" t="s">
        <v>13</v>
      </c>
      <c r="M7085">
        <v>1</v>
      </c>
      <c r="N7085" s="29">
        <v>0</v>
      </c>
      <c r="O7085" t="s">
        <v>13</v>
      </c>
    </row>
    <row r="7086" spans="1:15" x14ac:dyDescent="0.3">
      <c r="A7086" t="s">
        <v>16</v>
      </c>
      <c r="B7086" t="s">
        <v>9</v>
      </c>
      <c r="C7086" t="s">
        <v>14</v>
      </c>
      <c r="D7086" t="s">
        <v>11</v>
      </c>
      <c r="E7086">
        <v>-1</v>
      </c>
      <c r="F7086" t="s">
        <v>67</v>
      </c>
      <c r="G7086" s="29">
        <v>-10454.32</v>
      </c>
      <c r="H7086" t="s">
        <v>13</v>
      </c>
      <c r="I7086">
        <v>-10454.32</v>
      </c>
      <c r="J7086" t="s">
        <v>13</v>
      </c>
      <c r="K7086">
        <v>-10454.32</v>
      </c>
      <c r="L7086" t="s">
        <v>13</v>
      </c>
      <c r="M7086" t="s">
        <v>13</v>
      </c>
      <c r="N7086" s="29">
        <v>0</v>
      </c>
      <c r="O7086" t="s">
        <v>13</v>
      </c>
    </row>
    <row r="7087" spans="1:15" x14ac:dyDescent="0.3">
      <c r="A7087" t="s">
        <v>16</v>
      </c>
      <c r="B7087" t="s">
        <v>9</v>
      </c>
      <c r="C7087" t="s">
        <v>10</v>
      </c>
      <c r="D7087" t="s">
        <v>11</v>
      </c>
      <c r="E7087">
        <v>-1</v>
      </c>
      <c r="F7087" t="s">
        <v>302</v>
      </c>
      <c r="G7087" s="29">
        <v>111636.29</v>
      </c>
      <c r="H7087">
        <v>-20337118.359999999</v>
      </c>
      <c r="I7087">
        <v>111636.29</v>
      </c>
      <c r="J7087">
        <v>-11055414.710000001</v>
      </c>
      <c r="K7087">
        <v>111636.29</v>
      </c>
      <c r="L7087">
        <v>-181081790.03</v>
      </c>
      <c r="M7087" t="s">
        <v>13</v>
      </c>
      <c r="N7087" s="29">
        <v>0</v>
      </c>
      <c r="O7087" t="s">
        <v>13</v>
      </c>
    </row>
    <row r="7088" spans="1:15" x14ac:dyDescent="0.3">
      <c r="A7088" t="s">
        <v>16</v>
      </c>
      <c r="B7088" t="s">
        <v>9</v>
      </c>
      <c r="C7088" t="s">
        <v>10</v>
      </c>
      <c r="D7088" t="s">
        <v>11</v>
      </c>
      <c r="E7088">
        <v>7</v>
      </c>
      <c r="F7088" t="s">
        <v>344</v>
      </c>
      <c r="G7088" s="29">
        <v>11051.17</v>
      </c>
      <c r="H7088">
        <v>-1011288.58</v>
      </c>
      <c r="I7088">
        <v>11051.17</v>
      </c>
      <c r="J7088">
        <v>-454325.04</v>
      </c>
      <c r="K7088">
        <v>11051.17</v>
      </c>
      <c r="L7088">
        <v>-5664501.1200000001</v>
      </c>
      <c r="M7088" t="s">
        <v>13</v>
      </c>
      <c r="N7088" s="29">
        <v>0</v>
      </c>
      <c r="O7088">
        <v>77358.19</v>
      </c>
    </row>
    <row r="7089" spans="1:15" x14ac:dyDescent="0.3">
      <c r="A7089" t="s">
        <v>8</v>
      </c>
      <c r="B7089" t="s">
        <v>9</v>
      </c>
      <c r="C7089" t="s">
        <v>14</v>
      </c>
      <c r="D7089" t="s">
        <v>11</v>
      </c>
      <c r="E7089">
        <v>0</v>
      </c>
      <c r="F7089" t="s">
        <v>255</v>
      </c>
      <c r="G7089" s="29">
        <v>-17527.41</v>
      </c>
      <c r="H7089" t="s">
        <v>13</v>
      </c>
      <c r="I7089">
        <v>-17527.41</v>
      </c>
      <c r="J7089" t="s">
        <v>13</v>
      </c>
      <c r="K7089">
        <v>-17527.41</v>
      </c>
      <c r="L7089" t="s">
        <v>13</v>
      </c>
      <c r="M7089" t="s">
        <v>13</v>
      </c>
      <c r="N7089" s="29">
        <v>0</v>
      </c>
      <c r="O7089" t="s">
        <v>13</v>
      </c>
    </row>
    <row r="7090" spans="1:15" x14ac:dyDescent="0.3">
      <c r="A7090" t="s">
        <v>18</v>
      </c>
      <c r="B7090" t="s">
        <v>9</v>
      </c>
      <c r="C7090" t="s">
        <v>14</v>
      </c>
      <c r="D7090" t="s">
        <v>11</v>
      </c>
      <c r="E7090">
        <v>5</v>
      </c>
      <c r="F7090" t="s">
        <v>72</v>
      </c>
      <c r="G7090" s="29">
        <v>-96447.23</v>
      </c>
      <c r="H7090" t="s">
        <v>13</v>
      </c>
      <c r="I7090">
        <v>-96447.23</v>
      </c>
      <c r="J7090" t="s">
        <v>13</v>
      </c>
      <c r="K7090">
        <v>-96447.23</v>
      </c>
      <c r="L7090" t="s">
        <v>13</v>
      </c>
      <c r="M7090" t="s">
        <v>13</v>
      </c>
      <c r="N7090" s="29">
        <v>0</v>
      </c>
      <c r="O7090" t="s">
        <v>13</v>
      </c>
    </row>
    <row r="7091" spans="1:15" x14ac:dyDescent="0.3">
      <c r="A7091" t="s">
        <v>8</v>
      </c>
      <c r="B7091" t="s">
        <v>9</v>
      </c>
      <c r="C7091" t="s">
        <v>14</v>
      </c>
      <c r="D7091" t="s">
        <v>11</v>
      </c>
      <c r="E7091">
        <v>8</v>
      </c>
      <c r="F7091" t="s">
        <v>268</v>
      </c>
      <c r="G7091" s="29">
        <v>-205.02</v>
      </c>
      <c r="H7091" t="s">
        <v>13</v>
      </c>
      <c r="I7091">
        <v>-205.02</v>
      </c>
      <c r="J7091" t="s">
        <v>13</v>
      </c>
      <c r="K7091">
        <v>-205.02</v>
      </c>
      <c r="L7091" t="s">
        <v>13</v>
      </c>
      <c r="M7091" t="s">
        <v>13</v>
      </c>
      <c r="N7091" s="29">
        <v>0</v>
      </c>
      <c r="O7091" t="s">
        <v>13</v>
      </c>
    </row>
    <row r="7092" spans="1:15" x14ac:dyDescent="0.3">
      <c r="A7092" t="s">
        <v>18</v>
      </c>
      <c r="B7092" t="s">
        <v>9</v>
      </c>
      <c r="C7092" t="s">
        <v>10</v>
      </c>
      <c r="D7092" t="s">
        <v>11</v>
      </c>
      <c r="E7092">
        <v>6</v>
      </c>
      <c r="F7092" t="s">
        <v>157</v>
      </c>
      <c r="G7092" s="29">
        <v>76362.759999999995</v>
      </c>
      <c r="H7092">
        <v>-687501.89</v>
      </c>
      <c r="I7092">
        <v>76362.759999999995</v>
      </c>
      <c r="J7092">
        <v>-1271357.21</v>
      </c>
      <c r="K7092">
        <v>76362.759999999995</v>
      </c>
      <c r="L7092">
        <v>-8785546.1699999999</v>
      </c>
      <c r="M7092" t="s">
        <v>13</v>
      </c>
      <c r="N7092" s="29">
        <v>0</v>
      </c>
      <c r="O7092">
        <v>458176.55999999988</v>
      </c>
    </row>
    <row r="7093" spans="1:15" x14ac:dyDescent="0.3">
      <c r="A7093" t="s">
        <v>16</v>
      </c>
      <c r="B7093" t="s">
        <v>9</v>
      </c>
      <c r="C7093" t="s">
        <v>14</v>
      </c>
      <c r="D7093" t="s">
        <v>11</v>
      </c>
      <c r="E7093">
        <v>5</v>
      </c>
      <c r="F7093" t="s">
        <v>51</v>
      </c>
      <c r="G7093" s="29">
        <v>-44761.62</v>
      </c>
      <c r="H7093" t="s">
        <v>13</v>
      </c>
      <c r="I7093">
        <v>-44761.62</v>
      </c>
      <c r="J7093" t="s">
        <v>13</v>
      </c>
      <c r="K7093">
        <v>-44761.62</v>
      </c>
      <c r="L7093" t="s">
        <v>13</v>
      </c>
      <c r="M7093" t="s">
        <v>13</v>
      </c>
      <c r="N7093" s="29">
        <v>0</v>
      </c>
      <c r="O7093" t="s">
        <v>13</v>
      </c>
    </row>
    <row r="7094" spans="1:15" x14ac:dyDescent="0.3">
      <c r="A7094" t="s">
        <v>8</v>
      </c>
      <c r="B7094" t="s">
        <v>9</v>
      </c>
      <c r="C7094" t="s">
        <v>14</v>
      </c>
      <c r="D7094" t="s">
        <v>11</v>
      </c>
      <c r="E7094">
        <v>22</v>
      </c>
      <c r="F7094" t="s">
        <v>105</v>
      </c>
      <c r="G7094" s="29">
        <v>-90.14</v>
      </c>
      <c r="H7094" t="s">
        <v>13</v>
      </c>
      <c r="I7094">
        <v>-90.14</v>
      </c>
      <c r="J7094" t="s">
        <v>13</v>
      </c>
      <c r="K7094">
        <v>-90.14</v>
      </c>
      <c r="L7094" t="s">
        <v>13</v>
      </c>
      <c r="M7094" t="s">
        <v>13</v>
      </c>
      <c r="N7094" s="29">
        <v>0</v>
      </c>
      <c r="O7094" t="s">
        <v>13</v>
      </c>
    </row>
    <row r="7095" spans="1:15" x14ac:dyDescent="0.3">
      <c r="A7095" t="s">
        <v>8</v>
      </c>
      <c r="B7095" t="s">
        <v>9</v>
      </c>
      <c r="C7095" t="s">
        <v>10</v>
      </c>
      <c r="D7095" t="s">
        <v>11</v>
      </c>
      <c r="E7095">
        <v>6</v>
      </c>
      <c r="F7095" t="s">
        <v>70</v>
      </c>
      <c r="G7095" s="29">
        <v>49415.360000000001</v>
      </c>
      <c r="H7095">
        <v>-1.57</v>
      </c>
      <c r="I7095">
        <v>49415.360000000001</v>
      </c>
      <c r="J7095">
        <v>-8.4499999999999993</v>
      </c>
      <c r="K7095">
        <v>49415.360000000001</v>
      </c>
      <c r="L7095" t="s">
        <v>13</v>
      </c>
      <c r="M7095" t="s">
        <v>13</v>
      </c>
      <c r="N7095" s="29">
        <v>0</v>
      </c>
      <c r="O7095">
        <v>296492.15999999997</v>
      </c>
    </row>
    <row r="7096" spans="1:15" x14ac:dyDescent="0.3">
      <c r="A7096" t="s">
        <v>8</v>
      </c>
      <c r="B7096" t="s">
        <v>9</v>
      </c>
      <c r="C7096" t="s">
        <v>10</v>
      </c>
      <c r="D7096" t="s">
        <v>11</v>
      </c>
      <c r="E7096">
        <v>6</v>
      </c>
      <c r="F7096" t="s">
        <v>61</v>
      </c>
      <c r="G7096" s="29">
        <v>24984.39</v>
      </c>
      <c r="H7096">
        <v>793126.96</v>
      </c>
      <c r="I7096">
        <v>24984.39</v>
      </c>
      <c r="J7096">
        <v>376727.12</v>
      </c>
      <c r="K7096">
        <v>24984.39</v>
      </c>
      <c r="L7096">
        <v>3608070.71</v>
      </c>
      <c r="M7096" t="s">
        <v>13</v>
      </c>
      <c r="N7096" s="29">
        <v>0</v>
      </c>
      <c r="O7096">
        <v>149906.34</v>
      </c>
    </row>
    <row r="7097" spans="1:15" x14ac:dyDescent="0.3">
      <c r="A7097" t="s">
        <v>8</v>
      </c>
      <c r="B7097" t="s">
        <v>9</v>
      </c>
      <c r="C7097" t="s">
        <v>14</v>
      </c>
      <c r="D7097" t="s">
        <v>11</v>
      </c>
      <c r="E7097">
        <v>0</v>
      </c>
      <c r="F7097" t="s">
        <v>160</v>
      </c>
      <c r="G7097" s="29">
        <v>-612.29999999999995</v>
      </c>
      <c r="H7097" t="s">
        <v>13</v>
      </c>
      <c r="I7097">
        <v>-612.29999999999995</v>
      </c>
      <c r="J7097" t="s">
        <v>13</v>
      </c>
      <c r="K7097">
        <v>-612.29999999999995</v>
      </c>
      <c r="L7097" t="s">
        <v>13</v>
      </c>
      <c r="M7097" t="s">
        <v>13</v>
      </c>
      <c r="N7097" s="29">
        <v>0</v>
      </c>
      <c r="O7097" t="s">
        <v>13</v>
      </c>
    </row>
    <row r="7098" spans="1:15" x14ac:dyDescent="0.3">
      <c r="A7098" t="s">
        <v>16</v>
      </c>
      <c r="B7098" t="s">
        <v>9</v>
      </c>
      <c r="C7098" t="s">
        <v>14</v>
      </c>
      <c r="D7098" t="s">
        <v>11</v>
      </c>
      <c r="E7098">
        <v>2</v>
      </c>
      <c r="F7098" t="s">
        <v>279</v>
      </c>
      <c r="G7098" s="29">
        <v>-5932.33</v>
      </c>
      <c r="H7098" t="s">
        <v>13</v>
      </c>
      <c r="I7098">
        <v>-5932.33</v>
      </c>
      <c r="J7098" t="s">
        <v>13</v>
      </c>
      <c r="K7098">
        <v>-5932.33</v>
      </c>
      <c r="L7098" t="s">
        <v>13</v>
      </c>
      <c r="M7098" t="s">
        <v>13</v>
      </c>
      <c r="N7098" s="29">
        <v>0</v>
      </c>
      <c r="O7098" t="s">
        <v>13</v>
      </c>
    </row>
    <row r="7099" spans="1:15" x14ac:dyDescent="0.3">
      <c r="A7099" t="s">
        <v>8</v>
      </c>
      <c r="B7099" t="s">
        <v>9</v>
      </c>
      <c r="C7099" t="s">
        <v>14</v>
      </c>
      <c r="D7099" t="s">
        <v>11</v>
      </c>
      <c r="E7099">
        <v>4</v>
      </c>
      <c r="F7099" t="s">
        <v>427</v>
      </c>
      <c r="G7099" s="29">
        <v>-1998.37</v>
      </c>
      <c r="H7099" t="s">
        <v>13</v>
      </c>
      <c r="I7099">
        <v>-1998.37</v>
      </c>
      <c r="J7099" t="s">
        <v>13</v>
      </c>
      <c r="K7099">
        <v>-1998.37</v>
      </c>
      <c r="L7099" t="s">
        <v>13</v>
      </c>
      <c r="M7099" t="s">
        <v>13</v>
      </c>
      <c r="N7099" s="29">
        <v>0</v>
      </c>
      <c r="O7099" t="s">
        <v>13</v>
      </c>
    </row>
    <row r="7100" spans="1:15" x14ac:dyDescent="0.3">
      <c r="A7100" t="s">
        <v>8</v>
      </c>
      <c r="B7100" t="s">
        <v>9</v>
      </c>
      <c r="C7100" t="s">
        <v>10</v>
      </c>
      <c r="D7100" t="s">
        <v>11</v>
      </c>
      <c r="E7100">
        <v>3</v>
      </c>
      <c r="F7100" t="s">
        <v>203</v>
      </c>
      <c r="G7100" s="29">
        <v>613550.51</v>
      </c>
      <c r="H7100">
        <v>-20973258.82</v>
      </c>
      <c r="I7100">
        <v>613550.51</v>
      </c>
      <c r="J7100">
        <v>-9962114.3800000008</v>
      </c>
      <c r="K7100">
        <v>613550.51</v>
      </c>
      <c r="L7100">
        <v>-95411249.689999998</v>
      </c>
      <c r="M7100" t="s">
        <v>13</v>
      </c>
      <c r="N7100" s="29">
        <v>34.31</v>
      </c>
      <c r="O7100">
        <v>1840651.53</v>
      </c>
    </row>
    <row r="7101" spans="1:15" x14ac:dyDescent="0.3">
      <c r="A7101" t="s">
        <v>8</v>
      </c>
      <c r="B7101" t="s">
        <v>9</v>
      </c>
      <c r="C7101" t="s">
        <v>14</v>
      </c>
      <c r="D7101" t="s">
        <v>11</v>
      </c>
      <c r="E7101">
        <v>8</v>
      </c>
      <c r="F7101" t="s">
        <v>281</v>
      </c>
      <c r="G7101" s="29">
        <v>-6472.54</v>
      </c>
      <c r="H7101" t="s">
        <v>13</v>
      </c>
      <c r="I7101">
        <v>-6472.54</v>
      </c>
      <c r="J7101" t="s">
        <v>13</v>
      </c>
      <c r="K7101">
        <v>-6472.54</v>
      </c>
      <c r="L7101" t="s">
        <v>13</v>
      </c>
      <c r="M7101" t="s">
        <v>13</v>
      </c>
      <c r="N7101" s="29">
        <v>0</v>
      </c>
      <c r="O7101" t="s">
        <v>13</v>
      </c>
    </row>
    <row r="7102" spans="1:15" x14ac:dyDescent="0.3">
      <c r="A7102" t="s">
        <v>8</v>
      </c>
      <c r="B7102" t="s">
        <v>9</v>
      </c>
      <c r="C7102" t="s">
        <v>10</v>
      </c>
      <c r="D7102" t="s">
        <v>11</v>
      </c>
      <c r="E7102">
        <v>0</v>
      </c>
      <c r="F7102" t="s">
        <v>97</v>
      </c>
      <c r="G7102" s="29">
        <v>208288.94</v>
      </c>
      <c r="H7102">
        <v>-5125827.1500000004</v>
      </c>
      <c r="I7102">
        <v>208288.94</v>
      </c>
      <c r="J7102">
        <v>-2786439.25</v>
      </c>
      <c r="K7102">
        <v>208288.94</v>
      </c>
      <c r="L7102">
        <v>-45640387.200000003</v>
      </c>
      <c r="M7102" t="s">
        <v>13</v>
      </c>
      <c r="N7102" s="29">
        <v>0</v>
      </c>
      <c r="O7102" t="s">
        <v>13</v>
      </c>
    </row>
    <row r="7103" spans="1:15" x14ac:dyDescent="0.3">
      <c r="A7103" t="s">
        <v>16</v>
      </c>
      <c r="B7103" t="s">
        <v>9</v>
      </c>
      <c r="C7103" t="s">
        <v>10</v>
      </c>
      <c r="D7103" t="s">
        <v>11</v>
      </c>
      <c r="E7103">
        <v>2</v>
      </c>
      <c r="F7103" t="s">
        <v>325</v>
      </c>
      <c r="G7103" s="29">
        <v>161897.06</v>
      </c>
      <c r="H7103">
        <v>-8518790.1199999992</v>
      </c>
      <c r="I7103">
        <v>161897.06</v>
      </c>
      <c r="J7103">
        <v>-4046350.2</v>
      </c>
      <c r="K7103">
        <v>161897.06</v>
      </c>
      <c r="L7103">
        <v>-38753553.469999999</v>
      </c>
      <c r="M7103" t="s">
        <v>13</v>
      </c>
      <c r="N7103" s="29">
        <v>0</v>
      </c>
      <c r="O7103">
        <v>323794.12</v>
      </c>
    </row>
    <row r="7104" spans="1:15" x14ac:dyDescent="0.3">
      <c r="A7104" t="s">
        <v>18</v>
      </c>
      <c r="B7104" t="s">
        <v>9</v>
      </c>
      <c r="C7104" t="s">
        <v>10</v>
      </c>
      <c r="D7104" t="s">
        <v>11</v>
      </c>
      <c r="E7104">
        <v>-4</v>
      </c>
      <c r="F7104" t="s">
        <v>203</v>
      </c>
      <c r="G7104" s="29">
        <v>423</v>
      </c>
      <c r="H7104">
        <v>-10826.43</v>
      </c>
      <c r="I7104">
        <v>423</v>
      </c>
      <c r="J7104">
        <v>-5142.46</v>
      </c>
      <c r="K7104">
        <v>423</v>
      </c>
      <c r="L7104">
        <v>-49251.42</v>
      </c>
      <c r="M7104" t="s">
        <v>13</v>
      </c>
      <c r="N7104" s="29">
        <v>0</v>
      </c>
      <c r="O7104" t="s">
        <v>13</v>
      </c>
    </row>
    <row r="7105" spans="1:15" x14ac:dyDescent="0.3">
      <c r="A7105" t="s">
        <v>16</v>
      </c>
      <c r="B7105" t="s">
        <v>9</v>
      </c>
      <c r="C7105" t="s">
        <v>10</v>
      </c>
      <c r="D7105" t="s">
        <v>11</v>
      </c>
      <c r="E7105">
        <v>-4</v>
      </c>
      <c r="F7105" t="s">
        <v>86</v>
      </c>
      <c r="G7105" s="29">
        <v>19.399999999999999</v>
      </c>
      <c r="H7105">
        <v>0</v>
      </c>
      <c r="I7105">
        <v>19.399999999999999</v>
      </c>
      <c r="J7105">
        <v>-0.01</v>
      </c>
      <c r="K7105">
        <v>19.399999999999999</v>
      </c>
      <c r="L7105" t="s">
        <v>13</v>
      </c>
      <c r="M7105" t="s">
        <v>13</v>
      </c>
      <c r="N7105" s="29">
        <v>0</v>
      </c>
      <c r="O7105" t="s">
        <v>13</v>
      </c>
    </row>
    <row r="7106" spans="1:15" x14ac:dyDescent="0.3">
      <c r="A7106" t="s">
        <v>8</v>
      </c>
      <c r="B7106" t="s">
        <v>9</v>
      </c>
      <c r="C7106" t="s">
        <v>14</v>
      </c>
      <c r="D7106" t="s">
        <v>11</v>
      </c>
      <c r="E7106">
        <v>-1</v>
      </c>
      <c r="F7106" t="s">
        <v>137</v>
      </c>
      <c r="G7106" s="29">
        <v>-14690.33</v>
      </c>
      <c r="H7106" t="s">
        <v>13</v>
      </c>
      <c r="I7106">
        <v>-14690.33</v>
      </c>
      <c r="J7106" t="s">
        <v>13</v>
      </c>
      <c r="K7106">
        <v>-14690.33</v>
      </c>
      <c r="L7106" t="s">
        <v>13</v>
      </c>
      <c r="M7106" t="s">
        <v>13</v>
      </c>
      <c r="N7106" s="29">
        <v>0</v>
      </c>
      <c r="O7106" t="s">
        <v>13</v>
      </c>
    </row>
    <row r="7107" spans="1:15" x14ac:dyDescent="0.3">
      <c r="A7107" t="s">
        <v>8</v>
      </c>
      <c r="B7107" t="s">
        <v>9</v>
      </c>
      <c r="C7107" t="s">
        <v>14</v>
      </c>
      <c r="D7107" t="s">
        <v>11</v>
      </c>
      <c r="E7107">
        <v>3</v>
      </c>
      <c r="F7107" t="s">
        <v>289</v>
      </c>
      <c r="G7107" s="29">
        <v>-112.8</v>
      </c>
      <c r="H7107" t="s">
        <v>13</v>
      </c>
      <c r="I7107">
        <v>-112.8</v>
      </c>
      <c r="J7107" t="s">
        <v>13</v>
      </c>
      <c r="K7107">
        <v>-112.8</v>
      </c>
      <c r="L7107" t="s">
        <v>13</v>
      </c>
      <c r="M7107" t="s">
        <v>13</v>
      </c>
      <c r="N7107" s="29">
        <v>0</v>
      </c>
      <c r="O7107" t="s">
        <v>13</v>
      </c>
    </row>
    <row r="7108" spans="1:15" x14ac:dyDescent="0.3">
      <c r="A7108" t="s">
        <v>16</v>
      </c>
      <c r="B7108" t="s">
        <v>9</v>
      </c>
      <c r="C7108" t="s">
        <v>10</v>
      </c>
      <c r="D7108" t="s">
        <v>11</v>
      </c>
      <c r="E7108">
        <v>0</v>
      </c>
      <c r="F7108" t="s">
        <v>407</v>
      </c>
      <c r="G7108" s="29">
        <v>3379537.73</v>
      </c>
      <c r="H7108">
        <v>-419808974.36000001</v>
      </c>
      <c r="I7108">
        <v>3379537.73</v>
      </c>
      <c r="J7108">
        <v>-49193933.619999997</v>
      </c>
      <c r="K7108">
        <v>3379537.73</v>
      </c>
      <c r="L7108">
        <v>-642257208.40999997</v>
      </c>
      <c r="M7108">
        <v>1</v>
      </c>
      <c r="N7108" s="29">
        <v>0</v>
      </c>
      <c r="O7108" t="s">
        <v>13</v>
      </c>
    </row>
    <row r="7109" spans="1:15" x14ac:dyDescent="0.3">
      <c r="A7109" t="s">
        <v>16</v>
      </c>
      <c r="B7109" t="s">
        <v>9</v>
      </c>
      <c r="C7109" t="s">
        <v>14</v>
      </c>
      <c r="D7109" t="s">
        <v>11</v>
      </c>
      <c r="E7109">
        <v>1</v>
      </c>
      <c r="F7109" t="s">
        <v>236</v>
      </c>
      <c r="G7109" s="29">
        <v>-1504.6</v>
      </c>
      <c r="H7109" t="s">
        <v>13</v>
      </c>
      <c r="I7109">
        <v>-1504.6</v>
      </c>
      <c r="J7109" t="s">
        <v>13</v>
      </c>
      <c r="K7109">
        <v>-1504.6</v>
      </c>
      <c r="L7109" t="s">
        <v>13</v>
      </c>
      <c r="M7109" t="s">
        <v>13</v>
      </c>
      <c r="N7109" s="29">
        <v>0</v>
      </c>
      <c r="O7109" t="s">
        <v>13</v>
      </c>
    </row>
    <row r="7110" spans="1:15" x14ac:dyDescent="0.3">
      <c r="A7110" t="s">
        <v>16</v>
      </c>
      <c r="B7110" t="s">
        <v>9</v>
      </c>
      <c r="C7110" t="s">
        <v>14</v>
      </c>
      <c r="D7110" t="s">
        <v>11</v>
      </c>
      <c r="E7110">
        <v>-1</v>
      </c>
      <c r="F7110" t="s">
        <v>412</v>
      </c>
      <c r="G7110" s="29">
        <v>-2271.08</v>
      </c>
      <c r="H7110" t="s">
        <v>13</v>
      </c>
      <c r="I7110">
        <v>-2271.08</v>
      </c>
      <c r="J7110" t="s">
        <v>13</v>
      </c>
      <c r="K7110">
        <v>-2271.08</v>
      </c>
      <c r="L7110" t="s">
        <v>13</v>
      </c>
      <c r="M7110" t="s">
        <v>13</v>
      </c>
      <c r="N7110" s="29">
        <v>0</v>
      </c>
      <c r="O7110" t="s">
        <v>13</v>
      </c>
    </row>
    <row r="7111" spans="1:15" x14ac:dyDescent="0.3">
      <c r="A7111" t="s">
        <v>8</v>
      </c>
      <c r="B7111" t="s">
        <v>9</v>
      </c>
      <c r="C7111" t="s">
        <v>10</v>
      </c>
      <c r="D7111" t="s">
        <v>11</v>
      </c>
      <c r="E7111">
        <v>3</v>
      </c>
      <c r="F7111" t="s">
        <v>455</v>
      </c>
      <c r="G7111" s="29">
        <v>172545.91</v>
      </c>
      <c r="H7111">
        <v>-7722712.0899999999</v>
      </c>
      <c r="I7111">
        <v>172545.91</v>
      </c>
      <c r="J7111">
        <v>-3469456.22</v>
      </c>
      <c r="K7111">
        <v>172545.91</v>
      </c>
      <c r="L7111">
        <v>-43257001.039999999</v>
      </c>
      <c r="M7111" t="s">
        <v>13</v>
      </c>
      <c r="N7111" s="29">
        <v>0</v>
      </c>
      <c r="O7111">
        <v>517637.73</v>
      </c>
    </row>
    <row r="7112" spans="1:15" x14ac:dyDescent="0.3">
      <c r="A7112" t="s">
        <v>8</v>
      </c>
      <c r="B7112" t="s">
        <v>9</v>
      </c>
      <c r="C7112" t="s">
        <v>10</v>
      </c>
      <c r="D7112" t="s">
        <v>11</v>
      </c>
      <c r="E7112">
        <v>1</v>
      </c>
      <c r="F7112" t="s">
        <v>507</v>
      </c>
      <c r="G7112" s="29">
        <v>879568.66</v>
      </c>
      <c r="H7112">
        <v>-11255140.310000001</v>
      </c>
      <c r="I7112">
        <v>879568.66</v>
      </c>
      <c r="J7112">
        <v>-2277724.77</v>
      </c>
      <c r="K7112">
        <v>879568.66</v>
      </c>
      <c r="L7112">
        <v>-18050007.489999998</v>
      </c>
      <c r="M7112" t="s">
        <v>13</v>
      </c>
      <c r="N7112" s="29">
        <v>0</v>
      </c>
      <c r="O7112">
        <v>879568.66</v>
      </c>
    </row>
    <row r="7113" spans="1:15" x14ac:dyDescent="0.3">
      <c r="A7113" t="s">
        <v>8</v>
      </c>
      <c r="B7113" t="s">
        <v>9</v>
      </c>
      <c r="C7113" t="s">
        <v>10</v>
      </c>
      <c r="D7113" t="s">
        <v>11</v>
      </c>
      <c r="E7113">
        <v>2</v>
      </c>
      <c r="F7113" t="s">
        <v>124</v>
      </c>
      <c r="G7113" s="29">
        <v>4909497.34</v>
      </c>
      <c r="H7113">
        <v>-148898536.50999999</v>
      </c>
      <c r="I7113">
        <v>4909497.34</v>
      </c>
      <c r="J7113">
        <v>-70725504.25</v>
      </c>
      <c r="K7113">
        <v>4909497.34</v>
      </c>
      <c r="L7113">
        <v>-677367057.54999995</v>
      </c>
      <c r="M7113" t="s">
        <v>13</v>
      </c>
      <c r="N7113" s="29">
        <v>0</v>
      </c>
      <c r="O7113">
        <v>9818994.6799999997</v>
      </c>
    </row>
    <row r="7114" spans="1:15" x14ac:dyDescent="0.3">
      <c r="A7114" t="s">
        <v>8</v>
      </c>
      <c r="B7114" t="s">
        <v>9</v>
      </c>
      <c r="C7114" t="s">
        <v>14</v>
      </c>
      <c r="D7114" t="s">
        <v>11</v>
      </c>
      <c r="E7114">
        <v>-1</v>
      </c>
      <c r="F7114" t="s">
        <v>100</v>
      </c>
      <c r="G7114" s="29">
        <v>-1095.51</v>
      </c>
      <c r="H7114" t="s">
        <v>13</v>
      </c>
      <c r="I7114">
        <v>-1095.51</v>
      </c>
      <c r="J7114" t="s">
        <v>13</v>
      </c>
      <c r="K7114">
        <v>-1095.51</v>
      </c>
      <c r="L7114" t="s">
        <v>13</v>
      </c>
      <c r="M7114" t="s">
        <v>13</v>
      </c>
      <c r="N7114" s="29">
        <v>0</v>
      </c>
      <c r="O7114" t="s">
        <v>13</v>
      </c>
    </row>
    <row r="7115" spans="1:15" x14ac:dyDescent="0.3">
      <c r="A7115" t="s">
        <v>18</v>
      </c>
      <c r="B7115" t="s">
        <v>9</v>
      </c>
      <c r="C7115" t="s">
        <v>10</v>
      </c>
      <c r="D7115" t="s">
        <v>11</v>
      </c>
      <c r="E7115">
        <v>-1</v>
      </c>
      <c r="F7115" t="s">
        <v>70</v>
      </c>
      <c r="G7115" s="29">
        <v>31486.71</v>
      </c>
      <c r="H7115">
        <v>-1116403.93</v>
      </c>
      <c r="I7115">
        <v>31486.71</v>
      </c>
      <c r="J7115">
        <v>-530282.65</v>
      </c>
      <c r="K7115">
        <v>31486.71</v>
      </c>
      <c r="L7115">
        <v>-5078733.84</v>
      </c>
      <c r="M7115" t="s">
        <v>13</v>
      </c>
      <c r="N7115" s="29">
        <v>0</v>
      </c>
      <c r="O7115" t="s">
        <v>13</v>
      </c>
    </row>
    <row r="7116" spans="1:15" x14ac:dyDescent="0.3">
      <c r="A7116" t="s">
        <v>18</v>
      </c>
      <c r="B7116" t="s">
        <v>9</v>
      </c>
      <c r="C7116" t="s">
        <v>10</v>
      </c>
      <c r="D7116" t="s">
        <v>11</v>
      </c>
      <c r="E7116">
        <v>-4</v>
      </c>
      <c r="F7116" t="s">
        <v>411</v>
      </c>
      <c r="G7116" s="29">
        <v>44868.41</v>
      </c>
      <c r="H7116">
        <v>-911806.53</v>
      </c>
      <c r="I7116">
        <v>44868.41</v>
      </c>
      <c r="J7116">
        <v>-495665.08</v>
      </c>
      <c r="K7116">
        <v>44868.41</v>
      </c>
      <c r="L7116">
        <v>-8118729.3399999999</v>
      </c>
      <c r="M7116" t="s">
        <v>13</v>
      </c>
      <c r="N7116" s="29">
        <v>0</v>
      </c>
      <c r="O7116" t="s">
        <v>13</v>
      </c>
    </row>
    <row r="7117" spans="1:15" x14ac:dyDescent="0.3">
      <c r="A7117" t="s">
        <v>8</v>
      </c>
      <c r="B7117" t="s">
        <v>9</v>
      </c>
      <c r="C7117" t="s">
        <v>10</v>
      </c>
      <c r="D7117" t="s">
        <v>11</v>
      </c>
      <c r="E7117">
        <v>2</v>
      </c>
      <c r="F7117" t="s">
        <v>130</v>
      </c>
      <c r="G7117" s="29">
        <v>89551.03</v>
      </c>
      <c r="H7117">
        <v>-6756289.2400000002</v>
      </c>
      <c r="I7117">
        <v>89551.03</v>
      </c>
      <c r="J7117">
        <v>-1129404.48</v>
      </c>
      <c r="K7117">
        <v>89551.03</v>
      </c>
      <c r="L7117">
        <v>-12362269.970000001</v>
      </c>
      <c r="M7117" t="s">
        <v>13</v>
      </c>
      <c r="N7117" s="29">
        <v>0</v>
      </c>
      <c r="O7117">
        <v>179102.06</v>
      </c>
    </row>
    <row r="7118" spans="1:15" x14ac:dyDescent="0.3">
      <c r="A7118" t="s">
        <v>8</v>
      </c>
      <c r="B7118" t="s">
        <v>9</v>
      </c>
      <c r="C7118" t="s">
        <v>10</v>
      </c>
      <c r="D7118" t="s">
        <v>11</v>
      </c>
      <c r="E7118">
        <v>-1</v>
      </c>
      <c r="F7118" t="s">
        <v>66</v>
      </c>
      <c r="G7118" s="29">
        <v>758561.66</v>
      </c>
      <c r="H7118">
        <v>-45101294.189999998</v>
      </c>
      <c r="I7118">
        <v>758561.66</v>
      </c>
      <c r="J7118">
        <v>-21422718.879999999</v>
      </c>
      <c r="K7118">
        <v>758561.66</v>
      </c>
      <c r="L7118">
        <v>-205174153.72</v>
      </c>
      <c r="M7118" t="s">
        <v>13</v>
      </c>
      <c r="N7118" s="29">
        <v>0</v>
      </c>
      <c r="O7118" t="s">
        <v>13</v>
      </c>
    </row>
    <row r="7119" spans="1:15" x14ac:dyDescent="0.3">
      <c r="A7119" t="s">
        <v>18</v>
      </c>
      <c r="B7119" t="s">
        <v>9</v>
      </c>
      <c r="C7119" t="s">
        <v>10</v>
      </c>
      <c r="D7119" t="s">
        <v>11</v>
      </c>
      <c r="E7119">
        <v>4</v>
      </c>
      <c r="F7119" t="s">
        <v>49</v>
      </c>
      <c r="G7119" s="29">
        <v>25652.25</v>
      </c>
      <c r="H7119">
        <v>-352598.23</v>
      </c>
      <c r="I7119">
        <v>25652.25</v>
      </c>
      <c r="J7119">
        <v>-167481.04999999999</v>
      </c>
      <c r="K7119">
        <v>25652.25</v>
      </c>
      <c r="L7119">
        <v>-1604034.62</v>
      </c>
      <c r="M7119" t="s">
        <v>13</v>
      </c>
      <c r="N7119" s="29">
        <v>0</v>
      </c>
      <c r="O7119">
        <v>102609</v>
      </c>
    </row>
    <row r="7120" spans="1:15" x14ac:dyDescent="0.3">
      <c r="A7120" t="s">
        <v>8</v>
      </c>
      <c r="B7120" t="s">
        <v>9</v>
      </c>
      <c r="C7120" t="s">
        <v>14</v>
      </c>
      <c r="D7120" t="s">
        <v>11</v>
      </c>
      <c r="E7120">
        <v>5</v>
      </c>
      <c r="F7120" t="s">
        <v>42</v>
      </c>
      <c r="G7120" s="29">
        <v>-16278.18</v>
      </c>
      <c r="H7120" t="s">
        <v>13</v>
      </c>
      <c r="I7120">
        <v>-16278.18</v>
      </c>
      <c r="J7120" t="s">
        <v>13</v>
      </c>
      <c r="K7120">
        <v>-16278.18</v>
      </c>
      <c r="L7120" t="s">
        <v>13</v>
      </c>
      <c r="M7120" t="s">
        <v>13</v>
      </c>
      <c r="N7120" s="29">
        <v>0</v>
      </c>
      <c r="O7120" t="s">
        <v>13</v>
      </c>
    </row>
    <row r="7121" spans="1:15" x14ac:dyDescent="0.3">
      <c r="A7121" t="s">
        <v>16</v>
      </c>
      <c r="B7121" t="s">
        <v>9</v>
      </c>
      <c r="C7121" t="s">
        <v>10</v>
      </c>
      <c r="D7121" t="s">
        <v>11</v>
      </c>
      <c r="E7121">
        <v>-1</v>
      </c>
      <c r="F7121" t="s">
        <v>102</v>
      </c>
      <c r="G7121" s="29">
        <v>519600.7</v>
      </c>
      <c r="H7121">
        <v>-19066426.949999999</v>
      </c>
      <c r="I7121">
        <v>519600.7</v>
      </c>
      <c r="J7121">
        <v>-8565656.7200000007</v>
      </c>
      <c r="K7121">
        <v>519600.7</v>
      </c>
      <c r="L7121">
        <v>-106796202.86</v>
      </c>
      <c r="M7121" t="s">
        <v>13</v>
      </c>
      <c r="N7121" s="29">
        <v>0</v>
      </c>
      <c r="O7121" t="s">
        <v>13</v>
      </c>
    </row>
    <row r="7122" spans="1:15" x14ac:dyDescent="0.3">
      <c r="A7122" t="s">
        <v>8</v>
      </c>
      <c r="B7122" t="s">
        <v>9</v>
      </c>
      <c r="C7122" t="s">
        <v>14</v>
      </c>
      <c r="D7122" t="s">
        <v>11</v>
      </c>
      <c r="E7122">
        <v>2</v>
      </c>
      <c r="F7122" t="s">
        <v>367</v>
      </c>
      <c r="G7122" s="29">
        <v>-280.16000000000003</v>
      </c>
      <c r="H7122" t="s">
        <v>13</v>
      </c>
      <c r="I7122">
        <v>-280.16000000000003</v>
      </c>
      <c r="J7122" t="s">
        <v>13</v>
      </c>
      <c r="K7122">
        <v>-280.16000000000003</v>
      </c>
      <c r="L7122" t="s">
        <v>13</v>
      </c>
      <c r="M7122" t="s">
        <v>13</v>
      </c>
      <c r="N7122" s="29">
        <v>0</v>
      </c>
      <c r="O7122" t="s">
        <v>13</v>
      </c>
    </row>
    <row r="7123" spans="1:15" x14ac:dyDescent="0.3">
      <c r="A7123" t="s">
        <v>18</v>
      </c>
      <c r="B7123" t="s">
        <v>9</v>
      </c>
      <c r="C7123" t="s">
        <v>14</v>
      </c>
      <c r="D7123" t="s">
        <v>11</v>
      </c>
      <c r="E7123">
        <v>-1</v>
      </c>
      <c r="F7123" t="s">
        <v>94</v>
      </c>
      <c r="G7123" s="29">
        <v>-3655.34</v>
      </c>
      <c r="H7123" t="s">
        <v>13</v>
      </c>
      <c r="I7123">
        <v>-3655.34</v>
      </c>
      <c r="J7123" t="s">
        <v>13</v>
      </c>
      <c r="K7123">
        <v>-3655.34</v>
      </c>
      <c r="L7123" t="s">
        <v>13</v>
      </c>
      <c r="M7123" t="s">
        <v>13</v>
      </c>
      <c r="N7123" s="29">
        <v>0</v>
      </c>
      <c r="O7123" t="s">
        <v>13</v>
      </c>
    </row>
    <row r="7124" spans="1:15" x14ac:dyDescent="0.3">
      <c r="A7124" t="s">
        <v>8</v>
      </c>
      <c r="B7124" t="s">
        <v>9</v>
      </c>
      <c r="C7124" t="s">
        <v>10</v>
      </c>
      <c r="D7124" t="s">
        <v>11</v>
      </c>
      <c r="E7124">
        <v>0</v>
      </c>
      <c r="F7124" t="s">
        <v>137</v>
      </c>
      <c r="G7124" s="29">
        <v>6311464.54</v>
      </c>
      <c r="H7124">
        <v>-681263044.46000004</v>
      </c>
      <c r="I7124">
        <v>6311464.54</v>
      </c>
      <c r="J7124">
        <v>-161201377</v>
      </c>
      <c r="K7124">
        <v>6311464.54</v>
      </c>
      <c r="L7124">
        <v>-2216643245.1300001</v>
      </c>
      <c r="M7124" t="s">
        <v>13</v>
      </c>
      <c r="N7124" s="29">
        <v>0</v>
      </c>
      <c r="O7124" t="s">
        <v>13</v>
      </c>
    </row>
    <row r="7125" spans="1:15" x14ac:dyDescent="0.3">
      <c r="A7125" t="s">
        <v>8</v>
      </c>
      <c r="B7125" t="s">
        <v>9</v>
      </c>
      <c r="C7125" t="s">
        <v>10</v>
      </c>
      <c r="D7125" t="s">
        <v>11</v>
      </c>
      <c r="E7125">
        <v>1</v>
      </c>
      <c r="F7125" t="s">
        <v>212</v>
      </c>
      <c r="G7125" s="29">
        <v>24115.18</v>
      </c>
      <c r="H7125">
        <v>-1300459.1100000001</v>
      </c>
      <c r="I7125">
        <v>24115.18</v>
      </c>
      <c r="J7125">
        <v>-706939.62</v>
      </c>
      <c r="K7125">
        <v>24115.18</v>
      </c>
      <c r="L7125">
        <v>-11579293.57</v>
      </c>
      <c r="M7125" t="s">
        <v>13</v>
      </c>
      <c r="N7125" s="29">
        <v>0</v>
      </c>
      <c r="O7125">
        <v>24115.18</v>
      </c>
    </row>
    <row r="7126" spans="1:15" x14ac:dyDescent="0.3">
      <c r="A7126" t="s">
        <v>16</v>
      </c>
      <c r="B7126" t="s">
        <v>9</v>
      </c>
      <c r="C7126" t="s">
        <v>14</v>
      </c>
      <c r="D7126" t="s">
        <v>11</v>
      </c>
      <c r="E7126">
        <v>-1</v>
      </c>
      <c r="F7126" t="s">
        <v>205</v>
      </c>
      <c r="G7126" s="29">
        <v>-70535.039999999994</v>
      </c>
      <c r="H7126" t="s">
        <v>13</v>
      </c>
      <c r="I7126">
        <v>-70535.039999999994</v>
      </c>
      <c r="J7126" t="s">
        <v>13</v>
      </c>
      <c r="K7126">
        <v>-70535.039999999994</v>
      </c>
      <c r="L7126" t="s">
        <v>13</v>
      </c>
      <c r="M7126" t="s">
        <v>13</v>
      </c>
      <c r="N7126" s="29">
        <v>0</v>
      </c>
      <c r="O7126" t="s">
        <v>13</v>
      </c>
    </row>
    <row r="7127" spans="1:15" x14ac:dyDescent="0.3">
      <c r="A7127" t="s">
        <v>16</v>
      </c>
      <c r="B7127" t="s">
        <v>9</v>
      </c>
      <c r="C7127" t="s">
        <v>10</v>
      </c>
      <c r="D7127" t="s">
        <v>11</v>
      </c>
      <c r="E7127">
        <v>-4</v>
      </c>
      <c r="F7127" t="s">
        <v>189</v>
      </c>
      <c r="G7127" s="29">
        <v>4641.66</v>
      </c>
      <c r="H7127">
        <v>4400.76</v>
      </c>
      <c r="I7127">
        <v>4641.66</v>
      </c>
      <c r="J7127">
        <v>1977.35</v>
      </c>
      <c r="K7127">
        <v>4641.66</v>
      </c>
      <c r="L7127">
        <v>24650.93</v>
      </c>
      <c r="M7127" t="s">
        <v>13</v>
      </c>
      <c r="N7127" s="29">
        <v>0</v>
      </c>
      <c r="O7127" t="s">
        <v>13</v>
      </c>
    </row>
    <row r="7128" spans="1:15" x14ac:dyDescent="0.3">
      <c r="A7128" t="s">
        <v>16</v>
      </c>
      <c r="B7128" t="s">
        <v>9</v>
      </c>
      <c r="C7128" t="s">
        <v>10</v>
      </c>
      <c r="D7128" t="s">
        <v>11</v>
      </c>
      <c r="E7128">
        <v>-1</v>
      </c>
      <c r="F7128" t="s">
        <v>127</v>
      </c>
      <c r="G7128" s="29">
        <v>1744533.27</v>
      </c>
      <c r="H7128">
        <v>-58433558.270000003</v>
      </c>
      <c r="I7128">
        <v>1744533.27</v>
      </c>
      <c r="J7128">
        <v>-9767954.4499999993</v>
      </c>
      <c r="K7128">
        <v>1744533.27</v>
      </c>
      <c r="L7128">
        <v>-106918369.8</v>
      </c>
      <c r="M7128" t="s">
        <v>13</v>
      </c>
      <c r="N7128" s="29">
        <v>0</v>
      </c>
      <c r="O7128" t="s">
        <v>13</v>
      </c>
    </row>
    <row r="7129" spans="1:15" x14ac:dyDescent="0.3">
      <c r="A7129" t="s">
        <v>8</v>
      </c>
      <c r="B7129" t="s">
        <v>9</v>
      </c>
      <c r="C7129" t="s">
        <v>10</v>
      </c>
      <c r="D7129" t="s">
        <v>11</v>
      </c>
      <c r="E7129">
        <v>5</v>
      </c>
      <c r="F7129" t="s">
        <v>90</v>
      </c>
      <c r="G7129" s="29">
        <v>100758.5</v>
      </c>
      <c r="H7129">
        <v>-10973328.689999999</v>
      </c>
      <c r="I7129">
        <v>100758.5</v>
      </c>
      <c r="J7129">
        <v>-5212241.59</v>
      </c>
      <c r="K7129">
        <v>100758.5</v>
      </c>
      <c r="L7129">
        <v>-49919697.170000002</v>
      </c>
      <c r="M7129" t="s">
        <v>13</v>
      </c>
      <c r="N7129" s="29">
        <v>0</v>
      </c>
      <c r="O7129">
        <v>503792.5</v>
      </c>
    </row>
    <row r="7130" spans="1:15" x14ac:dyDescent="0.3">
      <c r="A7130" t="s">
        <v>16</v>
      </c>
      <c r="B7130" t="s">
        <v>9</v>
      </c>
      <c r="C7130" t="s">
        <v>10</v>
      </c>
      <c r="D7130" t="s">
        <v>11</v>
      </c>
      <c r="E7130">
        <v>2</v>
      </c>
      <c r="F7130" t="s">
        <v>458</v>
      </c>
      <c r="G7130" s="29">
        <v>161629.39000000001</v>
      </c>
      <c r="H7130">
        <v>-11644078.300000001</v>
      </c>
      <c r="I7130">
        <v>161629.39000000001</v>
      </c>
      <c r="J7130">
        <v>-4236817.93</v>
      </c>
      <c r="K7130">
        <v>161629.39000000001</v>
      </c>
      <c r="L7130">
        <v>-40698172.25</v>
      </c>
      <c r="M7130" t="s">
        <v>13</v>
      </c>
      <c r="N7130" s="29">
        <v>0</v>
      </c>
      <c r="O7130">
        <v>323258.78000000003</v>
      </c>
    </row>
    <row r="7131" spans="1:15" x14ac:dyDescent="0.3">
      <c r="A7131" t="s">
        <v>16</v>
      </c>
      <c r="B7131" t="s">
        <v>9</v>
      </c>
      <c r="C7131" t="s">
        <v>10</v>
      </c>
      <c r="D7131" t="s">
        <v>11</v>
      </c>
      <c r="E7131">
        <v>0</v>
      </c>
      <c r="F7131" t="s">
        <v>376</v>
      </c>
      <c r="G7131" s="29">
        <v>10025.06</v>
      </c>
      <c r="H7131">
        <v>-693481.31</v>
      </c>
      <c r="I7131">
        <v>10025.06</v>
      </c>
      <c r="J7131">
        <v>-83979.36</v>
      </c>
      <c r="K7131">
        <v>10025.06</v>
      </c>
      <c r="L7131">
        <v>-446315.07</v>
      </c>
      <c r="M7131" t="s">
        <v>13</v>
      </c>
      <c r="N7131" s="29">
        <v>0</v>
      </c>
      <c r="O7131" t="s">
        <v>13</v>
      </c>
    </row>
    <row r="7132" spans="1:15" x14ac:dyDescent="0.3">
      <c r="A7132" t="s">
        <v>16</v>
      </c>
      <c r="B7132" t="s">
        <v>9</v>
      </c>
      <c r="C7132" t="s">
        <v>10</v>
      </c>
      <c r="D7132" t="s">
        <v>11</v>
      </c>
      <c r="E7132">
        <v>7</v>
      </c>
      <c r="F7132" t="s">
        <v>278</v>
      </c>
      <c r="G7132" s="29">
        <v>183982.12</v>
      </c>
      <c r="H7132">
        <v>-317663402.08999997</v>
      </c>
      <c r="I7132">
        <v>183982.12</v>
      </c>
      <c r="J7132">
        <v>-142711427.5</v>
      </c>
      <c r="K7132">
        <v>183982.12</v>
      </c>
      <c r="L7132">
        <v>-1779318710.3299999</v>
      </c>
      <c r="M7132" t="s">
        <v>13</v>
      </c>
      <c r="N7132" s="29">
        <v>0</v>
      </c>
      <c r="O7132">
        <v>1287874.8400000001</v>
      </c>
    </row>
    <row r="7133" spans="1:15" x14ac:dyDescent="0.3">
      <c r="A7133" t="s">
        <v>18</v>
      </c>
      <c r="B7133" t="s">
        <v>9</v>
      </c>
      <c r="C7133" t="s">
        <v>14</v>
      </c>
      <c r="D7133" t="s">
        <v>11</v>
      </c>
      <c r="E7133">
        <v>2</v>
      </c>
      <c r="F7133" t="s">
        <v>134</v>
      </c>
      <c r="G7133" s="29">
        <v>-185558.49</v>
      </c>
      <c r="H7133" t="s">
        <v>13</v>
      </c>
      <c r="I7133">
        <v>-185558.49</v>
      </c>
      <c r="J7133" t="s">
        <v>13</v>
      </c>
      <c r="K7133">
        <v>-185558.49</v>
      </c>
      <c r="L7133" t="s">
        <v>13</v>
      </c>
      <c r="M7133" t="s">
        <v>13</v>
      </c>
      <c r="N7133" s="29">
        <v>0</v>
      </c>
      <c r="O7133" t="s">
        <v>13</v>
      </c>
    </row>
    <row r="7134" spans="1:15" x14ac:dyDescent="0.3">
      <c r="A7134" t="s">
        <v>18</v>
      </c>
      <c r="B7134" t="s">
        <v>9</v>
      </c>
      <c r="C7134" t="s">
        <v>10</v>
      </c>
      <c r="D7134" t="s">
        <v>11</v>
      </c>
      <c r="E7134">
        <v>7</v>
      </c>
      <c r="F7134" t="s">
        <v>114</v>
      </c>
      <c r="G7134" s="29">
        <v>55024.14</v>
      </c>
      <c r="H7134">
        <v>-1702674.09</v>
      </c>
      <c r="I7134">
        <v>55024.14</v>
      </c>
      <c r="J7134">
        <v>-808755.18</v>
      </c>
      <c r="K7134">
        <v>55024.14</v>
      </c>
      <c r="L7134">
        <v>-7745779.6600000001</v>
      </c>
      <c r="M7134" t="s">
        <v>13</v>
      </c>
      <c r="N7134" s="29">
        <v>0</v>
      </c>
      <c r="O7134">
        <v>385168.98</v>
      </c>
    </row>
    <row r="7135" spans="1:15" x14ac:dyDescent="0.3">
      <c r="A7135" t="s">
        <v>8</v>
      </c>
      <c r="B7135" t="s">
        <v>9</v>
      </c>
      <c r="C7135" t="s">
        <v>10</v>
      </c>
      <c r="D7135" t="s">
        <v>11</v>
      </c>
      <c r="E7135">
        <v>-1</v>
      </c>
      <c r="F7135" t="s">
        <v>330</v>
      </c>
      <c r="G7135" s="29">
        <v>285364.7</v>
      </c>
      <c r="H7135">
        <v>-10801165.92</v>
      </c>
      <c r="I7135">
        <v>285364.7</v>
      </c>
      <c r="J7135">
        <v>-4965979.16</v>
      </c>
      <c r="K7135">
        <v>285364.7</v>
      </c>
      <c r="L7135">
        <v>-145862929.68000001</v>
      </c>
      <c r="M7135" t="s">
        <v>13</v>
      </c>
      <c r="N7135" s="29">
        <v>0</v>
      </c>
      <c r="O7135" t="s">
        <v>13</v>
      </c>
    </row>
    <row r="7136" spans="1:15" x14ac:dyDescent="0.3">
      <c r="A7136" t="s">
        <v>8</v>
      </c>
      <c r="B7136" t="s">
        <v>9</v>
      </c>
      <c r="C7136" t="s">
        <v>10</v>
      </c>
      <c r="D7136" t="s">
        <v>11</v>
      </c>
      <c r="E7136">
        <v>8</v>
      </c>
      <c r="F7136" t="s">
        <v>115</v>
      </c>
      <c r="G7136" s="29">
        <v>63366.52</v>
      </c>
      <c r="H7136" t="s">
        <v>13</v>
      </c>
      <c r="I7136">
        <v>63366.52</v>
      </c>
      <c r="J7136" t="s">
        <v>13</v>
      </c>
      <c r="K7136">
        <v>63366.52</v>
      </c>
      <c r="L7136" t="s">
        <v>13</v>
      </c>
      <c r="M7136" t="s">
        <v>13</v>
      </c>
      <c r="N7136" s="29">
        <v>0</v>
      </c>
      <c r="O7136">
        <v>506932.16</v>
      </c>
    </row>
    <row r="7137" spans="1:15" x14ac:dyDescent="0.3">
      <c r="A7137" t="s">
        <v>18</v>
      </c>
      <c r="B7137" t="s">
        <v>9</v>
      </c>
      <c r="C7137" t="s">
        <v>10</v>
      </c>
      <c r="D7137" t="s">
        <v>11</v>
      </c>
      <c r="E7137">
        <v>2</v>
      </c>
      <c r="F7137" t="s">
        <v>176</v>
      </c>
      <c r="G7137" s="29">
        <v>99202.77</v>
      </c>
      <c r="H7137">
        <v>-978199.81</v>
      </c>
      <c r="I7137">
        <v>99202.77</v>
      </c>
      <c r="J7137">
        <v>-464636.28</v>
      </c>
      <c r="K7137">
        <v>99202.77</v>
      </c>
      <c r="L7137">
        <v>-4450012.03</v>
      </c>
      <c r="M7137" t="s">
        <v>13</v>
      </c>
      <c r="N7137" s="29">
        <v>0</v>
      </c>
      <c r="O7137">
        <v>198405.54</v>
      </c>
    </row>
    <row r="7138" spans="1:15" x14ac:dyDescent="0.3">
      <c r="A7138" t="s">
        <v>8</v>
      </c>
      <c r="B7138" t="s">
        <v>9</v>
      </c>
      <c r="C7138" t="s">
        <v>14</v>
      </c>
      <c r="D7138" t="s">
        <v>11</v>
      </c>
      <c r="E7138">
        <v>4</v>
      </c>
      <c r="F7138" t="s">
        <v>224</v>
      </c>
      <c r="G7138" s="29">
        <v>-6903.13</v>
      </c>
      <c r="H7138" t="s">
        <v>13</v>
      </c>
      <c r="I7138">
        <v>-6903.13</v>
      </c>
      <c r="J7138" t="s">
        <v>13</v>
      </c>
      <c r="K7138">
        <v>-6903.13</v>
      </c>
      <c r="L7138" t="s">
        <v>13</v>
      </c>
      <c r="M7138" t="s">
        <v>13</v>
      </c>
      <c r="N7138" s="29">
        <v>0</v>
      </c>
      <c r="O7138" t="s">
        <v>13</v>
      </c>
    </row>
    <row r="7139" spans="1:15" x14ac:dyDescent="0.3">
      <c r="A7139" t="s">
        <v>16</v>
      </c>
      <c r="B7139" t="s">
        <v>9</v>
      </c>
      <c r="C7139" t="s">
        <v>10</v>
      </c>
      <c r="D7139" t="s">
        <v>11</v>
      </c>
      <c r="E7139">
        <v>15</v>
      </c>
      <c r="F7139" t="s">
        <v>370</v>
      </c>
      <c r="G7139" s="29">
        <v>135723.35</v>
      </c>
      <c r="H7139" t="s">
        <v>13</v>
      </c>
      <c r="I7139">
        <v>135723.35</v>
      </c>
      <c r="J7139" t="s">
        <v>13</v>
      </c>
      <c r="K7139">
        <v>135723.35</v>
      </c>
      <c r="L7139" t="s">
        <v>13</v>
      </c>
      <c r="M7139" t="s">
        <v>13</v>
      </c>
      <c r="N7139" s="29">
        <v>0</v>
      </c>
      <c r="O7139">
        <v>2035850.25</v>
      </c>
    </row>
    <row r="7140" spans="1:15" x14ac:dyDescent="0.3">
      <c r="A7140" t="s">
        <v>8</v>
      </c>
      <c r="B7140" t="s">
        <v>9</v>
      </c>
      <c r="C7140" t="s">
        <v>10</v>
      </c>
      <c r="D7140" t="s">
        <v>11</v>
      </c>
      <c r="E7140">
        <v>15</v>
      </c>
      <c r="F7140" t="s">
        <v>105</v>
      </c>
      <c r="G7140" s="29">
        <v>178147.67</v>
      </c>
      <c r="H7140">
        <v>-0.35</v>
      </c>
      <c r="I7140">
        <v>178147.67</v>
      </c>
      <c r="J7140">
        <v>-0.73</v>
      </c>
      <c r="K7140">
        <v>178147.67</v>
      </c>
      <c r="L7140" t="s">
        <v>13</v>
      </c>
      <c r="M7140" t="s">
        <v>13</v>
      </c>
      <c r="N7140" s="29">
        <v>0</v>
      </c>
      <c r="O7140">
        <v>2672215.0499999998</v>
      </c>
    </row>
    <row r="7141" spans="1:15" x14ac:dyDescent="0.3">
      <c r="A7141" t="s">
        <v>18</v>
      </c>
      <c r="B7141" t="s">
        <v>9</v>
      </c>
      <c r="C7141" t="s">
        <v>10</v>
      </c>
      <c r="D7141" t="s">
        <v>11</v>
      </c>
      <c r="E7141">
        <v>-1</v>
      </c>
      <c r="F7141" t="s">
        <v>156</v>
      </c>
      <c r="G7141" s="29">
        <v>9735.16</v>
      </c>
      <c r="H7141">
        <v>2821587.09</v>
      </c>
      <c r="I7141">
        <v>9735.16</v>
      </c>
      <c r="J7141">
        <v>216143.11</v>
      </c>
      <c r="K7141">
        <v>9735.16</v>
      </c>
      <c r="L7141">
        <v>1140079.8899999999</v>
      </c>
      <c r="M7141" t="s">
        <v>13</v>
      </c>
      <c r="N7141" s="29">
        <v>0</v>
      </c>
      <c r="O7141" t="s">
        <v>13</v>
      </c>
    </row>
    <row r="7142" spans="1:15" x14ac:dyDescent="0.3">
      <c r="A7142" t="s">
        <v>16</v>
      </c>
      <c r="B7142" t="s">
        <v>9</v>
      </c>
      <c r="C7142" t="s">
        <v>14</v>
      </c>
      <c r="D7142" t="s">
        <v>11</v>
      </c>
      <c r="E7142">
        <v>-1</v>
      </c>
      <c r="F7142" t="s">
        <v>436</v>
      </c>
      <c r="G7142" s="29">
        <v>-0.02</v>
      </c>
      <c r="H7142" t="s">
        <v>13</v>
      </c>
      <c r="I7142">
        <v>-0.02</v>
      </c>
      <c r="J7142" t="s">
        <v>13</v>
      </c>
      <c r="K7142">
        <v>-0.02</v>
      </c>
      <c r="L7142" t="s">
        <v>13</v>
      </c>
      <c r="M7142">
        <v>1</v>
      </c>
      <c r="N7142" s="29">
        <v>0</v>
      </c>
      <c r="O7142" t="s">
        <v>13</v>
      </c>
    </row>
    <row r="7143" spans="1:15" x14ac:dyDescent="0.3">
      <c r="A7143" t="s">
        <v>18</v>
      </c>
      <c r="B7143" t="s">
        <v>9</v>
      </c>
      <c r="C7143" t="s">
        <v>14</v>
      </c>
      <c r="D7143" t="s">
        <v>11</v>
      </c>
      <c r="E7143">
        <v>0</v>
      </c>
      <c r="F7143" t="s">
        <v>116</v>
      </c>
      <c r="G7143" s="29">
        <v>-236746.18</v>
      </c>
      <c r="H7143" t="s">
        <v>13</v>
      </c>
      <c r="I7143">
        <v>-236746.18</v>
      </c>
      <c r="J7143" t="s">
        <v>13</v>
      </c>
      <c r="K7143">
        <v>-236746.18</v>
      </c>
      <c r="L7143" t="s">
        <v>13</v>
      </c>
      <c r="M7143" t="s">
        <v>13</v>
      </c>
      <c r="N7143" s="29">
        <v>0</v>
      </c>
      <c r="O7143" t="s">
        <v>13</v>
      </c>
    </row>
    <row r="7144" spans="1:15" x14ac:dyDescent="0.3">
      <c r="A7144" t="s">
        <v>16</v>
      </c>
      <c r="B7144" t="s">
        <v>9</v>
      </c>
      <c r="C7144" t="s">
        <v>10</v>
      </c>
      <c r="D7144" t="s">
        <v>11</v>
      </c>
      <c r="E7144">
        <v>0</v>
      </c>
      <c r="F7144" t="s">
        <v>315</v>
      </c>
      <c r="G7144" s="29">
        <v>41962.02</v>
      </c>
      <c r="H7144">
        <v>2366556.1800000002</v>
      </c>
      <c r="I7144">
        <v>41962.02</v>
      </c>
      <c r="J7144">
        <v>1063183.8899999999</v>
      </c>
      <c r="K7144">
        <v>41962.02</v>
      </c>
      <c r="L7144">
        <v>13255721.800000001</v>
      </c>
      <c r="M7144" t="s">
        <v>13</v>
      </c>
      <c r="N7144" s="29">
        <v>0</v>
      </c>
      <c r="O7144" t="s">
        <v>13</v>
      </c>
    </row>
    <row r="7145" spans="1:15" x14ac:dyDescent="0.3">
      <c r="A7145" t="s">
        <v>16</v>
      </c>
      <c r="B7145" t="s">
        <v>9</v>
      </c>
      <c r="C7145" t="s">
        <v>10</v>
      </c>
      <c r="D7145" t="s">
        <v>11</v>
      </c>
      <c r="E7145">
        <v>7</v>
      </c>
      <c r="F7145" t="s">
        <v>154</v>
      </c>
      <c r="G7145" s="29">
        <v>87565.67</v>
      </c>
      <c r="H7145">
        <v>-74833909.579999998</v>
      </c>
      <c r="I7145">
        <v>87565.67</v>
      </c>
      <c r="J7145">
        <v>-5732545.1100000003</v>
      </c>
      <c r="K7145">
        <v>87565.67</v>
      </c>
      <c r="L7145">
        <v>-30237172.43</v>
      </c>
      <c r="M7145" t="s">
        <v>13</v>
      </c>
      <c r="N7145" s="29">
        <v>0</v>
      </c>
      <c r="O7145">
        <v>612959.68999999994</v>
      </c>
    </row>
    <row r="7146" spans="1:15" x14ac:dyDescent="0.3">
      <c r="A7146" t="s">
        <v>8</v>
      </c>
      <c r="B7146" t="s">
        <v>9</v>
      </c>
      <c r="C7146" t="s">
        <v>10</v>
      </c>
      <c r="D7146" t="s">
        <v>11</v>
      </c>
      <c r="E7146">
        <v>2</v>
      </c>
      <c r="F7146" t="s">
        <v>284</v>
      </c>
      <c r="G7146" s="29">
        <v>2368229.02</v>
      </c>
      <c r="H7146">
        <v>-42618112.630000003</v>
      </c>
      <c r="I7146">
        <v>2368229.02</v>
      </c>
      <c r="J7146">
        <v>-28976381.210000001</v>
      </c>
      <c r="K7146">
        <v>2368229.02</v>
      </c>
      <c r="L7146">
        <v>-519374626.94</v>
      </c>
      <c r="M7146" t="s">
        <v>13</v>
      </c>
      <c r="N7146" s="29">
        <v>145404.07</v>
      </c>
      <c r="O7146">
        <v>4736458.04</v>
      </c>
    </row>
    <row r="7147" spans="1:15" x14ac:dyDescent="0.3">
      <c r="A7147" t="s">
        <v>16</v>
      </c>
      <c r="B7147" t="s">
        <v>9</v>
      </c>
      <c r="C7147" t="s">
        <v>14</v>
      </c>
      <c r="D7147" t="s">
        <v>11</v>
      </c>
      <c r="E7147">
        <v>5</v>
      </c>
      <c r="F7147" t="s">
        <v>505</v>
      </c>
      <c r="G7147" s="29">
        <v>-1845.52</v>
      </c>
      <c r="H7147" t="s">
        <v>13</v>
      </c>
      <c r="I7147">
        <v>-1845.52</v>
      </c>
      <c r="J7147" t="s">
        <v>13</v>
      </c>
      <c r="K7147">
        <v>-1845.52</v>
      </c>
      <c r="L7147" t="s">
        <v>13</v>
      </c>
      <c r="M7147" t="s">
        <v>13</v>
      </c>
      <c r="N7147" s="29">
        <v>0</v>
      </c>
      <c r="O7147" t="s">
        <v>13</v>
      </c>
    </row>
    <row r="7148" spans="1:15" x14ac:dyDescent="0.3">
      <c r="A7148" t="s">
        <v>8</v>
      </c>
      <c r="B7148" t="s">
        <v>9</v>
      </c>
      <c r="C7148" t="s">
        <v>14</v>
      </c>
      <c r="D7148" t="s">
        <v>11</v>
      </c>
      <c r="E7148">
        <v>0</v>
      </c>
      <c r="F7148" t="s">
        <v>58</v>
      </c>
      <c r="G7148" s="29">
        <v>-1.95</v>
      </c>
      <c r="H7148" t="s">
        <v>13</v>
      </c>
      <c r="I7148">
        <v>-1.95</v>
      </c>
      <c r="J7148" t="s">
        <v>13</v>
      </c>
      <c r="K7148">
        <v>-1.95</v>
      </c>
      <c r="L7148" t="s">
        <v>13</v>
      </c>
      <c r="M7148">
        <v>1</v>
      </c>
      <c r="N7148" s="29">
        <v>0</v>
      </c>
      <c r="O7148" t="s">
        <v>13</v>
      </c>
    </row>
    <row r="7149" spans="1:15" x14ac:dyDescent="0.3">
      <c r="A7149" t="s">
        <v>8</v>
      </c>
      <c r="B7149" t="s">
        <v>9</v>
      </c>
      <c r="C7149" t="s">
        <v>10</v>
      </c>
      <c r="D7149" t="s">
        <v>11</v>
      </c>
      <c r="E7149">
        <v>-1</v>
      </c>
      <c r="F7149" t="s">
        <v>153</v>
      </c>
      <c r="G7149" s="29">
        <v>858715.45</v>
      </c>
      <c r="H7149">
        <v>-79646000.489999995</v>
      </c>
      <c r="I7149">
        <v>858715.45</v>
      </c>
      <c r="J7149">
        <v>-43296179.880000003</v>
      </c>
      <c r="K7149">
        <v>858715.45</v>
      </c>
      <c r="L7149">
        <v>-709168324.78999996</v>
      </c>
      <c r="M7149" t="s">
        <v>13</v>
      </c>
      <c r="N7149" s="29">
        <v>0</v>
      </c>
      <c r="O7149" t="s">
        <v>13</v>
      </c>
    </row>
    <row r="7150" spans="1:15" x14ac:dyDescent="0.3">
      <c r="A7150" t="s">
        <v>8</v>
      </c>
      <c r="B7150" t="s">
        <v>9</v>
      </c>
      <c r="C7150" t="s">
        <v>14</v>
      </c>
      <c r="D7150" t="s">
        <v>11</v>
      </c>
      <c r="E7150">
        <v>-1</v>
      </c>
      <c r="F7150" t="s">
        <v>551</v>
      </c>
      <c r="G7150" s="29">
        <v>-16.21</v>
      </c>
      <c r="H7150" t="s">
        <v>13</v>
      </c>
      <c r="I7150">
        <v>-16.21</v>
      </c>
      <c r="J7150" t="s">
        <v>13</v>
      </c>
      <c r="K7150">
        <v>-16.21</v>
      </c>
      <c r="L7150" t="s">
        <v>13</v>
      </c>
      <c r="M7150" t="s">
        <v>13</v>
      </c>
      <c r="N7150" s="29">
        <v>0</v>
      </c>
      <c r="O7150" t="s">
        <v>13</v>
      </c>
    </row>
    <row r="7151" spans="1:15" x14ac:dyDescent="0.3">
      <c r="A7151" t="s">
        <v>8</v>
      </c>
      <c r="B7151" t="s">
        <v>9</v>
      </c>
      <c r="C7151" t="s">
        <v>10</v>
      </c>
      <c r="D7151" t="s">
        <v>11</v>
      </c>
      <c r="E7151">
        <v>4</v>
      </c>
      <c r="F7151" t="s">
        <v>523</v>
      </c>
      <c r="G7151" s="29">
        <v>151.19</v>
      </c>
      <c r="H7151" t="s">
        <v>13</v>
      </c>
      <c r="I7151">
        <v>151.19</v>
      </c>
      <c r="J7151" t="s">
        <v>13</v>
      </c>
      <c r="K7151">
        <v>151.19</v>
      </c>
      <c r="L7151" t="s">
        <v>13</v>
      </c>
      <c r="M7151" t="s">
        <v>13</v>
      </c>
      <c r="N7151" s="29">
        <v>0</v>
      </c>
      <c r="O7151">
        <v>604.76</v>
      </c>
    </row>
    <row r="7152" spans="1:15" x14ac:dyDescent="0.3">
      <c r="A7152" t="s">
        <v>8</v>
      </c>
      <c r="B7152" t="s">
        <v>9</v>
      </c>
      <c r="C7152" t="s">
        <v>14</v>
      </c>
      <c r="D7152" t="s">
        <v>11</v>
      </c>
      <c r="E7152">
        <v>2</v>
      </c>
      <c r="F7152" t="s">
        <v>146</v>
      </c>
      <c r="G7152" s="29">
        <v>-4272.47</v>
      </c>
      <c r="H7152" t="s">
        <v>13</v>
      </c>
      <c r="I7152">
        <v>-4272.47</v>
      </c>
      <c r="J7152" t="s">
        <v>13</v>
      </c>
      <c r="K7152">
        <v>-4272.47</v>
      </c>
      <c r="L7152" t="s">
        <v>13</v>
      </c>
      <c r="M7152" t="s">
        <v>13</v>
      </c>
      <c r="N7152" s="29">
        <v>0</v>
      </c>
      <c r="O7152" t="s">
        <v>13</v>
      </c>
    </row>
    <row r="7153" spans="1:15" x14ac:dyDescent="0.3">
      <c r="A7153" t="s">
        <v>16</v>
      </c>
      <c r="B7153" t="s">
        <v>9</v>
      </c>
      <c r="C7153" t="s">
        <v>14</v>
      </c>
      <c r="D7153" t="s">
        <v>11</v>
      </c>
      <c r="E7153">
        <v>-1</v>
      </c>
      <c r="F7153" t="s">
        <v>207</v>
      </c>
      <c r="G7153" s="29">
        <v>-12.73</v>
      </c>
      <c r="H7153" t="s">
        <v>13</v>
      </c>
      <c r="I7153">
        <v>-12.73</v>
      </c>
      <c r="J7153" t="s">
        <v>13</v>
      </c>
      <c r="K7153">
        <v>-12.73</v>
      </c>
      <c r="L7153" t="s">
        <v>13</v>
      </c>
      <c r="M7153" t="s">
        <v>13</v>
      </c>
      <c r="N7153" s="29">
        <v>0</v>
      </c>
      <c r="O7153" t="s">
        <v>13</v>
      </c>
    </row>
    <row r="7154" spans="1:15" x14ac:dyDescent="0.3">
      <c r="A7154" t="s">
        <v>16</v>
      </c>
      <c r="B7154" t="s">
        <v>9</v>
      </c>
      <c r="C7154" t="s">
        <v>10</v>
      </c>
      <c r="D7154" t="s">
        <v>11</v>
      </c>
      <c r="E7154">
        <v>4</v>
      </c>
      <c r="F7154" t="s">
        <v>336</v>
      </c>
      <c r="G7154" s="29">
        <v>1310995.53</v>
      </c>
      <c r="H7154">
        <v>-9416168.1099999994</v>
      </c>
      <c r="I7154">
        <v>1310995.53</v>
      </c>
      <c r="J7154">
        <v>-8521977.7400000002</v>
      </c>
      <c r="K7154">
        <v>1310995.53</v>
      </c>
      <c r="L7154">
        <v>-44029018.119999997</v>
      </c>
      <c r="M7154" t="s">
        <v>13</v>
      </c>
      <c r="N7154" s="29">
        <v>0</v>
      </c>
      <c r="O7154">
        <v>5243982.12</v>
      </c>
    </row>
    <row r="7155" spans="1:15" x14ac:dyDescent="0.3">
      <c r="A7155" t="s">
        <v>8</v>
      </c>
      <c r="B7155" t="s">
        <v>9</v>
      </c>
      <c r="C7155" t="s">
        <v>10</v>
      </c>
      <c r="D7155" t="s">
        <v>11</v>
      </c>
      <c r="E7155">
        <v>-1</v>
      </c>
      <c r="F7155" t="s">
        <v>204</v>
      </c>
      <c r="G7155" s="29">
        <v>25335.43</v>
      </c>
      <c r="H7155">
        <v>-519562.11</v>
      </c>
      <c r="I7155">
        <v>25335.43</v>
      </c>
      <c r="J7155">
        <v>-233415.15</v>
      </c>
      <c r="K7155">
        <v>25335.43</v>
      </c>
      <c r="L7155">
        <v>-2910208.01</v>
      </c>
      <c r="M7155">
        <v>1</v>
      </c>
      <c r="N7155" s="29">
        <v>0</v>
      </c>
      <c r="O7155" t="s">
        <v>13</v>
      </c>
    </row>
    <row r="7156" spans="1:15" x14ac:dyDescent="0.3">
      <c r="A7156" t="s">
        <v>16</v>
      </c>
      <c r="B7156" t="s">
        <v>9</v>
      </c>
      <c r="C7156" t="s">
        <v>10</v>
      </c>
      <c r="D7156" t="s">
        <v>11</v>
      </c>
      <c r="E7156">
        <v>2</v>
      </c>
      <c r="F7156" t="s">
        <v>117</v>
      </c>
      <c r="G7156" s="29">
        <v>285293.59000000003</v>
      </c>
      <c r="H7156">
        <v>-12257581.33</v>
      </c>
      <c r="I7156">
        <v>285293.59000000003</v>
      </c>
      <c r="J7156">
        <v>-5822243.0599999996</v>
      </c>
      <c r="K7156">
        <v>285293.59000000003</v>
      </c>
      <c r="L7156">
        <v>-55762006.909999996</v>
      </c>
      <c r="M7156" t="s">
        <v>13</v>
      </c>
      <c r="N7156" s="29">
        <v>0</v>
      </c>
      <c r="O7156">
        <v>570587.18000000005</v>
      </c>
    </row>
    <row r="7157" spans="1:15" x14ac:dyDescent="0.3">
      <c r="A7157" t="s">
        <v>18</v>
      </c>
      <c r="B7157" t="s">
        <v>9</v>
      </c>
      <c r="C7157" t="s">
        <v>10</v>
      </c>
      <c r="D7157" t="s">
        <v>11</v>
      </c>
      <c r="E7157">
        <v>4</v>
      </c>
      <c r="F7157" t="s">
        <v>134</v>
      </c>
      <c r="G7157" s="29">
        <v>195499.4</v>
      </c>
      <c r="H7157">
        <v>-959440.29</v>
      </c>
      <c r="I7157">
        <v>195499.4</v>
      </c>
      <c r="J7157">
        <v>-455733.25</v>
      </c>
      <c r="K7157">
        <v>195499.4</v>
      </c>
      <c r="L7157">
        <v>-4364739.53</v>
      </c>
      <c r="M7157" t="s">
        <v>13</v>
      </c>
      <c r="N7157" s="29">
        <v>0</v>
      </c>
      <c r="O7157">
        <v>781997.6</v>
      </c>
    </row>
    <row r="7158" spans="1:15" x14ac:dyDescent="0.3">
      <c r="A7158" t="s">
        <v>16</v>
      </c>
      <c r="B7158" t="s">
        <v>9</v>
      </c>
      <c r="C7158" t="s">
        <v>10</v>
      </c>
      <c r="D7158" t="s">
        <v>11</v>
      </c>
      <c r="E7158">
        <v>5</v>
      </c>
      <c r="F7158" t="s">
        <v>124</v>
      </c>
      <c r="G7158" s="29">
        <v>580866.93000000005</v>
      </c>
      <c r="H7158">
        <v>-8576363.2300000004</v>
      </c>
      <c r="I7158">
        <v>580866.93000000005</v>
      </c>
      <c r="J7158">
        <v>-4073696.92</v>
      </c>
      <c r="K7158">
        <v>580866.93000000005</v>
      </c>
      <c r="L7158">
        <v>-39015464.219999999</v>
      </c>
      <c r="M7158" t="s">
        <v>13</v>
      </c>
      <c r="N7158" s="29">
        <v>0</v>
      </c>
      <c r="O7158">
        <v>2904334.65</v>
      </c>
    </row>
    <row r="7159" spans="1:15" x14ac:dyDescent="0.3">
      <c r="A7159" t="s">
        <v>8</v>
      </c>
      <c r="B7159" t="s">
        <v>9</v>
      </c>
      <c r="C7159" t="s">
        <v>14</v>
      </c>
      <c r="D7159" t="s">
        <v>11</v>
      </c>
      <c r="E7159">
        <v>-1</v>
      </c>
      <c r="F7159" t="s">
        <v>64</v>
      </c>
      <c r="G7159" s="29">
        <v>-5363.66</v>
      </c>
      <c r="H7159" t="s">
        <v>13</v>
      </c>
      <c r="I7159">
        <v>-5363.66</v>
      </c>
      <c r="J7159" t="s">
        <v>13</v>
      </c>
      <c r="K7159">
        <v>-5363.66</v>
      </c>
      <c r="L7159" t="s">
        <v>13</v>
      </c>
      <c r="M7159" t="s">
        <v>13</v>
      </c>
      <c r="N7159" s="29">
        <v>0</v>
      </c>
      <c r="O7159" t="s">
        <v>13</v>
      </c>
    </row>
    <row r="7160" spans="1:15" x14ac:dyDescent="0.3">
      <c r="A7160" t="s">
        <v>8</v>
      </c>
      <c r="B7160" t="s">
        <v>9</v>
      </c>
      <c r="C7160" t="s">
        <v>10</v>
      </c>
      <c r="D7160" t="s">
        <v>11</v>
      </c>
      <c r="E7160">
        <v>1</v>
      </c>
      <c r="F7160" t="s">
        <v>175</v>
      </c>
      <c r="G7160" s="29">
        <v>958290.07</v>
      </c>
      <c r="H7160">
        <v>-111161220.23</v>
      </c>
      <c r="I7160">
        <v>958290.07</v>
      </c>
      <c r="J7160">
        <v>-75579365.069999993</v>
      </c>
      <c r="K7160">
        <v>958290.07</v>
      </c>
      <c r="L7160">
        <v>-1354689678.1800001</v>
      </c>
      <c r="M7160" t="s">
        <v>13</v>
      </c>
      <c r="N7160" s="29">
        <v>0</v>
      </c>
      <c r="O7160">
        <v>958290.07</v>
      </c>
    </row>
    <row r="7161" spans="1:15" x14ac:dyDescent="0.3">
      <c r="A7161" t="s">
        <v>18</v>
      </c>
      <c r="B7161" t="s">
        <v>9</v>
      </c>
      <c r="C7161" t="s">
        <v>10</v>
      </c>
      <c r="D7161" t="s">
        <v>11</v>
      </c>
      <c r="E7161">
        <v>-1</v>
      </c>
      <c r="F7161" t="s">
        <v>252</v>
      </c>
      <c r="G7161" s="29">
        <v>10062.52</v>
      </c>
      <c r="H7161">
        <v>143456.18</v>
      </c>
      <c r="I7161">
        <v>10062.52</v>
      </c>
      <c r="J7161">
        <v>23980.52</v>
      </c>
      <c r="K7161">
        <v>10062.52</v>
      </c>
      <c r="L7161">
        <v>262487.56</v>
      </c>
      <c r="M7161" t="s">
        <v>13</v>
      </c>
      <c r="N7161" s="29">
        <v>0</v>
      </c>
      <c r="O7161" t="s">
        <v>13</v>
      </c>
    </row>
    <row r="7162" spans="1:15" x14ac:dyDescent="0.3">
      <c r="A7162" t="s">
        <v>8</v>
      </c>
      <c r="B7162" t="s">
        <v>9</v>
      </c>
      <c r="C7162" t="s">
        <v>10</v>
      </c>
      <c r="D7162" t="s">
        <v>11</v>
      </c>
      <c r="E7162">
        <v>1</v>
      </c>
      <c r="F7162" t="s">
        <v>392</v>
      </c>
      <c r="G7162" s="29">
        <v>53472.89</v>
      </c>
      <c r="H7162">
        <v>-50498385.689999998</v>
      </c>
      <c r="I7162">
        <v>53472.89</v>
      </c>
      <c r="J7162">
        <v>-3868357.1</v>
      </c>
      <c r="K7162">
        <v>53472.89</v>
      </c>
      <c r="L7162">
        <v>-20404231.210000001</v>
      </c>
      <c r="M7162" t="s">
        <v>13</v>
      </c>
      <c r="N7162" s="29">
        <v>0</v>
      </c>
      <c r="O7162">
        <v>53472.89</v>
      </c>
    </row>
    <row r="7163" spans="1:15" x14ac:dyDescent="0.3">
      <c r="A7163" t="s">
        <v>8</v>
      </c>
      <c r="B7163" t="s">
        <v>9</v>
      </c>
      <c r="C7163" t="s">
        <v>14</v>
      </c>
      <c r="D7163" t="s">
        <v>11</v>
      </c>
      <c r="E7163">
        <v>3</v>
      </c>
      <c r="F7163" t="s">
        <v>286</v>
      </c>
      <c r="G7163" s="29">
        <v>-3536.23</v>
      </c>
      <c r="H7163" t="s">
        <v>13</v>
      </c>
      <c r="I7163">
        <v>-3536.23</v>
      </c>
      <c r="J7163" t="s">
        <v>13</v>
      </c>
      <c r="K7163">
        <v>-3536.23</v>
      </c>
      <c r="L7163" t="s">
        <v>13</v>
      </c>
      <c r="M7163" t="s">
        <v>13</v>
      </c>
      <c r="N7163" s="29">
        <v>0</v>
      </c>
      <c r="O7163" t="s">
        <v>13</v>
      </c>
    </row>
    <row r="7164" spans="1:15" x14ac:dyDescent="0.3">
      <c r="A7164" t="s">
        <v>8</v>
      </c>
      <c r="B7164" t="s">
        <v>9</v>
      </c>
      <c r="C7164" t="s">
        <v>10</v>
      </c>
      <c r="D7164" t="s">
        <v>11</v>
      </c>
      <c r="E7164">
        <v>1</v>
      </c>
      <c r="F7164" t="s">
        <v>65</v>
      </c>
      <c r="G7164" s="29">
        <v>472609.91</v>
      </c>
      <c r="H7164" t="s">
        <v>13</v>
      </c>
      <c r="I7164">
        <v>472609.91</v>
      </c>
      <c r="J7164" t="s">
        <v>13</v>
      </c>
      <c r="K7164">
        <v>472609.91</v>
      </c>
      <c r="L7164" t="s">
        <v>13</v>
      </c>
      <c r="M7164">
        <v>0</v>
      </c>
      <c r="N7164" s="29">
        <v>0</v>
      </c>
      <c r="O7164">
        <v>472609.91</v>
      </c>
    </row>
    <row r="7165" spans="1:15" x14ac:dyDescent="0.3">
      <c r="A7165" t="s">
        <v>16</v>
      </c>
      <c r="B7165" t="s">
        <v>9</v>
      </c>
      <c r="C7165" t="s">
        <v>10</v>
      </c>
      <c r="D7165" t="s">
        <v>11</v>
      </c>
      <c r="E7165">
        <v>1</v>
      </c>
      <c r="F7165" t="s">
        <v>467</v>
      </c>
      <c r="G7165" s="29">
        <v>22020.82</v>
      </c>
      <c r="H7165">
        <v>-33446678.25</v>
      </c>
      <c r="I7165">
        <v>22020.82</v>
      </c>
      <c r="J7165">
        <v>-2562135.17</v>
      </c>
      <c r="K7165">
        <v>22020.82</v>
      </c>
      <c r="L7165">
        <v>-13514367.789999999</v>
      </c>
      <c r="M7165" t="s">
        <v>13</v>
      </c>
      <c r="N7165" s="29">
        <v>0</v>
      </c>
      <c r="O7165">
        <v>22020.82</v>
      </c>
    </row>
    <row r="7166" spans="1:15" x14ac:dyDescent="0.3">
      <c r="A7166" t="s">
        <v>16</v>
      </c>
      <c r="B7166" t="s">
        <v>9</v>
      </c>
      <c r="C7166" t="s">
        <v>10</v>
      </c>
      <c r="D7166" t="s">
        <v>11</v>
      </c>
      <c r="E7166">
        <v>-1</v>
      </c>
      <c r="F7166" t="s">
        <v>245</v>
      </c>
      <c r="G7166" s="29">
        <v>151.53</v>
      </c>
      <c r="H7166">
        <v>143.25</v>
      </c>
      <c r="I7166">
        <v>151.53</v>
      </c>
      <c r="J7166">
        <v>64.36</v>
      </c>
      <c r="K7166">
        <v>151.53</v>
      </c>
      <c r="L7166">
        <v>802.4</v>
      </c>
      <c r="M7166" t="s">
        <v>13</v>
      </c>
      <c r="N7166" s="29">
        <v>0</v>
      </c>
      <c r="O7166" t="s">
        <v>13</v>
      </c>
    </row>
    <row r="7167" spans="1:15" x14ac:dyDescent="0.3">
      <c r="A7167" t="s">
        <v>16</v>
      </c>
      <c r="B7167" t="s">
        <v>9</v>
      </c>
      <c r="C7167" t="s">
        <v>10</v>
      </c>
      <c r="D7167" t="s">
        <v>11</v>
      </c>
      <c r="E7167">
        <v>0</v>
      </c>
      <c r="F7167" t="s">
        <v>426</v>
      </c>
      <c r="G7167" s="29">
        <v>1.08</v>
      </c>
      <c r="H7167" t="s">
        <v>13</v>
      </c>
      <c r="I7167">
        <v>1.08</v>
      </c>
      <c r="J7167" t="s">
        <v>13</v>
      </c>
      <c r="K7167">
        <v>1.08</v>
      </c>
      <c r="L7167" t="s">
        <v>13</v>
      </c>
      <c r="M7167" t="s">
        <v>13</v>
      </c>
      <c r="N7167" s="29">
        <v>0</v>
      </c>
      <c r="O7167" t="s">
        <v>13</v>
      </c>
    </row>
    <row r="7168" spans="1:15" x14ac:dyDescent="0.3">
      <c r="A7168" t="s">
        <v>16</v>
      </c>
      <c r="B7168" t="s">
        <v>9</v>
      </c>
      <c r="C7168" t="s">
        <v>10</v>
      </c>
      <c r="D7168" t="s">
        <v>11</v>
      </c>
      <c r="E7168">
        <v>-1</v>
      </c>
      <c r="F7168" t="s">
        <v>227</v>
      </c>
      <c r="G7168" s="29">
        <v>4.37</v>
      </c>
      <c r="H7168">
        <v>97.94</v>
      </c>
      <c r="I7168">
        <v>4.37</v>
      </c>
      <c r="J7168">
        <v>53.24</v>
      </c>
      <c r="K7168">
        <v>4.37</v>
      </c>
      <c r="L7168">
        <v>872.1</v>
      </c>
      <c r="M7168" t="s">
        <v>13</v>
      </c>
      <c r="N7168" s="29">
        <v>0</v>
      </c>
      <c r="O7168" t="s">
        <v>13</v>
      </c>
    </row>
    <row r="7169" spans="1:15" x14ac:dyDescent="0.3">
      <c r="A7169" t="s">
        <v>16</v>
      </c>
      <c r="B7169" t="s">
        <v>9</v>
      </c>
      <c r="C7169" t="s">
        <v>14</v>
      </c>
      <c r="D7169" t="s">
        <v>11</v>
      </c>
      <c r="E7169">
        <v>5</v>
      </c>
      <c r="F7169" t="s">
        <v>124</v>
      </c>
      <c r="G7169" s="29">
        <v>-61232.24</v>
      </c>
      <c r="H7169" t="s">
        <v>13</v>
      </c>
      <c r="I7169">
        <v>-61232.24</v>
      </c>
      <c r="J7169" t="s">
        <v>13</v>
      </c>
      <c r="K7169">
        <v>-61232.24</v>
      </c>
      <c r="L7169" t="s">
        <v>13</v>
      </c>
      <c r="M7169" t="s">
        <v>13</v>
      </c>
      <c r="N7169" s="29">
        <v>0</v>
      </c>
      <c r="O7169" t="s">
        <v>13</v>
      </c>
    </row>
    <row r="7170" spans="1:15" x14ac:dyDescent="0.3">
      <c r="A7170" t="s">
        <v>16</v>
      </c>
      <c r="B7170" t="s">
        <v>9</v>
      </c>
      <c r="C7170" t="s">
        <v>10</v>
      </c>
      <c r="D7170" t="s">
        <v>11</v>
      </c>
      <c r="E7170">
        <v>-1</v>
      </c>
      <c r="F7170" t="s">
        <v>112</v>
      </c>
      <c r="G7170" s="29">
        <v>3830.39</v>
      </c>
      <c r="H7170">
        <v>34405.99</v>
      </c>
      <c r="I7170">
        <v>3830.39</v>
      </c>
      <c r="J7170">
        <v>23392.85</v>
      </c>
      <c r="K7170">
        <v>3830.39</v>
      </c>
      <c r="L7170">
        <v>419295.69</v>
      </c>
      <c r="M7170" t="s">
        <v>13</v>
      </c>
      <c r="N7170" s="29">
        <v>0</v>
      </c>
      <c r="O7170" t="s">
        <v>13</v>
      </c>
    </row>
    <row r="7171" spans="1:15" x14ac:dyDescent="0.3">
      <c r="A7171" t="s">
        <v>16</v>
      </c>
      <c r="B7171" t="s">
        <v>9</v>
      </c>
      <c r="C7171" t="s">
        <v>10</v>
      </c>
      <c r="D7171" t="s">
        <v>11</v>
      </c>
      <c r="E7171">
        <v>7</v>
      </c>
      <c r="F7171" t="s">
        <v>198</v>
      </c>
      <c r="G7171" s="29">
        <v>63.17</v>
      </c>
      <c r="H7171">
        <v>1014054.32</v>
      </c>
      <c r="I7171">
        <v>63.17</v>
      </c>
      <c r="J7171">
        <v>481665.34</v>
      </c>
      <c r="K7171">
        <v>63.17</v>
      </c>
      <c r="L7171">
        <v>4613107.21</v>
      </c>
      <c r="M7171" t="s">
        <v>13</v>
      </c>
      <c r="N7171" s="29">
        <v>0</v>
      </c>
      <c r="O7171">
        <v>442.19</v>
      </c>
    </row>
    <row r="7172" spans="1:15" x14ac:dyDescent="0.3">
      <c r="A7172" t="s">
        <v>8</v>
      </c>
      <c r="B7172" t="s">
        <v>9</v>
      </c>
      <c r="C7172" t="s">
        <v>10</v>
      </c>
      <c r="D7172" t="s">
        <v>11</v>
      </c>
      <c r="E7172">
        <v>1</v>
      </c>
      <c r="F7172" t="s">
        <v>93</v>
      </c>
      <c r="G7172" s="29">
        <v>225831.11</v>
      </c>
      <c r="H7172">
        <v>23596229.710000001</v>
      </c>
      <c r="I7172">
        <v>225831.11</v>
      </c>
      <c r="J7172">
        <v>11208001.07</v>
      </c>
      <c r="K7172">
        <v>225831.11</v>
      </c>
      <c r="L7172">
        <v>107343617.70999999</v>
      </c>
      <c r="M7172" t="s">
        <v>13</v>
      </c>
      <c r="N7172" s="29">
        <v>0</v>
      </c>
      <c r="O7172">
        <v>225831.11</v>
      </c>
    </row>
    <row r="7173" spans="1:15" x14ac:dyDescent="0.3">
      <c r="A7173" t="s">
        <v>16</v>
      </c>
      <c r="B7173" t="s">
        <v>9</v>
      </c>
      <c r="C7173" t="s">
        <v>14</v>
      </c>
      <c r="D7173" t="s">
        <v>11</v>
      </c>
      <c r="E7173">
        <v>1</v>
      </c>
      <c r="F7173" t="s">
        <v>430</v>
      </c>
      <c r="G7173" s="29">
        <v>-7483.1</v>
      </c>
      <c r="H7173" t="s">
        <v>13</v>
      </c>
      <c r="I7173">
        <v>-7483.1</v>
      </c>
      <c r="J7173" t="s">
        <v>13</v>
      </c>
      <c r="K7173">
        <v>-7483.1</v>
      </c>
      <c r="L7173" t="s">
        <v>13</v>
      </c>
      <c r="M7173" t="s">
        <v>13</v>
      </c>
      <c r="N7173" s="29">
        <v>0</v>
      </c>
      <c r="O7173" t="s">
        <v>13</v>
      </c>
    </row>
    <row r="7174" spans="1:15" x14ac:dyDescent="0.3">
      <c r="A7174" t="s">
        <v>8</v>
      </c>
      <c r="B7174" t="s">
        <v>9</v>
      </c>
      <c r="C7174" t="s">
        <v>10</v>
      </c>
      <c r="D7174" t="s">
        <v>11</v>
      </c>
      <c r="E7174">
        <v>0</v>
      </c>
      <c r="F7174" t="s">
        <v>49</v>
      </c>
      <c r="G7174" s="29">
        <v>14050374.23</v>
      </c>
      <c r="H7174">
        <v>-548873073.59000003</v>
      </c>
      <c r="I7174">
        <v>14050374.23</v>
      </c>
      <c r="J7174">
        <v>-260709870.62</v>
      </c>
      <c r="K7174">
        <v>14050374.23</v>
      </c>
      <c r="L7174">
        <v>-2496925233.1300001</v>
      </c>
      <c r="M7174" t="s">
        <v>13</v>
      </c>
      <c r="N7174" s="29">
        <v>2.17</v>
      </c>
      <c r="O7174" t="s">
        <v>13</v>
      </c>
    </row>
    <row r="7175" spans="1:15" x14ac:dyDescent="0.3">
      <c r="A7175" t="s">
        <v>8</v>
      </c>
      <c r="B7175" t="s">
        <v>9</v>
      </c>
      <c r="C7175" t="s">
        <v>10</v>
      </c>
      <c r="D7175" t="s">
        <v>11</v>
      </c>
      <c r="E7175">
        <v>0</v>
      </c>
      <c r="F7175" t="s">
        <v>311</v>
      </c>
      <c r="G7175" s="29">
        <v>919343.55</v>
      </c>
      <c r="H7175">
        <v>-37960872.560000002</v>
      </c>
      <c r="I7175">
        <v>919343.55</v>
      </c>
      <c r="J7175">
        <v>-6345669.4299999997</v>
      </c>
      <c r="K7175">
        <v>919343.55</v>
      </c>
      <c r="L7175">
        <v>-69458623</v>
      </c>
      <c r="M7175" t="s">
        <v>13</v>
      </c>
      <c r="N7175" s="29">
        <v>0</v>
      </c>
      <c r="O7175" t="s">
        <v>13</v>
      </c>
    </row>
    <row r="7176" spans="1:15" x14ac:dyDescent="0.3">
      <c r="A7176" t="s">
        <v>16</v>
      </c>
      <c r="B7176" t="s">
        <v>9</v>
      </c>
      <c r="C7176" t="s">
        <v>10</v>
      </c>
      <c r="D7176" t="s">
        <v>11</v>
      </c>
      <c r="E7176">
        <v>-1</v>
      </c>
      <c r="F7176" t="s">
        <v>319</v>
      </c>
      <c r="G7176" s="29">
        <v>75230.7</v>
      </c>
      <c r="H7176">
        <v>-239769427.84</v>
      </c>
      <c r="I7176">
        <v>75230.7</v>
      </c>
      <c r="J7176">
        <v>-40080677.560000002</v>
      </c>
      <c r="K7176">
        <v>75230.7</v>
      </c>
      <c r="L7176">
        <v>-438716319.94999999</v>
      </c>
      <c r="M7176" t="s">
        <v>13</v>
      </c>
      <c r="N7176" s="29">
        <v>0</v>
      </c>
      <c r="O7176" t="s">
        <v>13</v>
      </c>
    </row>
    <row r="7177" spans="1:15" x14ac:dyDescent="0.3">
      <c r="A7177" t="s">
        <v>8</v>
      </c>
      <c r="B7177" t="s">
        <v>9</v>
      </c>
      <c r="C7177" t="s">
        <v>10</v>
      </c>
      <c r="D7177" t="s">
        <v>11</v>
      </c>
      <c r="E7177">
        <v>0</v>
      </c>
      <c r="F7177" t="s">
        <v>416</v>
      </c>
      <c r="G7177" s="29">
        <v>75711.44</v>
      </c>
      <c r="H7177">
        <v>-47251382.740000002</v>
      </c>
      <c r="I7177">
        <v>75711.44</v>
      </c>
      <c r="J7177">
        <v>-6639457.1799999997</v>
      </c>
      <c r="K7177">
        <v>75711.44</v>
      </c>
      <c r="L7177">
        <v>-367448540.33999997</v>
      </c>
      <c r="M7177" t="s">
        <v>13</v>
      </c>
      <c r="N7177" s="29">
        <v>0</v>
      </c>
      <c r="O7177" t="s">
        <v>13</v>
      </c>
    </row>
    <row r="7178" spans="1:15" x14ac:dyDescent="0.3">
      <c r="A7178" t="s">
        <v>18</v>
      </c>
      <c r="B7178" t="s">
        <v>9</v>
      </c>
      <c r="C7178" t="s">
        <v>14</v>
      </c>
      <c r="D7178" t="s">
        <v>11</v>
      </c>
      <c r="E7178">
        <v>2</v>
      </c>
      <c r="F7178" t="s">
        <v>151</v>
      </c>
      <c r="G7178" s="29">
        <v>-27562.78</v>
      </c>
      <c r="H7178" t="s">
        <v>13</v>
      </c>
      <c r="I7178">
        <v>-27562.78</v>
      </c>
      <c r="J7178" t="s">
        <v>13</v>
      </c>
      <c r="K7178">
        <v>-27562.78</v>
      </c>
      <c r="L7178" t="s">
        <v>13</v>
      </c>
      <c r="M7178" t="s">
        <v>13</v>
      </c>
      <c r="N7178" s="29">
        <v>0</v>
      </c>
      <c r="O7178" t="s">
        <v>13</v>
      </c>
    </row>
    <row r="7179" spans="1:15" x14ac:dyDescent="0.3">
      <c r="A7179" t="s">
        <v>8</v>
      </c>
      <c r="B7179" t="s">
        <v>9</v>
      </c>
      <c r="C7179" t="s">
        <v>10</v>
      </c>
      <c r="D7179" t="s">
        <v>11</v>
      </c>
      <c r="E7179">
        <v>3</v>
      </c>
      <c r="F7179" t="s">
        <v>481</v>
      </c>
      <c r="G7179" s="29">
        <v>458097.76</v>
      </c>
      <c r="H7179">
        <v>-16459279.82</v>
      </c>
      <c r="I7179">
        <v>458097.76</v>
      </c>
      <c r="J7179">
        <v>-14896252.57</v>
      </c>
      <c r="K7179">
        <v>458097.76</v>
      </c>
      <c r="L7179">
        <v>-76961871.730000004</v>
      </c>
      <c r="M7179" t="s">
        <v>13</v>
      </c>
      <c r="N7179" s="29">
        <v>37.450000000000003</v>
      </c>
      <c r="O7179">
        <v>1374293.28</v>
      </c>
    </row>
    <row r="7180" spans="1:15" x14ac:dyDescent="0.3">
      <c r="A7180" t="s">
        <v>8</v>
      </c>
      <c r="B7180" t="s">
        <v>9</v>
      </c>
      <c r="C7180" t="s">
        <v>10</v>
      </c>
      <c r="D7180" t="s">
        <v>11</v>
      </c>
      <c r="E7180">
        <v>1</v>
      </c>
      <c r="F7180" t="s">
        <v>105</v>
      </c>
      <c r="G7180" s="29">
        <v>2218682.9300000002</v>
      </c>
      <c r="H7180">
        <v>-300230352.13</v>
      </c>
      <c r="I7180">
        <v>2218682.9300000002</v>
      </c>
      <c r="J7180">
        <v>-50187532.390000001</v>
      </c>
      <c r="K7180">
        <v>2218682.9300000002</v>
      </c>
      <c r="L7180">
        <v>-549344244.51999998</v>
      </c>
      <c r="M7180" t="s">
        <v>13</v>
      </c>
      <c r="N7180" s="29">
        <v>24.27</v>
      </c>
      <c r="O7180">
        <v>2218682.9300000002</v>
      </c>
    </row>
    <row r="7181" spans="1:15" x14ac:dyDescent="0.3">
      <c r="A7181" t="s">
        <v>18</v>
      </c>
      <c r="B7181" t="s">
        <v>9</v>
      </c>
      <c r="C7181" t="s">
        <v>10</v>
      </c>
      <c r="D7181" t="s">
        <v>11</v>
      </c>
      <c r="E7181">
        <v>0</v>
      </c>
      <c r="F7181" t="s">
        <v>68</v>
      </c>
      <c r="G7181" s="29">
        <v>2250</v>
      </c>
      <c r="H7181">
        <v>-797541.51</v>
      </c>
      <c r="I7181">
        <v>2250</v>
      </c>
      <c r="J7181">
        <v>-61094.53</v>
      </c>
      <c r="K7181">
        <v>2250</v>
      </c>
      <c r="L7181">
        <v>-322252.31</v>
      </c>
      <c r="M7181" t="s">
        <v>13</v>
      </c>
      <c r="N7181" s="29">
        <v>0</v>
      </c>
      <c r="O7181" t="s">
        <v>13</v>
      </c>
    </row>
    <row r="7182" spans="1:15" x14ac:dyDescent="0.3">
      <c r="A7182" t="s">
        <v>8</v>
      </c>
      <c r="B7182" t="s">
        <v>9</v>
      </c>
      <c r="C7182" t="s">
        <v>10</v>
      </c>
      <c r="D7182" t="s">
        <v>11</v>
      </c>
      <c r="E7182">
        <v>2</v>
      </c>
      <c r="F7182" t="s">
        <v>195</v>
      </c>
      <c r="G7182" s="29">
        <v>245360.61</v>
      </c>
      <c r="H7182">
        <v>-5342535.9800000004</v>
      </c>
      <c r="I7182">
        <v>245360.61</v>
      </c>
      <c r="J7182">
        <v>-750698.43</v>
      </c>
      <c r="K7182">
        <v>245360.61</v>
      </c>
      <c r="L7182">
        <v>-41546023.299999997</v>
      </c>
      <c r="M7182" t="s">
        <v>13</v>
      </c>
      <c r="N7182" s="29">
        <v>0</v>
      </c>
      <c r="O7182">
        <v>490721.22</v>
      </c>
    </row>
    <row r="7183" spans="1:15" x14ac:dyDescent="0.3">
      <c r="A7183" t="s">
        <v>8</v>
      </c>
      <c r="B7183" t="s">
        <v>9</v>
      </c>
      <c r="C7183" t="s">
        <v>10</v>
      </c>
      <c r="D7183" t="s">
        <v>11</v>
      </c>
      <c r="E7183">
        <v>0</v>
      </c>
      <c r="F7183" t="s">
        <v>151</v>
      </c>
      <c r="G7183" s="29">
        <v>284455.67999999999</v>
      </c>
      <c r="H7183">
        <v>-25109368.129999999</v>
      </c>
      <c r="I7183">
        <v>284455.67999999999</v>
      </c>
      <c r="J7183">
        <v>-11280474.07</v>
      </c>
      <c r="K7183">
        <v>284455.67999999999</v>
      </c>
      <c r="L7183">
        <v>-140644368.28</v>
      </c>
      <c r="M7183" t="s">
        <v>13</v>
      </c>
      <c r="N7183" s="29">
        <v>0</v>
      </c>
      <c r="O7183" t="s">
        <v>13</v>
      </c>
    </row>
    <row r="7184" spans="1:15" x14ac:dyDescent="0.3">
      <c r="A7184" t="s">
        <v>8</v>
      </c>
      <c r="B7184" t="s">
        <v>9</v>
      </c>
      <c r="C7184" t="s">
        <v>10</v>
      </c>
      <c r="D7184" t="s">
        <v>11</v>
      </c>
      <c r="E7184">
        <v>2</v>
      </c>
      <c r="F7184" t="s">
        <v>224</v>
      </c>
      <c r="G7184" s="29">
        <v>3286646.31</v>
      </c>
      <c r="H7184">
        <v>-401009032.91000003</v>
      </c>
      <c r="I7184">
        <v>3286646.31</v>
      </c>
      <c r="J7184">
        <v>-67034091.200000003</v>
      </c>
      <c r="K7184">
        <v>3286646.31</v>
      </c>
      <c r="L7184">
        <v>-733743265.46000004</v>
      </c>
      <c r="M7184" t="s">
        <v>13</v>
      </c>
      <c r="N7184" s="29">
        <v>0</v>
      </c>
      <c r="O7184">
        <v>6573292.6200000001</v>
      </c>
    </row>
    <row r="7185" spans="1:15" x14ac:dyDescent="0.3">
      <c r="A7185" t="s">
        <v>18</v>
      </c>
      <c r="B7185" t="s">
        <v>9</v>
      </c>
      <c r="C7185" t="s">
        <v>14</v>
      </c>
      <c r="D7185" t="s">
        <v>11</v>
      </c>
      <c r="E7185">
        <v>-1</v>
      </c>
      <c r="F7185" t="s">
        <v>548</v>
      </c>
      <c r="G7185" s="29">
        <v>-559.4</v>
      </c>
      <c r="H7185" t="s">
        <v>13</v>
      </c>
      <c r="I7185">
        <v>-559.4</v>
      </c>
      <c r="J7185" t="s">
        <v>13</v>
      </c>
      <c r="K7185">
        <v>-559.4</v>
      </c>
      <c r="L7185" t="s">
        <v>13</v>
      </c>
      <c r="M7185" t="s">
        <v>13</v>
      </c>
      <c r="N7185" s="29">
        <v>0</v>
      </c>
      <c r="O7185" t="s">
        <v>13</v>
      </c>
    </row>
    <row r="7186" spans="1:15" x14ac:dyDescent="0.3">
      <c r="A7186" t="s">
        <v>8</v>
      </c>
      <c r="B7186" t="s">
        <v>9</v>
      </c>
      <c r="C7186" t="s">
        <v>10</v>
      </c>
      <c r="D7186" t="s">
        <v>11</v>
      </c>
      <c r="E7186">
        <v>2</v>
      </c>
      <c r="F7186" t="s">
        <v>175</v>
      </c>
      <c r="G7186" s="29">
        <v>2694962.76</v>
      </c>
      <c r="H7186">
        <v>-135037181.21000001</v>
      </c>
      <c r="I7186">
        <v>2694962.76</v>
      </c>
      <c r="J7186">
        <v>-91812813.810000002</v>
      </c>
      <c r="K7186">
        <v>2694962.76</v>
      </c>
      <c r="L7186">
        <v>-1645659117.1400001</v>
      </c>
      <c r="M7186" t="s">
        <v>13</v>
      </c>
      <c r="N7186" s="29">
        <v>0</v>
      </c>
      <c r="O7186">
        <v>5389925.5199999996</v>
      </c>
    </row>
    <row r="7187" spans="1:15" x14ac:dyDescent="0.3">
      <c r="A7187" t="s">
        <v>16</v>
      </c>
      <c r="B7187" t="s">
        <v>9</v>
      </c>
      <c r="C7187" t="s">
        <v>14</v>
      </c>
      <c r="D7187" t="s">
        <v>11</v>
      </c>
      <c r="E7187">
        <v>2</v>
      </c>
      <c r="F7187" t="s">
        <v>136</v>
      </c>
      <c r="G7187" s="29">
        <v>-1788.76</v>
      </c>
      <c r="H7187" t="s">
        <v>13</v>
      </c>
      <c r="I7187">
        <v>-1788.76</v>
      </c>
      <c r="J7187" t="s">
        <v>13</v>
      </c>
      <c r="K7187">
        <v>-1788.76</v>
      </c>
      <c r="L7187" t="s">
        <v>13</v>
      </c>
      <c r="M7187" t="s">
        <v>13</v>
      </c>
      <c r="N7187" s="29">
        <v>0</v>
      </c>
      <c r="O7187" t="s">
        <v>13</v>
      </c>
    </row>
    <row r="7188" spans="1:15" x14ac:dyDescent="0.3">
      <c r="A7188" t="s">
        <v>18</v>
      </c>
      <c r="B7188" t="s">
        <v>9</v>
      </c>
      <c r="C7188" t="s">
        <v>14</v>
      </c>
      <c r="D7188" t="s">
        <v>11</v>
      </c>
      <c r="E7188">
        <v>-1</v>
      </c>
      <c r="F7188" t="s">
        <v>464</v>
      </c>
      <c r="G7188" s="29">
        <v>-116.72</v>
      </c>
      <c r="H7188" t="s">
        <v>13</v>
      </c>
      <c r="I7188">
        <v>-116.72</v>
      </c>
      <c r="J7188" t="s">
        <v>13</v>
      </c>
      <c r="K7188">
        <v>-116.72</v>
      </c>
      <c r="L7188" t="s">
        <v>13</v>
      </c>
      <c r="M7188" t="s">
        <v>13</v>
      </c>
      <c r="N7188" s="29">
        <v>0</v>
      </c>
      <c r="O7188" t="s">
        <v>13</v>
      </c>
    </row>
    <row r="7189" spans="1:15" x14ac:dyDescent="0.3">
      <c r="A7189" t="s">
        <v>16</v>
      </c>
      <c r="B7189" t="s">
        <v>9</v>
      </c>
      <c r="C7189" t="s">
        <v>10</v>
      </c>
      <c r="D7189" t="s">
        <v>11</v>
      </c>
      <c r="E7189">
        <v>2</v>
      </c>
      <c r="F7189" t="s">
        <v>471</v>
      </c>
      <c r="G7189" s="29">
        <v>154148.85</v>
      </c>
      <c r="H7189">
        <v>-40021856.43</v>
      </c>
      <c r="I7189">
        <v>154148.85</v>
      </c>
      <c r="J7189">
        <v>-17979962.149999999</v>
      </c>
      <c r="K7189">
        <v>154148.85</v>
      </c>
      <c r="L7189">
        <v>-224173248.52000001</v>
      </c>
      <c r="M7189" t="s">
        <v>13</v>
      </c>
      <c r="N7189" s="29">
        <v>0</v>
      </c>
      <c r="O7189">
        <v>308297.7</v>
      </c>
    </row>
    <row r="7190" spans="1:15" x14ac:dyDescent="0.3">
      <c r="A7190" t="s">
        <v>16</v>
      </c>
      <c r="B7190" t="s">
        <v>9</v>
      </c>
      <c r="C7190" t="s">
        <v>10</v>
      </c>
      <c r="D7190" t="s">
        <v>11</v>
      </c>
      <c r="E7190">
        <v>3</v>
      </c>
      <c r="F7190" t="s">
        <v>116</v>
      </c>
      <c r="G7190" s="29">
        <v>44.3</v>
      </c>
      <c r="H7190" t="s">
        <v>13</v>
      </c>
      <c r="I7190">
        <v>44.3</v>
      </c>
      <c r="J7190" t="s">
        <v>13</v>
      </c>
      <c r="K7190">
        <v>44.3</v>
      </c>
      <c r="L7190" t="s">
        <v>13</v>
      </c>
      <c r="M7190">
        <v>1</v>
      </c>
      <c r="N7190" s="29">
        <v>0</v>
      </c>
      <c r="O7190">
        <v>132.9</v>
      </c>
    </row>
    <row r="7191" spans="1:15" x14ac:dyDescent="0.3">
      <c r="A7191" t="s">
        <v>18</v>
      </c>
      <c r="B7191" t="s">
        <v>9</v>
      </c>
      <c r="C7191" t="s">
        <v>10</v>
      </c>
      <c r="D7191" t="s">
        <v>11</v>
      </c>
      <c r="E7191">
        <v>2</v>
      </c>
      <c r="F7191" t="s">
        <v>190</v>
      </c>
      <c r="G7191" s="29">
        <v>758207.6</v>
      </c>
      <c r="H7191">
        <v>-37410789.229999997</v>
      </c>
      <c r="I7191">
        <v>758207.6</v>
      </c>
      <c r="J7191">
        <v>-69181599.109999999</v>
      </c>
      <c r="K7191">
        <v>758207.6</v>
      </c>
      <c r="L7191">
        <v>-478070250.47000003</v>
      </c>
      <c r="M7191" t="s">
        <v>13</v>
      </c>
      <c r="N7191" s="29">
        <v>0</v>
      </c>
      <c r="O7191">
        <v>1516415.2</v>
      </c>
    </row>
    <row r="7192" spans="1:15" x14ac:dyDescent="0.3">
      <c r="A7192" t="s">
        <v>18</v>
      </c>
      <c r="B7192" t="s">
        <v>9</v>
      </c>
      <c r="C7192" t="s">
        <v>10</v>
      </c>
      <c r="D7192" t="s">
        <v>11</v>
      </c>
      <c r="E7192">
        <v>-4</v>
      </c>
      <c r="F7192" t="s">
        <v>42</v>
      </c>
      <c r="G7192" s="29">
        <v>7448184.1900000004</v>
      </c>
      <c r="H7192">
        <v>128263855.14</v>
      </c>
      <c r="I7192">
        <v>7448184.1900000004</v>
      </c>
      <c r="J7192">
        <v>18022667.73</v>
      </c>
      <c r="K7192">
        <v>7448184.1900000004</v>
      </c>
      <c r="L7192">
        <v>997437694.59000003</v>
      </c>
      <c r="M7192" t="s">
        <v>13</v>
      </c>
      <c r="N7192" s="29">
        <v>0</v>
      </c>
      <c r="O7192" t="s">
        <v>13</v>
      </c>
    </row>
    <row r="7193" spans="1:15" x14ac:dyDescent="0.3">
      <c r="A7193" t="s">
        <v>16</v>
      </c>
      <c r="B7193" t="s">
        <v>9</v>
      </c>
      <c r="C7193" t="s">
        <v>10</v>
      </c>
      <c r="D7193" t="s">
        <v>11</v>
      </c>
      <c r="E7193">
        <v>4</v>
      </c>
      <c r="F7193" t="s">
        <v>85</v>
      </c>
      <c r="G7193" s="29">
        <v>195303</v>
      </c>
      <c r="H7193">
        <v>-66147439.869999997</v>
      </c>
      <c r="I7193">
        <v>195303</v>
      </c>
      <c r="J7193">
        <v>-5067130.47</v>
      </c>
      <c r="K7193">
        <v>195303</v>
      </c>
      <c r="L7193">
        <v>-26727342.68</v>
      </c>
      <c r="M7193" t="s">
        <v>13</v>
      </c>
      <c r="N7193" s="29">
        <v>0</v>
      </c>
      <c r="O7193">
        <v>781212</v>
      </c>
    </row>
    <row r="7194" spans="1:15" x14ac:dyDescent="0.3">
      <c r="A7194" t="s">
        <v>16</v>
      </c>
      <c r="B7194" t="s">
        <v>9</v>
      </c>
      <c r="C7194" t="s">
        <v>10</v>
      </c>
      <c r="D7194" t="s">
        <v>11</v>
      </c>
      <c r="E7194">
        <v>2</v>
      </c>
      <c r="F7194" t="s">
        <v>149</v>
      </c>
      <c r="G7194" s="29">
        <v>9471.14</v>
      </c>
      <c r="H7194">
        <v>-1704898.5600000001</v>
      </c>
      <c r="I7194">
        <v>9471.14</v>
      </c>
      <c r="J7194">
        <v>-809811.78</v>
      </c>
      <c r="K7194">
        <v>9471.14</v>
      </c>
      <c r="L7194">
        <v>-7755899.21</v>
      </c>
      <c r="M7194" t="s">
        <v>13</v>
      </c>
      <c r="N7194" s="29">
        <v>0</v>
      </c>
      <c r="O7194">
        <v>18942.28</v>
      </c>
    </row>
    <row r="7195" spans="1:15" x14ac:dyDescent="0.3">
      <c r="A7195" t="s">
        <v>18</v>
      </c>
      <c r="B7195" t="s">
        <v>9</v>
      </c>
      <c r="C7195" t="s">
        <v>14</v>
      </c>
      <c r="D7195" t="s">
        <v>11</v>
      </c>
      <c r="E7195">
        <v>-1</v>
      </c>
      <c r="F7195" t="s">
        <v>63</v>
      </c>
      <c r="G7195" s="29">
        <v>-7596.92</v>
      </c>
      <c r="H7195" t="s">
        <v>13</v>
      </c>
      <c r="I7195">
        <v>-7596.92</v>
      </c>
      <c r="J7195" t="s">
        <v>13</v>
      </c>
      <c r="K7195">
        <v>-7596.92</v>
      </c>
      <c r="L7195" t="s">
        <v>13</v>
      </c>
      <c r="M7195" t="s">
        <v>13</v>
      </c>
      <c r="N7195" s="29">
        <v>0</v>
      </c>
      <c r="O7195" t="s">
        <v>13</v>
      </c>
    </row>
    <row r="7196" spans="1:15" x14ac:dyDescent="0.3">
      <c r="A7196" t="s">
        <v>18</v>
      </c>
      <c r="B7196" t="s">
        <v>9</v>
      </c>
      <c r="C7196" t="s">
        <v>10</v>
      </c>
      <c r="D7196" t="s">
        <v>11</v>
      </c>
      <c r="E7196">
        <v>1</v>
      </c>
      <c r="F7196" t="s">
        <v>235</v>
      </c>
      <c r="G7196" s="29">
        <v>136934.29999999999</v>
      </c>
      <c r="H7196">
        <v>-413880.48</v>
      </c>
      <c r="I7196">
        <v>136934.29999999999</v>
      </c>
      <c r="J7196">
        <v>-196589.58</v>
      </c>
      <c r="K7196">
        <v>136934.29999999999</v>
      </c>
      <c r="L7196">
        <v>-1882818.94</v>
      </c>
      <c r="M7196" t="s">
        <v>13</v>
      </c>
      <c r="N7196" s="29">
        <v>0</v>
      </c>
      <c r="O7196">
        <v>136934.29999999999</v>
      </c>
    </row>
    <row r="7197" spans="1:15" x14ac:dyDescent="0.3">
      <c r="A7197" t="s">
        <v>16</v>
      </c>
      <c r="B7197" t="s">
        <v>9</v>
      </c>
      <c r="C7197" t="s">
        <v>10</v>
      </c>
      <c r="D7197" t="s">
        <v>11</v>
      </c>
      <c r="E7197">
        <v>0</v>
      </c>
      <c r="F7197" t="s">
        <v>268</v>
      </c>
      <c r="G7197" s="29">
        <v>79955.850000000006</v>
      </c>
      <c r="H7197" t="s">
        <v>13</v>
      </c>
      <c r="I7197">
        <v>79955.850000000006</v>
      </c>
      <c r="J7197" t="s">
        <v>13</v>
      </c>
      <c r="K7197">
        <v>79955.850000000006</v>
      </c>
      <c r="L7197" t="s">
        <v>13</v>
      </c>
      <c r="M7197" t="s">
        <v>13</v>
      </c>
      <c r="N7197" s="29">
        <v>0</v>
      </c>
      <c r="O7197" t="s">
        <v>13</v>
      </c>
    </row>
    <row r="7198" spans="1:15" x14ac:dyDescent="0.3">
      <c r="A7198" t="s">
        <v>16</v>
      </c>
      <c r="B7198" t="s">
        <v>9</v>
      </c>
      <c r="C7198" t="s">
        <v>14</v>
      </c>
      <c r="D7198" t="s">
        <v>11</v>
      </c>
      <c r="E7198">
        <v>1</v>
      </c>
      <c r="F7198" t="s">
        <v>555</v>
      </c>
      <c r="G7198" s="29">
        <v>-227.21</v>
      </c>
      <c r="H7198" t="s">
        <v>13</v>
      </c>
      <c r="I7198">
        <v>-227.21</v>
      </c>
      <c r="J7198" t="s">
        <v>13</v>
      </c>
      <c r="K7198">
        <v>-227.21</v>
      </c>
      <c r="L7198" t="s">
        <v>13</v>
      </c>
      <c r="M7198" t="s">
        <v>13</v>
      </c>
      <c r="N7198" s="29">
        <v>0</v>
      </c>
      <c r="O7198" t="s">
        <v>13</v>
      </c>
    </row>
    <row r="7199" spans="1:15" x14ac:dyDescent="0.3">
      <c r="A7199" t="s">
        <v>16</v>
      </c>
      <c r="B7199" t="s">
        <v>9</v>
      </c>
      <c r="C7199" t="s">
        <v>14</v>
      </c>
      <c r="D7199" t="s">
        <v>11</v>
      </c>
      <c r="E7199">
        <v>4</v>
      </c>
      <c r="F7199" t="s">
        <v>242</v>
      </c>
      <c r="G7199" s="29">
        <v>-19152.98</v>
      </c>
      <c r="H7199" t="s">
        <v>13</v>
      </c>
      <c r="I7199">
        <v>-19152.98</v>
      </c>
      <c r="J7199" t="s">
        <v>13</v>
      </c>
      <c r="K7199">
        <v>-19152.98</v>
      </c>
      <c r="L7199" t="s">
        <v>13</v>
      </c>
      <c r="M7199" t="s">
        <v>13</v>
      </c>
      <c r="N7199" s="29">
        <v>0</v>
      </c>
      <c r="O7199" t="s">
        <v>13</v>
      </c>
    </row>
    <row r="7200" spans="1:15" x14ac:dyDescent="0.3">
      <c r="A7200" t="s">
        <v>16</v>
      </c>
      <c r="B7200" t="s">
        <v>9</v>
      </c>
      <c r="C7200" t="s">
        <v>14</v>
      </c>
      <c r="D7200" t="s">
        <v>11</v>
      </c>
      <c r="E7200">
        <v>6</v>
      </c>
      <c r="F7200" t="s">
        <v>40</v>
      </c>
      <c r="G7200" s="29">
        <v>-22702.82</v>
      </c>
      <c r="H7200" t="s">
        <v>13</v>
      </c>
      <c r="I7200">
        <v>-22702.82</v>
      </c>
      <c r="J7200" t="s">
        <v>13</v>
      </c>
      <c r="K7200">
        <v>-22702.82</v>
      </c>
      <c r="L7200" t="s">
        <v>13</v>
      </c>
      <c r="M7200" t="s">
        <v>13</v>
      </c>
      <c r="N7200" s="29">
        <v>0</v>
      </c>
      <c r="O7200" t="s">
        <v>13</v>
      </c>
    </row>
    <row r="7201" spans="1:15" x14ac:dyDescent="0.3">
      <c r="A7201" t="s">
        <v>8</v>
      </c>
      <c r="B7201" t="s">
        <v>9</v>
      </c>
      <c r="C7201" t="s">
        <v>14</v>
      </c>
      <c r="D7201" t="s">
        <v>11</v>
      </c>
      <c r="E7201">
        <v>3</v>
      </c>
      <c r="F7201" t="s">
        <v>94</v>
      </c>
      <c r="G7201" s="29">
        <v>-1486.34</v>
      </c>
      <c r="H7201" t="s">
        <v>13</v>
      </c>
      <c r="I7201">
        <v>-1486.34</v>
      </c>
      <c r="J7201" t="s">
        <v>13</v>
      </c>
      <c r="K7201">
        <v>-1486.34</v>
      </c>
      <c r="L7201" t="s">
        <v>13</v>
      </c>
      <c r="M7201" t="s">
        <v>13</v>
      </c>
      <c r="N7201" s="29">
        <v>0</v>
      </c>
      <c r="O7201" t="s">
        <v>13</v>
      </c>
    </row>
    <row r="7202" spans="1:15" x14ac:dyDescent="0.3">
      <c r="A7202" t="s">
        <v>18</v>
      </c>
      <c r="B7202" t="s">
        <v>9</v>
      </c>
      <c r="C7202" t="s">
        <v>10</v>
      </c>
      <c r="D7202" t="s">
        <v>11</v>
      </c>
      <c r="E7202">
        <v>10</v>
      </c>
      <c r="F7202" t="s">
        <v>161</v>
      </c>
      <c r="G7202" s="29">
        <v>143188.78</v>
      </c>
      <c r="H7202" t="s">
        <v>13</v>
      </c>
      <c r="I7202">
        <v>143188.78</v>
      </c>
      <c r="J7202" t="s">
        <v>13</v>
      </c>
      <c r="K7202">
        <v>143188.78</v>
      </c>
      <c r="L7202" t="s">
        <v>13</v>
      </c>
      <c r="M7202" t="s">
        <v>13</v>
      </c>
      <c r="N7202" s="29">
        <v>0</v>
      </c>
      <c r="O7202">
        <v>1431887.8</v>
      </c>
    </row>
    <row r="7203" spans="1:15" x14ac:dyDescent="0.3">
      <c r="A7203" t="s">
        <v>8</v>
      </c>
      <c r="B7203" t="s">
        <v>9</v>
      </c>
      <c r="C7203" t="s">
        <v>14</v>
      </c>
      <c r="D7203" t="s">
        <v>11</v>
      </c>
      <c r="E7203">
        <v>-1</v>
      </c>
      <c r="F7203" t="s">
        <v>50</v>
      </c>
      <c r="G7203" s="29">
        <v>-0.04</v>
      </c>
      <c r="H7203" t="s">
        <v>13</v>
      </c>
      <c r="I7203">
        <v>-0.04</v>
      </c>
      <c r="J7203" t="s">
        <v>13</v>
      </c>
      <c r="K7203">
        <v>-0.04</v>
      </c>
      <c r="L7203" t="s">
        <v>13</v>
      </c>
      <c r="M7203" t="s">
        <v>13</v>
      </c>
      <c r="N7203" s="29">
        <v>0</v>
      </c>
      <c r="O7203" t="s">
        <v>13</v>
      </c>
    </row>
    <row r="7204" spans="1:15" x14ac:dyDescent="0.3">
      <c r="A7204" t="s">
        <v>8</v>
      </c>
      <c r="B7204" t="s">
        <v>9</v>
      </c>
      <c r="C7204" t="s">
        <v>10</v>
      </c>
      <c r="D7204" t="s">
        <v>11</v>
      </c>
      <c r="E7204">
        <v>12</v>
      </c>
      <c r="F7204" t="s">
        <v>311</v>
      </c>
      <c r="G7204" s="29">
        <v>8560415.3599999994</v>
      </c>
      <c r="H7204">
        <v>-15.86</v>
      </c>
      <c r="I7204">
        <v>8560415.3599999994</v>
      </c>
      <c r="J7204">
        <v>-83.67</v>
      </c>
      <c r="K7204">
        <v>8560415.3599999994</v>
      </c>
      <c r="L7204" t="s">
        <v>13</v>
      </c>
      <c r="M7204" t="s">
        <v>13</v>
      </c>
      <c r="N7204" s="29">
        <v>0</v>
      </c>
      <c r="O7204">
        <v>102724984.31999999</v>
      </c>
    </row>
    <row r="7205" spans="1:15" x14ac:dyDescent="0.3">
      <c r="A7205" t="s">
        <v>16</v>
      </c>
      <c r="B7205" t="s">
        <v>9</v>
      </c>
      <c r="C7205" t="s">
        <v>10</v>
      </c>
      <c r="D7205" t="s">
        <v>11</v>
      </c>
      <c r="E7205">
        <v>4</v>
      </c>
      <c r="F7205" t="s">
        <v>378</v>
      </c>
      <c r="G7205" s="29">
        <v>144443.35</v>
      </c>
      <c r="H7205">
        <v>-5731431.9000000004</v>
      </c>
      <c r="I7205">
        <v>144443.35</v>
      </c>
      <c r="J7205">
        <v>-2722379.62</v>
      </c>
      <c r="K7205">
        <v>144443.35</v>
      </c>
      <c r="L7205">
        <v>-26073344.859999999</v>
      </c>
      <c r="M7205" t="s">
        <v>13</v>
      </c>
      <c r="N7205" s="29">
        <v>0</v>
      </c>
      <c r="O7205">
        <v>577773.4</v>
      </c>
    </row>
    <row r="7206" spans="1:15" x14ac:dyDescent="0.3">
      <c r="A7206" t="s">
        <v>16</v>
      </c>
      <c r="B7206" t="s">
        <v>9</v>
      </c>
      <c r="C7206" t="s">
        <v>14</v>
      </c>
      <c r="D7206" t="s">
        <v>11</v>
      </c>
      <c r="E7206">
        <v>5</v>
      </c>
      <c r="F7206" t="s">
        <v>284</v>
      </c>
      <c r="G7206" s="29">
        <v>-10914.7</v>
      </c>
      <c r="H7206" t="s">
        <v>13</v>
      </c>
      <c r="I7206">
        <v>-10914.7</v>
      </c>
      <c r="J7206" t="s">
        <v>13</v>
      </c>
      <c r="K7206">
        <v>-10914.7</v>
      </c>
      <c r="L7206" t="s">
        <v>13</v>
      </c>
      <c r="M7206" t="s">
        <v>13</v>
      </c>
      <c r="N7206" s="29">
        <v>0</v>
      </c>
      <c r="O7206" t="s">
        <v>13</v>
      </c>
    </row>
    <row r="7207" spans="1:15" x14ac:dyDescent="0.3">
      <c r="A7207" t="s">
        <v>8</v>
      </c>
      <c r="B7207" t="s">
        <v>9</v>
      </c>
      <c r="C7207" t="s">
        <v>10</v>
      </c>
      <c r="D7207" t="s">
        <v>11</v>
      </c>
      <c r="E7207">
        <v>1</v>
      </c>
      <c r="F7207" t="s">
        <v>269</v>
      </c>
      <c r="G7207" s="29">
        <v>65931.63</v>
      </c>
      <c r="H7207">
        <v>15781126.220000001</v>
      </c>
      <c r="I7207">
        <v>65931.63</v>
      </c>
      <c r="J7207">
        <v>7089728.0199999996</v>
      </c>
      <c r="K7207">
        <v>65931.63</v>
      </c>
      <c r="L7207">
        <v>88394360.930000007</v>
      </c>
      <c r="M7207" t="s">
        <v>13</v>
      </c>
      <c r="N7207" s="29">
        <v>0</v>
      </c>
      <c r="O7207">
        <v>65931.63</v>
      </c>
    </row>
    <row r="7208" spans="1:15" x14ac:dyDescent="0.3">
      <c r="A7208" t="s">
        <v>8</v>
      </c>
      <c r="B7208" t="s">
        <v>9</v>
      </c>
      <c r="C7208" t="s">
        <v>10</v>
      </c>
      <c r="D7208" t="s">
        <v>11</v>
      </c>
      <c r="E7208">
        <v>1</v>
      </c>
      <c r="F7208" t="s">
        <v>307</v>
      </c>
      <c r="G7208" s="29">
        <v>601288.42000000004</v>
      </c>
      <c r="H7208">
        <v>-2439135.7599999998</v>
      </c>
      <c r="I7208">
        <v>601288.42000000004</v>
      </c>
      <c r="J7208">
        <v>-1325933.05</v>
      </c>
      <c r="K7208">
        <v>601288.42000000004</v>
      </c>
      <c r="L7208">
        <v>-21718075.390000001</v>
      </c>
      <c r="M7208" t="s">
        <v>13</v>
      </c>
      <c r="N7208" s="29">
        <v>0</v>
      </c>
      <c r="O7208">
        <v>601288.42000000004</v>
      </c>
    </row>
    <row r="7209" spans="1:15" x14ac:dyDescent="0.3">
      <c r="A7209" t="s">
        <v>8</v>
      </c>
      <c r="B7209" t="s">
        <v>9</v>
      </c>
      <c r="C7209" t="s">
        <v>10</v>
      </c>
      <c r="D7209" t="s">
        <v>11</v>
      </c>
      <c r="E7209">
        <v>3</v>
      </c>
      <c r="F7209" t="s">
        <v>300</v>
      </c>
      <c r="G7209" s="29">
        <v>376775.43</v>
      </c>
      <c r="H7209">
        <v>-14054608.689999999</v>
      </c>
      <c r="I7209">
        <v>376775.43</v>
      </c>
      <c r="J7209">
        <v>-1974862.26</v>
      </c>
      <c r="K7209">
        <v>376775.43</v>
      </c>
      <c r="L7209">
        <v>-109295117.93000001</v>
      </c>
      <c r="M7209" t="s">
        <v>13</v>
      </c>
      <c r="N7209" s="29">
        <v>0</v>
      </c>
      <c r="O7209">
        <v>1130326.29</v>
      </c>
    </row>
    <row r="7210" spans="1:15" x14ac:dyDescent="0.3">
      <c r="A7210" t="s">
        <v>16</v>
      </c>
      <c r="B7210" t="s">
        <v>9</v>
      </c>
      <c r="C7210" t="s">
        <v>10</v>
      </c>
      <c r="D7210" t="s">
        <v>11</v>
      </c>
      <c r="E7210">
        <v>0</v>
      </c>
      <c r="F7210" t="s">
        <v>24</v>
      </c>
      <c r="G7210" s="29">
        <v>24133.87</v>
      </c>
      <c r="H7210">
        <v>-2676528.35</v>
      </c>
      <c r="I7210">
        <v>24133.87</v>
      </c>
      <c r="J7210">
        <v>-447417.63</v>
      </c>
      <c r="K7210">
        <v>24133.87</v>
      </c>
      <c r="L7210">
        <v>-4897357.75</v>
      </c>
      <c r="M7210" t="s">
        <v>13</v>
      </c>
      <c r="N7210" s="29">
        <v>0</v>
      </c>
      <c r="O7210" t="s">
        <v>13</v>
      </c>
    </row>
    <row r="7211" spans="1:15" x14ac:dyDescent="0.3">
      <c r="A7211" t="s">
        <v>8</v>
      </c>
      <c r="B7211" t="s">
        <v>9</v>
      </c>
      <c r="C7211" t="s">
        <v>10</v>
      </c>
      <c r="D7211" t="s">
        <v>11</v>
      </c>
      <c r="E7211">
        <v>5</v>
      </c>
      <c r="F7211" t="s">
        <v>458</v>
      </c>
      <c r="G7211" s="29">
        <v>140611.92000000001</v>
      </c>
      <c r="H7211" t="s">
        <v>13</v>
      </c>
      <c r="I7211">
        <v>140611.92000000001</v>
      </c>
      <c r="J7211" t="s">
        <v>13</v>
      </c>
      <c r="K7211">
        <v>140611.92000000001</v>
      </c>
      <c r="L7211" t="s">
        <v>13</v>
      </c>
      <c r="M7211" t="s">
        <v>13</v>
      </c>
      <c r="N7211" s="29">
        <v>0</v>
      </c>
      <c r="O7211">
        <v>703059.60000000009</v>
      </c>
    </row>
    <row r="7212" spans="1:15" x14ac:dyDescent="0.3">
      <c r="A7212" t="s">
        <v>8</v>
      </c>
      <c r="B7212" t="s">
        <v>9</v>
      </c>
      <c r="C7212" t="s">
        <v>10</v>
      </c>
      <c r="D7212" t="s">
        <v>11</v>
      </c>
      <c r="E7212">
        <v>1</v>
      </c>
      <c r="F7212" t="s">
        <v>505</v>
      </c>
      <c r="G7212" s="29">
        <v>16777.830000000002</v>
      </c>
      <c r="H7212">
        <v>-1136975.8600000001</v>
      </c>
      <c r="I7212">
        <v>16777.830000000002</v>
      </c>
      <c r="J7212">
        <v>-540053.51</v>
      </c>
      <c r="K7212">
        <v>16777.830000000002</v>
      </c>
      <c r="L7212">
        <v>-5172313.6900000004</v>
      </c>
      <c r="M7212" t="s">
        <v>13</v>
      </c>
      <c r="N7212" s="29">
        <v>0</v>
      </c>
      <c r="O7212">
        <v>16777.830000000002</v>
      </c>
    </row>
    <row r="7213" spans="1:15" x14ac:dyDescent="0.3">
      <c r="A7213" t="s">
        <v>16</v>
      </c>
      <c r="B7213" t="s">
        <v>9</v>
      </c>
      <c r="C7213" t="s">
        <v>10</v>
      </c>
      <c r="D7213" t="s">
        <v>11</v>
      </c>
      <c r="E7213">
        <v>-1</v>
      </c>
      <c r="F7213" t="s">
        <v>236</v>
      </c>
      <c r="G7213" s="29">
        <v>7545.6</v>
      </c>
      <c r="H7213">
        <v>-937320.58</v>
      </c>
      <c r="I7213">
        <v>7545.6</v>
      </c>
      <c r="J7213">
        <v>-109836.83</v>
      </c>
      <c r="K7213">
        <v>7545.6</v>
      </c>
      <c r="L7213">
        <v>-1433987.69</v>
      </c>
      <c r="M7213">
        <v>1</v>
      </c>
      <c r="N7213" s="29">
        <v>0</v>
      </c>
      <c r="O7213" t="s">
        <v>13</v>
      </c>
    </row>
    <row r="7214" spans="1:15" x14ac:dyDescent="0.3">
      <c r="A7214" t="s">
        <v>16</v>
      </c>
      <c r="B7214" t="s">
        <v>9</v>
      </c>
      <c r="C7214" t="s">
        <v>10</v>
      </c>
      <c r="D7214" t="s">
        <v>11</v>
      </c>
      <c r="E7214">
        <v>1</v>
      </c>
      <c r="F7214" t="s">
        <v>389</v>
      </c>
      <c r="G7214" s="29">
        <v>443258.51</v>
      </c>
      <c r="H7214">
        <v>-1664863.32</v>
      </c>
      <c r="I7214">
        <v>443258.51</v>
      </c>
      <c r="J7214">
        <v>-765442.97</v>
      </c>
      <c r="K7214">
        <v>443258.51</v>
      </c>
      <c r="L7214">
        <v>-22482928.52</v>
      </c>
      <c r="M7214" t="s">
        <v>13</v>
      </c>
      <c r="N7214" s="29">
        <v>0</v>
      </c>
      <c r="O7214">
        <v>443258.51</v>
      </c>
    </row>
    <row r="7215" spans="1:15" x14ac:dyDescent="0.3">
      <c r="A7215" t="s">
        <v>18</v>
      </c>
      <c r="B7215" t="s">
        <v>9</v>
      </c>
      <c r="C7215" t="s">
        <v>14</v>
      </c>
      <c r="D7215" t="s">
        <v>11</v>
      </c>
      <c r="E7215">
        <v>0</v>
      </c>
      <c r="F7215" t="s">
        <v>108</v>
      </c>
      <c r="G7215" s="29">
        <v>-1335.59</v>
      </c>
      <c r="H7215" t="s">
        <v>13</v>
      </c>
      <c r="I7215">
        <v>-1335.59</v>
      </c>
      <c r="J7215" t="s">
        <v>13</v>
      </c>
      <c r="K7215">
        <v>-1335.59</v>
      </c>
      <c r="L7215" t="s">
        <v>13</v>
      </c>
      <c r="M7215" t="s">
        <v>13</v>
      </c>
      <c r="N7215" s="29">
        <v>0</v>
      </c>
      <c r="O7215" t="s">
        <v>13</v>
      </c>
    </row>
    <row r="7216" spans="1:15" x14ac:dyDescent="0.3">
      <c r="A7216" t="s">
        <v>8</v>
      </c>
      <c r="B7216" t="s">
        <v>9</v>
      </c>
      <c r="C7216" t="s">
        <v>14</v>
      </c>
      <c r="D7216" t="s">
        <v>11</v>
      </c>
      <c r="E7216">
        <v>11</v>
      </c>
      <c r="F7216" t="s">
        <v>83</v>
      </c>
      <c r="G7216" s="29">
        <v>-1779.92</v>
      </c>
      <c r="H7216" t="s">
        <v>13</v>
      </c>
      <c r="I7216">
        <v>-1779.92</v>
      </c>
      <c r="J7216" t="s">
        <v>13</v>
      </c>
      <c r="K7216">
        <v>-1779.92</v>
      </c>
      <c r="L7216" t="s">
        <v>13</v>
      </c>
      <c r="M7216" t="s">
        <v>13</v>
      </c>
      <c r="N7216" s="29">
        <v>-405.51</v>
      </c>
      <c r="O7216" t="s">
        <v>13</v>
      </c>
    </row>
    <row r="7217" spans="1:15" x14ac:dyDescent="0.3">
      <c r="A7217" t="s">
        <v>8</v>
      </c>
      <c r="B7217" t="s">
        <v>9</v>
      </c>
      <c r="C7217" t="s">
        <v>14</v>
      </c>
      <c r="D7217" t="s">
        <v>11</v>
      </c>
      <c r="E7217">
        <v>4</v>
      </c>
      <c r="F7217" t="s">
        <v>59</v>
      </c>
      <c r="G7217" s="29">
        <v>-2483.27</v>
      </c>
      <c r="H7217" t="s">
        <v>13</v>
      </c>
      <c r="I7217">
        <v>-2483.27</v>
      </c>
      <c r="J7217" t="s">
        <v>13</v>
      </c>
      <c r="K7217">
        <v>-2483.27</v>
      </c>
      <c r="L7217" t="s">
        <v>13</v>
      </c>
      <c r="M7217" t="s">
        <v>13</v>
      </c>
      <c r="N7217" s="29">
        <v>0</v>
      </c>
      <c r="O7217" t="s">
        <v>13</v>
      </c>
    </row>
    <row r="7218" spans="1:15" x14ac:dyDescent="0.3">
      <c r="A7218" t="s">
        <v>18</v>
      </c>
      <c r="B7218" t="s">
        <v>9</v>
      </c>
      <c r="C7218" t="s">
        <v>10</v>
      </c>
      <c r="D7218" t="s">
        <v>11</v>
      </c>
      <c r="E7218">
        <v>1</v>
      </c>
      <c r="F7218" t="s">
        <v>238</v>
      </c>
      <c r="G7218" s="29">
        <v>5957.89</v>
      </c>
      <c r="H7218">
        <v>-1162703.58</v>
      </c>
      <c r="I7218">
        <v>5957.89</v>
      </c>
      <c r="J7218">
        <v>-552273.94999999995</v>
      </c>
      <c r="K7218">
        <v>5957.89</v>
      </c>
      <c r="L7218">
        <v>-5289353.84</v>
      </c>
      <c r="M7218" t="s">
        <v>13</v>
      </c>
      <c r="N7218" s="29">
        <v>0</v>
      </c>
      <c r="O7218">
        <v>5957.89</v>
      </c>
    </row>
    <row r="7219" spans="1:15" x14ac:dyDescent="0.3">
      <c r="A7219" t="s">
        <v>16</v>
      </c>
      <c r="B7219" t="s">
        <v>9</v>
      </c>
      <c r="C7219" t="s">
        <v>10</v>
      </c>
      <c r="D7219" t="s">
        <v>11</v>
      </c>
      <c r="E7219">
        <v>11</v>
      </c>
      <c r="F7219" t="s">
        <v>380</v>
      </c>
      <c r="G7219" s="29">
        <v>77104.66</v>
      </c>
      <c r="H7219">
        <v>-13.03</v>
      </c>
      <c r="I7219">
        <v>77104.66</v>
      </c>
      <c r="J7219">
        <v>-69.989999999999995</v>
      </c>
      <c r="K7219">
        <v>77104.66</v>
      </c>
      <c r="L7219" t="s">
        <v>13</v>
      </c>
      <c r="M7219" t="s">
        <v>13</v>
      </c>
      <c r="N7219" s="29">
        <v>0</v>
      </c>
      <c r="O7219">
        <v>848151.26</v>
      </c>
    </row>
    <row r="7220" spans="1:15" x14ac:dyDescent="0.3">
      <c r="A7220" t="s">
        <v>8</v>
      </c>
      <c r="B7220" t="s">
        <v>9</v>
      </c>
      <c r="C7220" t="s">
        <v>10</v>
      </c>
      <c r="D7220" t="s">
        <v>11</v>
      </c>
      <c r="E7220">
        <v>10</v>
      </c>
      <c r="F7220" t="s">
        <v>114</v>
      </c>
      <c r="G7220" s="29">
        <v>2107516.7999999998</v>
      </c>
      <c r="H7220">
        <v>-2.48</v>
      </c>
      <c r="I7220">
        <v>2107516.7999999998</v>
      </c>
      <c r="J7220">
        <v>-13.34</v>
      </c>
      <c r="K7220">
        <v>2107516.7999999998</v>
      </c>
      <c r="L7220" t="s">
        <v>13</v>
      </c>
      <c r="M7220" t="s">
        <v>13</v>
      </c>
      <c r="N7220" s="29">
        <v>0</v>
      </c>
      <c r="O7220">
        <v>21075168</v>
      </c>
    </row>
    <row r="7221" spans="1:15" x14ac:dyDescent="0.3">
      <c r="A7221" t="s">
        <v>16</v>
      </c>
      <c r="B7221" t="s">
        <v>9</v>
      </c>
      <c r="C7221" t="s">
        <v>10</v>
      </c>
      <c r="D7221" t="s">
        <v>11</v>
      </c>
      <c r="E7221">
        <v>4</v>
      </c>
      <c r="F7221" t="s">
        <v>160</v>
      </c>
      <c r="G7221" s="29">
        <v>88758.71</v>
      </c>
      <c r="H7221">
        <v>-960692.75</v>
      </c>
      <c r="I7221">
        <v>88758.71</v>
      </c>
      <c r="J7221">
        <v>-160592.69</v>
      </c>
      <c r="K7221">
        <v>88758.71</v>
      </c>
      <c r="L7221">
        <v>-1757820.38</v>
      </c>
      <c r="M7221" t="s">
        <v>13</v>
      </c>
      <c r="N7221" s="29">
        <v>0</v>
      </c>
      <c r="O7221">
        <v>355034.84</v>
      </c>
    </row>
    <row r="7222" spans="1:15" x14ac:dyDescent="0.3">
      <c r="A7222" t="s">
        <v>16</v>
      </c>
      <c r="B7222" t="s">
        <v>9</v>
      </c>
      <c r="C7222" t="s">
        <v>10</v>
      </c>
      <c r="D7222" t="s">
        <v>11</v>
      </c>
      <c r="E7222">
        <v>-1</v>
      </c>
      <c r="F7222" t="s">
        <v>192</v>
      </c>
      <c r="G7222" s="29">
        <v>702346.06</v>
      </c>
      <c r="H7222">
        <v>-43176407.409999996</v>
      </c>
      <c r="I7222">
        <v>702346.06</v>
      </c>
      <c r="J7222">
        <v>-20508412.93</v>
      </c>
      <c r="K7222">
        <v>702346.06</v>
      </c>
      <c r="L7222">
        <v>-196417472.13</v>
      </c>
      <c r="M7222" t="s">
        <v>13</v>
      </c>
      <c r="N7222" s="29">
        <v>0</v>
      </c>
      <c r="O7222" t="s">
        <v>13</v>
      </c>
    </row>
    <row r="7223" spans="1:15" x14ac:dyDescent="0.3">
      <c r="A7223" t="s">
        <v>16</v>
      </c>
      <c r="B7223" t="s">
        <v>9</v>
      </c>
      <c r="C7223" t="s">
        <v>14</v>
      </c>
      <c r="D7223" t="s">
        <v>11</v>
      </c>
      <c r="E7223">
        <v>-4</v>
      </c>
      <c r="F7223" t="s">
        <v>102</v>
      </c>
      <c r="G7223" s="29">
        <v>-18.63</v>
      </c>
      <c r="H7223" t="s">
        <v>13</v>
      </c>
      <c r="I7223">
        <v>-18.63</v>
      </c>
      <c r="J7223" t="s">
        <v>13</v>
      </c>
      <c r="K7223">
        <v>-18.63</v>
      </c>
      <c r="L7223" t="s">
        <v>13</v>
      </c>
      <c r="M7223" t="s">
        <v>13</v>
      </c>
      <c r="N7223" s="29">
        <v>0</v>
      </c>
      <c r="O7223" t="s">
        <v>13</v>
      </c>
    </row>
    <row r="7224" spans="1:15" x14ac:dyDescent="0.3">
      <c r="A7224" t="s">
        <v>16</v>
      </c>
      <c r="B7224" t="s">
        <v>9</v>
      </c>
      <c r="C7224" t="s">
        <v>10</v>
      </c>
      <c r="D7224" t="s">
        <v>11</v>
      </c>
      <c r="E7224">
        <v>1</v>
      </c>
      <c r="F7224" t="s">
        <v>407</v>
      </c>
      <c r="G7224" s="29">
        <v>71137.17</v>
      </c>
      <c r="H7224" t="s">
        <v>13</v>
      </c>
      <c r="I7224">
        <v>71137.17</v>
      </c>
      <c r="J7224" t="s">
        <v>13</v>
      </c>
      <c r="K7224">
        <v>71137.17</v>
      </c>
      <c r="L7224" t="s">
        <v>13</v>
      </c>
      <c r="M7224" t="s">
        <v>13</v>
      </c>
      <c r="N7224" s="29">
        <v>0</v>
      </c>
      <c r="O7224">
        <v>71137.17</v>
      </c>
    </row>
    <row r="7225" spans="1:15" x14ac:dyDescent="0.3">
      <c r="A7225" t="s">
        <v>8</v>
      </c>
      <c r="B7225" t="s">
        <v>9</v>
      </c>
      <c r="C7225" t="s">
        <v>14</v>
      </c>
      <c r="D7225" t="s">
        <v>11</v>
      </c>
      <c r="E7225">
        <v>4</v>
      </c>
      <c r="F7225" t="s">
        <v>406</v>
      </c>
      <c r="G7225" s="29">
        <v>-3114.02</v>
      </c>
      <c r="H7225" t="s">
        <v>13</v>
      </c>
      <c r="I7225">
        <v>-3114.02</v>
      </c>
      <c r="J7225" t="s">
        <v>13</v>
      </c>
      <c r="K7225">
        <v>-3114.02</v>
      </c>
      <c r="L7225" t="s">
        <v>13</v>
      </c>
      <c r="M7225" t="s">
        <v>13</v>
      </c>
      <c r="N7225" s="29">
        <v>0</v>
      </c>
      <c r="O7225" t="s">
        <v>13</v>
      </c>
    </row>
    <row r="7226" spans="1:15" x14ac:dyDescent="0.3">
      <c r="A7226" t="s">
        <v>8</v>
      </c>
      <c r="B7226" t="s">
        <v>9</v>
      </c>
      <c r="C7226" t="s">
        <v>10</v>
      </c>
      <c r="D7226" t="s">
        <v>11</v>
      </c>
      <c r="E7226">
        <v>-1</v>
      </c>
      <c r="F7226" t="s">
        <v>306</v>
      </c>
      <c r="G7226" s="29">
        <v>1154136.45</v>
      </c>
      <c r="H7226">
        <v>-428260516.67000002</v>
      </c>
      <c r="I7226">
        <v>1154136.45</v>
      </c>
      <c r="J7226">
        <v>-71589493.510000005</v>
      </c>
      <c r="K7226">
        <v>1154136.45</v>
      </c>
      <c r="L7226">
        <v>-783606484.75</v>
      </c>
      <c r="M7226" t="s">
        <v>13</v>
      </c>
      <c r="N7226" s="29">
        <v>0</v>
      </c>
      <c r="O7226" t="s">
        <v>13</v>
      </c>
    </row>
    <row r="7227" spans="1:15" x14ac:dyDescent="0.3">
      <c r="A7227" t="s">
        <v>16</v>
      </c>
      <c r="B7227" t="s">
        <v>9</v>
      </c>
      <c r="C7227" t="s">
        <v>10</v>
      </c>
      <c r="D7227" t="s">
        <v>11</v>
      </c>
      <c r="E7227">
        <v>-1</v>
      </c>
      <c r="F7227" t="s">
        <v>438</v>
      </c>
      <c r="G7227" s="29">
        <v>85.92</v>
      </c>
      <c r="H7227">
        <v>2639.64</v>
      </c>
      <c r="I7227">
        <v>85.92</v>
      </c>
      <c r="J7227">
        <v>441.25</v>
      </c>
      <c r="K7227">
        <v>85.92</v>
      </c>
      <c r="L7227">
        <v>4829.8599999999997</v>
      </c>
      <c r="M7227" t="s">
        <v>13</v>
      </c>
      <c r="N7227" s="29">
        <v>0</v>
      </c>
      <c r="O7227" t="s">
        <v>13</v>
      </c>
    </row>
    <row r="7228" spans="1:15" x14ac:dyDescent="0.3">
      <c r="A7228" t="s">
        <v>18</v>
      </c>
      <c r="B7228" t="s">
        <v>9</v>
      </c>
      <c r="C7228" t="s">
        <v>10</v>
      </c>
      <c r="D7228" t="s">
        <v>11</v>
      </c>
      <c r="E7228">
        <v>-1</v>
      </c>
      <c r="F7228" t="s">
        <v>346</v>
      </c>
      <c r="G7228" s="29">
        <v>167886.79</v>
      </c>
      <c r="H7228">
        <v>-4503665.92</v>
      </c>
      <c r="I7228">
        <v>167886.79</v>
      </c>
      <c r="J7228">
        <v>-2139202.46</v>
      </c>
      <c r="K7228">
        <v>167886.79</v>
      </c>
      <c r="L7228">
        <v>-20488017.829999998</v>
      </c>
      <c r="M7228" t="s">
        <v>13</v>
      </c>
      <c r="N7228" s="29">
        <v>0</v>
      </c>
      <c r="O7228" t="s">
        <v>13</v>
      </c>
    </row>
    <row r="7229" spans="1:15" x14ac:dyDescent="0.3">
      <c r="A7229" t="s">
        <v>18</v>
      </c>
      <c r="B7229" t="s">
        <v>9</v>
      </c>
      <c r="C7229" t="s">
        <v>10</v>
      </c>
      <c r="D7229" t="s">
        <v>11</v>
      </c>
      <c r="E7229">
        <v>14</v>
      </c>
      <c r="F7229" t="s">
        <v>90</v>
      </c>
      <c r="G7229" s="29">
        <v>149407.65</v>
      </c>
      <c r="H7229">
        <v>-2.0699999999999998</v>
      </c>
      <c r="I7229">
        <v>149407.65</v>
      </c>
      <c r="J7229">
        <v>-11.11</v>
      </c>
      <c r="K7229">
        <v>149407.65</v>
      </c>
      <c r="L7229" t="s">
        <v>13</v>
      </c>
      <c r="M7229" t="s">
        <v>13</v>
      </c>
      <c r="N7229" s="29">
        <v>0</v>
      </c>
      <c r="O7229">
        <v>2091707.1</v>
      </c>
    </row>
    <row r="7230" spans="1:15" x14ac:dyDescent="0.3">
      <c r="A7230" t="s">
        <v>8</v>
      </c>
      <c r="B7230" t="s">
        <v>9</v>
      </c>
      <c r="C7230" t="s">
        <v>10</v>
      </c>
      <c r="D7230" t="s">
        <v>11</v>
      </c>
      <c r="E7230">
        <v>1</v>
      </c>
      <c r="F7230" t="s">
        <v>490</v>
      </c>
      <c r="G7230" s="29">
        <v>29159047.030000001</v>
      </c>
      <c r="H7230">
        <v>180104195210.01001</v>
      </c>
      <c r="I7230">
        <v>29159047.030000001</v>
      </c>
      <c r="J7230">
        <v>29945536444.98</v>
      </c>
      <c r="K7230">
        <v>29159047.030000001</v>
      </c>
      <c r="L7230">
        <v>330709074352.88</v>
      </c>
      <c r="M7230" t="s">
        <v>13</v>
      </c>
      <c r="N7230" s="29">
        <v>0</v>
      </c>
      <c r="O7230">
        <v>29159047.030000001</v>
      </c>
    </row>
    <row r="7231" spans="1:15" x14ac:dyDescent="0.3">
      <c r="A7231" t="s">
        <v>16</v>
      </c>
      <c r="B7231" t="s">
        <v>9</v>
      </c>
      <c r="C7231" t="s">
        <v>10</v>
      </c>
      <c r="D7231" t="s">
        <v>11</v>
      </c>
      <c r="E7231">
        <v>-1</v>
      </c>
      <c r="F7231" t="s">
        <v>445</v>
      </c>
      <c r="G7231" s="29">
        <v>7081.66</v>
      </c>
      <c r="H7231">
        <v>-1153940.42</v>
      </c>
      <c r="I7231">
        <v>7081.66</v>
      </c>
      <c r="J7231">
        <v>-192896.63</v>
      </c>
      <c r="K7231">
        <v>7081.66</v>
      </c>
      <c r="L7231">
        <v>-2111413.86</v>
      </c>
      <c r="M7231" t="s">
        <v>13</v>
      </c>
      <c r="N7231" s="29">
        <v>0</v>
      </c>
      <c r="O7231" t="s">
        <v>13</v>
      </c>
    </row>
    <row r="7232" spans="1:15" x14ac:dyDescent="0.3">
      <c r="A7232" t="s">
        <v>16</v>
      </c>
      <c r="B7232" t="s">
        <v>9</v>
      </c>
      <c r="C7232" t="s">
        <v>14</v>
      </c>
      <c r="D7232" t="s">
        <v>11</v>
      </c>
      <c r="E7232">
        <v>0</v>
      </c>
      <c r="F7232" t="s">
        <v>118</v>
      </c>
      <c r="G7232" s="29">
        <v>-963.31</v>
      </c>
      <c r="H7232" t="s">
        <v>13</v>
      </c>
      <c r="I7232">
        <v>-963.31</v>
      </c>
      <c r="J7232" t="s">
        <v>13</v>
      </c>
      <c r="K7232">
        <v>-963.31</v>
      </c>
      <c r="L7232" t="s">
        <v>13</v>
      </c>
      <c r="M7232" t="s">
        <v>13</v>
      </c>
      <c r="N7232" s="29">
        <v>0</v>
      </c>
      <c r="O7232" t="s">
        <v>13</v>
      </c>
    </row>
    <row r="7233" spans="1:15" x14ac:dyDescent="0.3">
      <c r="A7233" t="s">
        <v>18</v>
      </c>
      <c r="B7233" t="s">
        <v>9</v>
      </c>
      <c r="C7233" t="s">
        <v>10</v>
      </c>
      <c r="D7233" t="s">
        <v>11</v>
      </c>
      <c r="E7233">
        <v>-4</v>
      </c>
      <c r="F7233" t="s">
        <v>26</v>
      </c>
      <c r="G7233" s="29">
        <v>36457.480000000003</v>
      </c>
      <c r="H7233">
        <v>-1529880.38</v>
      </c>
      <c r="I7233">
        <v>36457.480000000003</v>
      </c>
      <c r="J7233">
        <v>-2829118.7</v>
      </c>
      <c r="K7233">
        <v>36457.480000000003</v>
      </c>
      <c r="L7233">
        <v>-19550251.32</v>
      </c>
      <c r="M7233" t="s">
        <v>13</v>
      </c>
      <c r="N7233" s="29">
        <v>0</v>
      </c>
      <c r="O7233" t="s">
        <v>13</v>
      </c>
    </row>
    <row r="7234" spans="1:15" x14ac:dyDescent="0.3">
      <c r="A7234" t="s">
        <v>8</v>
      </c>
      <c r="B7234" t="s">
        <v>9</v>
      </c>
      <c r="C7234" t="s">
        <v>10</v>
      </c>
      <c r="D7234" t="s">
        <v>11</v>
      </c>
      <c r="E7234">
        <v>3</v>
      </c>
      <c r="F7234" t="s">
        <v>26</v>
      </c>
      <c r="G7234" s="29">
        <v>34712.28</v>
      </c>
      <c r="H7234">
        <v>-1438185.36</v>
      </c>
      <c r="I7234">
        <v>34712.28</v>
      </c>
      <c r="J7234">
        <v>-2659552.4300000002</v>
      </c>
      <c r="K7234">
        <v>34712.28</v>
      </c>
      <c r="L7234">
        <v>-18378486.039999999</v>
      </c>
      <c r="M7234" t="s">
        <v>13</v>
      </c>
      <c r="N7234" s="29">
        <v>0</v>
      </c>
      <c r="O7234">
        <v>104136.84</v>
      </c>
    </row>
    <row r="7235" spans="1:15" x14ac:dyDescent="0.3">
      <c r="A7235" t="s">
        <v>16</v>
      </c>
      <c r="B7235" t="s">
        <v>9</v>
      </c>
      <c r="C7235" t="s">
        <v>14</v>
      </c>
      <c r="D7235" t="s">
        <v>11</v>
      </c>
      <c r="E7235">
        <v>4</v>
      </c>
      <c r="F7235" t="s">
        <v>138</v>
      </c>
      <c r="G7235" s="29">
        <v>-40990.120000000003</v>
      </c>
      <c r="H7235" t="s">
        <v>13</v>
      </c>
      <c r="I7235">
        <v>-40990.120000000003</v>
      </c>
      <c r="J7235" t="s">
        <v>13</v>
      </c>
      <c r="K7235">
        <v>-40990.120000000003</v>
      </c>
      <c r="L7235" t="s">
        <v>13</v>
      </c>
      <c r="M7235" t="s">
        <v>13</v>
      </c>
      <c r="N7235" s="29">
        <v>0</v>
      </c>
      <c r="O7235" t="s">
        <v>13</v>
      </c>
    </row>
    <row r="7236" spans="1:15" x14ac:dyDescent="0.3">
      <c r="A7236" t="s">
        <v>18</v>
      </c>
      <c r="B7236" t="s">
        <v>9</v>
      </c>
      <c r="C7236" t="s">
        <v>14</v>
      </c>
      <c r="D7236" t="s">
        <v>11</v>
      </c>
      <c r="E7236">
        <v>-1</v>
      </c>
      <c r="F7236" t="s">
        <v>252</v>
      </c>
      <c r="G7236" s="29">
        <v>-8504.56</v>
      </c>
      <c r="H7236" t="s">
        <v>13</v>
      </c>
      <c r="I7236">
        <v>-8504.56</v>
      </c>
      <c r="J7236" t="s">
        <v>13</v>
      </c>
      <c r="K7236">
        <v>-8504.56</v>
      </c>
      <c r="L7236" t="s">
        <v>13</v>
      </c>
      <c r="M7236" t="s">
        <v>13</v>
      </c>
      <c r="N7236" s="29">
        <v>0</v>
      </c>
      <c r="O7236" t="s">
        <v>13</v>
      </c>
    </row>
    <row r="7237" spans="1:15" x14ac:dyDescent="0.3">
      <c r="A7237" t="s">
        <v>8</v>
      </c>
      <c r="B7237" t="s">
        <v>9</v>
      </c>
      <c r="C7237" t="s">
        <v>10</v>
      </c>
      <c r="D7237" t="s">
        <v>11</v>
      </c>
      <c r="E7237">
        <v>0</v>
      </c>
      <c r="F7237" t="s">
        <v>249</v>
      </c>
      <c r="G7237" s="29">
        <v>43808.56</v>
      </c>
      <c r="H7237">
        <v>-4308558.3</v>
      </c>
      <c r="I7237">
        <v>43808.56</v>
      </c>
      <c r="J7237">
        <v>-720233.34</v>
      </c>
      <c r="K7237">
        <v>43808.56</v>
      </c>
      <c r="L7237">
        <v>-7883552.3700000001</v>
      </c>
      <c r="M7237" t="s">
        <v>13</v>
      </c>
      <c r="N7237" s="29">
        <v>0</v>
      </c>
      <c r="O7237" t="s">
        <v>13</v>
      </c>
    </row>
    <row r="7238" spans="1:15" x14ac:dyDescent="0.3">
      <c r="A7238" t="s">
        <v>8</v>
      </c>
      <c r="B7238" t="s">
        <v>9</v>
      </c>
      <c r="C7238" t="s">
        <v>14</v>
      </c>
      <c r="D7238" t="s">
        <v>11</v>
      </c>
      <c r="E7238">
        <v>0</v>
      </c>
      <c r="F7238" t="s">
        <v>30</v>
      </c>
      <c r="G7238" s="29">
        <v>-1.97</v>
      </c>
      <c r="H7238" t="s">
        <v>13</v>
      </c>
      <c r="I7238">
        <v>-1.97</v>
      </c>
      <c r="J7238" t="s">
        <v>13</v>
      </c>
      <c r="K7238">
        <v>-1.97</v>
      </c>
      <c r="L7238" t="s">
        <v>13</v>
      </c>
      <c r="M7238" t="s">
        <v>13</v>
      </c>
      <c r="N7238" s="29">
        <v>0</v>
      </c>
      <c r="O7238" t="s">
        <v>13</v>
      </c>
    </row>
    <row r="7239" spans="1:15" x14ac:dyDescent="0.3">
      <c r="A7239" t="s">
        <v>8</v>
      </c>
      <c r="B7239" t="s">
        <v>9</v>
      </c>
      <c r="C7239" t="s">
        <v>10</v>
      </c>
      <c r="D7239" t="s">
        <v>11</v>
      </c>
      <c r="E7239">
        <v>-1</v>
      </c>
      <c r="F7239" t="s">
        <v>727</v>
      </c>
      <c r="G7239" s="29">
        <v>65073.27</v>
      </c>
      <c r="H7239">
        <v>-20101767.84</v>
      </c>
      <c r="I7239">
        <v>65073.27</v>
      </c>
      <c r="J7239">
        <v>-4068034.1</v>
      </c>
      <c r="K7239">
        <v>65073.27</v>
      </c>
      <c r="L7239">
        <v>-32237453.32</v>
      </c>
      <c r="M7239" t="s">
        <v>13</v>
      </c>
      <c r="N7239" s="29">
        <v>0</v>
      </c>
      <c r="O7239" t="s">
        <v>13</v>
      </c>
    </row>
    <row r="7240" spans="1:15" x14ac:dyDescent="0.3">
      <c r="A7240" t="s">
        <v>16</v>
      </c>
      <c r="B7240" t="s">
        <v>9</v>
      </c>
      <c r="C7240" t="s">
        <v>14</v>
      </c>
      <c r="D7240" t="s">
        <v>11</v>
      </c>
      <c r="E7240">
        <v>-4</v>
      </c>
      <c r="F7240" t="s">
        <v>116</v>
      </c>
      <c r="G7240" s="29">
        <v>-26599.41</v>
      </c>
      <c r="H7240" t="s">
        <v>13</v>
      </c>
      <c r="I7240">
        <v>-26599.41</v>
      </c>
      <c r="J7240" t="s">
        <v>13</v>
      </c>
      <c r="K7240">
        <v>-26599.41</v>
      </c>
      <c r="L7240" t="s">
        <v>13</v>
      </c>
      <c r="M7240" t="s">
        <v>13</v>
      </c>
      <c r="N7240" s="29">
        <v>0</v>
      </c>
      <c r="O7240" t="s">
        <v>13</v>
      </c>
    </row>
    <row r="7241" spans="1:15" x14ac:dyDescent="0.3">
      <c r="A7241" t="s">
        <v>8</v>
      </c>
      <c r="B7241" t="s">
        <v>9</v>
      </c>
      <c r="C7241" t="s">
        <v>10</v>
      </c>
      <c r="D7241" t="s">
        <v>11</v>
      </c>
      <c r="E7241">
        <v>5</v>
      </c>
      <c r="F7241" t="s">
        <v>471</v>
      </c>
      <c r="G7241" s="29">
        <v>131.87</v>
      </c>
      <c r="H7241">
        <v>-7985.28</v>
      </c>
      <c r="I7241">
        <v>131.87</v>
      </c>
      <c r="J7241">
        <v>-3587.42</v>
      </c>
      <c r="K7241">
        <v>131.87</v>
      </c>
      <c r="L7241">
        <v>-44727.72</v>
      </c>
      <c r="M7241" t="s">
        <v>13</v>
      </c>
      <c r="N7241" s="29">
        <v>0</v>
      </c>
      <c r="O7241">
        <v>659.35</v>
      </c>
    </row>
    <row r="7242" spans="1:15" x14ac:dyDescent="0.3">
      <c r="A7242" t="s">
        <v>8</v>
      </c>
      <c r="B7242" t="s">
        <v>9</v>
      </c>
      <c r="C7242" t="s">
        <v>10</v>
      </c>
      <c r="D7242" t="s">
        <v>11</v>
      </c>
      <c r="E7242">
        <v>16</v>
      </c>
      <c r="F7242" t="s">
        <v>22</v>
      </c>
      <c r="G7242" s="29">
        <v>340967.38</v>
      </c>
      <c r="H7242" t="s">
        <v>13</v>
      </c>
      <c r="I7242">
        <v>340967.38</v>
      </c>
      <c r="J7242" t="s">
        <v>13</v>
      </c>
      <c r="K7242">
        <v>340967.38</v>
      </c>
      <c r="L7242" t="s">
        <v>13</v>
      </c>
      <c r="M7242" t="s">
        <v>13</v>
      </c>
      <c r="N7242" s="29">
        <v>0</v>
      </c>
      <c r="O7242">
        <v>5455478.0800000001</v>
      </c>
    </row>
    <row r="7243" spans="1:15" x14ac:dyDescent="0.3">
      <c r="A7243" t="s">
        <v>8</v>
      </c>
      <c r="B7243" t="s">
        <v>9</v>
      </c>
      <c r="C7243" t="s">
        <v>10</v>
      </c>
      <c r="D7243" t="s">
        <v>11</v>
      </c>
      <c r="E7243">
        <v>2</v>
      </c>
      <c r="F7243" t="s">
        <v>463</v>
      </c>
      <c r="G7243" s="29">
        <v>2224622.5099999998</v>
      </c>
      <c r="H7243">
        <v>-34566347.590000004</v>
      </c>
      <c r="I7243">
        <v>2224622.5099999998</v>
      </c>
      <c r="J7243">
        <v>-15892335.460000001</v>
      </c>
      <c r="K7243">
        <v>2224622.5099999998</v>
      </c>
      <c r="L7243">
        <v>-466796692.01999998</v>
      </c>
      <c r="M7243" t="s">
        <v>13</v>
      </c>
      <c r="N7243" s="29">
        <v>0</v>
      </c>
      <c r="O7243">
        <v>4449245.0199999996</v>
      </c>
    </row>
    <row r="7244" spans="1:15" x14ac:dyDescent="0.3">
      <c r="A7244" t="s">
        <v>16</v>
      </c>
      <c r="B7244" t="s">
        <v>9</v>
      </c>
      <c r="C7244" t="s">
        <v>10</v>
      </c>
      <c r="D7244" t="s">
        <v>11</v>
      </c>
      <c r="E7244">
        <v>-1</v>
      </c>
      <c r="F7244" t="s">
        <v>735</v>
      </c>
      <c r="G7244" s="29">
        <v>0.83</v>
      </c>
      <c r="H7244">
        <v>0.79</v>
      </c>
      <c r="I7244">
        <v>0.83</v>
      </c>
      <c r="J7244">
        <v>0.35</v>
      </c>
      <c r="K7244">
        <v>0.83</v>
      </c>
      <c r="L7244">
        <v>4.41</v>
      </c>
      <c r="M7244" t="s">
        <v>13</v>
      </c>
      <c r="N7244" s="29">
        <v>0</v>
      </c>
      <c r="O7244" t="s">
        <v>13</v>
      </c>
    </row>
    <row r="7245" spans="1:15" x14ac:dyDescent="0.3">
      <c r="A7245" t="s">
        <v>16</v>
      </c>
      <c r="B7245" t="s">
        <v>9</v>
      </c>
      <c r="C7245" t="s">
        <v>14</v>
      </c>
      <c r="D7245" t="s">
        <v>11</v>
      </c>
      <c r="E7245">
        <v>3</v>
      </c>
      <c r="F7245" t="s">
        <v>166</v>
      </c>
      <c r="G7245" s="29">
        <v>-55686.559999999998</v>
      </c>
      <c r="H7245" t="s">
        <v>13</v>
      </c>
      <c r="I7245">
        <v>-55686.559999999998</v>
      </c>
      <c r="J7245" t="s">
        <v>13</v>
      </c>
      <c r="K7245">
        <v>-55686.559999999998</v>
      </c>
      <c r="L7245" t="s">
        <v>13</v>
      </c>
      <c r="M7245" t="s">
        <v>13</v>
      </c>
      <c r="N7245" s="29">
        <v>0</v>
      </c>
      <c r="O7245" t="s">
        <v>13</v>
      </c>
    </row>
    <row r="7246" spans="1:15" x14ac:dyDescent="0.3">
      <c r="A7246" t="s">
        <v>8</v>
      </c>
      <c r="B7246" t="s">
        <v>9</v>
      </c>
      <c r="C7246" t="s">
        <v>14</v>
      </c>
      <c r="D7246" t="s">
        <v>11</v>
      </c>
      <c r="E7246">
        <v>-1</v>
      </c>
      <c r="F7246" t="s">
        <v>113</v>
      </c>
      <c r="G7246" s="29">
        <v>-36197.769999999997</v>
      </c>
      <c r="H7246" t="s">
        <v>13</v>
      </c>
      <c r="I7246">
        <v>-36197.769999999997</v>
      </c>
      <c r="J7246" t="s">
        <v>13</v>
      </c>
      <c r="K7246">
        <v>-36197.769999999997</v>
      </c>
      <c r="L7246" t="s">
        <v>13</v>
      </c>
      <c r="M7246" t="s">
        <v>13</v>
      </c>
      <c r="N7246" s="29">
        <v>0</v>
      </c>
      <c r="O7246" t="s">
        <v>13</v>
      </c>
    </row>
    <row r="7247" spans="1:15" x14ac:dyDescent="0.3">
      <c r="A7247" t="s">
        <v>8</v>
      </c>
      <c r="B7247" t="s">
        <v>9</v>
      </c>
      <c r="C7247" t="s">
        <v>10</v>
      </c>
      <c r="D7247" t="s">
        <v>11</v>
      </c>
      <c r="E7247">
        <v>0</v>
      </c>
      <c r="F7247" t="s">
        <v>551</v>
      </c>
      <c r="G7247" s="29">
        <v>65966.399999999994</v>
      </c>
      <c r="H7247" t="s">
        <v>13</v>
      </c>
      <c r="I7247">
        <v>65966.399999999994</v>
      </c>
      <c r="J7247" t="s">
        <v>13</v>
      </c>
      <c r="K7247">
        <v>65966.399999999994</v>
      </c>
      <c r="L7247" t="s">
        <v>13</v>
      </c>
      <c r="M7247" t="s">
        <v>13</v>
      </c>
      <c r="N7247" s="29">
        <v>0</v>
      </c>
      <c r="O7247" t="s">
        <v>13</v>
      </c>
    </row>
    <row r="7248" spans="1:15" x14ac:dyDescent="0.3">
      <c r="A7248" t="s">
        <v>18</v>
      </c>
      <c r="B7248" t="s">
        <v>9</v>
      </c>
      <c r="C7248" t="s">
        <v>14</v>
      </c>
      <c r="D7248" t="s">
        <v>11</v>
      </c>
      <c r="E7248">
        <v>1</v>
      </c>
      <c r="F7248" t="s">
        <v>107</v>
      </c>
      <c r="G7248" s="29">
        <v>-2817.3</v>
      </c>
      <c r="H7248" t="s">
        <v>13</v>
      </c>
      <c r="I7248">
        <v>-2817.3</v>
      </c>
      <c r="J7248" t="s">
        <v>13</v>
      </c>
      <c r="K7248">
        <v>-2817.3</v>
      </c>
      <c r="L7248" t="s">
        <v>13</v>
      </c>
      <c r="M7248" t="s">
        <v>13</v>
      </c>
      <c r="N7248" s="29">
        <v>0</v>
      </c>
      <c r="O7248" t="s">
        <v>13</v>
      </c>
    </row>
    <row r="7249" spans="1:15" x14ac:dyDescent="0.3">
      <c r="A7249" t="s">
        <v>8</v>
      </c>
      <c r="B7249" t="s">
        <v>9</v>
      </c>
      <c r="C7249" t="s">
        <v>10</v>
      </c>
      <c r="D7249" t="s">
        <v>11</v>
      </c>
      <c r="E7249">
        <v>1</v>
      </c>
      <c r="F7249" t="s">
        <v>124</v>
      </c>
      <c r="G7249" s="29">
        <v>1992018.51</v>
      </c>
      <c r="H7249">
        <v>-64373573.710000001</v>
      </c>
      <c r="I7249">
        <v>1992018.51</v>
      </c>
      <c r="J7249">
        <v>-30576883.75</v>
      </c>
      <c r="K7249">
        <v>1992018.51</v>
      </c>
      <c r="L7249">
        <v>-292847301.76999998</v>
      </c>
      <c r="M7249" t="s">
        <v>13</v>
      </c>
      <c r="N7249" s="29">
        <v>0</v>
      </c>
      <c r="O7249">
        <v>1992018.51</v>
      </c>
    </row>
    <row r="7250" spans="1:15" x14ac:dyDescent="0.3">
      <c r="A7250" t="s">
        <v>16</v>
      </c>
      <c r="B7250" t="s">
        <v>9</v>
      </c>
      <c r="C7250" t="s">
        <v>14</v>
      </c>
      <c r="D7250" t="s">
        <v>11</v>
      </c>
      <c r="E7250">
        <v>3</v>
      </c>
      <c r="F7250" t="s">
        <v>68</v>
      </c>
      <c r="G7250" s="29">
        <v>-14777.24</v>
      </c>
      <c r="H7250" t="s">
        <v>13</v>
      </c>
      <c r="I7250">
        <v>-14777.24</v>
      </c>
      <c r="J7250" t="s">
        <v>13</v>
      </c>
      <c r="K7250">
        <v>-14777.24</v>
      </c>
      <c r="L7250" t="s">
        <v>13</v>
      </c>
      <c r="M7250" t="s">
        <v>13</v>
      </c>
      <c r="N7250" s="29">
        <v>0</v>
      </c>
      <c r="O7250" t="s">
        <v>13</v>
      </c>
    </row>
    <row r="7251" spans="1:15" x14ac:dyDescent="0.3">
      <c r="A7251" t="s">
        <v>8</v>
      </c>
      <c r="B7251" t="s">
        <v>9</v>
      </c>
      <c r="C7251" t="s">
        <v>10</v>
      </c>
      <c r="D7251" t="s">
        <v>11</v>
      </c>
      <c r="E7251">
        <v>8</v>
      </c>
      <c r="F7251" t="s">
        <v>38</v>
      </c>
      <c r="G7251" s="29">
        <v>1213510.24</v>
      </c>
      <c r="H7251">
        <v>-40.08</v>
      </c>
      <c r="I7251">
        <v>1213510.24</v>
      </c>
      <c r="J7251">
        <v>-215.24</v>
      </c>
      <c r="K7251">
        <v>1213510.24</v>
      </c>
      <c r="L7251" t="s">
        <v>13</v>
      </c>
      <c r="M7251" t="s">
        <v>13</v>
      </c>
      <c r="N7251" s="29">
        <v>0</v>
      </c>
      <c r="O7251">
        <v>9708081.9199999999</v>
      </c>
    </row>
    <row r="7252" spans="1:15" x14ac:dyDescent="0.3">
      <c r="A7252" t="s">
        <v>16</v>
      </c>
      <c r="B7252" t="s">
        <v>9</v>
      </c>
      <c r="C7252" t="s">
        <v>10</v>
      </c>
      <c r="D7252" t="s">
        <v>11</v>
      </c>
      <c r="E7252">
        <v>11</v>
      </c>
      <c r="F7252" t="s">
        <v>139</v>
      </c>
      <c r="G7252" s="29">
        <v>122303.13</v>
      </c>
      <c r="H7252">
        <v>-2.83</v>
      </c>
      <c r="I7252">
        <v>122303.13</v>
      </c>
      <c r="J7252">
        <v>-13.9</v>
      </c>
      <c r="K7252">
        <v>122303.13</v>
      </c>
      <c r="L7252" t="s">
        <v>13</v>
      </c>
      <c r="M7252" t="s">
        <v>13</v>
      </c>
      <c r="N7252" s="29">
        <v>0</v>
      </c>
      <c r="O7252">
        <v>1345334.43</v>
      </c>
    </row>
    <row r="7253" spans="1:15" x14ac:dyDescent="0.3">
      <c r="A7253" t="s">
        <v>18</v>
      </c>
      <c r="B7253" t="s">
        <v>9</v>
      </c>
      <c r="C7253" t="s">
        <v>14</v>
      </c>
      <c r="D7253" t="s">
        <v>11</v>
      </c>
      <c r="E7253">
        <v>0</v>
      </c>
      <c r="F7253" t="s">
        <v>192</v>
      </c>
      <c r="G7253" s="29">
        <v>-4027.62</v>
      </c>
      <c r="H7253" t="s">
        <v>13</v>
      </c>
      <c r="I7253">
        <v>-4027.62</v>
      </c>
      <c r="J7253" t="s">
        <v>13</v>
      </c>
      <c r="K7253">
        <v>-4027.62</v>
      </c>
      <c r="L7253" t="s">
        <v>13</v>
      </c>
      <c r="M7253" t="s">
        <v>13</v>
      </c>
      <c r="N7253" s="29">
        <v>0</v>
      </c>
      <c r="O7253" t="s">
        <v>13</v>
      </c>
    </row>
    <row r="7254" spans="1:15" x14ac:dyDescent="0.3">
      <c r="A7254" t="s">
        <v>18</v>
      </c>
      <c r="B7254" t="s">
        <v>9</v>
      </c>
      <c r="C7254" t="s">
        <v>10</v>
      </c>
      <c r="D7254" t="s">
        <v>11</v>
      </c>
      <c r="E7254">
        <v>-4</v>
      </c>
      <c r="F7254" t="s">
        <v>198</v>
      </c>
      <c r="G7254" s="29">
        <v>3716.38</v>
      </c>
      <c r="H7254">
        <v>127087.85</v>
      </c>
      <c r="I7254">
        <v>3716.38</v>
      </c>
      <c r="J7254">
        <v>60365.42</v>
      </c>
      <c r="K7254">
        <v>3716.38</v>
      </c>
      <c r="L7254">
        <v>578144.44999999995</v>
      </c>
      <c r="M7254" t="s">
        <v>13</v>
      </c>
      <c r="N7254" s="29">
        <v>0</v>
      </c>
      <c r="O7254" t="s">
        <v>13</v>
      </c>
    </row>
    <row r="7255" spans="1:15" x14ac:dyDescent="0.3">
      <c r="A7255" t="s">
        <v>16</v>
      </c>
      <c r="B7255" t="s">
        <v>9</v>
      </c>
      <c r="C7255" t="s">
        <v>10</v>
      </c>
      <c r="D7255" t="s">
        <v>11</v>
      </c>
      <c r="E7255">
        <v>7</v>
      </c>
      <c r="F7255" t="s">
        <v>40</v>
      </c>
      <c r="G7255" s="29">
        <v>235078.01</v>
      </c>
      <c r="H7255" t="s">
        <v>13</v>
      </c>
      <c r="I7255">
        <v>235078.01</v>
      </c>
      <c r="J7255" t="s">
        <v>13</v>
      </c>
      <c r="K7255">
        <v>235078.01</v>
      </c>
      <c r="L7255" t="s">
        <v>13</v>
      </c>
      <c r="M7255" t="s">
        <v>13</v>
      </c>
      <c r="N7255" s="29">
        <v>0</v>
      </c>
      <c r="O7255">
        <v>1645546.07</v>
      </c>
    </row>
    <row r="7256" spans="1:15" x14ac:dyDescent="0.3">
      <c r="A7256" t="s">
        <v>8</v>
      </c>
      <c r="B7256" t="s">
        <v>9</v>
      </c>
      <c r="C7256" t="s">
        <v>14</v>
      </c>
      <c r="D7256" t="s">
        <v>11</v>
      </c>
      <c r="E7256">
        <v>-4</v>
      </c>
      <c r="F7256" t="s">
        <v>225</v>
      </c>
      <c r="G7256" s="29">
        <v>-0.16</v>
      </c>
      <c r="H7256" t="s">
        <v>13</v>
      </c>
      <c r="I7256">
        <v>-0.16</v>
      </c>
      <c r="J7256" t="s">
        <v>13</v>
      </c>
      <c r="K7256">
        <v>-0.16</v>
      </c>
      <c r="L7256" t="s">
        <v>13</v>
      </c>
      <c r="M7256" t="s">
        <v>13</v>
      </c>
      <c r="N7256" s="29">
        <v>0</v>
      </c>
      <c r="O7256" t="s">
        <v>13</v>
      </c>
    </row>
    <row r="7257" spans="1:15" x14ac:dyDescent="0.3">
      <c r="A7257" t="s">
        <v>8</v>
      </c>
      <c r="B7257" t="s">
        <v>9</v>
      </c>
      <c r="C7257" t="s">
        <v>10</v>
      </c>
      <c r="D7257" t="s">
        <v>11</v>
      </c>
      <c r="E7257">
        <v>12</v>
      </c>
      <c r="F7257" t="s">
        <v>134</v>
      </c>
      <c r="G7257" s="29">
        <v>1005872.54</v>
      </c>
      <c r="H7257">
        <v>-24.25</v>
      </c>
      <c r="I7257">
        <v>1005872.54</v>
      </c>
      <c r="J7257">
        <v>-129.22</v>
      </c>
      <c r="K7257">
        <v>1005872.54</v>
      </c>
      <c r="L7257" t="s">
        <v>13</v>
      </c>
      <c r="M7257" t="s">
        <v>13</v>
      </c>
      <c r="N7257" s="29">
        <v>0</v>
      </c>
      <c r="O7257">
        <v>12070470.48</v>
      </c>
    </row>
    <row r="7258" spans="1:15" x14ac:dyDescent="0.3">
      <c r="A7258" t="s">
        <v>16</v>
      </c>
      <c r="B7258" t="s">
        <v>9</v>
      </c>
      <c r="C7258" t="s">
        <v>14</v>
      </c>
      <c r="D7258" t="s">
        <v>11</v>
      </c>
      <c r="E7258">
        <v>3</v>
      </c>
      <c r="F7258" t="s">
        <v>187</v>
      </c>
      <c r="G7258" s="29">
        <v>-134572.34</v>
      </c>
      <c r="H7258" t="s">
        <v>13</v>
      </c>
      <c r="I7258">
        <v>-134572.34</v>
      </c>
      <c r="J7258" t="s">
        <v>13</v>
      </c>
      <c r="K7258">
        <v>-134572.34</v>
      </c>
      <c r="L7258" t="s">
        <v>13</v>
      </c>
      <c r="M7258" t="s">
        <v>13</v>
      </c>
      <c r="N7258" s="29">
        <v>0</v>
      </c>
      <c r="O7258" t="s">
        <v>13</v>
      </c>
    </row>
    <row r="7259" spans="1:15" x14ac:dyDescent="0.3">
      <c r="A7259" t="s">
        <v>18</v>
      </c>
      <c r="B7259" t="s">
        <v>9</v>
      </c>
      <c r="C7259" t="s">
        <v>10</v>
      </c>
      <c r="D7259" t="s">
        <v>11</v>
      </c>
      <c r="E7259">
        <v>5</v>
      </c>
      <c r="F7259" t="s">
        <v>222</v>
      </c>
      <c r="G7259" s="29">
        <v>10224.25</v>
      </c>
      <c r="H7259">
        <v>-219538.72</v>
      </c>
      <c r="I7259">
        <v>10224.25</v>
      </c>
      <c r="J7259">
        <v>-104278.96</v>
      </c>
      <c r="K7259">
        <v>10224.25</v>
      </c>
      <c r="L7259">
        <v>-998722.28</v>
      </c>
      <c r="M7259" t="s">
        <v>13</v>
      </c>
      <c r="N7259" s="29">
        <v>0</v>
      </c>
      <c r="O7259">
        <v>51121.25</v>
      </c>
    </row>
    <row r="7260" spans="1:15" x14ac:dyDescent="0.3">
      <c r="A7260" t="s">
        <v>8</v>
      </c>
      <c r="B7260" t="s">
        <v>9</v>
      </c>
      <c r="C7260" t="s">
        <v>10</v>
      </c>
      <c r="D7260" t="s">
        <v>11</v>
      </c>
      <c r="E7260">
        <v>-1</v>
      </c>
      <c r="F7260" t="s">
        <v>119</v>
      </c>
      <c r="G7260" s="29">
        <v>760056.09</v>
      </c>
      <c r="H7260">
        <v>-33279751.300000001</v>
      </c>
      <c r="I7260">
        <v>760056.09</v>
      </c>
      <c r="J7260">
        <v>-30119396.870000001</v>
      </c>
      <c r="K7260">
        <v>760056.09</v>
      </c>
      <c r="L7260">
        <v>-155612637.94999999</v>
      </c>
      <c r="M7260" t="s">
        <v>13</v>
      </c>
      <c r="N7260" s="29">
        <v>0</v>
      </c>
      <c r="O7260" t="s">
        <v>13</v>
      </c>
    </row>
    <row r="7261" spans="1:15" x14ac:dyDescent="0.3">
      <c r="A7261" t="s">
        <v>8</v>
      </c>
      <c r="B7261" t="s">
        <v>9</v>
      </c>
      <c r="C7261" t="s">
        <v>14</v>
      </c>
      <c r="D7261" t="s">
        <v>11</v>
      </c>
      <c r="E7261">
        <v>-1</v>
      </c>
      <c r="F7261" t="s">
        <v>36</v>
      </c>
      <c r="G7261" s="29">
        <v>-351.67</v>
      </c>
      <c r="H7261" t="s">
        <v>13</v>
      </c>
      <c r="I7261">
        <v>-351.67</v>
      </c>
      <c r="J7261" t="s">
        <v>13</v>
      </c>
      <c r="K7261">
        <v>-351.67</v>
      </c>
      <c r="L7261" t="s">
        <v>13</v>
      </c>
      <c r="M7261" t="s">
        <v>13</v>
      </c>
      <c r="N7261" s="29">
        <v>0</v>
      </c>
      <c r="O7261" t="s">
        <v>13</v>
      </c>
    </row>
    <row r="7262" spans="1:15" x14ac:dyDescent="0.3">
      <c r="A7262" t="s">
        <v>8</v>
      </c>
      <c r="B7262" t="s">
        <v>9</v>
      </c>
      <c r="C7262" t="s">
        <v>10</v>
      </c>
      <c r="D7262" t="s">
        <v>11</v>
      </c>
      <c r="E7262">
        <v>2</v>
      </c>
      <c r="F7262" t="s">
        <v>48</v>
      </c>
      <c r="G7262" s="29">
        <v>3058069.36</v>
      </c>
      <c r="H7262">
        <v>-250759869.09999999</v>
      </c>
      <c r="I7262">
        <v>3058069.36</v>
      </c>
      <c r="J7262">
        <v>-91241576.599999994</v>
      </c>
      <c r="K7262">
        <v>3058069.36</v>
      </c>
      <c r="L7262">
        <v>-876451362.63</v>
      </c>
      <c r="M7262" t="s">
        <v>13</v>
      </c>
      <c r="N7262" s="29">
        <v>100.28</v>
      </c>
      <c r="O7262">
        <v>6116138.7199999997</v>
      </c>
    </row>
    <row r="7263" spans="1:15" x14ac:dyDescent="0.3">
      <c r="A7263" t="s">
        <v>16</v>
      </c>
      <c r="B7263" t="s">
        <v>9</v>
      </c>
      <c r="C7263" t="s">
        <v>14</v>
      </c>
      <c r="D7263" t="s">
        <v>11</v>
      </c>
      <c r="E7263">
        <v>5</v>
      </c>
      <c r="F7263" t="s">
        <v>105</v>
      </c>
      <c r="G7263" s="29">
        <v>-17604.310000000001</v>
      </c>
      <c r="H7263" t="s">
        <v>13</v>
      </c>
      <c r="I7263">
        <v>-17604.310000000001</v>
      </c>
      <c r="J7263" t="s">
        <v>13</v>
      </c>
      <c r="K7263">
        <v>-17604.310000000001</v>
      </c>
      <c r="L7263" t="s">
        <v>13</v>
      </c>
      <c r="M7263" t="s">
        <v>13</v>
      </c>
      <c r="N7263" s="29">
        <v>0</v>
      </c>
      <c r="O7263" t="s">
        <v>13</v>
      </c>
    </row>
    <row r="7264" spans="1:15" x14ac:dyDescent="0.3">
      <c r="A7264" t="s">
        <v>16</v>
      </c>
      <c r="B7264" t="s">
        <v>9</v>
      </c>
      <c r="C7264" t="s">
        <v>14</v>
      </c>
      <c r="D7264" t="s">
        <v>11</v>
      </c>
      <c r="E7264">
        <v>2</v>
      </c>
      <c r="F7264" t="s">
        <v>155</v>
      </c>
      <c r="G7264" s="29">
        <v>-12182.04</v>
      </c>
      <c r="H7264" t="s">
        <v>13</v>
      </c>
      <c r="I7264">
        <v>-12182.04</v>
      </c>
      <c r="J7264" t="s">
        <v>13</v>
      </c>
      <c r="K7264">
        <v>-12182.04</v>
      </c>
      <c r="L7264" t="s">
        <v>13</v>
      </c>
      <c r="M7264" t="s">
        <v>13</v>
      </c>
      <c r="N7264" s="29">
        <v>0</v>
      </c>
      <c r="O7264" t="s">
        <v>13</v>
      </c>
    </row>
    <row r="7265" spans="1:15" x14ac:dyDescent="0.3">
      <c r="A7265" t="s">
        <v>16</v>
      </c>
      <c r="B7265" t="s">
        <v>9</v>
      </c>
      <c r="C7265" t="s">
        <v>10</v>
      </c>
      <c r="D7265" t="s">
        <v>11</v>
      </c>
      <c r="E7265">
        <v>0</v>
      </c>
      <c r="F7265" t="s">
        <v>449</v>
      </c>
      <c r="G7265" s="29">
        <v>264273.91999999998</v>
      </c>
      <c r="H7265" t="s">
        <v>13</v>
      </c>
      <c r="I7265">
        <v>264273.91999999998</v>
      </c>
      <c r="J7265" t="s">
        <v>13</v>
      </c>
      <c r="K7265">
        <v>264273.91999999998</v>
      </c>
      <c r="L7265" t="s">
        <v>13</v>
      </c>
      <c r="M7265" t="s">
        <v>13</v>
      </c>
      <c r="N7265" s="29">
        <v>0</v>
      </c>
      <c r="O7265" t="s">
        <v>13</v>
      </c>
    </row>
    <row r="7266" spans="1:15" x14ac:dyDescent="0.3">
      <c r="A7266" t="s">
        <v>16</v>
      </c>
      <c r="B7266" t="s">
        <v>9</v>
      </c>
      <c r="C7266" t="s">
        <v>10</v>
      </c>
      <c r="D7266" t="s">
        <v>11</v>
      </c>
      <c r="E7266">
        <v>16</v>
      </c>
      <c r="F7266" t="s">
        <v>107</v>
      </c>
      <c r="G7266" s="29">
        <v>126507.13</v>
      </c>
      <c r="H7266">
        <v>-3.15</v>
      </c>
      <c r="I7266">
        <v>126507.13</v>
      </c>
      <c r="J7266">
        <v>-16.940000000000001</v>
      </c>
      <c r="K7266">
        <v>126507.13</v>
      </c>
      <c r="L7266" t="s">
        <v>13</v>
      </c>
      <c r="M7266" t="s">
        <v>13</v>
      </c>
      <c r="N7266" s="29">
        <v>0</v>
      </c>
      <c r="O7266">
        <v>2024114.08</v>
      </c>
    </row>
    <row r="7267" spans="1:15" x14ac:dyDescent="0.3">
      <c r="A7267" t="s">
        <v>8</v>
      </c>
      <c r="B7267" t="s">
        <v>9</v>
      </c>
      <c r="C7267" t="s">
        <v>14</v>
      </c>
      <c r="D7267" t="s">
        <v>11</v>
      </c>
      <c r="E7267">
        <v>-1</v>
      </c>
      <c r="F7267" t="s">
        <v>488</v>
      </c>
      <c r="G7267" s="29">
        <v>-3.04</v>
      </c>
      <c r="H7267" t="s">
        <v>13</v>
      </c>
      <c r="I7267">
        <v>-3.04</v>
      </c>
      <c r="J7267" t="s">
        <v>13</v>
      </c>
      <c r="K7267">
        <v>-3.04</v>
      </c>
      <c r="L7267" t="s">
        <v>13</v>
      </c>
      <c r="M7267" t="s">
        <v>13</v>
      </c>
      <c r="N7267" s="29">
        <v>0</v>
      </c>
      <c r="O7267" t="s">
        <v>13</v>
      </c>
    </row>
    <row r="7268" spans="1:15" x14ac:dyDescent="0.3">
      <c r="A7268" t="s">
        <v>8</v>
      </c>
      <c r="B7268" t="s">
        <v>9</v>
      </c>
      <c r="C7268" t="s">
        <v>14</v>
      </c>
      <c r="D7268" t="s">
        <v>11</v>
      </c>
      <c r="E7268">
        <v>3</v>
      </c>
      <c r="F7268" t="s">
        <v>81</v>
      </c>
      <c r="G7268" s="29">
        <v>-358.14</v>
      </c>
      <c r="H7268" t="s">
        <v>13</v>
      </c>
      <c r="I7268">
        <v>-358.14</v>
      </c>
      <c r="J7268" t="s">
        <v>13</v>
      </c>
      <c r="K7268">
        <v>-358.14</v>
      </c>
      <c r="L7268" t="s">
        <v>13</v>
      </c>
      <c r="M7268" t="s">
        <v>13</v>
      </c>
      <c r="N7268" s="29">
        <v>-91.2</v>
      </c>
      <c r="O7268" t="s">
        <v>13</v>
      </c>
    </row>
    <row r="7269" spans="1:15" x14ac:dyDescent="0.3">
      <c r="A7269" t="s">
        <v>16</v>
      </c>
      <c r="B7269" t="s">
        <v>9</v>
      </c>
      <c r="C7269" t="s">
        <v>10</v>
      </c>
      <c r="D7269" t="s">
        <v>11</v>
      </c>
      <c r="E7269">
        <v>6</v>
      </c>
      <c r="F7269" t="s">
        <v>221</v>
      </c>
      <c r="G7269" s="29" t="s">
        <v>13</v>
      </c>
      <c r="H7269" t="s">
        <v>13</v>
      </c>
      <c r="I7269" t="s">
        <v>13</v>
      </c>
      <c r="J7269" t="s">
        <v>13</v>
      </c>
      <c r="K7269" t="s">
        <v>13</v>
      </c>
      <c r="L7269" t="s">
        <v>13</v>
      </c>
      <c r="M7269" t="s">
        <v>13</v>
      </c>
      <c r="N7269" s="29">
        <v>0</v>
      </c>
      <c r="O7269" t="s">
        <v>13</v>
      </c>
    </row>
    <row r="7270" spans="1:15" x14ac:dyDescent="0.3">
      <c r="A7270" t="s">
        <v>8</v>
      </c>
      <c r="B7270" t="s">
        <v>9</v>
      </c>
      <c r="C7270" t="s">
        <v>14</v>
      </c>
      <c r="D7270" t="s">
        <v>11</v>
      </c>
      <c r="E7270">
        <v>0</v>
      </c>
      <c r="F7270" t="s">
        <v>504</v>
      </c>
      <c r="G7270" s="29">
        <v>-3147.73</v>
      </c>
      <c r="H7270" t="s">
        <v>13</v>
      </c>
      <c r="I7270">
        <v>-3147.73</v>
      </c>
      <c r="J7270" t="s">
        <v>13</v>
      </c>
      <c r="K7270">
        <v>-3147.73</v>
      </c>
      <c r="L7270" t="s">
        <v>13</v>
      </c>
      <c r="M7270">
        <v>0</v>
      </c>
      <c r="N7270" s="29">
        <v>0</v>
      </c>
      <c r="O7270" t="s">
        <v>13</v>
      </c>
    </row>
    <row r="7271" spans="1:15" x14ac:dyDescent="0.3">
      <c r="A7271" t="s">
        <v>8</v>
      </c>
      <c r="B7271" t="s">
        <v>9</v>
      </c>
      <c r="C7271" t="s">
        <v>10</v>
      </c>
      <c r="D7271" t="s">
        <v>11</v>
      </c>
      <c r="E7271">
        <v>4</v>
      </c>
      <c r="F7271" t="s">
        <v>123</v>
      </c>
      <c r="G7271" s="29">
        <v>411097.22</v>
      </c>
      <c r="H7271">
        <v>-8246472.3499999996</v>
      </c>
      <c r="I7271">
        <v>411097.22</v>
      </c>
      <c r="J7271">
        <v>-3917001.9</v>
      </c>
      <c r="K7271">
        <v>411097.22</v>
      </c>
      <c r="L7271">
        <v>-37514728.829999998</v>
      </c>
      <c r="M7271" t="s">
        <v>13</v>
      </c>
      <c r="N7271" s="29">
        <v>0</v>
      </c>
      <c r="O7271">
        <v>1644388.88</v>
      </c>
    </row>
    <row r="7272" spans="1:15" x14ac:dyDescent="0.3">
      <c r="A7272" t="s">
        <v>8</v>
      </c>
      <c r="B7272" t="s">
        <v>9</v>
      </c>
      <c r="C7272" t="s">
        <v>10</v>
      </c>
      <c r="D7272" t="s">
        <v>11</v>
      </c>
      <c r="E7272">
        <v>1</v>
      </c>
      <c r="F7272" t="s">
        <v>463</v>
      </c>
      <c r="G7272" s="29">
        <v>3150745.54</v>
      </c>
      <c r="H7272">
        <v>-174349551.03999999</v>
      </c>
      <c r="I7272">
        <v>3150745.54</v>
      </c>
      <c r="J7272">
        <v>-80159516.5</v>
      </c>
      <c r="K7272">
        <v>3150745.54</v>
      </c>
      <c r="L7272">
        <v>-2354480663.8800001</v>
      </c>
      <c r="M7272" t="s">
        <v>13</v>
      </c>
      <c r="N7272" s="29">
        <v>0</v>
      </c>
      <c r="O7272">
        <v>3150745.54</v>
      </c>
    </row>
    <row r="7273" spans="1:15" x14ac:dyDescent="0.3">
      <c r="A7273" t="s">
        <v>16</v>
      </c>
      <c r="B7273" t="s">
        <v>9</v>
      </c>
      <c r="C7273" t="s">
        <v>14</v>
      </c>
      <c r="D7273" t="s">
        <v>11</v>
      </c>
      <c r="E7273">
        <v>5</v>
      </c>
      <c r="F7273" t="s">
        <v>96</v>
      </c>
      <c r="G7273" s="29">
        <v>-14935.43</v>
      </c>
      <c r="H7273" t="s">
        <v>13</v>
      </c>
      <c r="I7273">
        <v>-14935.43</v>
      </c>
      <c r="J7273" t="s">
        <v>13</v>
      </c>
      <c r="K7273">
        <v>-14935.43</v>
      </c>
      <c r="L7273" t="s">
        <v>13</v>
      </c>
      <c r="M7273" t="s">
        <v>13</v>
      </c>
      <c r="N7273" s="29">
        <v>0</v>
      </c>
      <c r="O7273" t="s">
        <v>13</v>
      </c>
    </row>
    <row r="7274" spans="1:15" x14ac:dyDescent="0.3">
      <c r="A7274" t="s">
        <v>8</v>
      </c>
      <c r="B7274" t="s">
        <v>9</v>
      </c>
      <c r="C7274" t="s">
        <v>10</v>
      </c>
      <c r="D7274" t="s">
        <v>11</v>
      </c>
      <c r="E7274">
        <v>5</v>
      </c>
      <c r="F7274" t="s">
        <v>357</v>
      </c>
      <c r="G7274" s="29">
        <v>2319.5100000000002</v>
      </c>
      <c r="H7274">
        <v>-1560732.32</v>
      </c>
      <c r="I7274">
        <v>2319.5100000000002</v>
      </c>
      <c r="J7274">
        <v>-315848.45</v>
      </c>
      <c r="K7274">
        <v>2319.5100000000002</v>
      </c>
      <c r="L7274">
        <v>-2502965.7000000002</v>
      </c>
      <c r="M7274" t="s">
        <v>13</v>
      </c>
      <c r="N7274" s="29">
        <v>0</v>
      </c>
      <c r="O7274">
        <v>11597.55</v>
      </c>
    </row>
    <row r="7275" spans="1:15" x14ac:dyDescent="0.3">
      <c r="A7275" t="s">
        <v>8</v>
      </c>
      <c r="B7275" t="s">
        <v>9</v>
      </c>
      <c r="C7275" t="s">
        <v>14</v>
      </c>
      <c r="D7275" t="s">
        <v>11</v>
      </c>
      <c r="E7275">
        <v>7</v>
      </c>
      <c r="F7275" t="s">
        <v>305</v>
      </c>
      <c r="G7275" s="29">
        <v>-120.9</v>
      </c>
      <c r="H7275" t="s">
        <v>13</v>
      </c>
      <c r="I7275">
        <v>-120.9</v>
      </c>
      <c r="J7275" t="s">
        <v>13</v>
      </c>
      <c r="K7275">
        <v>-120.9</v>
      </c>
      <c r="L7275" t="s">
        <v>13</v>
      </c>
      <c r="M7275" t="s">
        <v>13</v>
      </c>
      <c r="N7275" s="29">
        <v>0</v>
      </c>
      <c r="O7275" t="s">
        <v>13</v>
      </c>
    </row>
    <row r="7276" spans="1:15" x14ac:dyDescent="0.3">
      <c r="A7276" t="s">
        <v>8</v>
      </c>
      <c r="B7276" t="s">
        <v>9</v>
      </c>
      <c r="C7276" t="s">
        <v>14</v>
      </c>
      <c r="D7276" t="s">
        <v>11</v>
      </c>
      <c r="E7276">
        <v>11</v>
      </c>
      <c r="F7276" t="s">
        <v>94</v>
      </c>
      <c r="G7276" s="29">
        <v>-93.8</v>
      </c>
      <c r="H7276" t="s">
        <v>13</v>
      </c>
      <c r="I7276">
        <v>-93.8</v>
      </c>
      <c r="J7276" t="s">
        <v>13</v>
      </c>
      <c r="K7276">
        <v>-93.8</v>
      </c>
      <c r="L7276" t="s">
        <v>13</v>
      </c>
      <c r="M7276" t="s">
        <v>13</v>
      </c>
      <c r="N7276" s="29">
        <v>0</v>
      </c>
      <c r="O7276" t="s">
        <v>13</v>
      </c>
    </row>
    <row r="7277" spans="1:15" x14ac:dyDescent="0.3">
      <c r="A7277" t="s">
        <v>16</v>
      </c>
      <c r="B7277" t="s">
        <v>9</v>
      </c>
      <c r="C7277" t="s">
        <v>10</v>
      </c>
      <c r="D7277" t="s">
        <v>11</v>
      </c>
      <c r="E7277">
        <v>3</v>
      </c>
      <c r="F7277" t="s">
        <v>430</v>
      </c>
      <c r="G7277" s="29">
        <v>203013.9</v>
      </c>
      <c r="H7277">
        <v>-9856889.0800000001</v>
      </c>
      <c r="I7277">
        <v>203013.9</v>
      </c>
      <c r="J7277">
        <v>-8920846.5399999991</v>
      </c>
      <c r="K7277">
        <v>203013.9</v>
      </c>
      <c r="L7277">
        <v>-46089782.899999999</v>
      </c>
      <c r="M7277" t="s">
        <v>13</v>
      </c>
      <c r="N7277" s="29">
        <v>0</v>
      </c>
      <c r="O7277">
        <v>609041.69999999995</v>
      </c>
    </row>
    <row r="7278" spans="1:15" x14ac:dyDescent="0.3">
      <c r="A7278" t="s">
        <v>16</v>
      </c>
      <c r="B7278" t="s">
        <v>9</v>
      </c>
      <c r="C7278" t="s">
        <v>10</v>
      </c>
      <c r="D7278" t="s">
        <v>11</v>
      </c>
      <c r="E7278">
        <v>4</v>
      </c>
      <c r="F7278" t="s">
        <v>263</v>
      </c>
      <c r="G7278" s="29">
        <v>113.93</v>
      </c>
      <c r="H7278">
        <v>-6045.41</v>
      </c>
      <c r="I7278">
        <v>113.93</v>
      </c>
      <c r="J7278">
        <v>-2871.52</v>
      </c>
      <c r="K7278">
        <v>113.93</v>
      </c>
      <c r="L7278">
        <v>-27501.69</v>
      </c>
      <c r="M7278" t="s">
        <v>13</v>
      </c>
      <c r="N7278" s="29">
        <v>0</v>
      </c>
      <c r="O7278">
        <v>455.72</v>
      </c>
    </row>
    <row r="7279" spans="1:15" x14ac:dyDescent="0.3">
      <c r="A7279" t="s">
        <v>8</v>
      </c>
      <c r="B7279" t="s">
        <v>9</v>
      </c>
      <c r="C7279" t="s">
        <v>10</v>
      </c>
      <c r="D7279" t="s">
        <v>11</v>
      </c>
      <c r="E7279">
        <v>3</v>
      </c>
      <c r="F7279" t="s">
        <v>305</v>
      </c>
      <c r="G7279" s="29">
        <v>2710885.39</v>
      </c>
      <c r="H7279">
        <v>-258026852.53999999</v>
      </c>
      <c r="I7279">
        <v>2710885.39</v>
      </c>
      <c r="J7279">
        <v>-93885733.189999998</v>
      </c>
      <c r="K7279">
        <v>2710885.39</v>
      </c>
      <c r="L7279">
        <v>-901850809.07000005</v>
      </c>
      <c r="M7279" t="s">
        <v>13</v>
      </c>
      <c r="N7279" s="29">
        <v>0</v>
      </c>
      <c r="O7279">
        <v>8132656.1699999999</v>
      </c>
    </row>
    <row r="7280" spans="1:15" x14ac:dyDescent="0.3">
      <c r="A7280" t="s">
        <v>8</v>
      </c>
      <c r="B7280" t="s">
        <v>9</v>
      </c>
      <c r="C7280" t="s">
        <v>10</v>
      </c>
      <c r="D7280" t="s">
        <v>11</v>
      </c>
      <c r="E7280">
        <v>10</v>
      </c>
      <c r="F7280" t="s">
        <v>189</v>
      </c>
      <c r="G7280" s="29">
        <v>36400.160000000003</v>
      </c>
      <c r="H7280" t="s">
        <v>13</v>
      </c>
      <c r="I7280">
        <v>36400.160000000003</v>
      </c>
      <c r="J7280" t="s">
        <v>13</v>
      </c>
      <c r="K7280">
        <v>36400.160000000003</v>
      </c>
      <c r="L7280" t="s">
        <v>13</v>
      </c>
      <c r="M7280" t="s">
        <v>13</v>
      </c>
      <c r="N7280" s="29">
        <v>0</v>
      </c>
      <c r="O7280">
        <v>364001.6</v>
      </c>
    </row>
    <row r="7281" spans="1:15" x14ac:dyDescent="0.3">
      <c r="A7281" t="s">
        <v>16</v>
      </c>
      <c r="B7281" t="s">
        <v>9</v>
      </c>
      <c r="C7281" t="s">
        <v>10</v>
      </c>
      <c r="D7281" t="s">
        <v>11</v>
      </c>
      <c r="E7281">
        <v>1</v>
      </c>
      <c r="F7281" t="s">
        <v>150</v>
      </c>
      <c r="G7281" s="29">
        <v>210323.92</v>
      </c>
      <c r="H7281">
        <v>-4549441.9000000004</v>
      </c>
      <c r="I7281">
        <v>210323.92</v>
      </c>
      <c r="J7281">
        <v>-2043853.16</v>
      </c>
      <c r="K7281">
        <v>210323.92</v>
      </c>
      <c r="L7281">
        <v>-25482655.68</v>
      </c>
      <c r="M7281" t="s">
        <v>13</v>
      </c>
      <c r="N7281" s="29">
        <v>0</v>
      </c>
      <c r="O7281">
        <v>210323.92</v>
      </c>
    </row>
    <row r="7282" spans="1:15" x14ac:dyDescent="0.3">
      <c r="A7282" t="s">
        <v>8</v>
      </c>
      <c r="B7282" t="s">
        <v>9</v>
      </c>
      <c r="C7282" t="s">
        <v>10</v>
      </c>
      <c r="D7282" t="s">
        <v>11</v>
      </c>
      <c r="E7282">
        <v>11</v>
      </c>
      <c r="F7282" t="s">
        <v>95</v>
      </c>
      <c r="G7282" s="29">
        <v>125585.1</v>
      </c>
      <c r="H7282">
        <v>-2.63</v>
      </c>
      <c r="I7282">
        <v>125585.1</v>
      </c>
      <c r="J7282">
        <v>-14.11</v>
      </c>
      <c r="K7282">
        <v>125585.1</v>
      </c>
      <c r="L7282" t="s">
        <v>13</v>
      </c>
      <c r="M7282" t="s">
        <v>13</v>
      </c>
      <c r="N7282" s="29">
        <v>0</v>
      </c>
      <c r="O7282">
        <v>1381436.1</v>
      </c>
    </row>
    <row r="7283" spans="1:15" x14ac:dyDescent="0.3">
      <c r="A7283" t="s">
        <v>8</v>
      </c>
      <c r="B7283" t="s">
        <v>9</v>
      </c>
      <c r="C7283" t="s">
        <v>10</v>
      </c>
      <c r="D7283" t="s">
        <v>11</v>
      </c>
      <c r="E7283">
        <v>10</v>
      </c>
      <c r="F7283" t="s">
        <v>428</v>
      </c>
      <c r="G7283" s="29">
        <v>622083.69999999995</v>
      </c>
      <c r="H7283">
        <v>-3.23</v>
      </c>
      <c r="I7283">
        <v>622083.69999999995</v>
      </c>
      <c r="J7283">
        <v>-17.34</v>
      </c>
      <c r="K7283">
        <v>622083.69999999995</v>
      </c>
      <c r="L7283" t="s">
        <v>13</v>
      </c>
      <c r="M7283" t="s">
        <v>13</v>
      </c>
      <c r="N7283" s="29">
        <v>0</v>
      </c>
      <c r="O7283">
        <v>6220837</v>
      </c>
    </row>
    <row r="7284" spans="1:15" x14ac:dyDescent="0.3">
      <c r="A7284" t="s">
        <v>16</v>
      </c>
      <c r="B7284" t="s">
        <v>9</v>
      </c>
      <c r="C7284" t="s">
        <v>14</v>
      </c>
      <c r="D7284" t="s">
        <v>11</v>
      </c>
      <c r="E7284">
        <v>-1</v>
      </c>
      <c r="F7284" t="s">
        <v>80</v>
      </c>
      <c r="G7284" s="29">
        <v>-1574.34</v>
      </c>
      <c r="H7284" t="s">
        <v>13</v>
      </c>
      <c r="I7284">
        <v>-1574.34</v>
      </c>
      <c r="J7284" t="s">
        <v>13</v>
      </c>
      <c r="K7284">
        <v>-1574.34</v>
      </c>
      <c r="L7284" t="s">
        <v>13</v>
      </c>
      <c r="M7284" t="s">
        <v>13</v>
      </c>
      <c r="N7284" s="29">
        <v>0</v>
      </c>
      <c r="O7284" t="s">
        <v>13</v>
      </c>
    </row>
    <row r="7285" spans="1:15" x14ac:dyDescent="0.3">
      <c r="A7285" t="s">
        <v>16</v>
      </c>
      <c r="B7285" t="s">
        <v>9</v>
      </c>
      <c r="C7285" t="s">
        <v>14</v>
      </c>
      <c r="D7285" t="s">
        <v>11</v>
      </c>
      <c r="E7285">
        <v>0</v>
      </c>
      <c r="F7285" t="s">
        <v>196</v>
      </c>
      <c r="G7285" s="29">
        <v>-12.15</v>
      </c>
      <c r="H7285" t="s">
        <v>13</v>
      </c>
      <c r="I7285">
        <v>-12.15</v>
      </c>
      <c r="J7285" t="s">
        <v>13</v>
      </c>
      <c r="K7285">
        <v>-12.15</v>
      </c>
      <c r="L7285" t="s">
        <v>13</v>
      </c>
      <c r="M7285" t="s">
        <v>13</v>
      </c>
      <c r="N7285" s="29">
        <v>0</v>
      </c>
      <c r="O7285" t="s">
        <v>13</v>
      </c>
    </row>
    <row r="7286" spans="1:15" x14ac:dyDescent="0.3">
      <c r="A7286" t="s">
        <v>8</v>
      </c>
      <c r="B7286" t="s">
        <v>9</v>
      </c>
      <c r="C7286" t="s">
        <v>14</v>
      </c>
      <c r="D7286" t="s">
        <v>11</v>
      </c>
      <c r="E7286">
        <v>1</v>
      </c>
      <c r="F7286" t="s">
        <v>389</v>
      </c>
      <c r="G7286" s="29">
        <v>-881.96</v>
      </c>
      <c r="H7286" t="s">
        <v>13</v>
      </c>
      <c r="I7286">
        <v>-881.96</v>
      </c>
      <c r="J7286" t="s">
        <v>13</v>
      </c>
      <c r="K7286">
        <v>-881.96</v>
      </c>
      <c r="L7286" t="s">
        <v>13</v>
      </c>
      <c r="M7286" t="s">
        <v>13</v>
      </c>
      <c r="N7286" s="29">
        <v>0</v>
      </c>
      <c r="O7286" t="s">
        <v>13</v>
      </c>
    </row>
    <row r="7287" spans="1:15" x14ac:dyDescent="0.3">
      <c r="A7287" t="s">
        <v>8</v>
      </c>
      <c r="B7287" t="s">
        <v>9</v>
      </c>
      <c r="C7287" t="s">
        <v>10</v>
      </c>
      <c r="D7287" t="s">
        <v>11</v>
      </c>
      <c r="E7287">
        <v>8</v>
      </c>
      <c r="F7287" t="s">
        <v>365</v>
      </c>
      <c r="G7287" s="29">
        <v>164892.78</v>
      </c>
      <c r="H7287">
        <v>-2.38</v>
      </c>
      <c r="I7287">
        <v>164892.78</v>
      </c>
      <c r="J7287">
        <v>-12.77</v>
      </c>
      <c r="K7287">
        <v>164892.78</v>
      </c>
      <c r="L7287">
        <v>0</v>
      </c>
      <c r="M7287" t="s">
        <v>13</v>
      </c>
      <c r="N7287" s="29">
        <v>0</v>
      </c>
      <c r="O7287">
        <v>1319142.24</v>
      </c>
    </row>
    <row r="7288" spans="1:15" x14ac:dyDescent="0.3">
      <c r="A7288" t="s">
        <v>8</v>
      </c>
      <c r="B7288" t="s">
        <v>9</v>
      </c>
      <c r="C7288" t="s">
        <v>10</v>
      </c>
      <c r="D7288" t="s">
        <v>11</v>
      </c>
      <c r="E7288">
        <v>7</v>
      </c>
      <c r="F7288" t="s">
        <v>92</v>
      </c>
      <c r="G7288" s="29">
        <v>35664440.039999999</v>
      </c>
      <c r="H7288">
        <v>-2712052.3</v>
      </c>
      <c r="I7288">
        <v>35664440.039999999</v>
      </c>
      <c r="J7288">
        <v>-1218465.31</v>
      </c>
      <c r="K7288">
        <v>35664440.039999999</v>
      </c>
      <c r="L7288">
        <v>-15190862.800000001</v>
      </c>
      <c r="M7288" t="s">
        <v>13</v>
      </c>
      <c r="N7288" s="29">
        <v>0</v>
      </c>
      <c r="O7288">
        <v>249651080.28</v>
      </c>
    </row>
    <row r="7289" spans="1:15" x14ac:dyDescent="0.3">
      <c r="A7289" t="s">
        <v>18</v>
      </c>
      <c r="B7289" t="s">
        <v>9</v>
      </c>
      <c r="C7289" t="s">
        <v>14</v>
      </c>
      <c r="D7289" t="s">
        <v>11</v>
      </c>
      <c r="E7289">
        <v>1</v>
      </c>
      <c r="F7289" t="s">
        <v>233</v>
      </c>
      <c r="G7289" s="29">
        <v>-7232.86</v>
      </c>
      <c r="H7289" t="s">
        <v>13</v>
      </c>
      <c r="I7289">
        <v>-7232.86</v>
      </c>
      <c r="J7289" t="s">
        <v>13</v>
      </c>
      <c r="K7289">
        <v>-7232.86</v>
      </c>
      <c r="L7289" t="s">
        <v>13</v>
      </c>
      <c r="M7289" t="s">
        <v>13</v>
      </c>
      <c r="N7289" s="29">
        <v>0</v>
      </c>
      <c r="O7289" t="s">
        <v>13</v>
      </c>
    </row>
    <row r="7290" spans="1:15" x14ac:dyDescent="0.3">
      <c r="A7290" t="s">
        <v>8</v>
      </c>
      <c r="B7290" t="s">
        <v>9</v>
      </c>
      <c r="C7290" t="s">
        <v>14</v>
      </c>
      <c r="D7290" t="s">
        <v>11</v>
      </c>
      <c r="E7290">
        <v>1</v>
      </c>
      <c r="F7290" t="s">
        <v>357</v>
      </c>
      <c r="G7290" s="29">
        <v>-148.91</v>
      </c>
      <c r="H7290" t="s">
        <v>13</v>
      </c>
      <c r="I7290">
        <v>-148.91</v>
      </c>
      <c r="J7290" t="s">
        <v>13</v>
      </c>
      <c r="K7290">
        <v>-148.91</v>
      </c>
      <c r="L7290" t="s">
        <v>13</v>
      </c>
      <c r="M7290" t="s">
        <v>13</v>
      </c>
      <c r="N7290" s="29">
        <v>0</v>
      </c>
      <c r="O7290" t="s">
        <v>13</v>
      </c>
    </row>
    <row r="7291" spans="1:15" x14ac:dyDescent="0.3">
      <c r="A7291" t="s">
        <v>8</v>
      </c>
      <c r="B7291" t="s">
        <v>9</v>
      </c>
      <c r="C7291" t="s">
        <v>14</v>
      </c>
      <c r="D7291" t="s">
        <v>11</v>
      </c>
      <c r="E7291">
        <v>10</v>
      </c>
      <c r="F7291" t="s">
        <v>127</v>
      </c>
      <c r="G7291" s="29">
        <v>-6403.91</v>
      </c>
      <c r="H7291" t="s">
        <v>13</v>
      </c>
      <c r="I7291">
        <v>-6403.91</v>
      </c>
      <c r="J7291" t="s">
        <v>13</v>
      </c>
      <c r="K7291">
        <v>-6403.91</v>
      </c>
      <c r="L7291" t="s">
        <v>13</v>
      </c>
      <c r="M7291" t="s">
        <v>13</v>
      </c>
      <c r="N7291" s="29">
        <v>0</v>
      </c>
      <c r="O7291" t="s">
        <v>13</v>
      </c>
    </row>
    <row r="7292" spans="1:15" x14ac:dyDescent="0.3">
      <c r="A7292" t="s">
        <v>18</v>
      </c>
      <c r="B7292" t="s">
        <v>9</v>
      </c>
      <c r="C7292" t="s">
        <v>14</v>
      </c>
      <c r="D7292" t="s">
        <v>11</v>
      </c>
      <c r="E7292">
        <v>-4</v>
      </c>
      <c r="F7292" t="s">
        <v>118</v>
      </c>
      <c r="G7292" s="29">
        <v>-20895.95</v>
      </c>
      <c r="H7292" t="s">
        <v>13</v>
      </c>
      <c r="I7292">
        <v>-20895.95</v>
      </c>
      <c r="J7292" t="s">
        <v>13</v>
      </c>
      <c r="K7292">
        <v>-20895.95</v>
      </c>
      <c r="L7292" t="s">
        <v>13</v>
      </c>
      <c r="M7292" t="s">
        <v>13</v>
      </c>
      <c r="N7292" s="29">
        <v>0</v>
      </c>
      <c r="O7292" t="s">
        <v>13</v>
      </c>
    </row>
    <row r="7293" spans="1:15" x14ac:dyDescent="0.3">
      <c r="A7293" t="s">
        <v>8</v>
      </c>
      <c r="B7293" t="s">
        <v>9</v>
      </c>
      <c r="C7293" t="s">
        <v>10</v>
      </c>
      <c r="D7293" t="s">
        <v>11</v>
      </c>
      <c r="E7293">
        <v>1</v>
      </c>
      <c r="F7293" t="s">
        <v>101</v>
      </c>
      <c r="G7293" s="29">
        <v>943959.11</v>
      </c>
      <c r="H7293">
        <v>-216359872.63</v>
      </c>
      <c r="I7293">
        <v>943959.11</v>
      </c>
      <c r="J7293">
        <v>-43785170.810000002</v>
      </c>
      <c r="K7293">
        <v>943959.11</v>
      </c>
      <c r="L7293">
        <v>-346978999.44</v>
      </c>
      <c r="M7293" t="s">
        <v>13</v>
      </c>
      <c r="N7293" s="29">
        <v>0</v>
      </c>
      <c r="O7293">
        <v>943959.11</v>
      </c>
    </row>
    <row r="7294" spans="1:15" x14ac:dyDescent="0.3">
      <c r="A7294" t="s">
        <v>8</v>
      </c>
      <c r="B7294" t="s">
        <v>9</v>
      </c>
      <c r="C7294" t="s">
        <v>14</v>
      </c>
      <c r="D7294" t="s">
        <v>11</v>
      </c>
      <c r="E7294">
        <v>-1</v>
      </c>
      <c r="F7294" t="s">
        <v>249</v>
      </c>
      <c r="G7294" s="29">
        <v>-3651.4</v>
      </c>
      <c r="H7294" t="s">
        <v>13</v>
      </c>
      <c r="I7294">
        <v>-3651.4</v>
      </c>
      <c r="J7294" t="s">
        <v>13</v>
      </c>
      <c r="K7294">
        <v>-3651.4</v>
      </c>
      <c r="L7294" t="s">
        <v>13</v>
      </c>
      <c r="M7294" t="s">
        <v>13</v>
      </c>
      <c r="N7294" s="29">
        <v>0</v>
      </c>
      <c r="O7294" t="s">
        <v>13</v>
      </c>
    </row>
    <row r="7295" spans="1:15" x14ac:dyDescent="0.3">
      <c r="A7295" t="s">
        <v>8</v>
      </c>
      <c r="B7295" t="s">
        <v>9</v>
      </c>
      <c r="C7295" t="s">
        <v>14</v>
      </c>
      <c r="D7295" t="s">
        <v>11</v>
      </c>
      <c r="E7295">
        <v>2</v>
      </c>
      <c r="F7295" t="s">
        <v>286</v>
      </c>
      <c r="G7295" s="29">
        <v>-1973.75</v>
      </c>
      <c r="H7295" t="s">
        <v>13</v>
      </c>
      <c r="I7295">
        <v>-1973.75</v>
      </c>
      <c r="J7295" t="s">
        <v>13</v>
      </c>
      <c r="K7295">
        <v>-1973.75</v>
      </c>
      <c r="L7295" t="s">
        <v>13</v>
      </c>
      <c r="M7295" t="s">
        <v>13</v>
      </c>
      <c r="N7295" s="29">
        <v>0</v>
      </c>
      <c r="O7295" t="s">
        <v>13</v>
      </c>
    </row>
    <row r="7296" spans="1:15" x14ac:dyDescent="0.3">
      <c r="A7296" t="s">
        <v>8</v>
      </c>
      <c r="B7296" t="s">
        <v>9</v>
      </c>
      <c r="C7296" t="s">
        <v>14</v>
      </c>
      <c r="D7296" t="s">
        <v>11</v>
      </c>
      <c r="E7296">
        <v>-1</v>
      </c>
      <c r="F7296" t="s">
        <v>371</v>
      </c>
      <c r="G7296" s="29">
        <v>-1820.38</v>
      </c>
      <c r="H7296" t="s">
        <v>13</v>
      </c>
      <c r="I7296">
        <v>-1820.38</v>
      </c>
      <c r="J7296" t="s">
        <v>13</v>
      </c>
      <c r="K7296">
        <v>-1820.38</v>
      </c>
      <c r="L7296" t="s">
        <v>13</v>
      </c>
      <c r="M7296" t="s">
        <v>13</v>
      </c>
      <c r="N7296" s="29">
        <v>0</v>
      </c>
      <c r="O7296" t="s">
        <v>13</v>
      </c>
    </row>
    <row r="7297" spans="1:15" x14ac:dyDescent="0.3">
      <c r="A7297" t="s">
        <v>16</v>
      </c>
      <c r="B7297" t="s">
        <v>9</v>
      </c>
      <c r="C7297" t="s">
        <v>10</v>
      </c>
      <c r="D7297" t="s">
        <v>11</v>
      </c>
      <c r="E7297">
        <v>0</v>
      </c>
      <c r="F7297" t="s">
        <v>53</v>
      </c>
      <c r="G7297" s="29">
        <v>223718.6</v>
      </c>
      <c r="H7297">
        <v>28801471.920000002</v>
      </c>
      <c r="I7297">
        <v>223718.6</v>
      </c>
      <c r="J7297">
        <v>6815042.9800000004</v>
      </c>
      <c r="K7297">
        <v>223718.6</v>
      </c>
      <c r="L7297">
        <v>93712096.519999996</v>
      </c>
      <c r="M7297" t="s">
        <v>13</v>
      </c>
      <c r="N7297" s="29">
        <v>0</v>
      </c>
      <c r="O7297" t="s">
        <v>13</v>
      </c>
    </row>
    <row r="7298" spans="1:15" x14ac:dyDescent="0.3">
      <c r="A7298" t="s">
        <v>8</v>
      </c>
      <c r="B7298" t="s">
        <v>9</v>
      </c>
      <c r="C7298" t="s">
        <v>10</v>
      </c>
      <c r="D7298" t="s">
        <v>11</v>
      </c>
      <c r="E7298">
        <v>8</v>
      </c>
      <c r="F7298" t="s">
        <v>251</v>
      </c>
      <c r="G7298" s="29">
        <v>388141.91</v>
      </c>
      <c r="H7298" t="s">
        <v>13</v>
      </c>
      <c r="I7298">
        <v>388141.91</v>
      </c>
      <c r="J7298" t="s">
        <v>13</v>
      </c>
      <c r="K7298">
        <v>388141.91</v>
      </c>
      <c r="L7298" t="s">
        <v>13</v>
      </c>
      <c r="M7298" t="s">
        <v>13</v>
      </c>
      <c r="N7298" s="29">
        <v>0</v>
      </c>
      <c r="O7298">
        <v>3105135.28</v>
      </c>
    </row>
    <row r="7299" spans="1:15" x14ac:dyDescent="0.3">
      <c r="A7299" t="s">
        <v>18</v>
      </c>
      <c r="B7299" t="s">
        <v>9</v>
      </c>
      <c r="C7299" t="s">
        <v>10</v>
      </c>
      <c r="D7299" t="s">
        <v>11</v>
      </c>
      <c r="E7299">
        <v>2</v>
      </c>
      <c r="F7299" t="s">
        <v>489</v>
      </c>
      <c r="G7299" s="29">
        <v>8765.19</v>
      </c>
      <c r="H7299">
        <v>271095.46000000002</v>
      </c>
      <c r="I7299">
        <v>8765.19</v>
      </c>
      <c r="J7299">
        <v>147370.48000000001</v>
      </c>
      <c r="K7299">
        <v>8765.19</v>
      </c>
      <c r="L7299">
        <v>2413840.4500000002</v>
      </c>
      <c r="M7299" t="s">
        <v>13</v>
      </c>
      <c r="N7299" s="29">
        <v>0</v>
      </c>
      <c r="O7299">
        <v>17530.38</v>
      </c>
    </row>
    <row r="7300" spans="1:15" x14ac:dyDescent="0.3">
      <c r="A7300" t="s">
        <v>8</v>
      </c>
      <c r="B7300" t="s">
        <v>9</v>
      </c>
      <c r="C7300" t="s">
        <v>10</v>
      </c>
      <c r="D7300" t="s">
        <v>11</v>
      </c>
      <c r="E7300">
        <v>9</v>
      </c>
      <c r="F7300" t="s">
        <v>172</v>
      </c>
      <c r="G7300" s="29">
        <v>27908.5</v>
      </c>
      <c r="H7300">
        <v>-2.12</v>
      </c>
      <c r="I7300">
        <v>27908.5</v>
      </c>
      <c r="J7300">
        <v>-11.37</v>
      </c>
      <c r="K7300">
        <v>27908.5</v>
      </c>
      <c r="L7300" t="s">
        <v>13</v>
      </c>
      <c r="M7300" t="s">
        <v>13</v>
      </c>
      <c r="N7300" s="29">
        <v>0</v>
      </c>
      <c r="O7300">
        <v>251176.5</v>
      </c>
    </row>
    <row r="7301" spans="1:15" x14ac:dyDescent="0.3">
      <c r="A7301" t="s">
        <v>8</v>
      </c>
      <c r="B7301" t="s">
        <v>9</v>
      </c>
      <c r="C7301" t="s">
        <v>10</v>
      </c>
      <c r="D7301" t="s">
        <v>11</v>
      </c>
      <c r="E7301">
        <v>3</v>
      </c>
      <c r="F7301" t="s">
        <v>242</v>
      </c>
      <c r="G7301" s="29">
        <v>5915243.25</v>
      </c>
      <c r="H7301">
        <v>-23727976.870000001</v>
      </c>
      <c r="I7301">
        <v>5915243.25</v>
      </c>
      <c r="J7301">
        <v>-11270579.800000001</v>
      </c>
      <c r="K7301">
        <v>5915243.25</v>
      </c>
      <c r="L7301">
        <v>-107942959.90000001</v>
      </c>
      <c r="M7301" t="s">
        <v>13</v>
      </c>
      <c r="N7301" s="29">
        <v>0</v>
      </c>
      <c r="O7301">
        <v>17745729.75</v>
      </c>
    </row>
    <row r="7302" spans="1:15" x14ac:dyDescent="0.3">
      <c r="A7302" t="s">
        <v>8</v>
      </c>
      <c r="B7302" t="s">
        <v>9</v>
      </c>
      <c r="C7302" t="s">
        <v>14</v>
      </c>
      <c r="D7302" t="s">
        <v>11</v>
      </c>
      <c r="E7302">
        <v>2</v>
      </c>
      <c r="F7302" t="s">
        <v>410</v>
      </c>
      <c r="G7302" s="29">
        <v>-96.26</v>
      </c>
      <c r="H7302" t="s">
        <v>13</v>
      </c>
      <c r="I7302">
        <v>-96.26</v>
      </c>
      <c r="J7302" t="s">
        <v>13</v>
      </c>
      <c r="K7302">
        <v>-96.26</v>
      </c>
      <c r="L7302" t="s">
        <v>13</v>
      </c>
      <c r="M7302" t="s">
        <v>13</v>
      </c>
      <c r="N7302" s="29">
        <v>0</v>
      </c>
      <c r="O7302" t="s">
        <v>13</v>
      </c>
    </row>
    <row r="7303" spans="1:15" x14ac:dyDescent="0.3">
      <c r="A7303" t="s">
        <v>8</v>
      </c>
      <c r="B7303" t="s">
        <v>9</v>
      </c>
      <c r="C7303" t="s">
        <v>10</v>
      </c>
      <c r="D7303" t="s">
        <v>11</v>
      </c>
      <c r="E7303">
        <v>1</v>
      </c>
      <c r="F7303" t="s">
        <v>33</v>
      </c>
      <c r="G7303" s="29">
        <v>328587.65000000002</v>
      </c>
      <c r="H7303">
        <v>-59648844.740000002</v>
      </c>
      <c r="I7303">
        <v>328587.65000000002</v>
      </c>
      <c r="J7303">
        <v>-28332675.350000001</v>
      </c>
      <c r="K7303">
        <v>328587.65000000002</v>
      </c>
      <c r="L7303">
        <v>-271353638.43000001</v>
      </c>
      <c r="M7303" t="s">
        <v>13</v>
      </c>
      <c r="N7303" s="29">
        <v>0</v>
      </c>
      <c r="O7303">
        <v>328587.65000000002</v>
      </c>
    </row>
    <row r="7304" spans="1:15" x14ac:dyDescent="0.3">
      <c r="A7304" t="s">
        <v>8</v>
      </c>
      <c r="B7304" t="s">
        <v>9</v>
      </c>
      <c r="C7304" t="s">
        <v>10</v>
      </c>
      <c r="D7304" t="s">
        <v>11</v>
      </c>
      <c r="E7304">
        <v>4</v>
      </c>
      <c r="F7304" t="s">
        <v>158</v>
      </c>
      <c r="G7304" s="29">
        <v>862332.55</v>
      </c>
      <c r="H7304">
        <v>-97169869.959999993</v>
      </c>
      <c r="I7304">
        <v>862332.55</v>
      </c>
      <c r="J7304">
        <v>-46154831.490000002</v>
      </c>
      <c r="K7304">
        <v>862332.55</v>
      </c>
      <c r="L7304">
        <v>-442043729.05000001</v>
      </c>
      <c r="M7304" t="s">
        <v>13</v>
      </c>
      <c r="N7304" s="29">
        <v>73.16</v>
      </c>
      <c r="O7304">
        <v>3449330.2</v>
      </c>
    </row>
    <row r="7305" spans="1:15" x14ac:dyDescent="0.3">
      <c r="A7305" t="s">
        <v>8</v>
      </c>
      <c r="B7305" t="s">
        <v>9</v>
      </c>
      <c r="C7305" t="s">
        <v>10</v>
      </c>
      <c r="D7305" t="s">
        <v>11</v>
      </c>
      <c r="E7305">
        <v>7</v>
      </c>
      <c r="F7305" t="s">
        <v>205</v>
      </c>
      <c r="G7305" s="29">
        <v>164551.84</v>
      </c>
      <c r="H7305">
        <v>-63334.04</v>
      </c>
      <c r="I7305">
        <v>164551.84</v>
      </c>
      <c r="J7305">
        <v>-15016.8</v>
      </c>
      <c r="K7305">
        <v>164551.84</v>
      </c>
      <c r="L7305">
        <v>-206052.21</v>
      </c>
      <c r="M7305" t="s">
        <v>13</v>
      </c>
      <c r="N7305" s="29">
        <v>0</v>
      </c>
      <c r="O7305">
        <v>1151862.8799999999</v>
      </c>
    </row>
    <row r="7306" spans="1:15" x14ac:dyDescent="0.3">
      <c r="A7306" t="s">
        <v>16</v>
      </c>
      <c r="B7306" t="s">
        <v>9</v>
      </c>
      <c r="C7306" t="s">
        <v>14</v>
      </c>
      <c r="D7306" t="s">
        <v>11</v>
      </c>
      <c r="E7306">
        <v>12</v>
      </c>
      <c r="F7306" t="s">
        <v>42</v>
      </c>
      <c r="G7306" s="29">
        <v>-27936.25</v>
      </c>
      <c r="H7306" t="s">
        <v>13</v>
      </c>
      <c r="I7306">
        <v>-27936.25</v>
      </c>
      <c r="J7306" t="s">
        <v>13</v>
      </c>
      <c r="K7306">
        <v>-27936.25</v>
      </c>
      <c r="L7306" t="s">
        <v>13</v>
      </c>
      <c r="M7306" t="s">
        <v>13</v>
      </c>
      <c r="N7306" s="29">
        <v>0</v>
      </c>
      <c r="O7306" t="s">
        <v>13</v>
      </c>
    </row>
    <row r="7307" spans="1:15" x14ac:dyDescent="0.3">
      <c r="A7307" t="s">
        <v>16</v>
      </c>
      <c r="B7307" t="s">
        <v>9</v>
      </c>
      <c r="C7307" t="s">
        <v>10</v>
      </c>
      <c r="D7307" t="s">
        <v>11</v>
      </c>
      <c r="E7307">
        <v>12</v>
      </c>
      <c r="F7307" t="s">
        <v>51</v>
      </c>
      <c r="G7307" s="29">
        <v>540606.46</v>
      </c>
      <c r="H7307" t="s">
        <v>13</v>
      </c>
      <c r="I7307">
        <v>540606.46</v>
      </c>
      <c r="J7307" t="s">
        <v>13</v>
      </c>
      <c r="K7307">
        <v>540606.46</v>
      </c>
      <c r="L7307" t="s">
        <v>13</v>
      </c>
      <c r="M7307" t="s">
        <v>13</v>
      </c>
      <c r="N7307" s="29">
        <v>0</v>
      </c>
      <c r="O7307">
        <v>6487277.5199999996</v>
      </c>
    </row>
    <row r="7308" spans="1:15" x14ac:dyDescent="0.3">
      <c r="A7308" t="s">
        <v>18</v>
      </c>
      <c r="B7308" t="s">
        <v>9</v>
      </c>
      <c r="C7308" t="s">
        <v>10</v>
      </c>
      <c r="D7308" t="s">
        <v>11</v>
      </c>
      <c r="E7308">
        <v>-1</v>
      </c>
      <c r="F7308" t="s">
        <v>141</v>
      </c>
      <c r="G7308" s="29">
        <v>659.99</v>
      </c>
      <c r="H7308">
        <v>42906.83</v>
      </c>
      <c r="I7308">
        <v>659.99</v>
      </c>
      <c r="J7308">
        <v>3084.71</v>
      </c>
      <c r="K7308">
        <v>659.99</v>
      </c>
      <c r="L7308">
        <v>66899.289999999994</v>
      </c>
      <c r="M7308" t="s">
        <v>13</v>
      </c>
      <c r="N7308" s="29">
        <v>0</v>
      </c>
      <c r="O7308" t="s">
        <v>13</v>
      </c>
    </row>
    <row r="7309" spans="1:15" x14ac:dyDescent="0.3">
      <c r="A7309" t="s">
        <v>18</v>
      </c>
      <c r="B7309" t="s">
        <v>9</v>
      </c>
      <c r="C7309" t="s">
        <v>10</v>
      </c>
      <c r="D7309" t="s">
        <v>11</v>
      </c>
      <c r="E7309">
        <v>-1</v>
      </c>
      <c r="F7309" t="s">
        <v>409</v>
      </c>
      <c r="G7309" s="29">
        <v>944.86</v>
      </c>
      <c r="H7309">
        <v>23494.720000000001</v>
      </c>
      <c r="I7309">
        <v>944.86</v>
      </c>
      <c r="J7309">
        <v>11159.75</v>
      </c>
      <c r="K7309">
        <v>944.86</v>
      </c>
      <c r="L7309">
        <v>106881.51</v>
      </c>
      <c r="M7309" t="s">
        <v>13</v>
      </c>
      <c r="N7309" s="29">
        <v>0</v>
      </c>
      <c r="O7309" t="s">
        <v>13</v>
      </c>
    </row>
    <row r="7310" spans="1:15" x14ac:dyDescent="0.3">
      <c r="A7310" t="s">
        <v>8</v>
      </c>
      <c r="B7310" t="s">
        <v>9</v>
      </c>
      <c r="C7310" t="s">
        <v>14</v>
      </c>
      <c r="D7310" t="s">
        <v>11</v>
      </c>
      <c r="E7310">
        <v>6</v>
      </c>
      <c r="F7310" t="s">
        <v>268</v>
      </c>
      <c r="G7310" s="29">
        <v>-774.31</v>
      </c>
      <c r="H7310" t="s">
        <v>13</v>
      </c>
      <c r="I7310">
        <v>-774.31</v>
      </c>
      <c r="J7310" t="s">
        <v>13</v>
      </c>
      <c r="K7310">
        <v>-774.31</v>
      </c>
      <c r="L7310" t="s">
        <v>13</v>
      </c>
      <c r="M7310" t="s">
        <v>13</v>
      </c>
      <c r="N7310" s="29">
        <v>0</v>
      </c>
      <c r="O7310" t="s">
        <v>13</v>
      </c>
    </row>
    <row r="7311" spans="1:15" x14ac:dyDescent="0.3">
      <c r="A7311" t="s">
        <v>16</v>
      </c>
      <c r="B7311" t="s">
        <v>9</v>
      </c>
      <c r="C7311" t="s">
        <v>14</v>
      </c>
      <c r="D7311" t="s">
        <v>11</v>
      </c>
      <c r="E7311">
        <v>1</v>
      </c>
      <c r="F7311" t="s">
        <v>306</v>
      </c>
      <c r="G7311" s="29">
        <v>-31455.77</v>
      </c>
      <c r="H7311" t="s">
        <v>13</v>
      </c>
      <c r="I7311">
        <v>-31455.77</v>
      </c>
      <c r="J7311" t="s">
        <v>13</v>
      </c>
      <c r="K7311">
        <v>-31455.77</v>
      </c>
      <c r="L7311" t="s">
        <v>13</v>
      </c>
      <c r="M7311" t="s">
        <v>13</v>
      </c>
      <c r="N7311" s="29">
        <v>0</v>
      </c>
      <c r="O7311" t="s">
        <v>13</v>
      </c>
    </row>
    <row r="7312" spans="1:15" x14ac:dyDescent="0.3">
      <c r="A7312" t="s">
        <v>18</v>
      </c>
      <c r="B7312" t="s">
        <v>9</v>
      </c>
      <c r="C7312" t="s">
        <v>10</v>
      </c>
      <c r="D7312" t="s">
        <v>11</v>
      </c>
      <c r="E7312">
        <v>-1</v>
      </c>
      <c r="F7312" t="s">
        <v>197</v>
      </c>
      <c r="G7312" s="29">
        <v>8738.94</v>
      </c>
      <c r="H7312">
        <v>4682532.49</v>
      </c>
      <c r="I7312">
        <v>8738.94</v>
      </c>
      <c r="J7312">
        <v>2224155.0499999998</v>
      </c>
      <c r="K7312">
        <v>8738.94</v>
      </c>
      <c r="L7312">
        <v>21301648</v>
      </c>
      <c r="M7312" t="s">
        <v>13</v>
      </c>
      <c r="N7312" s="29">
        <v>0</v>
      </c>
      <c r="O7312" t="s">
        <v>13</v>
      </c>
    </row>
    <row r="7313" spans="1:15" x14ac:dyDescent="0.3">
      <c r="A7313" t="s">
        <v>8</v>
      </c>
      <c r="B7313" t="s">
        <v>9</v>
      </c>
      <c r="C7313" t="s">
        <v>10</v>
      </c>
      <c r="D7313" t="s">
        <v>11</v>
      </c>
      <c r="E7313">
        <v>6</v>
      </c>
      <c r="F7313" t="s">
        <v>250</v>
      </c>
      <c r="G7313" s="29">
        <v>19479.79</v>
      </c>
      <c r="H7313">
        <v>-2.4300000000000002</v>
      </c>
      <c r="I7313">
        <v>19479.79</v>
      </c>
      <c r="J7313">
        <v>-13.04</v>
      </c>
      <c r="K7313">
        <v>19479.79</v>
      </c>
      <c r="L7313" t="s">
        <v>13</v>
      </c>
      <c r="M7313" t="s">
        <v>13</v>
      </c>
      <c r="N7313" s="29">
        <v>0</v>
      </c>
      <c r="O7313">
        <v>116878.74</v>
      </c>
    </row>
    <row r="7314" spans="1:15" x14ac:dyDescent="0.3">
      <c r="A7314" t="s">
        <v>16</v>
      </c>
      <c r="B7314" t="s">
        <v>9</v>
      </c>
      <c r="C7314" t="s">
        <v>10</v>
      </c>
      <c r="D7314" t="s">
        <v>11</v>
      </c>
      <c r="E7314">
        <v>12</v>
      </c>
      <c r="F7314" t="s">
        <v>224</v>
      </c>
      <c r="G7314" s="29">
        <v>364937.32</v>
      </c>
      <c r="H7314">
        <v>-1423977.62</v>
      </c>
      <c r="I7314">
        <v>364937.32</v>
      </c>
      <c r="J7314">
        <v>-238149.84</v>
      </c>
      <c r="K7314">
        <v>364937.32</v>
      </c>
      <c r="L7314">
        <v>-2605472.7200000002</v>
      </c>
      <c r="M7314" t="s">
        <v>13</v>
      </c>
      <c r="N7314" s="29">
        <v>0</v>
      </c>
      <c r="O7314">
        <v>4379247.84</v>
      </c>
    </row>
    <row r="7315" spans="1:15" x14ac:dyDescent="0.3">
      <c r="A7315" t="s">
        <v>16</v>
      </c>
      <c r="B7315" t="s">
        <v>9</v>
      </c>
      <c r="C7315" t="s">
        <v>14</v>
      </c>
      <c r="D7315" t="s">
        <v>11</v>
      </c>
      <c r="E7315">
        <v>-1</v>
      </c>
      <c r="F7315" t="s">
        <v>320</v>
      </c>
      <c r="G7315" s="29">
        <v>-32177.73</v>
      </c>
      <c r="H7315" t="s">
        <v>13</v>
      </c>
      <c r="I7315">
        <v>-32177.73</v>
      </c>
      <c r="J7315" t="s">
        <v>13</v>
      </c>
      <c r="K7315">
        <v>-32177.73</v>
      </c>
      <c r="L7315" t="s">
        <v>13</v>
      </c>
      <c r="M7315" t="s">
        <v>13</v>
      </c>
      <c r="N7315" s="29">
        <v>0</v>
      </c>
      <c r="O7315" t="s">
        <v>13</v>
      </c>
    </row>
    <row r="7316" spans="1:15" x14ac:dyDescent="0.3">
      <c r="A7316" t="s">
        <v>18</v>
      </c>
      <c r="B7316" t="s">
        <v>9</v>
      </c>
      <c r="C7316" t="s">
        <v>10</v>
      </c>
      <c r="D7316" t="s">
        <v>11</v>
      </c>
      <c r="E7316">
        <v>6</v>
      </c>
      <c r="F7316" t="s">
        <v>213</v>
      </c>
      <c r="G7316" s="29">
        <v>103560.84</v>
      </c>
      <c r="H7316">
        <v>3286353.32</v>
      </c>
      <c r="I7316">
        <v>103560.84</v>
      </c>
      <c r="J7316">
        <v>1560983.92</v>
      </c>
      <c r="K7316">
        <v>103560.84</v>
      </c>
      <c r="L7316">
        <v>14950185.460000001</v>
      </c>
      <c r="M7316" t="s">
        <v>13</v>
      </c>
      <c r="N7316" s="29">
        <v>0</v>
      </c>
      <c r="O7316">
        <v>621365.04</v>
      </c>
    </row>
    <row r="7317" spans="1:15" x14ac:dyDescent="0.3">
      <c r="A7317" t="s">
        <v>8</v>
      </c>
      <c r="B7317" t="s">
        <v>9</v>
      </c>
      <c r="C7317" t="s">
        <v>14</v>
      </c>
      <c r="D7317" t="s">
        <v>11</v>
      </c>
      <c r="E7317">
        <v>3</v>
      </c>
      <c r="F7317" t="s">
        <v>141</v>
      </c>
      <c r="G7317" s="29">
        <v>-139.93</v>
      </c>
      <c r="H7317" t="s">
        <v>13</v>
      </c>
      <c r="I7317">
        <v>-139.93</v>
      </c>
      <c r="J7317" t="s">
        <v>13</v>
      </c>
      <c r="K7317">
        <v>-139.93</v>
      </c>
      <c r="L7317" t="s">
        <v>13</v>
      </c>
      <c r="M7317" t="s">
        <v>13</v>
      </c>
      <c r="N7317" s="29">
        <v>0</v>
      </c>
      <c r="O7317" t="s">
        <v>13</v>
      </c>
    </row>
    <row r="7318" spans="1:15" x14ac:dyDescent="0.3">
      <c r="A7318" t="s">
        <v>16</v>
      </c>
      <c r="B7318" t="s">
        <v>9</v>
      </c>
      <c r="C7318" t="s">
        <v>14</v>
      </c>
      <c r="D7318" t="s">
        <v>11</v>
      </c>
      <c r="E7318">
        <v>0</v>
      </c>
      <c r="F7318" t="s">
        <v>185</v>
      </c>
      <c r="G7318" s="29">
        <v>-79.680000000000007</v>
      </c>
      <c r="H7318" t="s">
        <v>13</v>
      </c>
      <c r="I7318">
        <v>-79.680000000000007</v>
      </c>
      <c r="J7318" t="s">
        <v>13</v>
      </c>
      <c r="K7318">
        <v>-79.680000000000007</v>
      </c>
      <c r="L7318" t="s">
        <v>13</v>
      </c>
      <c r="M7318" t="s">
        <v>13</v>
      </c>
      <c r="N7318" s="29">
        <v>0</v>
      </c>
      <c r="O7318" t="s">
        <v>13</v>
      </c>
    </row>
    <row r="7319" spans="1:15" x14ac:dyDescent="0.3">
      <c r="A7319" t="s">
        <v>18</v>
      </c>
      <c r="B7319" t="s">
        <v>9</v>
      </c>
      <c r="C7319" t="s">
        <v>14</v>
      </c>
      <c r="D7319" t="s">
        <v>11</v>
      </c>
      <c r="E7319">
        <v>-1</v>
      </c>
      <c r="F7319" t="s">
        <v>473</v>
      </c>
      <c r="G7319" s="29">
        <v>-527.08000000000004</v>
      </c>
      <c r="H7319" t="s">
        <v>13</v>
      </c>
      <c r="I7319">
        <v>-527.08000000000004</v>
      </c>
      <c r="J7319" t="s">
        <v>13</v>
      </c>
      <c r="K7319">
        <v>-527.08000000000004</v>
      </c>
      <c r="L7319" t="s">
        <v>13</v>
      </c>
      <c r="M7319" t="s">
        <v>13</v>
      </c>
      <c r="N7319" s="29">
        <v>0</v>
      </c>
      <c r="O7319" t="s">
        <v>13</v>
      </c>
    </row>
    <row r="7320" spans="1:15" x14ac:dyDescent="0.3">
      <c r="A7320" t="s">
        <v>16</v>
      </c>
      <c r="B7320" t="s">
        <v>9</v>
      </c>
      <c r="C7320" t="s">
        <v>10</v>
      </c>
      <c r="D7320" t="s">
        <v>11</v>
      </c>
      <c r="E7320">
        <v>-1</v>
      </c>
      <c r="F7320" t="s">
        <v>411</v>
      </c>
      <c r="G7320" s="29">
        <v>49385.83</v>
      </c>
      <c r="H7320">
        <v>-487806.6</v>
      </c>
      <c r="I7320">
        <v>49385.83</v>
      </c>
      <c r="J7320">
        <v>-265175.44</v>
      </c>
      <c r="K7320">
        <v>49385.83</v>
      </c>
      <c r="L7320">
        <v>-4343432.08</v>
      </c>
      <c r="M7320" t="s">
        <v>13</v>
      </c>
      <c r="N7320" s="29">
        <v>0</v>
      </c>
      <c r="O7320" t="s">
        <v>13</v>
      </c>
    </row>
    <row r="7321" spans="1:15" x14ac:dyDescent="0.3">
      <c r="A7321" t="s">
        <v>8</v>
      </c>
      <c r="B7321" t="s">
        <v>9</v>
      </c>
      <c r="C7321" t="s">
        <v>10</v>
      </c>
      <c r="D7321" t="s">
        <v>11</v>
      </c>
      <c r="E7321">
        <v>-1</v>
      </c>
      <c r="F7321" t="s">
        <v>363</v>
      </c>
      <c r="G7321" s="29">
        <v>707836.69</v>
      </c>
      <c r="H7321">
        <v>-19450771</v>
      </c>
      <c r="I7321">
        <v>707836.69</v>
      </c>
      <c r="J7321">
        <v>-13224728.18</v>
      </c>
      <c r="K7321">
        <v>707836.69</v>
      </c>
      <c r="L7321">
        <v>-237040927.09999999</v>
      </c>
      <c r="M7321" t="s">
        <v>13</v>
      </c>
      <c r="N7321" s="29">
        <v>0</v>
      </c>
      <c r="O7321" t="s">
        <v>13</v>
      </c>
    </row>
    <row r="7322" spans="1:15" x14ac:dyDescent="0.3">
      <c r="A7322" t="s">
        <v>8</v>
      </c>
      <c r="B7322" t="s">
        <v>9</v>
      </c>
      <c r="C7322" t="s">
        <v>10</v>
      </c>
      <c r="D7322" t="s">
        <v>11</v>
      </c>
      <c r="E7322">
        <v>1</v>
      </c>
      <c r="F7322" t="s">
        <v>177</v>
      </c>
      <c r="G7322" s="29">
        <v>26716.22</v>
      </c>
      <c r="H7322">
        <v>-4186.51</v>
      </c>
      <c r="I7322">
        <v>26716.22</v>
      </c>
      <c r="J7322">
        <v>-3788.94</v>
      </c>
      <c r="K7322">
        <v>26716.22</v>
      </c>
      <c r="L7322">
        <v>-19575.68</v>
      </c>
      <c r="M7322" t="s">
        <v>13</v>
      </c>
      <c r="N7322" s="29">
        <v>0</v>
      </c>
      <c r="O7322">
        <v>26716.22</v>
      </c>
    </row>
    <row r="7323" spans="1:15" x14ac:dyDescent="0.3">
      <c r="A7323" t="s">
        <v>18</v>
      </c>
      <c r="B7323" t="s">
        <v>9</v>
      </c>
      <c r="C7323" t="s">
        <v>14</v>
      </c>
      <c r="D7323" t="s">
        <v>11</v>
      </c>
      <c r="E7323">
        <v>4</v>
      </c>
      <c r="F7323" t="s">
        <v>62</v>
      </c>
      <c r="G7323" s="29">
        <v>-9239.65</v>
      </c>
      <c r="H7323" t="s">
        <v>13</v>
      </c>
      <c r="I7323">
        <v>-9239.65</v>
      </c>
      <c r="J7323" t="s">
        <v>13</v>
      </c>
      <c r="K7323">
        <v>-9239.65</v>
      </c>
      <c r="L7323" t="s">
        <v>13</v>
      </c>
      <c r="M7323" t="s">
        <v>13</v>
      </c>
      <c r="N7323" s="29">
        <v>0</v>
      </c>
      <c r="O7323" t="s">
        <v>13</v>
      </c>
    </row>
    <row r="7324" spans="1:15" x14ac:dyDescent="0.3">
      <c r="A7324" t="s">
        <v>8</v>
      </c>
      <c r="B7324" t="s">
        <v>9</v>
      </c>
      <c r="C7324" t="s">
        <v>14</v>
      </c>
      <c r="D7324" t="s">
        <v>11</v>
      </c>
      <c r="E7324">
        <v>1</v>
      </c>
      <c r="F7324" t="s">
        <v>214</v>
      </c>
      <c r="G7324" s="29">
        <v>-154.29</v>
      </c>
      <c r="H7324" t="s">
        <v>13</v>
      </c>
      <c r="I7324">
        <v>-154.29</v>
      </c>
      <c r="J7324" t="s">
        <v>13</v>
      </c>
      <c r="K7324">
        <v>-154.29</v>
      </c>
      <c r="L7324" t="s">
        <v>13</v>
      </c>
      <c r="M7324" t="s">
        <v>13</v>
      </c>
      <c r="N7324" s="29">
        <v>0</v>
      </c>
      <c r="O7324" t="s">
        <v>13</v>
      </c>
    </row>
    <row r="7325" spans="1:15" x14ac:dyDescent="0.3">
      <c r="A7325" t="s">
        <v>18</v>
      </c>
      <c r="B7325" t="s">
        <v>9</v>
      </c>
      <c r="C7325" t="s">
        <v>14</v>
      </c>
      <c r="D7325" t="s">
        <v>11</v>
      </c>
      <c r="E7325">
        <v>0</v>
      </c>
      <c r="F7325" t="s">
        <v>278</v>
      </c>
      <c r="G7325" s="29">
        <v>-1257.4100000000001</v>
      </c>
      <c r="H7325" t="s">
        <v>13</v>
      </c>
      <c r="I7325">
        <v>-1257.4100000000001</v>
      </c>
      <c r="J7325" t="s">
        <v>13</v>
      </c>
      <c r="K7325">
        <v>-1257.4100000000001</v>
      </c>
      <c r="L7325" t="s">
        <v>13</v>
      </c>
      <c r="M7325" t="s">
        <v>13</v>
      </c>
      <c r="N7325" s="29">
        <v>0</v>
      </c>
      <c r="O7325" t="s">
        <v>13</v>
      </c>
    </row>
    <row r="7326" spans="1:15" x14ac:dyDescent="0.3">
      <c r="A7326" t="s">
        <v>18</v>
      </c>
      <c r="B7326" t="s">
        <v>9</v>
      </c>
      <c r="C7326" t="s">
        <v>14</v>
      </c>
      <c r="D7326" t="s">
        <v>11</v>
      </c>
      <c r="E7326">
        <v>2</v>
      </c>
      <c r="F7326" t="s">
        <v>389</v>
      </c>
      <c r="G7326" s="29">
        <v>-91980</v>
      </c>
      <c r="H7326" t="s">
        <v>13</v>
      </c>
      <c r="I7326">
        <v>-91980</v>
      </c>
      <c r="J7326" t="s">
        <v>13</v>
      </c>
      <c r="K7326">
        <v>-91980</v>
      </c>
      <c r="L7326" t="s">
        <v>13</v>
      </c>
      <c r="M7326" t="s">
        <v>13</v>
      </c>
      <c r="N7326" s="29">
        <v>0</v>
      </c>
      <c r="O7326" t="s">
        <v>13</v>
      </c>
    </row>
    <row r="7327" spans="1:15" x14ac:dyDescent="0.3">
      <c r="A7327" t="s">
        <v>16</v>
      </c>
      <c r="B7327" t="s">
        <v>9</v>
      </c>
      <c r="C7327" t="s">
        <v>14</v>
      </c>
      <c r="D7327" t="s">
        <v>11</v>
      </c>
      <c r="E7327">
        <v>-4</v>
      </c>
      <c r="F7327" t="s">
        <v>42</v>
      </c>
      <c r="G7327" s="29">
        <v>-12136.31</v>
      </c>
      <c r="H7327" t="s">
        <v>13</v>
      </c>
      <c r="I7327">
        <v>-12136.31</v>
      </c>
      <c r="J7327" t="s">
        <v>13</v>
      </c>
      <c r="K7327">
        <v>-12136.31</v>
      </c>
      <c r="L7327" t="s">
        <v>13</v>
      </c>
      <c r="M7327" t="s">
        <v>13</v>
      </c>
      <c r="N7327" s="29">
        <v>0</v>
      </c>
      <c r="O7327" t="s">
        <v>13</v>
      </c>
    </row>
    <row r="7328" spans="1:15" x14ac:dyDescent="0.3">
      <c r="A7328" t="s">
        <v>16</v>
      </c>
      <c r="B7328" t="s">
        <v>9</v>
      </c>
      <c r="C7328" t="s">
        <v>14</v>
      </c>
      <c r="D7328" t="s">
        <v>11</v>
      </c>
      <c r="E7328">
        <v>-1</v>
      </c>
      <c r="F7328" t="s">
        <v>182</v>
      </c>
      <c r="G7328" s="29">
        <v>-54383.040000000001</v>
      </c>
      <c r="H7328" t="s">
        <v>13</v>
      </c>
      <c r="I7328">
        <v>-54383.040000000001</v>
      </c>
      <c r="J7328" t="s">
        <v>13</v>
      </c>
      <c r="K7328">
        <v>-54383.040000000001</v>
      </c>
      <c r="L7328" t="s">
        <v>13</v>
      </c>
      <c r="M7328" t="s">
        <v>13</v>
      </c>
      <c r="N7328" s="29">
        <v>0</v>
      </c>
      <c r="O7328" t="s">
        <v>13</v>
      </c>
    </row>
    <row r="7329" spans="1:15" x14ac:dyDescent="0.3">
      <c r="A7329" t="s">
        <v>8</v>
      </c>
      <c r="B7329" t="s">
        <v>9</v>
      </c>
      <c r="C7329" t="s">
        <v>14</v>
      </c>
      <c r="D7329" t="s">
        <v>11</v>
      </c>
      <c r="E7329">
        <v>2</v>
      </c>
      <c r="F7329" t="s">
        <v>114</v>
      </c>
      <c r="G7329" s="29">
        <v>-4689.6099999999997</v>
      </c>
      <c r="H7329" t="s">
        <v>13</v>
      </c>
      <c r="I7329">
        <v>-4689.6099999999997</v>
      </c>
      <c r="J7329" t="s">
        <v>13</v>
      </c>
      <c r="K7329">
        <v>-4689.6099999999997</v>
      </c>
      <c r="L7329" t="s">
        <v>13</v>
      </c>
      <c r="M7329" t="s">
        <v>13</v>
      </c>
      <c r="N7329" s="29">
        <v>0</v>
      </c>
      <c r="O7329" t="s">
        <v>13</v>
      </c>
    </row>
    <row r="7330" spans="1:15" x14ac:dyDescent="0.3">
      <c r="A7330" t="s">
        <v>8</v>
      </c>
      <c r="B7330" t="s">
        <v>9</v>
      </c>
      <c r="C7330" t="s">
        <v>14</v>
      </c>
      <c r="D7330" t="s">
        <v>11</v>
      </c>
      <c r="E7330">
        <v>-4</v>
      </c>
      <c r="F7330" t="s">
        <v>96</v>
      </c>
      <c r="G7330" s="29">
        <v>-0.11</v>
      </c>
      <c r="H7330" t="s">
        <v>13</v>
      </c>
      <c r="I7330">
        <v>-0.11</v>
      </c>
      <c r="J7330" t="s">
        <v>13</v>
      </c>
      <c r="K7330">
        <v>-0.11</v>
      </c>
      <c r="L7330" t="s">
        <v>13</v>
      </c>
      <c r="M7330" t="s">
        <v>13</v>
      </c>
      <c r="N7330" s="29">
        <v>0</v>
      </c>
      <c r="O7330" t="s">
        <v>13</v>
      </c>
    </row>
    <row r="7331" spans="1:15" x14ac:dyDescent="0.3">
      <c r="A7331" t="s">
        <v>16</v>
      </c>
      <c r="B7331" t="s">
        <v>9</v>
      </c>
      <c r="C7331" t="s">
        <v>10</v>
      </c>
      <c r="D7331" t="s">
        <v>11</v>
      </c>
      <c r="E7331">
        <v>4</v>
      </c>
      <c r="F7331" t="s">
        <v>79</v>
      </c>
      <c r="G7331" s="29">
        <v>977446.13</v>
      </c>
      <c r="H7331">
        <v>-13772627.68</v>
      </c>
      <c r="I7331">
        <v>977446.13</v>
      </c>
      <c r="J7331">
        <v>-6541884.1699999999</v>
      </c>
      <c r="K7331">
        <v>977446.13</v>
      </c>
      <c r="L7331">
        <v>-62654226.329999998</v>
      </c>
      <c r="M7331" t="s">
        <v>13</v>
      </c>
      <c r="N7331" s="29">
        <v>0</v>
      </c>
      <c r="O7331">
        <v>3909784.52</v>
      </c>
    </row>
    <row r="7332" spans="1:15" x14ac:dyDescent="0.3">
      <c r="A7332" t="s">
        <v>16</v>
      </c>
      <c r="B7332" t="s">
        <v>9</v>
      </c>
      <c r="C7332" t="s">
        <v>14</v>
      </c>
      <c r="D7332" t="s">
        <v>11</v>
      </c>
      <c r="E7332">
        <v>-1</v>
      </c>
      <c r="F7332" t="s">
        <v>92</v>
      </c>
      <c r="G7332" s="29">
        <v>-12977.25</v>
      </c>
      <c r="H7332" t="s">
        <v>13</v>
      </c>
      <c r="I7332">
        <v>-12977.25</v>
      </c>
      <c r="J7332" t="s">
        <v>13</v>
      </c>
      <c r="K7332">
        <v>-12977.25</v>
      </c>
      <c r="L7332" t="s">
        <v>13</v>
      </c>
      <c r="M7332" t="s">
        <v>13</v>
      </c>
      <c r="N7332" s="29">
        <v>0</v>
      </c>
      <c r="O7332" t="s">
        <v>13</v>
      </c>
    </row>
    <row r="7333" spans="1:15" x14ac:dyDescent="0.3">
      <c r="A7333" t="s">
        <v>16</v>
      </c>
      <c r="B7333" t="s">
        <v>9</v>
      </c>
      <c r="C7333" t="s">
        <v>14</v>
      </c>
      <c r="D7333" t="s">
        <v>11</v>
      </c>
      <c r="E7333">
        <v>8</v>
      </c>
      <c r="F7333" t="s">
        <v>204</v>
      </c>
      <c r="G7333" s="29">
        <v>-5430.22</v>
      </c>
      <c r="H7333" t="s">
        <v>13</v>
      </c>
      <c r="I7333">
        <v>-5430.22</v>
      </c>
      <c r="J7333" t="s">
        <v>13</v>
      </c>
      <c r="K7333">
        <v>-5430.22</v>
      </c>
      <c r="L7333" t="s">
        <v>13</v>
      </c>
      <c r="M7333" t="s">
        <v>13</v>
      </c>
      <c r="N7333" s="29">
        <v>0</v>
      </c>
      <c r="O7333" t="s">
        <v>13</v>
      </c>
    </row>
    <row r="7334" spans="1:15" x14ac:dyDescent="0.3">
      <c r="A7334" t="s">
        <v>8</v>
      </c>
      <c r="B7334" t="s">
        <v>9</v>
      </c>
      <c r="C7334" t="s">
        <v>10</v>
      </c>
      <c r="D7334" t="s">
        <v>11</v>
      </c>
      <c r="E7334">
        <v>-1</v>
      </c>
      <c r="F7334" t="s">
        <v>310</v>
      </c>
      <c r="G7334" s="29">
        <v>2242243.7400000002</v>
      </c>
      <c r="H7334">
        <v>-55539159.689999998</v>
      </c>
      <c r="I7334">
        <v>2242243.7400000002</v>
      </c>
      <c r="J7334">
        <v>-50264978.729999997</v>
      </c>
      <c r="K7334">
        <v>2242243.7400000002</v>
      </c>
      <c r="L7334">
        <v>-259695304.66</v>
      </c>
      <c r="M7334" t="s">
        <v>13</v>
      </c>
      <c r="N7334" s="29">
        <v>0</v>
      </c>
      <c r="O7334" t="s">
        <v>13</v>
      </c>
    </row>
    <row r="7335" spans="1:15" x14ac:dyDescent="0.3">
      <c r="A7335" t="s">
        <v>8</v>
      </c>
      <c r="B7335" t="s">
        <v>9</v>
      </c>
      <c r="C7335" t="s">
        <v>10</v>
      </c>
      <c r="D7335" t="s">
        <v>11</v>
      </c>
      <c r="E7335">
        <v>4</v>
      </c>
      <c r="F7335" t="s">
        <v>226</v>
      </c>
      <c r="G7335" s="29">
        <v>294673.03999999998</v>
      </c>
      <c r="H7335" t="s">
        <v>13</v>
      </c>
      <c r="I7335">
        <v>294673.03999999998</v>
      </c>
      <c r="J7335" t="s">
        <v>13</v>
      </c>
      <c r="K7335">
        <v>294673.03999999998</v>
      </c>
      <c r="L7335" t="s">
        <v>13</v>
      </c>
      <c r="M7335" t="s">
        <v>13</v>
      </c>
      <c r="N7335" s="29">
        <v>0</v>
      </c>
      <c r="O7335">
        <v>1178692.1599999999</v>
      </c>
    </row>
    <row r="7336" spans="1:15" x14ac:dyDescent="0.3">
      <c r="A7336" t="s">
        <v>8</v>
      </c>
      <c r="B7336" t="s">
        <v>9</v>
      </c>
      <c r="C7336" t="s">
        <v>14</v>
      </c>
      <c r="D7336" t="s">
        <v>11</v>
      </c>
      <c r="E7336">
        <v>0</v>
      </c>
      <c r="F7336" t="s">
        <v>385</v>
      </c>
      <c r="G7336" s="29">
        <v>-206.71</v>
      </c>
      <c r="H7336" t="s">
        <v>13</v>
      </c>
      <c r="I7336">
        <v>-206.71</v>
      </c>
      <c r="J7336" t="s">
        <v>13</v>
      </c>
      <c r="K7336">
        <v>-206.71</v>
      </c>
      <c r="L7336" t="s">
        <v>13</v>
      </c>
      <c r="M7336">
        <v>1</v>
      </c>
      <c r="N7336" s="29">
        <v>-0.77</v>
      </c>
      <c r="O7336" t="s">
        <v>13</v>
      </c>
    </row>
    <row r="7337" spans="1:15" x14ac:dyDescent="0.3">
      <c r="A7337" t="s">
        <v>16</v>
      </c>
      <c r="B7337" t="s">
        <v>9</v>
      </c>
      <c r="C7337" t="s">
        <v>14</v>
      </c>
      <c r="D7337" t="s">
        <v>11</v>
      </c>
      <c r="E7337">
        <v>3</v>
      </c>
      <c r="F7337" t="s">
        <v>167</v>
      </c>
      <c r="G7337" s="29">
        <v>-8069.51</v>
      </c>
      <c r="H7337" t="s">
        <v>13</v>
      </c>
      <c r="I7337">
        <v>-8069.51</v>
      </c>
      <c r="J7337" t="s">
        <v>13</v>
      </c>
      <c r="K7337">
        <v>-8069.51</v>
      </c>
      <c r="L7337" t="s">
        <v>13</v>
      </c>
      <c r="M7337" t="s">
        <v>13</v>
      </c>
      <c r="N7337" s="29">
        <v>0</v>
      </c>
      <c r="O7337" t="s">
        <v>13</v>
      </c>
    </row>
    <row r="7338" spans="1:15" x14ac:dyDescent="0.3">
      <c r="A7338" t="s">
        <v>8</v>
      </c>
      <c r="B7338" t="s">
        <v>9</v>
      </c>
      <c r="C7338" t="s">
        <v>10</v>
      </c>
      <c r="D7338" t="s">
        <v>11</v>
      </c>
      <c r="E7338">
        <v>9</v>
      </c>
      <c r="F7338" t="s">
        <v>106</v>
      </c>
      <c r="G7338" s="29">
        <v>362502.75</v>
      </c>
      <c r="H7338">
        <v>-8.7200000000000006</v>
      </c>
      <c r="I7338">
        <v>362502.75</v>
      </c>
      <c r="J7338">
        <v>-46.84</v>
      </c>
      <c r="K7338">
        <v>362502.75</v>
      </c>
      <c r="L7338" t="s">
        <v>13</v>
      </c>
      <c r="M7338" t="s">
        <v>13</v>
      </c>
      <c r="N7338" s="29">
        <v>0</v>
      </c>
      <c r="O7338">
        <v>3262524.75</v>
      </c>
    </row>
    <row r="7339" spans="1:15" x14ac:dyDescent="0.3">
      <c r="A7339" t="s">
        <v>8</v>
      </c>
      <c r="B7339" t="s">
        <v>9</v>
      </c>
      <c r="C7339" t="s">
        <v>14</v>
      </c>
      <c r="D7339" t="s">
        <v>11</v>
      </c>
      <c r="E7339">
        <v>5</v>
      </c>
      <c r="F7339" t="s">
        <v>352</v>
      </c>
      <c r="G7339" s="29">
        <v>-1170.54</v>
      </c>
      <c r="H7339" t="s">
        <v>13</v>
      </c>
      <c r="I7339">
        <v>-1170.54</v>
      </c>
      <c r="J7339" t="s">
        <v>13</v>
      </c>
      <c r="K7339">
        <v>-1170.54</v>
      </c>
      <c r="L7339" t="s">
        <v>13</v>
      </c>
      <c r="M7339" t="s">
        <v>13</v>
      </c>
      <c r="N7339" s="29">
        <v>0</v>
      </c>
      <c r="O7339" t="s">
        <v>13</v>
      </c>
    </row>
    <row r="7340" spans="1:15" x14ac:dyDescent="0.3">
      <c r="A7340" t="s">
        <v>8</v>
      </c>
      <c r="B7340" t="s">
        <v>9</v>
      </c>
      <c r="C7340" t="s">
        <v>10</v>
      </c>
      <c r="D7340" t="s">
        <v>11</v>
      </c>
      <c r="E7340">
        <v>0</v>
      </c>
      <c r="F7340" t="s">
        <v>90</v>
      </c>
      <c r="G7340" s="29">
        <v>5639558.3399999999</v>
      </c>
      <c r="H7340">
        <v>-260207607.38</v>
      </c>
      <c r="I7340">
        <v>5639558.3399999999</v>
      </c>
      <c r="J7340">
        <v>-123596319.26000001</v>
      </c>
      <c r="K7340">
        <v>5639558.3399999999</v>
      </c>
      <c r="L7340">
        <v>-1183732582.3399999</v>
      </c>
      <c r="M7340" t="s">
        <v>13</v>
      </c>
      <c r="N7340" s="29">
        <v>0</v>
      </c>
      <c r="O7340" t="s">
        <v>13</v>
      </c>
    </row>
    <row r="7341" spans="1:15" x14ac:dyDescent="0.3">
      <c r="A7341" t="s">
        <v>16</v>
      </c>
      <c r="B7341" t="s">
        <v>9</v>
      </c>
      <c r="C7341" t="s">
        <v>14</v>
      </c>
      <c r="D7341" t="s">
        <v>11</v>
      </c>
      <c r="E7341">
        <v>3</v>
      </c>
      <c r="F7341" t="s">
        <v>54</v>
      </c>
      <c r="G7341" s="29">
        <v>-14666.31</v>
      </c>
      <c r="H7341" t="s">
        <v>13</v>
      </c>
      <c r="I7341">
        <v>-14666.31</v>
      </c>
      <c r="J7341" t="s">
        <v>13</v>
      </c>
      <c r="K7341">
        <v>-14666.31</v>
      </c>
      <c r="L7341" t="s">
        <v>13</v>
      </c>
      <c r="M7341" t="s">
        <v>13</v>
      </c>
      <c r="N7341" s="29">
        <v>0</v>
      </c>
      <c r="O7341" t="s">
        <v>13</v>
      </c>
    </row>
    <row r="7342" spans="1:15" x14ac:dyDescent="0.3">
      <c r="A7342" t="s">
        <v>16</v>
      </c>
      <c r="B7342" t="s">
        <v>9</v>
      </c>
      <c r="C7342" t="s">
        <v>10</v>
      </c>
      <c r="D7342" t="s">
        <v>11</v>
      </c>
      <c r="E7342">
        <v>2</v>
      </c>
      <c r="F7342" t="s">
        <v>64</v>
      </c>
      <c r="G7342" s="29">
        <v>548453.82999999996</v>
      </c>
      <c r="H7342">
        <v>-26122596.629999999</v>
      </c>
      <c r="I7342">
        <v>548453.82999999996</v>
      </c>
      <c r="J7342">
        <v>-48306996.770000003</v>
      </c>
      <c r="K7342">
        <v>548453.82999999996</v>
      </c>
      <c r="L7342">
        <v>-333819124.64999998</v>
      </c>
      <c r="M7342" t="s">
        <v>13</v>
      </c>
      <c r="N7342" s="29">
        <v>17.78</v>
      </c>
      <c r="O7342">
        <v>1096907.6599999999</v>
      </c>
    </row>
    <row r="7343" spans="1:15" x14ac:dyDescent="0.3">
      <c r="A7343" t="s">
        <v>8</v>
      </c>
      <c r="B7343" t="s">
        <v>9</v>
      </c>
      <c r="C7343" t="s">
        <v>14</v>
      </c>
      <c r="D7343" t="s">
        <v>11</v>
      </c>
      <c r="E7343">
        <v>4</v>
      </c>
      <c r="F7343" t="s">
        <v>246</v>
      </c>
      <c r="G7343" s="29">
        <v>-3000.92</v>
      </c>
      <c r="H7343" t="s">
        <v>13</v>
      </c>
      <c r="I7343">
        <v>-3000.92</v>
      </c>
      <c r="J7343" t="s">
        <v>13</v>
      </c>
      <c r="K7343">
        <v>-3000.92</v>
      </c>
      <c r="L7343" t="s">
        <v>13</v>
      </c>
      <c r="M7343" t="s">
        <v>13</v>
      </c>
      <c r="N7343" s="29">
        <v>-560.64</v>
      </c>
      <c r="O7343" t="s">
        <v>13</v>
      </c>
    </row>
    <row r="7344" spans="1:15" x14ac:dyDescent="0.3">
      <c r="A7344" t="s">
        <v>8</v>
      </c>
      <c r="B7344" t="s">
        <v>9</v>
      </c>
      <c r="C7344" t="s">
        <v>14</v>
      </c>
      <c r="D7344" t="s">
        <v>11</v>
      </c>
      <c r="E7344">
        <v>2</v>
      </c>
      <c r="F7344" t="s">
        <v>366</v>
      </c>
      <c r="G7344" s="29">
        <v>-4834.49</v>
      </c>
      <c r="H7344" t="s">
        <v>13</v>
      </c>
      <c r="I7344">
        <v>-4834.49</v>
      </c>
      <c r="J7344" t="s">
        <v>13</v>
      </c>
      <c r="K7344">
        <v>-4834.49</v>
      </c>
      <c r="L7344" t="s">
        <v>13</v>
      </c>
      <c r="M7344" t="s">
        <v>13</v>
      </c>
      <c r="N7344" s="29">
        <v>0</v>
      </c>
      <c r="O7344" t="s">
        <v>13</v>
      </c>
    </row>
    <row r="7345" spans="1:15" x14ac:dyDescent="0.3">
      <c r="A7345" t="s">
        <v>8</v>
      </c>
      <c r="B7345" t="s">
        <v>9</v>
      </c>
      <c r="C7345" t="s">
        <v>14</v>
      </c>
      <c r="D7345" t="s">
        <v>11</v>
      </c>
      <c r="E7345">
        <v>2</v>
      </c>
      <c r="F7345" t="s">
        <v>260</v>
      </c>
      <c r="G7345" s="29">
        <v>-1568.68</v>
      </c>
      <c r="H7345" t="s">
        <v>13</v>
      </c>
      <c r="I7345">
        <v>-1568.68</v>
      </c>
      <c r="J7345" t="s">
        <v>13</v>
      </c>
      <c r="K7345">
        <v>-1568.68</v>
      </c>
      <c r="L7345" t="s">
        <v>13</v>
      </c>
      <c r="M7345" t="s">
        <v>13</v>
      </c>
      <c r="N7345" s="29">
        <v>0</v>
      </c>
      <c r="O7345" t="s">
        <v>13</v>
      </c>
    </row>
    <row r="7346" spans="1:15" x14ac:dyDescent="0.3">
      <c r="A7346" t="s">
        <v>8</v>
      </c>
      <c r="B7346" t="s">
        <v>9</v>
      </c>
      <c r="C7346" t="s">
        <v>10</v>
      </c>
      <c r="D7346" t="s">
        <v>11</v>
      </c>
      <c r="E7346">
        <v>0</v>
      </c>
      <c r="F7346" t="s">
        <v>120</v>
      </c>
      <c r="G7346" s="29">
        <v>648829.86</v>
      </c>
      <c r="H7346">
        <v>-19727842.559999999</v>
      </c>
      <c r="I7346">
        <v>648829.86</v>
      </c>
      <c r="J7346">
        <v>-8862804.3200000003</v>
      </c>
      <c r="K7346">
        <v>648829.86</v>
      </c>
      <c r="L7346">
        <v>-110500986.73999999</v>
      </c>
      <c r="M7346" t="s">
        <v>13</v>
      </c>
      <c r="N7346" s="29">
        <v>0</v>
      </c>
      <c r="O7346" t="s">
        <v>13</v>
      </c>
    </row>
    <row r="7347" spans="1:15" x14ac:dyDescent="0.3">
      <c r="A7347" t="s">
        <v>8</v>
      </c>
      <c r="B7347" t="s">
        <v>9</v>
      </c>
      <c r="C7347" t="s">
        <v>14</v>
      </c>
      <c r="D7347" t="s">
        <v>11</v>
      </c>
      <c r="E7347">
        <v>3</v>
      </c>
      <c r="F7347" t="s">
        <v>223</v>
      </c>
      <c r="G7347" s="29">
        <v>-283.89</v>
      </c>
      <c r="H7347" t="s">
        <v>13</v>
      </c>
      <c r="I7347">
        <v>-283.89</v>
      </c>
      <c r="J7347" t="s">
        <v>13</v>
      </c>
      <c r="K7347">
        <v>-283.89</v>
      </c>
      <c r="L7347" t="s">
        <v>13</v>
      </c>
      <c r="M7347" t="s">
        <v>13</v>
      </c>
      <c r="N7347" s="29">
        <v>0</v>
      </c>
      <c r="O7347" t="s">
        <v>13</v>
      </c>
    </row>
    <row r="7348" spans="1:15" x14ac:dyDescent="0.3">
      <c r="A7348" t="s">
        <v>16</v>
      </c>
      <c r="B7348" t="s">
        <v>9</v>
      </c>
      <c r="C7348" t="s">
        <v>14</v>
      </c>
      <c r="D7348" t="s">
        <v>11</v>
      </c>
      <c r="E7348">
        <v>6</v>
      </c>
      <c r="F7348" t="s">
        <v>29</v>
      </c>
      <c r="G7348" s="29">
        <v>-7190.53</v>
      </c>
      <c r="H7348" t="s">
        <v>13</v>
      </c>
      <c r="I7348">
        <v>-7190.53</v>
      </c>
      <c r="J7348" t="s">
        <v>13</v>
      </c>
      <c r="K7348">
        <v>-7190.53</v>
      </c>
      <c r="L7348" t="s">
        <v>13</v>
      </c>
      <c r="M7348" t="s">
        <v>13</v>
      </c>
      <c r="N7348" s="29">
        <v>0</v>
      </c>
      <c r="O7348" t="s">
        <v>13</v>
      </c>
    </row>
    <row r="7349" spans="1:15" x14ac:dyDescent="0.3">
      <c r="A7349" t="s">
        <v>8</v>
      </c>
      <c r="B7349" t="s">
        <v>9</v>
      </c>
      <c r="C7349" t="s">
        <v>10</v>
      </c>
      <c r="D7349" t="s">
        <v>11</v>
      </c>
      <c r="E7349">
        <v>0</v>
      </c>
      <c r="F7349" t="s">
        <v>484</v>
      </c>
      <c r="G7349" s="29">
        <v>209954.7</v>
      </c>
      <c r="H7349">
        <v>-3122712.89</v>
      </c>
      <c r="I7349">
        <v>209954.7</v>
      </c>
      <c r="J7349">
        <v>-1697530.86</v>
      </c>
      <c r="K7349">
        <v>209954.7</v>
      </c>
      <c r="L7349">
        <v>-27804649.149999999</v>
      </c>
      <c r="M7349" t="s">
        <v>13</v>
      </c>
      <c r="N7349" s="29">
        <v>0</v>
      </c>
      <c r="O7349" t="s">
        <v>13</v>
      </c>
    </row>
    <row r="7350" spans="1:15" x14ac:dyDescent="0.3">
      <c r="A7350" t="s">
        <v>8</v>
      </c>
      <c r="B7350" t="s">
        <v>9</v>
      </c>
      <c r="C7350" t="s">
        <v>10</v>
      </c>
      <c r="D7350" t="s">
        <v>11</v>
      </c>
      <c r="E7350">
        <v>1</v>
      </c>
      <c r="F7350" t="s">
        <v>188</v>
      </c>
      <c r="G7350" s="29">
        <v>58049.440000000002</v>
      </c>
      <c r="H7350">
        <v>-1414952.51</v>
      </c>
      <c r="I7350">
        <v>58049.440000000002</v>
      </c>
      <c r="J7350">
        <v>-635672.51</v>
      </c>
      <c r="K7350">
        <v>58049.440000000002</v>
      </c>
      <c r="L7350">
        <v>-7925532.0700000003</v>
      </c>
      <c r="M7350" t="s">
        <v>13</v>
      </c>
      <c r="N7350" s="29">
        <v>0</v>
      </c>
      <c r="O7350">
        <v>58049.440000000002</v>
      </c>
    </row>
    <row r="7351" spans="1:15" x14ac:dyDescent="0.3">
      <c r="A7351" t="s">
        <v>16</v>
      </c>
      <c r="B7351" t="s">
        <v>9</v>
      </c>
      <c r="C7351" t="s">
        <v>14</v>
      </c>
      <c r="D7351" t="s">
        <v>11</v>
      </c>
      <c r="E7351">
        <v>1</v>
      </c>
      <c r="F7351" t="s">
        <v>191</v>
      </c>
      <c r="G7351" s="29">
        <v>-3942.45</v>
      </c>
      <c r="H7351" t="s">
        <v>13</v>
      </c>
      <c r="I7351">
        <v>-3942.45</v>
      </c>
      <c r="J7351" t="s">
        <v>13</v>
      </c>
      <c r="K7351">
        <v>-3942.45</v>
      </c>
      <c r="L7351" t="s">
        <v>13</v>
      </c>
      <c r="M7351" t="s">
        <v>13</v>
      </c>
      <c r="N7351" s="29">
        <v>0</v>
      </c>
      <c r="O7351" t="s">
        <v>13</v>
      </c>
    </row>
    <row r="7352" spans="1:15" x14ac:dyDescent="0.3">
      <c r="A7352" t="s">
        <v>16</v>
      </c>
      <c r="B7352" t="s">
        <v>9</v>
      </c>
      <c r="C7352" t="s">
        <v>14</v>
      </c>
      <c r="D7352" t="s">
        <v>11</v>
      </c>
      <c r="E7352">
        <v>-1</v>
      </c>
      <c r="F7352" t="s">
        <v>193</v>
      </c>
      <c r="G7352" s="29">
        <v>-33627.360000000001</v>
      </c>
      <c r="H7352" t="s">
        <v>13</v>
      </c>
      <c r="I7352">
        <v>-33627.360000000001</v>
      </c>
      <c r="J7352" t="s">
        <v>13</v>
      </c>
      <c r="K7352">
        <v>-33627.360000000001</v>
      </c>
      <c r="L7352" t="s">
        <v>13</v>
      </c>
      <c r="M7352" t="s">
        <v>13</v>
      </c>
      <c r="N7352" s="29">
        <v>0</v>
      </c>
      <c r="O7352" t="s">
        <v>13</v>
      </c>
    </row>
    <row r="7353" spans="1:15" x14ac:dyDescent="0.3">
      <c r="A7353" t="s">
        <v>16</v>
      </c>
      <c r="B7353" t="s">
        <v>9</v>
      </c>
      <c r="C7353" t="s">
        <v>14</v>
      </c>
      <c r="D7353" t="s">
        <v>11</v>
      </c>
      <c r="E7353">
        <v>4</v>
      </c>
      <c r="F7353" t="s">
        <v>326</v>
      </c>
      <c r="G7353" s="29">
        <v>-1577.39</v>
      </c>
      <c r="H7353" t="s">
        <v>13</v>
      </c>
      <c r="I7353">
        <v>-1577.39</v>
      </c>
      <c r="J7353" t="s">
        <v>13</v>
      </c>
      <c r="K7353">
        <v>-1577.39</v>
      </c>
      <c r="L7353" t="s">
        <v>13</v>
      </c>
      <c r="M7353" t="s">
        <v>13</v>
      </c>
      <c r="N7353" s="29">
        <v>0</v>
      </c>
      <c r="O7353" t="s">
        <v>13</v>
      </c>
    </row>
    <row r="7354" spans="1:15" x14ac:dyDescent="0.3">
      <c r="A7354" t="s">
        <v>18</v>
      </c>
      <c r="B7354" t="s">
        <v>9</v>
      </c>
      <c r="C7354" t="s">
        <v>14</v>
      </c>
      <c r="D7354" t="s">
        <v>11</v>
      </c>
      <c r="E7354">
        <v>-1</v>
      </c>
      <c r="F7354" t="s">
        <v>317</v>
      </c>
      <c r="G7354" s="29">
        <v>-796.46</v>
      </c>
      <c r="H7354" t="s">
        <v>13</v>
      </c>
      <c r="I7354">
        <v>-796.46</v>
      </c>
      <c r="J7354" t="s">
        <v>13</v>
      </c>
      <c r="K7354">
        <v>-796.46</v>
      </c>
      <c r="L7354" t="s">
        <v>13</v>
      </c>
      <c r="M7354" t="s">
        <v>13</v>
      </c>
      <c r="N7354" s="29">
        <v>0</v>
      </c>
      <c r="O7354" t="s">
        <v>13</v>
      </c>
    </row>
    <row r="7355" spans="1:15" x14ac:dyDescent="0.3">
      <c r="A7355" t="s">
        <v>8</v>
      </c>
      <c r="B7355" t="s">
        <v>9</v>
      </c>
      <c r="C7355" t="s">
        <v>10</v>
      </c>
      <c r="D7355" t="s">
        <v>11</v>
      </c>
      <c r="E7355">
        <v>9</v>
      </c>
      <c r="F7355" t="s">
        <v>103</v>
      </c>
      <c r="G7355" s="29">
        <v>59803.64</v>
      </c>
      <c r="H7355">
        <v>-2.27</v>
      </c>
      <c r="I7355">
        <v>59803.64</v>
      </c>
      <c r="J7355">
        <v>-12.19</v>
      </c>
      <c r="K7355">
        <v>59803.64</v>
      </c>
      <c r="L7355" t="s">
        <v>13</v>
      </c>
      <c r="M7355" t="s">
        <v>13</v>
      </c>
      <c r="N7355" s="29">
        <v>0</v>
      </c>
      <c r="O7355">
        <v>538232.76</v>
      </c>
    </row>
    <row r="7356" spans="1:15" x14ac:dyDescent="0.3">
      <c r="A7356" t="s">
        <v>8</v>
      </c>
      <c r="B7356" t="s">
        <v>9</v>
      </c>
      <c r="C7356" t="s">
        <v>14</v>
      </c>
      <c r="D7356" t="s">
        <v>11</v>
      </c>
      <c r="E7356">
        <v>3</v>
      </c>
      <c r="F7356" t="s">
        <v>442</v>
      </c>
      <c r="G7356" s="29">
        <v>-272.93</v>
      </c>
      <c r="H7356" t="s">
        <v>13</v>
      </c>
      <c r="I7356">
        <v>-272.93</v>
      </c>
      <c r="J7356" t="s">
        <v>13</v>
      </c>
      <c r="K7356">
        <v>-272.93</v>
      </c>
      <c r="L7356" t="s">
        <v>13</v>
      </c>
      <c r="M7356" t="s">
        <v>13</v>
      </c>
      <c r="N7356" s="29">
        <v>0</v>
      </c>
      <c r="O7356" t="s">
        <v>13</v>
      </c>
    </row>
    <row r="7357" spans="1:15" x14ac:dyDescent="0.3">
      <c r="A7357" t="s">
        <v>8</v>
      </c>
      <c r="B7357" t="s">
        <v>9</v>
      </c>
      <c r="C7357" t="s">
        <v>10</v>
      </c>
      <c r="D7357" t="s">
        <v>11</v>
      </c>
      <c r="E7357">
        <v>8</v>
      </c>
      <c r="F7357" t="s">
        <v>320</v>
      </c>
      <c r="G7357" s="29">
        <v>54226.75</v>
      </c>
      <c r="H7357" t="s">
        <v>13</v>
      </c>
      <c r="I7357">
        <v>54226.75</v>
      </c>
      <c r="J7357" t="s">
        <v>13</v>
      </c>
      <c r="K7357">
        <v>54226.75</v>
      </c>
      <c r="L7357" t="s">
        <v>13</v>
      </c>
      <c r="M7357" t="s">
        <v>13</v>
      </c>
      <c r="N7357" s="29">
        <v>0</v>
      </c>
      <c r="O7357">
        <v>433814</v>
      </c>
    </row>
    <row r="7358" spans="1:15" x14ac:dyDescent="0.3">
      <c r="A7358" t="s">
        <v>8</v>
      </c>
      <c r="B7358" t="s">
        <v>9</v>
      </c>
      <c r="C7358" t="s">
        <v>14</v>
      </c>
      <c r="D7358" t="s">
        <v>11</v>
      </c>
      <c r="E7358">
        <v>-1</v>
      </c>
      <c r="F7358" t="s">
        <v>90</v>
      </c>
      <c r="G7358" s="29">
        <v>-33275.800000000003</v>
      </c>
      <c r="H7358" t="s">
        <v>13</v>
      </c>
      <c r="I7358">
        <v>-33275.800000000003</v>
      </c>
      <c r="J7358" t="s">
        <v>13</v>
      </c>
      <c r="K7358">
        <v>-33275.800000000003</v>
      </c>
      <c r="L7358" t="s">
        <v>13</v>
      </c>
      <c r="M7358" t="s">
        <v>13</v>
      </c>
      <c r="N7358" s="29">
        <v>0</v>
      </c>
      <c r="O7358" t="s">
        <v>13</v>
      </c>
    </row>
    <row r="7359" spans="1:15" x14ac:dyDescent="0.3">
      <c r="A7359" t="s">
        <v>8</v>
      </c>
      <c r="B7359" t="s">
        <v>9</v>
      </c>
      <c r="C7359" t="s">
        <v>10</v>
      </c>
      <c r="D7359" t="s">
        <v>11</v>
      </c>
      <c r="E7359">
        <v>4</v>
      </c>
      <c r="F7359" t="s">
        <v>54</v>
      </c>
      <c r="G7359" s="29">
        <v>542450.61</v>
      </c>
      <c r="H7359">
        <v>-3821371.59</v>
      </c>
      <c r="I7359">
        <v>542450.61</v>
      </c>
      <c r="J7359">
        <v>-1815117.81</v>
      </c>
      <c r="K7359">
        <v>542450.61</v>
      </c>
      <c r="L7359">
        <v>-17384126.890000001</v>
      </c>
      <c r="M7359" t="s">
        <v>13</v>
      </c>
      <c r="N7359" s="29">
        <v>0</v>
      </c>
      <c r="O7359">
        <v>2169802.44</v>
      </c>
    </row>
    <row r="7360" spans="1:15" x14ac:dyDescent="0.3">
      <c r="A7360" t="s">
        <v>18</v>
      </c>
      <c r="B7360" t="s">
        <v>9</v>
      </c>
      <c r="C7360" t="s">
        <v>14</v>
      </c>
      <c r="D7360" t="s">
        <v>11</v>
      </c>
      <c r="E7360">
        <v>2</v>
      </c>
      <c r="F7360" t="s">
        <v>370</v>
      </c>
      <c r="G7360" s="29">
        <v>-73029.59</v>
      </c>
      <c r="H7360" t="s">
        <v>13</v>
      </c>
      <c r="I7360">
        <v>-73029.59</v>
      </c>
      <c r="J7360" t="s">
        <v>13</v>
      </c>
      <c r="K7360">
        <v>-73029.59</v>
      </c>
      <c r="L7360" t="s">
        <v>13</v>
      </c>
      <c r="M7360" t="s">
        <v>13</v>
      </c>
      <c r="N7360" s="29">
        <v>0</v>
      </c>
      <c r="O7360" t="s">
        <v>13</v>
      </c>
    </row>
    <row r="7361" spans="1:15" x14ac:dyDescent="0.3">
      <c r="A7361" t="s">
        <v>16</v>
      </c>
      <c r="B7361" t="s">
        <v>9</v>
      </c>
      <c r="C7361" t="s">
        <v>14</v>
      </c>
      <c r="D7361" t="s">
        <v>11</v>
      </c>
      <c r="E7361">
        <v>8</v>
      </c>
      <c r="F7361" t="s">
        <v>455</v>
      </c>
      <c r="G7361" s="29">
        <v>-524.91</v>
      </c>
      <c r="H7361" t="s">
        <v>13</v>
      </c>
      <c r="I7361">
        <v>-524.91</v>
      </c>
      <c r="J7361" t="s">
        <v>13</v>
      </c>
      <c r="K7361">
        <v>-524.91</v>
      </c>
      <c r="L7361" t="s">
        <v>13</v>
      </c>
      <c r="M7361" t="s">
        <v>13</v>
      </c>
      <c r="N7361" s="29">
        <v>0</v>
      </c>
      <c r="O7361" t="s">
        <v>13</v>
      </c>
    </row>
    <row r="7362" spans="1:15" x14ac:dyDescent="0.3">
      <c r="A7362" t="s">
        <v>16</v>
      </c>
      <c r="B7362" t="s">
        <v>9</v>
      </c>
      <c r="C7362" t="s">
        <v>14</v>
      </c>
      <c r="D7362" t="s">
        <v>11</v>
      </c>
      <c r="E7362">
        <v>0</v>
      </c>
      <c r="F7362" t="s">
        <v>73</v>
      </c>
      <c r="G7362" s="29">
        <v>-4477</v>
      </c>
      <c r="H7362" t="s">
        <v>13</v>
      </c>
      <c r="I7362">
        <v>-4477</v>
      </c>
      <c r="J7362" t="s">
        <v>13</v>
      </c>
      <c r="K7362">
        <v>-4477</v>
      </c>
      <c r="L7362" t="s">
        <v>13</v>
      </c>
      <c r="M7362" t="s">
        <v>13</v>
      </c>
      <c r="N7362" s="29">
        <v>-4043.45</v>
      </c>
      <c r="O7362" t="s">
        <v>13</v>
      </c>
    </row>
    <row r="7363" spans="1:15" x14ac:dyDescent="0.3">
      <c r="A7363" t="s">
        <v>18</v>
      </c>
      <c r="B7363" t="s">
        <v>9</v>
      </c>
      <c r="C7363" t="s">
        <v>14</v>
      </c>
      <c r="D7363" t="s">
        <v>11</v>
      </c>
      <c r="E7363">
        <v>-4</v>
      </c>
      <c r="F7363" t="s">
        <v>243</v>
      </c>
      <c r="G7363" s="29">
        <v>-142.94</v>
      </c>
      <c r="H7363" t="s">
        <v>13</v>
      </c>
      <c r="I7363">
        <v>-142.94</v>
      </c>
      <c r="J7363" t="s">
        <v>13</v>
      </c>
      <c r="K7363">
        <v>-142.94</v>
      </c>
      <c r="L7363" t="s">
        <v>13</v>
      </c>
      <c r="M7363" t="s">
        <v>13</v>
      </c>
      <c r="N7363" s="29">
        <v>0</v>
      </c>
      <c r="O7363" t="s">
        <v>13</v>
      </c>
    </row>
    <row r="7364" spans="1:15" x14ac:dyDescent="0.3">
      <c r="A7364" t="s">
        <v>8</v>
      </c>
      <c r="B7364" t="s">
        <v>9</v>
      </c>
      <c r="C7364" t="s">
        <v>10</v>
      </c>
      <c r="D7364" t="s">
        <v>11</v>
      </c>
      <c r="E7364">
        <v>0</v>
      </c>
      <c r="F7364" t="s">
        <v>471</v>
      </c>
      <c r="G7364" s="29">
        <v>10447.379999999999</v>
      </c>
      <c r="H7364">
        <v>-641068.55000000005</v>
      </c>
      <c r="I7364">
        <v>10447.379999999999</v>
      </c>
      <c r="J7364">
        <v>-288002.36</v>
      </c>
      <c r="K7364">
        <v>10447.379999999999</v>
      </c>
      <c r="L7364">
        <v>-3590798.52</v>
      </c>
      <c r="M7364" t="s">
        <v>13</v>
      </c>
      <c r="N7364" s="29">
        <v>0</v>
      </c>
      <c r="O7364" t="s">
        <v>13</v>
      </c>
    </row>
    <row r="7365" spans="1:15" x14ac:dyDescent="0.3">
      <c r="A7365" t="s">
        <v>8</v>
      </c>
      <c r="B7365" t="s">
        <v>9</v>
      </c>
      <c r="C7365" t="s">
        <v>10</v>
      </c>
      <c r="D7365" t="s">
        <v>11</v>
      </c>
      <c r="E7365">
        <v>1</v>
      </c>
      <c r="F7365" t="s">
        <v>135</v>
      </c>
      <c r="G7365" s="29">
        <v>3.52</v>
      </c>
      <c r="H7365">
        <v>-2837.81</v>
      </c>
      <c r="I7365">
        <v>3.52</v>
      </c>
      <c r="J7365">
        <v>-105.35</v>
      </c>
      <c r="K7365">
        <v>3.52</v>
      </c>
      <c r="L7365">
        <v>-881.05</v>
      </c>
      <c r="M7365" t="s">
        <v>13</v>
      </c>
      <c r="N7365" s="29">
        <v>0</v>
      </c>
      <c r="O7365">
        <v>3.52</v>
      </c>
    </row>
    <row r="7366" spans="1:15" x14ac:dyDescent="0.3">
      <c r="A7366" t="s">
        <v>18</v>
      </c>
      <c r="B7366" t="s">
        <v>9</v>
      </c>
      <c r="C7366" t="s">
        <v>10</v>
      </c>
      <c r="D7366" t="s">
        <v>11</v>
      </c>
      <c r="E7366">
        <v>-4</v>
      </c>
      <c r="F7366" t="s">
        <v>102</v>
      </c>
      <c r="G7366" s="29">
        <v>69263.3</v>
      </c>
      <c r="H7366">
        <v>464653.9</v>
      </c>
      <c r="I7366">
        <v>69263.3</v>
      </c>
      <c r="J7366">
        <v>208779.82</v>
      </c>
      <c r="K7366">
        <v>69263.3</v>
      </c>
      <c r="L7366">
        <v>2602773.87</v>
      </c>
      <c r="M7366" t="s">
        <v>13</v>
      </c>
      <c r="N7366" s="29">
        <v>0</v>
      </c>
      <c r="O7366" t="s">
        <v>13</v>
      </c>
    </row>
    <row r="7367" spans="1:15" x14ac:dyDescent="0.3">
      <c r="A7367" t="s">
        <v>8</v>
      </c>
      <c r="B7367" t="s">
        <v>9</v>
      </c>
      <c r="C7367" t="s">
        <v>14</v>
      </c>
      <c r="D7367" t="s">
        <v>11</v>
      </c>
      <c r="E7367">
        <v>1</v>
      </c>
      <c r="F7367" t="s">
        <v>97</v>
      </c>
      <c r="G7367" s="29">
        <v>-173.73</v>
      </c>
      <c r="H7367" t="s">
        <v>13</v>
      </c>
      <c r="I7367">
        <v>-173.73</v>
      </c>
      <c r="J7367" t="s">
        <v>13</v>
      </c>
      <c r="K7367">
        <v>-173.73</v>
      </c>
      <c r="L7367" t="s">
        <v>13</v>
      </c>
      <c r="M7367" t="s">
        <v>13</v>
      </c>
      <c r="N7367" s="29">
        <v>0</v>
      </c>
      <c r="O7367" t="s">
        <v>13</v>
      </c>
    </row>
    <row r="7368" spans="1:15" x14ac:dyDescent="0.3">
      <c r="A7368" t="s">
        <v>8</v>
      </c>
      <c r="B7368" t="s">
        <v>9</v>
      </c>
      <c r="C7368" t="s">
        <v>14</v>
      </c>
      <c r="D7368" t="s">
        <v>11</v>
      </c>
      <c r="E7368">
        <v>9</v>
      </c>
      <c r="F7368" t="s">
        <v>181</v>
      </c>
      <c r="G7368" s="29">
        <v>-483.63</v>
      </c>
      <c r="H7368" t="s">
        <v>13</v>
      </c>
      <c r="I7368">
        <v>-483.63</v>
      </c>
      <c r="J7368" t="s">
        <v>13</v>
      </c>
      <c r="K7368">
        <v>-483.63</v>
      </c>
      <c r="L7368" t="s">
        <v>13</v>
      </c>
      <c r="M7368" t="s">
        <v>13</v>
      </c>
      <c r="N7368" s="29">
        <v>0</v>
      </c>
      <c r="O7368" t="s">
        <v>13</v>
      </c>
    </row>
    <row r="7369" spans="1:15" x14ac:dyDescent="0.3">
      <c r="A7369" t="s">
        <v>8</v>
      </c>
      <c r="B7369" t="s">
        <v>9</v>
      </c>
      <c r="C7369" t="s">
        <v>14</v>
      </c>
      <c r="D7369" t="s">
        <v>11</v>
      </c>
      <c r="E7369">
        <v>1</v>
      </c>
      <c r="F7369" t="s">
        <v>397</v>
      </c>
      <c r="G7369" s="29">
        <v>-11.33</v>
      </c>
      <c r="H7369" t="s">
        <v>13</v>
      </c>
      <c r="I7369">
        <v>-11.33</v>
      </c>
      <c r="J7369" t="s">
        <v>13</v>
      </c>
      <c r="K7369">
        <v>-11.33</v>
      </c>
      <c r="L7369" t="s">
        <v>13</v>
      </c>
      <c r="M7369">
        <v>0</v>
      </c>
      <c r="N7369" s="29">
        <v>0</v>
      </c>
      <c r="O7369" t="s">
        <v>13</v>
      </c>
    </row>
    <row r="7370" spans="1:15" x14ac:dyDescent="0.3">
      <c r="A7370" t="s">
        <v>8</v>
      </c>
      <c r="B7370" t="s">
        <v>9</v>
      </c>
      <c r="C7370" t="s">
        <v>14</v>
      </c>
      <c r="D7370" t="s">
        <v>11</v>
      </c>
      <c r="E7370">
        <v>-1</v>
      </c>
      <c r="F7370" t="s">
        <v>321</v>
      </c>
      <c r="G7370" s="29">
        <v>-2923.77</v>
      </c>
      <c r="H7370" t="s">
        <v>13</v>
      </c>
      <c r="I7370">
        <v>-2923.77</v>
      </c>
      <c r="J7370" t="s">
        <v>13</v>
      </c>
      <c r="K7370">
        <v>-2923.77</v>
      </c>
      <c r="L7370" t="s">
        <v>13</v>
      </c>
      <c r="M7370" t="s">
        <v>13</v>
      </c>
      <c r="N7370" s="29">
        <v>0</v>
      </c>
      <c r="O7370" t="s">
        <v>13</v>
      </c>
    </row>
    <row r="7371" spans="1:15" x14ac:dyDescent="0.3">
      <c r="A7371" t="s">
        <v>8</v>
      </c>
      <c r="B7371" t="s">
        <v>9</v>
      </c>
      <c r="C7371" t="s">
        <v>14</v>
      </c>
      <c r="D7371" t="s">
        <v>11</v>
      </c>
      <c r="E7371">
        <v>2</v>
      </c>
      <c r="F7371" t="s">
        <v>28</v>
      </c>
      <c r="G7371" s="29">
        <v>-626.02</v>
      </c>
      <c r="H7371" t="s">
        <v>13</v>
      </c>
      <c r="I7371">
        <v>-626.02</v>
      </c>
      <c r="J7371" t="s">
        <v>13</v>
      </c>
      <c r="K7371">
        <v>-626.02</v>
      </c>
      <c r="L7371" t="s">
        <v>13</v>
      </c>
      <c r="M7371" t="s">
        <v>13</v>
      </c>
      <c r="N7371" s="29">
        <v>0</v>
      </c>
      <c r="O7371" t="s">
        <v>13</v>
      </c>
    </row>
    <row r="7372" spans="1:15" x14ac:dyDescent="0.3">
      <c r="A7372" t="s">
        <v>8</v>
      </c>
      <c r="B7372" t="s">
        <v>9</v>
      </c>
      <c r="C7372" t="s">
        <v>10</v>
      </c>
      <c r="D7372" t="s">
        <v>11</v>
      </c>
      <c r="E7372">
        <v>1</v>
      </c>
      <c r="F7372" t="s">
        <v>560</v>
      </c>
      <c r="G7372" s="29">
        <v>45086.27</v>
      </c>
      <c r="H7372">
        <v>-77769350.799999997</v>
      </c>
      <c r="I7372">
        <v>45086.27</v>
      </c>
      <c r="J7372">
        <v>-9417730.6999999993</v>
      </c>
      <c r="K7372">
        <v>45086.27</v>
      </c>
      <c r="L7372">
        <v>-50051288.880000003</v>
      </c>
      <c r="M7372" t="s">
        <v>13</v>
      </c>
      <c r="N7372" s="29">
        <v>0</v>
      </c>
      <c r="O7372">
        <v>45086.27</v>
      </c>
    </row>
    <row r="7373" spans="1:15" x14ac:dyDescent="0.3">
      <c r="A7373" t="s">
        <v>16</v>
      </c>
      <c r="B7373" t="s">
        <v>9</v>
      </c>
      <c r="C7373" t="s">
        <v>10</v>
      </c>
      <c r="D7373" t="s">
        <v>11</v>
      </c>
      <c r="E7373">
        <v>2</v>
      </c>
      <c r="F7373" t="s">
        <v>151</v>
      </c>
      <c r="G7373" s="29">
        <v>156532.82</v>
      </c>
      <c r="H7373">
        <v>-1143645.27</v>
      </c>
      <c r="I7373">
        <v>156532.82</v>
      </c>
      <c r="J7373">
        <v>-513786.76</v>
      </c>
      <c r="K7373">
        <v>156532.82</v>
      </c>
      <c r="L7373">
        <v>-6405866.7400000002</v>
      </c>
      <c r="M7373" t="s">
        <v>13</v>
      </c>
      <c r="N7373" s="29">
        <v>0</v>
      </c>
      <c r="O7373">
        <v>313065.64</v>
      </c>
    </row>
    <row r="7374" spans="1:15" x14ac:dyDescent="0.3">
      <c r="A7374" t="s">
        <v>8</v>
      </c>
      <c r="B7374" t="s">
        <v>9</v>
      </c>
      <c r="C7374" t="s">
        <v>14</v>
      </c>
      <c r="D7374" t="s">
        <v>11</v>
      </c>
      <c r="E7374">
        <v>12</v>
      </c>
      <c r="F7374" t="s">
        <v>105</v>
      </c>
      <c r="G7374" s="29">
        <v>-497.46</v>
      </c>
      <c r="H7374" t="s">
        <v>13</v>
      </c>
      <c r="I7374">
        <v>-497.46</v>
      </c>
      <c r="J7374" t="s">
        <v>13</v>
      </c>
      <c r="K7374">
        <v>-497.46</v>
      </c>
      <c r="L7374" t="s">
        <v>13</v>
      </c>
      <c r="M7374" t="s">
        <v>13</v>
      </c>
      <c r="N7374" s="29">
        <v>0</v>
      </c>
      <c r="O7374" t="s">
        <v>13</v>
      </c>
    </row>
    <row r="7375" spans="1:15" x14ac:dyDescent="0.3">
      <c r="A7375" t="s">
        <v>16</v>
      </c>
      <c r="B7375" t="s">
        <v>9</v>
      </c>
      <c r="C7375" t="s">
        <v>10</v>
      </c>
      <c r="D7375" t="s">
        <v>11</v>
      </c>
      <c r="E7375">
        <v>1</v>
      </c>
      <c r="F7375" t="s">
        <v>34</v>
      </c>
      <c r="G7375" s="29">
        <v>147402.57999999999</v>
      </c>
      <c r="H7375">
        <v>-9057.66</v>
      </c>
      <c r="I7375">
        <v>147402.57999999999</v>
      </c>
      <c r="J7375">
        <v>-2143.2399999999998</v>
      </c>
      <c r="K7375">
        <v>147402.57999999999</v>
      </c>
      <c r="L7375">
        <v>-29471.14</v>
      </c>
      <c r="M7375" t="s">
        <v>13</v>
      </c>
      <c r="N7375" s="29">
        <v>0</v>
      </c>
      <c r="O7375">
        <v>147402.57999999999</v>
      </c>
    </row>
    <row r="7376" spans="1:15" x14ac:dyDescent="0.3">
      <c r="A7376" t="s">
        <v>16</v>
      </c>
      <c r="B7376" t="s">
        <v>9</v>
      </c>
      <c r="C7376" t="s">
        <v>14</v>
      </c>
      <c r="D7376" t="s">
        <v>11</v>
      </c>
      <c r="E7376">
        <v>-1</v>
      </c>
      <c r="F7376" t="s">
        <v>494</v>
      </c>
      <c r="G7376" s="29">
        <v>-48335.44</v>
      </c>
      <c r="H7376" t="s">
        <v>13</v>
      </c>
      <c r="I7376">
        <v>-48335.44</v>
      </c>
      <c r="J7376" t="s">
        <v>13</v>
      </c>
      <c r="K7376">
        <v>-48335.44</v>
      </c>
      <c r="L7376" t="s">
        <v>13</v>
      </c>
      <c r="M7376" t="s">
        <v>13</v>
      </c>
      <c r="N7376" s="29">
        <v>0</v>
      </c>
      <c r="O7376" t="s">
        <v>13</v>
      </c>
    </row>
    <row r="7377" spans="1:15" x14ac:dyDescent="0.3">
      <c r="A7377" t="s">
        <v>8</v>
      </c>
      <c r="B7377" t="s">
        <v>9</v>
      </c>
      <c r="C7377" t="s">
        <v>10</v>
      </c>
      <c r="D7377" t="s">
        <v>11</v>
      </c>
      <c r="E7377">
        <v>1</v>
      </c>
      <c r="F7377" t="s">
        <v>272</v>
      </c>
      <c r="G7377" s="29">
        <v>28851.59</v>
      </c>
      <c r="H7377">
        <v>-239821.98</v>
      </c>
      <c r="I7377">
        <v>28851.59</v>
      </c>
      <c r="J7377">
        <v>-130369.08</v>
      </c>
      <c r="K7377">
        <v>28851.59</v>
      </c>
      <c r="L7377">
        <v>-2135375.91</v>
      </c>
      <c r="M7377" t="s">
        <v>13</v>
      </c>
      <c r="N7377" s="29">
        <v>0</v>
      </c>
      <c r="O7377">
        <v>28851.59</v>
      </c>
    </row>
    <row r="7378" spans="1:15" x14ac:dyDescent="0.3">
      <c r="A7378" t="s">
        <v>8</v>
      </c>
      <c r="B7378" t="s">
        <v>9</v>
      </c>
      <c r="C7378" t="s">
        <v>14</v>
      </c>
      <c r="D7378" t="s">
        <v>11</v>
      </c>
      <c r="E7378">
        <v>0</v>
      </c>
      <c r="F7378" t="s">
        <v>251</v>
      </c>
      <c r="G7378" s="29">
        <v>-38.659999999999997</v>
      </c>
      <c r="H7378" t="s">
        <v>13</v>
      </c>
      <c r="I7378">
        <v>-38.659999999999997</v>
      </c>
      <c r="J7378" t="s">
        <v>13</v>
      </c>
      <c r="K7378">
        <v>-38.659999999999997</v>
      </c>
      <c r="L7378" t="s">
        <v>13</v>
      </c>
      <c r="M7378">
        <v>1</v>
      </c>
      <c r="N7378" s="29">
        <v>0</v>
      </c>
      <c r="O7378" t="s">
        <v>13</v>
      </c>
    </row>
    <row r="7379" spans="1:15" x14ac:dyDescent="0.3">
      <c r="A7379" t="s">
        <v>8</v>
      </c>
      <c r="B7379" t="s">
        <v>9</v>
      </c>
      <c r="C7379" t="s">
        <v>10</v>
      </c>
      <c r="D7379" t="s">
        <v>11</v>
      </c>
      <c r="E7379">
        <v>4</v>
      </c>
      <c r="F7379" t="s">
        <v>401</v>
      </c>
      <c r="G7379" s="29">
        <v>230.36</v>
      </c>
      <c r="H7379">
        <v>-4793.68</v>
      </c>
      <c r="I7379">
        <v>230.36</v>
      </c>
      <c r="J7379">
        <v>-2605.88</v>
      </c>
      <c r="K7379">
        <v>230.36</v>
      </c>
      <c r="L7379">
        <v>-42682.95</v>
      </c>
      <c r="M7379" t="s">
        <v>13</v>
      </c>
      <c r="N7379" s="29">
        <v>0</v>
      </c>
      <c r="O7379">
        <v>921.44</v>
      </c>
    </row>
    <row r="7380" spans="1:15" x14ac:dyDescent="0.3">
      <c r="A7380" t="s">
        <v>8</v>
      </c>
      <c r="B7380" t="s">
        <v>9</v>
      </c>
      <c r="C7380" t="s">
        <v>10</v>
      </c>
      <c r="D7380" t="s">
        <v>11</v>
      </c>
      <c r="E7380">
        <v>-1</v>
      </c>
      <c r="F7380" t="s">
        <v>383</v>
      </c>
      <c r="G7380" s="29">
        <v>114087.17</v>
      </c>
      <c r="H7380">
        <v>-5731118.6500000004</v>
      </c>
      <c r="I7380">
        <v>114087.17</v>
      </c>
      <c r="J7380">
        <v>-2722230.83</v>
      </c>
      <c r="K7380">
        <v>114087.17</v>
      </c>
      <c r="L7380">
        <v>-26071919.82</v>
      </c>
      <c r="M7380" t="s">
        <v>13</v>
      </c>
      <c r="N7380" s="29">
        <v>0</v>
      </c>
      <c r="O7380" t="s">
        <v>13</v>
      </c>
    </row>
    <row r="7381" spans="1:15" x14ac:dyDescent="0.3">
      <c r="A7381" t="s">
        <v>18</v>
      </c>
      <c r="B7381" t="s">
        <v>9</v>
      </c>
      <c r="C7381" t="s">
        <v>10</v>
      </c>
      <c r="D7381" t="s">
        <v>11</v>
      </c>
      <c r="E7381">
        <v>0</v>
      </c>
      <c r="F7381" t="s">
        <v>54</v>
      </c>
      <c r="G7381" s="29">
        <v>2531.02</v>
      </c>
      <c r="H7381">
        <v>93543.55</v>
      </c>
      <c r="I7381">
        <v>2531.02</v>
      </c>
      <c r="J7381">
        <v>44432.36</v>
      </c>
      <c r="K7381">
        <v>2531.02</v>
      </c>
      <c r="L7381">
        <v>425546.92</v>
      </c>
      <c r="M7381" t="s">
        <v>13</v>
      </c>
      <c r="N7381" s="29">
        <v>0</v>
      </c>
      <c r="O7381" t="s">
        <v>13</v>
      </c>
    </row>
    <row r="7382" spans="1:15" x14ac:dyDescent="0.3">
      <c r="A7382" t="s">
        <v>18</v>
      </c>
      <c r="B7382" t="s">
        <v>9</v>
      </c>
      <c r="C7382" t="s">
        <v>14</v>
      </c>
      <c r="D7382" t="s">
        <v>11</v>
      </c>
      <c r="E7382">
        <v>0</v>
      </c>
      <c r="F7382" t="s">
        <v>204</v>
      </c>
      <c r="G7382" s="29">
        <v>-45652.54</v>
      </c>
      <c r="H7382" t="s">
        <v>13</v>
      </c>
      <c r="I7382">
        <v>-45652.54</v>
      </c>
      <c r="J7382" t="s">
        <v>13</v>
      </c>
      <c r="K7382">
        <v>-45652.54</v>
      </c>
      <c r="L7382" t="s">
        <v>13</v>
      </c>
      <c r="M7382" t="s">
        <v>13</v>
      </c>
      <c r="N7382" s="29">
        <v>0</v>
      </c>
      <c r="O7382" t="s">
        <v>13</v>
      </c>
    </row>
    <row r="7383" spans="1:15" x14ac:dyDescent="0.3">
      <c r="A7383" t="s">
        <v>8</v>
      </c>
      <c r="B7383" t="s">
        <v>9</v>
      </c>
      <c r="C7383" t="s">
        <v>14</v>
      </c>
      <c r="D7383" t="s">
        <v>11</v>
      </c>
      <c r="E7383">
        <v>5</v>
      </c>
      <c r="F7383" t="s">
        <v>127</v>
      </c>
      <c r="G7383" s="29">
        <v>-9822.65</v>
      </c>
      <c r="H7383" t="s">
        <v>13</v>
      </c>
      <c r="I7383">
        <v>-9822.65</v>
      </c>
      <c r="J7383" t="s">
        <v>13</v>
      </c>
      <c r="K7383">
        <v>-9822.65</v>
      </c>
      <c r="L7383" t="s">
        <v>13</v>
      </c>
      <c r="M7383" t="s">
        <v>13</v>
      </c>
      <c r="N7383" s="29">
        <v>0</v>
      </c>
      <c r="O7383" t="s">
        <v>13</v>
      </c>
    </row>
    <row r="7384" spans="1:15" x14ac:dyDescent="0.3">
      <c r="A7384" t="s">
        <v>8</v>
      </c>
      <c r="B7384" t="s">
        <v>9</v>
      </c>
      <c r="C7384" t="s">
        <v>14</v>
      </c>
      <c r="D7384" t="s">
        <v>11</v>
      </c>
      <c r="E7384">
        <v>14</v>
      </c>
      <c r="F7384" t="s">
        <v>242</v>
      </c>
      <c r="G7384" s="29">
        <v>-1316.45</v>
      </c>
      <c r="H7384" t="s">
        <v>13</v>
      </c>
      <c r="I7384">
        <v>-1316.45</v>
      </c>
      <c r="J7384" t="s">
        <v>13</v>
      </c>
      <c r="K7384">
        <v>-1316.45</v>
      </c>
      <c r="L7384" t="s">
        <v>13</v>
      </c>
      <c r="M7384" t="s">
        <v>13</v>
      </c>
      <c r="N7384" s="29">
        <v>0</v>
      </c>
      <c r="O7384" t="s">
        <v>13</v>
      </c>
    </row>
    <row r="7385" spans="1:15" x14ac:dyDescent="0.3">
      <c r="A7385" t="s">
        <v>16</v>
      </c>
      <c r="B7385" t="s">
        <v>9</v>
      </c>
      <c r="C7385" t="s">
        <v>14</v>
      </c>
      <c r="D7385" t="s">
        <v>11</v>
      </c>
      <c r="E7385">
        <v>2</v>
      </c>
      <c r="F7385" t="s">
        <v>158</v>
      </c>
      <c r="G7385" s="29">
        <v>-9215.18</v>
      </c>
      <c r="H7385" t="s">
        <v>13</v>
      </c>
      <c r="I7385">
        <v>-9215.18</v>
      </c>
      <c r="J7385" t="s">
        <v>13</v>
      </c>
      <c r="K7385">
        <v>-9215.18</v>
      </c>
      <c r="L7385" t="s">
        <v>13</v>
      </c>
      <c r="M7385" t="s">
        <v>13</v>
      </c>
      <c r="N7385" s="29">
        <v>0</v>
      </c>
      <c r="O7385" t="s">
        <v>13</v>
      </c>
    </row>
    <row r="7386" spans="1:15" x14ac:dyDescent="0.3">
      <c r="A7386" t="s">
        <v>16</v>
      </c>
      <c r="B7386" t="s">
        <v>9</v>
      </c>
      <c r="C7386" t="s">
        <v>10</v>
      </c>
      <c r="D7386" t="s">
        <v>11</v>
      </c>
      <c r="E7386">
        <v>0</v>
      </c>
      <c r="F7386" t="s">
        <v>33</v>
      </c>
      <c r="G7386" s="29">
        <v>65526.15</v>
      </c>
      <c r="H7386">
        <v>-1020539.58</v>
      </c>
      <c r="I7386">
        <v>65526.15</v>
      </c>
      <c r="J7386">
        <v>-484747.3</v>
      </c>
      <c r="K7386">
        <v>65526.15</v>
      </c>
      <c r="L7386">
        <v>-4642623.5199999996</v>
      </c>
      <c r="M7386" t="s">
        <v>13</v>
      </c>
      <c r="N7386" s="29">
        <v>0</v>
      </c>
      <c r="O7386" t="s">
        <v>13</v>
      </c>
    </row>
    <row r="7387" spans="1:15" x14ac:dyDescent="0.3">
      <c r="A7387" t="s">
        <v>16</v>
      </c>
      <c r="B7387" t="s">
        <v>9</v>
      </c>
      <c r="C7387" t="s">
        <v>10</v>
      </c>
      <c r="D7387" t="s">
        <v>11</v>
      </c>
      <c r="E7387">
        <v>-1</v>
      </c>
      <c r="F7387" t="s">
        <v>481</v>
      </c>
      <c r="G7387" s="29">
        <v>198454.92</v>
      </c>
      <c r="H7387">
        <v>-19493869.59</v>
      </c>
      <c r="I7387">
        <v>198454.92</v>
      </c>
      <c r="J7387">
        <v>-17642667.739999998</v>
      </c>
      <c r="K7387">
        <v>198454.92</v>
      </c>
      <c r="L7387">
        <v>-91151296.269999996</v>
      </c>
      <c r="M7387" t="s">
        <v>13</v>
      </c>
      <c r="N7387" s="29">
        <v>0</v>
      </c>
      <c r="O7387" t="s">
        <v>13</v>
      </c>
    </row>
    <row r="7388" spans="1:15" x14ac:dyDescent="0.3">
      <c r="A7388" t="s">
        <v>16</v>
      </c>
      <c r="B7388" t="s">
        <v>9</v>
      </c>
      <c r="C7388" t="s">
        <v>10</v>
      </c>
      <c r="D7388" t="s">
        <v>11</v>
      </c>
      <c r="E7388">
        <v>-1</v>
      </c>
      <c r="F7388" t="s">
        <v>56</v>
      </c>
      <c r="G7388" s="29">
        <v>115.23</v>
      </c>
      <c r="H7388">
        <v>5360.53</v>
      </c>
      <c r="I7388">
        <v>115.23</v>
      </c>
      <c r="J7388">
        <v>4851.4799999999996</v>
      </c>
      <c r="K7388">
        <v>115.23</v>
      </c>
      <c r="L7388">
        <v>25065.29</v>
      </c>
      <c r="M7388" t="s">
        <v>13</v>
      </c>
      <c r="N7388" s="29">
        <v>0</v>
      </c>
      <c r="O7388" t="s">
        <v>13</v>
      </c>
    </row>
    <row r="7389" spans="1:15" x14ac:dyDescent="0.3">
      <c r="A7389" t="s">
        <v>16</v>
      </c>
      <c r="B7389" t="s">
        <v>9</v>
      </c>
      <c r="C7389" t="s">
        <v>10</v>
      </c>
      <c r="D7389" t="s">
        <v>11</v>
      </c>
      <c r="E7389">
        <v>-1</v>
      </c>
      <c r="F7389" t="s">
        <v>42</v>
      </c>
      <c r="G7389" s="29">
        <v>12452642</v>
      </c>
      <c r="H7389">
        <v>-155359951566.78</v>
      </c>
      <c r="I7389">
        <v>12452642</v>
      </c>
      <c r="J7389">
        <v>-21830170595.189999</v>
      </c>
      <c r="K7389">
        <v>12452642</v>
      </c>
      <c r="L7389">
        <v>-1208150621651.22</v>
      </c>
      <c r="M7389" t="s">
        <v>13</v>
      </c>
      <c r="N7389" s="29">
        <v>0</v>
      </c>
      <c r="O7389" t="s">
        <v>13</v>
      </c>
    </row>
    <row r="7390" spans="1:15" x14ac:dyDescent="0.3">
      <c r="A7390" t="s">
        <v>18</v>
      </c>
      <c r="B7390" t="s">
        <v>9</v>
      </c>
      <c r="C7390" t="s">
        <v>14</v>
      </c>
      <c r="D7390" t="s">
        <v>11</v>
      </c>
      <c r="E7390">
        <v>2</v>
      </c>
      <c r="F7390" t="s">
        <v>377</v>
      </c>
      <c r="G7390" s="29">
        <v>-38470.730000000003</v>
      </c>
      <c r="H7390" t="s">
        <v>13</v>
      </c>
      <c r="I7390">
        <v>-38470.730000000003</v>
      </c>
      <c r="J7390" t="s">
        <v>13</v>
      </c>
      <c r="K7390">
        <v>-38470.730000000003</v>
      </c>
      <c r="L7390" t="s">
        <v>13</v>
      </c>
      <c r="M7390" t="s">
        <v>13</v>
      </c>
      <c r="N7390" s="29">
        <v>0</v>
      </c>
      <c r="O7390" t="s">
        <v>13</v>
      </c>
    </row>
    <row r="7391" spans="1:15" x14ac:dyDescent="0.3">
      <c r="A7391" t="s">
        <v>8</v>
      </c>
      <c r="B7391" t="s">
        <v>9</v>
      </c>
      <c r="C7391" t="s">
        <v>10</v>
      </c>
      <c r="D7391" t="s">
        <v>11</v>
      </c>
      <c r="E7391">
        <v>11</v>
      </c>
      <c r="F7391" t="s">
        <v>127</v>
      </c>
      <c r="G7391" s="29">
        <v>2892120.03</v>
      </c>
      <c r="H7391">
        <v>-9.36</v>
      </c>
      <c r="I7391">
        <v>2892120.03</v>
      </c>
      <c r="J7391">
        <v>-39.65</v>
      </c>
      <c r="K7391">
        <v>2892120.03</v>
      </c>
      <c r="L7391" t="s">
        <v>13</v>
      </c>
      <c r="M7391" t="s">
        <v>13</v>
      </c>
      <c r="N7391" s="29">
        <v>0</v>
      </c>
      <c r="O7391">
        <v>31813320.329999998</v>
      </c>
    </row>
    <row r="7392" spans="1:15" x14ac:dyDescent="0.3">
      <c r="A7392" t="s">
        <v>16</v>
      </c>
      <c r="B7392" t="s">
        <v>9</v>
      </c>
      <c r="C7392" t="s">
        <v>14</v>
      </c>
      <c r="D7392" t="s">
        <v>11</v>
      </c>
      <c r="E7392">
        <v>0</v>
      </c>
      <c r="F7392" t="s">
        <v>508</v>
      </c>
      <c r="G7392" s="29">
        <v>-274.26</v>
      </c>
      <c r="H7392" t="s">
        <v>13</v>
      </c>
      <c r="I7392">
        <v>-274.26</v>
      </c>
      <c r="J7392" t="s">
        <v>13</v>
      </c>
      <c r="K7392">
        <v>-274.26</v>
      </c>
      <c r="L7392" t="s">
        <v>13</v>
      </c>
      <c r="M7392" t="s">
        <v>13</v>
      </c>
      <c r="N7392" s="29">
        <v>0</v>
      </c>
      <c r="O7392" t="s">
        <v>13</v>
      </c>
    </row>
    <row r="7393" spans="1:15" x14ac:dyDescent="0.3">
      <c r="A7393" t="s">
        <v>8</v>
      </c>
      <c r="B7393" t="s">
        <v>9</v>
      </c>
      <c r="C7393" t="s">
        <v>10</v>
      </c>
      <c r="D7393" t="s">
        <v>11</v>
      </c>
      <c r="E7393">
        <v>-1</v>
      </c>
      <c r="F7393" t="s">
        <v>116</v>
      </c>
      <c r="G7393" s="29">
        <v>50489.22</v>
      </c>
      <c r="H7393" t="s">
        <v>13</v>
      </c>
      <c r="I7393">
        <v>50489.22</v>
      </c>
      <c r="J7393" t="s">
        <v>13</v>
      </c>
      <c r="K7393">
        <v>50489.22</v>
      </c>
      <c r="L7393" t="s">
        <v>13</v>
      </c>
      <c r="M7393">
        <v>1</v>
      </c>
      <c r="N7393" s="29">
        <v>25347.98</v>
      </c>
      <c r="O7393" t="s">
        <v>13</v>
      </c>
    </row>
    <row r="7394" spans="1:15" x14ac:dyDescent="0.3">
      <c r="A7394" t="s">
        <v>16</v>
      </c>
      <c r="B7394" t="s">
        <v>9</v>
      </c>
      <c r="C7394" t="s">
        <v>14</v>
      </c>
      <c r="D7394" t="s">
        <v>11</v>
      </c>
      <c r="E7394">
        <v>4</v>
      </c>
      <c r="F7394" t="s">
        <v>338</v>
      </c>
      <c r="G7394" s="29">
        <v>-4089.29</v>
      </c>
      <c r="H7394" t="s">
        <v>13</v>
      </c>
      <c r="I7394">
        <v>-4089.29</v>
      </c>
      <c r="J7394" t="s">
        <v>13</v>
      </c>
      <c r="K7394">
        <v>-4089.29</v>
      </c>
      <c r="L7394" t="s">
        <v>13</v>
      </c>
      <c r="M7394" t="s">
        <v>13</v>
      </c>
      <c r="N7394" s="29">
        <v>0</v>
      </c>
      <c r="O7394" t="s">
        <v>13</v>
      </c>
    </row>
    <row r="7395" spans="1:15" x14ac:dyDescent="0.3">
      <c r="A7395" t="s">
        <v>18</v>
      </c>
      <c r="B7395" t="s">
        <v>9</v>
      </c>
      <c r="C7395" t="s">
        <v>10</v>
      </c>
      <c r="D7395" t="s">
        <v>11</v>
      </c>
      <c r="E7395">
        <v>4</v>
      </c>
      <c r="F7395" t="s">
        <v>484</v>
      </c>
      <c r="G7395" s="29">
        <v>300298.39</v>
      </c>
      <c r="H7395">
        <v>-2717847.38</v>
      </c>
      <c r="I7395">
        <v>300298.39</v>
      </c>
      <c r="J7395">
        <v>-1477442.84</v>
      </c>
      <c r="K7395">
        <v>300298.39</v>
      </c>
      <c r="L7395">
        <v>-24199724.829999998</v>
      </c>
      <c r="M7395" t="s">
        <v>13</v>
      </c>
      <c r="N7395" s="29">
        <v>0</v>
      </c>
      <c r="O7395">
        <v>1201193.56</v>
      </c>
    </row>
    <row r="7396" spans="1:15" x14ac:dyDescent="0.3">
      <c r="A7396" t="s">
        <v>8</v>
      </c>
      <c r="B7396" t="s">
        <v>9</v>
      </c>
      <c r="C7396" t="s">
        <v>10</v>
      </c>
      <c r="D7396" t="s">
        <v>11</v>
      </c>
      <c r="E7396">
        <v>4</v>
      </c>
      <c r="F7396" t="s">
        <v>183</v>
      </c>
      <c r="G7396" s="29">
        <v>557969.77</v>
      </c>
      <c r="H7396">
        <v>-3457343.63</v>
      </c>
      <c r="I7396">
        <v>557969.77</v>
      </c>
      <c r="J7396">
        <v>-485803.45</v>
      </c>
      <c r="K7396">
        <v>557969.77</v>
      </c>
      <c r="L7396">
        <v>-26885898.25</v>
      </c>
      <c r="M7396" t="s">
        <v>13</v>
      </c>
      <c r="N7396" s="29">
        <v>0</v>
      </c>
      <c r="O7396">
        <v>2231879.08</v>
      </c>
    </row>
    <row r="7397" spans="1:15" x14ac:dyDescent="0.3">
      <c r="A7397" t="s">
        <v>16</v>
      </c>
      <c r="B7397" t="s">
        <v>9</v>
      </c>
      <c r="C7397" t="s">
        <v>14</v>
      </c>
      <c r="D7397" t="s">
        <v>11</v>
      </c>
      <c r="E7397">
        <v>-4</v>
      </c>
      <c r="F7397" t="s">
        <v>77</v>
      </c>
      <c r="G7397" s="29">
        <v>-16121.23</v>
      </c>
      <c r="H7397" t="s">
        <v>13</v>
      </c>
      <c r="I7397">
        <v>-16121.23</v>
      </c>
      <c r="J7397" t="s">
        <v>13</v>
      </c>
      <c r="K7397">
        <v>-16121.23</v>
      </c>
      <c r="L7397" t="s">
        <v>13</v>
      </c>
      <c r="M7397" t="s">
        <v>13</v>
      </c>
      <c r="N7397" s="29">
        <v>0</v>
      </c>
      <c r="O7397" t="s">
        <v>13</v>
      </c>
    </row>
    <row r="7398" spans="1:15" x14ac:dyDescent="0.3">
      <c r="A7398" t="s">
        <v>8</v>
      </c>
      <c r="B7398" t="s">
        <v>9</v>
      </c>
      <c r="C7398" t="s">
        <v>10</v>
      </c>
      <c r="D7398" t="s">
        <v>11</v>
      </c>
      <c r="E7398">
        <v>-1</v>
      </c>
      <c r="F7398" t="s">
        <v>494</v>
      </c>
      <c r="G7398" s="29">
        <v>26515.34</v>
      </c>
      <c r="H7398">
        <v>-1150876.74</v>
      </c>
      <c r="I7398">
        <v>26515.34</v>
      </c>
      <c r="J7398">
        <v>-625625.49</v>
      </c>
      <c r="K7398">
        <v>26515.34</v>
      </c>
      <c r="L7398">
        <v>-10247411.470000001</v>
      </c>
      <c r="M7398" t="s">
        <v>13</v>
      </c>
      <c r="N7398" s="29">
        <v>0</v>
      </c>
      <c r="O7398" t="s">
        <v>13</v>
      </c>
    </row>
    <row r="7399" spans="1:15" x14ac:dyDescent="0.3">
      <c r="A7399" t="s">
        <v>8</v>
      </c>
      <c r="B7399" t="s">
        <v>9</v>
      </c>
      <c r="C7399" t="s">
        <v>14</v>
      </c>
      <c r="D7399" t="s">
        <v>11</v>
      </c>
      <c r="E7399">
        <v>14</v>
      </c>
      <c r="F7399" t="s">
        <v>305</v>
      </c>
      <c r="G7399" s="29">
        <v>-668.98</v>
      </c>
      <c r="H7399" t="s">
        <v>13</v>
      </c>
      <c r="I7399">
        <v>-668.98</v>
      </c>
      <c r="J7399" t="s">
        <v>13</v>
      </c>
      <c r="K7399">
        <v>-668.98</v>
      </c>
      <c r="L7399" t="s">
        <v>13</v>
      </c>
      <c r="M7399" t="s">
        <v>13</v>
      </c>
      <c r="N7399" s="29">
        <v>0</v>
      </c>
      <c r="O7399" t="s">
        <v>13</v>
      </c>
    </row>
    <row r="7400" spans="1:15" x14ac:dyDescent="0.3">
      <c r="A7400" t="s">
        <v>16</v>
      </c>
      <c r="B7400" t="s">
        <v>9</v>
      </c>
      <c r="C7400" t="s">
        <v>14</v>
      </c>
      <c r="D7400" t="s">
        <v>11</v>
      </c>
      <c r="E7400">
        <v>0</v>
      </c>
      <c r="F7400" t="s">
        <v>234</v>
      </c>
      <c r="G7400" s="29">
        <v>-1.38</v>
      </c>
      <c r="H7400" t="s">
        <v>13</v>
      </c>
      <c r="I7400">
        <v>-1.38</v>
      </c>
      <c r="J7400" t="s">
        <v>13</v>
      </c>
      <c r="K7400">
        <v>-1.38</v>
      </c>
      <c r="L7400" t="s">
        <v>13</v>
      </c>
      <c r="M7400" t="s">
        <v>13</v>
      </c>
      <c r="N7400" s="29">
        <v>0</v>
      </c>
      <c r="O7400" t="s">
        <v>13</v>
      </c>
    </row>
    <row r="7401" spans="1:15" x14ac:dyDescent="0.3">
      <c r="A7401" t="s">
        <v>8</v>
      </c>
      <c r="B7401" t="s">
        <v>9</v>
      </c>
      <c r="C7401" t="s">
        <v>14</v>
      </c>
      <c r="D7401" t="s">
        <v>11</v>
      </c>
      <c r="E7401">
        <v>2</v>
      </c>
      <c r="F7401" t="s">
        <v>154</v>
      </c>
      <c r="G7401" s="29">
        <v>-2266.83</v>
      </c>
      <c r="H7401" t="s">
        <v>13</v>
      </c>
      <c r="I7401">
        <v>-2266.83</v>
      </c>
      <c r="J7401" t="s">
        <v>13</v>
      </c>
      <c r="K7401">
        <v>-2266.83</v>
      </c>
      <c r="L7401" t="s">
        <v>13</v>
      </c>
      <c r="M7401" t="s">
        <v>13</v>
      </c>
      <c r="N7401" s="29">
        <v>0</v>
      </c>
      <c r="O7401" t="s">
        <v>13</v>
      </c>
    </row>
    <row r="7402" spans="1:15" x14ac:dyDescent="0.3">
      <c r="A7402" t="s">
        <v>18</v>
      </c>
      <c r="B7402" t="s">
        <v>9</v>
      </c>
      <c r="C7402" t="s">
        <v>14</v>
      </c>
      <c r="D7402" t="s">
        <v>11</v>
      </c>
      <c r="E7402">
        <v>4</v>
      </c>
      <c r="F7402" t="s">
        <v>19</v>
      </c>
      <c r="G7402" s="29">
        <v>-1499274.8</v>
      </c>
      <c r="H7402" t="s">
        <v>13</v>
      </c>
      <c r="I7402">
        <v>-1499274.8</v>
      </c>
      <c r="J7402" t="s">
        <v>13</v>
      </c>
      <c r="K7402">
        <v>-1499274.8</v>
      </c>
      <c r="L7402" t="s">
        <v>13</v>
      </c>
      <c r="M7402" t="s">
        <v>13</v>
      </c>
      <c r="N7402" s="29">
        <v>0</v>
      </c>
      <c r="O7402" t="s">
        <v>13</v>
      </c>
    </row>
    <row r="7403" spans="1:15" x14ac:dyDescent="0.3">
      <c r="A7403" t="s">
        <v>8</v>
      </c>
      <c r="B7403" t="s">
        <v>9</v>
      </c>
      <c r="C7403" t="s">
        <v>14</v>
      </c>
      <c r="D7403" t="s">
        <v>11</v>
      </c>
      <c r="E7403">
        <v>9</v>
      </c>
      <c r="F7403" t="s">
        <v>32</v>
      </c>
      <c r="G7403" s="29">
        <v>-132.82</v>
      </c>
      <c r="H7403" t="s">
        <v>13</v>
      </c>
      <c r="I7403">
        <v>-132.82</v>
      </c>
      <c r="J7403" t="s">
        <v>13</v>
      </c>
      <c r="K7403">
        <v>-132.82</v>
      </c>
      <c r="L7403" t="s">
        <v>13</v>
      </c>
      <c r="M7403" t="s">
        <v>13</v>
      </c>
      <c r="N7403" s="29">
        <v>0</v>
      </c>
      <c r="O7403" t="s">
        <v>13</v>
      </c>
    </row>
    <row r="7404" spans="1:15" x14ac:dyDescent="0.3">
      <c r="A7404" t="s">
        <v>18</v>
      </c>
      <c r="B7404" t="s">
        <v>9</v>
      </c>
      <c r="C7404" t="s">
        <v>14</v>
      </c>
      <c r="D7404" t="s">
        <v>11</v>
      </c>
      <c r="E7404">
        <v>4</v>
      </c>
      <c r="F7404" t="s">
        <v>513</v>
      </c>
      <c r="G7404" s="29">
        <v>-12056.25</v>
      </c>
      <c r="H7404" t="s">
        <v>13</v>
      </c>
      <c r="I7404">
        <v>-12056.25</v>
      </c>
      <c r="J7404" t="s">
        <v>13</v>
      </c>
      <c r="K7404">
        <v>-12056.25</v>
      </c>
      <c r="L7404" t="s">
        <v>13</v>
      </c>
      <c r="M7404" t="s">
        <v>13</v>
      </c>
      <c r="N7404" s="29">
        <v>0</v>
      </c>
      <c r="O7404" t="s">
        <v>13</v>
      </c>
    </row>
    <row r="7405" spans="1:15" x14ac:dyDescent="0.3">
      <c r="A7405" t="s">
        <v>8</v>
      </c>
      <c r="B7405" t="s">
        <v>9</v>
      </c>
      <c r="C7405" t="s">
        <v>10</v>
      </c>
      <c r="D7405" t="s">
        <v>11</v>
      </c>
      <c r="E7405">
        <v>7</v>
      </c>
      <c r="F7405" t="s">
        <v>194</v>
      </c>
      <c r="G7405" s="29">
        <v>59978.57</v>
      </c>
      <c r="H7405">
        <v>-4.41</v>
      </c>
      <c r="I7405">
        <v>59978.57</v>
      </c>
      <c r="J7405">
        <v>-23.66</v>
      </c>
      <c r="K7405">
        <v>59978.57</v>
      </c>
      <c r="L7405" t="s">
        <v>13</v>
      </c>
      <c r="M7405" t="s">
        <v>13</v>
      </c>
      <c r="N7405" s="29">
        <v>0</v>
      </c>
      <c r="O7405">
        <v>419849.99</v>
      </c>
    </row>
    <row r="7406" spans="1:15" x14ac:dyDescent="0.3">
      <c r="A7406" t="s">
        <v>18</v>
      </c>
      <c r="B7406" t="s">
        <v>9</v>
      </c>
      <c r="C7406" t="s">
        <v>10</v>
      </c>
      <c r="D7406" t="s">
        <v>11</v>
      </c>
      <c r="E7406">
        <v>-1</v>
      </c>
      <c r="F7406" t="s">
        <v>477</v>
      </c>
      <c r="G7406" s="29">
        <v>4879.3</v>
      </c>
      <c r="H7406">
        <v>373690.9</v>
      </c>
      <c r="I7406">
        <v>4879.3</v>
      </c>
      <c r="J7406">
        <v>177499.3</v>
      </c>
      <c r="K7406">
        <v>4879.3</v>
      </c>
      <c r="L7406">
        <v>1699983.88</v>
      </c>
      <c r="M7406" t="s">
        <v>13</v>
      </c>
      <c r="N7406" s="29">
        <v>0</v>
      </c>
      <c r="O7406" t="s">
        <v>13</v>
      </c>
    </row>
    <row r="7407" spans="1:15" x14ac:dyDescent="0.3">
      <c r="A7407" t="s">
        <v>16</v>
      </c>
      <c r="B7407" t="s">
        <v>9</v>
      </c>
      <c r="C7407" t="s">
        <v>14</v>
      </c>
      <c r="D7407" t="s">
        <v>11</v>
      </c>
      <c r="E7407">
        <v>3</v>
      </c>
      <c r="F7407" t="s">
        <v>116</v>
      </c>
      <c r="G7407" s="29">
        <v>-149.72999999999999</v>
      </c>
      <c r="H7407" t="s">
        <v>13</v>
      </c>
      <c r="I7407">
        <v>-149.72999999999999</v>
      </c>
      <c r="J7407" t="s">
        <v>13</v>
      </c>
      <c r="K7407">
        <v>-149.72999999999999</v>
      </c>
      <c r="L7407" t="s">
        <v>13</v>
      </c>
      <c r="M7407">
        <v>1</v>
      </c>
      <c r="N7407" s="29">
        <v>0</v>
      </c>
      <c r="O7407" t="s">
        <v>13</v>
      </c>
    </row>
    <row r="7408" spans="1:15" x14ac:dyDescent="0.3">
      <c r="A7408" t="s">
        <v>18</v>
      </c>
      <c r="B7408" t="s">
        <v>9</v>
      </c>
      <c r="C7408" t="s">
        <v>10</v>
      </c>
      <c r="D7408" t="s">
        <v>11</v>
      </c>
      <c r="E7408">
        <v>-1</v>
      </c>
      <c r="F7408" t="s">
        <v>107</v>
      </c>
      <c r="G7408" s="29">
        <v>59010.44</v>
      </c>
      <c r="H7408">
        <v>-530647.30000000005</v>
      </c>
      <c r="I7408">
        <v>59010.44</v>
      </c>
      <c r="J7408">
        <v>-88704.84</v>
      </c>
      <c r="K7408">
        <v>59010.44</v>
      </c>
      <c r="L7408">
        <v>-970948</v>
      </c>
      <c r="M7408" t="s">
        <v>13</v>
      </c>
      <c r="N7408" s="29">
        <v>0</v>
      </c>
      <c r="O7408" t="s">
        <v>13</v>
      </c>
    </row>
    <row r="7409" spans="1:15" x14ac:dyDescent="0.3">
      <c r="A7409" t="s">
        <v>8</v>
      </c>
      <c r="B7409" t="s">
        <v>9</v>
      </c>
      <c r="C7409" t="s">
        <v>14</v>
      </c>
      <c r="D7409" t="s">
        <v>11</v>
      </c>
      <c r="E7409">
        <v>8</v>
      </c>
      <c r="F7409" t="s">
        <v>224</v>
      </c>
      <c r="G7409" s="29">
        <v>-916.39</v>
      </c>
      <c r="H7409" t="s">
        <v>13</v>
      </c>
      <c r="I7409">
        <v>-916.39</v>
      </c>
      <c r="J7409" t="s">
        <v>13</v>
      </c>
      <c r="K7409">
        <v>-916.39</v>
      </c>
      <c r="L7409" t="s">
        <v>13</v>
      </c>
      <c r="M7409" t="s">
        <v>13</v>
      </c>
      <c r="N7409" s="29">
        <v>0</v>
      </c>
      <c r="O7409" t="s">
        <v>13</v>
      </c>
    </row>
    <row r="7410" spans="1:15" x14ac:dyDescent="0.3">
      <c r="A7410" t="s">
        <v>8</v>
      </c>
      <c r="B7410" t="s">
        <v>9</v>
      </c>
      <c r="C7410" t="s">
        <v>10</v>
      </c>
      <c r="D7410" t="s">
        <v>11</v>
      </c>
      <c r="E7410">
        <v>1</v>
      </c>
      <c r="F7410" t="s">
        <v>449</v>
      </c>
      <c r="G7410" s="29">
        <v>100385.59</v>
      </c>
      <c r="H7410">
        <v>-25275323.699999999</v>
      </c>
      <c r="I7410">
        <v>100385.59</v>
      </c>
      <c r="J7410">
        <v>-5980681.0499999998</v>
      </c>
      <c r="K7410">
        <v>100385.59</v>
      </c>
      <c r="L7410">
        <v>-82238976.569999993</v>
      </c>
      <c r="M7410" t="s">
        <v>13</v>
      </c>
      <c r="N7410" s="29">
        <v>0</v>
      </c>
      <c r="O7410">
        <v>100385.59</v>
      </c>
    </row>
    <row r="7411" spans="1:15" x14ac:dyDescent="0.3">
      <c r="A7411" t="s">
        <v>8</v>
      </c>
      <c r="B7411" t="s">
        <v>9</v>
      </c>
      <c r="C7411" t="s">
        <v>10</v>
      </c>
      <c r="D7411" t="s">
        <v>11</v>
      </c>
      <c r="E7411">
        <v>1</v>
      </c>
      <c r="F7411" t="s">
        <v>165</v>
      </c>
      <c r="G7411" s="29">
        <v>15161.3</v>
      </c>
      <c r="H7411">
        <v>-1186579.99</v>
      </c>
      <c r="I7411">
        <v>15161.3</v>
      </c>
      <c r="J7411">
        <v>-645034.05000000005</v>
      </c>
      <c r="K7411">
        <v>15161.3</v>
      </c>
      <c r="L7411">
        <v>-10565313.359999999</v>
      </c>
      <c r="M7411" t="s">
        <v>13</v>
      </c>
      <c r="N7411" s="29">
        <v>0</v>
      </c>
      <c r="O7411">
        <v>15161.3</v>
      </c>
    </row>
    <row r="7412" spans="1:15" x14ac:dyDescent="0.3">
      <c r="A7412" t="s">
        <v>18</v>
      </c>
      <c r="B7412" t="s">
        <v>9</v>
      </c>
      <c r="C7412" t="s">
        <v>10</v>
      </c>
      <c r="D7412" t="s">
        <v>11</v>
      </c>
      <c r="E7412">
        <v>-1</v>
      </c>
      <c r="F7412" t="s">
        <v>459</v>
      </c>
      <c r="G7412" s="29">
        <v>1026.1500000000001</v>
      </c>
      <c r="H7412">
        <v>72559.929999999993</v>
      </c>
      <c r="I7412">
        <v>1026.1500000000001</v>
      </c>
      <c r="J7412">
        <v>14684.07</v>
      </c>
      <c r="K7412">
        <v>1026.1500000000001</v>
      </c>
      <c r="L7412">
        <v>116365.31</v>
      </c>
      <c r="M7412" t="s">
        <v>13</v>
      </c>
      <c r="N7412" s="29">
        <v>0</v>
      </c>
      <c r="O7412" t="s">
        <v>13</v>
      </c>
    </row>
    <row r="7413" spans="1:15" x14ac:dyDescent="0.3">
      <c r="A7413" t="s">
        <v>16</v>
      </c>
      <c r="B7413" t="s">
        <v>9</v>
      </c>
      <c r="C7413" t="s">
        <v>10</v>
      </c>
      <c r="D7413" t="s">
        <v>11</v>
      </c>
      <c r="E7413">
        <v>0</v>
      </c>
      <c r="F7413" t="s">
        <v>144</v>
      </c>
      <c r="G7413" s="29">
        <v>3342.96</v>
      </c>
      <c r="H7413">
        <v>-408127.8</v>
      </c>
      <c r="I7413">
        <v>3342.96</v>
      </c>
      <c r="J7413">
        <v>-277489.21999999997</v>
      </c>
      <c r="K7413">
        <v>3342.96</v>
      </c>
      <c r="L7413">
        <v>-4973735.62</v>
      </c>
      <c r="M7413" t="s">
        <v>13</v>
      </c>
      <c r="N7413" s="29">
        <v>0</v>
      </c>
      <c r="O7413" t="s">
        <v>13</v>
      </c>
    </row>
    <row r="7414" spans="1:15" x14ac:dyDescent="0.3">
      <c r="A7414" t="s">
        <v>8</v>
      </c>
      <c r="B7414" t="s">
        <v>9</v>
      </c>
      <c r="C7414" t="s">
        <v>10</v>
      </c>
      <c r="D7414" t="s">
        <v>11</v>
      </c>
      <c r="E7414">
        <v>4</v>
      </c>
      <c r="F7414" t="s">
        <v>364</v>
      </c>
      <c r="G7414" s="29">
        <v>123.24</v>
      </c>
      <c r="H7414">
        <v>-1488.14</v>
      </c>
      <c r="I7414">
        <v>123.24</v>
      </c>
      <c r="J7414">
        <v>-248.76</v>
      </c>
      <c r="K7414">
        <v>123.24</v>
      </c>
      <c r="L7414">
        <v>-2722.92</v>
      </c>
      <c r="M7414" t="s">
        <v>13</v>
      </c>
      <c r="N7414" s="29">
        <v>0</v>
      </c>
      <c r="O7414">
        <v>492.96</v>
      </c>
    </row>
    <row r="7415" spans="1:15" x14ac:dyDescent="0.3">
      <c r="A7415" t="s">
        <v>16</v>
      </c>
      <c r="B7415" t="s">
        <v>9</v>
      </c>
      <c r="C7415" t="s">
        <v>14</v>
      </c>
      <c r="D7415" t="s">
        <v>11</v>
      </c>
      <c r="E7415">
        <v>-1</v>
      </c>
      <c r="F7415" t="s">
        <v>363</v>
      </c>
      <c r="G7415" s="29">
        <v>-69.91</v>
      </c>
      <c r="H7415" t="s">
        <v>13</v>
      </c>
      <c r="I7415">
        <v>-69.91</v>
      </c>
      <c r="J7415" t="s">
        <v>13</v>
      </c>
      <c r="K7415">
        <v>-69.91</v>
      </c>
      <c r="L7415" t="s">
        <v>13</v>
      </c>
      <c r="M7415" t="s">
        <v>13</v>
      </c>
      <c r="N7415" s="29">
        <v>0</v>
      </c>
      <c r="O7415" t="s">
        <v>13</v>
      </c>
    </row>
    <row r="7416" spans="1:15" x14ac:dyDescent="0.3">
      <c r="A7416" t="s">
        <v>18</v>
      </c>
      <c r="B7416" t="s">
        <v>9</v>
      </c>
      <c r="C7416" t="s">
        <v>10</v>
      </c>
      <c r="D7416" t="s">
        <v>11</v>
      </c>
      <c r="E7416">
        <v>1</v>
      </c>
      <c r="F7416" t="s">
        <v>193</v>
      </c>
      <c r="G7416" s="29">
        <v>23474.28</v>
      </c>
      <c r="H7416">
        <v>30263373.760000002</v>
      </c>
      <c r="I7416">
        <v>23474.28</v>
      </c>
      <c r="J7416">
        <v>2318277.86</v>
      </c>
      <c r="K7416">
        <v>23474.28</v>
      </c>
      <c r="L7416">
        <v>12228110.029999999</v>
      </c>
      <c r="M7416" t="s">
        <v>13</v>
      </c>
      <c r="N7416" s="29">
        <v>0</v>
      </c>
      <c r="O7416">
        <v>23474.28</v>
      </c>
    </row>
    <row r="7417" spans="1:15" x14ac:dyDescent="0.3">
      <c r="A7417" t="s">
        <v>16</v>
      </c>
      <c r="B7417" t="s">
        <v>9</v>
      </c>
      <c r="C7417" t="s">
        <v>14</v>
      </c>
      <c r="D7417" t="s">
        <v>11</v>
      </c>
      <c r="E7417">
        <v>3</v>
      </c>
      <c r="F7417" t="s">
        <v>183</v>
      </c>
      <c r="G7417" s="29">
        <v>-4009.91</v>
      </c>
      <c r="H7417" t="s">
        <v>13</v>
      </c>
      <c r="I7417">
        <v>-4009.91</v>
      </c>
      <c r="J7417" t="s">
        <v>13</v>
      </c>
      <c r="K7417">
        <v>-4009.91</v>
      </c>
      <c r="L7417" t="s">
        <v>13</v>
      </c>
      <c r="M7417" t="s">
        <v>13</v>
      </c>
      <c r="N7417" s="29">
        <v>0</v>
      </c>
      <c r="O7417" t="s">
        <v>13</v>
      </c>
    </row>
    <row r="7418" spans="1:15" x14ac:dyDescent="0.3">
      <c r="A7418" t="s">
        <v>16</v>
      </c>
      <c r="B7418" t="s">
        <v>9</v>
      </c>
      <c r="C7418" t="s">
        <v>10</v>
      </c>
      <c r="D7418" t="s">
        <v>11</v>
      </c>
      <c r="E7418">
        <v>5</v>
      </c>
      <c r="F7418" t="s">
        <v>68</v>
      </c>
      <c r="G7418" s="29">
        <v>188988.65</v>
      </c>
      <c r="H7418">
        <v>-330850986.16000003</v>
      </c>
      <c r="I7418">
        <v>188988.65</v>
      </c>
      <c r="J7418">
        <v>-25344368.800000001</v>
      </c>
      <c r="K7418">
        <v>188988.65</v>
      </c>
      <c r="L7418">
        <v>-133682689.75</v>
      </c>
      <c r="M7418" t="s">
        <v>13</v>
      </c>
      <c r="N7418" s="29">
        <v>0</v>
      </c>
      <c r="O7418">
        <v>944943.25</v>
      </c>
    </row>
    <row r="7419" spans="1:15" x14ac:dyDescent="0.3">
      <c r="A7419" t="s">
        <v>16</v>
      </c>
      <c r="B7419" t="s">
        <v>9</v>
      </c>
      <c r="C7419" t="s">
        <v>14</v>
      </c>
      <c r="D7419" t="s">
        <v>11</v>
      </c>
      <c r="E7419">
        <v>3</v>
      </c>
      <c r="F7419" t="s">
        <v>408</v>
      </c>
      <c r="G7419" s="29">
        <v>-4991.12</v>
      </c>
      <c r="H7419" t="s">
        <v>13</v>
      </c>
      <c r="I7419">
        <v>-4991.12</v>
      </c>
      <c r="J7419" t="s">
        <v>13</v>
      </c>
      <c r="K7419">
        <v>-4991.12</v>
      </c>
      <c r="L7419" t="s">
        <v>13</v>
      </c>
      <c r="M7419" t="s">
        <v>13</v>
      </c>
      <c r="N7419" s="29">
        <v>0</v>
      </c>
      <c r="O7419" t="s">
        <v>13</v>
      </c>
    </row>
    <row r="7420" spans="1:15" x14ac:dyDescent="0.3">
      <c r="A7420" t="s">
        <v>16</v>
      </c>
      <c r="B7420" t="s">
        <v>9</v>
      </c>
      <c r="C7420" t="s">
        <v>10</v>
      </c>
      <c r="D7420" t="s">
        <v>11</v>
      </c>
      <c r="E7420">
        <v>0</v>
      </c>
      <c r="F7420" t="s">
        <v>463</v>
      </c>
      <c r="G7420" s="29">
        <v>1038585.57</v>
      </c>
      <c r="H7420">
        <v>-10530911.539999999</v>
      </c>
      <c r="I7420">
        <v>1038585.57</v>
      </c>
      <c r="J7420">
        <v>-4841724.32</v>
      </c>
      <c r="K7420">
        <v>1038585.57</v>
      </c>
      <c r="L7420">
        <v>-142213276.53999999</v>
      </c>
      <c r="M7420" t="s">
        <v>13</v>
      </c>
      <c r="N7420" s="29">
        <v>0</v>
      </c>
      <c r="O7420" t="s">
        <v>13</v>
      </c>
    </row>
    <row r="7421" spans="1:15" x14ac:dyDescent="0.3">
      <c r="A7421" t="s">
        <v>18</v>
      </c>
      <c r="B7421" t="s">
        <v>9</v>
      </c>
      <c r="C7421" t="s">
        <v>14</v>
      </c>
      <c r="D7421" t="s">
        <v>11</v>
      </c>
      <c r="E7421">
        <v>-4</v>
      </c>
      <c r="F7421" t="s">
        <v>171</v>
      </c>
      <c r="G7421" s="29">
        <v>-30665.63</v>
      </c>
      <c r="H7421" t="s">
        <v>13</v>
      </c>
      <c r="I7421">
        <v>-30665.63</v>
      </c>
      <c r="J7421" t="s">
        <v>13</v>
      </c>
      <c r="K7421">
        <v>-30665.63</v>
      </c>
      <c r="L7421" t="s">
        <v>13</v>
      </c>
      <c r="M7421" t="s">
        <v>13</v>
      </c>
      <c r="N7421" s="29">
        <v>0</v>
      </c>
      <c r="O7421" t="s">
        <v>13</v>
      </c>
    </row>
    <row r="7422" spans="1:15" x14ac:dyDescent="0.3">
      <c r="A7422" t="s">
        <v>8</v>
      </c>
      <c r="B7422" t="s">
        <v>9</v>
      </c>
      <c r="C7422" t="s">
        <v>10</v>
      </c>
      <c r="D7422" t="s">
        <v>11</v>
      </c>
      <c r="E7422">
        <v>2</v>
      </c>
      <c r="F7422" t="s">
        <v>246</v>
      </c>
      <c r="G7422" s="29">
        <v>2010696.88</v>
      </c>
      <c r="H7422">
        <v>-52455024.960000001</v>
      </c>
      <c r="I7422">
        <v>2010696.88</v>
      </c>
      <c r="J7422">
        <v>-24915676.760000002</v>
      </c>
      <c r="K7422">
        <v>2010696.88</v>
      </c>
      <c r="L7422">
        <v>-238627618.13</v>
      </c>
      <c r="M7422" t="s">
        <v>13</v>
      </c>
      <c r="N7422" s="29">
        <v>0</v>
      </c>
      <c r="O7422">
        <v>4021393.76</v>
      </c>
    </row>
    <row r="7423" spans="1:15" x14ac:dyDescent="0.3">
      <c r="A7423" t="s">
        <v>8</v>
      </c>
      <c r="B7423" t="s">
        <v>9</v>
      </c>
      <c r="C7423" t="s">
        <v>10</v>
      </c>
      <c r="D7423" t="s">
        <v>11</v>
      </c>
      <c r="E7423">
        <v>4</v>
      </c>
      <c r="F7423" t="s">
        <v>374</v>
      </c>
      <c r="G7423" s="29">
        <v>1650734.76</v>
      </c>
      <c r="H7423">
        <v>-71082715.280000001</v>
      </c>
      <c r="I7423">
        <v>1650734.76</v>
      </c>
      <c r="J7423">
        <v>-11882429.77</v>
      </c>
      <c r="K7423">
        <v>1650734.76</v>
      </c>
      <c r="L7423">
        <v>-130063067.39</v>
      </c>
      <c r="M7423" t="s">
        <v>13</v>
      </c>
      <c r="N7423" s="29">
        <v>0</v>
      </c>
      <c r="O7423">
        <v>6602939.04</v>
      </c>
    </row>
    <row r="7424" spans="1:15" x14ac:dyDescent="0.3">
      <c r="A7424" t="s">
        <v>8</v>
      </c>
      <c r="B7424" t="s">
        <v>9</v>
      </c>
      <c r="C7424" t="s">
        <v>14</v>
      </c>
      <c r="D7424" t="s">
        <v>11</v>
      </c>
      <c r="E7424">
        <v>2</v>
      </c>
      <c r="F7424" t="s">
        <v>467</v>
      </c>
      <c r="G7424" s="29">
        <v>-284.58999999999997</v>
      </c>
      <c r="H7424" t="s">
        <v>13</v>
      </c>
      <c r="I7424">
        <v>-284.58999999999997</v>
      </c>
      <c r="J7424" t="s">
        <v>13</v>
      </c>
      <c r="K7424">
        <v>-284.58999999999997</v>
      </c>
      <c r="L7424" t="s">
        <v>13</v>
      </c>
      <c r="M7424" t="s">
        <v>13</v>
      </c>
      <c r="N7424" s="29">
        <v>0</v>
      </c>
      <c r="O7424" t="s">
        <v>13</v>
      </c>
    </row>
    <row r="7425" spans="1:15" x14ac:dyDescent="0.3">
      <c r="A7425" t="s">
        <v>8</v>
      </c>
      <c r="B7425" t="s">
        <v>9</v>
      </c>
      <c r="C7425" t="s">
        <v>14</v>
      </c>
      <c r="D7425" t="s">
        <v>11</v>
      </c>
      <c r="E7425">
        <v>-4</v>
      </c>
      <c r="F7425" t="s">
        <v>241</v>
      </c>
      <c r="G7425" s="29">
        <v>-17.04</v>
      </c>
      <c r="H7425" t="s">
        <v>13</v>
      </c>
      <c r="I7425">
        <v>-17.04</v>
      </c>
      <c r="J7425" t="s">
        <v>13</v>
      </c>
      <c r="K7425">
        <v>-17.04</v>
      </c>
      <c r="L7425" t="s">
        <v>13</v>
      </c>
      <c r="M7425" t="s">
        <v>13</v>
      </c>
      <c r="N7425" s="29">
        <v>0</v>
      </c>
      <c r="O7425" t="s">
        <v>13</v>
      </c>
    </row>
    <row r="7426" spans="1:15" x14ac:dyDescent="0.3">
      <c r="A7426" t="s">
        <v>8</v>
      </c>
      <c r="B7426" t="s">
        <v>9</v>
      </c>
      <c r="C7426" t="s">
        <v>14</v>
      </c>
      <c r="D7426" t="s">
        <v>11</v>
      </c>
      <c r="E7426">
        <v>4</v>
      </c>
      <c r="F7426" t="s">
        <v>396</v>
      </c>
      <c r="G7426" s="29">
        <v>-1031.3</v>
      </c>
      <c r="H7426" t="s">
        <v>13</v>
      </c>
      <c r="I7426">
        <v>-1031.3</v>
      </c>
      <c r="J7426" t="s">
        <v>13</v>
      </c>
      <c r="K7426">
        <v>-1031.3</v>
      </c>
      <c r="L7426" t="s">
        <v>13</v>
      </c>
      <c r="M7426" t="s">
        <v>13</v>
      </c>
      <c r="N7426" s="29">
        <v>0</v>
      </c>
      <c r="O7426" t="s">
        <v>13</v>
      </c>
    </row>
    <row r="7427" spans="1:15" x14ac:dyDescent="0.3">
      <c r="A7427" t="s">
        <v>16</v>
      </c>
      <c r="B7427" t="s">
        <v>9</v>
      </c>
      <c r="C7427" t="s">
        <v>14</v>
      </c>
      <c r="D7427" t="s">
        <v>11</v>
      </c>
      <c r="E7427">
        <v>1</v>
      </c>
      <c r="F7427" t="s">
        <v>119</v>
      </c>
      <c r="G7427" s="29">
        <v>-3900.47</v>
      </c>
      <c r="H7427" t="s">
        <v>13</v>
      </c>
      <c r="I7427">
        <v>-3900.47</v>
      </c>
      <c r="J7427" t="s">
        <v>13</v>
      </c>
      <c r="K7427">
        <v>-3900.47</v>
      </c>
      <c r="L7427" t="s">
        <v>13</v>
      </c>
      <c r="M7427" t="s">
        <v>13</v>
      </c>
      <c r="N7427" s="29">
        <v>0</v>
      </c>
      <c r="O7427" t="s">
        <v>13</v>
      </c>
    </row>
    <row r="7428" spans="1:15" x14ac:dyDescent="0.3">
      <c r="A7428" t="s">
        <v>8</v>
      </c>
      <c r="B7428" t="s">
        <v>9</v>
      </c>
      <c r="C7428" t="s">
        <v>10</v>
      </c>
      <c r="D7428" t="s">
        <v>11</v>
      </c>
      <c r="E7428">
        <v>3</v>
      </c>
      <c r="F7428" t="s">
        <v>240</v>
      </c>
      <c r="G7428" s="29">
        <v>290408.14</v>
      </c>
      <c r="H7428">
        <v>-25795933.579999998</v>
      </c>
      <c r="I7428">
        <v>290408.14</v>
      </c>
      <c r="J7428">
        <v>-11588919.58</v>
      </c>
      <c r="K7428">
        <v>290408.14</v>
      </c>
      <c r="L7428">
        <v>-144490003.27000001</v>
      </c>
      <c r="M7428" t="s">
        <v>13</v>
      </c>
      <c r="N7428" s="29">
        <v>0</v>
      </c>
      <c r="O7428">
        <v>871224.42</v>
      </c>
    </row>
    <row r="7429" spans="1:15" x14ac:dyDescent="0.3">
      <c r="A7429" t="s">
        <v>18</v>
      </c>
      <c r="B7429" t="s">
        <v>9</v>
      </c>
      <c r="C7429" t="s">
        <v>10</v>
      </c>
      <c r="D7429" t="s">
        <v>11</v>
      </c>
      <c r="E7429">
        <v>2</v>
      </c>
      <c r="F7429" t="s">
        <v>57</v>
      </c>
      <c r="G7429" s="29">
        <v>176674.68</v>
      </c>
      <c r="H7429">
        <v>-1696991.12</v>
      </c>
      <c r="I7429">
        <v>176674.68</v>
      </c>
      <c r="J7429">
        <v>-762363.62</v>
      </c>
      <c r="K7429">
        <v>176674.68</v>
      </c>
      <c r="L7429">
        <v>-9505247.5</v>
      </c>
      <c r="M7429" t="s">
        <v>13</v>
      </c>
      <c r="N7429" s="29">
        <v>0</v>
      </c>
      <c r="O7429">
        <v>353349.36</v>
      </c>
    </row>
    <row r="7430" spans="1:15" x14ac:dyDescent="0.3">
      <c r="A7430" t="s">
        <v>16</v>
      </c>
      <c r="B7430" t="s">
        <v>9</v>
      </c>
      <c r="C7430" t="s">
        <v>10</v>
      </c>
      <c r="D7430" t="s">
        <v>11</v>
      </c>
      <c r="E7430">
        <v>4</v>
      </c>
      <c r="F7430" t="s">
        <v>202</v>
      </c>
      <c r="G7430" s="29">
        <v>134745.68</v>
      </c>
      <c r="H7430">
        <v>-58642.17</v>
      </c>
      <c r="I7430">
        <v>134745.68</v>
      </c>
      <c r="J7430">
        <v>-4492.2</v>
      </c>
      <c r="K7430">
        <v>134745.68</v>
      </c>
      <c r="L7430">
        <v>-23694.78</v>
      </c>
      <c r="M7430" t="s">
        <v>13</v>
      </c>
      <c r="N7430" s="29">
        <v>0</v>
      </c>
      <c r="O7430">
        <v>538982.72</v>
      </c>
    </row>
    <row r="7431" spans="1:15" x14ac:dyDescent="0.3">
      <c r="A7431" t="s">
        <v>16</v>
      </c>
      <c r="B7431" t="s">
        <v>9</v>
      </c>
      <c r="C7431" t="s">
        <v>10</v>
      </c>
      <c r="D7431" t="s">
        <v>11</v>
      </c>
      <c r="E7431">
        <v>12</v>
      </c>
      <c r="F7431" t="s">
        <v>232</v>
      </c>
      <c r="G7431" s="29">
        <v>15013.98</v>
      </c>
      <c r="H7431" t="s">
        <v>13</v>
      </c>
      <c r="I7431">
        <v>15013.98</v>
      </c>
      <c r="J7431" t="s">
        <v>13</v>
      </c>
      <c r="K7431">
        <v>15013.98</v>
      </c>
      <c r="L7431" t="s">
        <v>13</v>
      </c>
      <c r="M7431" t="s">
        <v>13</v>
      </c>
      <c r="N7431" s="29">
        <v>0</v>
      </c>
      <c r="O7431">
        <v>180167.76</v>
      </c>
    </row>
    <row r="7432" spans="1:15" x14ac:dyDescent="0.3">
      <c r="A7432" t="s">
        <v>8</v>
      </c>
      <c r="B7432" t="s">
        <v>9</v>
      </c>
      <c r="C7432" t="s">
        <v>10</v>
      </c>
      <c r="D7432" t="s">
        <v>11</v>
      </c>
      <c r="E7432">
        <v>3</v>
      </c>
      <c r="F7432" t="s">
        <v>192</v>
      </c>
      <c r="G7432" s="29">
        <v>432354.26</v>
      </c>
      <c r="H7432">
        <v>-39950133.57</v>
      </c>
      <c r="I7432">
        <v>432354.26</v>
      </c>
      <c r="J7432">
        <v>-18975961.210000001</v>
      </c>
      <c r="K7432">
        <v>432354.26</v>
      </c>
      <c r="L7432">
        <v>-181740554.22999999</v>
      </c>
      <c r="M7432" t="s">
        <v>13</v>
      </c>
      <c r="N7432" s="29">
        <v>0</v>
      </c>
      <c r="O7432">
        <v>1297062.78</v>
      </c>
    </row>
    <row r="7433" spans="1:15" x14ac:dyDescent="0.3">
      <c r="A7433" t="s">
        <v>8</v>
      </c>
      <c r="B7433" t="s">
        <v>9</v>
      </c>
      <c r="C7433" t="s">
        <v>14</v>
      </c>
      <c r="D7433" t="s">
        <v>11</v>
      </c>
      <c r="E7433">
        <v>7</v>
      </c>
      <c r="F7433" t="s">
        <v>171</v>
      </c>
      <c r="G7433" s="29">
        <v>-1452.55</v>
      </c>
      <c r="H7433" t="s">
        <v>13</v>
      </c>
      <c r="I7433">
        <v>-1452.55</v>
      </c>
      <c r="J7433" t="s">
        <v>13</v>
      </c>
      <c r="K7433">
        <v>-1452.55</v>
      </c>
      <c r="L7433" t="s">
        <v>13</v>
      </c>
      <c r="M7433" t="s">
        <v>13</v>
      </c>
      <c r="N7433" s="29">
        <v>0</v>
      </c>
      <c r="O7433" t="s">
        <v>13</v>
      </c>
    </row>
    <row r="7434" spans="1:15" x14ac:dyDescent="0.3">
      <c r="A7434" t="s">
        <v>8</v>
      </c>
      <c r="B7434" t="s">
        <v>9</v>
      </c>
      <c r="C7434" t="s">
        <v>14</v>
      </c>
      <c r="D7434" t="s">
        <v>11</v>
      </c>
      <c r="E7434">
        <v>5</v>
      </c>
      <c r="F7434" t="s">
        <v>108</v>
      </c>
      <c r="G7434" s="29">
        <v>-33.299999999999997</v>
      </c>
      <c r="H7434" t="s">
        <v>13</v>
      </c>
      <c r="I7434">
        <v>-33.299999999999997</v>
      </c>
      <c r="J7434" t="s">
        <v>13</v>
      </c>
      <c r="K7434">
        <v>-33.299999999999997</v>
      </c>
      <c r="L7434" t="s">
        <v>13</v>
      </c>
      <c r="M7434" t="s">
        <v>13</v>
      </c>
      <c r="N7434" s="29">
        <v>0</v>
      </c>
      <c r="O7434" t="s">
        <v>13</v>
      </c>
    </row>
    <row r="7435" spans="1:15" x14ac:dyDescent="0.3">
      <c r="A7435" t="s">
        <v>8</v>
      </c>
      <c r="B7435" t="s">
        <v>9</v>
      </c>
      <c r="C7435" t="s">
        <v>10</v>
      </c>
      <c r="D7435" t="s">
        <v>11</v>
      </c>
      <c r="E7435">
        <v>-1</v>
      </c>
      <c r="F7435" t="s">
        <v>161</v>
      </c>
      <c r="G7435" s="29">
        <v>584719.27</v>
      </c>
      <c r="H7435">
        <v>-4103394.66</v>
      </c>
      <c r="I7435">
        <v>584719.27</v>
      </c>
      <c r="J7435">
        <v>-7588168.79</v>
      </c>
      <c r="K7435">
        <v>584719.27</v>
      </c>
      <c r="L7435">
        <v>-52437038.759999998</v>
      </c>
      <c r="M7435" t="s">
        <v>13</v>
      </c>
      <c r="N7435" s="29">
        <v>0</v>
      </c>
      <c r="O7435" t="s">
        <v>13</v>
      </c>
    </row>
    <row r="7436" spans="1:15" x14ac:dyDescent="0.3">
      <c r="A7436" t="s">
        <v>8</v>
      </c>
      <c r="B7436" t="s">
        <v>9</v>
      </c>
      <c r="C7436" t="s">
        <v>14</v>
      </c>
      <c r="D7436" t="s">
        <v>11</v>
      </c>
      <c r="E7436">
        <v>0</v>
      </c>
      <c r="F7436" t="s">
        <v>519</v>
      </c>
      <c r="G7436" s="29">
        <v>-580.34</v>
      </c>
      <c r="H7436" t="s">
        <v>13</v>
      </c>
      <c r="I7436">
        <v>-580.34</v>
      </c>
      <c r="J7436" t="s">
        <v>13</v>
      </c>
      <c r="K7436">
        <v>-580.34</v>
      </c>
      <c r="L7436" t="s">
        <v>13</v>
      </c>
      <c r="M7436" t="s">
        <v>13</v>
      </c>
      <c r="N7436" s="29">
        <v>0</v>
      </c>
      <c r="O7436" t="s">
        <v>13</v>
      </c>
    </row>
    <row r="7437" spans="1:15" x14ac:dyDescent="0.3">
      <c r="A7437" t="s">
        <v>8</v>
      </c>
      <c r="B7437" t="s">
        <v>9</v>
      </c>
      <c r="C7437" t="s">
        <v>10</v>
      </c>
      <c r="D7437" t="s">
        <v>11</v>
      </c>
      <c r="E7437">
        <v>-1</v>
      </c>
      <c r="F7437" t="s">
        <v>121</v>
      </c>
      <c r="G7437" s="29">
        <v>7076830.8600000003</v>
      </c>
      <c r="H7437">
        <v>-312776430768.60999</v>
      </c>
      <c r="I7437">
        <v>7076830.8600000003</v>
      </c>
      <c r="J7437">
        <v>-23959793218.77</v>
      </c>
      <c r="K7437">
        <v>7076830.8600000003</v>
      </c>
      <c r="L7437">
        <v>-126379537328.11</v>
      </c>
      <c r="M7437" t="s">
        <v>13</v>
      </c>
      <c r="N7437" s="29">
        <v>0</v>
      </c>
      <c r="O7437" t="s">
        <v>13</v>
      </c>
    </row>
    <row r="7438" spans="1:15" x14ac:dyDescent="0.3">
      <c r="A7438" t="s">
        <v>8</v>
      </c>
      <c r="B7438" t="s">
        <v>9</v>
      </c>
      <c r="C7438" t="s">
        <v>10</v>
      </c>
      <c r="D7438" t="s">
        <v>11</v>
      </c>
      <c r="E7438">
        <v>5</v>
      </c>
      <c r="F7438" t="s">
        <v>295</v>
      </c>
      <c r="G7438" s="29">
        <v>279798.78999999998</v>
      </c>
      <c r="H7438">
        <v>-6654998.2800000003</v>
      </c>
      <c r="I7438">
        <v>279798.78999999998</v>
      </c>
      <c r="J7438">
        <v>-2989781.95</v>
      </c>
      <c r="K7438">
        <v>279798.78999999998</v>
      </c>
      <c r="L7438">
        <v>-37276446.960000001</v>
      </c>
      <c r="M7438" t="s">
        <v>13</v>
      </c>
      <c r="N7438" s="29">
        <v>0</v>
      </c>
      <c r="O7438">
        <v>1398993.95</v>
      </c>
    </row>
    <row r="7439" spans="1:15" x14ac:dyDescent="0.3">
      <c r="A7439" t="s">
        <v>16</v>
      </c>
      <c r="B7439" t="s">
        <v>9</v>
      </c>
      <c r="C7439" t="s">
        <v>10</v>
      </c>
      <c r="D7439" t="s">
        <v>11</v>
      </c>
      <c r="E7439">
        <v>-1</v>
      </c>
      <c r="F7439" t="s">
        <v>480</v>
      </c>
      <c r="G7439" s="29">
        <v>7491.4</v>
      </c>
      <c r="H7439">
        <v>-283331.49</v>
      </c>
      <c r="I7439">
        <v>7491.4</v>
      </c>
      <c r="J7439">
        <v>-130265.4</v>
      </c>
      <c r="K7439">
        <v>7491.4</v>
      </c>
      <c r="L7439">
        <v>-3826212.9</v>
      </c>
      <c r="M7439" t="s">
        <v>13</v>
      </c>
      <c r="N7439" s="29">
        <v>0</v>
      </c>
      <c r="O7439" t="s">
        <v>13</v>
      </c>
    </row>
    <row r="7440" spans="1:15" x14ac:dyDescent="0.3">
      <c r="A7440" t="s">
        <v>8</v>
      </c>
      <c r="B7440" t="s">
        <v>9</v>
      </c>
      <c r="C7440" t="s">
        <v>14</v>
      </c>
      <c r="D7440" t="s">
        <v>11</v>
      </c>
      <c r="E7440">
        <v>1</v>
      </c>
      <c r="F7440" t="s">
        <v>327</v>
      </c>
      <c r="G7440" s="29">
        <v>-6843.27</v>
      </c>
      <c r="H7440" t="s">
        <v>13</v>
      </c>
      <c r="I7440">
        <v>-6843.27</v>
      </c>
      <c r="J7440" t="s">
        <v>13</v>
      </c>
      <c r="K7440">
        <v>-6843.27</v>
      </c>
      <c r="L7440" t="s">
        <v>13</v>
      </c>
      <c r="M7440" t="s">
        <v>13</v>
      </c>
      <c r="N7440" s="29">
        <v>0</v>
      </c>
      <c r="O7440" t="s">
        <v>13</v>
      </c>
    </row>
    <row r="7441" spans="1:15" x14ac:dyDescent="0.3">
      <c r="A7441" t="s">
        <v>16</v>
      </c>
      <c r="B7441" t="s">
        <v>9</v>
      </c>
      <c r="C7441" t="s">
        <v>10</v>
      </c>
      <c r="D7441" t="s">
        <v>11</v>
      </c>
      <c r="E7441">
        <v>4</v>
      </c>
      <c r="F7441" t="s">
        <v>72</v>
      </c>
      <c r="G7441" s="29">
        <v>494106.57</v>
      </c>
      <c r="H7441">
        <v>-8629113.9600000009</v>
      </c>
      <c r="I7441">
        <v>494106.57</v>
      </c>
      <c r="J7441">
        <v>-3876660.53</v>
      </c>
      <c r="K7441">
        <v>494106.57</v>
      </c>
      <c r="L7441">
        <v>-48334003.310000002</v>
      </c>
      <c r="M7441" t="s">
        <v>13</v>
      </c>
      <c r="N7441" s="29">
        <v>0</v>
      </c>
      <c r="O7441">
        <v>1976426.28</v>
      </c>
    </row>
    <row r="7442" spans="1:15" x14ac:dyDescent="0.3">
      <c r="A7442" t="s">
        <v>8</v>
      </c>
      <c r="B7442" t="s">
        <v>9</v>
      </c>
      <c r="C7442" t="s">
        <v>10</v>
      </c>
      <c r="D7442" t="s">
        <v>11</v>
      </c>
      <c r="E7442">
        <v>7</v>
      </c>
      <c r="F7442" t="s">
        <v>153</v>
      </c>
      <c r="G7442" s="29">
        <v>62651.33</v>
      </c>
      <c r="H7442">
        <v>-1.68</v>
      </c>
      <c r="I7442">
        <v>62651.33</v>
      </c>
      <c r="J7442">
        <v>-9.0399999999999991</v>
      </c>
      <c r="K7442">
        <v>62651.33</v>
      </c>
      <c r="L7442" t="s">
        <v>13</v>
      </c>
      <c r="M7442" t="s">
        <v>13</v>
      </c>
      <c r="N7442" s="29">
        <v>0</v>
      </c>
      <c r="O7442">
        <v>438559.31</v>
      </c>
    </row>
    <row r="7443" spans="1:15" x14ac:dyDescent="0.3">
      <c r="A7443" t="s">
        <v>8</v>
      </c>
      <c r="B7443" t="s">
        <v>9</v>
      </c>
      <c r="C7443" t="s">
        <v>14</v>
      </c>
      <c r="D7443" t="s">
        <v>11</v>
      </c>
      <c r="E7443">
        <v>1</v>
      </c>
      <c r="F7443" t="s">
        <v>311</v>
      </c>
      <c r="G7443" s="29">
        <v>-3976.64</v>
      </c>
      <c r="H7443" t="s">
        <v>13</v>
      </c>
      <c r="I7443">
        <v>-3976.64</v>
      </c>
      <c r="J7443" t="s">
        <v>13</v>
      </c>
      <c r="K7443">
        <v>-3976.64</v>
      </c>
      <c r="L7443" t="s">
        <v>13</v>
      </c>
      <c r="M7443" t="s">
        <v>13</v>
      </c>
      <c r="N7443" s="29">
        <v>0</v>
      </c>
      <c r="O7443" t="s">
        <v>13</v>
      </c>
    </row>
    <row r="7444" spans="1:15" x14ac:dyDescent="0.3">
      <c r="A7444" t="s">
        <v>8</v>
      </c>
      <c r="B7444" t="s">
        <v>9</v>
      </c>
      <c r="C7444" t="s">
        <v>10</v>
      </c>
      <c r="D7444" t="s">
        <v>11</v>
      </c>
      <c r="E7444">
        <v>2</v>
      </c>
      <c r="F7444" t="s">
        <v>407</v>
      </c>
      <c r="G7444" s="29">
        <v>21421876.77</v>
      </c>
      <c r="H7444" t="s">
        <v>13</v>
      </c>
      <c r="I7444">
        <v>21421876.77</v>
      </c>
      <c r="J7444" t="s">
        <v>13</v>
      </c>
      <c r="K7444">
        <v>21421876.77</v>
      </c>
      <c r="L7444" t="s">
        <v>13</v>
      </c>
      <c r="M7444">
        <v>1</v>
      </c>
      <c r="N7444" s="29">
        <v>0</v>
      </c>
      <c r="O7444">
        <v>42843753.539999999</v>
      </c>
    </row>
    <row r="7445" spans="1:15" x14ac:dyDescent="0.3">
      <c r="A7445" t="s">
        <v>16</v>
      </c>
      <c r="B7445" t="s">
        <v>9</v>
      </c>
      <c r="C7445" t="s">
        <v>10</v>
      </c>
      <c r="D7445" t="s">
        <v>11</v>
      </c>
      <c r="E7445">
        <v>3</v>
      </c>
      <c r="F7445" t="s">
        <v>67</v>
      </c>
      <c r="G7445" s="29">
        <v>166037.92000000001</v>
      </c>
      <c r="H7445">
        <v>-1669564.81</v>
      </c>
      <c r="I7445">
        <v>166037.92000000001</v>
      </c>
      <c r="J7445">
        <v>-793028.56</v>
      </c>
      <c r="K7445">
        <v>166037.92000000001</v>
      </c>
      <c r="L7445">
        <v>-7595159.4199999999</v>
      </c>
      <c r="M7445" t="s">
        <v>13</v>
      </c>
      <c r="N7445" s="29">
        <v>0</v>
      </c>
      <c r="O7445">
        <v>498113.76</v>
      </c>
    </row>
    <row r="7446" spans="1:15" x14ac:dyDescent="0.3">
      <c r="A7446" t="s">
        <v>8</v>
      </c>
      <c r="B7446" t="s">
        <v>9</v>
      </c>
      <c r="C7446" t="s">
        <v>10</v>
      </c>
      <c r="D7446" t="s">
        <v>11</v>
      </c>
      <c r="E7446">
        <v>5</v>
      </c>
      <c r="F7446" t="s">
        <v>49</v>
      </c>
      <c r="G7446" s="29">
        <v>461813.04</v>
      </c>
      <c r="H7446">
        <v>-11035677.48</v>
      </c>
      <c r="I7446">
        <v>461813.04</v>
      </c>
      <c r="J7446">
        <v>-5241849.5</v>
      </c>
      <c r="K7446">
        <v>461813.04</v>
      </c>
      <c r="L7446">
        <v>-50203340.049999997</v>
      </c>
      <c r="M7446" t="s">
        <v>13</v>
      </c>
      <c r="N7446" s="29">
        <v>0</v>
      </c>
      <c r="O7446">
        <v>2309065.2000000002</v>
      </c>
    </row>
    <row r="7447" spans="1:15" x14ac:dyDescent="0.3">
      <c r="A7447" t="s">
        <v>8</v>
      </c>
      <c r="B7447" t="s">
        <v>9</v>
      </c>
      <c r="C7447" t="s">
        <v>10</v>
      </c>
      <c r="D7447" t="s">
        <v>11</v>
      </c>
      <c r="E7447">
        <v>0</v>
      </c>
      <c r="F7447" t="s">
        <v>159</v>
      </c>
      <c r="G7447" s="29">
        <v>6.5</v>
      </c>
      <c r="H7447">
        <v>-1341.35</v>
      </c>
      <c r="I7447">
        <v>6.5</v>
      </c>
      <c r="J7447">
        <v>-637.13</v>
      </c>
      <c r="K7447">
        <v>6.5</v>
      </c>
      <c r="L7447">
        <v>-6102.03</v>
      </c>
      <c r="M7447" t="s">
        <v>13</v>
      </c>
      <c r="N7447" s="29">
        <v>0</v>
      </c>
      <c r="O7447" t="s">
        <v>13</v>
      </c>
    </row>
    <row r="7448" spans="1:15" x14ac:dyDescent="0.3">
      <c r="A7448" t="s">
        <v>8</v>
      </c>
      <c r="B7448" t="s">
        <v>9</v>
      </c>
      <c r="C7448" t="s">
        <v>14</v>
      </c>
      <c r="D7448" t="s">
        <v>11</v>
      </c>
      <c r="E7448">
        <v>-1</v>
      </c>
      <c r="F7448" t="s">
        <v>377</v>
      </c>
      <c r="G7448" s="29">
        <v>-27555.279999999999</v>
      </c>
      <c r="H7448" t="s">
        <v>13</v>
      </c>
      <c r="I7448">
        <v>-27555.279999999999</v>
      </c>
      <c r="J7448" t="s">
        <v>13</v>
      </c>
      <c r="K7448">
        <v>-27555.279999999999</v>
      </c>
      <c r="L7448" t="s">
        <v>13</v>
      </c>
      <c r="M7448" t="s">
        <v>13</v>
      </c>
      <c r="N7448" s="29">
        <v>0</v>
      </c>
      <c r="O7448" t="s">
        <v>13</v>
      </c>
    </row>
    <row r="7449" spans="1:15" x14ac:dyDescent="0.3">
      <c r="A7449" t="s">
        <v>18</v>
      </c>
      <c r="B7449" t="s">
        <v>9</v>
      </c>
      <c r="C7449" t="s">
        <v>10</v>
      </c>
      <c r="D7449" t="s">
        <v>11</v>
      </c>
      <c r="E7449">
        <v>-1</v>
      </c>
      <c r="F7449" t="s">
        <v>206</v>
      </c>
      <c r="G7449" s="29">
        <v>0.03</v>
      </c>
      <c r="H7449">
        <v>0</v>
      </c>
      <c r="I7449">
        <v>0.03</v>
      </c>
      <c r="J7449">
        <v>0</v>
      </c>
      <c r="K7449">
        <v>0.03</v>
      </c>
      <c r="L7449">
        <v>0</v>
      </c>
      <c r="M7449" t="s">
        <v>13</v>
      </c>
      <c r="N7449" s="29">
        <v>0</v>
      </c>
      <c r="O7449" t="s">
        <v>13</v>
      </c>
    </row>
    <row r="7450" spans="1:15" x14ac:dyDescent="0.3">
      <c r="A7450" t="s">
        <v>16</v>
      </c>
      <c r="B7450" t="s">
        <v>9</v>
      </c>
      <c r="C7450" t="s">
        <v>14</v>
      </c>
      <c r="D7450" t="s">
        <v>11</v>
      </c>
      <c r="E7450">
        <v>6</v>
      </c>
      <c r="F7450" t="s">
        <v>245</v>
      </c>
      <c r="G7450" s="29">
        <v>-7526.71</v>
      </c>
      <c r="H7450" t="s">
        <v>13</v>
      </c>
      <c r="I7450">
        <v>-7526.71</v>
      </c>
      <c r="J7450" t="s">
        <v>13</v>
      </c>
      <c r="K7450">
        <v>-7526.71</v>
      </c>
      <c r="L7450" t="s">
        <v>13</v>
      </c>
      <c r="M7450" t="s">
        <v>13</v>
      </c>
      <c r="N7450" s="29">
        <v>0</v>
      </c>
      <c r="O7450" t="s">
        <v>13</v>
      </c>
    </row>
    <row r="7451" spans="1:15" x14ac:dyDescent="0.3">
      <c r="A7451" t="s">
        <v>16</v>
      </c>
      <c r="B7451" t="s">
        <v>9</v>
      </c>
      <c r="C7451" t="s">
        <v>10</v>
      </c>
      <c r="D7451" t="s">
        <v>11</v>
      </c>
      <c r="E7451">
        <v>0</v>
      </c>
      <c r="F7451" t="s">
        <v>419</v>
      </c>
      <c r="G7451" s="29">
        <v>23531.67</v>
      </c>
      <c r="H7451" t="s">
        <v>13</v>
      </c>
      <c r="I7451">
        <v>23531.67</v>
      </c>
      <c r="J7451" t="s">
        <v>13</v>
      </c>
      <c r="K7451">
        <v>23531.67</v>
      </c>
      <c r="L7451" t="s">
        <v>13</v>
      </c>
      <c r="M7451" t="s">
        <v>13</v>
      </c>
      <c r="N7451" s="29">
        <v>0</v>
      </c>
      <c r="O7451" t="s">
        <v>13</v>
      </c>
    </row>
    <row r="7452" spans="1:15" x14ac:dyDescent="0.3">
      <c r="A7452" t="s">
        <v>16</v>
      </c>
      <c r="B7452" t="s">
        <v>9</v>
      </c>
      <c r="C7452" t="s">
        <v>10</v>
      </c>
      <c r="D7452" t="s">
        <v>11</v>
      </c>
      <c r="E7452">
        <v>2</v>
      </c>
      <c r="F7452" t="s">
        <v>524</v>
      </c>
      <c r="G7452" s="29">
        <v>18.899999999999999</v>
      </c>
      <c r="H7452">
        <v>-29050.09</v>
      </c>
      <c r="I7452">
        <v>18.899999999999999</v>
      </c>
      <c r="J7452">
        <v>-1078.48</v>
      </c>
      <c r="K7452">
        <v>18.899999999999999</v>
      </c>
      <c r="L7452">
        <v>-9019.18</v>
      </c>
      <c r="M7452" t="s">
        <v>13</v>
      </c>
      <c r="N7452" s="29">
        <v>0</v>
      </c>
      <c r="O7452">
        <v>37.799999999999997</v>
      </c>
    </row>
    <row r="7453" spans="1:15" x14ac:dyDescent="0.3">
      <c r="A7453" t="s">
        <v>18</v>
      </c>
      <c r="B7453" t="s">
        <v>9</v>
      </c>
      <c r="C7453" t="s">
        <v>10</v>
      </c>
      <c r="D7453" t="s">
        <v>11</v>
      </c>
      <c r="E7453">
        <v>7</v>
      </c>
      <c r="F7453" t="s">
        <v>83</v>
      </c>
      <c r="G7453" s="29">
        <v>98810.78</v>
      </c>
      <c r="H7453">
        <v>-1.68</v>
      </c>
      <c r="I7453">
        <v>98810.78</v>
      </c>
      <c r="J7453">
        <v>-9.0500000000000007</v>
      </c>
      <c r="K7453">
        <v>98810.78</v>
      </c>
      <c r="L7453" t="s">
        <v>13</v>
      </c>
      <c r="M7453" t="s">
        <v>13</v>
      </c>
      <c r="N7453" s="29">
        <v>0</v>
      </c>
      <c r="O7453">
        <v>691675.46</v>
      </c>
    </row>
    <row r="7454" spans="1:15" x14ac:dyDescent="0.3">
      <c r="A7454" t="s">
        <v>16</v>
      </c>
      <c r="B7454" t="s">
        <v>9</v>
      </c>
      <c r="C7454" t="s">
        <v>14</v>
      </c>
      <c r="D7454" t="s">
        <v>11</v>
      </c>
      <c r="E7454">
        <v>-4</v>
      </c>
      <c r="F7454" t="s">
        <v>163</v>
      </c>
      <c r="G7454" s="29">
        <v>-106.6</v>
      </c>
      <c r="H7454" t="s">
        <v>13</v>
      </c>
      <c r="I7454">
        <v>-106.6</v>
      </c>
      <c r="J7454" t="s">
        <v>13</v>
      </c>
      <c r="K7454">
        <v>-106.6</v>
      </c>
      <c r="L7454" t="s">
        <v>13</v>
      </c>
      <c r="M7454" t="s">
        <v>13</v>
      </c>
      <c r="N7454" s="29">
        <v>0</v>
      </c>
      <c r="O7454" t="s">
        <v>13</v>
      </c>
    </row>
    <row r="7455" spans="1:15" x14ac:dyDescent="0.3">
      <c r="A7455" t="s">
        <v>18</v>
      </c>
      <c r="B7455" t="s">
        <v>9</v>
      </c>
      <c r="C7455" t="s">
        <v>10</v>
      </c>
      <c r="D7455" t="s">
        <v>11</v>
      </c>
      <c r="E7455">
        <v>8</v>
      </c>
      <c r="F7455" t="s">
        <v>109</v>
      </c>
      <c r="G7455" s="29">
        <v>189308.73</v>
      </c>
      <c r="H7455" t="s">
        <v>13</v>
      </c>
      <c r="I7455">
        <v>189308.73</v>
      </c>
      <c r="J7455" t="s">
        <v>13</v>
      </c>
      <c r="K7455">
        <v>189308.73</v>
      </c>
      <c r="L7455" t="s">
        <v>13</v>
      </c>
      <c r="M7455" t="s">
        <v>13</v>
      </c>
      <c r="N7455" s="29">
        <v>0</v>
      </c>
      <c r="O7455">
        <v>1514469.84</v>
      </c>
    </row>
    <row r="7456" spans="1:15" x14ac:dyDescent="0.3">
      <c r="A7456" t="s">
        <v>18</v>
      </c>
      <c r="B7456" t="s">
        <v>9</v>
      </c>
      <c r="C7456" t="s">
        <v>14</v>
      </c>
      <c r="D7456" t="s">
        <v>11</v>
      </c>
      <c r="E7456">
        <v>5</v>
      </c>
      <c r="F7456" t="s">
        <v>113</v>
      </c>
      <c r="G7456" s="29">
        <v>-3102.01</v>
      </c>
      <c r="H7456" t="s">
        <v>13</v>
      </c>
      <c r="I7456">
        <v>-3102.01</v>
      </c>
      <c r="J7456" t="s">
        <v>13</v>
      </c>
      <c r="K7456">
        <v>-3102.01</v>
      </c>
      <c r="L7456" t="s">
        <v>13</v>
      </c>
      <c r="M7456" t="s">
        <v>13</v>
      </c>
      <c r="N7456" s="29">
        <v>0</v>
      </c>
      <c r="O7456" t="s">
        <v>13</v>
      </c>
    </row>
    <row r="7457" spans="1:15" x14ac:dyDescent="0.3">
      <c r="A7457" t="s">
        <v>8</v>
      </c>
      <c r="B7457" t="s">
        <v>9</v>
      </c>
      <c r="C7457" t="s">
        <v>14</v>
      </c>
      <c r="D7457" t="s">
        <v>11</v>
      </c>
      <c r="E7457">
        <v>6</v>
      </c>
      <c r="F7457" t="s">
        <v>230</v>
      </c>
      <c r="G7457" s="29">
        <v>-26.49</v>
      </c>
      <c r="H7457" t="s">
        <v>13</v>
      </c>
      <c r="I7457">
        <v>-26.49</v>
      </c>
      <c r="J7457" t="s">
        <v>13</v>
      </c>
      <c r="K7457">
        <v>-26.49</v>
      </c>
      <c r="L7457" t="s">
        <v>13</v>
      </c>
      <c r="M7457" t="s">
        <v>13</v>
      </c>
      <c r="N7457" s="29">
        <v>0</v>
      </c>
      <c r="O7457" t="s">
        <v>13</v>
      </c>
    </row>
    <row r="7458" spans="1:15" x14ac:dyDescent="0.3">
      <c r="A7458" t="s">
        <v>16</v>
      </c>
      <c r="B7458" t="s">
        <v>9</v>
      </c>
      <c r="C7458" t="s">
        <v>14</v>
      </c>
      <c r="D7458" t="s">
        <v>11</v>
      </c>
      <c r="E7458">
        <v>3</v>
      </c>
      <c r="F7458" t="s">
        <v>419</v>
      </c>
      <c r="G7458" s="29">
        <v>-3124.33</v>
      </c>
      <c r="H7458" t="s">
        <v>13</v>
      </c>
      <c r="I7458">
        <v>-3124.33</v>
      </c>
      <c r="J7458" t="s">
        <v>13</v>
      </c>
      <c r="K7458">
        <v>-3124.33</v>
      </c>
      <c r="L7458" t="s">
        <v>13</v>
      </c>
      <c r="M7458" t="s">
        <v>13</v>
      </c>
      <c r="N7458" s="29">
        <v>0</v>
      </c>
      <c r="O7458" t="s">
        <v>13</v>
      </c>
    </row>
    <row r="7459" spans="1:15" x14ac:dyDescent="0.3">
      <c r="A7459" t="s">
        <v>8</v>
      </c>
      <c r="B7459" t="s">
        <v>9</v>
      </c>
      <c r="C7459" t="s">
        <v>10</v>
      </c>
      <c r="D7459" t="s">
        <v>314</v>
      </c>
      <c r="E7459">
        <v>0</v>
      </c>
      <c r="F7459" t="s">
        <v>215</v>
      </c>
      <c r="G7459" s="29">
        <v>62305.65</v>
      </c>
      <c r="H7459">
        <v>-24548053.710000001</v>
      </c>
      <c r="I7459">
        <v>62305.65</v>
      </c>
      <c r="J7459">
        <v>-627645.35</v>
      </c>
      <c r="K7459">
        <v>62305.65</v>
      </c>
      <c r="L7459">
        <v>-124055062.33</v>
      </c>
      <c r="M7459">
        <v>1</v>
      </c>
      <c r="N7459" s="29">
        <v>157.47999999999999</v>
      </c>
      <c r="O7459" t="s">
        <v>13</v>
      </c>
    </row>
    <row r="7460" spans="1:15" x14ac:dyDescent="0.3">
      <c r="A7460" t="s">
        <v>16</v>
      </c>
      <c r="B7460" t="s">
        <v>9</v>
      </c>
      <c r="C7460" t="s">
        <v>14</v>
      </c>
      <c r="D7460" t="s">
        <v>11</v>
      </c>
      <c r="E7460">
        <v>8</v>
      </c>
      <c r="F7460" t="s">
        <v>220</v>
      </c>
      <c r="G7460" s="29">
        <v>-2146.17</v>
      </c>
      <c r="H7460" t="s">
        <v>13</v>
      </c>
      <c r="I7460">
        <v>-2146.17</v>
      </c>
      <c r="J7460" t="s">
        <v>13</v>
      </c>
      <c r="K7460">
        <v>-2146.17</v>
      </c>
      <c r="L7460" t="s">
        <v>13</v>
      </c>
      <c r="M7460" t="s">
        <v>13</v>
      </c>
      <c r="N7460" s="29">
        <v>0</v>
      </c>
      <c r="O7460" t="s">
        <v>13</v>
      </c>
    </row>
    <row r="7461" spans="1:15" x14ac:dyDescent="0.3">
      <c r="A7461" t="s">
        <v>8</v>
      </c>
      <c r="B7461" t="s">
        <v>9</v>
      </c>
      <c r="C7461" t="s">
        <v>14</v>
      </c>
      <c r="D7461" t="s">
        <v>11</v>
      </c>
      <c r="E7461">
        <v>0</v>
      </c>
      <c r="F7461" t="s">
        <v>149</v>
      </c>
      <c r="G7461" s="29">
        <v>-16224.45</v>
      </c>
      <c r="H7461" t="s">
        <v>13</v>
      </c>
      <c r="I7461">
        <v>-16224.45</v>
      </c>
      <c r="J7461" t="s">
        <v>13</v>
      </c>
      <c r="K7461">
        <v>-16224.45</v>
      </c>
      <c r="L7461" t="s">
        <v>13</v>
      </c>
      <c r="M7461" t="s">
        <v>13</v>
      </c>
      <c r="N7461" s="29">
        <v>0</v>
      </c>
      <c r="O7461" t="s">
        <v>13</v>
      </c>
    </row>
    <row r="7462" spans="1:15" x14ac:dyDescent="0.3">
      <c r="A7462" t="s">
        <v>18</v>
      </c>
      <c r="B7462" t="s">
        <v>9</v>
      </c>
      <c r="C7462" t="s">
        <v>10</v>
      </c>
      <c r="D7462" t="s">
        <v>11</v>
      </c>
      <c r="E7462">
        <v>6</v>
      </c>
      <c r="F7462" t="s">
        <v>287</v>
      </c>
      <c r="G7462" s="29" t="s">
        <v>13</v>
      </c>
      <c r="H7462" t="s">
        <v>13</v>
      </c>
      <c r="I7462" t="s">
        <v>13</v>
      </c>
      <c r="J7462" t="s">
        <v>13</v>
      </c>
      <c r="K7462" t="s">
        <v>13</v>
      </c>
      <c r="L7462" t="s">
        <v>13</v>
      </c>
      <c r="M7462" t="s">
        <v>13</v>
      </c>
      <c r="N7462" s="29">
        <v>0</v>
      </c>
      <c r="O7462" t="s">
        <v>13</v>
      </c>
    </row>
    <row r="7463" spans="1:15" x14ac:dyDescent="0.3">
      <c r="A7463" t="s">
        <v>8</v>
      </c>
      <c r="B7463" t="s">
        <v>9</v>
      </c>
      <c r="C7463" t="s">
        <v>14</v>
      </c>
      <c r="D7463" t="s">
        <v>11</v>
      </c>
      <c r="E7463">
        <v>1</v>
      </c>
      <c r="F7463" t="s">
        <v>15</v>
      </c>
      <c r="G7463" s="29">
        <v>-891.06</v>
      </c>
      <c r="H7463" t="s">
        <v>13</v>
      </c>
      <c r="I7463">
        <v>-891.06</v>
      </c>
      <c r="J7463" t="s">
        <v>13</v>
      </c>
      <c r="K7463">
        <v>-891.06</v>
      </c>
      <c r="L7463" t="s">
        <v>13</v>
      </c>
      <c r="M7463" t="s">
        <v>13</v>
      </c>
      <c r="N7463" s="29">
        <v>0</v>
      </c>
      <c r="O7463" t="s">
        <v>13</v>
      </c>
    </row>
    <row r="7464" spans="1:15" x14ac:dyDescent="0.3">
      <c r="A7464" t="s">
        <v>16</v>
      </c>
      <c r="B7464" t="s">
        <v>9</v>
      </c>
      <c r="C7464" t="s">
        <v>14</v>
      </c>
      <c r="D7464" t="s">
        <v>11</v>
      </c>
      <c r="E7464">
        <v>9</v>
      </c>
      <c r="F7464" t="s">
        <v>42</v>
      </c>
      <c r="G7464" s="29">
        <v>-97560.24</v>
      </c>
      <c r="H7464" t="s">
        <v>13</v>
      </c>
      <c r="I7464">
        <v>-97560.24</v>
      </c>
      <c r="J7464" t="s">
        <v>13</v>
      </c>
      <c r="K7464">
        <v>-97560.24</v>
      </c>
      <c r="L7464" t="s">
        <v>13</v>
      </c>
      <c r="M7464" t="s">
        <v>13</v>
      </c>
      <c r="N7464" s="29">
        <v>0</v>
      </c>
      <c r="O7464" t="s">
        <v>13</v>
      </c>
    </row>
    <row r="7465" spans="1:15" x14ac:dyDescent="0.3">
      <c r="A7465" t="s">
        <v>8</v>
      </c>
      <c r="B7465" t="s">
        <v>9</v>
      </c>
      <c r="C7465" t="s">
        <v>10</v>
      </c>
      <c r="D7465" t="s">
        <v>11</v>
      </c>
      <c r="E7465">
        <v>-1</v>
      </c>
      <c r="F7465" t="s">
        <v>476</v>
      </c>
      <c r="G7465" s="29">
        <v>1891.99</v>
      </c>
      <c r="H7465">
        <v>-60497.8</v>
      </c>
      <c r="I7465">
        <v>1891.99</v>
      </c>
      <c r="J7465">
        <v>-32887.07</v>
      </c>
      <c r="K7465">
        <v>1891.99</v>
      </c>
      <c r="L7465">
        <v>-538672.67000000004</v>
      </c>
      <c r="M7465" t="s">
        <v>13</v>
      </c>
      <c r="N7465" s="29">
        <v>0</v>
      </c>
      <c r="O7465" t="s">
        <v>13</v>
      </c>
    </row>
    <row r="7466" spans="1:15" x14ac:dyDescent="0.3">
      <c r="A7466" t="s">
        <v>8</v>
      </c>
      <c r="B7466" t="s">
        <v>9</v>
      </c>
      <c r="C7466" t="s">
        <v>10</v>
      </c>
      <c r="D7466" t="s">
        <v>11</v>
      </c>
      <c r="E7466">
        <v>4</v>
      </c>
      <c r="F7466" t="s">
        <v>33</v>
      </c>
      <c r="G7466" s="29">
        <v>125909.44</v>
      </c>
      <c r="H7466">
        <v>-24285324.129999999</v>
      </c>
      <c r="I7466">
        <v>125909.44</v>
      </c>
      <c r="J7466">
        <v>-11535314.84</v>
      </c>
      <c r="K7466">
        <v>125909.44</v>
      </c>
      <c r="L7466">
        <v>-110478435.8</v>
      </c>
      <c r="M7466" t="s">
        <v>13</v>
      </c>
      <c r="N7466" s="29">
        <v>0</v>
      </c>
      <c r="O7466">
        <v>503637.76000000001</v>
      </c>
    </row>
    <row r="7467" spans="1:15" x14ac:dyDescent="0.3">
      <c r="A7467" t="s">
        <v>8</v>
      </c>
      <c r="B7467" t="s">
        <v>9</v>
      </c>
      <c r="C7467" t="s">
        <v>14</v>
      </c>
      <c r="D7467" t="s">
        <v>11</v>
      </c>
      <c r="E7467">
        <v>-1</v>
      </c>
      <c r="F7467" t="s">
        <v>235</v>
      </c>
      <c r="G7467" s="29">
        <v>-25232.880000000001</v>
      </c>
      <c r="H7467" t="s">
        <v>13</v>
      </c>
      <c r="I7467">
        <v>-25232.880000000001</v>
      </c>
      <c r="J7467" t="s">
        <v>13</v>
      </c>
      <c r="K7467">
        <v>-25232.880000000001</v>
      </c>
      <c r="L7467" t="s">
        <v>13</v>
      </c>
      <c r="M7467" t="s">
        <v>13</v>
      </c>
      <c r="N7467" s="29">
        <v>0</v>
      </c>
      <c r="O7467" t="s">
        <v>13</v>
      </c>
    </row>
    <row r="7468" spans="1:15" x14ac:dyDescent="0.3">
      <c r="A7468" t="s">
        <v>8</v>
      </c>
      <c r="B7468" t="s">
        <v>9</v>
      </c>
      <c r="C7468" t="s">
        <v>10</v>
      </c>
      <c r="D7468" t="s">
        <v>11</v>
      </c>
      <c r="E7468">
        <v>1</v>
      </c>
      <c r="F7468" t="s">
        <v>355</v>
      </c>
      <c r="G7468" s="29">
        <v>226.12</v>
      </c>
      <c r="H7468" t="s">
        <v>13</v>
      </c>
      <c r="I7468">
        <v>226.12</v>
      </c>
      <c r="J7468" t="s">
        <v>13</v>
      </c>
      <c r="K7468">
        <v>226.12</v>
      </c>
      <c r="L7468" t="s">
        <v>13</v>
      </c>
      <c r="M7468" t="s">
        <v>13</v>
      </c>
      <c r="N7468" s="29">
        <v>0</v>
      </c>
      <c r="O7468">
        <v>226.12</v>
      </c>
    </row>
    <row r="7469" spans="1:15" x14ac:dyDescent="0.3">
      <c r="A7469" t="s">
        <v>18</v>
      </c>
      <c r="B7469" t="s">
        <v>9</v>
      </c>
      <c r="C7469" t="s">
        <v>10</v>
      </c>
      <c r="D7469" t="s">
        <v>11</v>
      </c>
      <c r="E7469">
        <v>-1</v>
      </c>
      <c r="F7469" t="s">
        <v>204</v>
      </c>
      <c r="G7469" s="29">
        <v>188632.5</v>
      </c>
      <c r="H7469">
        <v>-1090558.1599999999</v>
      </c>
      <c r="I7469">
        <v>188632.5</v>
      </c>
      <c r="J7469">
        <v>-489924.22</v>
      </c>
      <c r="K7469">
        <v>188632.5</v>
      </c>
      <c r="L7469">
        <v>-6108462.8200000003</v>
      </c>
      <c r="M7469" t="s">
        <v>13</v>
      </c>
      <c r="N7469" s="29">
        <v>0</v>
      </c>
      <c r="O7469" t="s">
        <v>13</v>
      </c>
    </row>
    <row r="7470" spans="1:15" x14ac:dyDescent="0.3">
      <c r="A7470" t="s">
        <v>16</v>
      </c>
      <c r="B7470" t="s">
        <v>9</v>
      </c>
      <c r="C7470" t="s">
        <v>14</v>
      </c>
      <c r="D7470" t="s">
        <v>11</v>
      </c>
      <c r="E7470">
        <v>12</v>
      </c>
      <c r="F7470" t="s">
        <v>114</v>
      </c>
      <c r="G7470" s="29">
        <v>-126258.9</v>
      </c>
      <c r="H7470" t="s">
        <v>13</v>
      </c>
      <c r="I7470">
        <v>-126258.9</v>
      </c>
      <c r="J7470" t="s">
        <v>13</v>
      </c>
      <c r="K7470">
        <v>-126258.9</v>
      </c>
      <c r="L7470" t="s">
        <v>13</v>
      </c>
      <c r="M7470" t="s">
        <v>13</v>
      </c>
      <c r="N7470" s="29">
        <v>0</v>
      </c>
      <c r="O7470" t="s">
        <v>13</v>
      </c>
    </row>
    <row r="7471" spans="1:15" x14ac:dyDescent="0.3">
      <c r="A7471" t="s">
        <v>16</v>
      </c>
      <c r="B7471" t="s">
        <v>9</v>
      </c>
      <c r="C7471" t="s">
        <v>10</v>
      </c>
      <c r="D7471" t="s">
        <v>11</v>
      </c>
      <c r="E7471">
        <v>0</v>
      </c>
      <c r="F7471" t="s">
        <v>122</v>
      </c>
      <c r="G7471" s="29">
        <v>834.75</v>
      </c>
      <c r="H7471">
        <v>0</v>
      </c>
      <c r="I7471">
        <v>834.75</v>
      </c>
      <c r="J7471">
        <v>0</v>
      </c>
      <c r="K7471">
        <v>834.75</v>
      </c>
      <c r="L7471">
        <v>0</v>
      </c>
      <c r="M7471" t="s">
        <v>13</v>
      </c>
      <c r="N7471" s="29">
        <v>0</v>
      </c>
      <c r="O7471" t="s">
        <v>13</v>
      </c>
    </row>
    <row r="7472" spans="1:15" x14ac:dyDescent="0.3">
      <c r="A7472" t="s">
        <v>8</v>
      </c>
      <c r="B7472" t="s">
        <v>9</v>
      </c>
      <c r="C7472" t="s">
        <v>10</v>
      </c>
      <c r="D7472" t="s">
        <v>11</v>
      </c>
      <c r="E7472">
        <v>-1</v>
      </c>
      <c r="F7472" t="s">
        <v>129</v>
      </c>
      <c r="G7472" s="29">
        <v>1465841.2</v>
      </c>
      <c r="H7472">
        <v>-5669210.9299999997</v>
      </c>
      <c r="I7472">
        <v>1465841.2</v>
      </c>
      <c r="J7472">
        <v>-3854539.93</v>
      </c>
      <c r="K7472">
        <v>1465841.2</v>
      </c>
      <c r="L7472">
        <v>-69089035.810000002</v>
      </c>
      <c r="M7472" t="s">
        <v>13</v>
      </c>
      <c r="N7472" s="29">
        <v>0</v>
      </c>
      <c r="O7472" t="s">
        <v>13</v>
      </c>
    </row>
    <row r="7473" spans="1:15" x14ac:dyDescent="0.3">
      <c r="A7473" t="s">
        <v>8</v>
      </c>
      <c r="B7473" t="s">
        <v>9</v>
      </c>
      <c r="C7473" t="s">
        <v>14</v>
      </c>
      <c r="D7473" t="s">
        <v>11</v>
      </c>
      <c r="E7473">
        <v>12</v>
      </c>
      <c r="F7473" t="s">
        <v>68</v>
      </c>
      <c r="G7473" s="29">
        <v>-490.15</v>
      </c>
      <c r="H7473" t="s">
        <v>13</v>
      </c>
      <c r="I7473">
        <v>-490.15</v>
      </c>
      <c r="J7473" t="s">
        <v>13</v>
      </c>
      <c r="K7473">
        <v>-490.15</v>
      </c>
      <c r="L7473" t="s">
        <v>13</v>
      </c>
      <c r="M7473" t="s">
        <v>13</v>
      </c>
      <c r="N7473" s="29">
        <v>0</v>
      </c>
      <c r="O7473" t="s">
        <v>13</v>
      </c>
    </row>
    <row r="7474" spans="1:15" x14ac:dyDescent="0.3">
      <c r="A7474" t="s">
        <v>16</v>
      </c>
      <c r="B7474" t="s">
        <v>9</v>
      </c>
      <c r="C7474" t="s">
        <v>14</v>
      </c>
      <c r="D7474" t="s">
        <v>11</v>
      </c>
      <c r="E7474">
        <v>-1</v>
      </c>
      <c r="F7474" t="s">
        <v>440</v>
      </c>
      <c r="G7474" s="29">
        <v>-3001.24</v>
      </c>
      <c r="H7474" t="s">
        <v>13</v>
      </c>
      <c r="I7474">
        <v>-3001.24</v>
      </c>
      <c r="J7474" t="s">
        <v>13</v>
      </c>
      <c r="K7474">
        <v>-3001.24</v>
      </c>
      <c r="L7474" t="s">
        <v>13</v>
      </c>
      <c r="M7474" t="s">
        <v>13</v>
      </c>
      <c r="N7474" s="29">
        <v>0</v>
      </c>
      <c r="O7474" t="s">
        <v>13</v>
      </c>
    </row>
    <row r="7475" spans="1:15" x14ac:dyDescent="0.3">
      <c r="A7475" t="s">
        <v>8</v>
      </c>
      <c r="B7475" t="s">
        <v>9</v>
      </c>
      <c r="C7475" t="s">
        <v>10</v>
      </c>
      <c r="D7475" t="s">
        <v>11</v>
      </c>
      <c r="E7475">
        <v>5</v>
      </c>
      <c r="F7475" t="s">
        <v>378</v>
      </c>
      <c r="G7475" s="29">
        <v>74413.289999999994</v>
      </c>
      <c r="H7475">
        <v>-1.76</v>
      </c>
      <c r="I7475">
        <v>74413.289999999994</v>
      </c>
      <c r="J7475">
        <v>-9.43</v>
      </c>
      <c r="K7475">
        <v>74413.289999999994</v>
      </c>
      <c r="L7475" t="s">
        <v>13</v>
      </c>
      <c r="M7475" t="s">
        <v>13</v>
      </c>
      <c r="N7475" s="29">
        <v>0</v>
      </c>
      <c r="O7475">
        <v>372066.45</v>
      </c>
    </row>
    <row r="7476" spans="1:15" x14ac:dyDescent="0.3">
      <c r="A7476" t="s">
        <v>8</v>
      </c>
      <c r="B7476" t="s">
        <v>9</v>
      </c>
      <c r="C7476" t="s">
        <v>10</v>
      </c>
      <c r="D7476" t="s">
        <v>11</v>
      </c>
      <c r="E7476">
        <v>0</v>
      </c>
      <c r="F7476" t="s">
        <v>190</v>
      </c>
      <c r="G7476" s="29">
        <v>14212360.07</v>
      </c>
      <c r="H7476">
        <v>-425316874.42000002</v>
      </c>
      <c r="I7476">
        <v>14212360.07</v>
      </c>
      <c r="J7476">
        <v>-786513735.72000003</v>
      </c>
      <c r="K7476">
        <v>14212360.07</v>
      </c>
      <c r="L7476">
        <v>-5435099276.2700005</v>
      </c>
      <c r="M7476" t="s">
        <v>13</v>
      </c>
      <c r="N7476" s="29">
        <v>0</v>
      </c>
      <c r="O7476" t="s">
        <v>13</v>
      </c>
    </row>
    <row r="7477" spans="1:15" x14ac:dyDescent="0.3">
      <c r="A7477" t="s">
        <v>18</v>
      </c>
      <c r="B7477" t="s">
        <v>9</v>
      </c>
      <c r="C7477" t="s">
        <v>14</v>
      </c>
      <c r="D7477" t="s">
        <v>11</v>
      </c>
      <c r="E7477">
        <v>5</v>
      </c>
      <c r="F7477" t="s">
        <v>134</v>
      </c>
      <c r="G7477" s="29">
        <v>-94408.33</v>
      </c>
      <c r="H7477" t="s">
        <v>13</v>
      </c>
      <c r="I7477">
        <v>-94408.33</v>
      </c>
      <c r="J7477" t="s">
        <v>13</v>
      </c>
      <c r="K7477">
        <v>-94408.33</v>
      </c>
      <c r="L7477" t="s">
        <v>13</v>
      </c>
      <c r="M7477" t="s">
        <v>13</v>
      </c>
      <c r="N7477" s="29">
        <v>0</v>
      </c>
      <c r="O7477" t="s">
        <v>13</v>
      </c>
    </row>
    <row r="7478" spans="1:15" x14ac:dyDescent="0.3">
      <c r="A7478" t="s">
        <v>18</v>
      </c>
      <c r="B7478" t="s">
        <v>9</v>
      </c>
      <c r="C7478" t="s">
        <v>10</v>
      </c>
      <c r="D7478" t="s">
        <v>11</v>
      </c>
      <c r="E7478">
        <v>0</v>
      </c>
      <c r="F7478" t="s">
        <v>93</v>
      </c>
      <c r="G7478" s="29">
        <v>15924.65</v>
      </c>
      <c r="H7478">
        <v>448325.5</v>
      </c>
      <c r="I7478">
        <v>15924.65</v>
      </c>
      <c r="J7478">
        <v>212949.95</v>
      </c>
      <c r="K7478">
        <v>15924.65</v>
      </c>
      <c r="L7478">
        <v>2039509.33</v>
      </c>
      <c r="M7478" t="s">
        <v>13</v>
      </c>
      <c r="N7478" s="29">
        <v>0</v>
      </c>
      <c r="O7478" t="s">
        <v>13</v>
      </c>
    </row>
    <row r="7479" spans="1:15" x14ac:dyDescent="0.3">
      <c r="A7479" t="s">
        <v>8</v>
      </c>
      <c r="B7479" t="s">
        <v>9</v>
      </c>
      <c r="C7479" t="s">
        <v>10</v>
      </c>
      <c r="D7479" t="s">
        <v>11</v>
      </c>
      <c r="E7479">
        <v>16</v>
      </c>
      <c r="F7479" t="s">
        <v>306</v>
      </c>
      <c r="G7479" s="29">
        <v>66048.41</v>
      </c>
      <c r="H7479">
        <v>-0.44</v>
      </c>
      <c r="I7479">
        <v>66048.41</v>
      </c>
      <c r="J7479">
        <v>-0.91</v>
      </c>
      <c r="K7479">
        <v>66048.41</v>
      </c>
      <c r="L7479" t="s">
        <v>13</v>
      </c>
      <c r="M7479" t="s">
        <v>13</v>
      </c>
      <c r="N7479" s="29">
        <v>0</v>
      </c>
      <c r="O7479">
        <v>1056774.56</v>
      </c>
    </row>
    <row r="7480" spans="1:15" x14ac:dyDescent="0.3">
      <c r="A7480" t="s">
        <v>8</v>
      </c>
      <c r="B7480" t="s">
        <v>9</v>
      </c>
      <c r="C7480" t="s">
        <v>10</v>
      </c>
      <c r="D7480" t="s">
        <v>11</v>
      </c>
      <c r="E7480">
        <v>13</v>
      </c>
      <c r="F7480" t="s">
        <v>325</v>
      </c>
      <c r="G7480" s="29">
        <v>186211.97</v>
      </c>
      <c r="H7480">
        <v>-0.4</v>
      </c>
      <c r="I7480">
        <v>186211.97</v>
      </c>
      <c r="J7480">
        <v>-0.82</v>
      </c>
      <c r="K7480">
        <v>186211.97</v>
      </c>
      <c r="L7480" t="s">
        <v>13</v>
      </c>
      <c r="M7480" t="s">
        <v>13</v>
      </c>
      <c r="N7480" s="29">
        <v>0</v>
      </c>
      <c r="O7480">
        <v>2420755.61</v>
      </c>
    </row>
    <row r="7481" spans="1:15" x14ac:dyDescent="0.3">
      <c r="A7481" t="s">
        <v>16</v>
      </c>
      <c r="B7481" t="s">
        <v>9</v>
      </c>
      <c r="C7481" t="s">
        <v>14</v>
      </c>
      <c r="D7481" t="s">
        <v>11</v>
      </c>
      <c r="E7481">
        <v>3</v>
      </c>
      <c r="F7481" t="s">
        <v>515</v>
      </c>
      <c r="G7481" s="29">
        <v>-389.51</v>
      </c>
      <c r="H7481" t="s">
        <v>13</v>
      </c>
      <c r="I7481">
        <v>-389.51</v>
      </c>
      <c r="J7481" t="s">
        <v>13</v>
      </c>
      <c r="K7481">
        <v>-389.51</v>
      </c>
      <c r="L7481" t="s">
        <v>13</v>
      </c>
      <c r="M7481" t="s">
        <v>13</v>
      </c>
      <c r="N7481" s="29">
        <v>0</v>
      </c>
      <c r="O7481" t="s">
        <v>13</v>
      </c>
    </row>
    <row r="7482" spans="1:15" x14ac:dyDescent="0.3">
      <c r="A7482" t="s">
        <v>16</v>
      </c>
      <c r="B7482" t="s">
        <v>9</v>
      </c>
      <c r="C7482" t="s">
        <v>10</v>
      </c>
      <c r="D7482" t="s">
        <v>11</v>
      </c>
      <c r="E7482">
        <v>2</v>
      </c>
      <c r="F7482" t="s">
        <v>336</v>
      </c>
      <c r="G7482" s="29">
        <v>448339.98</v>
      </c>
      <c r="H7482">
        <v>-25512728.149999999</v>
      </c>
      <c r="I7482">
        <v>448339.98</v>
      </c>
      <c r="J7482">
        <v>-23089955.73</v>
      </c>
      <c r="K7482">
        <v>448339.98</v>
      </c>
      <c r="L7482">
        <v>-119294849.66</v>
      </c>
      <c r="M7482" t="s">
        <v>13</v>
      </c>
      <c r="N7482" s="29">
        <v>0</v>
      </c>
      <c r="O7482">
        <v>896679.96</v>
      </c>
    </row>
    <row r="7483" spans="1:15" x14ac:dyDescent="0.3">
      <c r="A7483" t="s">
        <v>8</v>
      </c>
      <c r="B7483" t="s">
        <v>9</v>
      </c>
      <c r="C7483" t="s">
        <v>10</v>
      </c>
      <c r="D7483" t="s">
        <v>11</v>
      </c>
      <c r="E7483">
        <v>2</v>
      </c>
      <c r="F7483" t="s">
        <v>166</v>
      </c>
      <c r="G7483" s="29">
        <v>2431543.5699999998</v>
      </c>
      <c r="H7483">
        <v>-77881810.230000004</v>
      </c>
      <c r="I7483">
        <v>2431543.5699999998</v>
      </c>
      <c r="J7483">
        <v>-34988697.439999998</v>
      </c>
      <c r="K7483">
        <v>2431543.5699999998</v>
      </c>
      <c r="L7483">
        <v>-436237043.47000003</v>
      </c>
      <c r="M7483" t="s">
        <v>13</v>
      </c>
      <c r="N7483" s="29">
        <v>590.47</v>
      </c>
      <c r="O7483">
        <v>4863087.1399999997</v>
      </c>
    </row>
    <row r="7484" spans="1:15" x14ac:dyDescent="0.3">
      <c r="A7484" t="s">
        <v>16</v>
      </c>
      <c r="B7484" t="s">
        <v>9</v>
      </c>
      <c r="C7484" t="s">
        <v>14</v>
      </c>
      <c r="D7484" t="s">
        <v>11</v>
      </c>
      <c r="E7484">
        <v>2</v>
      </c>
      <c r="F7484" t="s">
        <v>269</v>
      </c>
      <c r="G7484" s="29">
        <v>-2199.16</v>
      </c>
      <c r="H7484" t="s">
        <v>13</v>
      </c>
      <c r="I7484">
        <v>-2199.16</v>
      </c>
      <c r="J7484" t="s">
        <v>13</v>
      </c>
      <c r="K7484">
        <v>-2199.16</v>
      </c>
      <c r="L7484" t="s">
        <v>13</v>
      </c>
      <c r="M7484" t="s">
        <v>13</v>
      </c>
      <c r="N7484" s="29">
        <v>0</v>
      </c>
      <c r="O7484" t="s">
        <v>13</v>
      </c>
    </row>
    <row r="7485" spans="1:15" x14ac:dyDescent="0.3">
      <c r="A7485" t="s">
        <v>16</v>
      </c>
      <c r="B7485" t="s">
        <v>9</v>
      </c>
      <c r="C7485" t="s">
        <v>14</v>
      </c>
      <c r="D7485" t="s">
        <v>11</v>
      </c>
      <c r="E7485">
        <v>3</v>
      </c>
      <c r="F7485" t="s">
        <v>463</v>
      </c>
      <c r="G7485" s="29">
        <v>-3131.93</v>
      </c>
      <c r="H7485" t="s">
        <v>13</v>
      </c>
      <c r="I7485">
        <v>-3131.93</v>
      </c>
      <c r="J7485" t="s">
        <v>13</v>
      </c>
      <c r="K7485">
        <v>-3131.93</v>
      </c>
      <c r="L7485" t="s">
        <v>13</v>
      </c>
      <c r="M7485" t="s">
        <v>13</v>
      </c>
      <c r="N7485" s="29">
        <v>0</v>
      </c>
      <c r="O7485" t="s">
        <v>13</v>
      </c>
    </row>
    <row r="7486" spans="1:15" x14ac:dyDescent="0.3">
      <c r="A7486" t="s">
        <v>8</v>
      </c>
      <c r="B7486" t="s">
        <v>9</v>
      </c>
      <c r="C7486" t="s">
        <v>10</v>
      </c>
      <c r="D7486" t="s">
        <v>11</v>
      </c>
      <c r="E7486">
        <v>0</v>
      </c>
      <c r="F7486" t="s">
        <v>361</v>
      </c>
      <c r="G7486" s="29">
        <v>504200.05</v>
      </c>
      <c r="H7486">
        <v>-51497628.390000001</v>
      </c>
      <c r="I7486">
        <v>504200.05</v>
      </c>
      <c r="J7486">
        <v>-35013631.990000002</v>
      </c>
      <c r="K7486">
        <v>504200.05</v>
      </c>
      <c r="L7486">
        <v>-627586720.29999995</v>
      </c>
      <c r="M7486" t="s">
        <v>13</v>
      </c>
      <c r="N7486" s="29">
        <v>0</v>
      </c>
      <c r="O7486" t="s">
        <v>13</v>
      </c>
    </row>
    <row r="7487" spans="1:15" x14ac:dyDescent="0.3">
      <c r="A7487" t="s">
        <v>16</v>
      </c>
      <c r="B7487" t="s">
        <v>9</v>
      </c>
      <c r="C7487" t="s">
        <v>14</v>
      </c>
      <c r="D7487" t="s">
        <v>11</v>
      </c>
      <c r="E7487">
        <v>0</v>
      </c>
      <c r="F7487" t="s">
        <v>92</v>
      </c>
      <c r="G7487" s="29">
        <v>-32851.160000000003</v>
      </c>
      <c r="H7487" t="s">
        <v>13</v>
      </c>
      <c r="I7487">
        <v>-32851.160000000003</v>
      </c>
      <c r="J7487" t="s">
        <v>13</v>
      </c>
      <c r="K7487">
        <v>-32851.160000000003</v>
      </c>
      <c r="L7487" t="s">
        <v>13</v>
      </c>
      <c r="M7487" t="s">
        <v>13</v>
      </c>
      <c r="N7487" s="29">
        <v>0</v>
      </c>
      <c r="O7487" t="s">
        <v>13</v>
      </c>
    </row>
    <row r="7488" spans="1:15" x14ac:dyDescent="0.3">
      <c r="A7488" t="s">
        <v>18</v>
      </c>
      <c r="B7488" t="s">
        <v>9</v>
      </c>
      <c r="C7488" t="s">
        <v>14</v>
      </c>
      <c r="D7488" t="s">
        <v>11</v>
      </c>
      <c r="E7488">
        <v>7</v>
      </c>
      <c r="F7488" t="s">
        <v>327</v>
      </c>
      <c r="G7488" s="29">
        <v>-129300.33</v>
      </c>
      <c r="H7488" t="s">
        <v>13</v>
      </c>
      <c r="I7488">
        <v>-129300.33</v>
      </c>
      <c r="J7488" t="s">
        <v>13</v>
      </c>
      <c r="K7488">
        <v>-129300.33</v>
      </c>
      <c r="L7488" t="s">
        <v>13</v>
      </c>
      <c r="M7488" t="s">
        <v>13</v>
      </c>
      <c r="N7488" s="29">
        <v>0</v>
      </c>
      <c r="O7488" t="s">
        <v>13</v>
      </c>
    </row>
    <row r="7489" spans="1:15" x14ac:dyDescent="0.3">
      <c r="A7489" t="s">
        <v>16</v>
      </c>
      <c r="B7489" t="s">
        <v>9</v>
      </c>
      <c r="C7489" t="s">
        <v>14</v>
      </c>
      <c r="D7489" t="s">
        <v>11</v>
      </c>
      <c r="E7489">
        <v>-4</v>
      </c>
      <c r="F7489" t="s">
        <v>114</v>
      </c>
      <c r="G7489" s="29">
        <v>-2224.5700000000002</v>
      </c>
      <c r="H7489" t="s">
        <v>13</v>
      </c>
      <c r="I7489">
        <v>-2224.5700000000002</v>
      </c>
      <c r="J7489" t="s">
        <v>13</v>
      </c>
      <c r="K7489">
        <v>-2224.5700000000002</v>
      </c>
      <c r="L7489" t="s">
        <v>13</v>
      </c>
      <c r="M7489" t="s">
        <v>13</v>
      </c>
      <c r="N7489" s="29">
        <v>0</v>
      </c>
      <c r="O7489" t="s">
        <v>13</v>
      </c>
    </row>
    <row r="7490" spans="1:15" x14ac:dyDescent="0.3">
      <c r="A7490" t="s">
        <v>16</v>
      </c>
      <c r="B7490" t="s">
        <v>9</v>
      </c>
      <c r="C7490" t="s">
        <v>14</v>
      </c>
      <c r="D7490" t="s">
        <v>11</v>
      </c>
      <c r="E7490">
        <v>3</v>
      </c>
      <c r="F7490" t="s">
        <v>78</v>
      </c>
      <c r="G7490" s="29">
        <v>-22432.87</v>
      </c>
      <c r="H7490" t="s">
        <v>13</v>
      </c>
      <c r="I7490">
        <v>-22432.87</v>
      </c>
      <c r="J7490" t="s">
        <v>13</v>
      </c>
      <c r="K7490">
        <v>-22432.87</v>
      </c>
      <c r="L7490" t="s">
        <v>13</v>
      </c>
      <c r="M7490" t="s">
        <v>13</v>
      </c>
      <c r="N7490" s="29">
        <v>0</v>
      </c>
      <c r="O7490" t="s">
        <v>13</v>
      </c>
    </row>
    <row r="7491" spans="1:15" x14ac:dyDescent="0.3">
      <c r="A7491" t="s">
        <v>18</v>
      </c>
      <c r="B7491" t="s">
        <v>9</v>
      </c>
      <c r="C7491" t="s">
        <v>14</v>
      </c>
      <c r="D7491" t="s">
        <v>11</v>
      </c>
      <c r="E7491">
        <v>-4</v>
      </c>
      <c r="F7491" t="s">
        <v>161</v>
      </c>
      <c r="G7491" s="29">
        <v>-1953.97</v>
      </c>
      <c r="H7491" t="s">
        <v>13</v>
      </c>
      <c r="I7491">
        <v>-1953.97</v>
      </c>
      <c r="J7491" t="s">
        <v>13</v>
      </c>
      <c r="K7491">
        <v>-1953.97</v>
      </c>
      <c r="L7491" t="s">
        <v>13</v>
      </c>
      <c r="M7491" t="s">
        <v>13</v>
      </c>
      <c r="N7491" s="29">
        <v>0</v>
      </c>
      <c r="O7491" t="s">
        <v>13</v>
      </c>
    </row>
    <row r="7492" spans="1:15" x14ac:dyDescent="0.3">
      <c r="A7492" t="s">
        <v>8</v>
      </c>
      <c r="B7492" t="s">
        <v>9</v>
      </c>
      <c r="C7492" t="s">
        <v>10</v>
      </c>
      <c r="D7492" t="s">
        <v>11</v>
      </c>
      <c r="E7492">
        <v>-1</v>
      </c>
      <c r="F7492" t="s">
        <v>504</v>
      </c>
      <c r="G7492" s="29">
        <v>47804.06</v>
      </c>
      <c r="H7492" t="s">
        <v>13</v>
      </c>
      <c r="I7492">
        <v>47804.06</v>
      </c>
      <c r="J7492" t="s">
        <v>13</v>
      </c>
      <c r="K7492">
        <v>47804.06</v>
      </c>
      <c r="L7492" t="s">
        <v>13</v>
      </c>
      <c r="M7492">
        <v>0</v>
      </c>
      <c r="N7492" s="29">
        <v>0</v>
      </c>
      <c r="O7492" t="s">
        <v>13</v>
      </c>
    </row>
    <row r="7493" spans="1:15" x14ac:dyDescent="0.3">
      <c r="A7493" t="s">
        <v>8</v>
      </c>
      <c r="B7493" t="s">
        <v>9</v>
      </c>
      <c r="C7493" t="s">
        <v>10</v>
      </c>
      <c r="D7493" t="s">
        <v>11</v>
      </c>
      <c r="E7493">
        <v>0</v>
      </c>
      <c r="F7493" t="s">
        <v>395</v>
      </c>
      <c r="G7493" s="29">
        <v>5185763.9800000004</v>
      </c>
      <c r="H7493">
        <v>-488727.54</v>
      </c>
      <c r="I7493">
        <v>5185763.9800000004</v>
      </c>
      <c r="J7493">
        <v>-1089669.99</v>
      </c>
      <c r="K7493">
        <v>5185763.9800000004</v>
      </c>
      <c r="L7493">
        <v>-4358248.34</v>
      </c>
      <c r="M7493" t="s">
        <v>13</v>
      </c>
      <c r="N7493" s="29">
        <v>0</v>
      </c>
      <c r="O7493" t="s">
        <v>13</v>
      </c>
    </row>
    <row r="7494" spans="1:15" x14ac:dyDescent="0.3">
      <c r="A7494" t="s">
        <v>18</v>
      </c>
      <c r="B7494" t="s">
        <v>9</v>
      </c>
      <c r="C7494" t="s">
        <v>14</v>
      </c>
      <c r="D7494" t="s">
        <v>11</v>
      </c>
      <c r="E7494">
        <v>11</v>
      </c>
      <c r="F7494" t="s">
        <v>190</v>
      </c>
      <c r="G7494" s="29">
        <v>-29251.51</v>
      </c>
      <c r="H7494" t="s">
        <v>13</v>
      </c>
      <c r="I7494">
        <v>-29251.51</v>
      </c>
      <c r="J7494" t="s">
        <v>13</v>
      </c>
      <c r="K7494">
        <v>-29251.51</v>
      </c>
      <c r="L7494" t="s">
        <v>13</v>
      </c>
      <c r="M7494" t="s">
        <v>13</v>
      </c>
      <c r="N7494" s="29">
        <v>0</v>
      </c>
      <c r="O7494" t="s">
        <v>13</v>
      </c>
    </row>
    <row r="7495" spans="1:15" x14ac:dyDescent="0.3">
      <c r="A7495" t="s">
        <v>8</v>
      </c>
      <c r="B7495" t="s">
        <v>9</v>
      </c>
      <c r="C7495" t="s">
        <v>14</v>
      </c>
      <c r="D7495" t="s">
        <v>11</v>
      </c>
      <c r="E7495">
        <v>1</v>
      </c>
      <c r="F7495" t="s">
        <v>92</v>
      </c>
      <c r="G7495" s="29">
        <v>-329.91</v>
      </c>
      <c r="H7495" t="s">
        <v>13</v>
      </c>
      <c r="I7495">
        <v>-329.91</v>
      </c>
      <c r="J7495" t="s">
        <v>13</v>
      </c>
      <c r="K7495">
        <v>-329.91</v>
      </c>
      <c r="L7495" t="s">
        <v>13</v>
      </c>
      <c r="M7495">
        <v>1</v>
      </c>
      <c r="N7495" s="29">
        <v>0</v>
      </c>
      <c r="O7495" t="s">
        <v>13</v>
      </c>
    </row>
    <row r="7496" spans="1:15" x14ac:dyDescent="0.3">
      <c r="A7496" t="s">
        <v>16</v>
      </c>
      <c r="B7496" t="s">
        <v>9</v>
      </c>
      <c r="C7496" t="s">
        <v>14</v>
      </c>
      <c r="D7496" t="s">
        <v>11</v>
      </c>
      <c r="E7496">
        <v>3</v>
      </c>
      <c r="F7496" t="s">
        <v>212</v>
      </c>
      <c r="G7496" s="29">
        <v>-2565.46</v>
      </c>
      <c r="H7496" t="s">
        <v>13</v>
      </c>
      <c r="I7496">
        <v>-2565.46</v>
      </c>
      <c r="J7496" t="s">
        <v>13</v>
      </c>
      <c r="K7496">
        <v>-2565.46</v>
      </c>
      <c r="L7496" t="s">
        <v>13</v>
      </c>
      <c r="M7496" t="s">
        <v>13</v>
      </c>
      <c r="N7496" s="29">
        <v>0</v>
      </c>
      <c r="O7496" t="s">
        <v>13</v>
      </c>
    </row>
    <row r="7497" spans="1:15" x14ac:dyDescent="0.3">
      <c r="A7497" t="s">
        <v>18</v>
      </c>
      <c r="B7497" t="s">
        <v>9</v>
      </c>
      <c r="C7497" t="s">
        <v>10</v>
      </c>
      <c r="D7497" t="s">
        <v>11</v>
      </c>
      <c r="E7497">
        <v>3</v>
      </c>
      <c r="F7497" t="s">
        <v>194</v>
      </c>
      <c r="G7497" s="29">
        <v>71184.94</v>
      </c>
      <c r="H7497">
        <v>-551938639.90999997</v>
      </c>
      <c r="I7497">
        <v>71184.94</v>
      </c>
      <c r="J7497">
        <v>-92263950.569999993</v>
      </c>
      <c r="K7497">
        <v>71184.94</v>
      </c>
      <c r="L7497">
        <v>-1009905604.2</v>
      </c>
      <c r="M7497" t="s">
        <v>13</v>
      </c>
      <c r="N7497" s="29">
        <v>0</v>
      </c>
      <c r="O7497">
        <v>213554.82</v>
      </c>
    </row>
    <row r="7498" spans="1:15" x14ac:dyDescent="0.3">
      <c r="A7498" t="s">
        <v>16</v>
      </c>
      <c r="B7498" t="s">
        <v>9</v>
      </c>
      <c r="C7498" t="s">
        <v>10</v>
      </c>
      <c r="D7498" t="s">
        <v>11</v>
      </c>
      <c r="E7498">
        <v>3</v>
      </c>
      <c r="F7498" t="s">
        <v>351</v>
      </c>
      <c r="G7498" s="29">
        <v>4480179.0199999996</v>
      </c>
      <c r="H7498">
        <v>-499213904.89999998</v>
      </c>
      <c r="I7498">
        <v>4480179.0199999996</v>
      </c>
      <c r="J7498">
        <v>-237122204.78999999</v>
      </c>
      <c r="K7498">
        <v>4480179.0199999996</v>
      </c>
      <c r="L7498">
        <v>-2271016494.4699998</v>
      </c>
      <c r="M7498" t="s">
        <v>13</v>
      </c>
      <c r="N7498" s="29">
        <v>0</v>
      </c>
      <c r="O7498">
        <v>13440537.060000001</v>
      </c>
    </row>
    <row r="7499" spans="1:15" x14ac:dyDescent="0.3">
      <c r="A7499" t="s">
        <v>18</v>
      </c>
      <c r="B7499" t="s">
        <v>9</v>
      </c>
      <c r="C7499" t="s">
        <v>14</v>
      </c>
      <c r="D7499" t="s">
        <v>11</v>
      </c>
      <c r="E7499">
        <v>-1</v>
      </c>
      <c r="F7499" t="s">
        <v>56</v>
      </c>
      <c r="G7499" s="29">
        <v>-27660.99</v>
      </c>
      <c r="H7499" t="s">
        <v>13</v>
      </c>
      <c r="I7499">
        <v>-27660.99</v>
      </c>
      <c r="J7499" t="s">
        <v>13</v>
      </c>
      <c r="K7499">
        <v>-27660.99</v>
      </c>
      <c r="L7499" t="s">
        <v>13</v>
      </c>
      <c r="M7499" t="s">
        <v>13</v>
      </c>
      <c r="N7499" s="29">
        <v>0</v>
      </c>
      <c r="O7499" t="s">
        <v>13</v>
      </c>
    </row>
    <row r="7500" spans="1:15" x14ac:dyDescent="0.3">
      <c r="A7500" t="s">
        <v>8</v>
      </c>
      <c r="B7500" t="s">
        <v>9</v>
      </c>
      <c r="C7500" t="s">
        <v>14</v>
      </c>
      <c r="D7500" t="s">
        <v>11</v>
      </c>
      <c r="E7500">
        <v>0</v>
      </c>
      <c r="F7500" t="s">
        <v>89</v>
      </c>
      <c r="G7500" s="29">
        <v>-851.33</v>
      </c>
      <c r="H7500" t="s">
        <v>13</v>
      </c>
      <c r="I7500">
        <v>-851.33</v>
      </c>
      <c r="J7500" t="s">
        <v>13</v>
      </c>
      <c r="K7500">
        <v>-851.33</v>
      </c>
      <c r="L7500" t="s">
        <v>13</v>
      </c>
      <c r="M7500" t="s">
        <v>13</v>
      </c>
      <c r="N7500" s="29">
        <v>0</v>
      </c>
      <c r="O7500" t="s">
        <v>13</v>
      </c>
    </row>
    <row r="7501" spans="1:15" x14ac:dyDescent="0.3">
      <c r="A7501" t="s">
        <v>18</v>
      </c>
      <c r="B7501" t="s">
        <v>9</v>
      </c>
      <c r="C7501" t="s">
        <v>14</v>
      </c>
      <c r="D7501" t="s">
        <v>11</v>
      </c>
      <c r="E7501">
        <v>-1</v>
      </c>
      <c r="F7501" t="s">
        <v>42</v>
      </c>
      <c r="G7501" s="29">
        <v>-3188295.69</v>
      </c>
      <c r="H7501" t="s">
        <v>13</v>
      </c>
      <c r="I7501">
        <v>-3188295.69</v>
      </c>
      <c r="J7501" t="s">
        <v>13</v>
      </c>
      <c r="K7501">
        <v>-3188295.69</v>
      </c>
      <c r="L7501" t="s">
        <v>13</v>
      </c>
      <c r="M7501" t="s">
        <v>13</v>
      </c>
      <c r="N7501" s="29">
        <v>0</v>
      </c>
      <c r="O7501" t="s">
        <v>13</v>
      </c>
    </row>
    <row r="7502" spans="1:15" x14ac:dyDescent="0.3">
      <c r="A7502" t="s">
        <v>16</v>
      </c>
      <c r="B7502" t="s">
        <v>9</v>
      </c>
      <c r="C7502" t="s">
        <v>10</v>
      </c>
      <c r="D7502" t="s">
        <v>11</v>
      </c>
      <c r="E7502">
        <v>7</v>
      </c>
      <c r="F7502" t="s">
        <v>252</v>
      </c>
      <c r="G7502" s="29">
        <v>22385.85</v>
      </c>
      <c r="H7502">
        <v>-2635141.59</v>
      </c>
      <c r="I7502">
        <v>22385.85</v>
      </c>
      <c r="J7502">
        <v>-440499.28</v>
      </c>
      <c r="K7502">
        <v>22385.85</v>
      </c>
      <c r="L7502">
        <v>-4821630.6500000004</v>
      </c>
      <c r="M7502" t="s">
        <v>13</v>
      </c>
      <c r="N7502" s="29">
        <v>0</v>
      </c>
      <c r="O7502">
        <v>156700.95000000001</v>
      </c>
    </row>
    <row r="7503" spans="1:15" x14ac:dyDescent="0.3">
      <c r="A7503" t="s">
        <v>18</v>
      </c>
      <c r="B7503" t="s">
        <v>9</v>
      </c>
      <c r="C7503" t="s">
        <v>10</v>
      </c>
      <c r="D7503" t="s">
        <v>11</v>
      </c>
      <c r="E7503">
        <v>8</v>
      </c>
      <c r="F7503" t="s">
        <v>42</v>
      </c>
      <c r="G7503" s="29">
        <v>813672.93</v>
      </c>
      <c r="H7503">
        <v>-31904046.559999999</v>
      </c>
      <c r="I7503">
        <v>813672.93</v>
      </c>
      <c r="J7503">
        <v>-4482949.25</v>
      </c>
      <c r="K7503">
        <v>813672.93</v>
      </c>
      <c r="L7503">
        <v>-248100577.33000001</v>
      </c>
      <c r="M7503" t="s">
        <v>13</v>
      </c>
      <c r="N7503" s="29">
        <v>0</v>
      </c>
      <c r="O7503">
        <v>6509383.4400000004</v>
      </c>
    </row>
    <row r="7504" spans="1:15" x14ac:dyDescent="0.3">
      <c r="A7504" t="s">
        <v>8</v>
      </c>
      <c r="B7504" t="s">
        <v>9</v>
      </c>
      <c r="C7504" t="s">
        <v>14</v>
      </c>
      <c r="D7504" t="s">
        <v>11</v>
      </c>
      <c r="E7504">
        <v>-1</v>
      </c>
      <c r="F7504" t="s">
        <v>526</v>
      </c>
      <c r="G7504" s="29">
        <v>-374.17</v>
      </c>
      <c r="H7504" t="s">
        <v>13</v>
      </c>
      <c r="I7504">
        <v>-374.17</v>
      </c>
      <c r="J7504" t="s">
        <v>13</v>
      </c>
      <c r="K7504">
        <v>-374.17</v>
      </c>
      <c r="L7504" t="s">
        <v>13</v>
      </c>
      <c r="M7504" t="s">
        <v>13</v>
      </c>
      <c r="N7504" s="29">
        <v>0</v>
      </c>
      <c r="O7504" t="s">
        <v>13</v>
      </c>
    </row>
    <row r="7505" spans="1:15" x14ac:dyDescent="0.3">
      <c r="A7505" t="s">
        <v>8</v>
      </c>
      <c r="B7505" t="s">
        <v>9</v>
      </c>
      <c r="C7505" t="s">
        <v>14</v>
      </c>
      <c r="D7505" t="s">
        <v>11</v>
      </c>
      <c r="E7505">
        <v>-1</v>
      </c>
      <c r="F7505" t="s">
        <v>239</v>
      </c>
      <c r="G7505" s="29">
        <v>-70.14</v>
      </c>
      <c r="H7505" t="s">
        <v>13</v>
      </c>
      <c r="I7505">
        <v>-70.14</v>
      </c>
      <c r="J7505" t="s">
        <v>13</v>
      </c>
      <c r="K7505">
        <v>-70.14</v>
      </c>
      <c r="L7505" t="s">
        <v>13</v>
      </c>
      <c r="M7505" t="s">
        <v>13</v>
      </c>
      <c r="N7505" s="29">
        <v>0</v>
      </c>
      <c r="O7505" t="s">
        <v>13</v>
      </c>
    </row>
    <row r="7506" spans="1:15" x14ac:dyDescent="0.3">
      <c r="A7506" t="s">
        <v>18</v>
      </c>
      <c r="B7506" t="s">
        <v>9</v>
      </c>
      <c r="C7506" t="s">
        <v>14</v>
      </c>
      <c r="D7506" t="s">
        <v>11</v>
      </c>
      <c r="E7506">
        <v>6</v>
      </c>
      <c r="F7506" t="s">
        <v>157</v>
      </c>
      <c r="G7506" s="29">
        <v>-37573.279999999999</v>
      </c>
      <c r="H7506" t="s">
        <v>13</v>
      </c>
      <c r="I7506">
        <v>-37573.279999999999</v>
      </c>
      <c r="J7506" t="s">
        <v>13</v>
      </c>
      <c r="K7506">
        <v>-37573.279999999999</v>
      </c>
      <c r="L7506" t="s">
        <v>13</v>
      </c>
      <c r="M7506" t="s">
        <v>13</v>
      </c>
      <c r="N7506" s="29">
        <v>0</v>
      </c>
      <c r="O7506" t="s">
        <v>13</v>
      </c>
    </row>
    <row r="7507" spans="1:15" x14ac:dyDescent="0.3">
      <c r="A7507" t="s">
        <v>8</v>
      </c>
      <c r="B7507" t="s">
        <v>9</v>
      </c>
      <c r="C7507" t="s">
        <v>10</v>
      </c>
      <c r="D7507" t="s">
        <v>314</v>
      </c>
      <c r="E7507">
        <v>1</v>
      </c>
      <c r="F7507" t="s">
        <v>384</v>
      </c>
      <c r="G7507" s="29">
        <v>6094333.7300000004</v>
      </c>
      <c r="H7507" t="s">
        <v>13</v>
      </c>
      <c r="I7507">
        <v>6094333.7300000004</v>
      </c>
      <c r="J7507">
        <v>-84811638.980000004</v>
      </c>
      <c r="K7507">
        <v>6094333.7300000004</v>
      </c>
      <c r="L7507">
        <v>-13034572507.32</v>
      </c>
      <c r="M7507">
        <v>1</v>
      </c>
      <c r="N7507" s="29">
        <v>6094333.7300000004</v>
      </c>
      <c r="O7507">
        <v>6094333.7300000004</v>
      </c>
    </row>
    <row r="7508" spans="1:15" x14ac:dyDescent="0.3">
      <c r="A7508" t="s">
        <v>8</v>
      </c>
      <c r="B7508" t="s">
        <v>9</v>
      </c>
      <c r="C7508" t="s">
        <v>14</v>
      </c>
      <c r="D7508" t="s">
        <v>11</v>
      </c>
      <c r="E7508">
        <v>4</v>
      </c>
      <c r="F7508" t="s">
        <v>418</v>
      </c>
      <c r="G7508" s="29">
        <v>-1778.5</v>
      </c>
      <c r="H7508" t="s">
        <v>13</v>
      </c>
      <c r="I7508">
        <v>-1778.5</v>
      </c>
      <c r="J7508" t="s">
        <v>13</v>
      </c>
      <c r="K7508">
        <v>-1778.5</v>
      </c>
      <c r="L7508" t="s">
        <v>13</v>
      </c>
      <c r="M7508" t="s">
        <v>13</v>
      </c>
      <c r="N7508" s="29">
        <v>0</v>
      </c>
      <c r="O7508" t="s">
        <v>13</v>
      </c>
    </row>
    <row r="7509" spans="1:15" x14ac:dyDescent="0.3">
      <c r="A7509" t="s">
        <v>16</v>
      </c>
      <c r="B7509" t="s">
        <v>9</v>
      </c>
      <c r="C7509" t="s">
        <v>14</v>
      </c>
      <c r="D7509" t="s">
        <v>11</v>
      </c>
      <c r="E7509">
        <v>1</v>
      </c>
      <c r="F7509" t="s">
        <v>196</v>
      </c>
      <c r="G7509" s="29">
        <v>-1762.64</v>
      </c>
      <c r="H7509" t="s">
        <v>13</v>
      </c>
      <c r="I7509">
        <v>-1762.64</v>
      </c>
      <c r="J7509" t="s">
        <v>13</v>
      </c>
      <c r="K7509">
        <v>-1762.64</v>
      </c>
      <c r="L7509" t="s">
        <v>13</v>
      </c>
      <c r="M7509" t="s">
        <v>13</v>
      </c>
      <c r="N7509" s="29">
        <v>0</v>
      </c>
      <c r="O7509" t="s">
        <v>13</v>
      </c>
    </row>
    <row r="7510" spans="1:15" x14ac:dyDescent="0.3">
      <c r="A7510" t="s">
        <v>8</v>
      </c>
      <c r="B7510" t="s">
        <v>9</v>
      </c>
      <c r="C7510" t="s">
        <v>10</v>
      </c>
      <c r="D7510" t="s">
        <v>11</v>
      </c>
      <c r="E7510">
        <v>1</v>
      </c>
      <c r="F7510" t="s">
        <v>170</v>
      </c>
      <c r="G7510" s="29">
        <v>1025597.3</v>
      </c>
      <c r="H7510">
        <v>-121725513.39</v>
      </c>
      <c r="I7510">
        <v>1025597.3</v>
      </c>
      <c r="J7510">
        <v>-8751357.4000000004</v>
      </c>
      <c r="K7510">
        <v>1025597.3</v>
      </c>
      <c r="L7510">
        <v>-189792291.41999999</v>
      </c>
      <c r="M7510" t="s">
        <v>13</v>
      </c>
      <c r="N7510" s="29">
        <v>0</v>
      </c>
      <c r="O7510">
        <v>1025597.3</v>
      </c>
    </row>
    <row r="7511" spans="1:15" x14ac:dyDescent="0.3">
      <c r="A7511" t="s">
        <v>16</v>
      </c>
      <c r="B7511" t="s">
        <v>9</v>
      </c>
      <c r="C7511" t="s">
        <v>10</v>
      </c>
      <c r="D7511" t="s">
        <v>11</v>
      </c>
      <c r="E7511">
        <v>3</v>
      </c>
      <c r="F7511" t="s">
        <v>301</v>
      </c>
      <c r="G7511" s="29">
        <v>15562.89</v>
      </c>
      <c r="H7511">
        <v>-29008509.719999999</v>
      </c>
      <c r="I7511">
        <v>15562.89</v>
      </c>
      <c r="J7511">
        <v>-1076938.76</v>
      </c>
      <c r="K7511">
        <v>15562.89</v>
      </c>
      <c r="L7511">
        <v>-9006267.1899999995</v>
      </c>
      <c r="M7511" t="s">
        <v>13</v>
      </c>
      <c r="N7511" s="29">
        <v>0</v>
      </c>
      <c r="O7511">
        <v>46688.67</v>
      </c>
    </row>
    <row r="7512" spans="1:15" x14ac:dyDescent="0.3">
      <c r="A7512" t="s">
        <v>16</v>
      </c>
      <c r="B7512" t="s">
        <v>9</v>
      </c>
      <c r="C7512" t="s">
        <v>14</v>
      </c>
      <c r="D7512" t="s">
        <v>11</v>
      </c>
      <c r="E7512">
        <v>7</v>
      </c>
      <c r="F7512" t="s">
        <v>166</v>
      </c>
      <c r="G7512" s="29">
        <v>-12850.97</v>
      </c>
      <c r="H7512" t="s">
        <v>13</v>
      </c>
      <c r="I7512">
        <v>-12850.97</v>
      </c>
      <c r="J7512" t="s">
        <v>13</v>
      </c>
      <c r="K7512">
        <v>-12850.97</v>
      </c>
      <c r="L7512" t="s">
        <v>13</v>
      </c>
      <c r="M7512" t="s">
        <v>13</v>
      </c>
      <c r="N7512" s="29">
        <v>0</v>
      </c>
      <c r="O7512" t="s">
        <v>13</v>
      </c>
    </row>
    <row r="7513" spans="1:15" x14ac:dyDescent="0.3">
      <c r="A7513" t="s">
        <v>16</v>
      </c>
      <c r="B7513" t="s">
        <v>9</v>
      </c>
      <c r="C7513" t="s">
        <v>10</v>
      </c>
      <c r="D7513" t="s">
        <v>11</v>
      </c>
      <c r="E7513">
        <v>-1</v>
      </c>
      <c r="F7513" t="s">
        <v>220</v>
      </c>
      <c r="G7513" s="29">
        <v>40276.519999999997</v>
      </c>
      <c r="H7513" t="s">
        <v>13</v>
      </c>
      <c r="I7513">
        <v>40276.519999999997</v>
      </c>
      <c r="J7513" t="s">
        <v>13</v>
      </c>
      <c r="K7513">
        <v>40276.519999999997</v>
      </c>
      <c r="L7513" t="s">
        <v>13</v>
      </c>
      <c r="M7513" t="s">
        <v>13</v>
      </c>
      <c r="N7513" s="29">
        <v>0</v>
      </c>
      <c r="O7513" t="s">
        <v>13</v>
      </c>
    </row>
    <row r="7514" spans="1:15" x14ac:dyDescent="0.3">
      <c r="A7514" t="s">
        <v>8</v>
      </c>
      <c r="B7514" t="s">
        <v>9</v>
      </c>
      <c r="C7514" t="s">
        <v>14</v>
      </c>
      <c r="D7514" t="s">
        <v>11</v>
      </c>
      <c r="E7514">
        <v>4</v>
      </c>
      <c r="F7514" t="s">
        <v>193</v>
      </c>
      <c r="G7514" s="29">
        <v>-1177.83</v>
      </c>
      <c r="H7514" t="s">
        <v>13</v>
      </c>
      <c r="I7514">
        <v>-1177.83</v>
      </c>
      <c r="J7514" t="s">
        <v>13</v>
      </c>
      <c r="K7514">
        <v>-1177.83</v>
      </c>
      <c r="L7514" t="s">
        <v>13</v>
      </c>
      <c r="M7514" t="s">
        <v>13</v>
      </c>
      <c r="N7514" s="29">
        <v>0</v>
      </c>
      <c r="O7514" t="s">
        <v>13</v>
      </c>
    </row>
    <row r="7515" spans="1:15" x14ac:dyDescent="0.3">
      <c r="A7515" t="s">
        <v>16</v>
      </c>
      <c r="B7515" t="s">
        <v>9</v>
      </c>
      <c r="C7515" t="s">
        <v>14</v>
      </c>
      <c r="D7515" t="s">
        <v>11</v>
      </c>
      <c r="E7515">
        <v>15</v>
      </c>
      <c r="F7515" t="s">
        <v>124</v>
      </c>
      <c r="G7515" s="29">
        <v>-25368.53</v>
      </c>
      <c r="H7515" t="s">
        <v>13</v>
      </c>
      <c r="I7515">
        <v>-25368.53</v>
      </c>
      <c r="J7515" t="s">
        <v>13</v>
      </c>
      <c r="K7515">
        <v>-25368.53</v>
      </c>
      <c r="L7515" t="s">
        <v>13</v>
      </c>
      <c r="M7515" t="s">
        <v>13</v>
      </c>
      <c r="N7515" s="29">
        <v>-25368.53</v>
      </c>
      <c r="O7515" t="s">
        <v>13</v>
      </c>
    </row>
    <row r="7516" spans="1:15" x14ac:dyDescent="0.3">
      <c r="A7516" t="s">
        <v>16</v>
      </c>
      <c r="B7516" t="s">
        <v>9</v>
      </c>
      <c r="C7516" t="s">
        <v>14</v>
      </c>
      <c r="D7516" t="s">
        <v>11</v>
      </c>
      <c r="E7516">
        <v>-1</v>
      </c>
      <c r="F7516" t="s">
        <v>387</v>
      </c>
      <c r="G7516" s="29">
        <v>-7259.92</v>
      </c>
      <c r="H7516" t="s">
        <v>13</v>
      </c>
      <c r="I7516">
        <v>-7259.92</v>
      </c>
      <c r="J7516" t="s">
        <v>13</v>
      </c>
      <c r="K7516">
        <v>-7259.92</v>
      </c>
      <c r="L7516" t="s">
        <v>13</v>
      </c>
      <c r="M7516" t="s">
        <v>13</v>
      </c>
      <c r="N7516" s="29">
        <v>0</v>
      </c>
      <c r="O7516" t="s">
        <v>13</v>
      </c>
    </row>
    <row r="7517" spans="1:15" x14ac:dyDescent="0.3">
      <c r="A7517" t="s">
        <v>8</v>
      </c>
      <c r="B7517" t="s">
        <v>9</v>
      </c>
      <c r="C7517" t="s">
        <v>10</v>
      </c>
      <c r="D7517" t="s">
        <v>11</v>
      </c>
      <c r="E7517">
        <v>17</v>
      </c>
      <c r="F7517" t="s">
        <v>60</v>
      </c>
      <c r="G7517" s="29">
        <v>1574741.97</v>
      </c>
      <c r="H7517" t="s">
        <v>13</v>
      </c>
      <c r="I7517">
        <v>1574741.97</v>
      </c>
      <c r="J7517" t="s">
        <v>13</v>
      </c>
      <c r="K7517">
        <v>1574741.97</v>
      </c>
      <c r="L7517" t="s">
        <v>13</v>
      </c>
      <c r="M7517" t="s">
        <v>13</v>
      </c>
      <c r="N7517" s="29">
        <v>1574741.97</v>
      </c>
      <c r="O7517">
        <v>26770613.489999998</v>
      </c>
    </row>
    <row r="7518" spans="1:15" x14ac:dyDescent="0.3">
      <c r="A7518" t="s">
        <v>16</v>
      </c>
      <c r="B7518" t="s">
        <v>9</v>
      </c>
      <c r="C7518" t="s">
        <v>10</v>
      </c>
      <c r="D7518" t="s">
        <v>11</v>
      </c>
      <c r="E7518">
        <v>-4</v>
      </c>
      <c r="F7518" t="s">
        <v>308</v>
      </c>
      <c r="G7518" s="29">
        <v>5915.07</v>
      </c>
      <c r="H7518">
        <v>-3432728.26</v>
      </c>
      <c r="I7518">
        <v>5915.07</v>
      </c>
      <c r="J7518">
        <v>-6347944.4800000004</v>
      </c>
      <c r="K7518">
        <v>5915.07</v>
      </c>
      <c r="L7518">
        <v>-43866632.420000002</v>
      </c>
      <c r="M7518" t="s">
        <v>13</v>
      </c>
      <c r="N7518" s="29">
        <v>0</v>
      </c>
      <c r="O7518" t="s">
        <v>13</v>
      </c>
    </row>
    <row r="7519" spans="1:15" x14ac:dyDescent="0.3">
      <c r="A7519" t="s">
        <v>16</v>
      </c>
      <c r="B7519" t="s">
        <v>9</v>
      </c>
      <c r="C7519" t="s">
        <v>14</v>
      </c>
      <c r="D7519" t="s">
        <v>11</v>
      </c>
      <c r="E7519">
        <v>-1</v>
      </c>
      <c r="F7519" t="s">
        <v>73</v>
      </c>
      <c r="G7519" s="29">
        <v>-39310.79</v>
      </c>
      <c r="H7519" t="s">
        <v>13</v>
      </c>
      <c r="I7519">
        <v>-39310.79</v>
      </c>
      <c r="J7519" t="s">
        <v>13</v>
      </c>
      <c r="K7519">
        <v>-39310.79</v>
      </c>
      <c r="L7519" t="s">
        <v>13</v>
      </c>
      <c r="M7519" t="s">
        <v>13</v>
      </c>
      <c r="N7519" s="29">
        <v>0</v>
      </c>
      <c r="O7519" t="s">
        <v>13</v>
      </c>
    </row>
    <row r="7520" spans="1:15" x14ac:dyDescent="0.3">
      <c r="A7520" t="s">
        <v>18</v>
      </c>
      <c r="B7520" t="s">
        <v>9</v>
      </c>
      <c r="C7520" t="s">
        <v>14</v>
      </c>
      <c r="D7520" t="s">
        <v>11</v>
      </c>
      <c r="E7520">
        <v>4</v>
      </c>
      <c r="F7520" t="s">
        <v>306</v>
      </c>
      <c r="G7520" s="29">
        <v>-52319.02</v>
      </c>
      <c r="H7520" t="s">
        <v>13</v>
      </c>
      <c r="I7520">
        <v>-52319.02</v>
      </c>
      <c r="J7520" t="s">
        <v>13</v>
      </c>
      <c r="K7520">
        <v>-52319.02</v>
      </c>
      <c r="L7520" t="s">
        <v>13</v>
      </c>
      <c r="M7520" t="s">
        <v>13</v>
      </c>
      <c r="N7520" s="29">
        <v>0</v>
      </c>
      <c r="O7520" t="s">
        <v>13</v>
      </c>
    </row>
    <row r="7521" spans="1:15" x14ac:dyDescent="0.3">
      <c r="A7521" t="s">
        <v>8</v>
      </c>
      <c r="B7521" t="s">
        <v>9</v>
      </c>
      <c r="C7521" t="s">
        <v>10</v>
      </c>
      <c r="D7521" t="s">
        <v>11</v>
      </c>
      <c r="E7521">
        <v>0</v>
      </c>
      <c r="F7521" t="s">
        <v>465</v>
      </c>
      <c r="G7521" s="29">
        <v>430261.9</v>
      </c>
      <c r="H7521">
        <v>-32057580.57</v>
      </c>
      <c r="I7521">
        <v>430261.9</v>
      </c>
      <c r="J7521">
        <v>-15227068.119999999</v>
      </c>
      <c r="K7521">
        <v>430261.9</v>
      </c>
      <c r="L7521">
        <v>-145835869.33000001</v>
      </c>
      <c r="M7521" t="s">
        <v>13</v>
      </c>
      <c r="N7521" s="29">
        <v>0</v>
      </c>
      <c r="O7521" t="s">
        <v>13</v>
      </c>
    </row>
    <row r="7522" spans="1:15" x14ac:dyDescent="0.3">
      <c r="A7522" t="s">
        <v>18</v>
      </c>
      <c r="B7522" t="s">
        <v>9</v>
      </c>
      <c r="C7522" t="s">
        <v>10</v>
      </c>
      <c r="D7522" t="s">
        <v>11</v>
      </c>
      <c r="E7522">
        <v>-1</v>
      </c>
      <c r="F7522" t="s">
        <v>533</v>
      </c>
      <c r="G7522" s="29">
        <v>222.94</v>
      </c>
      <c r="H7522">
        <v>-96.97</v>
      </c>
      <c r="I7522">
        <v>222.94</v>
      </c>
      <c r="J7522">
        <v>-216.21</v>
      </c>
      <c r="K7522">
        <v>222.94</v>
      </c>
      <c r="L7522">
        <v>-864.74</v>
      </c>
      <c r="M7522" t="s">
        <v>13</v>
      </c>
      <c r="N7522" s="29">
        <v>0</v>
      </c>
      <c r="O7522" t="s">
        <v>13</v>
      </c>
    </row>
    <row r="7523" spans="1:15" x14ac:dyDescent="0.3">
      <c r="A7523" t="s">
        <v>18</v>
      </c>
      <c r="B7523" t="s">
        <v>9</v>
      </c>
      <c r="C7523" t="s">
        <v>14</v>
      </c>
      <c r="D7523" t="s">
        <v>11</v>
      </c>
      <c r="E7523">
        <v>1</v>
      </c>
      <c r="F7523" t="s">
        <v>111</v>
      </c>
      <c r="G7523" s="29">
        <v>-141159.79999999999</v>
      </c>
      <c r="H7523" t="s">
        <v>13</v>
      </c>
      <c r="I7523">
        <v>-141159.79999999999</v>
      </c>
      <c r="J7523" t="s">
        <v>13</v>
      </c>
      <c r="K7523">
        <v>-141159.79999999999</v>
      </c>
      <c r="L7523" t="s">
        <v>13</v>
      </c>
      <c r="M7523" t="s">
        <v>13</v>
      </c>
      <c r="N7523" s="29">
        <v>0</v>
      </c>
      <c r="O7523" t="s">
        <v>13</v>
      </c>
    </row>
    <row r="7524" spans="1:15" x14ac:dyDescent="0.3">
      <c r="A7524" t="s">
        <v>8</v>
      </c>
      <c r="B7524" t="s">
        <v>9</v>
      </c>
      <c r="C7524" t="s">
        <v>10</v>
      </c>
      <c r="D7524" t="s">
        <v>11</v>
      </c>
      <c r="E7524">
        <v>0</v>
      </c>
      <c r="F7524" t="s">
        <v>72</v>
      </c>
      <c r="G7524" s="29">
        <v>52709433.729999997</v>
      </c>
      <c r="H7524">
        <v>-423998177.94999999</v>
      </c>
      <c r="I7524">
        <v>52709433.729999997</v>
      </c>
      <c r="J7524">
        <v>-190482708.53</v>
      </c>
      <c r="K7524">
        <v>52709433.729999997</v>
      </c>
      <c r="L7524">
        <v>-2374928576</v>
      </c>
      <c r="M7524" t="s">
        <v>13</v>
      </c>
      <c r="N7524" s="29">
        <v>9.07</v>
      </c>
      <c r="O7524" t="s">
        <v>13</v>
      </c>
    </row>
    <row r="7525" spans="1:15" x14ac:dyDescent="0.3">
      <c r="A7525" t="s">
        <v>18</v>
      </c>
      <c r="B7525" t="s">
        <v>9</v>
      </c>
      <c r="C7525" t="s">
        <v>10</v>
      </c>
      <c r="D7525" t="s">
        <v>11</v>
      </c>
      <c r="E7525">
        <v>5</v>
      </c>
      <c r="F7525" t="s">
        <v>424</v>
      </c>
      <c r="G7525" s="29">
        <v>11080.55</v>
      </c>
      <c r="H7525">
        <v>-67214.98</v>
      </c>
      <c r="I7525">
        <v>11080.55</v>
      </c>
      <c r="J7525">
        <v>-4832.37</v>
      </c>
      <c r="K7525">
        <v>11080.55</v>
      </c>
      <c r="L7525">
        <v>-104800.41</v>
      </c>
      <c r="M7525" t="s">
        <v>13</v>
      </c>
      <c r="N7525" s="29">
        <v>0</v>
      </c>
      <c r="O7525">
        <v>55402.75</v>
      </c>
    </row>
    <row r="7526" spans="1:15" x14ac:dyDescent="0.3">
      <c r="A7526" t="s">
        <v>16</v>
      </c>
      <c r="B7526" t="s">
        <v>9</v>
      </c>
      <c r="C7526" t="s">
        <v>14</v>
      </c>
      <c r="D7526" t="s">
        <v>11</v>
      </c>
      <c r="E7526">
        <v>1</v>
      </c>
      <c r="F7526" t="s">
        <v>495</v>
      </c>
      <c r="G7526" s="29">
        <v>-2449.83</v>
      </c>
      <c r="H7526" t="s">
        <v>13</v>
      </c>
      <c r="I7526">
        <v>-2449.83</v>
      </c>
      <c r="J7526" t="s">
        <v>13</v>
      </c>
      <c r="K7526">
        <v>-2449.83</v>
      </c>
      <c r="L7526" t="s">
        <v>13</v>
      </c>
      <c r="M7526" t="s">
        <v>13</v>
      </c>
      <c r="N7526" s="29">
        <v>0</v>
      </c>
      <c r="O7526" t="s">
        <v>13</v>
      </c>
    </row>
    <row r="7527" spans="1:15" x14ac:dyDescent="0.3">
      <c r="A7527" t="s">
        <v>8</v>
      </c>
      <c r="B7527" t="s">
        <v>9</v>
      </c>
      <c r="C7527" t="s">
        <v>10</v>
      </c>
      <c r="D7527" t="s">
        <v>11</v>
      </c>
      <c r="E7527">
        <v>3</v>
      </c>
      <c r="F7527" t="s">
        <v>265</v>
      </c>
      <c r="G7527" s="29">
        <v>645583.65</v>
      </c>
      <c r="H7527">
        <v>-213816779.63999999</v>
      </c>
      <c r="I7527">
        <v>645583.65</v>
      </c>
      <c r="J7527">
        <v>-43270520.109999999</v>
      </c>
      <c r="K7527">
        <v>645583.65</v>
      </c>
      <c r="L7527">
        <v>-342900609.81</v>
      </c>
      <c r="M7527" t="s">
        <v>13</v>
      </c>
      <c r="N7527" s="29">
        <v>208.72</v>
      </c>
      <c r="O7527">
        <v>1936750.95</v>
      </c>
    </row>
    <row r="7528" spans="1:15" x14ac:dyDescent="0.3">
      <c r="A7528" t="s">
        <v>16</v>
      </c>
      <c r="B7528" t="s">
        <v>9</v>
      </c>
      <c r="C7528" t="s">
        <v>14</v>
      </c>
      <c r="D7528" t="s">
        <v>11</v>
      </c>
      <c r="E7528">
        <v>2</v>
      </c>
      <c r="F7528" t="s">
        <v>393</v>
      </c>
      <c r="G7528" s="29">
        <v>-572.02</v>
      </c>
      <c r="H7528" t="s">
        <v>13</v>
      </c>
      <c r="I7528">
        <v>-572.02</v>
      </c>
      <c r="J7528" t="s">
        <v>13</v>
      </c>
      <c r="K7528">
        <v>-572.02</v>
      </c>
      <c r="L7528" t="s">
        <v>13</v>
      </c>
      <c r="M7528" t="s">
        <v>13</v>
      </c>
      <c r="N7528" s="29">
        <v>0</v>
      </c>
      <c r="O7528" t="s">
        <v>13</v>
      </c>
    </row>
    <row r="7529" spans="1:15" x14ac:dyDescent="0.3">
      <c r="A7529" t="s">
        <v>8</v>
      </c>
      <c r="B7529" t="s">
        <v>9</v>
      </c>
      <c r="C7529" t="s">
        <v>14</v>
      </c>
      <c r="D7529" t="s">
        <v>11</v>
      </c>
      <c r="E7529">
        <v>3</v>
      </c>
      <c r="F7529" t="s">
        <v>278</v>
      </c>
      <c r="G7529" s="29">
        <v>-6655.95</v>
      </c>
      <c r="H7529" t="s">
        <v>13</v>
      </c>
      <c r="I7529">
        <v>-6655.95</v>
      </c>
      <c r="J7529" t="s">
        <v>13</v>
      </c>
      <c r="K7529">
        <v>-6655.95</v>
      </c>
      <c r="L7529" t="s">
        <v>13</v>
      </c>
      <c r="M7529" t="s">
        <v>13</v>
      </c>
      <c r="N7529" s="29">
        <v>-22.09</v>
      </c>
      <c r="O7529" t="s">
        <v>13</v>
      </c>
    </row>
    <row r="7530" spans="1:15" x14ac:dyDescent="0.3">
      <c r="A7530" t="s">
        <v>16</v>
      </c>
      <c r="B7530" t="s">
        <v>9</v>
      </c>
      <c r="C7530" t="s">
        <v>10</v>
      </c>
      <c r="D7530" t="s">
        <v>11</v>
      </c>
      <c r="E7530">
        <v>-1</v>
      </c>
      <c r="F7530" t="s">
        <v>233</v>
      </c>
      <c r="G7530" s="29">
        <v>34594.370000000003</v>
      </c>
      <c r="H7530">
        <v>-1672033.45</v>
      </c>
      <c r="I7530">
        <v>34594.370000000003</v>
      </c>
      <c r="J7530">
        <v>-751166.94</v>
      </c>
      <c r="K7530">
        <v>34594.370000000003</v>
      </c>
      <c r="L7530">
        <v>-9365511.5800000001</v>
      </c>
      <c r="M7530" t="s">
        <v>13</v>
      </c>
      <c r="N7530" s="29">
        <v>0</v>
      </c>
      <c r="O7530" t="s">
        <v>13</v>
      </c>
    </row>
    <row r="7531" spans="1:15" x14ac:dyDescent="0.3">
      <c r="A7531" t="s">
        <v>8</v>
      </c>
      <c r="B7531" t="s">
        <v>9</v>
      </c>
      <c r="C7531" t="s">
        <v>14</v>
      </c>
      <c r="D7531" t="s">
        <v>11</v>
      </c>
      <c r="E7531">
        <v>12</v>
      </c>
      <c r="F7531" t="s">
        <v>27</v>
      </c>
      <c r="G7531" s="29">
        <v>-17858.22</v>
      </c>
      <c r="H7531" t="s">
        <v>13</v>
      </c>
      <c r="I7531">
        <v>-17858.22</v>
      </c>
      <c r="J7531" t="s">
        <v>13</v>
      </c>
      <c r="K7531">
        <v>-17858.22</v>
      </c>
      <c r="L7531" t="s">
        <v>13</v>
      </c>
      <c r="M7531" t="s">
        <v>13</v>
      </c>
      <c r="N7531" s="29">
        <v>0</v>
      </c>
      <c r="O7531" t="s">
        <v>13</v>
      </c>
    </row>
    <row r="7532" spans="1:15" x14ac:dyDescent="0.3">
      <c r="A7532" t="s">
        <v>8</v>
      </c>
      <c r="B7532" t="s">
        <v>9</v>
      </c>
      <c r="C7532" t="s">
        <v>14</v>
      </c>
      <c r="D7532" t="s">
        <v>11</v>
      </c>
      <c r="E7532">
        <v>1</v>
      </c>
      <c r="F7532" t="s">
        <v>263</v>
      </c>
      <c r="G7532" s="29">
        <v>-27.18</v>
      </c>
      <c r="H7532" t="s">
        <v>13</v>
      </c>
      <c r="I7532">
        <v>-27.18</v>
      </c>
      <c r="J7532" t="s">
        <v>13</v>
      </c>
      <c r="K7532">
        <v>-27.18</v>
      </c>
      <c r="L7532" t="s">
        <v>13</v>
      </c>
      <c r="M7532" t="s">
        <v>13</v>
      </c>
      <c r="N7532" s="29">
        <v>0</v>
      </c>
      <c r="O7532" t="s">
        <v>13</v>
      </c>
    </row>
    <row r="7533" spans="1:15" x14ac:dyDescent="0.3">
      <c r="A7533" t="s">
        <v>16</v>
      </c>
      <c r="B7533" t="s">
        <v>9</v>
      </c>
      <c r="C7533" t="s">
        <v>14</v>
      </c>
      <c r="D7533" t="s">
        <v>11</v>
      </c>
      <c r="E7533">
        <v>0</v>
      </c>
      <c r="F7533" t="s">
        <v>174</v>
      </c>
      <c r="G7533" s="29">
        <v>-24075.05</v>
      </c>
      <c r="H7533" t="s">
        <v>13</v>
      </c>
      <c r="I7533">
        <v>-24075.05</v>
      </c>
      <c r="J7533" t="s">
        <v>13</v>
      </c>
      <c r="K7533">
        <v>-24075.05</v>
      </c>
      <c r="L7533" t="s">
        <v>13</v>
      </c>
      <c r="M7533" t="s">
        <v>13</v>
      </c>
      <c r="N7533" s="29">
        <v>0</v>
      </c>
      <c r="O7533" t="s">
        <v>13</v>
      </c>
    </row>
    <row r="7534" spans="1:15" x14ac:dyDescent="0.3">
      <c r="A7534" t="s">
        <v>8</v>
      </c>
      <c r="B7534" t="s">
        <v>9</v>
      </c>
      <c r="C7534" t="s">
        <v>10</v>
      </c>
      <c r="D7534" t="s">
        <v>11</v>
      </c>
      <c r="E7534">
        <v>1</v>
      </c>
      <c r="F7534" t="s">
        <v>436</v>
      </c>
      <c r="G7534" s="29">
        <v>26889.78</v>
      </c>
      <c r="H7534">
        <v>-7330010.4000000004</v>
      </c>
      <c r="I7534">
        <v>26889.78</v>
      </c>
      <c r="J7534">
        <v>-2149565.67</v>
      </c>
      <c r="K7534">
        <v>26889.78</v>
      </c>
      <c r="L7534">
        <v>-10487390.16</v>
      </c>
      <c r="M7534">
        <v>1</v>
      </c>
      <c r="N7534" s="29">
        <v>367.37</v>
      </c>
      <c r="O7534">
        <v>26889.78</v>
      </c>
    </row>
    <row r="7535" spans="1:15" x14ac:dyDescent="0.3">
      <c r="A7535" t="s">
        <v>16</v>
      </c>
      <c r="B7535" t="s">
        <v>9</v>
      </c>
      <c r="C7535" t="s">
        <v>10</v>
      </c>
      <c r="D7535" t="s">
        <v>11</v>
      </c>
      <c r="E7535">
        <v>6</v>
      </c>
      <c r="F7535" t="s">
        <v>184</v>
      </c>
      <c r="G7535" s="29">
        <v>5519.64</v>
      </c>
      <c r="H7535">
        <v>-363531.41</v>
      </c>
      <c r="I7535">
        <v>5519.64</v>
      </c>
      <c r="J7535">
        <v>-329009.27</v>
      </c>
      <c r="K7535">
        <v>5519.64</v>
      </c>
      <c r="L7535">
        <v>-1699834.86</v>
      </c>
      <c r="M7535" t="s">
        <v>13</v>
      </c>
      <c r="N7535" s="29">
        <v>0</v>
      </c>
      <c r="O7535">
        <v>33117.839999999997</v>
      </c>
    </row>
    <row r="7536" spans="1:15" x14ac:dyDescent="0.3">
      <c r="A7536" t="s">
        <v>8</v>
      </c>
      <c r="B7536" t="s">
        <v>9</v>
      </c>
      <c r="C7536" t="s">
        <v>10</v>
      </c>
      <c r="D7536" t="s">
        <v>11</v>
      </c>
      <c r="E7536">
        <v>1</v>
      </c>
      <c r="F7536" t="s">
        <v>394</v>
      </c>
      <c r="G7536" s="29">
        <v>88174.39</v>
      </c>
      <c r="H7536">
        <v>-142315.60999999999</v>
      </c>
      <c r="I7536">
        <v>88174.39</v>
      </c>
      <c r="J7536">
        <v>-63935.8</v>
      </c>
      <c r="K7536">
        <v>88174.39</v>
      </c>
      <c r="L7536">
        <v>-797148.28</v>
      </c>
      <c r="M7536" t="s">
        <v>13</v>
      </c>
      <c r="N7536" s="29">
        <v>0</v>
      </c>
      <c r="O7536">
        <v>88174.39</v>
      </c>
    </row>
    <row r="7537" spans="1:15" x14ac:dyDescent="0.3">
      <c r="A7537" t="s">
        <v>8</v>
      </c>
      <c r="B7537" t="s">
        <v>9</v>
      </c>
      <c r="C7537" t="s">
        <v>10</v>
      </c>
      <c r="D7537" t="s">
        <v>11</v>
      </c>
      <c r="E7537">
        <v>3</v>
      </c>
      <c r="F7537" t="s">
        <v>94</v>
      </c>
      <c r="G7537" s="29">
        <v>198395.8</v>
      </c>
      <c r="H7537">
        <v>-9748675.8900000006</v>
      </c>
      <c r="I7537">
        <v>198395.8</v>
      </c>
      <c r="J7537">
        <v>-4379627.76</v>
      </c>
      <c r="K7537">
        <v>198395.8</v>
      </c>
      <c r="L7537">
        <v>-54604972.770000003</v>
      </c>
      <c r="M7537" t="s">
        <v>13</v>
      </c>
      <c r="N7537" s="29">
        <v>0</v>
      </c>
      <c r="O7537">
        <v>595187.39999999991</v>
      </c>
    </row>
    <row r="7538" spans="1:15" x14ac:dyDescent="0.3">
      <c r="A7538" t="s">
        <v>8</v>
      </c>
      <c r="B7538" t="s">
        <v>9</v>
      </c>
      <c r="C7538" t="s">
        <v>14</v>
      </c>
      <c r="D7538" t="s">
        <v>11</v>
      </c>
      <c r="E7538">
        <v>1</v>
      </c>
      <c r="F7538" t="s">
        <v>336</v>
      </c>
      <c r="G7538" s="29">
        <v>-7677.14</v>
      </c>
      <c r="H7538" t="s">
        <v>13</v>
      </c>
      <c r="I7538">
        <v>-7677.14</v>
      </c>
      <c r="J7538" t="s">
        <v>13</v>
      </c>
      <c r="K7538">
        <v>-7677.14</v>
      </c>
      <c r="L7538" t="s">
        <v>13</v>
      </c>
      <c r="M7538" t="s">
        <v>13</v>
      </c>
      <c r="N7538" s="29">
        <v>0</v>
      </c>
      <c r="O7538" t="s">
        <v>13</v>
      </c>
    </row>
    <row r="7539" spans="1:15" x14ac:dyDescent="0.3">
      <c r="A7539" t="s">
        <v>8</v>
      </c>
      <c r="B7539" t="s">
        <v>9</v>
      </c>
      <c r="C7539" t="s">
        <v>14</v>
      </c>
      <c r="D7539" t="s">
        <v>11</v>
      </c>
      <c r="E7539">
        <v>-1</v>
      </c>
      <c r="F7539" t="s">
        <v>492</v>
      </c>
      <c r="G7539" s="29">
        <v>-43.38</v>
      </c>
      <c r="H7539" t="s">
        <v>13</v>
      </c>
      <c r="I7539">
        <v>-43.38</v>
      </c>
      <c r="J7539" t="s">
        <v>13</v>
      </c>
      <c r="K7539">
        <v>-43.38</v>
      </c>
      <c r="L7539" t="s">
        <v>13</v>
      </c>
      <c r="M7539" t="s">
        <v>13</v>
      </c>
      <c r="N7539" s="29">
        <v>0</v>
      </c>
      <c r="O7539" t="s">
        <v>13</v>
      </c>
    </row>
    <row r="7540" spans="1:15" x14ac:dyDescent="0.3">
      <c r="A7540" t="s">
        <v>16</v>
      </c>
      <c r="B7540" t="s">
        <v>9</v>
      </c>
      <c r="C7540" t="s">
        <v>10</v>
      </c>
      <c r="D7540" t="s">
        <v>11</v>
      </c>
      <c r="E7540">
        <v>0</v>
      </c>
      <c r="F7540" t="s">
        <v>27</v>
      </c>
      <c r="G7540" s="29">
        <v>4177.24</v>
      </c>
      <c r="H7540">
        <v>-1036300.66</v>
      </c>
      <c r="I7540">
        <v>4177.24</v>
      </c>
      <c r="J7540">
        <v>-74504</v>
      </c>
      <c r="K7540">
        <v>4177.24</v>
      </c>
      <c r="L7540">
        <v>-1615781.85</v>
      </c>
      <c r="M7540" t="s">
        <v>13</v>
      </c>
      <c r="N7540" s="29">
        <v>0</v>
      </c>
      <c r="O7540" t="s">
        <v>13</v>
      </c>
    </row>
    <row r="7541" spans="1:15" x14ac:dyDescent="0.3">
      <c r="A7541" t="s">
        <v>8</v>
      </c>
      <c r="B7541" t="s">
        <v>9</v>
      </c>
      <c r="C7541" t="s">
        <v>10</v>
      </c>
      <c r="D7541" t="s">
        <v>11</v>
      </c>
      <c r="E7541">
        <v>12</v>
      </c>
      <c r="F7541" t="s">
        <v>147</v>
      </c>
      <c r="G7541" s="29">
        <v>56530384.329999998</v>
      </c>
      <c r="H7541">
        <v>-3.19</v>
      </c>
      <c r="I7541">
        <v>56530384.329999998</v>
      </c>
      <c r="J7541">
        <v>-17.149999999999999</v>
      </c>
      <c r="K7541">
        <v>56530384.329999998</v>
      </c>
      <c r="L7541" t="s">
        <v>13</v>
      </c>
      <c r="M7541" t="s">
        <v>13</v>
      </c>
      <c r="N7541" s="29">
        <v>5647680</v>
      </c>
      <c r="O7541">
        <v>678364611.96000004</v>
      </c>
    </row>
    <row r="7542" spans="1:15" x14ac:dyDescent="0.3">
      <c r="A7542" t="s">
        <v>16</v>
      </c>
      <c r="B7542" t="s">
        <v>9</v>
      </c>
      <c r="C7542" t="s">
        <v>14</v>
      </c>
      <c r="D7542" t="s">
        <v>11</v>
      </c>
      <c r="E7542">
        <v>2</v>
      </c>
      <c r="F7542" t="s">
        <v>284</v>
      </c>
      <c r="G7542" s="29">
        <v>-46501.71</v>
      </c>
      <c r="H7542" t="s">
        <v>13</v>
      </c>
      <c r="I7542">
        <v>-46501.71</v>
      </c>
      <c r="J7542" t="s">
        <v>13</v>
      </c>
      <c r="K7542">
        <v>-46501.71</v>
      </c>
      <c r="L7542" t="s">
        <v>13</v>
      </c>
      <c r="M7542" t="s">
        <v>13</v>
      </c>
      <c r="N7542" s="29">
        <v>0</v>
      </c>
      <c r="O7542" t="s">
        <v>13</v>
      </c>
    </row>
    <row r="7543" spans="1:15" x14ac:dyDescent="0.3">
      <c r="A7543" t="s">
        <v>18</v>
      </c>
      <c r="B7543" t="s">
        <v>9</v>
      </c>
      <c r="C7543" t="s">
        <v>14</v>
      </c>
      <c r="D7543" t="s">
        <v>11</v>
      </c>
      <c r="E7543">
        <v>3</v>
      </c>
      <c r="F7543" t="s">
        <v>238</v>
      </c>
      <c r="G7543" s="29">
        <v>-29497.56</v>
      </c>
      <c r="H7543" t="s">
        <v>13</v>
      </c>
      <c r="I7543">
        <v>-29497.56</v>
      </c>
      <c r="J7543" t="s">
        <v>13</v>
      </c>
      <c r="K7543">
        <v>-29497.56</v>
      </c>
      <c r="L7543" t="s">
        <v>13</v>
      </c>
      <c r="M7543" t="s">
        <v>13</v>
      </c>
      <c r="N7543" s="29">
        <v>0</v>
      </c>
      <c r="O7543" t="s">
        <v>13</v>
      </c>
    </row>
    <row r="7544" spans="1:15" x14ac:dyDescent="0.3">
      <c r="A7544" t="s">
        <v>18</v>
      </c>
      <c r="B7544" t="s">
        <v>9</v>
      </c>
      <c r="C7544" t="s">
        <v>14</v>
      </c>
      <c r="D7544" t="s">
        <v>11</v>
      </c>
      <c r="E7544">
        <v>8</v>
      </c>
      <c r="F7544" t="s">
        <v>320</v>
      </c>
      <c r="G7544" s="29">
        <v>-37149.47</v>
      </c>
      <c r="H7544" t="s">
        <v>13</v>
      </c>
      <c r="I7544">
        <v>-37149.47</v>
      </c>
      <c r="J7544" t="s">
        <v>13</v>
      </c>
      <c r="K7544">
        <v>-37149.47</v>
      </c>
      <c r="L7544" t="s">
        <v>13</v>
      </c>
      <c r="M7544" t="s">
        <v>13</v>
      </c>
      <c r="N7544" s="29">
        <v>0</v>
      </c>
      <c r="O7544" t="s">
        <v>13</v>
      </c>
    </row>
    <row r="7545" spans="1:15" x14ac:dyDescent="0.3">
      <c r="A7545" t="s">
        <v>8</v>
      </c>
      <c r="B7545" t="s">
        <v>9</v>
      </c>
      <c r="C7545" t="s">
        <v>14</v>
      </c>
      <c r="D7545" t="s">
        <v>11</v>
      </c>
      <c r="E7545">
        <v>5</v>
      </c>
      <c r="F7545" t="s">
        <v>46</v>
      </c>
      <c r="G7545" s="29">
        <v>-348.27</v>
      </c>
      <c r="H7545" t="s">
        <v>13</v>
      </c>
      <c r="I7545">
        <v>-348.27</v>
      </c>
      <c r="J7545" t="s">
        <v>13</v>
      </c>
      <c r="K7545">
        <v>-348.27</v>
      </c>
      <c r="L7545" t="s">
        <v>13</v>
      </c>
      <c r="M7545" t="s">
        <v>13</v>
      </c>
      <c r="N7545" s="29">
        <v>0</v>
      </c>
      <c r="O7545" t="s">
        <v>13</v>
      </c>
    </row>
    <row r="7546" spans="1:15" x14ac:dyDescent="0.3">
      <c r="A7546" t="s">
        <v>8</v>
      </c>
      <c r="B7546" t="s">
        <v>9</v>
      </c>
      <c r="C7546" t="s">
        <v>10</v>
      </c>
      <c r="D7546" t="s">
        <v>11</v>
      </c>
      <c r="E7546">
        <v>4</v>
      </c>
      <c r="F7546" t="s">
        <v>269</v>
      </c>
      <c r="G7546" s="29">
        <v>18.36</v>
      </c>
      <c r="H7546" t="s">
        <v>13</v>
      </c>
      <c r="I7546">
        <v>18.36</v>
      </c>
      <c r="J7546" t="s">
        <v>13</v>
      </c>
      <c r="K7546">
        <v>18.36</v>
      </c>
      <c r="L7546" t="s">
        <v>13</v>
      </c>
      <c r="M7546" t="s">
        <v>13</v>
      </c>
      <c r="N7546" s="29">
        <v>0</v>
      </c>
      <c r="O7546">
        <v>73.44</v>
      </c>
    </row>
    <row r="7547" spans="1:15" x14ac:dyDescent="0.3">
      <c r="A7547" t="s">
        <v>18</v>
      </c>
      <c r="B7547" t="s">
        <v>9</v>
      </c>
      <c r="C7547" t="s">
        <v>14</v>
      </c>
      <c r="D7547" t="s">
        <v>11</v>
      </c>
      <c r="E7547">
        <v>1</v>
      </c>
      <c r="F7547" t="s">
        <v>127</v>
      </c>
      <c r="G7547" s="29">
        <v>-5745.51</v>
      </c>
      <c r="H7547" t="s">
        <v>13</v>
      </c>
      <c r="I7547">
        <v>-5745.51</v>
      </c>
      <c r="J7547" t="s">
        <v>13</v>
      </c>
      <c r="K7547">
        <v>-5745.51</v>
      </c>
      <c r="L7547" t="s">
        <v>13</v>
      </c>
      <c r="M7547" t="s">
        <v>13</v>
      </c>
      <c r="N7547" s="29">
        <v>0</v>
      </c>
      <c r="O7547" t="s">
        <v>13</v>
      </c>
    </row>
    <row r="7548" spans="1:15" x14ac:dyDescent="0.3">
      <c r="A7548" t="s">
        <v>8</v>
      </c>
      <c r="B7548" t="s">
        <v>9</v>
      </c>
      <c r="C7548" t="s">
        <v>14</v>
      </c>
      <c r="D7548" t="s">
        <v>11</v>
      </c>
      <c r="E7548">
        <v>11</v>
      </c>
      <c r="F7548" t="s">
        <v>305</v>
      </c>
      <c r="G7548" s="29">
        <v>-383.6</v>
      </c>
      <c r="H7548" t="s">
        <v>13</v>
      </c>
      <c r="I7548">
        <v>-383.6</v>
      </c>
      <c r="J7548" t="s">
        <v>13</v>
      </c>
      <c r="K7548">
        <v>-383.6</v>
      </c>
      <c r="L7548" t="s">
        <v>13</v>
      </c>
      <c r="M7548" t="s">
        <v>13</v>
      </c>
      <c r="N7548" s="29">
        <v>0</v>
      </c>
      <c r="O7548" t="s">
        <v>13</v>
      </c>
    </row>
    <row r="7549" spans="1:15" x14ac:dyDescent="0.3">
      <c r="A7549" t="s">
        <v>8</v>
      </c>
      <c r="B7549" t="s">
        <v>9</v>
      </c>
      <c r="C7549" t="s">
        <v>14</v>
      </c>
      <c r="D7549" t="s">
        <v>11</v>
      </c>
      <c r="E7549">
        <v>6</v>
      </c>
      <c r="F7549" t="s">
        <v>425</v>
      </c>
      <c r="G7549" s="29">
        <v>-8789.7099999999991</v>
      </c>
      <c r="H7549" t="s">
        <v>13</v>
      </c>
      <c r="I7549">
        <v>-8789.7099999999991</v>
      </c>
      <c r="J7549" t="s">
        <v>13</v>
      </c>
      <c r="K7549">
        <v>-8789.7099999999991</v>
      </c>
      <c r="L7549" t="s">
        <v>13</v>
      </c>
      <c r="M7549" t="s">
        <v>13</v>
      </c>
      <c r="N7549" s="29">
        <v>0</v>
      </c>
      <c r="O7549" t="s">
        <v>13</v>
      </c>
    </row>
    <row r="7550" spans="1:15" x14ac:dyDescent="0.3">
      <c r="A7550" t="s">
        <v>8</v>
      </c>
      <c r="B7550" t="s">
        <v>9</v>
      </c>
      <c r="C7550" t="s">
        <v>14</v>
      </c>
      <c r="D7550" t="s">
        <v>11</v>
      </c>
      <c r="E7550">
        <v>-1</v>
      </c>
      <c r="F7550" t="s">
        <v>147</v>
      </c>
      <c r="G7550" s="29">
        <v>-32079.81</v>
      </c>
      <c r="H7550" t="s">
        <v>13</v>
      </c>
      <c r="I7550">
        <v>-32079.81</v>
      </c>
      <c r="J7550" t="s">
        <v>13</v>
      </c>
      <c r="K7550">
        <v>-32079.81</v>
      </c>
      <c r="L7550" t="s">
        <v>13</v>
      </c>
      <c r="M7550" t="s">
        <v>13</v>
      </c>
      <c r="N7550" s="29">
        <v>0</v>
      </c>
      <c r="O7550" t="s">
        <v>13</v>
      </c>
    </row>
    <row r="7551" spans="1:15" x14ac:dyDescent="0.3">
      <c r="A7551" t="s">
        <v>8</v>
      </c>
      <c r="B7551" t="s">
        <v>9</v>
      </c>
      <c r="C7551" t="s">
        <v>14</v>
      </c>
      <c r="D7551" t="s">
        <v>11</v>
      </c>
      <c r="E7551">
        <v>10</v>
      </c>
      <c r="F7551" t="s">
        <v>233</v>
      </c>
      <c r="G7551" s="29">
        <v>-60.22</v>
      </c>
      <c r="H7551" t="s">
        <v>13</v>
      </c>
      <c r="I7551">
        <v>-60.22</v>
      </c>
      <c r="J7551" t="s">
        <v>13</v>
      </c>
      <c r="K7551">
        <v>-60.22</v>
      </c>
      <c r="L7551" t="s">
        <v>13</v>
      </c>
      <c r="M7551" t="s">
        <v>13</v>
      </c>
      <c r="N7551" s="29">
        <v>0</v>
      </c>
      <c r="O7551" t="s">
        <v>13</v>
      </c>
    </row>
    <row r="7552" spans="1:15" x14ac:dyDescent="0.3">
      <c r="A7552" t="s">
        <v>8</v>
      </c>
      <c r="B7552" t="s">
        <v>9</v>
      </c>
      <c r="C7552" t="s">
        <v>10</v>
      </c>
      <c r="D7552" t="s">
        <v>11</v>
      </c>
      <c r="E7552">
        <v>5</v>
      </c>
      <c r="F7552" t="s">
        <v>71</v>
      </c>
      <c r="G7552" s="29">
        <v>246453.44</v>
      </c>
      <c r="H7552" t="s">
        <v>13</v>
      </c>
      <c r="I7552">
        <v>246453.44</v>
      </c>
      <c r="J7552" t="s">
        <v>13</v>
      </c>
      <c r="K7552">
        <v>246453.44</v>
      </c>
      <c r="L7552" t="s">
        <v>13</v>
      </c>
      <c r="M7552" t="s">
        <v>13</v>
      </c>
      <c r="N7552" s="29">
        <v>0</v>
      </c>
      <c r="O7552">
        <v>1232267.2</v>
      </c>
    </row>
    <row r="7553" spans="1:15" x14ac:dyDescent="0.3">
      <c r="A7553" t="s">
        <v>8</v>
      </c>
      <c r="B7553" t="s">
        <v>9</v>
      </c>
      <c r="C7553" t="s">
        <v>14</v>
      </c>
      <c r="D7553" t="s">
        <v>11</v>
      </c>
      <c r="E7553">
        <v>0</v>
      </c>
      <c r="F7553" t="s">
        <v>232</v>
      </c>
      <c r="G7553" s="29">
        <v>-4806.71</v>
      </c>
      <c r="H7553" t="s">
        <v>13</v>
      </c>
      <c r="I7553">
        <v>-4806.71</v>
      </c>
      <c r="J7553" t="s">
        <v>13</v>
      </c>
      <c r="K7553">
        <v>-4806.71</v>
      </c>
      <c r="L7553" t="s">
        <v>13</v>
      </c>
      <c r="M7553" t="s">
        <v>13</v>
      </c>
      <c r="N7553" s="29">
        <v>0</v>
      </c>
      <c r="O7553" t="s">
        <v>13</v>
      </c>
    </row>
    <row r="7554" spans="1:15" x14ac:dyDescent="0.3">
      <c r="A7554" t="s">
        <v>16</v>
      </c>
      <c r="B7554" t="s">
        <v>9</v>
      </c>
      <c r="C7554" t="s">
        <v>14</v>
      </c>
      <c r="D7554" t="s">
        <v>11</v>
      </c>
      <c r="E7554">
        <v>5</v>
      </c>
      <c r="F7554" t="s">
        <v>187</v>
      </c>
      <c r="G7554" s="29">
        <v>-25697.26</v>
      </c>
      <c r="H7554" t="s">
        <v>13</v>
      </c>
      <c r="I7554">
        <v>-25697.26</v>
      </c>
      <c r="J7554" t="s">
        <v>13</v>
      </c>
      <c r="K7554">
        <v>-25697.26</v>
      </c>
      <c r="L7554" t="s">
        <v>13</v>
      </c>
      <c r="M7554" t="s">
        <v>13</v>
      </c>
      <c r="N7554" s="29">
        <v>0</v>
      </c>
      <c r="O7554" t="s">
        <v>13</v>
      </c>
    </row>
    <row r="7555" spans="1:15" x14ac:dyDescent="0.3">
      <c r="A7555" t="s">
        <v>8</v>
      </c>
      <c r="B7555" t="s">
        <v>9</v>
      </c>
      <c r="C7555" t="s">
        <v>10</v>
      </c>
      <c r="D7555" t="s">
        <v>11</v>
      </c>
      <c r="E7555">
        <v>4</v>
      </c>
      <c r="F7555" t="s">
        <v>340</v>
      </c>
      <c r="G7555" s="29">
        <v>32256.48</v>
      </c>
      <c r="H7555">
        <v>-3600112.39</v>
      </c>
      <c r="I7555">
        <v>32256.48</v>
      </c>
      <c r="J7555">
        <v>-1617363.46</v>
      </c>
      <c r="K7555">
        <v>32256.48</v>
      </c>
      <c r="L7555">
        <v>-20165204.09</v>
      </c>
      <c r="M7555" t="s">
        <v>13</v>
      </c>
      <c r="N7555" s="29">
        <v>0</v>
      </c>
      <c r="O7555">
        <v>129025.92</v>
      </c>
    </row>
    <row r="7556" spans="1:15" x14ac:dyDescent="0.3">
      <c r="A7556" t="s">
        <v>8</v>
      </c>
      <c r="B7556" t="s">
        <v>9</v>
      </c>
      <c r="C7556" t="s">
        <v>10</v>
      </c>
      <c r="D7556" t="s">
        <v>11</v>
      </c>
      <c r="E7556">
        <v>21</v>
      </c>
      <c r="F7556" t="s">
        <v>211</v>
      </c>
      <c r="G7556" s="29">
        <v>286303.86</v>
      </c>
      <c r="H7556">
        <v>-3.57</v>
      </c>
      <c r="I7556">
        <v>286303.86</v>
      </c>
      <c r="J7556">
        <v>-19.170000000000002</v>
      </c>
      <c r="K7556">
        <v>286303.86</v>
      </c>
      <c r="L7556" t="s">
        <v>13</v>
      </c>
      <c r="M7556" t="s">
        <v>13</v>
      </c>
      <c r="N7556" s="29">
        <v>0</v>
      </c>
      <c r="O7556">
        <v>6012381.0599999996</v>
      </c>
    </row>
    <row r="7557" spans="1:15" x14ac:dyDescent="0.3">
      <c r="A7557" t="s">
        <v>18</v>
      </c>
      <c r="B7557" t="s">
        <v>9</v>
      </c>
      <c r="C7557" t="s">
        <v>10</v>
      </c>
      <c r="D7557" t="s">
        <v>11</v>
      </c>
      <c r="E7557">
        <v>-1</v>
      </c>
      <c r="F7557" t="s">
        <v>481</v>
      </c>
      <c r="G7557" s="29">
        <v>5857.52</v>
      </c>
      <c r="H7557">
        <v>-65006.76</v>
      </c>
      <c r="I7557">
        <v>5857.52</v>
      </c>
      <c r="J7557">
        <v>-58833.440000000002</v>
      </c>
      <c r="K7557">
        <v>5857.52</v>
      </c>
      <c r="L7557">
        <v>-303964.98</v>
      </c>
      <c r="M7557" t="s">
        <v>13</v>
      </c>
      <c r="N7557" s="29">
        <v>0</v>
      </c>
      <c r="O7557" t="s">
        <v>13</v>
      </c>
    </row>
    <row r="7558" spans="1:15" x14ac:dyDescent="0.3">
      <c r="A7558" t="s">
        <v>8</v>
      </c>
      <c r="B7558" t="s">
        <v>9</v>
      </c>
      <c r="C7558" t="s">
        <v>14</v>
      </c>
      <c r="D7558" t="s">
        <v>11</v>
      </c>
      <c r="E7558">
        <v>3</v>
      </c>
      <c r="F7558" t="s">
        <v>276</v>
      </c>
      <c r="G7558" s="29">
        <v>-4120.09</v>
      </c>
      <c r="H7558" t="s">
        <v>13</v>
      </c>
      <c r="I7558">
        <v>-4120.09</v>
      </c>
      <c r="J7558" t="s">
        <v>13</v>
      </c>
      <c r="K7558">
        <v>-4120.09</v>
      </c>
      <c r="L7558" t="s">
        <v>13</v>
      </c>
      <c r="M7558" t="s">
        <v>13</v>
      </c>
      <c r="N7558" s="29">
        <v>0</v>
      </c>
      <c r="O7558" t="s">
        <v>13</v>
      </c>
    </row>
    <row r="7559" spans="1:15" x14ac:dyDescent="0.3">
      <c r="A7559" t="s">
        <v>8</v>
      </c>
      <c r="B7559" t="s">
        <v>9</v>
      </c>
      <c r="C7559" t="s">
        <v>10</v>
      </c>
      <c r="D7559" t="s">
        <v>11</v>
      </c>
      <c r="E7559">
        <v>-1</v>
      </c>
      <c r="F7559" t="s">
        <v>75</v>
      </c>
      <c r="G7559" s="29">
        <v>252679.36</v>
      </c>
      <c r="H7559">
        <v>-5982351.8499999996</v>
      </c>
      <c r="I7559">
        <v>252679.36</v>
      </c>
      <c r="J7559">
        <v>-840601.21</v>
      </c>
      <c r="K7559">
        <v>252679.36</v>
      </c>
      <c r="L7559">
        <v>-46521526.649999999</v>
      </c>
      <c r="M7559" t="s">
        <v>13</v>
      </c>
      <c r="N7559" s="29">
        <v>0</v>
      </c>
      <c r="O7559" t="s">
        <v>13</v>
      </c>
    </row>
    <row r="7560" spans="1:15" x14ac:dyDescent="0.3">
      <c r="A7560" t="s">
        <v>16</v>
      </c>
      <c r="B7560" t="s">
        <v>9</v>
      </c>
      <c r="C7560" t="s">
        <v>14</v>
      </c>
      <c r="D7560" t="s">
        <v>11</v>
      </c>
      <c r="E7560">
        <v>14</v>
      </c>
      <c r="F7560" t="s">
        <v>27</v>
      </c>
      <c r="G7560" s="29">
        <v>-230740.33</v>
      </c>
      <c r="H7560" t="s">
        <v>13</v>
      </c>
      <c r="I7560">
        <v>-230740.33</v>
      </c>
      <c r="J7560" t="s">
        <v>13</v>
      </c>
      <c r="K7560">
        <v>-230740.33</v>
      </c>
      <c r="L7560" t="s">
        <v>13</v>
      </c>
      <c r="M7560" t="s">
        <v>13</v>
      </c>
      <c r="N7560" s="29">
        <v>0</v>
      </c>
      <c r="O7560" t="s">
        <v>13</v>
      </c>
    </row>
    <row r="7561" spans="1:15" x14ac:dyDescent="0.3">
      <c r="A7561" t="s">
        <v>16</v>
      </c>
      <c r="B7561" t="s">
        <v>9</v>
      </c>
      <c r="C7561" t="s">
        <v>14</v>
      </c>
      <c r="D7561" t="s">
        <v>11</v>
      </c>
      <c r="E7561">
        <v>1</v>
      </c>
      <c r="F7561" t="s">
        <v>148</v>
      </c>
      <c r="G7561" s="29">
        <v>-17755.169999999998</v>
      </c>
      <c r="H7561" t="s">
        <v>13</v>
      </c>
      <c r="I7561">
        <v>-17755.169999999998</v>
      </c>
      <c r="J7561" t="s">
        <v>13</v>
      </c>
      <c r="K7561">
        <v>-17755.169999999998</v>
      </c>
      <c r="L7561" t="s">
        <v>13</v>
      </c>
      <c r="M7561" t="s">
        <v>13</v>
      </c>
      <c r="N7561" s="29">
        <v>0</v>
      </c>
      <c r="O7561" t="s">
        <v>13</v>
      </c>
    </row>
    <row r="7562" spans="1:15" x14ac:dyDescent="0.3">
      <c r="A7562" t="s">
        <v>16</v>
      </c>
      <c r="B7562" t="s">
        <v>9</v>
      </c>
      <c r="C7562" t="s">
        <v>10</v>
      </c>
      <c r="D7562" t="s">
        <v>11</v>
      </c>
      <c r="E7562">
        <v>5</v>
      </c>
      <c r="F7562" t="s">
        <v>136</v>
      </c>
      <c r="G7562" s="29">
        <v>119.31</v>
      </c>
      <c r="H7562">
        <v>-8961.36</v>
      </c>
      <c r="I7562">
        <v>119.31</v>
      </c>
      <c r="J7562">
        <v>-4256.57</v>
      </c>
      <c r="K7562">
        <v>119.31</v>
      </c>
      <c r="L7562">
        <v>-40766.870000000003</v>
      </c>
      <c r="M7562" t="s">
        <v>13</v>
      </c>
      <c r="N7562" s="29">
        <v>0</v>
      </c>
      <c r="O7562">
        <v>596.54999999999995</v>
      </c>
    </row>
    <row r="7563" spans="1:15" x14ac:dyDescent="0.3">
      <c r="A7563" t="s">
        <v>16</v>
      </c>
      <c r="B7563" t="s">
        <v>9</v>
      </c>
      <c r="C7563" t="s">
        <v>10</v>
      </c>
      <c r="D7563" t="s">
        <v>11</v>
      </c>
      <c r="E7563">
        <v>-1</v>
      </c>
      <c r="F7563" t="s">
        <v>209</v>
      </c>
      <c r="G7563" s="29">
        <v>953924.62</v>
      </c>
      <c r="H7563">
        <v>-233707911.46000001</v>
      </c>
      <c r="I7563">
        <v>953924.62</v>
      </c>
      <c r="J7563">
        <v>-17902861.859999999</v>
      </c>
      <c r="K7563">
        <v>953924.62</v>
      </c>
      <c r="L7563">
        <v>-94431340.780000001</v>
      </c>
      <c r="M7563" t="s">
        <v>13</v>
      </c>
      <c r="N7563" s="29">
        <v>0</v>
      </c>
      <c r="O7563" t="s">
        <v>13</v>
      </c>
    </row>
    <row r="7564" spans="1:15" x14ac:dyDescent="0.3">
      <c r="A7564" t="s">
        <v>16</v>
      </c>
      <c r="B7564" t="s">
        <v>9</v>
      </c>
      <c r="C7564" t="s">
        <v>10</v>
      </c>
      <c r="D7564" t="s">
        <v>11</v>
      </c>
      <c r="E7564">
        <v>0</v>
      </c>
      <c r="F7564" t="s">
        <v>54</v>
      </c>
      <c r="G7564" s="29">
        <v>167830.98</v>
      </c>
      <c r="H7564">
        <v>-4754381.1100000003</v>
      </c>
      <c r="I7564">
        <v>167830.98</v>
      </c>
      <c r="J7564">
        <v>-2258289.11</v>
      </c>
      <c r="K7564">
        <v>167830.98</v>
      </c>
      <c r="L7564">
        <v>-21628559.920000002</v>
      </c>
      <c r="M7564" t="s">
        <v>13</v>
      </c>
      <c r="N7564" s="29">
        <v>0</v>
      </c>
      <c r="O7564" t="s">
        <v>13</v>
      </c>
    </row>
    <row r="7565" spans="1:15" x14ac:dyDescent="0.3">
      <c r="A7565" t="s">
        <v>18</v>
      </c>
      <c r="B7565" t="s">
        <v>9</v>
      </c>
      <c r="C7565" t="s">
        <v>14</v>
      </c>
      <c r="D7565" t="s">
        <v>11</v>
      </c>
      <c r="E7565">
        <v>4</v>
      </c>
      <c r="F7565" t="s">
        <v>66</v>
      </c>
      <c r="G7565" s="29">
        <v>-10070.49</v>
      </c>
      <c r="H7565" t="s">
        <v>13</v>
      </c>
      <c r="I7565">
        <v>-10070.49</v>
      </c>
      <c r="J7565" t="s">
        <v>13</v>
      </c>
      <c r="K7565">
        <v>-10070.49</v>
      </c>
      <c r="L7565" t="s">
        <v>13</v>
      </c>
      <c r="M7565" t="s">
        <v>13</v>
      </c>
      <c r="N7565" s="29">
        <v>0</v>
      </c>
      <c r="O7565" t="s">
        <v>13</v>
      </c>
    </row>
    <row r="7566" spans="1:15" x14ac:dyDescent="0.3">
      <c r="A7566" t="s">
        <v>8</v>
      </c>
      <c r="B7566" t="s">
        <v>9</v>
      </c>
      <c r="C7566" t="s">
        <v>14</v>
      </c>
      <c r="D7566" t="s">
        <v>11</v>
      </c>
      <c r="E7566">
        <v>9</v>
      </c>
      <c r="F7566" t="s">
        <v>48</v>
      </c>
      <c r="G7566" s="29">
        <v>-544.70000000000005</v>
      </c>
      <c r="H7566" t="s">
        <v>13</v>
      </c>
      <c r="I7566">
        <v>-544.70000000000005</v>
      </c>
      <c r="J7566" t="s">
        <v>13</v>
      </c>
      <c r="K7566">
        <v>-544.70000000000005</v>
      </c>
      <c r="L7566" t="s">
        <v>13</v>
      </c>
      <c r="M7566" t="s">
        <v>13</v>
      </c>
      <c r="N7566" s="29">
        <v>0</v>
      </c>
      <c r="O7566" t="s">
        <v>13</v>
      </c>
    </row>
    <row r="7567" spans="1:15" x14ac:dyDescent="0.3">
      <c r="A7567" t="s">
        <v>16</v>
      </c>
      <c r="B7567" t="s">
        <v>9</v>
      </c>
      <c r="C7567" t="s">
        <v>14</v>
      </c>
      <c r="D7567" t="s">
        <v>11</v>
      </c>
      <c r="E7567">
        <v>-1</v>
      </c>
      <c r="F7567" t="s">
        <v>369</v>
      </c>
      <c r="G7567" s="29">
        <v>-5326.72</v>
      </c>
      <c r="H7567" t="s">
        <v>13</v>
      </c>
      <c r="I7567">
        <v>-5326.72</v>
      </c>
      <c r="J7567" t="s">
        <v>13</v>
      </c>
      <c r="K7567">
        <v>-5326.72</v>
      </c>
      <c r="L7567" t="s">
        <v>13</v>
      </c>
      <c r="M7567" t="s">
        <v>13</v>
      </c>
      <c r="N7567" s="29">
        <v>0</v>
      </c>
      <c r="O7567" t="s">
        <v>13</v>
      </c>
    </row>
    <row r="7568" spans="1:15" x14ac:dyDescent="0.3">
      <c r="A7568" t="s">
        <v>18</v>
      </c>
      <c r="B7568" t="s">
        <v>9</v>
      </c>
      <c r="C7568" t="s">
        <v>14</v>
      </c>
      <c r="D7568" t="s">
        <v>11</v>
      </c>
      <c r="E7568">
        <v>2</v>
      </c>
      <c r="F7568" t="s">
        <v>147</v>
      </c>
      <c r="G7568" s="29">
        <v>-9749.64</v>
      </c>
      <c r="H7568" t="s">
        <v>13</v>
      </c>
      <c r="I7568">
        <v>-9749.64</v>
      </c>
      <c r="J7568" t="s">
        <v>13</v>
      </c>
      <c r="K7568">
        <v>-9749.64</v>
      </c>
      <c r="L7568" t="s">
        <v>13</v>
      </c>
      <c r="M7568" t="s">
        <v>13</v>
      </c>
      <c r="N7568" s="29">
        <v>0</v>
      </c>
      <c r="O7568" t="s">
        <v>13</v>
      </c>
    </row>
    <row r="7569" spans="1:15" x14ac:dyDescent="0.3">
      <c r="A7569" t="s">
        <v>18</v>
      </c>
      <c r="B7569" t="s">
        <v>9</v>
      </c>
      <c r="C7569" t="s">
        <v>14</v>
      </c>
      <c r="D7569" t="s">
        <v>11</v>
      </c>
      <c r="E7569">
        <v>-1</v>
      </c>
      <c r="F7569" t="s">
        <v>77</v>
      </c>
      <c r="G7569" s="29">
        <v>-294445.87</v>
      </c>
      <c r="H7569" t="s">
        <v>13</v>
      </c>
      <c r="I7569">
        <v>-294445.87</v>
      </c>
      <c r="J7569" t="s">
        <v>13</v>
      </c>
      <c r="K7569">
        <v>-294445.87</v>
      </c>
      <c r="L7569" t="s">
        <v>13</v>
      </c>
      <c r="M7569" t="s">
        <v>13</v>
      </c>
      <c r="N7569" s="29">
        <v>0</v>
      </c>
      <c r="O7569" t="s">
        <v>13</v>
      </c>
    </row>
    <row r="7570" spans="1:15" x14ac:dyDescent="0.3">
      <c r="A7570" t="s">
        <v>18</v>
      </c>
      <c r="B7570" t="s">
        <v>9</v>
      </c>
      <c r="C7570" t="s">
        <v>14</v>
      </c>
      <c r="D7570" t="s">
        <v>11</v>
      </c>
      <c r="E7570">
        <v>8</v>
      </c>
      <c r="F7570" t="s">
        <v>52</v>
      </c>
      <c r="G7570" s="29">
        <v>-655905.64</v>
      </c>
      <c r="H7570" t="s">
        <v>13</v>
      </c>
      <c r="I7570">
        <v>-655905.64</v>
      </c>
      <c r="J7570" t="s">
        <v>13</v>
      </c>
      <c r="K7570">
        <v>-655905.64</v>
      </c>
      <c r="L7570" t="s">
        <v>13</v>
      </c>
      <c r="M7570" t="s">
        <v>13</v>
      </c>
      <c r="N7570" s="29">
        <v>0</v>
      </c>
      <c r="O7570" t="s">
        <v>13</v>
      </c>
    </row>
    <row r="7571" spans="1:15" x14ac:dyDescent="0.3">
      <c r="A7571" t="s">
        <v>16</v>
      </c>
      <c r="B7571" t="s">
        <v>9</v>
      </c>
      <c r="C7571" t="s">
        <v>10</v>
      </c>
      <c r="D7571" t="s">
        <v>11</v>
      </c>
      <c r="E7571">
        <v>3</v>
      </c>
      <c r="F7571" t="s">
        <v>466</v>
      </c>
      <c r="G7571" s="29">
        <v>142113.64000000001</v>
      </c>
      <c r="H7571">
        <v>-4411997.96</v>
      </c>
      <c r="I7571">
        <v>142113.64000000001</v>
      </c>
      <c r="J7571">
        <v>-9837018.3399999999</v>
      </c>
      <c r="K7571">
        <v>142113.64000000001</v>
      </c>
      <c r="L7571">
        <v>-39344176.799999997</v>
      </c>
      <c r="M7571" t="s">
        <v>13</v>
      </c>
      <c r="N7571" s="29">
        <v>0</v>
      </c>
      <c r="O7571">
        <v>426340.92</v>
      </c>
    </row>
    <row r="7572" spans="1:15" x14ac:dyDescent="0.3">
      <c r="A7572" t="s">
        <v>8</v>
      </c>
      <c r="B7572" t="s">
        <v>9</v>
      </c>
      <c r="C7572" t="s">
        <v>14</v>
      </c>
      <c r="D7572" t="s">
        <v>11</v>
      </c>
      <c r="E7572">
        <v>0</v>
      </c>
      <c r="F7572" t="s">
        <v>117</v>
      </c>
      <c r="G7572" s="29">
        <v>-66781.490000000005</v>
      </c>
      <c r="H7572" t="s">
        <v>13</v>
      </c>
      <c r="I7572">
        <v>-66781.490000000005</v>
      </c>
      <c r="J7572" t="s">
        <v>13</v>
      </c>
      <c r="K7572">
        <v>-66781.490000000005</v>
      </c>
      <c r="L7572" t="s">
        <v>13</v>
      </c>
      <c r="M7572" t="s">
        <v>13</v>
      </c>
      <c r="N7572" s="29">
        <v>0</v>
      </c>
      <c r="O7572" t="s">
        <v>13</v>
      </c>
    </row>
    <row r="7573" spans="1:15" x14ac:dyDescent="0.3">
      <c r="A7573" t="s">
        <v>8</v>
      </c>
      <c r="B7573" t="s">
        <v>9</v>
      </c>
      <c r="C7573" t="s">
        <v>14</v>
      </c>
      <c r="D7573" t="s">
        <v>11</v>
      </c>
      <c r="E7573">
        <v>3</v>
      </c>
      <c r="F7573" t="s">
        <v>42</v>
      </c>
      <c r="G7573" s="29">
        <v>-77235.31</v>
      </c>
      <c r="H7573" t="s">
        <v>13</v>
      </c>
      <c r="I7573">
        <v>-77235.31</v>
      </c>
      <c r="J7573" t="s">
        <v>13</v>
      </c>
      <c r="K7573">
        <v>-77235.31</v>
      </c>
      <c r="L7573" t="s">
        <v>13</v>
      </c>
      <c r="M7573" t="s">
        <v>13</v>
      </c>
      <c r="N7573" s="29">
        <v>-164.53</v>
      </c>
      <c r="O7573" t="s">
        <v>13</v>
      </c>
    </row>
    <row r="7574" spans="1:15" x14ac:dyDescent="0.3">
      <c r="A7574" t="s">
        <v>8</v>
      </c>
      <c r="B7574" t="s">
        <v>9</v>
      </c>
      <c r="C7574" t="s">
        <v>14</v>
      </c>
      <c r="D7574" t="s">
        <v>11</v>
      </c>
      <c r="E7574">
        <v>0</v>
      </c>
      <c r="F7574" t="s">
        <v>43</v>
      </c>
      <c r="G7574" s="29">
        <v>-33662.25</v>
      </c>
      <c r="H7574" t="s">
        <v>13</v>
      </c>
      <c r="I7574">
        <v>-33662.25</v>
      </c>
      <c r="J7574" t="s">
        <v>13</v>
      </c>
      <c r="K7574">
        <v>-33662.25</v>
      </c>
      <c r="L7574" t="s">
        <v>13</v>
      </c>
      <c r="M7574" t="s">
        <v>13</v>
      </c>
      <c r="N7574" s="29">
        <v>0</v>
      </c>
      <c r="O7574" t="s">
        <v>13</v>
      </c>
    </row>
    <row r="7575" spans="1:15" x14ac:dyDescent="0.3">
      <c r="A7575" t="s">
        <v>16</v>
      </c>
      <c r="B7575" t="s">
        <v>9</v>
      </c>
      <c r="C7575" t="s">
        <v>14</v>
      </c>
      <c r="D7575" t="s">
        <v>11</v>
      </c>
      <c r="E7575">
        <v>1</v>
      </c>
      <c r="F7575" t="s">
        <v>19</v>
      </c>
      <c r="G7575" s="29">
        <v>-24414.720000000001</v>
      </c>
      <c r="H7575" t="s">
        <v>13</v>
      </c>
      <c r="I7575">
        <v>-24414.720000000001</v>
      </c>
      <c r="J7575" t="s">
        <v>13</v>
      </c>
      <c r="K7575">
        <v>-24414.720000000001</v>
      </c>
      <c r="L7575" t="s">
        <v>13</v>
      </c>
      <c r="M7575" t="s">
        <v>13</v>
      </c>
      <c r="N7575" s="29">
        <v>0</v>
      </c>
      <c r="O7575" t="s">
        <v>13</v>
      </c>
    </row>
    <row r="7576" spans="1:15" x14ac:dyDescent="0.3">
      <c r="A7576" t="s">
        <v>18</v>
      </c>
      <c r="B7576" t="s">
        <v>9</v>
      </c>
      <c r="C7576" t="s">
        <v>14</v>
      </c>
      <c r="D7576" t="s">
        <v>11</v>
      </c>
      <c r="E7576">
        <v>-1</v>
      </c>
      <c r="F7576" t="s">
        <v>455</v>
      </c>
      <c r="G7576" s="29">
        <v>-20959.2</v>
      </c>
      <c r="H7576" t="s">
        <v>13</v>
      </c>
      <c r="I7576">
        <v>-20959.2</v>
      </c>
      <c r="J7576" t="s">
        <v>13</v>
      </c>
      <c r="K7576">
        <v>-20959.2</v>
      </c>
      <c r="L7576" t="s">
        <v>13</v>
      </c>
      <c r="M7576" t="s">
        <v>13</v>
      </c>
      <c r="N7576" s="29">
        <v>0</v>
      </c>
      <c r="O7576" t="s">
        <v>13</v>
      </c>
    </row>
    <row r="7577" spans="1:15" x14ac:dyDescent="0.3">
      <c r="A7577" t="s">
        <v>16</v>
      </c>
      <c r="B7577" t="s">
        <v>9</v>
      </c>
      <c r="C7577" t="s">
        <v>14</v>
      </c>
      <c r="D7577" t="s">
        <v>11</v>
      </c>
      <c r="E7577">
        <v>-1</v>
      </c>
      <c r="F7577" t="s">
        <v>106</v>
      </c>
      <c r="G7577" s="29">
        <v>-14798.43</v>
      </c>
      <c r="H7577" t="s">
        <v>13</v>
      </c>
      <c r="I7577">
        <v>-14798.43</v>
      </c>
      <c r="J7577" t="s">
        <v>13</v>
      </c>
      <c r="K7577">
        <v>-14798.43</v>
      </c>
      <c r="L7577" t="s">
        <v>13</v>
      </c>
      <c r="M7577" t="s">
        <v>13</v>
      </c>
      <c r="N7577" s="29">
        <v>0</v>
      </c>
      <c r="O7577" t="s">
        <v>13</v>
      </c>
    </row>
    <row r="7578" spans="1:15" x14ac:dyDescent="0.3">
      <c r="A7578" t="s">
        <v>18</v>
      </c>
      <c r="B7578" t="s">
        <v>9</v>
      </c>
      <c r="C7578" t="s">
        <v>10</v>
      </c>
      <c r="D7578" t="s">
        <v>11</v>
      </c>
      <c r="E7578">
        <v>1</v>
      </c>
      <c r="F7578" t="s">
        <v>100</v>
      </c>
      <c r="G7578" s="29">
        <v>15411.84</v>
      </c>
      <c r="H7578" t="s">
        <v>13</v>
      </c>
      <c r="I7578">
        <v>15411.84</v>
      </c>
      <c r="J7578" t="s">
        <v>13</v>
      </c>
      <c r="K7578">
        <v>15411.84</v>
      </c>
      <c r="L7578" t="s">
        <v>13</v>
      </c>
      <c r="M7578" t="s">
        <v>13</v>
      </c>
      <c r="N7578" s="29">
        <v>0</v>
      </c>
      <c r="O7578">
        <v>15411.84</v>
      </c>
    </row>
    <row r="7579" spans="1:15" x14ac:dyDescent="0.3">
      <c r="A7579" t="s">
        <v>8</v>
      </c>
      <c r="B7579" t="s">
        <v>9</v>
      </c>
      <c r="C7579" t="s">
        <v>10</v>
      </c>
      <c r="D7579" t="s">
        <v>11</v>
      </c>
      <c r="E7579">
        <v>3</v>
      </c>
      <c r="F7579" t="s">
        <v>252</v>
      </c>
      <c r="G7579" s="29">
        <v>311905.88</v>
      </c>
      <c r="H7579">
        <v>-11838559.02</v>
      </c>
      <c r="I7579">
        <v>311905.88</v>
      </c>
      <c r="J7579">
        <v>-1978974.01</v>
      </c>
      <c r="K7579">
        <v>311905.88</v>
      </c>
      <c r="L7579">
        <v>-21661514.949999999</v>
      </c>
      <c r="M7579" t="s">
        <v>13</v>
      </c>
      <c r="N7579" s="29">
        <v>0</v>
      </c>
      <c r="O7579">
        <v>935717.64</v>
      </c>
    </row>
    <row r="7580" spans="1:15" x14ac:dyDescent="0.3">
      <c r="A7580" t="s">
        <v>16</v>
      </c>
      <c r="B7580" t="s">
        <v>9</v>
      </c>
      <c r="C7580" t="s">
        <v>14</v>
      </c>
      <c r="D7580" t="s">
        <v>11</v>
      </c>
      <c r="E7580">
        <v>3</v>
      </c>
      <c r="F7580" t="s">
        <v>358</v>
      </c>
      <c r="G7580" s="29">
        <v>-269.74</v>
      </c>
      <c r="H7580" t="s">
        <v>13</v>
      </c>
      <c r="I7580">
        <v>-269.74</v>
      </c>
      <c r="J7580" t="s">
        <v>13</v>
      </c>
      <c r="K7580">
        <v>-269.74</v>
      </c>
      <c r="L7580" t="s">
        <v>13</v>
      </c>
      <c r="M7580" t="s">
        <v>13</v>
      </c>
      <c r="N7580" s="29">
        <v>0</v>
      </c>
      <c r="O7580" t="s">
        <v>13</v>
      </c>
    </row>
    <row r="7581" spans="1:15" x14ac:dyDescent="0.3">
      <c r="A7581" t="s">
        <v>18</v>
      </c>
      <c r="B7581" t="s">
        <v>9</v>
      </c>
      <c r="C7581" t="s">
        <v>10</v>
      </c>
      <c r="D7581" t="s">
        <v>11</v>
      </c>
      <c r="E7581">
        <v>1</v>
      </c>
      <c r="F7581" t="s">
        <v>134</v>
      </c>
      <c r="G7581" s="29">
        <v>426177.55</v>
      </c>
      <c r="H7581">
        <v>-88775493.549999997</v>
      </c>
      <c r="I7581">
        <v>426177.55</v>
      </c>
      <c r="J7581">
        <v>-42167586.640000001</v>
      </c>
      <c r="K7581">
        <v>426177.55</v>
      </c>
      <c r="L7581">
        <v>-403856245.79000002</v>
      </c>
      <c r="M7581" t="s">
        <v>13</v>
      </c>
      <c r="N7581" s="29">
        <v>0</v>
      </c>
      <c r="O7581">
        <v>426177.55</v>
      </c>
    </row>
    <row r="7582" spans="1:15" x14ac:dyDescent="0.3">
      <c r="A7582" t="s">
        <v>8</v>
      </c>
      <c r="B7582" t="s">
        <v>9</v>
      </c>
      <c r="C7582" t="s">
        <v>10</v>
      </c>
      <c r="D7582" t="s">
        <v>11</v>
      </c>
      <c r="E7582">
        <v>8</v>
      </c>
      <c r="F7582" t="s">
        <v>103</v>
      </c>
      <c r="G7582" s="29">
        <v>3038248.36</v>
      </c>
      <c r="H7582">
        <v>-1.65</v>
      </c>
      <c r="I7582">
        <v>3038248.36</v>
      </c>
      <c r="J7582">
        <v>-8.8699999999999992</v>
      </c>
      <c r="K7582">
        <v>3038248.36</v>
      </c>
      <c r="L7582" t="s">
        <v>13</v>
      </c>
      <c r="M7582" t="s">
        <v>13</v>
      </c>
      <c r="N7582" s="29">
        <v>0</v>
      </c>
      <c r="O7582">
        <v>24305986.879999999</v>
      </c>
    </row>
    <row r="7583" spans="1:15" x14ac:dyDescent="0.3">
      <c r="A7583" t="s">
        <v>16</v>
      </c>
      <c r="B7583" t="s">
        <v>9</v>
      </c>
      <c r="C7583" t="s">
        <v>14</v>
      </c>
      <c r="D7583" t="s">
        <v>11</v>
      </c>
      <c r="E7583">
        <v>3</v>
      </c>
      <c r="F7583" t="s">
        <v>328</v>
      </c>
      <c r="G7583" s="29">
        <v>-1373.47</v>
      </c>
      <c r="H7583" t="s">
        <v>13</v>
      </c>
      <c r="I7583">
        <v>-1373.47</v>
      </c>
      <c r="J7583" t="s">
        <v>13</v>
      </c>
      <c r="K7583">
        <v>-1373.47</v>
      </c>
      <c r="L7583" t="s">
        <v>13</v>
      </c>
      <c r="M7583" t="s">
        <v>13</v>
      </c>
      <c r="N7583" s="29">
        <v>0</v>
      </c>
      <c r="O7583" t="s">
        <v>13</v>
      </c>
    </row>
    <row r="7584" spans="1:15" x14ac:dyDescent="0.3">
      <c r="A7584" t="s">
        <v>16</v>
      </c>
      <c r="B7584" t="s">
        <v>9</v>
      </c>
      <c r="C7584" t="s">
        <v>10</v>
      </c>
      <c r="D7584" t="s">
        <v>11</v>
      </c>
      <c r="E7584">
        <v>0</v>
      </c>
      <c r="F7584" t="s">
        <v>401</v>
      </c>
      <c r="G7584" s="29">
        <v>195469.4</v>
      </c>
      <c r="H7584" t="s">
        <v>13</v>
      </c>
      <c r="I7584">
        <v>195469.4</v>
      </c>
      <c r="J7584" t="s">
        <v>13</v>
      </c>
      <c r="K7584">
        <v>195469.4</v>
      </c>
      <c r="L7584" t="s">
        <v>13</v>
      </c>
      <c r="M7584" t="s">
        <v>13</v>
      </c>
      <c r="N7584" s="29">
        <v>0</v>
      </c>
      <c r="O7584" t="s">
        <v>13</v>
      </c>
    </row>
    <row r="7585" spans="1:15" x14ac:dyDescent="0.3">
      <c r="A7585" t="s">
        <v>8</v>
      </c>
      <c r="B7585" t="s">
        <v>9</v>
      </c>
      <c r="C7585" t="s">
        <v>14</v>
      </c>
      <c r="D7585" t="s">
        <v>11</v>
      </c>
      <c r="E7585">
        <v>9</v>
      </c>
      <c r="F7585" t="s">
        <v>241</v>
      </c>
      <c r="G7585" s="29">
        <v>-525.74</v>
      </c>
      <c r="H7585" t="s">
        <v>13</v>
      </c>
      <c r="I7585">
        <v>-525.74</v>
      </c>
      <c r="J7585" t="s">
        <v>13</v>
      </c>
      <c r="K7585">
        <v>-525.74</v>
      </c>
      <c r="L7585" t="s">
        <v>13</v>
      </c>
      <c r="M7585" t="s">
        <v>13</v>
      </c>
      <c r="N7585" s="29">
        <v>0</v>
      </c>
      <c r="O7585" t="s">
        <v>13</v>
      </c>
    </row>
    <row r="7586" spans="1:15" x14ac:dyDescent="0.3">
      <c r="A7586" t="s">
        <v>8</v>
      </c>
      <c r="B7586" t="s">
        <v>9</v>
      </c>
      <c r="C7586" t="s">
        <v>10</v>
      </c>
      <c r="D7586" t="s">
        <v>11</v>
      </c>
      <c r="E7586">
        <v>15</v>
      </c>
      <c r="F7586" t="s">
        <v>187</v>
      </c>
      <c r="G7586" s="29">
        <v>224663.42</v>
      </c>
      <c r="H7586">
        <v>-0.41</v>
      </c>
      <c r="I7586">
        <v>224663.42</v>
      </c>
      <c r="J7586">
        <v>-0.85</v>
      </c>
      <c r="K7586">
        <v>224663.42</v>
      </c>
      <c r="L7586" t="s">
        <v>13</v>
      </c>
      <c r="M7586" t="s">
        <v>13</v>
      </c>
      <c r="N7586" s="29">
        <v>0</v>
      </c>
      <c r="O7586">
        <v>3369951.3</v>
      </c>
    </row>
    <row r="7587" spans="1:15" x14ac:dyDescent="0.3">
      <c r="A7587" t="s">
        <v>8</v>
      </c>
      <c r="B7587" t="s">
        <v>9</v>
      </c>
      <c r="C7587" t="s">
        <v>14</v>
      </c>
      <c r="D7587" t="s">
        <v>11</v>
      </c>
      <c r="E7587">
        <v>3</v>
      </c>
      <c r="F7587" t="s">
        <v>382</v>
      </c>
      <c r="G7587" s="29">
        <v>-1543.09</v>
      </c>
      <c r="H7587" t="s">
        <v>13</v>
      </c>
      <c r="I7587">
        <v>-1543.09</v>
      </c>
      <c r="J7587" t="s">
        <v>13</v>
      </c>
      <c r="K7587">
        <v>-1543.09</v>
      </c>
      <c r="L7587" t="s">
        <v>13</v>
      </c>
      <c r="M7587" t="s">
        <v>13</v>
      </c>
      <c r="N7587" s="29">
        <v>0</v>
      </c>
      <c r="O7587" t="s">
        <v>13</v>
      </c>
    </row>
    <row r="7588" spans="1:15" x14ac:dyDescent="0.3">
      <c r="A7588" t="s">
        <v>16</v>
      </c>
      <c r="B7588" t="s">
        <v>9</v>
      </c>
      <c r="C7588" t="s">
        <v>10</v>
      </c>
      <c r="D7588" t="s">
        <v>11</v>
      </c>
      <c r="E7588">
        <v>-4</v>
      </c>
      <c r="F7588" t="s">
        <v>111</v>
      </c>
      <c r="G7588" s="29">
        <v>2207.87</v>
      </c>
      <c r="H7588" t="s">
        <v>13</v>
      </c>
      <c r="I7588">
        <v>2207.87</v>
      </c>
      <c r="J7588" t="s">
        <v>13</v>
      </c>
      <c r="K7588">
        <v>2207.87</v>
      </c>
      <c r="L7588" t="s">
        <v>13</v>
      </c>
      <c r="M7588" t="s">
        <v>13</v>
      </c>
      <c r="N7588" s="29">
        <v>0</v>
      </c>
      <c r="O7588" t="s">
        <v>13</v>
      </c>
    </row>
    <row r="7589" spans="1:15" x14ac:dyDescent="0.3">
      <c r="A7589" t="s">
        <v>18</v>
      </c>
      <c r="B7589" t="s">
        <v>9</v>
      </c>
      <c r="C7589" t="s">
        <v>10</v>
      </c>
      <c r="D7589" t="s">
        <v>11</v>
      </c>
      <c r="E7589">
        <v>2</v>
      </c>
      <c r="F7589" t="s">
        <v>154</v>
      </c>
      <c r="G7589" s="29">
        <v>3981.48</v>
      </c>
      <c r="H7589">
        <v>45515486.780000001</v>
      </c>
      <c r="I7589">
        <v>3981.48</v>
      </c>
      <c r="J7589">
        <v>3486641.85</v>
      </c>
      <c r="K7589">
        <v>3981.48</v>
      </c>
      <c r="L7589">
        <v>18390824.010000002</v>
      </c>
      <c r="M7589" t="s">
        <v>13</v>
      </c>
      <c r="N7589" s="29">
        <v>0</v>
      </c>
      <c r="O7589">
        <v>7962.96</v>
      </c>
    </row>
    <row r="7590" spans="1:15" x14ac:dyDescent="0.3">
      <c r="A7590" t="s">
        <v>16</v>
      </c>
      <c r="B7590" t="s">
        <v>9</v>
      </c>
      <c r="C7590" t="s">
        <v>14</v>
      </c>
      <c r="D7590" t="s">
        <v>11</v>
      </c>
      <c r="E7590">
        <v>1</v>
      </c>
      <c r="F7590" t="s">
        <v>417</v>
      </c>
      <c r="G7590" s="29">
        <v>-722.97</v>
      </c>
      <c r="H7590" t="s">
        <v>13</v>
      </c>
      <c r="I7590">
        <v>-722.97</v>
      </c>
      <c r="J7590" t="s">
        <v>13</v>
      </c>
      <c r="K7590">
        <v>-722.97</v>
      </c>
      <c r="L7590" t="s">
        <v>13</v>
      </c>
      <c r="M7590" t="s">
        <v>13</v>
      </c>
      <c r="N7590" s="29">
        <v>0</v>
      </c>
      <c r="O7590" t="s">
        <v>13</v>
      </c>
    </row>
    <row r="7591" spans="1:15" x14ac:dyDescent="0.3">
      <c r="A7591" t="s">
        <v>16</v>
      </c>
      <c r="B7591" t="s">
        <v>9</v>
      </c>
      <c r="C7591" t="s">
        <v>10</v>
      </c>
      <c r="D7591" t="s">
        <v>11</v>
      </c>
      <c r="E7591">
        <v>0</v>
      </c>
      <c r="F7591" t="s">
        <v>110</v>
      </c>
      <c r="G7591" s="29">
        <v>48763.75</v>
      </c>
      <c r="H7591">
        <v>-8901504.2699999996</v>
      </c>
      <c r="I7591">
        <v>48763.75</v>
      </c>
      <c r="J7591">
        <v>-1250781.5900000001</v>
      </c>
      <c r="K7591">
        <v>48763.75</v>
      </c>
      <c r="L7591">
        <v>-69222202.469999999</v>
      </c>
      <c r="M7591" t="s">
        <v>13</v>
      </c>
      <c r="N7591" s="29">
        <v>0</v>
      </c>
      <c r="O7591" t="s">
        <v>13</v>
      </c>
    </row>
    <row r="7592" spans="1:15" x14ac:dyDescent="0.3">
      <c r="A7592" t="s">
        <v>18</v>
      </c>
      <c r="B7592" t="s">
        <v>9</v>
      </c>
      <c r="C7592" t="s">
        <v>14</v>
      </c>
      <c r="D7592" t="s">
        <v>11</v>
      </c>
      <c r="E7592">
        <v>1</v>
      </c>
      <c r="F7592" t="s">
        <v>308</v>
      </c>
      <c r="G7592" s="29">
        <v>-6701.29</v>
      </c>
      <c r="H7592" t="s">
        <v>13</v>
      </c>
      <c r="I7592">
        <v>-6701.29</v>
      </c>
      <c r="J7592" t="s">
        <v>13</v>
      </c>
      <c r="K7592">
        <v>-6701.29</v>
      </c>
      <c r="L7592" t="s">
        <v>13</v>
      </c>
      <c r="M7592" t="s">
        <v>13</v>
      </c>
      <c r="N7592" s="29">
        <v>0</v>
      </c>
      <c r="O7592" t="s">
        <v>13</v>
      </c>
    </row>
    <row r="7593" spans="1:15" x14ac:dyDescent="0.3">
      <c r="A7593" t="s">
        <v>8</v>
      </c>
      <c r="B7593" t="s">
        <v>9</v>
      </c>
      <c r="C7593" t="s">
        <v>10</v>
      </c>
      <c r="D7593" t="s">
        <v>11</v>
      </c>
      <c r="E7593">
        <v>3</v>
      </c>
      <c r="F7593" t="s">
        <v>410</v>
      </c>
      <c r="G7593" s="29">
        <v>96796.54</v>
      </c>
      <c r="H7593" t="s">
        <v>13</v>
      </c>
      <c r="I7593">
        <v>96796.54</v>
      </c>
      <c r="J7593" t="s">
        <v>13</v>
      </c>
      <c r="K7593">
        <v>96796.54</v>
      </c>
      <c r="L7593" t="s">
        <v>13</v>
      </c>
      <c r="M7593" t="s">
        <v>13</v>
      </c>
      <c r="N7593" s="29">
        <v>0</v>
      </c>
      <c r="O7593">
        <v>290389.62</v>
      </c>
    </row>
    <row r="7594" spans="1:15" x14ac:dyDescent="0.3">
      <c r="A7594" t="s">
        <v>16</v>
      </c>
      <c r="B7594" t="s">
        <v>9</v>
      </c>
      <c r="C7594" t="s">
        <v>14</v>
      </c>
      <c r="D7594" t="s">
        <v>11</v>
      </c>
      <c r="E7594">
        <v>1</v>
      </c>
      <c r="F7594" t="s">
        <v>446</v>
      </c>
      <c r="G7594" s="29">
        <v>-11861.67</v>
      </c>
      <c r="H7594" t="s">
        <v>13</v>
      </c>
      <c r="I7594">
        <v>-11861.67</v>
      </c>
      <c r="J7594" t="s">
        <v>13</v>
      </c>
      <c r="K7594">
        <v>-11861.67</v>
      </c>
      <c r="L7594" t="s">
        <v>13</v>
      </c>
      <c r="M7594" t="s">
        <v>13</v>
      </c>
      <c r="N7594" s="29">
        <v>0</v>
      </c>
      <c r="O7594" t="s">
        <v>13</v>
      </c>
    </row>
    <row r="7595" spans="1:15" x14ac:dyDescent="0.3">
      <c r="A7595" t="s">
        <v>8</v>
      </c>
      <c r="B7595" t="s">
        <v>9</v>
      </c>
      <c r="C7595" t="s">
        <v>10</v>
      </c>
      <c r="D7595" t="s">
        <v>11</v>
      </c>
      <c r="E7595">
        <v>0</v>
      </c>
      <c r="F7595" t="s">
        <v>186</v>
      </c>
      <c r="G7595" s="29">
        <v>810129.41</v>
      </c>
      <c r="H7595">
        <v>-148.87</v>
      </c>
      <c r="I7595">
        <v>810129.41</v>
      </c>
      <c r="J7595">
        <v>-331.92</v>
      </c>
      <c r="K7595">
        <v>810129.41</v>
      </c>
      <c r="L7595">
        <v>-1327.54</v>
      </c>
      <c r="M7595" t="s">
        <v>13</v>
      </c>
      <c r="N7595" s="29">
        <v>0</v>
      </c>
      <c r="O7595" t="s">
        <v>13</v>
      </c>
    </row>
    <row r="7596" spans="1:15" x14ac:dyDescent="0.3">
      <c r="A7596" t="s">
        <v>8</v>
      </c>
      <c r="B7596" t="s">
        <v>9</v>
      </c>
      <c r="C7596" t="s">
        <v>10</v>
      </c>
      <c r="D7596" t="s">
        <v>11</v>
      </c>
      <c r="E7596">
        <v>-1</v>
      </c>
      <c r="F7596" t="s">
        <v>550</v>
      </c>
      <c r="G7596" s="29">
        <v>522.22</v>
      </c>
      <c r="H7596" t="s">
        <v>13</v>
      </c>
      <c r="I7596">
        <v>522.22</v>
      </c>
      <c r="J7596" t="s">
        <v>13</v>
      </c>
      <c r="K7596">
        <v>522.22</v>
      </c>
      <c r="L7596" t="s">
        <v>13</v>
      </c>
      <c r="M7596" t="s">
        <v>13</v>
      </c>
      <c r="N7596" s="29">
        <v>0</v>
      </c>
      <c r="O7596" t="s">
        <v>13</v>
      </c>
    </row>
    <row r="7597" spans="1:15" x14ac:dyDescent="0.3">
      <c r="A7597" t="s">
        <v>16</v>
      </c>
      <c r="B7597" t="s">
        <v>9</v>
      </c>
      <c r="C7597" t="s">
        <v>14</v>
      </c>
      <c r="D7597" t="s">
        <v>11</v>
      </c>
      <c r="E7597">
        <v>2</v>
      </c>
      <c r="F7597" t="s">
        <v>44</v>
      </c>
      <c r="G7597" s="29">
        <v>-456.49</v>
      </c>
      <c r="H7597" t="s">
        <v>13</v>
      </c>
      <c r="I7597">
        <v>-456.49</v>
      </c>
      <c r="J7597" t="s">
        <v>13</v>
      </c>
      <c r="K7597">
        <v>-456.49</v>
      </c>
      <c r="L7597" t="s">
        <v>13</v>
      </c>
      <c r="M7597" t="s">
        <v>13</v>
      </c>
      <c r="N7597" s="29">
        <v>0</v>
      </c>
      <c r="O7597" t="s">
        <v>13</v>
      </c>
    </row>
    <row r="7598" spans="1:15" x14ac:dyDescent="0.3">
      <c r="A7598" t="s">
        <v>8</v>
      </c>
      <c r="B7598" t="s">
        <v>9</v>
      </c>
      <c r="C7598" t="s">
        <v>14</v>
      </c>
      <c r="D7598" t="s">
        <v>11</v>
      </c>
      <c r="E7598">
        <v>-1</v>
      </c>
      <c r="F7598" t="s">
        <v>471</v>
      </c>
      <c r="G7598" s="29">
        <v>-776.91</v>
      </c>
      <c r="H7598" t="s">
        <v>13</v>
      </c>
      <c r="I7598">
        <v>-776.91</v>
      </c>
      <c r="J7598" t="s">
        <v>13</v>
      </c>
      <c r="K7598">
        <v>-776.91</v>
      </c>
      <c r="L7598" t="s">
        <v>13</v>
      </c>
      <c r="M7598" t="s">
        <v>13</v>
      </c>
      <c r="N7598" s="29">
        <v>0</v>
      </c>
      <c r="O7598" t="s">
        <v>13</v>
      </c>
    </row>
    <row r="7599" spans="1:15" x14ac:dyDescent="0.3">
      <c r="A7599" t="s">
        <v>8</v>
      </c>
      <c r="B7599" t="s">
        <v>9</v>
      </c>
      <c r="C7599" t="s">
        <v>14</v>
      </c>
      <c r="D7599" t="s">
        <v>11</v>
      </c>
      <c r="E7599">
        <v>3</v>
      </c>
      <c r="F7599" t="s">
        <v>86</v>
      </c>
      <c r="G7599" s="29">
        <v>-352.05</v>
      </c>
      <c r="H7599" t="s">
        <v>13</v>
      </c>
      <c r="I7599">
        <v>-352.05</v>
      </c>
      <c r="J7599" t="s">
        <v>13</v>
      </c>
      <c r="K7599">
        <v>-352.05</v>
      </c>
      <c r="L7599" t="s">
        <v>13</v>
      </c>
      <c r="M7599" t="s">
        <v>13</v>
      </c>
      <c r="N7599" s="29">
        <v>0</v>
      </c>
      <c r="O7599" t="s">
        <v>13</v>
      </c>
    </row>
    <row r="7600" spans="1:15" x14ac:dyDescent="0.3">
      <c r="A7600" t="s">
        <v>8</v>
      </c>
      <c r="B7600" t="s">
        <v>9</v>
      </c>
      <c r="C7600" t="s">
        <v>14</v>
      </c>
      <c r="D7600" t="s">
        <v>11</v>
      </c>
      <c r="E7600">
        <v>0</v>
      </c>
      <c r="F7600" t="s">
        <v>235</v>
      </c>
      <c r="G7600" s="29">
        <v>-87536.11</v>
      </c>
      <c r="H7600" t="s">
        <v>13</v>
      </c>
      <c r="I7600">
        <v>-87536.11</v>
      </c>
      <c r="J7600" t="s">
        <v>13</v>
      </c>
      <c r="K7600">
        <v>-87536.11</v>
      </c>
      <c r="L7600" t="s">
        <v>13</v>
      </c>
      <c r="M7600" t="s">
        <v>13</v>
      </c>
      <c r="N7600" s="29">
        <v>0</v>
      </c>
      <c r="O7600" t="s">
        <v>13</v>
      </c>
    </row>
    <row r="7601" spans="1:15" x14ac:dyDescent="0.3">
      <c r="A7601" t="s">
        <v>16</v>
      </c>
      <c r="B7601" t="s">
        <v>9</v>
      </c>
      <c r="C7601" t="s">
        <v>14</v>
      </c>
      <c r="D7601" t="s">
        <v>11</v>
      </c>
      <c r="E7601">
        <v>2</v>
      </c>
      <c r="F7601" t="s">
        <v>68</v>
      </c>
      <c r="G7601" s="29">
        <v>-8993.2000000000007</v>
      </c>
      <c r="H7601" t="s">
        <v>13</v>
      </c>
      <c r="I7601">
        <v>-8993.2000000000007</v>
      </c>
      <c r="J7601" t="s">
        <v>13</v>
      </c>
      <c r="K7601">
        <v>-8993.2000000000007</v>
      </c>
      <c r="L7601" t="s">
        <v>13</v>
      </c>
      <c r="M7601" t="s">
        <v>13</v>
      </c>
      <c r="N7601" s="29">
        <v>0</v>
      </c>
      <c r="O7601" t="s">
        <v>13</v>
      </c>
    </row>
    <row r="7602" spans="1:15" x14ac:dyDescent="0.3">
      <c r="A7602" t="s">
        <v>8</v>
      </c>
      <c r="B7602" t="s">
        <v>9</v>
      </c>
      <c r="C7602" t="s">
        <v>14</v>
      </c>
      <c r="D7602" t="s">
        <v>11</v>
      </c>
      <c r="E7602">
        <v>0</v>
      </c>
      <c r="F7602" t="s">
        <v>465</v>
      </c>
      <c r="G7602" s="29">
        <v>-1970.88</v>
      </c>
      <c r="H7602" t="s">
        <v>13</v>
      </c>
      <c r="I7602">
        <v>-1970.88</v>
      </c>
      <c r="J7602" t="s">
        <v>13</v>
      </c>
      <c r="K7602">
        <v>-1970.88</v>
      </c>
      <c r="L7602" t="s">
        <v>13</v>
      </c>
      <c r="M7602" t="s">
        <v>13</v>
      </c>
      <c r="N7602" s="29">
        <v>0</v>
      </c>
      <c r="O7602" t="s">
        <v>13</v>
      </c>
    </row>
    <row r="7603" spans="1:15" x14ac:dyDescent="0.3">
      <c r="A7603" t="s">
        <v>16</v>
      </c>
      <c r="B7603" t="s">
        <v>9</v>
      </c>
      <c r="C7603" t="s">
        <v>14</v>
      </c>
      <c r="D7603" t="s">
        <v>11</v>
      </c>
      <c r="E7603">
        <v>-4</v>
      </c>
      <c r="F7603" t="s">
        <v>40</v>
      </c>
      <c r="G7603" s="29">
        <v>-37.64</v>
      </c>
      <c r="H7603" t="s">
        <v>13</v>
      </c>
      <c r="I7603">
        <v>-37.64</v>
      </c>
      <c r="J7603" t="s">
        <v>13</v>
      </c>
      <c r="K7603">
        <v>-37.64</v>
      </c>
      <c r="L7603" t="s">
        <v>13</v>
      </c>
      <c r="M7603" t="s">
        <v>13</v>
      </c>
      <c r="N7603" s="29">
        <v>0</v>
      </c>
      <c r="O7603" t="s">
        <v>13</v>
      </c>
    </row>
    <row r="7604" spans="1:15" x14ac:dyDescent="0.3">
      <c r="A7604" t="s">
        <v>16</v>
      </c>
      <c r="B7604" t="s">
        <v>9</v>
      </c>
      <c r="C7604" t="s">
        <v>10</v>
      </c>
      <c r="D7604" t="s">
        <v>11</v>
      </c>
      <c r="E7604">
        <v>1</v>
      </c>
      <c r="F7604" t="s">
        <v>64</v>
      </c>
      <c r="G7604" s="29">
        <v>75045.75</v>
      </c>
      <c r="H7604">
        <v>-1008422.86</v>
      </c>
      <c r="I7604">
        <v>75045.75</v>
      </c>
      <c r="J7604">
        <v>-1864817.67</v>
      </c>
      <c r="K7604">
        <v>75045.75</v>
      </c>
      <c r="L7604">
        <v>-12886576.32</v>
      </c>
      <c r="M7604" t="s">
        <v>13</v>
      </c>
      <c r="N7604" s="29">
        <v>0</v>
      </c>
      <c r="O7604">
        <v>75045.75</v>
      </c>
    </row>
    <row r="7605" spans="1:15" x14ac:dyDescent="0.3">
      <c r="A7605" t="s">
        <v>8</v>
      </c>
      <c r="B7605" t="s">
        <v>9</v>
      </c>
      <c r="C7605" t="s">
        <v>10</v>
      </c>
      <c r="D7605" t="s">
        <v>11</v>
      </c>
      <c r="E7605">
        <v>0</v>
      </c>
      <c r="F7605" t="s">
        <v>389</v>
      </c>
      <c r="G7605" s="29">
        <v>40883.89</v>
      </c>
      <c r="H7605">
        <v>-5938.79</v>
      </c>
      <c r="I7605">
        <v>40883.89</v>
      </c>
      <c r="J7605">
        <v>-2730.44</v>
      </c>
      <c r="K7605">
        <v>40883.89</v>
      </c>
      <c r="L7605">
        <v>-80199.539999999994</v>
      </c>
      <c r="M7605" t="s">
        <v>13</v>
      </c>
      <c r="N7605" s="29">
        <v>0</v>
      </c>
      <c r="O7605" t="s">
        <v>13</v>
      </c>
    </row>
    <row r="7606" spans="1:15" x14ac:dyDescent="0.3">
      <c r="A7606" t="s">
        <v>16</v>
      </c>
      <c r="B7606" t="s">
        <v>9</v>
      </c>
      <c r="C7606" t="s">
        <v>10</v>
      </c>
      <c r="D7606" t="s">
        <v>11</v>
      </c>
      <c r="E7606">
        <v>-1</v>
      </c>
      <c r="F7606" t="s">
        <v>460</v>
      </c>
      <c r="G7606" s="29">
        <v>10023.030000000001</v>
      </c>
      <c r="H7606">
        <v>-308513.96000000002</v>
      </c>
      <c r="I7606">
        <v>10023.030000000001</v>
      </c>
      <c r="J7606">
        <v>-51572.25</v>
      </c>
      <c r="K7606">
        <v>10023.030000000001</v>
      </c>
      <c r="L7606">
        <v>-564501.11</v>
      </c>
      <c r="M7606" t="s">
        <v>13</v>
      </c>
      <c r="N7606" s="29">
        <v>0</v>
      </c>
      <c r="O7606" t="s">
        <v>13</v>
      </c>
    </row>
    <row r="7607" spans="1:15" x14ac:dyDescent="0.3">
      <c r="A7607" t="s">
        <v>16</v>
      </c>
      <c r="B7607" t="s">
        <v>9</v>
      </c>
      <c r="C7607" t="s">
        <v>10</v>
      </c>
      <c r="D7607" t="s">
        <v>11</v>
      </c>
      <c r="E7607">
        <v>9</v>
      </c>
      <c r="F7607" t="s">
        <v>428</v>
      </c>
      <c r="G7607" s="29">
        <v>50548.6</v>
      </c>
      <c r="H7607">
        <v>-15.17</v>
      </c>
      <c r="I7607">
        <v>50548.6</v>
      </c>
      <c r="J7607">
        <v>-81.45</v>
      </c>
      <c r="K7607">
        <v>50548.6</v>
      </c>
      <c r="L7607" t="s">
        <v>13</v>
      </c>
      <c r="M7607" t="s">
        <v>13</v>
      </c>
      <c r="N7607" s="29">
        <v>0</v>
      </c>
      <c r="O7607">
        <v>454937.4</v>
      </c>
    </row>
    <row r="7608" spans="1:15" x14ac:dyDescent="0.3">
      <c r="A7608" t="s">
        <v>16</v>
      </c>
      <c r="B7608" t="s">
        <v>9</v>
      </c>
      <c r="C7608" t="s">
        <v>14</v>
      </c>
      <c r="D7608" t="s">
        <v>11</v>
      </c>
      <c r="E7608">
        <v>1</v>
      </c>
      <c r="F7608" t="s">
        <v>365</v>
      </c>
      <c r="G7608" s="29">
        <v>-6813.12</v>
      </c>
      <c r="H7608" t="s">
        <v>13</v>
      </c>
      <c r="I7608">
        <v>-6813.12</v>
      </c>
      <c r="J7608" t="s">
        <v>13</v>
      </c>
      <c r="K7608">
        <v>-6813.12</v>
      </c>
      <c r="L7608" t="s">
        <v>13</v>
      </c>
      <c r="M7608" t="s">
        <v>13</v>
      </c>
      <c r="N7608" s="29">
        <v>0</v>
      </c>
      <c r="O7608" t="s">
        <v>13</v>
      </c>
    </row>
    <row r="7609" spans="1:15" x14ac:dyDescent="0.3">
      <c r="A7609" t="s">
        <v>8</v>
      </c>
      <c r="B7609" t="s">
        <v>9</v>
      </c>
      <c r="C7609" t="s">
        <v>14</v>
      </c>
      <c r="D7609" t="s">
        <v>11</v>
      </c>
      <c r="E7609">
        <v>0</v>
      </c>
      <c r="F7609" t="s">
        <v>238</v>
      </c>
      <c r="G7609" s="29">
        <v>-6091.85</v>
      </c>
      <c r="H7609" t="s">
        <v>13</v>
      </c>
      <c r="I7609">
        <v>-6091.85</v>
      </c>
      <c r="J7609" t="s">
        <v>13</v>
      </c>
      <c r="K7609">
        <v>-6091.85</v>
      </c>
      <c r="L7609" t="s">
        <v>13</v>
      </c>
      <c r="M7609" t="s">
        <v>13</v>
      </c>
      <c r="N7609" s="29">
        <v>0</v>
      </c>
      <c r="O7609" t="s">
        <v>13</v>
      </c>
    </row>
    <row r="7610" spans="1:15" x14ac:dyDescent="0.3">
      <c r="A7610" t="s">
        <v>8</v>
      </c>
      <c r="B7610" t="s">
        <v>9</v>
      </c>
      <c r="C7610" t="s">
        <v>10</v>
      </c>
      <c r="D7610" t="s">
        <v>11</v>
      </c>
      <c r="E7610">
        <v>3</v>
      </c>
      <c r="F7610" t="s">
        <v>302</v>
      </c>
      <c r="G7610" s="29">
        <v>167781.2</v>
      </c>
      <c r="H7610">
        <v>-4367546.2699999996</v>
      </c>
      <c r="I7610">
        <v>167781.2</v>
      </c>
      <c r="J7610">
        <v>-2374231.9</v>
      </c>
      <c r="K7610">
        <v>167781.2</v>
      </c>
      <c r="L7610">
        <v>-38888650.909999996</v>
      </c>
      <c r="M7610" t="s">
        <v>13</v>
      </c>
      <c r="N7610" s="29">
        <v>0</v>
      </c>
      <c r="O7610">
        <v>503343.6</v>
      </c>
    </row>
    <row r="7611" spans="1:15" x14ac:dyDescent="0.3">
      <c r="A7611" t="s">
        <v>16</v>
      </c>
      <c r="B7611" t="s">
        <v>9</v>
      </c>
      <c r="C7611" t="s">
        <v>10</v>
      </c>
      <c r="D7611" t="s">
        <v>11</v>
      </c>
      <c r="E7611">
        <v>-1</v>
      </c>
      <c r="F7611" t="s">
        <v>35</v>
      </c>
      <c r="G7611" s="29">
        <v>60743.92</v>
      </c>
      <c r="H7611">
        <v>36465.050000000003</v>
      </c>
      <c r="I7611">
        <v>60743.92</v>
      </c>
      <c r="J7611">
        <v>2785.01</v>
      </c>
      <c r="K7611">
        <v>60743.92</v>
      </c>
      <c r="L7611">
        <v>14697.51</v>
      </c>
      <c r="M7611" t="s">
        <v>13</v>
      </c>
      <c r="N7611" s="29">
        <v>0</v>
      </c>
      <c r="O7611" t="s">
        <v>13</v>
      </c>
    </row>
    <row r="7612" spans="1:15" x14ac:dyDescent="0.3">
      <c r="A7612" t="s">
        <v>16</v>
      </c>
      <c r="B7612" t="s">
        <v>9</v>
      </c>
      <c r="C7612" t="s">
        <v>10</v>
      </c>
      <c r="D7612" t="s">
        <v>11</v>
      </c>
      <c r="E7612">
        <v>0</v>
      </c>
      <c r="F7612" t="s">
        <v>96</v>
      </c>
      <c r="G7612" s="29">
        <v>299593.65000000002</v>
      </c>
      <c r="H7612">
        <v>-388109.07</v>
      </c>
      <c r="I7612">
        <v>299593.65000000002</v>
      </c>
      <c r="J7612">
        <v>-54534.559999999998</v>
      </c>
      <c r="K7612">
        <v>299593.65000000002</v>
      </c>
      <c r="L7612">
        <v>-3018115.05</v>
      </c>
      <c r="M7612" t="s">
        <v>13</v>
      </c>
      <c r="N7612" s="29">
        <v>0</v>
      </c>
      <c r="O7612" t="s">
        <v>13</v>
      </c>
    </row>
    <row r="7613" spans="1:15" x14ac:dyDescent="0.3">
      <c r="A7613" t="s">
        <v>8</v>
      </c>
      <c r="B7613" t="s">
        <v>9</v>
      </c>
      <c r="C7613" t="s">
        <v>10</v>
      </c>
      <c r="D7613" t="s">
        <v>11</v>
      </c>
      <c r="E7613">
        <v>5</v>
      </c>
      <c r="F7613" t="s">
        <v>137</v>
      </c>
      <c r="G7613" s="29">
        <v>442607.14</v>
      </c>
      <c r="H7613">
        <v>-105888527.34</v>
      </c>
      <c r="I7613">
        <v>442607.14</v>
      </c>
      <c r="J7613">
        <v>-25055485.609999999</v>
      </c>
      <c r="K7613">
        <v>442607.14</v>
      </c>
      <c r="L7613">
        <v>-344532249.02999997</v>
      </c>
      <c r="M7613" t="s">
        <v>13</v>
      </c>
      <c r="N7613" s="29">
        <v>91.96</v>
      </c>
      <c r="O7613">
        <v>2213035.7000000002</v>
      </c>
    </row>
    <row r="7614" spans="1:15" x14ac:dyDescent="0.3">
      <c r="A7614" t="s">
        <v>8</v>
      </c>
      <c r="B7614" t="s">
        <v>9</v>
      </c>
      <c r="C7614" t="s">
        <v>14</v>
      </c>
      <c r="D7614" t="s">
        <v>11</v>
      </c>
      <c r="E7614">
        <v>10</v>
      </c>
      <c r="F7614" t="s">
        <v>77</v>
      </c>
      <c r="G7614" s="29">
        <v>-1900</v>
      </c>
      <c r="H7614" t="s">
        <v>13</v>
      </c>
      <c r="I7614">
        <v>-1900</v>
      </c>
      <c r="J7614" t="s">
        <v>13</v>
      </c>
      <c r="K7614">
        <v>-1900</v>
      </c>
      <c r="L7614" t="s">
        <v>13</v>
      </c>
      <c r="M7614" t="s">
        <v>13</v>
      </c>
      <c r="N7614" s="29">
        <v>0</v>
      </c>
      <c r="O7614" t="s">
        <v>13</v>
      </c>
    </row>
    <row r="7615" spans="1:15" x14ac:dyDescent="0.3">
      <c r="A7615" t="s">
        <v>16</v>
      </c>
      <c r="B7615" t="s">
        <v>9</v>
      </c>
      <c r="C7615" t="s">
        <v>14</v>
      </c>
      <c r="D7615" t="s">
        <v>11</v>
      </c>
      <c r="E7615">
        <v>2</v>
      </c>
      <c r="F7615" t="s">
        <v>408</v>
      </c>
      <c r="G7615" s="29">
        <v>-7510.81</v>
      </c>
      <c r="H7615" t="s">
        <v>13</v>
      </c>
      <c r="I7615">
        <v>-7510.81</v>
      </c>
      <c r="J7615" t="s">
        <v>13</v>
      </c>
      <c r="K7615">
        <v>-7510.81</v>
      </c>
      <c r="L7615" t="s">
        <v>13</v>
      </c>
      <c r="M7615" t="s">
        <v>13</v>
      </c>
      <c r="N7615" s="29">
        <v>0</v>
      </c>
      <c r="O7615" t="s">
        <v>13</v>
      </c>
    </row>
    <row r="7616" spans="1:15" x14ac:dyDescent="0.3">
      <c r="A7616" t="s">
        <v>8</v>
      </c>
      <c r="B7616" t="s">
        <v>9</v>
      </c>
      <c r="C7616" t="s">
        <v>14</v>
      </c>
      <c r="D7616" t="s">
        <v>11</v>
      </c>
      <c r="E7616">
        <v>2</v>
      </c>
      <c r="F7616" t="s">
        <v>233</v>
      </c>
      <c r="G7616" s="29">
        <v>-373.24</v>
      </c>
      <c r="H7616" t="s">
        <v>13</v>
      </c>
      <c r="I7616">
        <v>-373.24</v>
      </c>
      <c r="J7616" t="s">
        <v>13</v>
      </c>
      <c r="K7616">
        <v>-373.24</v>
      </c>
      <c r="L7616" t="s">
        <v>13</v>
      </c>
      <c r="M7616" t="s">
        <v>13</v>
      </c>
      <c r="N7616" s="29">
        <v>0</v>
      </c>
      <c r="O7616" t="s">
        <v>13</v>
      </c>
    </row>
    <row r="7617" spans="1:15" x14ac:dyDescent="0.3">
      <c r="A7617" t="s">
        <v>16</v>
      </c>
      <c r="B7617" t="s">
        <v>9</v>
      </c>
      <c r="C7617" t="s">
        <v>14</v>
      </c>
      <c r="D7617" t="s">
        <v>11</v>
      </c>
      <c r="E7617">
        <v>4</v>
      </c>
      <c r="F7617" t="s">
        <v>116</v>
      </c>
      <c r="G7617" s="29">
        <v>-225118.19</v>
      </c>
      <c r="H7617" t="s">
        <v>13</v>
      </c>
      <c r="I7617">
        <v>-225118.19</v>
      </c>
      <c r="J7617" t="s">
        <v>13</v>
      </c>
      <c r="K7617">
        <v>-225118.19</v>
      </c>
      <c r="L7617" t="s">
        <v>13</v>
      </c>
      <c r="M7617" t="s">
        <v>13</v>
      </c>
      <c r="N7617" s="29">
        <v>0</v>
      </c>
      <c r="O7617" t="s">
        <v>13</v>
      </c>
    </row>
    <row r="7618" spans="1:15" x14ac:dyDescent="0.3">
      <c r="A7618" t="s">
        <v>16</v>
      </c>
      <c r="B7618" t="s">
        <v>9</v>
      </c>
      <c r="C7618" t="s">
        <v>10</v>
      </c>
      <c r="D7618" t="s">
        <v>11</v>
      </c>
      <c r="E7618">
        <v>1</v>
      </c>
      <c r="F7618" t="s">
        <v>432</v>
      </c>
      <c r="G7618" s="29">
        <v>25298.71</v>
      </c>
      <c r="H7618">
        <v>-1047004.58</v>
      </c>
      <c r="I7618">
        <v>25298.71</v>
      </c>
      <c r="J7618">
        <v>-175020.87</v>
      </c>
      <c r="K7618">
        <v>25298.71</v>
      </c>
      <c r="L7618">
        <v>-1915748.81</v>
      </c>
      <c r="M7618" t="s">
        <v>13</v>
      </c>
      <c r="N7618" s="29">
        <v>0</v>
      </c>
      <c r="O7618">
        <v>25298.71</v>
      </c>
    </row>
    <row r="7619" spans="1:15" x14ac:dyDescent="0.3">
      <c r="A7619" t="s">
        <v>16</v>
      </c>
      <c r="B7619" t="s">
        <v>9</v>
      </c>
      <c r="C7619" t="s">
        <v>10</v>
      </c>
      <c r="D7619" t="s">
        <v>11</v>
      </c>
      <c r="E7619">
        <v>0</v>
      </c>
      <c r="F7619" t="s">
        <v>307</v>
      </c>
      <c r="G7619" s="29">
        <v>15121.16</v>
      </c>
      <c r="H7619">
        <v>-61913.86</v>
      </c>
      <c r="I7619">
        <v>15121.16</v>
      </c>
      <c r="J7619">
        <v>-33656.85</v>
      </c>
      <c r="K7619">
        <v>15121.16</v>
      </c>
      <c r="L7619">
        <v>-551281.24</v>
      </c>
      <c r="M7619" t="s">
        <v>13</v>
      </c>
      <c r="N7619" s="29">
        <v>0</v>
      </c>
      <c r="O7619" t="s">
        <v>13</v>
      </c>
    </row>
    <row r="7620" spans="1:15" x14ac:dyDescent="0.3">
      <c r="A7620" t="s">
        <v>16</v>
      </c>
      <c r="B7620" t="s">
        <v>9</v>
      </c>
      <c r="C7620" t="s">
        <v>14</v>
      </c>
      <c r="D7620" t="s">
        <v>11</v>
      </c>
      <c r="E7620">
        <v>2</v>
      </c>
      <c r="F7620" t="s">
        <v>248</v>
      </c>
      <c r="G7620" s="29">
        <v>-418.14</v>
      </c>
      <c r="H7620" t="s">
        <v>13</v>
      </c>
      <c r="I7620">
        <v>-418.14</v>
      </c>
      <c r="J7620" t="s">
        <v>13</v>
      </c>
      <c r="K7620">
        <v>-418.14</v>
      </c>
      <c r="L7620" t="s">
        <v>13</v>
      </c>
      <c r="M7620" t="s">
        <v>13</v>
      </c>
      <c r="N7620" s="29">
        <v>0</v>
      </c>
      <c r="O7620" t="s">
        <v>13</v>
      </c>
    </row>
    <row r="7621" spans="1:15" x14ac:dyDescent="0.3">
      <c r="A7621" t="s">
        <v>18</v>
      </c>
      <c r="B7621" t="s">
        <v>9</v>
      </c>
      <c r="C7621" t="s">
        <v>10</v>
      </c>
      <c r="D7621" t="s">
        <v>11</v>
      </c>
      <c r="E7621">
        <v>-1</v>
      </c>
      <c r="F7621" t="s">
        <v>250</v>
      </c>
      <c r="G7621" s="29">
        <v>24822.83</v>
      </c>
      <c r="H7621">
        <v>111866.44</v>
      </c>
      <c r="I7621">
        <v>24822.83</v>
      </c>
      <c r="J7621">
        <v>50258.31</v>
      </c>
      <c r="K7621">
        <v>24822.83</v>
      </c>
      <c r="L7621">
        <v>626601.38</v>
      </c>
      <c r="M7621" t="s">
        <v>13</v>
      </c>
      <c r="N7621" s="29">
        <v>0</v>
      </c>
      <c r="O7621" t="s">
        <v>13</v>
      </c>
    </row>
    <row r="7622" spans="1:15" x14ac:dyDescent="0.3">
      <c r="A7622" t="s">
        <v>16</v>
      </c>
      <c r="B7622" t="s">
        <v>9</v>
      </c>
      <c r="C7622" t="s">
        <v>14</v>
      </c>
      <c r="D7622" t="s">
        <v>11</v>
      </c>
      <c r="E7622">
        <v>-1</v>
      </c>
      <c r="F7622" t="s">
        <v>21</v>
      </c>
      <c r="G7622" s="29">
        <v>-94.78</v>
      </c>
      <c r="H7622" t="s">
        <v>13</v>
      </c>
      <c r="I7622">
        <v>-94.78</v>
      </c>
      <c r="J7622" t="s">
        <v>13</v>
      </c>
      <c r="K7622">
        <v>-94.78</v>
      </c>
      <c r="L7622" t="s">
        <v>13</v>
      </c>
      <c r="M7622" t="s">
        <v>13</v>
      </c>
      <c r="N7622" s="29">
        <v>0</v>
      </c>
      <c r="O7622" t="s">
        <v>13</v>
      </c>
    </row>
    <row r="7623" spans="1:15" x14ac:dyDescent="0.3">
      <c r="A7623" t="s">
        <v>18</v>
      </c>
      <c r="B7623" t="s">
        <v>9</v>
      </c>
      <c r="C7623" t="s">
        <v>14</v>
      </c>
      <c r="D7623" t="s">
        <v>11</v>
      </c>
      <c r="E7623">
        <v>2</v>
      </c>
      <c r="F7623" t="s">
        <v>37</v>
      </c>
      <c r="G7623" s="29">
        <v>-37083.5</v>
      </c>
      <c r="H7623" t="s">
        <v>13</v>
      </c>
      <c r="I7623">
        <v>-37083.5</v>
      </c>
      <c r="J7623" t="s">
        <v>13</v>
      </c>
      <c r="K7623">
        <v>-37083.5</v>
      </c>
      <c r="L7623" t="s">
        <v>13</v>
      </c>
      <c r="M7623" t="s">
        <v>13</v>
      </c>
      <c r="N7623" s="29">
        <v>0</v>
      </c>
      <c r="O7623" t="s">
        <v>13</v>
      </c>
    </row>
    <row r="7624" spans="1:15" x14ac:dyDescent="0.3">
      <c r="A7624" t="s">
        <v>8</v>
      </c>
      <c r="B7624" t="s">
        <v>9</v>
      </c>
      <c r="C7624" t="s">
        <v>14</v>
      </c>
      <c r="D7624" t="s">
        <v>11</v>
      </c>
      <c r="E7624">
        <v>1</v>
      </c>
      <c r="F7624" t="s">
        <v>20</v>
      </c>
      <c r="G7624" s="29">
        <v>-508.11</v>
      </c>
      <c r="H7624" t="s">
        <v>13</v>
      </c>
      <c r="I7624">
        <v>-508.11</v>
      </c>
      <c r="J7624" t="s">
        <v>13</v>
      </c>
      <c r="K7624">
        <v>-508.11</v>
      </c>
      <c r="L7624" t="s">
        <v>13</v>
      </c>
      <c r="M7624" t="s">
        <v>13</v>
      </c>
      <c r="N7624" s="29">
        <v>0</v>
      </c>
      <c r="O7624" t="s">
        <v>13</v>
      </c>
    </row>
    <row r="7625" spans="1:15" x14ac:dyDescent="0.3">
      <c r="A7625" t="s">
        <v>8</v>
      </c>
      <c r="B7625" t="s">
        <v>9</v>
      </c>
      <c r="C7625" t="s">
        <v>10</v>
      </c>
      <c r="D7625" t="s">
        <v>11</v>
      </c>
      <c r="E7625">
        <v>2</v>
      </c>
      <c r="F7625" t="s">
        <v>281</v>
      </c>
      <c r="G7625" s="29">
        <v>2583154.73</v>
      </c>
      <c r="H7625">
        <v>-110749561.42</v>
      </c>
      <c r="I7625">
        <v>2583154.73</v>
      </c>
      <c r="J7625">
        <v>-52605076.369999997</v>
      </c>
      <c r="K7625">
        <v>2583154.73</v>
      </c>
      <c r="L7625">
        <v>-503820254.87</v>
      </c>
      <c r="M7625" t="s">
        <v>13</v>
      </c>
      <c r="N7625" s="29">
        <v>0</v>
      </c>
      <c r="O7625">
        <v>5166309.46</v>
      </c>
    </row>
    <row r="7626" spans="1:15" x14ac:dyDescent="0.3">
      <c r="A7626" t="s">
        <v>8</v>
      </c>
      <c r="B7626" t="s">
        <v>9</v>
      </c>
      <c r="C7626" t="s">
        <v>10</v>
      </c>
      <c r="D7626" t="s">
        <v>11</v>
      </c>
      <c r="E7626">
        <v>11</v>
      </c>
      <c r="F7626" t="s">
        <v>192</v>
      </c>
      <c r="G7626" s="29">
        <v>56005.440000000002</v>
      </c>
      <c r="H7626">
        <v>-2.44</v>
      </c>
      <c r="I7626">
        <v>56005.440000000002</v>
      </c>
      <c r="J7626">
        <v>-13.13</v>
      </c>
      <c r="K7626">
        <v>56005.440000000002</v>
      </c>
      <c r="L7626" t="s">
        <v>13</v>
      </c>
      <c r="M7626" t="s">
        <v>13</v>
      </c>
      <c r="N7626" s="29">
        <v>0</v>
      </c>
      <c r="O7626">
        <v>616059.84000000008</v>
      </c>
    </row>
    <row r="7627" spans="1:15" x14ac:dyDescent="0.3">
      <c r="A7627" t="s">
        <v>16</v>
      </c>
      <c r="B7627" t="s">
        <v>9</v>
      </c>
      <c r="C7627" t="s">
        <v>14</v>
      </c>
      <c r="D7627" t="s">
        <v>11</v>
      </c>
      <c r="E7627">
        <v>0</v>
      </c>
      <c r="F7627" t="s">
        <v>31</v>
      </c>
      <c r="G7627" s="29">
        <v>-5.83</v>
      </c>
      <c r="H7627" t="s">
        <v>13</v>
      </c>
      <c r="I7627">
        <v>-5.83</v>
      </c>
      <c r="J7627" t="s">
        <v>13</v>
      </c>
      <c r="K7627">
        <v>-5.83</v>
      </c>
      <c r="L7627" t="s">
        <v>13</v>
      </c>
      <c r="M7627" t="s">
        <v>13</v>
      </c>
      <c r="N7627" s="29">
        <v>0</v>
      </c>
      <c r="O7627" t="s">
        <v>13</v>
      </c>
    </row>
    <row r="7628" spans="1:15" x14ac:dyDescent="0.3">
      <c r="A7628" t="s">
        <v>18</v>
      </c>
      <c r="B7628" t="s">
        <v>9</v>
      </c>
      <c r="C7628" t="s">
        <v>14</v>
      </c>
      <c r="D7628" t="s">
        <v>11</v>
      </c>
      <c r="E7628">
        <v>2</v>
      </c>
      <c r="F7628" t="s">
        <v>379</v>
      </c>
      <c r="G7628" s="29">
        <v>-4181.8900000000003</v>
      </c>
      <c r="H7628" t="s">
        <v>13</v>
      </c>
      <c r="I7628">
        <v>-4181.8900000000003</v>
      </c>
      <c r="J7628" t="s">
        <v>13</v>
      </c>
      <c r="K7628">
        <v>-4181.8900000000003</v>
      </c>
      <c r="L7628" t="s">
        <v>13</v>
      </c>
      <c r="M7628" t="s">
        <v>13</v>
      </c>
      <c r="N7628" s="29">
        <v>0</v>
      </c>
      <c r="O7628" t="s">
        <v>13</v>
      </c>
    </row>
    <row r="7629" spans="1:15" x14ac:dyDescent="0.3">
      <c r="A7629" t="s">
        <v>8</v>
      </c>
      <c r="B7629" t="s">
        <v>9</v>
      </c>
      <c r="C7629" t="s">
        <v>14</v>
      </c>
      <c r="D7629" t="s">
        <v>11</v>
      </c>
      <c r="E7629">
        <v>0</v>
      </c>
      <c r="F7629" t="s">
        <v>436</v>
      </c>
      <c r="G7629" s="29">
        <v>-14855.75</v>
      </c>
      <c r="H7629" t="s">
        <v>13</v>
      </c>
      <c r="I7629">
        <v>-14855.75</v>
      </c>
      <c r="J7629" t="s">
        <v>13</v>
      </c>
      <c r="K7629">
        <v>-14855.75</v>
      </c>
      <c r="L7629" t="s">
        <v>13</v>
      </c>
      <c r="M7629" t="s">
        <v>13</v>
      </c>
      <c r="N7629" s="29">
        <v>0</v>
      </c>
      <c r="O7629" t="s">
        <v>13</v>
      </c>
    </row>
    <row r="7630" spans="1:15" x14ac:dyDescent="0.3">
      <c r="A7630" t="s">
        <v>16</v>
      </c>
      <c r="B7630" t="s">
        <v>9</v>
      </c>
      <c r="C7630" t="s">
        <v>14</v>
      </c>
      <c r="D7630" t="s">
        <v>11</v>
      </c>
      <c r="E7630">
        <v>12</v>
      </c>
      <c r="F7630" t="s">
        <v>232</v>
      </c>
      <c r="G7630" s="29">
        <v>-922.82</v>
      </c>
      <c r="H7630" t="s">
        <v>13</v>
      </c>
      <c r="I7630">
        <v>-922.82</v>
      </c>
      <c r="J7630" t="s">
        <v>13</v>
      </c>
      <c r="K7630">
        <v>-922.82</v>
      </c>
      <c r="L7630" t="s">
        <v>13</v>
      </c>
      <c r="M7630" t="s">
        <v>13</v>
      </c>
      <c r="N7630" s="29">
        <v>0</v>
      </c>
      <c r="O7630" t="s">
        <v>13</v>
      </c>
    </row>
    <row r="7631" spans="1:15" x14ac:dyDescent="0.3">
      <c r="A7631" t="s">
        <v>8</v>
      </c>
      <c r="B7631" t="s">
        <v>9</v>
      </c>
      <c r="C7631" t="s">
        <v>14</v>
      </c>
      <c r="D7631" t="s">
        <v>11</v>
      </c>
      <c r="E7631">
        <v>1</v>
      </c>
      <c r="F7631" t="s">
        <v>113</v>
      </c>
      <c r="G7631" s="29">
        <v>-33428.15</v>
      </c>
      <c r="H7631" t="s">
        <v>13</v>
      </c>
      <c r="I7631">
        <v>-33428.15</v>
      </c>
      <c r="J7631" t="s">
        <v>13</v>
      </c>
      <c r="K7631">
        <v>-33428.15</v>
      </c>
      <c r="L7631" t="s">
        <v>13</v>
      </c>
      <c r="M7631" t="s">
        <v>13</v>
      </c>
      <c r="N7631" s="29">
        <v>0</v>
      </c>
      <c r="O7631" t="s">
        <v>13</v>
      </c>
    </row>
    <row r="7632" spans="1:15" x14ac:dyDescent="0.3">
      <c r="A7632" t="s">
        <v>18</v>
      </c>
      <c r="B7632" t="s">
        <v>9</v>
      </c>
      <c r="C7632" t="s">
        <v>14</v>
      </c>
      <c r="D7632" t="s">
        <v>11</v>
      </c>
      <c r="E7632">
        <v>-1</v>
      </c>
      <c r="F7632" t="s">
        <v>107</v>
      </c>
      <c r="G7632" s="29">
        <v>-49833.77</v>
      </c>
      <c r="H7632" t="s">
        <v>13</v>
      </c>
      <c r="I7632">
        <v>-49833.77</v>
      </c>
      <c r="J7632" t="s">
        <v>13</v>
      </c>
      <c r="K7632">
        <v>-49833.77</v>
      </c>
      <c r="L7632" t="s">
        <v>13</v>
      </c>
      <c r="M7632" t="s">
        <v>13</v>
      </c>
      <c r="N7632" s="29">
        <v>0</v>
      </c>
      <c r="O7632" t="s">
        <v>13</v>
      </c>
    </row>
    <row r="7633" spans="1:15" x14ac:dyDescent="0.3">
      <c r="A7633" t="s">
        <v>8</v>
      </c>
      <c r="B7633" t="s">
        <v>9</v>
      </c>
      <c r="C7633" t="s">
        <v>10</v>
      </c>
      <c r="D7633" t="s">
        <v>11</v>
      </c>
      <c r="E7633">
        <v>4</v>
      </c>
      <c r="F7633" t="s">
        <v>27</v>
      </c>
      <c r="G7633" s="29">
        <v>1667276.74</v>
      </c>
      <c r="H7633">
        <v>-30788397.989999998</v>
      </c>
      <c r="I7633">
        <v>1667276.74</v>
      </c>
      <c r="J7633">
        <v>-2213506.92</v>
      </c>
      <c r="K7633">
        <v>1667276.74</v>
      </c>
      <c r="L7633">
        <v>-48004731.090000004</v>
      </c>
      <c r="M7633" t="s">
        <v>13</v>
      </c>
      <c r="N7633" s="29">
        <v>84.64</v>
      </c>
      <c r="O7633">
        <v>6669106.96</v>
      </c>
    </row>
    <row r="7634" spans="1:15" x14ac:dyDescent="0.3">
      <c r="A7634" t="s">
        <v>8</v>
      </c>
      <c r="B7634" t="s">
        <v>9</v>
      </c>
      <c r="C7634" t="s">
        <v>10</v>
      </c>
      <c r="D7634" t="s">
        <v>11</v>
      </c>
      <c r="E7634">
        <v>-4</v>
      </c>
      <c r="F7634" t="s">
        <v>19</v>
      </c>
      <c r="G7634" s="29">
        <v>70.56</v>
      </c>
      <c r="H7634">
        <v>2239.92</v>
      </c>
      <c r="I7634">
        <v>70.56</v>
      </c>
      <c r="J7634">
        <v>1063.94</v>
      </c>
      <c r="K7634">
        <v>70.56</v>
      </c>
      <c r="L7634">
        <v>10189.780000000001</v>
      </c>
      <c r="M7634" t="s">
        <v>13</v>
      </c>
      <c r="N7634" s="29">
        <v>0</v>
      </c>
      <c r="O7634" t="s">
        <v>13</v>
      </c>
    </row>
    <row r="7635" spans="1:15" x14ac:dyDescent="0.3">
      <c r="A7635" t="s">
        <v>8</v>
      </c>
      <c r="B7635" t="s">
        <v>9</v>
      </c>
      <c r="C7635" t="s">
        <v>14</v>
      </c>
      <c r="D7635" t="s">
        <v>11</v>
      </c>
      <c r="E7635">
        <v>2</v>
      </c>
      <c r="F7635" t="s">
        <v>348</v>
      </c>
      <c r="G7635" s="29">
        <v>-3830.88</v>
      </c>
      <c r="H7635" t="s">
        <v>13</v>
      </c>
      <c r="I7635">
        <v>-3830.88</v>
      </c>
      <c r="J7635" t="s">
        <v>13</v>
      </c>
      <c r="K7635">
        <v>-3830.88</v>
      </c>
      <c r="L7635" t="s">
        <v>13</v>
      </c>
      <c r="M7635" t="s">
        <v>13</v>
      </c>
      <c r="N7635" s="29">
        <v>0</v>
      </c>
      <c r="O7635" t="s">
        <v>13</v>
      </c>
    </row>
    <row r="7636" spans="1:15" x14ac:dyDescent="0.3">
      <c r="A7636" t="s">
        <v>8</v>
      </c>
      <c r="B7636" t="s">
        <v>9</v>
      </c>
      <c r="C7636" t="s">
        <v>10</v>
      </c>
      <c r="D7636" t="s">
        <v>11</v>
      </c>
      <c r="E7636">
        <v>5</v>
      </c>
      <c r="F7636" t="s">
        <v>97</v>
      </c>
      <c r="G7636" s="29">
        <v>398981.04</v>
      </c>
      <c r="H7636" t="s">
        <v>13</v>
      </c>
      <c r="I7636">
        <v>398981.04</v>
      </c>
      <c r="J7636" t="s">
        <v>13</v>
      </c>
      <c r="K7636">
        <v>398981.04</v>
      </c>
      <c r="L7636" t="s">
        <v>13</v>
      </c>
      <c r="M7636" t="s">
        <v>13</v>
      </c>
      <c r="N7636" s="29">
        <v>0</v>
      </c>
      <c r="O7636">
        <v>1994905.2</v>
      </c>
    </row>
    <row r="7637" spans="1:15" x14ac:dyDescent="0.3">
      <c r="A7637" t="s">
        <v>8</v>
      </c>
      <c r="B7637" t="s">
        <v>9</v>
      </c>
      <c r="C7637" t="s">
        <v>10</v>
      </c>
      <c r="D7637" t="s">
        <v>11</v>
      </c>
      <c r="E7637">
        <v>-1</v>
      </c>
      <c r="F7637" t="s">
        <v>487</v>
      </c>
      <c r="G7637" s="29">
        <v>70.42</v>
      </c>
      <c r="H7637">
        <v>-8324.74</v>
      </c>
      <c r="I7637">
        <v>70.42</v>
      </c>
      <c r="J7637">
        <v>-3827.41</v>
      </c>
      <c r="K7637">
        <v>70.42</v>
      </c>
      <c r="L7637">
        <v>-112420.34</v>
      </c>
      <c r="M7637" t="s">
        <v>13</v>
      </c>
      <c r="N7637" s="29">
        <v>0</v>
      </c>
      <c r="O7637" t="s">
        <v>13</v>
      </c>
    </row>
    <row r="7638" spans="1:15" x14ac:dyDescent="0.3">
      <c r="A7638" t="s">
        <v>18</v>
      </c>
      <c r="B7638" t="s">
        <v>9</v>
      </c>
      <c r="C7638" t="s">
        <v>14</v>
      </c>
      <c r="D7638" t="s">
        <v>11</v>
      </c>
      <c r="E7638">
        <v>0</v>
      </c>
      <c r="F7638" t="s">
        <v>138</v>
      </c>
      <c r="G7638" s="29">
        <v>-133826.32999999999</v>
      </c>
      <c r="H7638" t="s">
        <v>13</v>
      </c>
      <c r="I7638">
        <v>-133826.32999999999</v>
      </c>
      <c r="J7638" t="s">
        <v>13</v>
      </c>
      <c r="K7638">
        <v>-133826.32999999999</v>
      </c>
      <c r="L7638" t="s">
        <v>13</v>
      </c>
      <c r="M7638" t="s">
        <v>13</v>
      </c>
      <c r="N7638" s="29">
        <v>0</v>
      </c>
      <c r="O7638" t="s">
        <v>13</v>
      </c>
    </row>
    <row r="7639" spans="1:15" x14ac:dyDescent="0.3">
      <c r="A7639" t="s">
        <v>8</v>
      </c>
      <c r="B7639" t="s">
        <v>9</v>
      </c>
      <c r="C7639" t="s">
        <v>14</v>
      </c>
      <c r="D7639" t="s">
        <v>11</v>
      </c>
      <c r="E7639">
        <v>0</v>
      </c>
      <c r="F7639" t="s">
        <v>545</v>
      </c>
      <c r="G7639" s="29">
        <v>-112.63</v>
      </c>
      <c r="H7639" t="s">
        <v>13</v>
      </c>
      <c r="I7639">
        <v>-112.63</v>
      </c>
      <c r="J7639" t="s">
        <v>13</v>
      </c>
      <c r="K7639">
        <v>-112.63</v>
      </c>
      <c r="L7639" t="s">
        <v>13</v>
      </c>
      <c r="M7639">
        <v>0</v>
      </c>
      <c r="N7639" s="29">
        <v>0</v>
      </c>
      <c r="O7639" t="s">
        <v>13</v>
      </c>
    </row>
    <row r="7640" spans="1:15" x14ac:dyDescent="0.3">
      <c r="A7640" t="s">
        <v>8</v>
      </c>
      <c r="B7640" t="s">
        <v>9</v>
      </c>
      <c r="C7640" t="s">
        <v>14</v>
      </c>
      <c r="D7640" t="s">
        <v>11</v>
      </c>
      <c r="E7640">
        <v>0</v>
      </c>
      <c r="F7640" t="s">
        <v>239</v>
      </c>
      <c r="G7640" s="29">
        <v>-284.29000000000002</v>
      </c>
      <c r="H7640" t="s">
        <v>13</v>
      </c>
      <c r="I7640">
        <v>-284.29000000000002</v>
      </c>
      <c r="J7640" t="s">
        <v>13</v>
      </c>
      <c r="K7640">
        <v>-284.29000000000002</v>
      </c>
      <c r="L7640" t="s">
        <v>13</v>
      </c>
      <c r="M7640" t="s">
        <v>13</v>
      </c>
      <c r="N7640" s="29">
        <v>0</v>
      </c>
      <c r="O7640" t="s">
        <v>13</v>
      </c>
    </row>
    <row r="7641" spans="1:15" x14ac:dyDescent="0.3">
      <c r="A7641" t="s">
        <v>8</v>
      </c>
      <c r="B7641" t="s">
        <v>9</v>
      </c>
      <c r="C7641" t="s">
        <v>14</v>
      </c>
      <c r="D7641" t="s">
        <v>11</v>
      </c>
      <c r="E7641">
        <v>11</v>
      </c>
      <c r="F7641" t="s">
        <v>114</v>
      </c>
      <c r="G7641" s="29">
        <v>-110.85</v>
      </c>
      <c r="H7641" t="s">
        <v>13</v>
      </c>
      <c r="I7641">
        <v>-110.85</v>
      </c>
      <c r="J7641" t="s">
        <v>13</v>
      </c>
      <c r="K7641">
        <v>-110.85</v>
      </c>
      <c r="L7641" t="s">
        <v>13</v>
      </c>
      <c r="M7641" t="s">
        <v>13</v>
      </c>
      <c r="N7641" s="29">
        <v>0</v>
      </c>
      <c r="O7641" t="s">
        <v>13</v>
      </c>
    </row>
    <row r="7642" spans="1:15" x14ac:dyDescent="0.3">
      <c r="A7642" t="s">
        <v>8</v>
      </c>
      <c r="B7642" t="s">
        <v>9</v>
      </c>
      <c r="C7642" t="s">
        <v>14</v>
      </c>
      <c r="D7642" t="s">
        <v>11</v>
      </c>
      <c r="E7642">
        <v>6</v>
      </c>
      <c r="F7642" t="s">
        <v>426</v>
      </c>
      <c r="G7642" s="29">
        <v>-6697.69</v>
      </c>
      <c r="H7642" t="s">
        <v>13</v>
      </c>
      <c r="I7642">
        <v>-6697.69</v>
      </c>
      <c r="J7642" t="s">
        <v>13</v>
      </c>
      <c r="K7642">
        <v>-6697.69</v>
      </c>
      <c r="L7642" t="s">
        <v>13</v>
      </c>
      <c r="M7642" t="s">
        <v>13</v>
      </c>
      <c r="N7642" s="29">
        <v>0</v>
      </c>
      <c r="O7642" t="s">
        <v>13</v>
      </c>
    </row>
    <row r="7643" spans="1:15" x14ac:dyDescent="0.3">
      <c r="A7643" t="s">
        <v>8</v>
      </c>
      <c r="B7643" t="s">
        <v>9</v>
      </c>
      <c r="C7643" t="s">
        <v>14</v>
      </c>
      <c r="D7643" t="s">
        <v>11</v>
      </c>
      <c r="E7643">
        <v>4</v>
      </c>
      <c r="F7643" t="s">
        <v>74</v>
      </c>
      <c r="G7643" s="29">
        <v>-3367.82</v>
      </c>
      <c r="H7643" t="s">
        <v>13</v>
      </c>
      <c r="I7643">
        <v>-3367.82</v>
      </c>
      <c r="J7643" t="s">
        <v>13</v>
      </c>
      <c r="K7643">
        <v>-3367.82</v>
      </c>
      <c r="L7643" t="s">
        <v>13</v>
      </c>
      <c r="M7643" t="s">
        <v>13</v>
      </c>
      <c r="N7643" s="29">
        <v>0</v>
      </c>
      <c r="O7643" t="s">
        <v>13</v>
      </c>
    </row>
    <row r="7644" spans="1:15" x14ac:dyDescent="0.3">
      <c r="A7644" t="s">
        <v>8</v>
      </c>
      <c r="B7644" t="s">
        <v>9</v>
      </c>
      <c r="C7644" t="s">
        <v>14</v>
      </c>
      <c r="D7644" t="s">
        <v>11</v>
      </c>
      <c r="E7644">
        <v>2</v>
      </c>
      <c r="F7644" t="s">
        <v>266</v>
      </c>
      <c r="G7644" s="29">
        <v>-270.31</v>
      </c>
      <c r="H7644" t="s">
        <v>13</v>
      </c>
      <c r="I7644">
        <v>-270.31</v>
      </c>
      <c r="J7644" t="s">
        <v>13</v>
      </c>
      <c r="K7644">
        <v>-270.31</v>
      </c>
      <c r="L7644" t="s">
        <v>13</v>
      </c>
      <c r="M7644" t="s">
        <v>13</v>
      </c>
      <c r="N7644" s="29">
        <v>0</v>
      </c>
      <c r="O7644" t="s">
        <v>13</v>
      </c>
    </row>
    <row r="7645" spans="1:15" x14ac:dyDescent="0.3">
      <c r="A7645" t="s">
        <v>8</v>
      </c>
      <c r="B7645" t="s">
        <v>9</v>
      </c>
      <c r="C7645" t="s">
        <v>10</v>
      </c>
      <c r="D7645" t="s">
        <v>11</v>
      </c>
      <c r="E7645">
        <v>4</v>
      </c>
      <c r="F7645" t="s">
        <v>437</v>
      </c>
      <c r="G7645" s="29">
        <v>728044.42</v>
      </c>
      <c r="H7645">
        <v>-22516.77</v>
      </c>
      <c r="I7645">
        <v>728044.42</v>
      </c>
      <c r="J7645">
        <v>-8192.9599999999991</v>
      </c>
      <c r="K7645">
        <v>728044.42</v>
      </c>
      <c r="L7645">
        <v>-78700.210000000006</v>
      </c>
      <c r="M7645" t="s">
        <v>13</v>
      </c>
      <c r="N7645" s="29">
        <v>0</v>
      </c>
      <c r="O7645">
        <v>2912177.68</v>
      </c>
    </row>
    <row r="7646" spans="1:15" x14ac:dyDescent="0.3">
      <c r="A7646" t="s">
        <v>18</v>
      </c>
      <c r="B7646" t="s">
        <v>9</v>
      </c>
      <c r="C7646" t="s">
        <v>14</v>
      </c>
      <c r="D7646" t="s">
        <v>11</v>
      </c>
      <c r="E7646">
        <v>2</v>
      </c>
      <c r="F7646" t="s">
        <v>443</v>
      </c>
      <c r="G7646" s="29">
        <v>-698.42</v>
      </c>
      <c r="H7646" t="s">
        <v>13</v>
      </c>
      <c r="I7646">
        <v>-698.42</v>
      </c>
      <c r="J7646" t="s">
        <v>13</v>
      </c>
      <c r="K7646">
        <v>-698.42</v>
      </c>
      <c r="L7646" t="s">
        <v>13</v>
      </c>
      <c r="M7646" t="s">
        <v>13</v>
      </c>
      <c r="N7646" s="29">
        <v>0</v>
      </c>
      <c r="O7646" t="s">
        <v>13</v>
      </c>
    </row>
    <row r="7647" spans="1:15" x14ac:dyDescent="0.3">
      <c r="A7647" t="s">
        <v>8</v>
      </c>
      <c r="B7647" t="s">
        <v>9</v>
      </c>
      <c r="C7647" t="s">
        <v>10</v>
      </c>
      <c r="D7647" t="s">
        <v>11</v>
      </c>
      <c r="E7647">
        <v>1</v>
      </c>
      <c r="F7647" t="s">
        <v>424</v>
      </c>
      <c r="G7647" s="29">
        <v>963895.06</v>
      </c>
      <c r="H7647">
        <v>-729736473.57000005</v>
      </c>
      <c r="I7647">
        <v>963895.06</v>
      </c>
      <c r="J7647">
        <v>-52463812.219999999</v>
      </c>
      <c r="K7647">
        <v>963895.06</v>
      </c>
      <c r="L7647">
        <v>-1137792333.0999999</v>
      </c>
      <c r="M7647" t="s">
        <v>13</v>
      </c>
      <c r="N7647" s="29">
        <v>0</v>
      </c>
      <c r="O7647">
        <v>963895.06</v>
      </c>
    </row>
    <row r="7648" spans="1:15" x14ac:dyDescent="0.3">
      <c r="A7648" t="s">
        <v>16</v>
      </c>
      <c r="B7648" t="s">
        <v>9</v>
      </c>
      <c r="C7648" t="s">
        <v>14</v>
      </c>
      <c r="D7648" t="s">
        <v>11</v>
      </c>
      <c r="E7648">
        <v>3</v>
      </c>
      <c r="F7648" t="s">
        <v>27</v>
      </c>
      <c r="G7648" s="29">
        <v>-11154.57</v>
      </c>
      <c r="H7648" t="s">
        <v>13</v>
      </c>
      <c r="I7648">
        <v>-11154.57</v>
      </c>
      <c r="J7648" t="s">
        <v>13</v>
      </c>
      <c r="K7648">
        <v>-11154.57</v>
      </c>
      <c r="L7648" t="s">
        <v>13</v>
      </c>
      <c r="M7648" t="s">
        <v>13</v>
      </c>
      <c r="N7648" s="29">
        <v>0</v>
      </c>
      <c r="O7648" t="s">
        <v>13</v>
      </c>
    </row>
    <row r="7649" spans="1:15" x14ac:dyDescent="0.3">
      <c r="A7649" t="s">
        <v>18</v>
      </c>
      <c r="B7649" t="s">
        <v>9</v>
      </c>
      <c r="C7649" t="s">
        <v>14</v>
      </c>
      <c r="D7649" t="s">
        <v>11</v>
      </c>
      <c r="E7649">
        <v>1</v>
      </c>
      <c r="F7649" t="s">
        <v>346</v>
      </c>
      <c r="G7649" s="29">
        <v>-20287.55</v>
      </c>
      <c r="H7649" t="s">
        <v>13</v>
      </c>
      <c r="I7649">
        <v>-20287.55</v>
      </c>
      <c r="J7649" t="s">
        <v>13</v>
      </c>
      <c r="K7649">
        <v>-20287.55</v>
      </c>
      <c r="L7649" t="s">
        <v>13</v>
      </c>
      <c r="M7649" t="s">
        <v>13</v>
      </c>
      <c r="N7649" s="29">
        <v>0</v>
      </c>
      <c r="O7649" t="s">
        <v>13</v>
      </c>
    </row>
    <row r="7650" spans="1:15" x14ac:dyDescent="0.3">
      <c r="A7650" t="s">
        <v>18</v>
      </c>
      <c r="B7650" t="s">
        <v>9</v>
      </c>
      <c r="C7650" t="s">
        <v>10</v>
      </c>
      <c r="D7650" t="s">
        <v>11</v>
      </c>
      <c r="E7650">
        <v>-1</v>
      </c>
      <c r="F7650" t="s">
        <v>393</v>
      </c>
      <c r="G7650" s="29">
        <v>14471.43</v>
      </c>
      <c r="H7650">
        <v>-1158642.0900000001</v>
      </c>
      <c r="I7650">
        <v>14471.43</v>
      </c>
      <c r="J7650">
        <v>-88756.28</v>
      </c>
      <c r="K7650">
        <v>14471.43</v>
      </c>
      <c r="L7650">
        <v>-468158.24</v>
      </c>
      <c r="M7650" t="s">
        <v>13</v>
      </c>
      <c r="N7650" s="29">
        <v>0</v>
      </c>
      <c r="O7650" t="s">
        <v>13</v>
      </c>
    </row>
    <row r="7651" spans="1:15" x14ac:dyDescent="0.3">
      <c r="A7651" t="s">
        <v>16</v>
      </c>
      <c r="B7651" t="s">
        <v>9</v>
      </c>
      <c r="C7651" t="s">
        <v>10</v>
      </c>
      <c r="D7651" t="s">
        <v>11</v>
      </c>
      <c r="E7651">
        <v>13</v>
      </c>
      <c r="F7651" t="s">
        <v>158</v>
      </c>
      <c r="G7651" s="29">
        <v>188704.82</v>
      </c>
      <c r="H7651">
        <v>-3.66</v>
      </c>
      <c r="I7651">
        <v>188704.82</v>
      </c>
      <c r="J7651">
        <v>-19.66</v>
      </c>
      <c r="K7651">
        <v>188704.82</v>
      </c>
      <c r="L7651" t="s">
        <v>13</v>
      </c>
      <c r="M7651" t="s">
        <v>13</v>
      </c>
      <c r="N7651" s="29">
        <v>0</v>
      </c>
      <c r="O7651">
        <v>2453162.66</v>
      </c>
    </row>
    <row r="7652" spans="1:15" x14ac:dyDescent="0.3">
      <c r="A7652" t="s">
        <v>8</v>
      </c>
      <c r="B7652" t="s">
        <v>9</v>
      </c>
      <c r="C7652" t="s">
        <v>10</v>
      </c>
      <c r="D7652" t="s">
        <v>11</v>
      </c>
      <c r="E7652">
        <v>3</v>
      </c>
      <c r="F7652" t="s">
        <v>39</v>
      </c>
      <c r="G7652" s="29">
        <v>1024360.43</v>
      </c>
      <c r="H7652">
        <v>-108314681.7</v>
      </c>
      <c r="I7652">
        <v>1024360.43</v>
      </c>
      <c r="J7652">
        <v>-25629565.510000002</v>
      </c>
      <c r="K7652">
        <v>1024360.43</v>
      </c>
      <c r="L7652">
        <v>-352426290.42000002</v>
      </c>
      <c r="M7652" t="s">
        <v>13</v>
      </c>
      <c r="N7652" s="29">
        <v>0</v>
      </c>
      <c r="O7652">
        <v>3073081.29</v>
      </c>
    </row>
    <row r="7653" spans="1:15" x14ac:dyDescent="0.3">
      <c r="A7653" t="s">
        <v>16</v>
      </c>
      <c r="B7653" t="s">
        <v>9</v>
      </c>
      <c r="C7653" t="s">
        <v>10</v>
      </c>
      <c r="D7653" t="s">
        <v>11</v>
      </c>
      <c r="E7653">
        <v>4</v>
      </c>
      <c r="F7653" t="s">
        <v>216</v>
      </c>
      <c r="G7653" s="29">
        <v>138.46</v>
      </c>
      <c r="H7653">
        <v>-32113.31</v>
      </c>
      <c r="I7653">
        <v>138.46</v>
      </c>
      <c r="J7653">
        <v>-14427.02</v>
      </c>
      <c r="K7653">
        <v>138.46</v>
      </c>
      <c r="L7653">
        <v>-179875.36</v>
      </c>
      <c r="M7653" t="s">
        <v>13</v>
      </c>
      <c r="N7653" s="29">
        <v>0</v>
      </c>
      <c r="O7653">
        <v>553.84</v>
      </c>
    </row>
    <row r="7654" spans="1:15" x14ac:dyDescent="0.3">
      <c r="A7654" t="s">
        <v>16</v>
      </c>
      <c r="B7654" t="s">
        <v>9</v>
      </c>
      <c r="C7654" t="s">
        <v>14</v>
      </c>
      <c r="D7654" t="s">
        <v>11</v>
      </c>
      <c r="E7654">
        <v>1</v>
      </c>
      <c r="F7654" t="s">
        <v>205</v>
      </c>
      <c r="G7654" s="29">
        <v>-15349.55</v>
      </c>
      <c r="H7654" t="s">
        <v>13</v>
      </c>
      <c r="I7654">
        <v>-15349.55</v>
      </c>
      <c r="J7654" t="s">
        <v>13</v>
      </c>
      <c r="K7654">
        <v>-15349.55</v>
      </c>
      <c r="L7654" t="s">
        <v>13</v>
      </c>
      <c r="M7654" t="s">
        <v>13</v>
      </c>
      <c r="N7654" s="29">
        <v>0</v>
      </c>
      <c r="O7654" t="s">
        <v>13</v>
      </c>
    </row>
    <row r="7655" spans="1:15" x14ac:dyDescent="0.3">
      <c r="A7655" t="s">
        <v>8</v>
      </c>
      <c r="B7655" t="s">
        <v>9</v>
      </c>
      <c r="C7655" t="s">
        <v>14</v>
      </c>
      <c r="D7655" t="s">
        <v>11</v>
      </c>
      <c r="E7655">
        <v>-1</v>
      </c>
      <c r="F7655" t="s">
        <v>186</v>
      </c>
      <c r="G7655" s="29">
        <v>-69.989999999999995</v>
      </c>
      <c r="H7655" t="s">
        <v>13</v>
      </c>
      <c r="I7655">
        <v>-69.989999999999995</v>
      </c>
      <c r="J7655" t="s">
        <v>13</v>
      </c>
      <c r="K7655">
        <v>-69.989999999999995</v>
      </c>
      <c r="L7655" t="s">
        <v>13</v>
      </c>
      <c r="M7655" t="s">
        <v>13</v>
      </c>
      <c r="N7655" s="29">
        <v>0</v>
      </c>
      <c r="O7655" t="s">
        <v>13</v>
      </c>
    </row>
    <row r="7656" spans="1:15" x14ac:dyDescent="0.3">
      <c r="A7656" t="s">
        <v>8</v>
      </c>
      <c r="B7656" t="s">
        <v>9</v>
      </c>
      <c r="C7656" t="s">
        <v>10</v>
      </c>
      <c r="D7656" t="s">
        <v>11</v>
      </c>
      <c r="E7656">
        <v>7</v>
      </c>
      <c r="F7656" t="s">
        <v>306</v>
      </c>
      <c r="G7656" s="29">
        <v>183979.13</v>
      </c>
      <c r="H7656">
        <v>-11183837.82</v>
      </c>
      <c r="I7656">
        <v>183979.13</v>
      </c>
      <c r="J7656">
        <v>-1869541.71</v>
      </c>
      <c r="K7656">
        <v>183979.13</v>
      </c>
      <c r="L7656">
        <v>-20463539.100000001</v>
      </c>
      <c r="M7656" t="s">
        <v>13</v>
      </c>
      <c r="N7656" s="29">
        <v>0</v>
      </c>
      <c r="O7656">
        <v>1287853.9099999999</v>
      </c>
    </row>
    <row r="7657" spans="1:15" x14ac:dyDescent="0.3">
      <c r="A7657" t="s">
        <v>18</v>
      </c>
      <c r="B7657" t="s">
        <v>9</v>
      </c>
      <c r="C7657" t="s">
        <v>14</v>
      </c>
      <c r="D7657" t="s">
        <v>11</v>
      </c>
      <c r="E7657">
        <v>11</v>
      </c>
      <c r="F7657" t="s">
        <v>407</v>
      </c>
      <c r="G7657" s="29">
        <v>-120269.17</v>
      </c>
      <c r="H7657" t="s">
        <v>13</v>
      </c>
      <c r="I7657">
        <v>-120269.17</v>
      </c>
      <c r="J7657" t="s">
        <v>13</v>
      </c>
      <c r="K7657">
        <v>-120269.17</v>
      </c>
      <c r="L7657" t="s">
        <v>13</v>
      </c>
      <c r="M7657" t="s">
        <v>13</v>
      </c>
      <c r="N7657" s="29">
        <v>0</v>
      </c>
      <c r="O7657" t="s">
        <v>13</v>
      </c>
    </row>
    <row r="7658" spans="1:15" x14ac:dyDescent="0.3">
      <c r="A7658" t="s">
        <v>16</v>
      </c>
      <c r="B7658" t="s">
        <v>9</v>
      </c>
      <c r="C7658" t="s">
        <v>14</v>
      </c>
      <c r="D7658" t="s">
        <v>11</v>
      </c>
      <c r="E7658">
        <v>-1</v>
      </c>
      <c r="F7658" t="s">
        <v>347</v>
      </c>
      <c r="G7658" s="29">
        <v>-648.08000000000004</v>
      </c>
      <c r="H7658" t="s">
        <v>13</v>
      </c>
      <c r="I7658">
        <v>-648.08000000000004</v>
      </c>
      <c r="J7658" t="s">
        <v>13</v>
      </c>
      <c r="K7658">
        <v>-648.08000000000004</v>
      </c>
      <c r="L7658" t="s">
        <v>13</v>
      </c>
      <c r="M7658" t="s">
        <v>13</v>
      </c>
      <c r="N7658" s="29">
        <v>0</v>
      </c>
      <c r="O7658" t="s">
        <v>13</v>
      </c>
    </row>
    <row r="7659" spans="1:15" x14ac:dyDescent="0.3">
      <c r="A7659" t="s">
        <v>16</v>
      </c>
      <c r="B7659" t="s">
        <v>9</v>
      </c>
      <c r="C7659" t="s">
        <v>14</v>
      </c>
      <c r="D7659" t="s">
        <v>11</v>
      </c>
      <c r="E7659">
        <v>-1</v>
      </c>
      <c r="F7659" t="s">
        <v>82</v>
      </c>
      <c r="G7659" s="29">
        <v>-13103.6</v>
      </c>
      <c r="H7659" t="s">
        <v>13</v>
      </c>
      <c r="I7659">
        <v>-13103.6</v>
      </c>
      <c r="J7659" t="s">
        <v>13</v>
      </c>
      <c r="K7659">
        <v>-13103.6</v>
      </c>
      <c r="L7659" t="s">
        <v>13</v>
      </c>
      <c r="M7659" t="s">
        <v>13</v>
      </c>
      <c r="N7659" s="29">
        <v>0</v>
      </c>
      <c r="O7659" t="s">
        <v>13</v>
      </c>
    </row>
    <row r="7660" spans="1:15" x14ac:dyDescent="0.3">
      <c r="A7660" t="s">
        <v>16</v>
      </c>
      <c r="B7660" t="s">
        <v>9</v>
      </c>
      <c r="C7660" t="s">
        <v>14</v>
      </c>
      <c r="D7660" t="s">
        <v>11</v>
      </c>
      <c r="E7660">
        <v>-1</v>
      </c>
      <c r="F7660" t="s">
        <v>52</v>
      </c>
      <c r="G7660" s="29">
        <v>-4801.46</v>
      </c>
      <c r="H7660" t="s">
        <v>13</v>
      </c>
      <c r="I7660">
        <v>-4801.46</v>
      </c>
      <c r="J7660" t="s">
        <v>13</v>
      </c>
      <c r="K7660">
        <v>-4801.46</v>
      </c>
      <c r="L7660" t="s">
        <v>13</v>
      </c>
      <c r="M7660" t="s">
        <v>13</v>
      </c>
      <c r="N7660" s="29">
        <v>0</v>
      </c>
      <c r="O7660" t="s">
        <v>13</v>
      </c>
    </row>
    <row r="7661" spans="1:15" x14ac:dyDescent="0.3">
      <c r="A7661" t="s">
        <v>18</v>
      </c>
      <c r="B7661" t="s">
        <v>9</v>
      </c>
      <c r="C7661" t="s">
        <v>14</v>
      </c>
      <c r="D7661" t="s">
        <v>11</v>
      </c>
      <c r="E7661">
        <v>-4</v>
      </c>
      <c r="F7661" t="s">
        <v>185</v>
      </c>
      <c r="G7661" s="29">
        <v>-1321.96</v>
      </c>
      <c r="H7661" t="s">
        <v>13</v>
      </c>
      <c r="I7661">
        <v>-1321.96</v>
      </c>
      <c r="J7661" t="s">
        <v>13</v>
      </c>
      <c r="K7661">
        <v>-1321.96</v>
      </c>
      <c r="L7661" t="s">
        <v>13</v>
      </c>
      <c r="M7661" t="s">
        <v>13</v>
      </c>
      <c r="N7661" s="29">
        <v>0</v>
      </c>
      <c r="O7661" t="s">
        <v>13</v>
      </c>
    </row>
    <row r="7662" spans="1:15" x14ac:dyDescent="0.3">
      <c r="A7662" t="s">
        <v>8</v>
      </c>
      <c r="B7662" t="s">
        <v>9</v>
      </c>
      <c r="C7662" t="s">
        <v>10</v>
      </c>
      <c r="D7662" t="s">
        <v>11</v>
      </c>
      <c r="E7662">
        <v>-1</v>
      </c>
      <c r="F7662" t="s">
        <v>291</v>
      </c>
      <c r="G7662" s="29">
        <v>1955207.46</v>
      </c>
      <c r="H7662">
        <v>1384159257.4400001</v>
      </c>
      <c r="I7662">
        <v>1955207.46</v>
      </c>
      <c r="J7662">
        <v>99511202.670000002</v>
      </c>
      <c r="K7662">
        <v>1955207.46</v>
      </c>
      <c r="L7662">
        <v>2158143245.0799999</v>
      </c>
      <c r="M7662" t="s">
        <v>13</v>
      </c>
      <c r="N7662" s="29">
        <v>0</v>
      </c>
      <c r="O7662" t="s">
        <v>13</v>
      </c>
    </row>
    <row r="7663" spans="1:15" x14ac:dyDescent="0.3">
      <c r="A7663" t="s">
        <v>8</v>
      </c>
      <c r="B7663" t="s">
        <v>9</v>
      </c>
      <c r="C7663" t="s">
        <v>14</v>
      </c>
      <c r="D7663" t="s">
        <v>11</v>
      </c>
      <c r="E7663">
        <v>12</v>
      </c>
      <c r="F7663" t="s">
        <v>168</v>
      </c>
      <c r="G7663" s="29">
        <v>-92.32</v>
      </c>
      <c r="H7663" t="s">
        <v>13</v>
      </c>
      <c r="I7663">
        <v>-92.32</v>
      </c>
      <c r="J7663" t="s">
        <v>13</v>
      </c>
      <c r="K7663">
        <v>-92.32</v>
      </c>
      <c r="L7663" t="s">
        <v>13</v>
      </c>
      <c r="M7663" t="s">
        <v>13</v>
      </c>
      <c r="N7663" s="29">
        <v>0</v>
      </c>
      <c r="O7663" t="s">
        <v>13</v>
      </c>
    </row>
    <row r="7664" spans="1:15" x14ac:dyDescent="0.3">
      <c r="A7664" t="s">
        <v>16</v>
      </c>
      <c r="B7664" t="s">
        <v>9</v>
      </c>
      <c r="C7664" t="s">
        <v>10</v>
      </c>
      <c r="D7664" t="s">
        <v>11</v>
      </c>
      <c r="E7664">
        <v>1</v>
      </c>
      <c r="F7664" t="s">
        <v>254</v>
      </c>
      <c r="G7664" s="29">
        <v>503270.08</v>
      </c>
      <c r="H7664" t="s">
        <v>13</v>
      </c>
      <c r="I7664">
        <v>503270.08</v>
      </c>
      <c r="J7664" t="s">
        <v>13</v>
      </c>
      <c r="K7664">
        <v>503270.08</v>
      </c>
      <c r="L7664" t="s">
        <v>13</v>
      </c>
      <c r="M7664" t="s">
        <v>13</v>
      </c>
      <c r="N7664" s="29">
        <v>0</v>
      </c>
      <c r="O7664">
        <v>503270.08</v>
      </c>
    </row>
    <row r="7665" spans="1:15" x14ac:dyDescent="0.3">
      <c r="A7665" t="s">
        <v>8</v>
      </c>
      <c r="B7665" t="s">
        <v>9</v>
      </c>
      <c r="C7665" t="s">
        <v>10</v>
      </c>
      <c r="D7665" t="s">
        <v>11</v>
      </c>
      <c r="E7665">
        <v>1</v>
      </c>
      <c r="F7665" t="s">
        <v>398</v>
      </c>
      <c r="G7665" s="29">
        <v>338414.36</v>
      </c>
      <c r="H7665">
        <v>-26514177.18</v>
      </c>
      <c r="I7665">
        <v>338414.36</v>
      </c>
      <c r="J7665">
        <v>-12594000.380000001</v>
      </c>
      <c r="K7665">
        <v>338414.36</v>
      </c>
      <c r="L7665">
        <v>-120617900.98</v>
      </c>
      <c r="M7665" t="s">
        <v>13</v>
      </c>
      <c r="N7665" s="29">
        <v>0</v>
      </c>
      <c r="O7665">
        <v>338414.36</v>
      </c>
    </row>
    <row r="7666" spans="1:15" x14ac:dyDescent="0.3">
      <c r="A7666" t="s">
        <v>8</v>
      </c>
      <c r="B7666" t="s">
        <v>9</v>
      </c>
      <c r="C7666" t="s">
        <v>10</v>
      </c>
      <c r="D7666" t="s">
        <v>11</v>
      </c>
      <c r="E7666">
        <v>5</v>
      </c>
      <c r="F7666" t="s">
        <v>434</v>
      </c>
      <c r="G7666" s="29">
        <v>59.13</v>
      </c>
      <c r="H7666">
        <v>-4369.3900000000003</v>
      </c>
      <c r="I7666">
        <v>59.13</v>
      </c>
      <c r="J7666">
        <v>-2075.42</v>
      </c>
      <c r="K7666">
        <v>59.13</v>
      </c>
      <c r="L7666">
        <v>-19877.14</v>
      </c>
      <c r="M7666" t="s">
        <v>13</v>
      </c>
      <c r="N7666" s="29">
        <v>0</v>
      </c>
      <c r="O7666">
        <v>295.64999999999998</v>
      </c>
    </row>
    <row r="7667" spans="1:15" x14ac:dyDescent="0.3">
      <c r="A7667" t="s">
        <v>16</v>
      </c>
      <c r="B7667" t="s">
        <v>9</v>
      </c>
      <c r="C7667" t="s">
        <v>10</v>
      </c>
      <c r="D7667" t="s">
        <v>11</v>
      </c>
      <c r="E7667">
        <v>1</v>
      </c>
      <c r="F7667" t="s">
        <v>49</v>
      </c>
      <c r="G7667" s="29">
        <v>1016778.91</v>
      </c>
      <c r="H7667">
        <v>-24674393.43</v>
      </c>
      <c r="I7667">
        <v>1016778.91</v>
      </c>
      <c r="J7667">
        <v>-11720119.939999999</v>
      </c>
      <c r="K7667">
        <v>1016778.91</v>
      </c>
      <c r="L7667">
        <v>-112248383.48999999</v>
      </c>
      <c r="M7667" t="s">
        <v>13</v>
      </c>
      <c r="N7667" s="29">
        <v>0</v>
      </c>
      <c r="O7667">
        <v>1016778.91</v>
      </c>
    </row>
    <row r="7668" spans="1:15" x14ac:dyDescent="0.3">
      <c r="A7668" t="s">
        <v>8</v>
      </c>
      <c r="B7668" t="s">
        <v>9</v>
      </c>
      <c r="C7668" t="s">
        <v>10</v>
      </c>
      <c r="D7668" t="s">
        <v>11</v>
      </c>
      <c r="E7668">
        <v>3</v>
      </c>
      <c r="F7668" t="s">
        <v>102</v>
      </c>
      <c r="G7668" s="29">
        <v>2471145.37</v>
      </c>
      <c r="H7668">
        <v>-40798899.520000003</v>
      </c>
      <c r="I7668">
        <v>2471145.37</v>
      </c>
      <c r="J7668">
        <v>-5951997.6399999997</v>
      </c>
      <c r="K7668">
        <v>2471145.37</v>
      </c>
      <c r="L7668">
        <v>-160254837.02000001</v>
      </c>
      <c r="M7668" t="s">
        <v>13</v>
      </c>
      <c r="N7668" s="29">
        <v>0</v>
      </c>
      <c r="O7668">
        <v>7413436.1100000003</v>
      </c>
    </row>
    <row r="7669" spans="1:15" x14ac:dyDescent="0.3">
      <c r="A7669" t="s">
        <v>8</v>
      </c>
      <c r="B7669" t="s">
        <v>9</v>
      </c>
      <c r="C7669" t="s">
        <v>10</v>
      </c>
      <c r="D7669" t="s">
        <v>11</v>
      </c>
      <c r="E7669">
        <v>5</v>
      </c>
      <c r="F7669" t="s">
        <v>104</v>
      </c>
      <c r="G7669" s="29">
        <v>5115.42</v>
      </c>
      <c r="H7669">
        <v>-10961154.73</v>
      </c>
      <c r="I7669">
        <v>5115.42</v>
      </c>
      <c r="J7669">
        <v>-839663.65</v>
      </c>
      <c r="K7669">
        <v>5115.42</v>
      </c>
      <c r="L7669">
        <v>-4428932.3899999997</v>
      </c>
      <c r="M7669" t="s">
        <v>13</v>
      </c>
      <c r="N7669" s="29">
        <v>0</v>
      </c>
      <c r="O7669">
        <v>25577.1</v>
      </c>
    </row>
    <row r="7670" spans="1:15" x14ac:dyDescent="0.3">
      <c r="A7670" t="s">
        <v>16</v>
      </c>
      <c r="B7670" t="s">
        <v>9</v>
      </c>
      <c r="C7670" t="s">
        <v>14</v>
      </c>
      <c r="D7670" t="s">
        <v>11</v>
      </c>
      <c r="E7670">
        <v>10</v>
      </c>
      <c r="F7670" t="s">
        <v>48</v>
      </c>
      <c r="G7670" s="29">
        <v>-145.32</v>
      </c>
      <c r="H7670" t="s">
        <v>13</v>
      </c>
      <c r="I7670">
        <v>-145.32</v>
      </c>
      <c r="J7670" t="s">
        <v>13</v>
      </c>
      <c r="K7670">
        <v>-145.32</v>
      </c>
      <c r="L7670" t="s">
        <v>13</v>
      </c>
      <c r="M7670" t="s">
        <v>13</v>
      </c>
      <c r="N7670" s="29">
        <v>0</v>
      </c>
      <c r="O7670" t="s">
        <v>13</v>
      </c>
    </row>
    <row r="7671" spans="1:15" x14ac:dyDescent="0.3">
      <c r="A7671" t="s">
        <v>16</v>
      </c>
      <c r="B7671" t="s">
        <v>9</v>
      </c>
      <c r="C7671" t="s">
        <v>10</v>
      </c>
      <c r="D7671" t="s">
        <v>11</v>
      </c>
      <c r="E7671">
        <v>0</v>
      </c>
      <c r="F7671" t="s">
        <v>51</v>
      </c>
      <c r="G7671" s="29">
        <v>976512.41</v>
      </c>
      <c r="H7671">
        <v>-74315139.200000003</v>
      </c>
      <c r="I7671">
        <v>976512.41</v>
      </c>
      <c r="J7671">
        <v>-35299039.909999996</v>
      </c>
      <c r="K7671">
        <v>976512.41</v>
      </c>
      <c r="L7671">
        <v>-338073323.63</v>
      </c>
      <c r="M7671" t="s">
        <v>13</v>
      </c>
      <c r="N7671" s="29">
        <v>0</v>
      </c>
      <c r="O7671" t="s">
        <v>13</v>
      </c>
    </row>
    <row r="7672" spans="1:15" x14ac:dyDescent="0.3">
      <c r="A7672" t="s">
        <v>8</v>
      </c>
      <c r="B7672" t="s">
        <v>9</v>
      </c>
      <c r="C7672" t="s">
        <v>10</v>
      </c>
      <c r="D7672" t="s">
        <v>11</v>
      </c>
      <c r="E7672">
        <v>-1</v>
      </c>
      <c r="F7672" t="s">
        <v>506</v>
      </c>
      <c r="G7672" s="29">
        <v>8182.56</v>
      </c>
      <c r="H7672">
        <v>-1124028.5900000001</v>
      </c>
      <c r="I7672">
        <v>8182.56</v>
      </c>
      <c r="J7672">
        <v>-504973.89</v>
      </c>
      <c r="K7672">
        <v>8182.56</v>
      </c>
      <c r="L7672">
        <v>-6295988.4500000002</v>
      </c>
      <c r="M7672" t="s">
        <v>13</v>
      </c>
      <c r="N7672" s="29">
        <v>0</v>
      </c>
      <c r="O7672" t="s">
        <v>13</v>
      </c>
    </row>
    <row r="7673" spans="1:15" x14ac:dyDescent="0.3">
      <c r="A7673" t="s">
        <v>18</v>
      </c>
      <c r="B7673" t="s">
        <v>9</v>
      </c>
      <c r="C7673" t="s">
        <v>10</v>
      </c>
      <c r="D7673" t="s">
        <v>11</v>
      </c>
      <c r="E7673">
        <v>4</v>
      </c>
      <c r="F7673" t="s">
        <v>150</v>
      </c>
      <c r="G7673" s="29">
        <v>137794.47</v>
      </c>
      <c r="H7673">
        <v>-8732078.75</v>
      </c>
      <c r="I7673">
        <v>137794.47</v>
      </c>
      <c r="J7673">
        <v>-3922915.48</v>
      </c>
      <c r="K7673">
        <v>137794.47</v>
      </c>
      <c r="L7673">
        <v>-48910728.140000001</v>
      </c>
      <c r="M7673" t="s">
        <v>13</v>
      </c>
      <c r="N7673" s="29">
        <v>0</v>
      </c>
      <c r="O7673">
        <v>551177.88</v>
      </c>
    </row>
    <row r="7674" spans="1:15" x14ac:dyDescent="0.3">
      <c r="A7674" t="s">
        <v>8</v>
      </c>
      <c r="B7674" t="s">
        <v>9</v>
      </c>
      <c r="C7674" t="s">
        <v>10</v>
      </c>
      <c r="D7674" t="s">
        <v>11</v>
      </c>
      <c r="E7674">
        <v>1</v>
      </c>
      <c r="F7674" t="s">
        <v>117</v>
      </c>
      <c r="G7674" s="29">
        <v>138788.68</v>
      </c>
      <c r="H7674">
        <v>-247107800.56999999</v>
      </c>
      <c r="I7674">
        <v>138788.68</v>
      </c>
      <c r="J7674">
        <v>-31718799.73</v>
      </c>
      <c r="K7674">
        <v>138788.68</v>
      </c>
      <c r="L7674">
        <v>-64773233.890000001</v>
      </c>
      <c r="M7674">
        <v>1</v>
      </c>
      <c r="N7674" s="29">
        <v>8579.92</v>
      </c>
      <c r="O7674">
        <v>138788.68</v>
      </c>
    </row>
    <row r="7675" spans="1:15" x14ac:dyDescent="0.3">
      <c r="A7675" t="s">
        <v>16</v>
      </c>
      <c r="B7675" t="s">
        <v>9</v>
      </c>
      <c r="C7675" t="s">
        <v>10</v>
      </c>
      <c r="D7675" t="s">
        <v>11</v>
      </c>
      <c r="E7675">
        <v>2</v>
      </c>
      <c r="F7675" t="s">
        <v>311</v>
      </c>
      <c r="G7675" s="29">
        <v>380258.62</v>
      </c>
      <c r="H7675">
        <v>-11524465.42</v>
      </c>
      <c r="I7675">
        <v>380258.62</v>
      </c>
      <c r="J7675">
        <v>-1926473.95</v>
      </c>
      <c r="K7675">
        <v>380258.62</v>
      </c>
      <c r="L7675">
        <v>-21086802.629999999</v>
      </c>
      <c r="M7675" t="s">
        <v>13</v>
      </c>
      <c r="N7675" s="29">
        <v>0</v>
      </c>
      <c r="O7675">
        <v>760517.24</v>
      </c>
    </row>
    <row r="7676" spans="1:15" x14ac:dyDescent="0.3">
      <c r="A7676" t="s">
        <v>16</v>
      </c>
      <c r="B7676" t="s">
        <v>9</v>
      </c>
      <c r="C7676" t="s">
        <v>14</v>
      </c>
      <c r="D7676" t="s">
        <v>11</v>
      </c>
      <c r="E7676">
        <v>2</v>
      </c>
      <c r="F7676" t="s">
        <v>292</v>
      </c>
      <c r="G7676" s="29">
        <v>-8935.1200000000008</v>
      </c>
      <c r="H7676" t="s">
        <v>13</v>
      </c>
      <c r="I7676">
        <v>-8935.1200000000008</v>
      </c>
      <c r="J7676" t="s">
        <v>13</v>
      </c>
      <c r="K7676">
        <v>-8935.1200000000008</v>
      </c>
      <c r="L7676" t="s">
        <v>13</v>
      </c>
      <c r="M7676" t="s">
        <v>13</v>
      </c>
      <c r="N7676" s="29">
        <v>0</v>
      </c>
      <c r="O7676" t="s">
        <v>13</v>
      </c>
    </row>
    <row r="7677" spans="1:15" x14ac:dyDescent="0.3">
      <c r="A7677" t="s">
        <v>8</v>
      </c>
      <c r="B7677" t="s">
        <v>9</v>
      </c>
      <c r="C7677" t="s">
        <v>10</v>
      </c>
      <c r="D7677" t="s">
        <v>11</v>
      </c>
      <c r="E7677">
        <v>8</v>
      </c>
      <c r="F7677" t="s">
        <v>92</v>
      </c>
      <c r="G7677" s="29">
        <v>7438109.8600000003</v>
      </c>
      <c r="H7677">
        <v>-4389154.3899999997</v>
      </c>
      <c r="I7677">
        <v>7438109.8600000003</v>
      </c>
      <c r="J7677">
        <v>-1971907.98</v>
      </c>
      <c r="K7677">
        <v>7438109.8600000003</v>
      </c>
      <c r="L7677">
        <v>-24584765.850000001</v>
      </c>
      <c r="M7677" t="s">
        <v>13</v>
      </c>
      <c r="N7677" s="29">
        <v>1895801.77</v>
      </c>
      <c r="O7677">
        <v>59504878.880000003</v>
      </c>
    </row>
    <row r="7678" spans="1:15" x14ac:dyDescent="0.3">
      <c r="A7678" t="s">
        <v>8</v>
      </c>
      <c r="B7678" t="s">
        <v>9</v>
      </c>
      <c r="C7678" t="s">
        <v>10</v>
      </c>
      <c r="D7678" t="s">
        <v>11</v>
      </c>
      <c r="E7678">
        <v>7</v>
      </c>
      <c r="F7678" t="s">
        <v>365</v>
      </c>
      <c r="G7678" s="29">
        <v>78393.25</v>
      </c>
      <c r="H7678">
        <v>-1.95</v>
      </c>
      <c r="I7678">
        <v>78393.25</v>
      </c>
      <c r="J7678">
        <v>-10.5</v>
      </c>
      <c r="K7678">
        <v>78393.25</v>
      </c>
      <c r="L7678" t="s">
        <v>13</v>
      </c>
      <c r="M7678" t="s">
        <v>13</v>
      </c>
      <c r="N7678" s="29">
        <v>0</v>
      </c>
      <c r="O7678">
        <v>548752.75</v>
      </c>
    </row>
    <row r="7679" spans="1:15" x14ac:dyDescent="0.3">
      <c r="A7679" t="s">
        <v>8</v>
      </c>
      <c r="B7679" t="s">
        <v>9</v>
      </c>
      <c r="C7679" t="s">
        <v>10</v>
      </c>
      <c r="D7679" t="s">
        <v>11</v>
      </c>
      <c r="E7679">
        <v>1</v>
      </c>
      <c r="F7679" t="s">
        <v>426</v>
      </c>
      <c r="G7679" s="29">
        <v>11140990.24</v>
      </c>
      <c r="H7679">
        <v>383359.28</v>
      </c>
      <c r="I7679">
        <v>11140990.24</v>
      </c>
      <c r="J7679">
        <v>260647.67</v>
      </c>
      <c r="K7679">
        <v>11140990.24</v>
      </c>
      <c r="L7679">
        <v>4671885.43</v>
      </c>
      <c r="M7679" t="s">
        <v>13</v>
      </c>
      <c r="N7679" s="29">
        <v>0</v>
      </c>
      <c r="O7679">
        <v>11140990.24</v>
      </c>
    </row>
    <row r="7680" spans="1:15" x14ac:dyDescent="0.3">
      <c r="A7680" t="s">
        <v>8</v>
      </c>
      <c r="B7680" t="s">
        <v>9</v>
      </c>
      <c r="C7680" t="s">
        <v>14</v>
      </c>
      <c r="D7680" t="s">
        <v>11</v>
      </c>
      <c r="E7680">
        <v>2</v>
      </c>
      <c r="F7680" t="s">
        <v>280</v>
      </c>
      <c r="G7680" s="29">
        <v>-838.66</v>
      </c>
      <c r="H7680" t="s">
        <v>13</v>
      </c>
      <c r="I7680">
        <v>-838.66</v>
      </c>
      <c r="J7680" t="s">
        <v>13</v>
      </c>
      <c r="K7680">
        <v>-838.66</v>
      </c>
      <c r="L7680" t="s">
        <v>13</v>
      </c>
      <c r="M7680" t="s">
        <v>13</v>
      </c>
      <c r="N7680" s="29">
        <v>0</v>
      </c>
      <c r="O7680" t="s">
        <v>13</v>
      </c>
    </row>
    <row r="7681" spans="1:15" x14ac:dyDescent="0.3">
      <c r="A7681" t="s">
        <v>8</v>
      </c>
      <c r="B7681" t="s">
        <v>9</v>
      </c>
      <c r="C7681" t="s">
        <v>10</v>
      </c>
      <c r="D7681" t="s">
        <v>11</v>
      </c>
      <c r="E7681">
        <v>1</v>
      </c>
      <c r="F7681" t="s">
        <v>472</v>
      </c>
      <c r="G7681" s="29">
        <v>20911.689999999999</v>
      </c>
      <c r="H7681">
        <v>-1100936.3</v>
      </c>
      <c r="I7681">
        <v>20911.689999999999</v>
      </c>
      <c r="J7681">
        <v>-494599.6</v>
      </c>
      <c r="K7681">
        <v>20911.689999999999</v>
      </c>
      <c r="L7681">
        <v>-6166642.2800000003</v>
      </c>
      <c r="M7681" t="s">
        <v>13</v>
      </c>
      <c r="N7681" s="29">
        <v>0</v>
      </c>
      <c r="O7681">
        <v>20911.689999999999</v>
      </c>
    </row>
    <row r="7682" spans="1:15" x14ac:dyDescent="0.3">
      <c r="A7682" t="s">
        <v>8</v>
      </c>
      <c r="B7682" t="s">
        <v>9</v>
      </c>
      <c r="C7682" t="s">
        <v>14</v>
      </c>
      <c r="D7682" t="s">
        <v>11</v>
      </c>
      <c r="E7682">
        <v>11</v>
      </c>
      <c r="F7682" t="s">
        <v>409</v>
      </c>
      <c r="G7682" s="29">
        <v>-183.76</v>
      </c>
      <c r="H7682" t="s">
        <v>13</v>
      </c>
      <c r="I7682">
        <v>-183.76</v>
      </c>
      <c r="J7682" t="s">
        <v>13</v>
      </c>
      <c r="K7682">
        <v>-183.76</v>
      </c>
      <c r="L7682" t="s">
        <v>13</v>
      </c>
      <c r="M7682" t="s">
        <v>13</v>
      </c>
      <c r="N7682" s="29">
        <v>0</v>
      </c>
      <c r="O7682" t="s">
        <v>13</v>
      </c>
    </row>
    <row r="7683" spans="1:15" x14ac:dyDescent="0.3">
      <c r="A7683" t="s">
        <v>8</v>
      </c>
      <c r="B7683" t="s">
        <v>9</v>
      </c>
      <c r="C7683" t="s">
        <v>14</v>
      </c>
      <c r="D7683" t="s">
        <v>11</v>
      </c>
      <c r="E7683">
        <v>3</v>
      </c>
      <c r="F7683" t="s">
        <v>60</v>
      </c>
      <c r="G7683" s="29">
        <v>-107908.02</v>
      </c>
      <c r="H7683" t="s">
        <v>13</v>
      </c>
      <c r="I7683">
        <v>-107908.02</v>
      </c>
      <c r="J7683" t="s">
        <v>13</v>
      </c>
      <c r="K7683">
        <v>-107908.02</v>
      </c>
      <c r="L7683" t="s">
        <v>13</v>
      </c>
      <c r="M7683" t="s">
        <v>13</v>
      </c>
      <c r="N7683" s="29">
        <v>-313.36</v>
      </c>
      <c r="O7683" t="s">
        <v>13</v>
      </c>
    </row>
    <row r="7684" spans="1:15" x14ac:dyDescent="0.3">
      <c r="A7684" t="s">
        <v>8</v>
      </c>
      <c r="B7684" t="s">
        <v>9</v>
      </c>
      <c r="C7684" t="s">
        <v>14</v>
      </c>
      <c r="D7684" t="s">
        <v>11</v>
      </c>
      <c r="E7684">
        <v>3</v>
      </c>
      <c r="F7684" t="s">
        <v>323</v>
      </c>
      <c r="G7684" s="29">
        <v>-1725.5</v>
      </c>
      <c r="H7684" t="s">
        <v>13</v>
      </c>
      <c r="I7684">
        <v>-1725.5</v>
      </c>
      <c r="J7684" t="s">
        <v>13</v>
      </c>
      <c r="K7684">
        <v>-1725.5</v>
      </c>
      <c r="L7684" t="s">
        <v>13</v>
      </c>
      <c r="M7684" t="s">
        <v>13</v>
      </c>
      <c r="N7684" s="29">
        <v>0</v>
      </c>
      <c r="O7684" t="s">
        <v>13</v>
      </c>
    </row>
    <row r="7685" spans="1:15" x14ac:dyDescent="0.3">
      <c r="A7685" t="s">
        <v>8</v>
      </c>
      <c r="B7685" t="s">
        <v>9</v>
      </c>
      <c r="C7685" t="s">
        <v>10</v>
      </c>
      <c r="D7685" t="s">
        <v>11</v>
      </c>
      <c r="E7685">
        <v>3</v>
      </c>
      <c r="F7685" t="s">
        <v>319</v>
      </c>
      <c r="G7685" s="29">
        <v>49127.32</v>
      </c>
      <c r="H7685">
        <v>-7807930.8200000003</v>
      </c>
      <c r="I7685">
        <v>49127.32</v>
      </c>
      <c r="J7685">
        <v>-1305200.42</v>
      </c>
      <c r="K7685">
        <v>49127.32</v>
      </c>
      <c r="L7685">
        <v>-14286503.1</v>
      </c>
      <c r="M7685" t="s">
        <v>13</v>
      </c>
      <c r="N7685" s="29">
        <v>0</v>
      </c>
      <c r="O7685">
        <v>147381.96</v>
      </c>
    </row>
    <row r="7686" spans="1:15" x14ac:dyDescent="0.3">
      <c r="A7686" t="s">
        <v>8</v>
      </c>
      <c r="B7686" t="s">
        <v>9</v>
      </c>
      <c r="C7686" t="s">
        <v>14</v>
      </c>
      <c r="D7686" t="s">
        <v>11</v>
      </c>
      <c r="E7686">
        <v>0</v>
      </c>
      <c r="F7686" t="s">
        <v>341</v>
      </c>
      <c r="G7686" s="29">
        <v>-4978.3</v>
      </c>
      <c r="H7686" t="s">
        <v>13</v>
      </c>
      <c r="I7686">
        <v>-4978.3</v>
      </c>
      <c r="J7686" t="s">
        <v>13</v>
      </c>
      <c r="K7686">
        <v>-4978.3</v>
      </c>
      <c r="L7686" t="s">
        <v>13</v>
      </c>
      <c r="M7686" t="s">
        <v>13</v>
      </c>
      <c r="N7686" s="29">
        <v>0</v>
      </c>
      <c r="O7686" t="s">
        <v>13</v>
      </c>
    </row>
    <row r="7687" spans="1:15" x14ac:dyDescent="0.3">
      <c r="A7687" t="s">
        <v>18</v>
      </c>
      <c r="B7687" t="s">
        <v>9</v>
      </c>
      <c r="C7687" t="s">
        <v>10</v>
      </c>
      <c r="D7687" t="s">
        <v>11</v>
      </c>
      <c r="E7687">
        <v>5</v>
      </c>
      <c r="F7687" t="s">
        <v>123</v>
      </c>
      <c r="G7687" s="29">
        <v>387223.57</v>
      </c>
      <c r="H7687">
        <v>-21841933.640000001</v>
      </c>
      <c r="I7687">
        <v>387223.57</v>
      </c>
      <c r="J7687">
        <v>-10374725.9</v>
      </c>
      <c r="K7687">
        <v>387223.57</v>
      </c>
      <c r="L7687">
        <v>-99363000.090000004</v>
      </c>
      <c r="M7687" t="s">
        <v>13</v>
      </c>
      <c r="N7687" s="29">
        <v>0</v>
      </c>
      <c r="O7687">
        <v>1936117.85</v>
      </c>
    </row>
    <row r="7688" spans="1:15" x14ac:dyDescent="0.3">
      <c r="A7688" t="s">
        <v>8</v>
      </c>
      <c r="B7688" t="s">
        <v>9</v>
      </c>
      <c r="C7688" t="s">
        <v>14</v>
      </c>
      <c r="D7688" t="s">
        <v>11</v>
      </c>
      <c r="E7688">
        <v>2</v>
      </c>
      <c r="F7688" t="s">
        <v>428</v>
      </c>
      <c r="G7688" s="29">
        <v>-765.57</v>
      </c>
      <c r="H7688" t="s">
        <v>13</v>
      </c>
      <c r="I7688">
        <v>-765.57</v>
      </c>
      <c r="J7688" t="s">
        <v>13</v>
      </c>
      <c r="K7688">
        <v>-765.57</v>
      </c>
      <c r="L7688" t="s">
        <v>13</v>
      </c>
      <c r="M7688" t="s">
        <v>13</v>
      </c>
      <c r="N7688" s="29">
        <v>0</v>
      </c>
      <c r="O7688" t="s">
        <v>13</v>
      </c>
    </row>
    <row r="7689" spans="1:15" x14ac:dyDescent="0.3">
      <c r="A7689" t="s">
        <v>8</v>
      </c>
      <c r="B7689" t="s">
        <v>9</v>
      </c>
      <c r="C7689" t="s">
        <v>10</v>
      </c>
      <c r="D7689" t="s">
        <v>11</v>
      </c>
      <c r="E7689">
        <v>0</v>
      </c>
      <c r="F7689" t="s">
        <v>173</v>
      </c>
      <c r="G7689" s="29">
        <v>451943.42</v>
      </c>
      <c r="H7689">
        <v>-7138840.1399999997</v>
      </c>
      <c r="I7689">
        <v>451943.42</v>
      </c>
      <c r="J7689">
        <v>-3390886.12</v>
      </c>
      <c r="K7689">
        <v>451943.42</v>
      </c>
      <c r="L7689">
        <v>-32475905.530000001</v>
      </c>
      <c r="M7689" t="s">
        <v>13</v>
      </c>
      <c r="N7689" s="29">
        <v>0</v>
      </c>
      <c r="O7689" t="s">
        <v>13</v>
      </c>
    </row>
    <row r="7690" spans="1:15" x14ac:dyDescent="0.3">
      <c r="A7690" t="s">
        <v>16</v>
      </c>
      <c r="B7690" t="s">
        <v>9</v>
      </c>
      <c r="C7690" t="s">
        <v>10</v>
      </c>
      <c r="D7690" t="s">
        <v>11</v>
      </c>
      <c r="E7690">
        <v>2</v>
      </c>
      <c r="F7690" t="s">
        <v>36</v>
      </c>
      <c r="G7690" s="29">
        <v>59199.21</v>
      </c>
      <c r="H7690">
        <v>-33249905.190000001</v>
      </c>
      <c r="I7690">
        <v>59199.21</v>
      </c>
      <c r="J7690">
        <v>-2390474.98</v>
      </c>
      <c r="K7690">
        <v>59199.21</v>
      </c>
      <c r="L7690">
        <v>-51842670.020000003</v>
      </c>
      <c r="M7690" t="s">
        <v>13</v>
      </c>
      <c r="N7690" s="29">
        <v>0</v>
      </c>
      <c r="O7690">
        <v>118398.42</v>
      </c>
    </row>
    <row r="7691" spans="1:15" x14ac:dyDescent="0.3">
      <c r="A7691" t="s">
        <v>16</v>
      </c>
      <c r="B7691" t="s">
        <v>9</v>
      </c>
      <c r="C7691" t="s">
        <v>10</v>
      </c>
      <c r="D7691" t="s">
        <v>11</v>
      </c>
      <c r="E7691">
        <v>-1</v>
      </c>
      <c r="F7691" t="s">
        <v>95</v>
      </c>
      <c r="G7691" s="29">
        <v>2710075.83</v>
      </c>
      <c r="H7691">
        <v>-456120829.82999998</v>
      </c>
      <c r="I7691">
        <v>2710075.83</v>
      </c>
      <c r="J7691">
        <v>-216653394.00999999</v>
      </c>
      <c r="K7691">
        <v>2710075.83</v>
      </c>
      <c r="L7691">
        <v>-2074978296.4300001</v>
      </c>
      <c r="M7691" t="s">
        <v>13</v>
      </c>
      <c r="N7691" s="29">
        <v>0</v>
      </c>
      <c r="O7691" t="s">
        <v>13</v>
      </c>
    </row>
    <row r="7692" spans="1:15" x14ac:dyDescent="0.3">
      <c r="A7692" t="s">
        <v>8</v>
      </c>
      <c r="B7692" t="s">
        <v>9</v>
      </c>
      <c r="C7692" t="s">
        <v>10</v>
      </c>
      <c r="D7692" t="s">
        <v>11</v>
      </c>
      <c r="E7692">
        <v>0</v>
      </c>
      <c r="F7692" t="s">
        <v>377</v>
      </c>
      <c r="G7692" s="29">
        <v>9117283.7300000004</v>
      </c>
      <c r="H7692">
        <v>-510322563.98000002</v>
      </c>
      <c r="I7692">
        <v>9117283.7300000004</v>
      </c>
      <c r="J7692">
        <v>-346972220.05000001</v>
      </c>
      <c r="K7692">
        <v>9117283.7300000004</v>
      </c>
      <c r="L7692">
        <v>-6219153662.7200003</v>
      </c>
      <c r="M7692" t="s">
        <v>13</v>
      </c>
      <c r="N7692" s="29">
        <v>0</v>
      </c>
      <c r="O7692" t="s">
        <v>13</v>
      </c>
    </row>
    <row r="7693" spans="1:15" x14ac:dyDescent="0.3">
      <c r="A7693" t="s">
        <v>16</v>
      </c>
      <c r="B7693" t="s">
        <v>9</v>
      </c>
      <c r="C7693" t="s">
        <v>14</v>
      </c>
      <c r="D7693" t="s">
        <v>11</v>
      </c>
      <c r="E7693">
        <v>0</v>
      </c>
      <c r="F7693" t="s">
        <v>390</v>
      </c>
      <c r="G7693" s="29">
        <v>-11069.69</v>
      </c>
      <c r="H7693" t="s">
        <v>13</v>
      </c>
      <c r="I7693">
        <v>-11069.69</v>
      </c>
      <c r="J7693" t="s">
        <v>13</v>
      </c>
      <c r="K7693">
        <v>-11069.69</v>
      </c>
      <c r="L7693" t="s">
        <v>13</v>
      </c>
      <c r="M7693" t="s">
        <v>13</v>
      </c>
      <c r="N7693" s="29">
        <v>0</v>
      </c>
      <c r="O7693" t="s">
        <v>13</v>
      </c>
    </row>
    <row r="7694" spans="1:15" x14ac:dyDescent="0.3">
      <c r="A7694" t="s">
        <v>18</v>
      </c>
      <c r="B7694" t="s">
        <v>9</v>
      </c>
      <c r="C7694" t="s">
        <v>14</v>
      </c>
      <c r="D7694" t="s">
        <v>11</v>
      </c>
      <c r="E7694">
        <v>-4</v>
      </c>
      <c r="F7694" t="s">
        <v>152</v>
      </c>
      <c r="G7694" s="29">
        <v>-12386.58</v>
      </c>
      <c r="H7694" t="s">
        <v>13</v>
      </c>
      <c r="I7694">
        <v>-12386.58</v>
      </c>
      <c r="J7694" t="s">
        <v>13</v>
      </c>
      <c r="K7694">
        <v>-12386.58</v>
      </c>
      <c r="L7694" t="s">
        <v>13</v>
      </c>
      <c r="M7694" t="s">
        <v>13</v>
      </c>
      <c r="N7694" s="29">
        <v>0</v>
      </c>
      <c r="O7694" t="s">
        <v>13</v>
      </c>
    </row>
    <row r="7695" spans="1:15" x14ac:dyDescent="0.3">
      <c r="A7695" t="s">
        <v>18</v>
      </c>
      <c r="B7695" t="s">
        <v>9</v>
      </c>
      <c r="C7695" t="s">
        <v>10</v>
      </c>
      <c r="D7695" t="s">
        <v>11</v>
      </c>
      <c r="E7695">
        <v>7</v>
      </c>
      <c r="F7695" t="s">
        <v>61</v>
      </c>
      <c r="G7695" s="29">
        <v>35497.120000000003</v>
      </c>
      <c r="H7695">
        <v>-2584445.17</v>
      </c>
      <c r="I7695">
        <v>35497.120000000003</v>
      </c>
      <c r="J7695">
        <v>-1227588.67</v>
      </c>
      <c r="K7695">
        <v>35497.120000000003</v>
      </c>
      <c r="L7695">
        <v>-11757119.57</v>
      </c>
      <c r="M7695" t="s">
        <v>13</v>
      </c>
      <c r="N7695" s="29">
        <v>0</v>
      </c>
      <c r="O7695">
        <v>248479.84</v>
      </c>
    </row>
    <row r="7696" spans="1:15" x14ac:dyDescent="0.3">
      <c r="A7696" t="s">
        <v>18</v>
      </c>
      <c r="B7696" t="s">
        <v>9</v>
      </c>
      <c r="C7696" t="s">
        <v>10</v>
      </c>
      <c r="D7696" t="s">
        <v>11</v>
      </c>
      <c r="E7696">
        <v>2</v>
      </c>
      <c r="F7696" t="s">
        <v>89</v>
      </c>
      <c r="G7696" s="29">
        <v>11799.83</v>
      </c>
      <c r="H7696" t="s">
        <v>13</v>
      </c>
      <c r="I7696">
        <v>11799.83</v>
      </c>
      <c r="J7696" t="s">
        <v>13</v>
      </c>
      <c r="K7696">
        <v>11799.83</v>
      </c>
      <c r="L7696" t="s">
        <v>13</v>
      </c>
      <c r="M7696" t="s">
        <v>13</v>
      </c>
      <c r="N7696" s="29">
        <v>0</v>
      </c>
      <c r="O7696">
        <v>23599.66</v>
      </c>
    </row>
    <row r="7697" spans="1:15" x14ac:dyDescent="0.3">
      <c r="A7697" t="s">
        <v>8</v>
      </c>
      <c r="B7697" t="s">
        <v>9</v>
      </c>
      <c r="C7697" t="s">
        <v>10</v>
      </c>
      <c r="D7697" t="s">
        <v>11</v>
      </c>
      <c r="E7697">
        <v>0</v>
      </c>
      <c r="F7697" t="s">
        <v>117</v>
      </c>
      <c r="G7697" s="29">
        <v>2611619.65</v>
      </c>
      <c r="H7697">
        <v>-49935941.170000002</v>
      </c>
      <c r="I7697">
        <v>2611619.65</v>
      </c>
      <c r="J7697">
        <v>-23719135.66</v>
      </c>
      <c r="K7697">
        <v>2611619.65</v>
      </c>
      <c r="L7697">
        <v>-227167838.21000001</v>
      </c>
      <c r="M7697" t="s">
        <v>13</v>
      </c>
      <c r="N7697" s="29">
        <v>0</v>
      </c>
      <c r="O7697" t="s">
        <v>13</v>
      </c>
    </row>
    <row r="7698" spans="1:15" x14ac:dyDescent="0.3">
      <c r="A7698" t="s">
        <v>16</v>
      </c>
      <c r="B7698" t="s">
        <v>9</v>
      </c>
      <c r="C7698" t="s">
        <v>10</v>
      </c>
      <c r="D7698" t="s">
        <v>11</v>
      </c>
      <c r="E7698">
        <v>2</v>
      </c>
      <c r="F7698" t="s">
        <v>20</v>
      </c>
      <c r="G7698" s="29">
        <v>68685.81</v>
      </c>
      <c r="H7698">
        <v>-2249645.15</v>
      </c>
      <c r="I7698">
        <v>68685.81</v>
      </c>
      <c r="J7698">
        <v>-1010661.19</v>
      </c>
      <c r="K7698">
        <v>68685.81</v>
      </c>
      <c r="L7698">
        <v>-12600871.51</v>
      </c>
      <c r="M7698" t="s">
        <v>13</v>
      </c>
      <c r="N7698" s="29">
        <v>0</v>
      </c>
      <c r="O7698">
        <v>137371.62</v>
      </c>
    </row>
    <row r="7699" spans="1:15" x14ac:dyDescent="0.3">
      <c r="A7699" t="s">
        <v>8</v>
      </c>
      <c r="B7699" t="s">
        <v>9</v>
      </c>
      <c r="C7699" t="s">
        <v>14</v>
      </c>
      <c r="D7699" t="s">
        <v>11</v>
      </c>
      <c r="E7699">
        <v>10</v>
      </c>
      <c r="F7699" t="s">
        <v>42</v>
      </c>
      <c r="G7699" s="29">
        <v>-5413.32</v>
      </c>
      <c r="H7699" t="s">
        <v>13</v>
      </c>
      <c r="I7699">
        <v>-5413.32</v>
      </c>
      <c r="J7699" t="s">
        <v>13</v>
      </c>
      <c r="K7699">
        <v>-5413.32</v>
      </c>
      <c r="L7699" t="s">
        <v>13</v>
      </c>
      <c r="M7699" t="s">
        <v>13</v>
      </c>
      <c r="N7699" s="29">
        <v>-314.27999999999997</v>
      </c>
      <c r="O7699" t="s">
        <v>13</v>
      </c>
    </row>
    <row r="7700" spans="1:15" x14ac:dyDescent="0.3">
      <c r="A7700" t="s">
        <v>8</v>
      </c>
      <c r="B7700" t="s">
        <v>9</v>
      </c>
      <c r="C7700" t="s">
        <v>10</v>
      </c>
      <c r="D7700" t="s">
        <v>11</v>
      </c>
      <c r="E7700">
        <v>2</v>
      </c>
      <c r="F7700" t="s">
        <v>472</v>
      </c>
      <c r="G7700" s="29">
        <v>45555.199999999997</v>
      </c>
      <c r="H7700">
        <v>-3047740.35</v>
      </c>
      <c r="I7700">
        <v>45555.199999999997</v>
      </c>
      <c r="J7700">
        <v>-1369208.33</v>
      </c>
      <c r="K7700">
        <v>45555.199999999997</v>
      </c>
      <c r="L7700">
        <v>-17071218.739999998</v>
      </c>
      <c r="M7700" t="s">
        <v>13</v>
      </c>
      <c r="N7700" s="29">
        <v>0</v>
      </c>
      <c r="O7700">
        <v>91110.399999999994</v>
      </c>
    </row>
    <row r="7701" spans="1:15" x14ac:dyDescent="0.3">
      <c r="A7701" t="s">
        <v>18</v>
      </c>
      <c r="B7701" t="s">
        <v>9</v>
      </c>
      <c r="C7701" t="s">
        <v>14</v>
      </c>
      <c r="D7701" t="s">
        <v>11</v>
      </c>
      <c r="E7701">
        <v>2</v>
      </c>
      <c r="F7701" t="s">
        <v>117</v>
      </c>
      <c r="G7701" s="29">
        <v>-7046.83</v>
      </c>
      <c r="H7701" t="s">
        <v>13</v>
      </c>
      <c r="I7701">
        <v>-7046.83</v>
      </c>
      <c r="J7701" t="s">
        <v>13</v>
      </c>
      <c r="K7701">
        <v>-7046.83</v>
      </c>
      <c r="L7701" t="s">
        <v>13</v>
      </c>
      <c r="M7701" t="s">
        <v>13</v>
      </c>
      <c r="N7701" s="29">
        <v>0</v>
      </c>
      <c r="O7701" t="s">
        <v>13</v>
      </c>
    </row>
    <row r="7702" spans="1:15" x14ac:dyDescent="0.3">
      <c r="A7702" t="s">
        <v>8</v>
      </c>
      <c r="B7702" t="s">
        <v>9</v>
      </c>
      <c r="C7702" t="s">
        <v>14</v>
      </c>
      <c r="D7702" t="s">
        <v>11</v>
      </c>
      <c r="E7702">
        <v>12</v>
      </c>
      <c r="F7702" t="s">
        <v>33</v>
      </c>
      <c r="G7702" s="29">
        <v>-103.29</v>
      </c>
      <c r="H7702" t="s">
        <v>13</v>
      </c>
      <c r="I7702">
        <v>-103.29</v>
      </c>
      <c r="J7702" t="s">
        <v>13</v>
      </c>
      <c r="K7702">
        <v>-103.29</v>
      </c>
      <c r="L7702" t="s">
        <v>13</v>
      </c>
      <c r="M7702" t="s">
        <v>13</v>
      </c>
      <c r="N7702" s="29">
        <v>0</v>
      </c>
      <c r="O7702" t="s">
        <v>13</v>
      </c>
    </row>
    <row r="7703" spans="1:15" x14ac:dyDescent="0.3">
      <c r="A7703" t="s">
        <v>16</v>
      </c>
      <c r="B7703" t="s">
        <v>9</v>
      </c>
      <c r="C7703" t="s">
        <v>10</v>
      </c>
      <c r="D7703" t="s">
        <v>11</v>
      </c>
      <c r="E7703">
        <v>2</v>
      </c>
      <c r="F7703" t="s">
        <v>113</v>
      </c>
      <c r="G7703" s="29">
        <v>484647</v>
      </c>
      <c r="H7703">
        <v>-108329076.27</v>
      </c>
      <c r="I7703">
        <v>484647</v>
      </c>
      <c r="J7703">
        <v>-51455356.090000004</v>
      </c>
      <c r="K7703">
        <v>484647</v>
      </c>
      <c r="L7703">
        <v>-492809024.63999999</v>
      </c>
      <c r="M7703" t="s">
        <v>13</v>
      </c>
      <c r="N7703" s="29">
        <v>0</v>
      </c>
      <c r="O7703">
        <v>969294</v>
      </c>
    </row>
    <row r="7704" spans="1:15" x14ac:dyDescent="0.3">
      <c r="A7704" t="s">
        <v>18</v>
      </c>
      <c r="B7704" t="s">
        <v>9</v>
      </c>
      <c r="C7704" t="s">
        <v>14</v>
      </c>
      <c r="D7704" t="s">
        <v>11</v>
      </c>
      <c r="E7704">
        <v>20</v>
      </c>
      <c r="F7704" t="s">
        <v>191</v>
      </c>
      <c r="G7704" s="29">
        <v>-131883.9</v>
      </c>
      <c r="H7704" t="s">
        <v>13</v>
      </c>
      <c r="I7704">
        <v>-131883.9</v>
      </c>
      <c r="J7704" t="s">
        <v>13</v>
      </c>
      <c r="K7704">
        <v>-131883.9</v>
      </c>
      <c r="L7704" t="s">
        <v>13</v>
      </c>
      <c r="M7704" t="s">
        <v>13</v>
      </c>
      <c r="N7704" s="29">
        <v>0</v>
      </c>
      <c r="O7704" t="s">
        <v>13</v>
      </c>
    </row>
    <row r="7705" spans="1:15" x14ac:dyDescent="0.3">
      <c r="A7705" t="s">
        <v>16</v>
      </c>
      <c r="B7705" t="s">
        <v>9</v>
      </c>
      <c r="C7705" t="s">
        <v>10</v>
      </c>
      <c r="D7705" t="s">
        <v>11</v>
      </c>
      <c r="E7705">
        <v>0</v>
      </c>
      <c r="F7705" t="s">
        <v>78</v>
      </c>
      <c r="G7705" s="29">
        <v>73050.86</v>
      </c>
      <c r="H7705">
        <v>-3324034.14</v>
      </c>
      <c r="I7705">
        <v>73050.86</v>
      </c>
      <c r="J7705">
        <v>-555656.91</v>
      </c>
      <c r="K7705">
        <v>73050.86</v>
      </c>
      <c r="L7705">
        <v>-6082126.6500000004</v>
      </c>
      <c r="M7705" t="s">
        <v>13</v>
      </c>
      <c r="N7705" s="29">
        <v>0</v>
      </c>
      <c r="O7705" t="s">
        <v>13</v>
      </c>
    </row>
    <row r="7706" spans="1:15" x14ac:dyDescent="0.3">
      <c r="A7706" t="s">
        <v>8</v>
      </c>
      <c r="B7706" t="s">
        <v>9</v>
      </c>
      <c r="C7706" t="s">
        <v>10</v>
      </c>
      <c r="D7706" t="s">
        <v>11</v>
      </c>
      <c r="E7706">
        <v>2</v>
      </c>
      <c r="F7706" t="s">
        <v>270</v>
      </c>
      <c r="G7706" s="29">
        <v>73014.559999999998</v>
      </c>
      <c r="H7706">
        <v>-8656956.8699999992</v>
      </c>
      <c r="I7706">
        <v>73014.559999999998</v>
      </c>
      <c r="J7706">
        <v>-4705988.66</v>
      </c>
      <c r="K7706">
        <v>73014.559999999998</v>
      </c>
      <c r="L7706">
        <v>-77081581.549999997</v>
      </c>
      <c r="M7706" t="s">
        <v>13</v>
      </c>
      <c r="N7706" s="29">
        <v>0</v>
      </c>
      <c r="O7706">
        <v>146029.12</v>
      </c>
    </row>
    <row r="7707" spans="1:15" x14ac:dyDescent="0.3">
      <c r="A7707" t="s">
        <v>16</v>
      </c>
      <c r="B7707" t="s">
        <v>9</v>
      </c>
      <c r="C7707" t="s">
        <v>10</v>
      </c>
      <c r="D7707" t="s">
        <v>11</v>
      </c>
      <c r="E7707">
        <v>5</v>
      </c>
      <c r="F7707" t="s">
        <v>24</v>
      </c>
      <c r="G7707" s="29">
        <v>77196.06</v>
      </c>
      <c r="H7707">
        <v>685822.27</v>
      </c>
      <c r="I7707">
        <v>77196.06</v>
      </c>
      <c r="J7707">
        <v>114643.15</v>
      </c>
      <c r="K7707">
        <v>77196.06</v>
      </c>
      <c r="L7707">
        <v>1254874.55</v>
      </c>
      <c r="M7707" t="s">
        <v>13</v>
      </c>
      <c r="N7707" s="29">
        <v>0</v>
      </c>
      <c r="O7707">
        <v>385980.3</v>
      </c>
    </row>
    <row r="7708" spans="1:15" x14ac:dyDescent="0.3">
      <c r="A7708" t="s">
        <v>16</v>
      </c>
      <c r="B7708" t="s">
        <v>9</v>
      </c>
      <c r="C7708" t="s">
        <v>10</v>
      </c>
      <c r="D7708" t="s">
        <v>11</v>
      </c>
      <c r="E7708">
        <v>3</v>
      </c>
      <c r="F7708" t="s">
        <v>205</v>
      </c>
      <c r="G7708" s="29">
        <v>4621165.3899999997</v>
      </c>
      <c r="H7708">
        <v>-778080694.60000002</v>
      </c>
      <c r="I7708">
        <v>4621165.3899999997</v>
      </c>
      <c r="J7708">
        <v>-184110499.36000001</v>
      </c>
      <c r="K7708">
        <v>4621165.3899999997</v>
      </c>
      <c r="L7708">
        <v>-2531661345.7800002</v>
      </c>
      <c r="M7708" t="s">
        <v>13</v>
      </c>
      <c r="N7708" s="29">
        <v>0</v>
      </c>
      <c r="O7708">
        <v>13863496.17</v>
      </c>
    </row>
    <row r="7709" spans="1:15" x14ac:dyDescent="0.3">
      <c r="A7709" t="s">
        <v>16</v>
      </c>
      <c r="B7709" t="s">
        <v>9</v>
      </c>
      <c r="C7709" t="s">
        <v>14</v>
      </c>
      <c r="D7709" t="s">
        <v>11</v>
      </c>
      <c r="E7709">
        <v>5</v>
      </c>
      <c r="F7709" t="s">
        <v>24</v>
      </c>
      <c r="G7709" s="29">
        <v>-16091.14</v>
      </c>
      <c r="H7709" t="s">
        <v>13</v>
      </c>
      <c r="I7709">
        <v>-16091.14</v>
      </c>
      <c r="J7709" t="s">
        <v>13</v>
      </c>
      <c r="K7709">
        <v>-16091.14</v>
      </c>
      <c r="L7709" t="s">
        <v>13</v>
      </c>
      <c r="M7709" t="s">
        <v>13</v>
      </c>
      <c r="N7709" s="29">
        <v>0</v>
      </c>
      <c r="O7709" t="s">
        <v>13</v>
      </c>
    </row>
    <row r="7710" spans="1:15" x14ac:dyDescent="0.3">
      <c r="A7710" t="s">
        <v>8</v>
      </c>
      <c r="B7710" t="s">
        <v>9</v>
      </c>
      <c r="C7710" t="s">
        <v>14</v>
      </c>
      <c r="D7710" t="s">
        <v>11</v>
      </c>
      <c r="E7710">
        <v>-1</v>
      </c>
      <c r="F7710" t="s">
        <v>19</v>
      </c>
      <c r="G7710" s="29">
        <v>-3.23</v>
      </c>
      <c r="H7710" t="s">
        <v>13</v>
      </c>
      <c r="I7710">
        <v>-3.23</v>
      </c>
      <c r="J7710" t="s">
        <v>13</v>
      </c>
      <c r="K7710">
        <v>-3.23</v>
      </c>
      <c r="L7710" t="s">
        <v>13</v>
      </c>
      <c r="M7710">
        <v>1</v>
      </c>
      <c r="N7710" s="29">
        <v>0</v>
      </c>
      <c r="O7710" t="s">
        <v>13</v>
      </c>
    </row>
    <row r="7711" spans="1:15" x14ac:dyDescent="0.3">
      <c r="A7711" t="s">
        <v>18</v>
      </c>
      <c r="B7711" t="s">
        <v>9</v>
      </c>
      <c r="C7711" t="s">
        <v>10</v>
      </c>
      <c r="D7711" t="s">
        <v>11</v>
      </c>
      <c r="E7711">
        <v>10</v>
      </c>
      <c r="F7711" t="s">
        <v>80</v>
      </c>
      <c r="G7711" s="29">
        <v>10434.790000000001</v>
      </c>
      <c r="H7711">
        <v>-476869.46</v>
      </c>
      <c r="I7711">
        <v>10434.790000000001</v>
      </c>
      <c r="J7711">
        <v>-881846.92</v>
      </c>
      <c r="K7711">
        <v>10434.790000000001</v>
      </c>
      <c r="L7711">
        <v>-6093886.75</v>
      </c>
      <c r="M7711" t="s">
        <v>13</v>
      </c>
      <c r="N7711" s="29">
        <v>0</v>
      </c>
      <c r="O7711">
        <v>104347.9</v>
      </c>
    </row>
    <row r="7712" spans="1:15" x14ac:dyDescent="0.3">
      <c r="A7712" t="s">
        <v>16</v>
      </c>
      <c r="B7712" t="s">
        <v>9</v>
      </c>
      <c r="C7712" t="s">
        <v>14</v>
      </c>
      <c r="D7712" t="s">
        <v>11</v>
      </c>
      <c r="E7712">
        <v>-1</v>
      </c>
      <c r="F7712" t="s">
        <v>291</v>
      </c>
      <c r="G7712" s="29">
        <v>-82372.14</v>
      </c>
      <c r="H7712" t="s">
        <v>13</v>
      </c>
      <c r="I7712">
        <v>-82372.14</v>
      </c>
      <c r="J7712" t="s">
        <v>13</v>
      </c>
      <c r="K7712">
        <v>-82372.14</v>
      </c>
      <c r="L7712" t="s">
        <v>13</v>
      </c>
      <c r="M7712" t="s">
        <v>13</v>
      </c>
      <c r="N7712" s="29">
        <v>0</v>
      </c>
      <c r="O7712" t="s">
        <v>13</v>
      </c>
    </row>
    <row r="7713" spans="1:15" x14ac:dyDescent="0.3">
      <c r="A7713" t="s">
        <v>8</v>
      </c>
      <c r="B7713" t="s">
        <v>9</v>
      </c>
      <c r="C7713" t="s">
        <v>10</v>
      </c>
      <c r="D7713" t="s">
        <v>11</v>
      </c>
      <c r="E7713">
        <v>-1</v>
      </c>
      <c r="F7713" t="s">
        <v>140</v>
      </c>
      <c r="G7713" s="29">
        <v>101640.05</v>
      </c>
      <c r="H7713">
        <v>-3339367.82</v>
      </c>
      <c r="I7713">
        <v>101640.05</v>
      </c>
      <c r="J7713">
        <v>-1815306.16</v>
      </c>
      <c r="K7713">
        <v>101640.05</v>
      </c>
      <c r="L7713">
        <v>-29733745.57</v>
      </c>
      <c r="M7713" t="s">
        <v>13</v>
      </c>
      <c r="N7713" s="29">
        <v>0</v>
      </c>
      <c r="O7713" t="s">
        <v>13</v>
      </c>
    </row>
    <row r="7714" spans="1:15" x14ac:dyDescent="0.3">
      <c r="A7714" t="s">
        <v>16</v>
      </c>
      <c r="B7714" t="s">
        <v>9</v>
      </c>
      <c r="C7714" t="s">
        <v>10</v>
      </c>
      <c r="D7714" t="s">
        <v>11</v>
      </c>
      <c r="E7714">
        <v>4</v>
      </c>
      <c r="F7714" t="s">
        <v>238</v>
      </c>
      <c r="G7714" s="29">
        <v>104484.48</v>
      </c>
      <c r="H7714">
        <v>-27072570.300000001</v>
      </c>
      <c r="I7714">
        <v>104484.48</v>
      </c>
      <c r="J7714">
        <v>-12859232.189999999</v>
      </c>
      <c r="K7714">
        <v>104484.48</v>
      </c>
      <c r="L7714">
        <v>-123158134.66</v>
      </c>
      <c r="M7714" t="s">
        <v>13</v>
      </c>
      <c r="N7714" s="29">
        <v>0</v>
      </c>
      <c r="O7714">
        <v>417937.91999999998</v>
      </c>
    </row>
    <row r="7715" spans="1:15" x14ac:dyDescent="0.3">
      <c r="A7715" t="s">
        <v>18</v>
      </c>
      <c r="B7715" t="s">
        <v>9</v>
      </c>
      <c r="C7715" t="s">
        <v>14</v>
      </c>
      <c r="D7715" t="s">
        <v>11</v>
      </c>
      <c r="E7715">
        <v>-4</v>
      </c>
      <c r="F7715" t="s">
        <v>103</v>
      </c>
      <c r="G7715" s="29">
        <v>-155382.68</v>
      </c>
      <c r="H7715" t="s">
        <v>13</v>
      </c>
      <c r="I7715">
        <v>-155382.68</v>
      </c>
      <c r="J7715" t="s">
        <v>13</v>
      </c>
      <c r="K7715">
        <v>-155382.68</v>
      </c>
      <c r="L7715" t="s">
        <v>13</v>
      </c>
      <c r="M7715" t="s">
        <v>13</v>
      </c>
      <c r="N7715" s="29">
        <v>0</v>
      </c>
      <c r="O7715" t="s">
        <v>13</v>
      </c>
    </row>
    <row r="7716" spans="1:15" x14ac:dyDescent="0.3">
      <c r="A7716" t="s">
        <v>8</v>
      </c>
      <c r="B7716" t="s">
        <v>9</v>
      </c>
      <c r="C7716" t="s">
        <v>14</v>
      </c>
      <c r="D7716" t="s">
        <v>11</v>
      </c>
      <c r="E7716">
        <v>4</v>
      </c>
      <c r="F7716" t="s">
        <v>281</v>
      </c>
      <c r="G7716" s="29">
        <v>-20377.57</v>
      </c>
      <c r="H7716" t="s">
        <v>13</v>
      </c>
      <c r="I7716">
        <v>-20377.57</v>
      </c>
      <c r="J7716" t="s">
        <v>13</v>
      </c>
      <c r="K7716">
        <v>-20377.57</v>
      </c>
      <c r="L7716" t="s">
        <v>13</v>
      </c>
      <c r="M7716" t="s">
        <v>13</v>
      </c>
      <c r="N7716" s="29">
        <v>0</v>
      </c>
      <c r="O7716" t="s">
        <v>13</v>
      </c>
    </row>
    <row r="7717" spans="1:15" x14ac:dyDescent="0.3">
      <c r="A7717" t="s">
        <v>8</v>
      </c>
      <c r="B7717" t="s">
        <v>9</v>
      </c>
      <c r="C7717" t="s">
        <v>14</v>
      </c>
      <c r="D7717" t="s">
        <v>11</v>
      </c>
      <c r="E7717">
        <v>1</v>
      </c>
      <c r="F7717" t="s">
        <v>295</v>
      </c>
      <c r="G7717" s="29">
        <v>-130.37</v>
      </c>
      <c r="H7717" t="s">
        <v>13</v>
      </c>
      <c r="I7717">
        <v>-130.37</v>
      </c>
      <c r="J7717" t="s">
        <v>13</v>
      </c>
      <c r="K7717">
        <v>-130.37</v>
      </c>
      <c r="L7717" t="s">
        <v>13</v>
      </c>
      <c r="M7717" t="s">
        <v>13</v>
      </c>
      <c r="N7717" s="29">
        <v>0</v>
      </c>
      <c r="O7717" t="s">
        <v>13</v>
      </c>
    </row>
    <row r="7718" spans="1:15" x14ac:dyDescent="0.3">
      <c r="A7718" t="s">
        <v>16</v>
      </c>
      <c r="B7718" t="s">
        <v>9</v>
      </c>
      <c r="C7718" t="s">
        <v>14</v>
      </c>
      <c r="D7718" t="s">
        <v>11</v>
      </c>
      <c r="E7718">
        <v>-4</v>
      </c>
      <c r="F7718" t="s">
        <v>305</v>
      </c>
      <c r="G7718" s="29">
        <v>-22.58</v>
      </c>
      <c r="H7718" t="s">
        <v>13</v>
      </c>
      <c r="I7718">
        <v>-22.58</v>
      </c>
      <c r="J7718" t="s">
        <v>13</v>
      </c>
      <c r="K7718">
        <v>-22.58</v>
      </c>
      <c r="L7718" t="s">
        <v>13</v>
      </c>
      <c r="M7718" t="s">
        <v>13</v>
      </c>
      <c r="N7718" s="29">
        <v>0</v>
      </c>
      <c r="O7718" t="s">
        <v>13</v>
      </c>
    </row>
    <row r="7719" spans="1:15" x14ac:dyDescent="0.3">
      <c r="A7719" t="s">
        <v>16</v>
      </c>
      <c r="B7719" t="s">
        <v>9</v>
      </c>
      <c r="C7719" t="s">
        <v>14</v>
      </c>
      <c r="D7719" t="s">
        <v>11</v>
      </c>
      <c r="E7719">
        <v>6</v>
      </c>
      <c r="F7719" t="s">
        <v>116</v>
      </c>
      <c r="G7719" s="29">
        <v>-76009.649999999994</v>
      </c>
      <c r="H7719" t="s">
        <v>13</v>
      </c>
      <c r="I7719">
        <v>-76009.649999999994</v>
      </c>
      <c r="J7719" t="s">
        <v>13</v>
      </c>
      <c r="K7719">
        <v>-76009.649999999994</v>
      </c>
      <c r="L7719" t="s">
        <v>13</v>
      </c>
      <c r="M7719" t="s">
        <v>13</v>
      </c>
      <c r="N7719" s="29">
        <v>0</v>
      </c>
      <c r="O7719" t="s">
        <v>13</v>
      </c>
    </row>
    <row r="7720" spans="1:15" x14ac:dyDescent="0.3">
      <c r="A7720" t="s">
        <v>8</v>
      </c>
      <c r="B7720" t="s">
        <v>9</v>
      </c>
      <c r="C7720" t="s">
        <v>14</v>
      </c>
      <c r="D7720" t="s">
        <v>11</v>
      </c>
      <c r="E7720">
        <v>3</v>
      </c>
      <c r="F7720" t="s">
        <v>309</v>
      </c>
      <c r="G7720" s="29">
        <v>-418.93</v>
      </c>
      <c r="H7720" t="s">
        <v>13</v>
      </c>
      <c r="I7720">
        <v>-418.93</v>
      </c>
      <c r="J7720" t="s">
        <v>13</v>
      </c>
      <c r="K7720">
        <v>-418.93</v>
      </c>
      <c r="L7720" t="s">
        <v>13</v>
      </c>
      <c r="M7720" t="s">
        <v>13</v>
      </c>
      <c r="N7720" s="29">
        <v>0</v>
      </c>
      <c r="O7720" t="s">
        <v>13</v>
      </c>
    </row>
    <row r="7721" spans="1:15" x14ac:dyDescent="0.3">
      <c r="A7721" t="s">
        <v>16</v>
      </c>
      <c r="B7721" t="s">
        <v>9</v>
      </c>
      <c r="C7721" t="s">
        <v>14</v>
      </c>
      <c r="D7721" t="s">
        <v>11</v>
      </c>
      <c r="E7721">
        <v>1</v>
      </c>
      <c r="F7721" t="s">
        <v>194</v>
      </c>
      <c r="G7721" s="29">
        <v>-14975.96</v>
      </c>
      <c r="H7721" t="s">
        <v>13</v>
      </c>
      <c r="I7721">
        <v>-14975.96</v>
      </c>
      <c r="J7721" t="s">
        <v>13</v>
      </c>
      <c r="K7721">
        <v>-14975.96</v>
      </c>
      <c r="L7721" t="s">
        <v>13</v>
      </c>
      <c r="M7721" t="s">
        <v>13</v>
      </c>
      <c r="N7721" s="29">
        <v>0</v>
      </c>
      <c r="O7721" t="s">
        <v>13</v>
      </c>
    </row>
    <row r="7722" spans="1:15" x14ac:dyDescent="0.3">
      <c r="A7722" t="s">
        <v>8</v>
      </c>
      <c r="B7722" t="s">
        <v>9</v>
      </c>
      <c r="C7722" t="s">
        <v>14</v>
      </c>
      <c r="D7722" t="s">
        <v>11</v>
      </c>
      <c r="E7722">
        <v>1</v>
      </c>
      <c r="F7722" t="s">
        <v>254</v>
      </c>
      <c r="G7722" s="29">
        <v>-4984.1400000000003</v>
      </c>
      <c r="H7722" t="s">
        <v>13</v>
      </c>
      <c r="I7722">
        <v>-4984.1400000000003</v>
      </c>
      <c r="J7722" t="s">
        <v>13</v>
      </c>
      <c r="K7722">
        <v>-4984.1400000000003</v>
      </c>
      <c r="L7722" t="s">
        <v>13</v>
      </c>
      <c r="M7722" t="s">
        <v>13</v>
      </c>
      <c r="N7722" s="29">
        <v>0</v>
      </c>
      <c r="O7722" t="s">
        <v>13</v>
      </c>
    </row>
    <row r="7723" spans="1:15" x14ac:dyDescent="0.3">
      <c r="A7723" t="s">
        <v>8</v>
      </c>
      <c r="B7723" t="s">
        <v>9</v>
      </c>
      <c r="C7723" t="s">
        <v>14</v>
      </c>
      <c r="D7723" t="s">
        <v>11</v>
      </c>
      <c r="E7723">
        <v>1</v>
      </c>
      <c r="F7723" t="s">
        <v>49</v>
      </c>
      <c r="G7723" s="29">
        <v>-14391.86</v>
      </c>
      <c r="H7723" t="s">
        <v>13</v>
      </c>
      <c r="I7723">
        <v>-14391.86</v>
      </c>
      <c r="J7723" t="s">
        <v>13</v>
      </c>
      <c r="K7723">
        <v>-14391.86</v>
      </c>
      <c r="L7723" t="s">
        <v>13</v>
      </c>
      <c r="M7723" t="s">
        <v>13</v>
      </c>
      <c r="N7723" s="29">
        <v>-7.82</v>
      </c>
      <c r="O7723" t="s">
        <v>13</v>
      </c>
    </row>
    <row r="7724" spans="1:15" x14ac:dyDescent="0.3">
      <c r="A7724" t="s">
        <v>16</v>
      </c>
      <c r="B7724" t="s">
        <v>9</v>
      </c>
      <c r="C7724" t="s">
        <v>14</v>
      </c>
      <c r="D7724" t="s">
        <v>11</v>
      </c>
      <c r="E7724">
        <v>2</v>
      </c>
      <c r="F7724" t="s">
        <v>54</v>
      </c>
      <c r="G7724" s="29">
        <v>-12389.36</v>
      </c>
      <c r="H7724" t="s">
        <v>13</v>
      </c>
      <c r="I7724">
        <v>-12389.36</v>
      </c>
      <c r="J7724" t="s">
        <v>13</v>
      </c>
      <c r="K7724">
        <v>-12389.36</v>
      </c>
      <c r="L7724" t="s">
        <v>13</v>
      </c>
      <c r="M7724" t="s">
        <v>13</v>
      </c>
      <c r="N7724" s="29">
        <v>0</v>
      </c>
      <c r="O7724" t="s">
        <v>13</v>
      </c>
    </row>
    <row r="7725" spans="1:15" x14ac:dyDescent="0.3">
      <c r="A7725" t="s">
        <v>18</v>
      </c>
      <c r="B7725" t="s">
        <v>9</v>
      </c>
      <c r="C7725" t="s">
        <v>14</v>
      </c>
      <c r="D7725" t="s">
        <v>11</v>
      </c>
      <c r="E7725">
        <v>3</v>
      </c>
      <c r="F7725" t="s">
        <v>90</v>
      </c>
      <c r="G7725" s="29">
        <v>-103056.52</v>
      </c>
      <c r="H7725" t="s">
        <v>13</v>
      </c>
      <c r="I7725">
        <v>-103056.52</v>
      </c>
      <c r="J7725" t="s">
        <v>13</v>
      </c>
      <c r="K7725">
        <v>-103056.52</v>
      </c>
      <c r="L7725" t="s">
        <v>13</v>
      </c>
      <c r="M7725" t="s">
        <v>13</v>
      </c>
      <c r="N7725" s="29">
        <v>0</v>
      </c>
      <c r="O7725" t="s">
        <v>13</v>
      </c>
    </row>
    <row r="7726" spans="1:15" x14ac:dyDescent="0.3">
      <c r="A7726" t="s">
        <v>16</v>
      </c>
      <c r="B7726" t="s">
        <v>9</v>
      </c>
      <c r="C7726" t="s">
        <v>14</v>
      </c>
      <c r="D7726" t="s">
        <v>11</v>
      </c>
      <c r="E7726">
        <v>11</v>
      </c>
      <c r="F7726" t="s">
        <v>27</v>
      </c>
      <c r="G7726" s="29">
        <v>-7329.89</v>
      </c>
      <c r="H7726" t="s">
        <v>13</v>
      </c>
      <c r="I7726">
        <v>-7329.89</v>
      </c>
      <c r="J7726" t="s">
        <v>13</v>
      </c>
      <c r="K7726">
        <v>-7329.89</v>
      </c>
      <c r="L7726" t="s">
        <v>13</v>
      </c>
      <c r="M7726" t="s">
        <v>13</v>
      </c>
      <c r="N7726" s="29">
        <v>0</v>
      </c>
      <c r="O7726" t="s">
        <v>13</v>
      </c>
    </row>
    <row r="7727" spans="1:15" x14ac:dyDescent="0.3">
      <c r="A7727" t="s">
        <v>18</v>
      </c>
      <c r="B7727" t="s">
        <v>9</v>
      </c>
      <c r="C7727" t="s">
        <v>10</v>
      </c>
      <c r="D7727" t="s">
        <v>11</v>
      </c>
      <c r="E7727">
        <v>-4</v>
      </c>
      <c r="F7727" t="s">
        <v>240</v>
      </c>
      <c r="G7727" s="29">
        <v>80000</v>
      </c>
      <c r="H7727">
        <v>-3664819.9</v>
      </c>
      <c r="I7727">
        <v>80000</v>
      </c>
      <c r="J7727">
        <v>-1646433.54</v>
      </c>
      <c r="K7727">
        <v>80000</v>
      </c>
      <c r="L7727">
        <v>-20527648.399999999</v>
      </c>
      <c r="M7727" t="s">
        <v>13</v>
      </c>
      <c r="N7727" s="29">
        <v>0</v>
      </c>
      <c r="O7727" t="s">
        <v>13</v>
      </c>
    </row>
    <row r="7728" spans="1:15" x14ac:dyDescent="0.3">
      <c r="A7728" t="s">
        <v>8</v>
      </c>
      <c r="B7728" t="s">
        <v>9</v>
      </c>
      <c r="C7728" t="s">
        <v>10</v>
      </c>
      <c r="D7728" t="s">
        <v>11</v>
      </c>
      <c r="E7728">
        <v>6</v>
      </c>
      <c r="F7728" t="s">
        <v>68</v>
      </c>
      <c r="G7728" s="29">
        <v>161.07</v>
      </c>
      <c r="H7728">
        <v>-366323.74</v>
      </c>
      <c r="I7728">
        <v>161.07</v>
      </c>
      <c r="J7728">
        <v>-28061.71</v>
      </c>
      <c r="K7728">
        <v>161.07</v>
      </c>
      <c r="L7728">
        <v>-148015.71</v>
      </c>
      <c r="M7728" t="s">
        <v>13</v>
      </c>
      <c r="N7728" s="29">
        <v>0</v>
      </c>
      <c r="O7728">
        <v>966.42</v>
      </c>
    </row>
    <row r="7729" spans="1:15" x14ac:dyDescent="0.3">
      <c r="A7729" t="s">
        <v>18</v>
      </c>
      <c r="B7729" t="s">
        <v>9</v>
      </c>
      <c r="C7729" t="s">
        <v>10</v>
      </c>
      <c r="D7729" t="s">
        <v>11</v>
      </c>
      <c r="E7729">
        <v>0</v>
      </c>
      <c r="F7729" t="s">
        <v>360</v>
      </c>
      <c r="G7729" s="29">
        <v>27747.11</v>
      </c>
      <c r="H7729" t="s">
        <v>13</v>
      </c>
      <c r="I7729">
        <v>27747.11</v>
      </c>
      <c r="J7729" t="s">
        <v>13</v>
      </c>
      <c r="K7729">
        <v>27747.11</v>
      </c>
      <c r="L7729" t="s">
        <v>13</v>
      </c>
      <c r="M7729" t="s">
        <v>13</v>
      </c>
      <c r="N7729" s="29">
        <v>0</v>
      </c>
      <c r="O7729" t="s">
        <v>13</v>
      </c>
    </row>
    <row r="7730" spans="1:15" x14ac:dyDescent="0.3">
      <c r="A7730" t="s">
        <v>18</v>
      </c>
      <c r="B7730" t="s">
        <v>9</v>
      </c>
      <c r="C7730" t="s">
        <v>10</v>
      </c>
      <c r="D7730" t="s">
        <v>11</v>
      </c>
      <c r="E7730">
        <v>4</v>
      </c>
      <c r="F7730" t="s">
        <v>120</v>
      </c>
      <c r="G7730" s="29">
        <v>66350</v>
      </c>
      <c r="H7730">
        <v>5475187.2999999998</v>
      </c>
      <c r="I7730">
        <v>66350</v>
      </c>
      <c r="J7730">
        <v>2459747.61</v>
      </c>
      <c r="K7730">
        <v>66350</v>
      </c>
      <c r="L7730">
        <v>30668006.25</v>
      </c>
      <c r="M7730" t="s">
        <v>13</v>
      </c>
      <c r="N7730" s="29">
        <v>0</v>
      </c>
      <c r="O7730">
        <v>265400</v>
      </c>
    </row>
    <row r="7731" spans="1:15" x14ac:dyDescent="0.3">
      <c r="A7731" t="s">
        <v>18</v>
      </c>
      <c r="B7731" t="s">
        <v>9</v>
      </c>
      <c r="C7731" t="s">
        <v>14</v>
      </c>
      <c r="D7731" t="s">
        <v>11</v>
      </c>
      <c r="E7731">
        <v>-1</v>
      </c>
      <c r="F7731" t="s">
        <v>428</v>
      </c>
      <c r="G7731" s="29">
        <v>-2138.17</v>
      </c>
      <c r="H7731" t="s">
        <v>13</v>
      </c>
      <c r="I7731">
        <v>-2138.17</v>
      </c>
      <c r="J7731" t="s">
        <v>13</v>
      </c>
      <c r="K7731">
        <v>-2138.17</v>
      </c>
      <c r="L7731" t="s">
        <v>13</v>
      </c>
      <c r="M7731" t="s">
        <v>13</v>
      </c>
      <c r="N7731" s="29">
        <v>0</v>
      </c>
      <c r="O7731" t="s">
        <v>13</v>
      </c>
    </row>
    <row r="7732" spans="1:15" x14ac:dyDescent="0.3">
      <c r="A7732" t="s">
        <v>18</v>
      </c>
      <c r="B7732" t="s">
        <v>9</v>
      </c>
      <c r="C7732" t="s">
        <v>10</v>
      </c>
      <c r="D7732" t="s">
        <v>11</v>
      </c>
      <c r="E7732">
        <v>4</v>
      </c>
      <c r="F7732" t="s">
        <v>90</v>
      </c>
      <c r="G7732" s="29">
        <v>90559.58</v>
      </c>
      <c r="H7732">
        <v>-1102285.54</v>
      </c>
      <c r="I7732">
        <v>90559.58</v>
      </c>
      <c r="J7732">
        <v>-523579.92</v>
      </c>
      <c r="K7732">
        <v>90559.58</v>
      </c>
      <c r="L7732">
        <v>-5014536.9800000004</v>
      </c>
      <c r="M7732" t="s">
        <v>13</v>
      </c>
      <c r="N7732" s="29">
        <v>0</v>
      </c>
      <c r="O7732">
        <v>362238.32</v>
      </c>
    </row>
    <row r="7733" spans="1:15" x14ac:dyDescent="0.3">
      <c r="A7733" t="s">
        <v>16</v>
      </c>
      <c r="B7733" t="s">
        <v>9</v>
      </c>
      <c r="C7733" t="s">
        <v>14</v>
      </c>
      <c r="D7733" t="s">
        <v>11</v>
      </c>
      <c r="E7733">
        <v>3</v>
      </c>
      <c r="F7733" t="s">
        <v>44</v>
      </c>
      <c r="G7733" s="29">
        <v>-6809.32</v>
      </c>
      <c r="H7733" t="s">
        <v>13</v>
      </c>
      <c r="I7733">
        <v>-6809.32</v>
      </c>
      <c r="J7733" t="s">
        <v>13</v>
      </c>
      <c r="K7733">
        <v>-6809.32</v>
      </c>
      <c r="L7733" t="s">
        <v>13</v>
      </c>
      <c r="M7733" t="s">
        <v>13</v>
      </c>
      <c r="N7733" s="29">
        <v>0</v>
      </c>
      <c r="O7733" t="s">
        <v>13</v>
      </c>
    </row>
    <row r="7734" spans="1:15" x14ac:dyDescent="0.3">
      <c r="A7734" t="s">
        <v>18</v>
      </c>
      <c r="B7734" t="s">
        <v>9</v>
      </c>
      <c r="C7734" t="s">
        <v>14</v>
      </c>
      <c r="D7734" t="s">
        <v>11</v>
      </c>
      <c r="E7734">
        <v>10</v>
      </c>
      <c r="F7734" t="s">
        <v>72</v>
      </c>
      <c r="G7734" s="29">
        <v>-19923.21</v>
      </c>
      <c r="H7734" t="s">
        <v>13</v>
      </c>
      <c r="I7734">
        <v>-19923.21</v>
      </c>
      <c r="J7734" t="s">
        <v>13</v>
      </c>
      <c r="K7734">
        <v>-19923.21</v>
      </c>
      <c r="L7734" t="s">
        <v>13</v>
      </c>
      <c r="M7734" t="s">
        <v>13</v>
      </c>
      <c r="N7734" s="29">
        <v>0</v>
      </c>
      <c r="O7734" t="s">
        <v>13</v>
      </c>
    </row>
    <row r="7735" spans="1:15" x14ac:dyDescent="0.3">
      <c r="A7735" t="s">
        <v>18</v>
      </c>
      <c r="B7735" t="s">
        <v>9</v>
      </c>
      <c r="C7735" t="s">
        <v>14</v>
      </c>
      <c r="D7735" t="s">
        <v>11</v>
      </c>
      <c r="E7735">
        <v>4</v>
      </c>
      <c r="F7735" t="s">
        <v>350</v>
      </c>
      <c r="G7735" s="29">
        <v>-52566.61</v>
      </c>
      <c r="H7735" t="s">
        <v>13</v>
      </c>
      <c r="I7735">
        <v>-52566.61</v>
      </c>
      <c r="J7735" t="s">
        <v>13</v>
      </c>
      <c r="K7735">
        <v>-52566.61</v>
      </c>
      <c r="L7735" t="s">
        <v>13</v>
      </c>
      <c r="M7735" t="s">
        <v>13</v>
      </c>
      <c r="N7735" s="29">
        <v>0</v>
      </c>
      <c r="O7735" t="s">
        <v>13</v>
      </c>
    </row>
    <row r="7736" spans="1:15" x14ac:dyDescent="0.3">
      <c r="A7736" t="s">
        <v>16</v>
      </c>
      <c r="B7736" t="s">
        <v>9</v>
      </c>
      <c r="C7736" t="s">
        <v>14</v>
      </c>
      <c r="D7736" t="s">
        <v>11</v>
      </c>
      <c r="E7736">
        <v>0</v>
      </c>
      <c r="F7736" t="s">
        <v>237</v>
      </c>
      <c r="G7736" s="29">
        <v>-445.37</v>
      </c>
      <c r="H7736" t="s">
        <v>13</v>
      </c>
      <c r="I7736">
        <v>-445.37</v>
      </c>
      <c r="J7736" t="s">
        <v>13</v>
      </c>
      <c r="K7736">
        <v>-445.37</v>
      </c>
      <c r="L7736" t="s">
        <v>13</v>
      </c>
      <c r="M7736" t="s">
        <v>13</v>
      </c>
      <c r="N7736" s="29">
        <v>0</v>
      </c>
      <c r="O7736" t="s">
        <v>13</v>
      </c>
    </row>
    <row r="7737" spans="1:15" x14ac:dyDescent="0.3">
      <c r="A7737" t="s">
        <v>16</v>
      </c>
      <c r="B7737" t="s">
        <v>9</v>
      </c>
      <c r="C7737" t="s">
        <v>10</v>
      </c>
      <c r="D7737" t="s">
        <v>11</v>
      </c>
      <c r="E7737">
        <v>3</v>
      </c>
      <c r="F7737" t="s">
        <v>115</v>
      </c>
      <c r="G7737" s="29">
        <v>67509.25</v>
      </c>
      <c r="H7737">
        <v>1785197.57</v>
      </c>
      <c r="I7737">
        <v>67509.25</v>
      </c>
      <c r="J7737">
        <v>847947.8</v>
      </c>
      <c r="K7737">
        <v>67509.25</v>
      </c>
      <c r="L7737">
        <v>8121146.5999999996</v>
      </c>
      <c r="M7737" t="s">
        <v>13</v>
      </c>
      <c r="N7737" s="29">
        <v>0</v>
      </c>
      <c r="O7737">
        <v>202527.75</v>
      </c>
    </row>
    <row r="7738" spans="1:15" x14ac:dyDescent="0.3">
      <c r="A7738" t="s">
        <v>8</v>
      </c>
      <c r="B7738" t="s">
        <v>9</v>
      </c>
      <c r="C7738" t="s">
        <v>10</v>
      </c>
      <c r="D7738" t="s">
        <v>11</v>
      </c>
      <c r="E7738">
        <v>15</v>
      </c>
      <c r="F7738" t="s">
        <v>268</v>
      </c>
      <c r="G7738" s="29">
        <v>441377.2</v>
      </c>
      <c r="H7738">
        <v>-3.57</v>
      </c>
      <c r="I7738">
        <v>441377.2</v>
      </c>
      <c r="J7738">
        <v>-19.16</v>
      </c>
      <c r="K7738">
        <v>441377.2</v>
      </c>
      <c r="L7738" t="s">
        <v>13</v>
      </c>
      <c r="M7738" t="s">
        <v>13</v>
      </c>
      <c r="N7738" s="29">
        <v>0</v>
      </c>
      <c r="O7738">
        <v>6620658</v>
      </c>
    </row>
    <row r="7739" spans="1:15" x14ac:dyDescent="0.3">
      <c r="A7739" t="s">
        <v>16</v>
      </c>
      <c r="B7739" t="s">
        <v>9</v>
      </c>
      <c r="C7739" t="s">
        <v>14</v>
      </c>
      <c r="D7739" t="s">
        <v>11</v>
      </c>
      <c r="E7739">
        <v>3</v>
      </c>
      <c r="F7739" t="s">
        <v>180</v>
      </c>
      <c r="G7739" s="29">
        <v>-2347.79</v>
      </c>
      <c r="H7739" t="s">
        <v>13</v>
      </c>
      <c r="I7739">
        <v>-2347.79</v>
      </c>
      <c r="J7739" t="s">
        <v>13</v>
      </c>
      <c r="K7739">
        <v>-2347.79</v>
      </c>
      <c r="L7739" t="s">
        <v>13</v>
      </c>
      <c r="M7739" t="s">
        <v>13</v>
      </c>
      <c r="N7739" s="29">
        <v>0</v>
      </c>
      <c r="O7739" t="s">
        <v>13</v>
      </c>
    </row>
    <row r="7740" spans="1:15" x14ac:dyDescent="0.3">
      <c r="A7740" t="s">
        <v>8</v>
      </c>
      <c r="B7740" t="s">
        <v>9</v>
      </c>
      <c r="C7740" t="s">
        <v>10</v>
      </c>
      <c r="D7740" t="s">
        <v>11</v>
      </c>
      <c r="E7740">
        <v>5</v>
      </c>
      <c r="F7740" t="s">
        <v>254</v>
      </c>
      <c r="G7740" s="29">
        <v>42866483.630000003</v>
      </c>
      <c r="H7740">
        <v>-131.97999999999999</v>
      </c>
      <c r="I7740">
        <v>42866483.630000003</v>
      </c>
      <c r="J7740">
        <v>-59.29</v>
      </c>
      <c r="K7740">
        <v>42866483.630000003</v>
      </c>
      <c r="L7740">
        <v>-739.27</v>
      </c>
      <c r="M7740" t="s">
        <v>13</v>
      </c>
      <c r="N7740" s="29">
        <v>0</v>
      </c>
      <c r="O7740">
        <v>214332418.15000001</v>
      </c>
    </row>
    <row r="7741" spans="1:15" x14ac:dyDescent="0.3">
      <c r="A7741" t="s">
        <v>8</v>
      </c>
      <c r="B7741" t="s">
        <v>9</v>
      </c>
      <c r="C7741" t="s">
        <v>10</v>
      </c>
      <c r="D7741" t="s">
        <v>11</v>
      </c>
      <c r="E7741">
        <v>1</v>
      </c>
      <c r="F7741" t="s">
        <v>357</v>
      </c>
      <c r="G7741" s="29">
        <v>11268.68</v>
      </c>
      <c r="H7741">
        <v>-20063443.57</v>
      </c>
      <c r="I7741">
        <v>11268.68</v>
      </c>
      <c r="J7741">
        <v>-2575347.06</v>
      </c>
      <c r="K7741">
        <v>11268.68</v>
      </c>
      <c r="L7741">
        <v>-5259138.4000000004</v>
      </c>
      <c r="M7741">
        <v>1</v>
      </c>
      <c r="N7741" s="29">
        <v>502.92</v>
      </c>
      <c r="O7741">
        <v>11268.68</v>
      </c>
    </row>
    <row r="7742" spans="1:15" x14ac:dyDescent="0.3">
      <c r="A7742" t="s">
        <v>8</v>
      </c>
      <c r="B7742" t="s">
        <v>9</v>
      </c>
      <c r="C7742" t="s">
        <v>14</v>
      </c>
      <c r="D7742" t="s">
        <v>11</v>
      </c>
      <c r="E7742">
        <v>5</v>
      </c>
      <c r="F7742" t="s">
        <v>164</v>
      </c>
      <c r="G7742" s="29">
        <v>-11.7</v>
      </c>
      <c r="H7742" t="s">
        <v>13</v>
      </c>
      <c r="I7742">
        <v>-11.7</v>
      </c>
      <c r="J7742" t="s">
        <v>13</v>
      </c>
      <c r="K7742">
        <v>-11.7</v>
      </c>
      <c r="L7742" t="s">
        <v>13</v>
      </c>
      <c r="M7742" t="s">
        <v>13</v>
      </c>
      <c r="N7742" s="29">
        <v>0</v>
      </c>
      <c r="O7742" t="s">
        <v>13</v>
      </c>
    </row>
    <row r="7743" spans="1:15" x14ac:dyDescent="0.3">
      <c r="A7743" t="s">
        <v>18</v>
      </c>
      <c r="B7743" t="s">
        <v>9</v>
      </c>
      <c r="C7743" t="s">
        <v>10</v>
      </c>
      <c r="D7743" t="s">
        <v>11</v>
      </c>
      <c r="E7743">
        <v>5</v>
      </c>
      <c r="F7743" t="s">
        <v>187</v>
      </c>
      <c r="G7743" s="29">
        <v>40010.25</v>
      </c>
      <c r="H7743" t="s">
        <v>13</v>
      </c>
      <c r="I7743">
        <v>40010.25</v>
      </c>
      <c r="J7743" t="s">
        <v>13</v>
      </c>
      <c r="K7743">
        <v>40010.25</v>
      </c>
      <c r="L7743" t="s">
        <v>13</v>
      </c>
      <c r="M7743" t="s">
        <v>13</v>
      </c>
      <c r="N7743" s="29">
        <v>0</v>
      </c>
      <c r="O7743">
        <v>200051.25</v>
      </c>
    </row>
    <row r="7744" spans="1:15" x14ac:dyDescent="0.3">
      <c r="A7744" t="s">
        <v>16</v>
      </c>
      <c r="B7744" t="s">
        <v>9</v>
      </c>
      <c r="C7744" t="s">
        <v>10</v>
      </c>
      <c r="D7744" t="s">
        <v>11</v>
      </c>
      <c r="E7744">
        <v>1</v>
      </c>
      <c r="F7744" t="s">
        <v>249</v>
      </c>
      <c r="G7744" s="29">
        <v>40755.69</v>
      </c>
      <c r="H7744">
        <v>-5192863.54</v>
      </c>
      <c r="I7744">
        <v>40755.69</v>
      </c>
      <c r="J7744">
        <v>-868056.83</v>
      </c>
      <c r="K7744">
        <v>40755.69</v>
      </c>
      <c r="L7744">
        <v>-9501603.2799999993</v>
      </c>
      <c r="M7744" t="s">
        <v>13</v>
      </c>
      <c r="N7744" s="29">
        <v>0</v>
      </c>
      <c r="O7744">
        <v>40755.69</v>
      </c>
    </row>
    <row r="7745" spans="1:15" x14ac:dyDescent="0.3">
      <c r="A7745" t="s">
        <v>16</v>
      </c>
      <c r="B7745" t="s">
        <v>9</v>
      </c>
      <c r="C7745" t="s">
        <v>14</v>
      </c>
      <c r="D7745" t="s">
        <v>11</v>
      </c>
      <c r="E7745">
        <v>3</v>
      </c>
      <c r="F7745" t="s">
        <v>222</v>
      </c>
      <c r="G7745" s="29">
        <v>-17942.88</v>
      </c>
      <c r="H7745" t="s">
        <v>13</v>
      </c>
      <c r="I7745">
        <v>-17942.88</v>
      </c>
      <c r="J7745" t="s">
        <v>13</v>
      </c>
      <c r="K7745">
        <v>-17942.88</v>
      </c>
      <c r="L7745" t="s">
        <v>13</v>
      </c>
      <c r="M7745" t="s">
        <v>13</v>
      </c>
      <c r="N7745" s="29">
        <v>0</v>
      </c>
      <c r="O7745" t="s">
        <v>13</v>
      </c>
    </row>
    <row r="7746" spans="1:15" x14ac:dyDescent="0.3">
      <c r="A7746" t="s">
        <v>8</v>
      </c>
      <c r="B7746" t="s">
        <v>9</v>
      </c>
      <c r="C7746" t="s">
        <v>10</v>
      </c>
      <c r="D7746" t="s">
        <v>11</v>
      </c>
      <c r="E7746">
        <v>12</v>
      </c>
      <c r="F7746" t="s">
        <v>173</v>
      </c>
      <c r="G7746" s="29">
        <v>416550.58</v>
      </c>
      <c r="H7746" t="s">
        <v>13</v>
      </c>
      <c r="I7746">
        <v>416550.58</v>
      </c>
      <c r="J7746" t="s">
        <v>13</v>
      </c>
      <c r="K7746">
        <v>416550.58</v>
      </c>
      <c r="L7746" t="s">
        <v>13</v>
      </c>
      <c r="M7746" t="s">
        <v>13</v>
      </c>
      <c r="N7746" s="29">
        <v>0</v>
      </c>
      <c r="O7746">
        <v>4998606.96</v>
      </c>
    </row>
    <row r="7747" spans="1:15" x14ac:dyDescent="0.3">
      <c r="A7747" t="s">
        <v>18</v>
      </c>
      <c r="B7747" t="s">
        <v>9</v>
      </c>
      <c r="C7747" t="s">
        <v>10</v>
      </c>
      <c r="D7747" t="s">
        <v>11</v>
      </c>
      <c r="E7747">
        <v>-1</v>
      </c>
      <c r="F7747" t="s">
        <v>392</v>
      </c>
      <c r="G7747" s="29">
        <v>340589.63</v>
      </c>
      <c r="H7747">
        <v>74663099.150000006</v>
      </c>
      <c r="I7747">
        <v>340589.63</v>
      </c>
      <c r="J7747">
        <v>5719448.5300000003</v>
      </c>
      <c r="K7747">
        <v>340589.63</v>
      </c>
      <c r="L7747">
        <v>30168103.32</v>
      </c>
      <c r="M7747" t="s">
        <v>13</v>
      </c>
      <c r="N7747" s="29">
        <v>0</v>
      </c>
      <c r="O7747" t="s">
        <v>13</v>
      </c>
    </row>
    <row r="7748" spans="1:15" x14ac:dyDescent="0.3">
      <c r="A7748" t="s">
        <v>16</v>
      </c>
      <c r="B7748" t="s">
        <v>9</v>
      </c>
      <c r="C7748" t="s">
        <v>10</v>
      </c>
      <c r="D7748" t="s">
        <v>11</v>
      </c>
      <c r="E7748">
        <v>2</v>
      </c>
      <c r="F7748" t="s">
        <v>97</v>
      </c>
      <c r="G7748" s="29">
        <v>206.61</v>
      </c>
      <c r="H7748" t="s">
        <v>13</v>
      </c>
      <c r="I7748">
        <v>206.61</v>
      </c>
      <c r="J7748" t="s">
        <v>13</v>
      </c>
      <c r="K7748">
        <v>206.61</v>
      </c>
      <c r="L7748" t="s">
        <v>13</v>
      </c>
      <c r="M7748" t="s">
        <v>13</v>
      </c>
      <c r="N7748" s="29">
        <v>87.86</v>
      </c>
      <c r="O7748">
        <v>413.22</v>
      </c>
    </row>
    <row r="7749" spans="1:15" x14ac:dyDescent="0.3">
      <c r="A7749" t="s">
        <v>8</v>
      </c>
      <c r="B7749" t="s">
        <v>9</v>
      </c>
      <c r="C7749" t="s">
        <v>10</v>
      </c>
      <c r="D7749" t="s">
        <v>11</v>
      </c>
      <c r="E7749">
        <v>-1</v>
      </c>
      <c r="F7749" t="s">
        <v>92</v>
      </c>
      <c r="G7749" s="29">
        <v>6632265.3399999999</v>
      </c>
      <c r="H7749">
        <v>-21630619.699999999</v>
      </c>
      <c r="I7749">
        <v>6632265.3399999999</v>
      </c>
      <c r="J7749">
        <v>-9717633.6899999995</v>
      </c>
      <c r="K7749">
        <v>6632265.3399999999</v>
      </c>
      <c r="L7749">
        <v>-121158956.15000001</v>
      </c>
      <c r="M7749" t="s">
        <v>13</v>
      </c>
      <c r="N7749" s="29">
        <v>0</v>
      </c>
      <c r="O7749" t="s">
        <v>13</v>
      </c>
    </row>
    <row r="7750" spans="1:15" x14ac:dyDescent="0.3">
      <c r="A7750" t="s">
        <v>8</v>
      </c>
      <c r="B7750" t="s">
        <v>9</v>
      </c>
      <c r="C7750" t="s">
        <v>10</v>
      </c>
      <c r="D7750" t="s">
        <v>11</v>
      </c>
      <c r="E7750">
        <v>4</v>
      </c>
      <c r="F7750" t="s">
        <v>160</v>
      </c>
      <c r="G7750" s="29">
        <v>152520.24</v>
      </c>
      <c r="H7750">
        <v>-54011.040000000001</v>
      </c>
      <c r="I7750">
        <v>152520.24</v>
      </c>
      <c r="J7750">
        <v>-9035.5499999999993</v>
      </c>
      <c r="K7750">
        <v>152520.24</v>
      </c>
      <c r="L7750">
        <v>-98823.88</v>
      </c>
      <c r="M7750" t="s">
        <v>13</v>
      </c>
      <c r="N7750" s="29">
        <v>0</v>
      </c>
      <c r="O7750">
        <v>610080.96</v>
      </c>
    </row>
    <row r="7751" spans="1:15" x14ac:dyDescent="0.3">
      <c r="A7751" t="s">
        <v>16</v>
      </c>
      <c r="B7751" t="s">
        <v>9</v>
      </c>
      <c r="C7751" t="s">
        <v>14</v>
      </c>
      <c r="D7751" t="s">
        <v>11</v>
      </c>
      <c r="E7751">
        <v>1</v>
      </c>
      <c r="F7751" t="s">
        <v>203</v>
      </c>
      <c r="G7751" s="29">
        <v>-8887.9</v>
      </c>
      <c r="H7751" t="s">
        <v>13</v>
      </c>
      <c r="I7751">
        <v>-8887.9</v>
      </c>
      <c r="J7751" t="s">
        <v>13</v>
      </c>
      <c r="K7751">
        <v>-8887.9</v>
      </c>
      <c r="L7751" t="s">
        <v>13</v>
      </c>
      <c r="M7751" t="s">
        <v>13</v>
      </c>
      <c r="N7751" s="29">
        <v>0</v>
      </c>
      <c r="O7751" t="s">
        <v>13</v>
      </c>
    </row>
    <row r="7752" spans="1:15" x14ac:dyDescent="0.3">
      <c r="A7752" t="s">
        <v>8</v>
      </c>
      <c r="B7752" t="s">
        <v>9</v>
      </c>
      <c r="C7752" t="s">
        <v>10</v>
      </c>
      <c r="D7752" t="s">
        <v>11</v>
      </c>
      <c r="E7752">
        <v>2</v>
      </c>
      <c r="F7752" t="s">
        <v>357</v>
      </c>
      <c r="G7752" s="29">
        <v>73398.13</v>
      </c>
      <c r="H7752" t="s">
        <v>13</v>
      </c>
      <c r="I7752">
        <v>73398.13</v>
      </c>
      <c r="J7752" t="s">
        <v>13</v>
      </c>
      <c r="K7752">
        <v>73398.13</v>
      </c>
      <c r="L7752" t="s">
        <v>13</v>
      </c>
      <c r="M7752" t="s">
        <v>13</v>
      </c>
      <c r="N7752" s="29">
        <v>0</v>
      </c>
      <c r="O7752">
        <v>146796.26</v>
      </c>
    </row>
    <row r="7753" spans="1:15" x14ac:dyDescent="0.3">
      <c r="A7753" t="s">
        <v>8</v>
      </c>
      <c r="B7753" t="s">
        <v>9</v>
      </c>
      <c r="C7753" t="s">
        <v>10</v>
      </c>
      <c r="D7753" t="s">
        <v>11</v>
      </c>
      <c r="E7753">
        <v>4</v>
      </c>
      <c r="F7753" t="s">
        <v>283</v>
      </c>
      <c r="G7753" s="29">
        <v>50127.96</v>
      </c>
      <c r="H7753">
        <v>-142235351.88</v>
      </c>
      <c r="I7753">
        <v>50127.96</v>
      </c>
      <c r="J7753">
        <v>-10895736.65</v>
      </c>
      <c r="K7753">
        <v>50127.96</v>
      </c>
      <c r="L7753">
        <v>-57471203.689999998</v>
      </c>
      <c r="M7753" t="s">
        <v>13</v>
      </c>
      <c r="N7753" s="29">
        <v>0</v>
      </c>
      <c r="O7753">
        <v>200511.84</v>
      </c>
    </row>
    <row r="7754" spans="1:15" x14ac:dyDescent="0.3">
      <c r="A7754" t="s">
        <v>8</v>
      </c>
      <c r="B7754" t="s">
        <v>9</v>
      </c>
      <c r="C7754" t="s">
        <v>14</v>
      </c>
      <c r="D7754" t="s">
        <v>11</v>
      </c>
      <c r="E7754">
        <v>5</v>
      </c>
      <c r="F7754" t="s">
        <v>310</v>
      </c>
      <c r="G7754" s="29">
        <v>-1459.84</v>
      </c>
      <c r="H7754" t="s">
        <v>13</v>
      </c>
      <c r="I7754">
        <v>-1459.84</v>
      </c>
      <c r="J7754" t="s">
        <v>13</v>
      </c>
      <c r="K7754">
        <v>-1459.84</v>
      </c>
      <c r="L7754" t="s">
        <v>13</v>
      </c>
      <c r="M7754" t="s">
        <v>13</v>
      </c>
      <c r="N7754" s="29">
        <v>0</v>
      </c>
      <c r="O7754" t="s">
        <v>13</v>
      </c>
    </row>
    <row r="7755" spans="1:15" x14ac:dyDescent="0.3">
      <c r="A7755" t="s">
        <v>16</v>
      </c>
      <c r="B7755" t="s">
        <v>9</v>
      </c>
      <c r="C7755" t="s">
        <v>10</v>
      </c>
      <c r="D7755" t="s">
        <v>11</v>
      </c>
      <c r="E7755">
        <v>1</v>
      </c>
      <c r="F7755" t="s">
        <v>490</v>
      </c>
      <c r="G7755" s="29">
        <v>178921.46</v>
      </c>
      <c r="H7755">
        <v>4467241.26</v>
      </c>
      <c r="I7755">
        <v>178921.46</v>
      </c>
      <c r="J7755">
        <v>407358.38</v>
      </c>
      <c r="K7755">
        <v>178921.46</v>
      </c>
      <c r="L7755">
        <v>10626204.960000001</v>
      </c>
      <c r="M7755" t="s">
        <v>13</v>
      </c>
      <c r="N7755" s="29">
        <v>0</v>
      </c>
      <c r="O7755">
        <v>178921.46</v>
      </c>
    </row>
    <row r="7756" spans="1:15" x14ac:dyDescent="0.3">
      <c r="A7756" t="s">
        <v>8</v>
      </c>
      <c r="B7756" t="s">
        <v>9</v>
      </c>
      <c r="C7756" t="s">
        <v>14</v>
      </c>
      <c r="D7756" t="s">
        <v>11</v>
      </c>
      <c r="E7756">
        <v>1</v>
      </c>
      <c r="F7756" t="s">
        <v>78</v>
      </c>
      <c r="G7756" s="29">
        <v>-1211.3699999999999</v>
      </c>
      <c r="H7756" t="s">
        <v>13</v>
      </c>
      <c r="I7756">
        <v>-1211.3699999999999</v>
      </c>
      <c r="J7756" t="s">
        <v>13</v>
      </c>
      <c r="K7756">
        <v>-1211.3699999999999</v>
      </c>
      <c r="L7756" t="s">
        <v>13</v>
      </c>
      <c r="M7756" t="s">
        <v>13</v>
      </c>
      <c r="N7756" s="29">
        <v>0</v>
      </c>
      <c r="O7756" t="s">
        <v>13</v>
      </c>
    </row>
    <row r="7757" spans="1:15" x14ac:dyDescent="0.3">
      <c r="A7757" t="s">
        <v>18</v>
      </c>
      <c r="B7757" t="s">
        <v>9</v>
      </c>
      <c r="C7757" t="s">
        <v>10</v>
      </c>
      <c r="D7757" t="s">
        <v>11</v>
      </c>
      <c r="E7757">
        <v>9</v>
      </c>
      <c r="F7757" t="s">
        <v>80</v>
      </c>
      <c r="G7757" s="29">
        <v>143471.73000000001</v>
      </c>
      <c r="H7757">
        <v>-6556549.3300000001</v>
      </c>
      <c r="I7757">
        <v>143471.73000000001</v>
      </c>
      <c r="J7757">
        <v>-12124644.869999999</v>
      </c>
      <c r="K7757">
        <v>143471.73000000001</v>
      </c>
      <c r="L7757">
        <v>-83785757.950000003</v>
      </c>
      <c r="M7757" t="s">
        <v>13</v>
      </c>
      <c r="N7757" s="29">
        <v>0</v>
      </c>
      <c r="O7757">
        <v>1291245.57</v>
      </c>
    </row>
    <row r="7758" spans="1:15" x14ac:dyDescent="0.3">
      <c r="A7758" t="s">
        <v>8</v>
      </c>
      <c r="B7758" t="s">
        <v>9</v>
      </c>
      <c r="C7758" t="s">
        <v>14</v>
      </c>
      <c r="D7758" t="s">
        <v>11</v>
      </c>
      <c r="E7758">
        <v>11</v>
      </c>
      <c r="F7758" t="s">
        <v>148</v>
      </c>
      <c r="G7758" s="29">
        <v>-456.92</v>
      </c>
      <c r="H7758" t="s">
        <v>13</v>
      </c>
      <c r="I7758">
        <v>-456.92</v>
      </c>
      <c r="J7758" t="s">
        <v>13</v>
      </c>
      <c r="K7758">
        <v>-456.92</v>
      </c>
      <c r="L7758" t="s">
        <v>13</v>
      </c>
      <c r="M7758" t="s">
        <v>13</v>
      </c>
      <c r="N7758" s="29">
        <v>0</v>
      </c>
      <c r="O7758" t="s">
        <v>13</v>
      </c>
    </row>
    <row r="7759" spans="1:15" x14ac:dyDescent="0.3">
      <c r="A7759" t="s">
        <v>16</v>
      </c>
      <c r="B7759" t="s">
        <v>9</v>
      </c>
      <c r="C7759" t="s">
        <v>10</v>
      </c>
      <c r="D7759" t="s">
        <v>11</v>
      </c>
      <c r="E7759">
        <v>-1</v>
      </c>
      <c r="F7759" t="s">
        <v>429</v>
      </c>
      <c r="G7759" s="29">
        <v>11.74</v>
      </c>
      <c r="H7759">
        <v>263.58</v>
      </c>
      <c r="I7759">
        <v>11.74</v>
      </c>
      <c r="J7759">
        <v>143.28</v>
      </c>
      <c r="K7759">
        <v>11.74</v>
      </c>
      <c r="L7759">
        <v>2346.88</v>
      </c>
      <c r="M7759" t="s">
        <v>13</v>
      </c>
      <c r="N7759" s="29">
        <v>0</v>
      </c>
      <c r="O7759" t="s">
        <v>13</v>
      </c>
    </row>
    <row r="7760" spans="1:15" x14ac:dyDescent="0.3">
      <c r="A7760" t="s">
        <v>8</v>
      </c>
      <c r="B7760" t="s">
        <v>9</v>
      </c>
      <c r="C7760" t="s">
        <v>14</v>
      </c>
      <c r="D7760" t="s">
        <v>11</v>
      </c>
      <c r="E7760">
        <v>2</v>
      </c>
      <c r="F7760" t="s">
        <v>301</v>
      </c>
      <c r="G7760" s="29">
        <v>-1907.81</v>
      </c>
      <c r="H7760" t="s">
        <v>13</v>
      </c>
      <c r="I7760">
        <v>-1907.81</v>
      </c>
      <c r="J7760" t="s">
        <v>13</v>
      </c>
      <c r="K7760">
        <v>-1907.81</v>
      </c>
      <c r="L7760" t="s">
        <v>13</v>
      </c>
      <c r="M7760" t="s">
        <v>13</v>
      </c>
      <c r="N7760" s="29">
        <v>0</v>
      </c>
      <c r="O7760" t="s">
        <v>13</v>
      </c>
    </row>
    <row r="7761" spans="1:15" x14ac:dyDescent="0.3">
      <c r="A7761" t="s">
        <v>8</v>
      </c>
      <c r="B7761" t="s">
        <v>9</v>
      </c>
      <c r="C7761" t="s">
        <v>14</v>
      </c>
      <c r="D7761" t="s">
        <v>11</v>
      </c>
      <c r="E7761">
        <v>7</v>
      </c>
      <c r="F7761" t="s">
        <v>320</v>
      </c>
      <c r="G7761" s="29">
        <v>-47.75</v>
      </c>
      <c r="H7761" t="s">
        <v>13</v>
      </c>
      <c r="I7761">
        <v>-47.75</v>
      </c>
      <c r="J7761" t="s">
        <v>13</v>
      </c>
      <c r="K7761">
        <v>-47.75</v>
      </c>
      <c r="L7761" t="s">
        <v>13</v>
      </c>
      <c r="M7761" t="s">
        <v>13</v>
      </c>
      <c r="N7761" s="29">
        <v>0</v>
      </c>
      <c r="O7761" t="s">
        <v>13</v>
      </c>
    </row>
    <row r="7762" spans="1:15" x14ac:dyDescent="0.3">
      <c r="A7762" t="s">
        <v>16</v>
      </c>
      <c r="B7762" t="s">
        <v>9</v>
      </c>
      <c r="C7762" t="s">
        <v>14</v>
      </c>
      <c r="D7762" t="s">
        <v>11</v>
      </c>
      <c r="E7762">
        <v>-1</v>
      </c>
      <c r="F7762" t="s">
        <v>108</v>
      </c>
      <c r="G7762" s="29">
        <v>-288.55</v>
      </c>
      <c r="H7762" t="s">
        <v>13</v>
      </c>
      <c r="I7762">
        <v>-288.55</v>
      </c>
      <c r="J7762" t="s">
        <v>13</v>
      </c>
      <c r="K7762">
        <v>-288.55</v>
      </c>
      <c r="L7762" t="s">
        <v>13</v>
      </c>
      <c r="M7762" t="s">
        <v>13</v>
      </c>
      <c r="N7762" s="29">
        <v>0</v>
      </c>
      <c r="O7762" t="s">
        <v>13</v>
      </c>
    </row>
    <row r="7763" spans="1:15" x14ac:dyDescent="0.3">
      <c r="A7763" t="s">
        <v>16</v>
      </c>
      <c r="B7763" t="s">
        <v>9</v>
      </c>
      <c r="C7763" t="s">
        <v>14</v>
      </c>
      <c r="D7763" t="s">
        <v>11</v>
      </c>
      <c r="E7763">
        <v>8</v>
      </c>
      <c r="F7763" t="s">
        <v>205</v>
      </c>
      <c r="G7763" s="29">
        <v>-4866.3999999999996</v>
      </c>
      <c r="H7763" t="s">
        <v>13</v>
      </c>
      <c r="I7763">
        <v>-4866.3999999999996</v>
      </c>
      <c r="J7763" t="s">
        <v>13</v>
      </c>
      <c r="K7763">
        <v>-4866.3999999999996</v>
      </c>
      <c r="L7763" t="s">
        <v>13</v>
      </c>
      <c r="M7763" t="s">
        <v>13</v>
      </c>
      <c r="N7763" s="29">
        <v>0</v>
      </c>
      <c r="O7763" t="s">
        <v>13</v>
      </c>
    </row>
    <row r="7764" spans="1:15" x14ac:dyDescent="0.3">
      <c r="A7764" t="s">
        <v>16</v>
      </c>
      <c r="B7764" t="s">
        <v>9</v>
      </c>
      <c r="C7764" t="s">
        <v>10</v>
      </c>
      <c r="D7764" t="s">
        <v>11</v>
      </c>
      <c r="E7764">
        <v>3</v>
      </c>
      <c r="F7764" t="s">
        <v>278</v>
      </c>
      <c r="G7764" s="29">
        <v>742670.5</v>
      </c>
      <c r="H7764">
        <v>-18866403.850000001</v>
      </c>
      <c r="I7764">
        <v>742670.5</v>
      </c>
      <c r="J7764">
        <v>-8475797.7599999998</v>
      </c>
      <c r="K7764">
        <v>742670.5</v>
      </c>
      <c r="L7764">
        <v>-105675827.37</v>
      </c>
      <c r="M7764" t="s">
        <v>13</v>
      </c>
      <c r="N7764" s="29">
        <v>0</v>
      </c>
      <c r="O7764">
        <v>2228011.5</v>
      </c>
    </row>
    <row r="7765" spans="1:15" x14ac:dyDescent="0.3">
      <c r="A7765" t="s">
        <v>8</v>
      </c>
      <c r="B7765" t="s">
        <v>9</v>
      </c>
      <c r="C7765" t="s">
        <v>14</v>
      </c>
      <c r="D7765" t="s">
        <v>11</v>
      </c>
      <c r="E7765">
        <v>0</v>
      </c>
      <c r="F7765" t="s">
        <v>170</v>
      </c>
      <c r="G7765" s="29">
        <v>-13758.28</v>
      </c>
      <c r="H7765" t="s">
        <v>13</v>
      </c>
      <c r="I7765">
        <v>-13758.28</v>
      </c>
      <c r="J7765" t="s">
        <v>13</v>
      </c>
      <c r="K7765">
        <v>-13758.28</v>
      </c>
      <c r="L7765" t="s">
        <v>13</v>
      </c>
      <c r="M7765" t="s">
        <v>13</v>
      </c>
      <c r="N7765" s="29">
        <v>0</v>
      </c>
      <c r="O7765" t="s">
        <v>13</v>
      </c>
    </row>
    <row r="7766" spans="1:15" x14ac:dyDescent="0.3">
      <c r="A7766" t="s">
        <v>16</v>
      </c>
      <c r="B7766" t="s">
        <v>9</v>
      </c>
      <c r="C7766" t="s">
        <v>10</v>
      </c>
      <c r="D7766" t="s">
        <v>11</v>
      </c>
      <c r="E7766">
        <v>3</v>
      </c>
      <c r="F7766" t="s">
        <v>109</v>
      </c>
      <c r="G7766" s="29">
        <v>77802.36</v>
      </c>
      <c r="H7766">
        <v>-3101079.84</v>
      </c>
      <c r="I7766">
        <v>77802.36</v>
      </c>
      <c r="J7766">
        <v>-1472985.58</v>
      </c>
      <c r="K7766">
        <v>77802.36</v>
      </c>
      <c r="L7766">
        <v>-14107386.34</v>
      </c>
      <c r="M7766" t="s">
        <v>13</v>
      </c>
      <c r="N7766" s="29">
        <v>0</v>
      </c>
      <c r="O7766">
        <v>233407.08</v>
      </c>
    </row>
    <row r="7767" spans="1:15" x14ac:dyDescent="0.3">
      <c r="A7767" t="s">
        <v>8</v>
      </c>
      <c r="B7767" t="s">
        <v>9</v>
      </c>
      <c r="C7767" t="s">
        <v>10</v>
      </c>
      <c r="D7767" t="s">
        <v>11</v>
      </c>
      <c r="E7767">
        <v>0</v>
      </c>
      <c r="F7767" t="s">
        <v>177</v>
      </c>
      <c r="G7767" s="29">
        <v>28767.07</v>
      </c>
      <c r="H7767">
        <v>-387423.09</v>
      </c>
      <c r="I7767">
        <v>28767.07</v>
      </c>
      <c r="J7767">
        <v>-350632.12</v>
      </c>
      <c r="K7767">
        <v>28767.07</v>
      </c>
      <c r="L7767">
        <v>-1811549.85</v>
      </c>
      <c r="M7767" t="s">
        <v>13</v>
      </c>
      <c r="N7767" s="29">
        <v>0</v>
      </c>
      <c r="O7767" t="s">
        <v>13</v>
      </c>
    </row>
    <row r="7768" spans="1:15" x14ac:dyDescent="0.3">
      <c r="A7768" t="s">
        <v>8</v>
      </c>
      <c r="B7768" t="s">
        <v>9</v>
      </c>
      <c r="C7768" t="s">
        <v>14</v>
      </c>
      <c r="D7768" t="s">
        <v>11</v>
      </c>
      <c r="E7768">
        <v>5</v>
      </c>
      <c r="F7768" t="s">
        <v>267</v>
      </c>
      <c r="G7768" s="29">
        <v>-10044.18</v>
      </c>
      <c r="H7768" t="s">
        <v>13</v>
      </c>
      <c r="I7768">
        <v>-10044.18</v>
      </c>
      <c r="J7768" t="s">
        <v>13</v>
      </c>
      <c r="K7768">
        <v>-10044.18</v>
      </c>
      <c r="L7768" t="s">
        <v>13</v>
      </c>
      <c r="M7768" t="s">
        <v>13</v>
      </c>
      <c r="N7768" s="29">
        <v>0</v>
      </c>
      <c r="O7768" t="s">
        <v>13</v>
      </c>
    </row>
    <row r="7769" spans="1:15" x14ac:dyDescent="0.3">
      <c r="A7769" t="s">
        <v>8</v>
      </c>
      <c r="B7769" t="s">
        <v>9</v>
      </c>
      <c r="C7769" t="s">
        <v>10</v>
      </c>
      <c r="D7769" t="s">
        <v>11</v>
      </c>
      <c r="E7769">
        <v>0</v>
      </c>
      <c r="F7769" t="s">
        <v>281</v>
      </c>
      <c r="G7769" s="29">
        <v>5705790.1799999997</v>
      </c>
      <c r="H7769">
        <v>-319262590.70999998</v>
      </c>
      <c r="I7769">
        <v>5705790.1799999997</v>
      </c>
      <c r="J7769">
        <v>-151646935.40000001</v>
      </c>
      <c r="K7769">
        <v>5705790.1799999997</v>
      </c>
      <c r="L7769">
        <v>-1452384621.98</v>
      </c>
      <c r="M7769" t="s">
        <v>13</v>
      </c>
      <c r="N7769" s="29">
        <v>2</v>
      </c>
      <c r="O7769" t="s">
        <v>13</v>
      </c>
    </row>
    <row r="7770" spans="1:15" x14ac:dyDescent="0.3">
      <c r="A7770" t="s">
        <v>8</v>
      </c>
      <c r="B7770" t="s">
        <v>9</v>
      </c>
      <c r="C7770" t="s">
        <v>10</v>
      </c>
      <c r="D7770" t="s">
        <v>11</v>
      </c>
      <c r="E7770">
        <v>0</v>
      </c>
      <c r="F7770" t="s">
        <v>199</v>
      </c>
      <c r="G7770" s="29">
        <v>3228617.67</v>
      </c>
      <c r="H7770">
        <v>-228108704.13</v>
      </c>
      <c r="I7770">
        <v>3228617.67</v>
      </c>
      <c r="J7770">
        <v>-82999703.659999996</v>
      </c>
      <c r="K7770">
        <v>3228617.67</v>
      </c>
      <c r="L7770">
        <v>-797281424.37</v>
      </c>
      <c r="M7770" t="s">
        <v>13</v>
      </c>
      <c r="N7770" s="29">
        <v>0</v>
      </c>
      <c r="O7770" t="s">
        <v>13</v>
      </c>
    </row>
    <row r="7771" spans="1:15" x14ac:dyDescent="0.3">
      <c r="A7771" t="s">
        <v>16</v>
      </c>
      <c r="B7771" t="s">
        <v>9</v>
      </c>
      <c r="C7771" t="s">
        <v>10</v>
      </c>
      <c r="D7771" t="s">
        <v>11</v>
      </c>
      <c r="E7771">
        <v>12</v>
      </c>
      <c r="F7771" t="s">
        <v>311</v>
      </c>
      <c r="G7771" s="29">
        <v>290295.78999999998</v>
      </c>
      <c r="H7771" t="s">
        <v>13</v>
      </c>
      <c r="I7771">
        <v>290295.78999999998</v>
      </c>
      <c r="J7771" t="s">
        <v>13</v>
      </c>
      <c r="K7771">
        <v>290295.78999999998</v>
      </c>
      <c r="L7771" t="s">
        <v>13</v>
      </c>
      <c r="M7771" t="s">
        <v>13</v>
      </c>
      <c r="N7771" s="29">
        <v>0</v>
      </c>
      <c r="O7771">
        <v>3483549.48</v>
      </c>
    </row>
    <row r="7772" spans="1:15" x14ac:dyDescent="0.3">
      <c r="A7772" t="s">
        <v>8</v>
      </c>
      <c r="B7772" t="s">
        <v>9</v>
      </c>
      <c r="C7772" t="s">
        <v>10</v>
      </c>
      <c r="D7772" t="s">
        <v>11</v>
      </c>
      <c r="E7772">
        <v>3</v>
      </c>
      <c r="F7772" t="s">
        <v>145</v>
      </c>
      <c r="G7772" s="29">
        <v>297199.88</v>
      </c>
      <c r="H7772">
        <v>-13911693.26</v>
      </c>
      <c r="I7772">
        <v>297199.88</v>
      </c>
      <c r="J7772">
        <v>-7562503.9699999997</v>
      </c>
      <c r="K7772">
        <v>297199.88</v>
      </c>
      <c r="L7772">
        <v>-123869777.15000001</v>
      </c>
      <c r="M7772" t="s">
        <v>13</v>
      </c>
      <c r="N7772" s="29">
        <v>0</v>
      </c>
      <c r="O7772">
        <v>891599.64</v>
      </c>
    </row>
    <row r="7773" spans="1:15" x14ac:dyDescent="0.3">
      <c r="A7773" t="s">
        <v>18</v>
      </c>
      <c r="B7773" t="s">
        <v>9</v>
      </c>
      <c r="C7773" t="s">
        <v>14</v>
      </c>
      <c r="D7773" t="s">
        <v>11</v>
      </c>
      <c r="E7773">
        <v>-4</v>
      </c>
      <c r="F7773" t="s">
        <v>70</v>
      </c>
      <c r="G7773" s="29">
        <v>-538.54</v>
      </c>
      <c r="H7773" t="s">
        <v>13</v>
      </c>
      <c r="I7773">
        <v>-538.54</v>
      </c>
      <c r="J7773" t="s">
        <v>13</v>
      </c>
      <c r="K7773">
        <v>-538.54</v>
      </c>
      <c r="L7773" t="s">
        <v>13</v>
      </c>
      <c r="M7773" t="s">
        <v>13</v>
      </c>
      <c r="N7773" s="29">
        <v>0</v>
      </c>
      <c r="O7773" t="s">
        <v>13</v>
      </c>
    </row>
    <row r="7774" spans="1:15" x14ac:dyDescent="0.3">
      <c r="A7774" t="s">
        <v>8</v>
      </c>
      <c r="B7774" t="s">
        <v>9</v>
      </c>
      <c r="C7774" t="s">
        <v>14</v>
      </c>
      <c r="D7774" t="s">
        <v>11</v>
      </c>
      <c r="E7774">
        <v>4</v>
      </c>
      <c r="F7774" t="s">
        <v>342</v>
      </c>
      <c r="G7774" s="29">
        <v>-479.83</v>
      </c>
      <c r="H7774" t="s">
        <v>13</v>
      </c>
      <c r="I7774">
        <v>-479.83</v>
      </c>
      <c r="J7774" t="s">
        <v>13</v>
      </c>
      <c r="K7774">
        <v>-479.83</v>
      </c>
      <c r="L7774" t="s">
        <v>13</v>
      </c>
      <c r="M7774" t="s">
        <v>13</v>
      </c>
      <c r="N7774" s="29">
        <v>0</v>
      </c>
      <c r="O7774" t="s">
        <v>13</v>
      </c>
    </row>
    <row r="7775" spans="1:15" x14ac:dyDescent="0.3">
      <c r="A7775" t="s">
        <v>8</v>
      </c>
      <c r="B7775" t="s">
        <v>9</v>
      </c>
      <c r="C7775" t="s">
        <v>14</v>
      </c>
      <c r="D7775" t="s">
        <v>11</v>
      </c>
      <c r="E7775">
        <v>2</v>
      </c>
      <c r="F7775" t="s">
        <v>495</v>
      </c>
      <c r="G7775" s="29">
        <v>-618.20000000000005</v>
      </c>
      <c r="H7775" t="s">
        <v>13</v>
      </c>
      <c r="I7775">
        <v>-618.20000000000005</v>
      </c>
      <c r="J7775" t="s">
        <v>13</v>
      </c>
      <c r="K7775">
        <v>-618.20000000000005</v>
      </c>
      <c r="L7775" t="s">
        <v>13</v>
      </c>
      <c r="M7775" t="s">
        <v>13</v>
      </c>
      <c r="N7775" s="29">
        <v>0</v>
      </c>
      <c r="O7775" t="s">
        <v>13</v>
      </c>
    </row>
    <row r="7776" spans="1:15" x14ac:dyDescent="0.3">
      <c r="A7776" t="s">
        <v>18</v>
      </c>
      <c r="B7776" t="s">
        <v>9</v>
      </c>
      <c r="C7776" t="s">
        <v>14</v>
      </c>
      <c r="D7776" t="s">
        <v>11</v>
      </c>
      <c r="E7776">
        <v>2</v>
      </c>
      <c r="F7776" t="s">
        <v>199</v>
      </c>
      <c r="G7776" s="29">
        <v>-36235.449999999997</v>
      </c>
      <c r="H7776" t="s">
        <v>13</v>
      </c>
      <c r="I7776">
        <v>-36235.449999999997</v>
      </c>
      <c r="J7776" t="s">
        <v>13</v>
      </c>
      <c r="K7776">
        <v>-36235.449999999997</v>
      </c>
      <c r="L7776" t="s">
        <v>13</v>
      </c>
      <c r="M7776" t="s">
        <v>13</v>
      </c>
      <c r="N7776" s="29">
        <v>0</v>
      </c>
      <c r="O7776" t="s">
        <v>13</v>
      </c>
    </row>
    <row r="7777" spans="1:15" x14ac:dyDescent="0.3">
      <c r="A7777" t="s">
        <v>8</v>
      </c>
      <c r="B7777" t="s">
        <v>9</v>
      </c>
      <c r="C7777" t="s">
        <v>14</v>
      </c>
      <c r="D7777" t="s">
        <v>11</v>
      </c>
      <c r="E7777">
        <v>3</v>
      </c>
      <c r="F7777" t="s">
        <v>62</v>
      </c>
      <c r="G7777" s="29">
        <v>-829.72</v>
      </c>
      <c r="H7777" t="s">
        <v>13</v>
      </c>
      <c r="I7777">
        <v>-829.72</v>
      </c>
      <c r="J7777" t="s">
        <v>13</v>
      </c>
      <c r="K7777">
        <v>-829.72</v>
      </c>
      <c r="L7777" t="s">
        <v>13</v>
      </c>
      <c r="M7777" t="s">
        <v>13</v>
      </c>
      <c r="N7777" s="29">
        <v>0</v>
      </c>
      <c r="O7777" t="s">
        <v>13</v>
      </c>
    </row>
    <row r="7778" spans="1:15" x14ac:dyDescent="0.3">
      <c r="A7778" t="s">
        <v>16</v>
      </c>
      <c r="B7778" t="s">
        <v>9</v>
      </c>
      <c r="C7778" t="s">
        <v>14</v>
      </c>
      <c r="D7778" t="s">
        <v>11</v>
      </c>
      <c r="E7778">
        <v>2</v>
      </c>
      <c r="F7778" t="s">
        <v>379</v>
      </c>
      <c r="G7778" s="29">
        <v>-5899.27</v>
      </c>
      <c r="H7778" t="s">
        <v>13</v>
      </c>
      <c r="I7778">
        <v>-5899.27</v>
      </c>
      <c r="J7778" t="s">
        <v>13</v>
      </c>
      <c r="K7778">
        <v>-5899.27</v>
      </c>
      <c r="L7778" t="s">
        <v>13</v>
      </c>
      <c r="M7778" t="s">
        <v>13</v>
      </c>
      <c r="N7778" s="29">
        <v>0</v>
      </c>
      <c r="O7778" t="s">
        <v>13</v>
      </c>
    </row>
    <row r="7779" spans="1:15" x14ac:dyDescent="0.3">
      <c r="A7779" t="s">
        <v>8</v>
      </c>
      <c r="B7779" t="s">
        <v>9</v>
      </c>
      <c r="C7779" t="s">
        <v>10</v>
      </c>
      <c r="D7779" t="s">
        <v>11</v>
      </c>
      <c r="E7779">
        <v>2</v>
      </c>
      <c r="F7779" t="s">
        <v>407</v>
      </c>
      <c r="G7779" s="29">
        <v>2947180.74</v>
      </c>
      <c r="H7779">
        <v>-103718288.17</v>
      </c>
      <c r="I7779">
        <v>2947180.74</v>
      </c>
      <c r="J7779">
        <v>-14573819.9</v>
      </c>
      <c r="K7779">
        <v>2947180.74</v>
      </c>
      <c r="L7779">
        <v>-806561236.24000001</v>
      </c>
      <c r="M7779" t="s">
        <v>13</v>
      </c>
      <c r="N7779" s="29">
        <v>0</v>
      </c>
      <c r="O7779">
        <v>5894361.4800000004</v>
      </c>
    </row>
    <row r="7780" spans="1:15" x14ac:dyDescent="0.3">
      <c r="A7780" t="s">
        <v>8</v>
      </c>
      <c r="B7780" t="s">
        <v>9</v>
      </c>
      <c r="C7780" t="s">
        <v>10</v>
      </c>
      <c r="D7780" t="s">
        <v>11</v>
      </c>
      <c r="E7780">
        <v>5</v>
      </c>
      <c r="F7780" t="s">
        <v>284</v>
      </c>
      <c r="G7780" s="29">
        <v>7885051.7999999998</v>
      </c>
      <c r="H7780">
        <v>-45433365197.410004</v>
      </c>
      <c r="I7780">
        <v>7885051.7999999998</v>
      </c>
      <c r="J7780">
        <v>-30890492992.849998</v>
      </c>
      <c r="K7780">
        <v>7885051.7999999998</v>
      </c>
      <c r="L7780">
        <v>-553683296641.59998</v>
      </c>
      <c r="M7780" t="s">
        <v>13</v>
      </c>
      <c r="N7780" s="29">
        <v>0</v>
      </c>
      <c r="O7780">
        <v>39425259</v>
      </c>
    </row>
    <row r="7781" spans="1:15" x14ac:dyDescent="0.3">
      <c r="A7781" t="s">
        <v>8</v>
      </c>
      <c r="B7781" t="s">
        <v>9</v>
      </c>
      <c r="C7781" t="s">
        <v>14</v>
      </c>
      <c r="D7781" t="s">
        <v>11</v>
      </c>
      <c r="E7781">
        <v>1</v>
      </c>
      <c r="F7781" t="s">
        <v>33</v>
      </c>
      <c r="G7781" s="29">
        <v>-1711.11</v>
      </c>
      <c r="H7781" t="s">
        <v>13</v>
      </c>
      <c r="I7781">
        <v>-1711.11</v>
      </c>
      <c r="J7781" t="s">
        <v>13</v>
      </c>
      <c r="K7781">
        <v>-1711.11</v>
      </c>
      <c r="L7781" t="s">
        <v>13</v>
      </c>
      <c r="M7781" t="s">
        <v>13</v>
      </c>
      <c r="N7781" s="29">
        <v>0</v>
      </c>
      <c r="O7781" t="s">
        <v>13</v>
      </c>
    </row>
    <row r="7782" spans="1:15" x14ac:dyDescent="0.3">
      <c r="A7782" t="s">
        <v>18</v>
      </c>
      <c r="B7782" t="s">
        <v>9</v>
      </c>
      <c r="C7782" t="s">
        <v>14</v>
      </c>
      <c r="D7782" t="s">
        <v>11</v>
      </c>
      <c r="E7782">
        <v>3</v>
      </c>
      <c r="F7782" t="s">
        <v>155</v>
      </c>
      <c r="G7782" s="29">
        <v>-84515.46</v>
      </c>
      <c r="H7782" t="s">
        <v>13</v>
      </c>
      <c r="I7782">
        <v>-84515.46</v>
      </c>
      <c r="J7782" t="s">
        <v>13</v>
      </c>
      <c r="K7782">
        <v>-84515.46</v>
      </c>
      <c r="L7782" t="s">
        <v>13</v>
      </c>
      <c r="M7782" t="s">
        <v>13</v>
      </c>
      <c r="N7782" s="29">
        <v>0</v>
      </c>
      <c r="O7782" t="s">
        <v>13</v>
      </c>
    </row>
    <row r="7783" spans="1:15" x14ac:dyDescent="0.3">
      <c r="A7783" t="s">
        <v>16</v>
      </c>
      <c r="B7783" t="s">
        <v>9</v>
      </c>
      <c r="C7783" t="s">
        <v>14</v>
      </c>
      <c r="D7783" t="s">
        <v>11</v>
      </c>
      <c r="E7783">
        <v>3</v>
      </c>
      <c r="F7783" t="s">
        <v>444</v>
      </c>
      <c r="G7783" s="29">
        <v>-1556.73</v>
      </c>
      <c r="H7783" t="s">
        <v>13</v>
      </c>
      <c r="I7783">
        <v>-1556.73</v>
      </c>
      <c r="J7783" t="s">
        <v>13</v>
      </c>
      <c r="K7783">
        <v>-1556.73</v>
      </c>
      <c r="L7783" t="s">
        <v>13</v>
      </c>
      <c r="M7783" t="s">
        <v>13</v>
      </c>
      <c r="N7783" s="29">
        <v>0</v>
      </c>
      <c r="O7783" t="s">
        <v>13</v>
      </c>
    </row>
    <row r="7784" spans="1:15" x14ac:dyDescent="0.3">
      <c r="A7784" t="s">
        <v>16</v>
      </c>
      <c r="B7784" t="s">
        <v>9</v>
      </c>
      <c r="C7784" t="s">
        <v>10</v>
      </c>
      <c r="D7784" t="s">
        <v>11</v>
      </c>
      <c r="E7784">
        <v>3</v>
      </c>
      <c r="F7784" t="s">
        <v>373</v>
      </c>
      <c r="G7784" s="29">
        <v>58741.38</v>
      </c>
      <c r="H7784">
        <v>-45579557.18</v>
      </c>
      <c r="I7784">
        <v>58741.38</v>
      </c>
      <c r="J7784">
        <v>-3491557.09</v>
      </c>
      <c r="K7784">
        <v>58741.38</v>
      </c>
      <c r="L7784">
        <v>-18416743.66</v>
      </c>
      <c r="M7784" t="s">
        <v>13</v>
      </c>
      <c r="N7784" s="29">
        <v>0</v>
      </c>
      <c r="O7784">
        <v>176224.14</v>
      </c>
    </row>
    <row r="7785" spans="1:15" x14ac:dyDescent="0.3">
      <c r="A7785" t="s">
        <v>16</v>
      </c>
      <c r="B7785" t="s">
        <v>9</v>
      </c>
      <c r="C7785" t="s">
        <v>14</v>
      </c>
      <c r="D7785" t="s">
        <v>11</v>
      </c>
      <c r="E7785">
        <v>14</v>
      </c>
      <c r="F7785" t="s">
        <v>327</v>
      </c>
      <c r="G7785" s="29">
        <v>-4774.16</v>
      </c>
      <c r="H7785" t="s">
        <v>13</v>
      </c>
      <c r="I7785">
        <v>-4774.16</v>
      </c>
      <c r="J7785" t="s">
        <v>13</v>
      </c>
      <c r="K7785">
        <v>-4774.16</v>
      </c>
      <c r="L7785" t="s">
        <v>13</v>
      </c>
      <c r="M7785" t="s">
        <v>13</v>
      </c>
      <c r="N7785" s="29">
        <v>0</v>
      </c>
      <c r="O7785" t="s">
        <v>13</v>
      </c>
    </row>
    <row r="7786" spans="1:15" x14ac:dyDescent="0.3">
      <c r="A7786" t="s">
        <v>8</v>
      </c>
      <c r="B7786" t="s">
        <v>9</v>
      </c>
      <c r="C7786" t="s">
        <v>14</v>
      </c>
      <c r="D7786" t="s">
        <v>11</v>
      </c>
      <c r="E7786">
        <v>10</v>
      </c>
      <c r="F7786" t="s">
        <v>306</v>
      </c>
      <c r="G7786" s="29">
        <v>-49154.559999999998</v>
      </c>
      <c r="H7786" t="s">
        <v>13</v>
      </c>
      <c r="I7786">
        <v>-49154.559999999998</v>
      </c>
      <c r="J7786" t="s">
        <v>13</v>
      </c>
      <c r="K7786">
        <v>-49154.559999999998</v>
      </c>
      <c r="L7786" t="s">
        <v>13</v>
      </c>
      <c r="M7786" t="s">
        <v>13</v>
      </c>
      <c r="N7786" s="29">
        <v>0</v>
      </c>
      <c r="O7786" t="s">
        <v>13</v>
      </c>
    </row>
    <row r="7787" spans="1:15" x14ac:dyDescent="0.3">
      <c r="A7787" t="s">
        <v>8</v>
      </c>
      <c r="B7787" t="s">
        <v>9</v>
      </c>
      <c r="C7787" t="s">
        <v>14</v>
      </c>
      <c r="D7787" t="s">
        <v>11</v>
      </c>
      <c r="E7787">
        <v>2</v>
      </c>
      <c r="F7787" t="s">
        <v>351</v>
      </c>
      <c r="G7787" s="29">
        <v>-29007.3</v>
      </c>
      <c r="H7787" t="s">
        <v>13</v>
      </c>
      <c r="I7787">
        <v>-29007.3</v>
      </c>
      <c r="J7787" t="s">
        <v>13</v>
      </c>
      <c r="K7787">
        <v>-29007.3</v>
      </c>
      <c r="L7787" t="s">
        <v>13</v>
      </c>
      <c r="M7787" t="s">
        <v>13</v>
      </c>
      <c r="N7787" s="29">
        <v>0</v>
      </c>
      <c r="O7787" t="s">
        <v>13</v>
      </c>
    </row>
    <row r="7788" spans="1:15" x14ac:dyDescent="0.3">
      <c r="A7788" t="s">
        <v>18</v>
      </c>
      <c r="B7788" t="s">
        <v>9</v>
      </c>
      <c r="C7788" t="s">
        <v>10</v>
      </c>
      <c r="D7788" t="s">
        <v>11</v>
      </c>
      <c r="E7788">
        <v>2</v>
      </c>
      <c r="F7788" t="s">
        <v>374</v>
      </c>
      <c r="G7788" s="29">
        <v>31466.25</v>
      </c>
      <c r="H7788">
        <v>-1.43</v>
      </c>
      <c r="I7788">
        <v>31466.25</v>
      </c>
      <c r="J7788">
        <v>-7.68</v>
      </c>
      <c r="K7788">
        <v>31466.25</v>
      </c>
      <c r="L7788" t="s">
        <v>13</v>
      </c>
      <c r="M7788" t="s">
        <v>13</v>
      </c>
      <c r="N7788" s="29">
        <v>0</v>
      </c>
      <c r="O7788">
        <v>62932.5</v>
      </c>
    </row>
    <row r="7789" spans="1:15" x14ac:dyDescent="0.3">
      <c r="A7789" t="s">
        <v>16</v>
      </c>
      <c r="B7789" t="s">
        <v>9</v>
      </c>
      <c r="C7789" t="s">
        <v>10</v>
      </c>
      <c r="D7789" t="s">
        <v>11</v>
      </c>
      <c r="E7789">
        <v>-1</v>
      </c>
      <c r="F7789" t="s">
        <v>68</v>
      </c>
      <c r="G7789" s="29">
        <v>652670.43000000005</v>
      </c>
      <c r="H7789">
        <v>-994982291.26999998</v>
      </c>
      <c r="I7789">
        <v>652670.43000000005</v>
      </c>
      <c r="J7789">
        <v>-76219202.430000007</v>
      </c>
      <c r="K7789">
        <v>652670.43000000005</v>
      </c>
      <c r="L7789">
        <v>-402029660.31</v>
      </c>
      <c r="M7789" t="s">
        <v>13</v>
      </c>
      <c r="N7789" s="29">
        <v>0</v>
      </c>
      <c r="O7789" t="s">
        <v>13</v>
      </c>
    </row>
    <row r="7790" spans="1:15" x14ac:dyDescent="0.3">
      <c r="A7790" t="s">
        <v>18</v>
      </c>
      <c r="B7790" t="s">
        <v>9</v>
      </c>
      <c r="C7790" t="s">
        <v>14</v>
      </c>
      <c r="D7790" t="s">
        <v>11</v>
      </c>
      <c r="E7790">
        <v>3</v>
      </c>
      <c r="F7790" t="s">
        <v>225</v>
      </c>
      <c r="G7790" s="29">
        <v>-10552.56</v>
      </c>
      <c r="H7790" t="s">
        <v>13</v>
      </c>
      <c r="I7790">
        <v>-10552.56</v>
      </c>
      <c r="J7790" t="s">
        <v>13</v>
      </c>
      <c r="K7790">
        <v>-10552.56</v>
      </c>
      <c r="L7790" t="s">
        <v>13</v>
      </c>
      <c r="M7790" t="s">
        <v>13</v>
      </c>
      <c r="N7790" s="29">
        <v>0</v>
      </c>
      <c r="O7790" t="s">
        <v>13</v>
      </c>
    </row>
    <row r="7791" spans="1:15" x14ac:dyDescent="0.3">
      <c r="A7791" t="s">
        <v>8</v>
      </c>
      <c r="B7791" t="s">
        <v>9</v>
      </c>
      <c r="C7791" t="s">
        <v>10</v>
      </c>
      <c r="D7791" t="s">
        <v>11</v>
      </c>
      <c r="E7791">
        <v>3</v>
      </c>
      <c r="F7791" t="s">
        <v>415</v>
      </c>
      <c r="G7791" s="29">
        <v>59404.51</v>
      </c>
      <c r="H7791">
        <v>-6163101.7400000002</v>
      </c>
      <c r="I7791">
        <v>59404.51</v>
      </c>
      <c r="J7791">
        <v>-2927418.98</v>
      </c>
      <c r="K7791">
        <v>59404.51</v>
      </c>
      <c r="L7791">
        <v>-28037090.870000001</v>
      </c>
      <c r="M7791" t="s">
        <v>13</v>
      </c>
      <c r="N7791" s="29">
        <v>0</v>
      </c>
      <c r="O7791">
        <v>178213.53</v>
      </c>
    </row>
    <row r="7792" spans="1:15" x14ac:dyDescent="0.3">
      <c r="A7792" t="s">
        <v>18</v>
      </c>
      <c r="B7792" t="s">
        <v>9</v>
      </c>
      <c r="C7792" t="s">
        <v>14</v>
      </c>
      <c r="D7792" t="s">
        <v>11</v>
      </c>
      <c r="E7792">
        <v>-4</v>
      </c>
      <c r="F7792" t="s">
        <v>548</v>
      </c>
      <c r="G7792" s="29">
        <v>-1289437.56</v>
      </c>
      <c r="H7792" t="s">
        <v>13</v>
      </c>
      <c r="I7792">
        <v>-1289437.56</v>
      </c>
      <c r="J7792" t="s">
        <v>13</v>
      </c>
      <c r="K7792">
        <v>-1289437.56</v>
      </c>
      <c r="L7792" t="s">
        <v>13</v>
      </c>
      <c r="M7792" t="s">
        <v>13</v>
      </c>
      <c r="N7792" s="29">
        <v>0</v>
      </c>
      <c r="O7792" t="s">
        <v>13</v>
      </c>
    </row>
    <row r="7793" spans="1:15" x14ac:dyDescent="0.3">
      <c r="A7793" t="s">
        <v>8</v>
      </c>
      <c r="B7793" t="s">
        <v>9</v>
      </c>
      <c r="C7793" t="s">
        <v>14</v>
      </c>
      <c r="D7793" t="s">
        <v>11</v>
      </c>
      <c r="E7793">
        <v>-1</v>
      </c>
      <c r="F7793" t="s">
        <v>199</v>
      </c>
      <c r="G7793" s="29">
        <v>-3948.45</v>
      </c>
      <c r="H7793" t="s">
        <v>13</v>
      </c>
      <c r="I7793">
        <v>-3948.45</v>
      </c>
      <c r="J7793" t="s">
        <v>13</v>
      </c>
      <c r="K7793">
        <v>-3948.45</v>
      </c>
      <c r="L7793" t="s">
        <v>13</v>
      </c>
      <c r="M7793" t="s">
        <v>13</v>
      </c>
      <c r="N7793" s="29">
        <v>0</v>
      </c>
      <c r="O7793" t="s">
        <v>13</v>
      </c>
    </row>
    <row r="7794" spans="1:15" x14ac:dyDescent="0.3">
      <c r="A7794" t="s">
        <v>16</v>
      </c>
      <c r="B7794" t="s">
        <v>9</v>
      </c>
      <c r="C7794" t="s">
        <v>14</v>
      </c>
      <c r="D7794" t="s">
        <v>11</v>
      </c>
      <c r="E7794">
        <v>0</v>
      </c>
      <c r="F7794" t="s">
        <v>61</v>
      </c>
      <c r="G7794" s="29">
        <v>-96.52</v>
      </c>
      <c r="H7794" t="s">
        <v>13</v>
      </c>
      <c r="I7794">
        <v>-96.52</v>
      </c>
      <c r="J7794" t="s">
        <v>13</v>
      </c>
      <c r="K7794">
        <v>-96.52</v>
      </c>
      <c r="L7794" t="s">
        <v>13</v>
      </c>
      <c r="M7794" t="s">
        <v>13</v>
      </c>
      <c r="N7794" s="29">
        <v>0</v>
      </c>
      <c r="O7794" t="s">
        <v>13</v>
      </c>
    </row>
    <row r="7795" spans="1:15" x14ac:dyDescent="0.3">
      <c r="A7795" t="s">
        <v>16</v>
      </c>
      <c r="B7795" t="s">
        <v>9</v>
      </c>
      <c r="C7795" t="s">
        <v>14</v>
      </c>
      <c r="D7795" t="s">
        <v>11</v>
      </c>
      <c r="E7795">
        <v>7</v>
      </c>
      <c r="F7795" t="s">
        <v>37</v>
      </c>
      <c r="G7795" s="29">
        <v>-4256.1899999999996</v>
      </c>
      <c r="H7795" t="s">
        <v>13</v>
      </c>
      <c r="I7795">
        <v>-4256.1899999999996</v>
      </c>
      <c r="J7795" t="s">
        <v>13</v>
      </c>
      <c r="K7795">
        <v>-4256.1899999999996</v>
      </c>
      <c r="L7795" t="s">
        <v>13</v>
      </c>
      <c r="M7795" t="s">
        <v>13</v>
      </c>
      <c r="N7795" s="29">
        <v>0</v>
      </c>
      <c r="O7795" t="s">
        <v>13</v>
      </c>
    </row>
    <row r="7796" spans="1:15" x14ac:dyDescent="0.3">
      <c r="A7796" t="s">
        <v>16</v>
      </c>
      <c r="B7796" t="s">
        <v>9</v>
      </c>
      <c r="C7796" t="s">
        <v>14</v>
      </c>
      <c r="D7796" t="s">
        <v>11</v>
      </c>
      <c r="E7796">
        <v>7</v>
      </c>
      <c r="F7796" t="s">
        <v>90</v>
      </c>
      <c r="G7796" s="29">
        <v>-18304.09</v>
      </c>
      <c r="H7796" t="s">
        <v>13</v>
      </c>
      <c r="I7796">
        <v>-18304.09</v>
      </c>
      <c r="J7796" t="s">
        <v>13</v>
      </c>
      <c r="K7796">
        <v>-18304.09</v>
      </c>
      <c r="L7796" t="s">
        <v>13</v>
      </c>
      <c r="M7796" t="s">
        <v>13</v>
      </c>
      <c r="N7796" s="29">
        <v>0</v>
      </c>
      <c r="O7796" t="s">
        <v>13</v>
      </c>
    </row>
    <row r="7797" spans="1:15" x14ac:dyDescent="0.3">
      <c r="A7797" t="s">
        <v>16</v>
      </c>
      <c r="B7797" t="s">
        <v>9</v>
      </c>
      <c r="C7797" t="s">
        <v>10</v>
      </c>
      <c r="D7797" t="s">
        <v>11</v>
      </c>
      <c r="E7797">
        <v>3</v>
      </c>
      <c r="F7797" t="s">
        <v>344</v>
      </c>
      <c r="G7797" s="29">
        <v>13842.97</v>
      </c>
      <c r="H7797">
        <v>-546951.65</v>
      </c>
      <c r="I7797">
        <v>13842.97</v>
      </c>
      <c r="J7797">
        <v>-245720</v>
      </c>
      <c r="K7797">
        <v>13842.97</v>
      </c>
      <c r="L7797">
        <v>-3063624.24</v>
      </c>
      <c r="M7797" t="s">
        <v>13</v>
      </c>
      <c r="N7797" s="29">
        <v>0</v>
      </c>
      <c r="O7797">
        <v>41528.910000000003</v>
      </c>
    </row>
    <row r="7798" spans="1:15" x14ac:dyDescent="0.3">
      <c r="A7798" t="s">
        <v>8</v>
      </c>
      <c r="B7798" t="s">
        <v>9</v>
      </c>
      <c r="C7798" t="s">
        <v>10</v>
      </c>
      <c r="D7798" t="s">
        <v>11</v>
      </c>
      <c r="E7798">
        <v>15</v>
      </c>
      <c r="F7798" t="s">
        <v>173</v>
      </c>
      <c r="G7798" s="29">
        <v>740091.99</v>
      </c>
      <c r="H7798" t="s">
        <v>13</v>
      </c>
      <c r="I7798">
        <v>740091.99</v>
      </c>
      <c r="J7798" t="s">
        <v>13</v>
      </c>
      <c r="K7798">
        <v>740091.99</v>
      </c>
      <c r="L7798" t="s">
        <v>13</v>
      </c>
      <c r="M7798" t="s">
        <v>13</v>
      </c>
      <c r="N7798" s="29">
        <v>0</v>
      </c>
      <c r="O7798">
        <v>11101379.85</v>
      </c>
    </row>
    <row r="7799" spans="1:15" x14ac:dyDescent="0.3">
      <c r="A7799" t="s">
        <v>8</v>
      </c>
      <c r="B7799" t="s">
        <v>9</v>
      </c>
      <c r="C7799" t="s">
        <v>14</v>
      </c>
      <c r="D7799" t="s">
        <v>11</v>
      </c>
      <c r="E7799">
        <v>3</v>
      </c>
      <c r="F7799" t="s">
        <v>466</v>
      </c>
      <c r="G7799" s="29">
        <v>-578.75</v>
      </c>
      <c r="H7799" t="s">
        <v>13</v>
      </c>
      <c r="I7799">
        <v>-578.75</v>
      </c>
      <c r="J7799" t="s">
        <v>13</v>
      </c>
      <c r="K7799">
        <v>-578.75</v>
      </c>
      <c r="L7799" t="s">
        <v>13</v>
      </c>
      <c r="M7799" t="s">
        <v>13</v>
      </c>
      <c r="N7799" s="29">
        <v>0</v>
      </c>
      <c r="O7799" t="s">
        <v>13</v>
      </c>
    </row>
    <row r="7800" spans="1:15" x14ac:dyDescent="0.3">
      <c r="A7800" t="s">
        <v>18</v>
      </c>
      <c r="B7800" t="s">
        <v>9</v>
      </c>
      <c r="C7800" t="s">
        <v>10</v>
      </c>
      <c r="D7800" t="s">
        <v>11</v>
      </c>
      <c r="E7800">
        <v>6</v>
      </c>
      <c r="F7800" t="s">
        <v>111</v>
      </c>
      <c r="G7800" s="29">
        <v>83071.33</v>
      </c>
      <c r="H7800">
        <v>-66471336.770000003</v>
      </c>
      <c r="I7800">
        <v>83071.33</v>
      </c>
      <c r="J7800">
        <v>-13451934.5</v>
      </c>
      <c r="K7800">
        <v>83071.33</v>
      </c>
      <c r="L7800">
        <v>-106600903.59</v>
      </c>
      <c r="M7800" t="s">
        <v>13</v>
      </c>
      <c r="N7800" s="29">
        <v>0</v>
      </c>
      <c r="O7800">
        <v>498427.98</v>
      </c>
    </row>
    <row r="7801" spans="1:15" x14ac:dyDescent="0.3">
      <c r="A7801" t="s">
        <v>8</v>
      </c>
      <c r="B7801" t="s">
        <v>9</v>
      </c>
      <c r="C7801" t="s">
        <v>14</v>
      </c>
      <c r="D7801" t="s">
        <v>11</v>
      </c>
      <c r="E7801">
        <v>-1</v>
      </c>
      <c r="F7801" t="s">
        <v>268</v>
      </c>
      <c r="G7801" s="29">
        <v>-1705.55</v>
      </c>
      <c r="H7801" t="s">
        <v>13</v>
      </c>
      <c r="I7801">
        <v>-1705.55</v>
      </c>
      <c r="J7801" t="s">
        <v>13</v>
      </c>
      <c r="K7801">
        <v>-1705.55</v>
      </c>
      <c r="L7801" t="s">
        <v>13</v>
      </c>
      <c r="M7801" t="s">
        <v>13</v>
      </c>
      <c r="N7801" s="29">
        <v>0</v>
      </c>
      <c r="O7801" t="s">
        <v>13</v>
      </c>
    </row>
    <row r="7802" spans="1:15" x14ac:dyDescent="0.3">
      <c r="A7802" t="s">
        <v>18</v>
      </c>
      <c r="B7802" t="s">
        <v>9</v>
      </c>
      <c r="C7802" t="s">
        <v>14</v>
      </c>
      <c r="D7802" t="s">
        <v>11</v>
      </c>
      <c r="E7802">
        <v>-1</v>
      </c>
      <c r="F7802" t="s">
        <v>351</v>
      </c>
      <c r="G7802" s="29">
        <v>-535668.37</v>
      </c>
      <c r="H7802" t="s">
        <v>13</v>
      </c>
      <c r="I7802">
        <v>-535668.37</v>
      </c>
      <c r="J7802" t="s">
        <v>13</v>
      </c>
      <c r="K7802">
        <v>-535668.37</v>
      </c>
      <c r="L7802" t="s">
        <v>13</v>
      </c>
      <c r="M7802" t="s">
        <v>13</v>
      </c>
      <c r="N7802" s="29">
        <v>0</v>
      </c>
      <c r="O7802" t="s">
        <v>13</v>
      </c>
    </row>
    <row r="7803" spans="1:15" x14ac:dyDescent="0.3">
      <c r="A7803" t="s">
        <v>16</v>
      </c>
      <c r="B7803" t="s">
        <v>9</v>
      </c>
      <c r="C7803" t="s">
        <v>10</v>
      </c>
      <c r="D7803" t="s">
        <v>11</v>
      </c>
      <c r="E7803">
        <v>1</v>
      </c>
      <c r="F7803" t="s">
        <v>105</v>
      </c>
      <c r="G7803" s="29">
        <v>433357.44</v>
      </c>
      <c r="H7803">
        <v>-17989608.789999999</v>
      </c>
      <c r="I7803">
        <v>433357.44</v>
      </c>
      <c r="J7803">
        <v>-3007204.62</v>
      </c>
      <c r="K7803">
        <v>433357.44</v>
      </c>
      <c r="L7803">
        <v>-32916352.600000001</v>
      </c>
      <c r="M7803" t="s">
        <v>13</v>
      </c>
      <c r="N7803" s="29">
        <v>0</v>
      </c>
      <c r="O7803">
        <v>433357.44</v>
      </c>
    </row>
    <row r="7804" spans="1:15" x14ac:dyDescent="0.3">
      <c r="A7804" t="s">
        <v>18</v>
      </c>
      <c r="B7804" t="s">
        <v>9</v>
      </c>
      <c r="C7804" t="s">
        <v>10</v>
      </c>
      <c r="D7804" t="s">
        <v>11</v>
      </c>
      <c r="E7804">
        <v>1</v>
      </c>
      <c r="F7804" t="s">
        <v>44</v>
      </c>
      <c r="G7804" s="29">
        <v>494765.75</v>
      </c>
      <c r="H7804">
        <v>-6956006.4400000004</v>
      </c>
      <c r="I7804">
        <v>494765.75</v>
      </c>
      <c r="J7804">
        <v>-3781338.86</v>
      </c>
      <c r="K7804">
        <v>494765.75</v>
      </c>
      <c r="L7804">
        <v>-61936311.509999998</v>
      </c>
      <c r="M7804" t="s">
        <v>13</v>
      </c>
      <c r="N7804" s="29">
        <v>0</v>
      </c>
      <c r="O7804">
        <v>494765.75</v>
      </c>
    </row>
    <row r="7805" spans="1:15" x14ac:dyDescent="0.3">
      <c r="A7805" t="s">
        <v>16</v>
      </c>
      <c r="B7805" t="s">
        <v>9</v>
      </c>
      <c r="C7805" t="s">
        <v>14</v>
      </c>
      <c r="D7805" t="s">
        <v>11</v>
      </c>
      <c r="E7805">
        <v>0</v>
      </c>
      <c r="F7805" t="s">
        <v>46</v>
      </c>
      <c r="G7805" s="29">
        <v>-24510.47</v>
      </c>
      <c r="H7805" t="s">
        <v>13</v>
      </c>
      <c r="I7805">
        <v>-24510.47</v>
      </c>
      <c r="J7805" t="s">
        <v>13</v>
      </c>
      <c r="K7805">
        <v>-24510.47</v>
      </c>
      <c r="L7805" t="s">
        <v>13</v>
      </c>
      <c r="M7805" t="s">
        <v>13</v>
      </c>
      <c r="N7805" s="29">
        <v>0</v>
      </c>
      <c r="O7805" t="s">
        <v>13</v>
      </c>
    </row>
    <row r="7806" spans="1:15" x14ac:dyDescent="0.3">
      <c r="A7806" t="s">
        <v>8</v>
      </c>
      <c r="B7806" t="s">
        <v>9</v>
      </c>
      <c r="C7806" t="s">
        <v>10</v>
      </c>
      <c r="D7806" t="s">
        <v>11</v>
      </c>
      <c r="E7806">
        <v>14</v>
      </c>
      <c r="F7806" t="s">
        <v>190</v>
      </c>
      <c r="G7806" s="29">
        <v>303345.7</v>
      </c>
      <c r="H7806">
        <v>-7.86</v>
      </c>
      <c r="I7806">
        <v>303345.7</v>
      </c>
      <c r="J7806">
        <v>-42.21</v>
      </c>
      <c r="K7806">
        <v>303345.7</v>
      </c>
      <c r="L7806" t="s">
        <v>13</v>
      </c>
      <c r="M7806" t="s">
        <v>13</v>
      </c>
      <c r="N7806" s="29">
        <v>0</v>
      </c>
      <c r="O7806">
        <v>4246839.8</v>
      </c>
    </row>
    <row r="7807" spans="1:15" x14ac:dyDescent="0.3">
      <c r="A7807" t="s">
        <v>8</v>
      </c>
      <c r="B7807" t="s">
        <v>9</v>
      </c>
      <c r="C7807" t="s">
        <v>14</v>
      </c>
      <c r="D7807" t="s">
        <v>11</v>
      </c>
      <c r="E7807">
        <v>4</v>
      </c>
      <c r="F7807" t="s">
        <v>55</v>
      </c>
      <c r="G7807" s="29">
        <v>-3171.01</v>
      </c>
      <c r="H7807" t="s">
        <v>13</v>
      </c>
      <c r="I7807">
        <v>-3171.01</v>
      </c>
      <c r="J7807" t="s">
        <v>13</v>
      </c>
      <c r="K7807">
        <v>-3171.01</v>
      </c>
      <c r="L7807" t="s">
        <v>13</v>
      </c>
      <c r="M7807" t="s">
        <v>13</v>
      </c>
      <c r="N7807" s="29">
        <v>-22.15</v>
      </c>
      <c r="O7807" t="s">
        <v>13</v>
      </c>
    </row>
    <row r="7808" spans="1:15" x14ac:dyDescent="0.3">
      <c r="A7808" t="s">
        <v>8</v>
      </c>
      <c r="B7808" t="s">
        <v>9</v>
      </c>
      <c r="C7808" t="s">
        <v>10</v>
      </c>
      <c r="D7808" t="s">
        <v>11</v>
      </c>
      <c r="E7808">
        <v>5</v>
      </c>
      <c r="F7808" t="s">
        <v>144</v>
      </c>
      <c r="G7808" s="29">
        <v>1110566.93</v>
      </c>
      <c r="H7808">
        <v>-265479686.84999999</v>
      </c>
      <c r="I7808">
        <v>1110566.93</v>
      </c>
      <c r="J7808">
        <v>-180501672.52000001</v>
      </c>
      <c r="K7808">
        <v>1110566.93</v>
      </c>
      <c r="L7808">
        <v>-3235324250.5500002</v>
      </c>
      <c r="M7808" t="s">
        <v>13</v>
      </c>
      <c r="N7808" s="29">
        <v>0</v>
      </c>
      <c r="O7808">
        <v>5552834.6499999994</v>
      </c>
    </row>
    <row r="7809" spans="1:15" x14ac:dyDescent="0.3">
      <c r="A7809" t="s">
        <v>16</v>
      </c>
      <c r="B7809" t="s">
        <v>9</v>
      </c>
      <c r="C7809" t="s">
        <v>10</v>
      </c>
      <c r="D7809" t="s">
        <v>11</v>
      </c>
      <c r="E7809">
        <v>2</v>
      </c>
      <c r="F7809" t="s">
        <v>195</v>
      </c>
      <c r="G7809" s="29">
        <v>56584.76</v>
      </c>
      <c r="H7809">
        <v>-12421738.26</v>
      </c>
      <c r="I7809">
        <v>56584.76</v>
      </c>
      <c r="J7809">
        <v>-1745421.92</v>
      </c>
      <c r="K7809">
        <v>56584.76</v>
      </c>
      <c r="L7809">
        <v>-96597164.5</v>
      </c>
      <c r="M7809" t="s">
        <v>13</v>
      </c>
      <c r="N7809" s="29">
        <v>0</v>
      </c>
      <c r="O7809">
        <v>113169.52</v>
      </c>
    </row>
    <row r="7810" spans="1:15" x14ac:dyDescent="0.3">
      <c r="A7810" t="s">
        <v>8</v>
      </c>
      <c r="B7810" t="s">
        <v>9</v>
      </c>
      <c r="C7810" t="s">
        <v>10</v>
      </c>
      <c r="D7810" t="s">
        <v>11</v>
      </c>
      <c r="E7810">
        <v>1</v>
      </c>
      <c r="F7810" t="s">
        <v>471</v>
      </c>
      <c r="G7810" s="29">
        <v>19030.48</v>
      </c>
      <c r="H7810">
        <v>-384469.92</v>
      </c>
      <c r="I7810">
        <v>19030.48</v>
      </c>
      <c r="J7810">
        <v>-172724.5</v>
      </c>
      <c r="K7810">
        <v>19030.48</v>
      </c>
      <c r="L7810">
        <v>-2153520.09</v>
      </c>
      <c r="M7810" t="s">
        <v>13</v>
      </c>
      <c r="N7810" s="29">
        <v>0</v>
      </c>
      <c r="O7810">
        <v>19030.48</v>
      </c>
    </row>
    <row r="7811" spans="1:15" x14ac:dyDescent="0.3">
      <c r="A7811" t="s">
        <v>8</v>
      </c>
      <c r="B7811" t="s">
        <v>9</v>
      </c>
      <c r="C7811" t="s">
        <v>14</v>
      </c>
      <c r="D7811" t="s">
        <v>11</v>
      </c>
      <c r="E7811">
        <v>3</v>
      </c>
      <c r="F7811" t="s">
        <v>251</v>
      </c>
      <c r="G7811" s="29">
        <v>-43.66</v>
      </c>
      <c r="H7811" t="s">
        <v>13</v>
      </c>
      <c r="I7811">
        <v>-43.66</v>
      </c>
      <c r="J7811" t="s">
        <v>13</v>
      </c>
      <c r="K7811">
        <v>-43.66</v>
      </c>
      <c r="L7811" t="s">
        <v>13</v>
      </c>
      <c r="M7811">
        <v>0</v>
      </c>
      <c r="N7811" s="29">
        <v>-43.66</v>
      </c>
      <c r="O7811" t="s">
        <v>13</v>
      </c>
    </row>
    <row r="7812" spans="1:15" x14ac:dyDescent="0.3">
      <c r="A7812" t="s">
        <v>8</v>
      </c>
      <c r="B7812" t="s">
        <v>9</v>
      </c>
      <c r="C7812" t="s">
        <v>10</v>
      </c>
      <c r="D7812" t="s">
        <v>11</v>
      </c>
      <c r="E7812">
        <v>-1</v>
      </c>
      <c r="F7812" t="s">
        <v>111</v>
      </c>
      <c r="G7812" s="29">
        <v>14016841.67</v>
      </c>
      <c r="H7812">
        <v>-252006473.84</v>
      </c>
      <c r="I7812">
        <v>14016841.67</v>
      </c>
      <c r="J7812">
        <v>-51625628.939999998</v>
      </c>
      <c r="K7812">
        <v>14016841.67</v>
      </c>
      <c r="L7812">
        <v>-409141756.29000002</v>
      </c>
      <c r="M7812" t="s">
        <v>13</v>
      </c>
      <c r="N7812" s="29">
        <v>0</v>
      </c>
      <c r="O7812" t="s">
        <v>13</v>
      </c>
    </row>
    <row r="7813" spans="1:15" x14ac:dyDescent="0.3">
      <c r="A7813" t="s">
        <v>8</v>
      </c>
      <c r="B7813" t="s">
        <v>9</v>
      </c>
      <c r="C7813" t="s">
        <v>10</v>
      </c>
      <c r="D7813" t="s">
        <v>11</v>
      </c>
      <c r="E7813">
        <v>-1</v>
      </c>
      <c r="F7813" t="s">
        <v>112</v>
      </c>
      <c r="G7813" s="29">
        <v>15030.2</v>
      </c>
      <c r="H7813">
        <v>-1157056.02</v>
      </c>
      <c r="I7813">
        <v>15030.2</v>
      </c>
      <c r="J7813">
        <v>-786691.25</v>
      </c>
      <c r="K7813">
        <v>15030.2</v>
      </c>
      <c r="L7813">
        <v>-14100707.43</v>
      </c>
      <c r="M7813" t="s">
        <v>13</v>
      </c>
      <c r="N7813" s="29">
        <v>0</v>
      </c>
      <c r="O7813" t="s">
        <v>13</v>
      </c>
    </row>
    <row r="7814" spans="1:15" x14ac:dyDescent="0.3">
      <c r="A7814" t="s">
        <v>16</v>
      </c>
      <c r="B7814" t="s">
        <v>9</v>
      </c>
      <c r="C7814" t="s">
        <v>10</v>
      </c>
      <c r="D7814" t="s">
        <v>11</v>
      </c>
      <c r="E7814">
        <v>-4</v>
      </c>
      <c r="F7814" t="s">
        <v>31</v>
      </c>
      <c r="G7814" s="29">
        <v>115.68</v>
      </c>
      <c r="H7814">
        <v>18165.099999999999</v>
      </c>
      <c r="I7814">
        <v>115.68</v>
      </c>
      <c r="J7814">
        <v>8628.26</v>
      </c>
      <c r="K7814">
        <v>115.68</v>
      </c>
      <c r="L7814">
        <v>82636.399999999994</v>
      </c>
      <c r="M7814" t="s">
        <v>13</v>
      </c>
      <c r="N7814" s="29">
        <v>0</v>
      </c>
      <c r="O7814" t="s">
        <v>13</v>
      </c>
    </row>
    <row r="7815" spans="1:15" x14ac:dyDescent="0.3">
      <c r="A7815" t="s">
        <v>16</v>
      </c>
      <c r="B7815" t="s">
        <v>9</v>
      </c>
      <c r="C7815" t="s">
        <v>14</v>
      </c>
      <c r="D7815" t="s">
        <v>11</v>
      </c>
      <c r="E7815">
        <v>5</v>
      </c>
      <c r="F7815" t="s">
        <v>342</v>
      </c>
      <c r="G7815" s="29">
        <v>-2360.94</v>
      </c>
      <c r="H7815" t="s">
        <v>13</v>
      </c>
      <c r="I7815">
        <v>-2360.94</v>
      </c>
      <c r="J7815" t="s">
        <v>13</v>
      </c>
      <c r="K7815">
        <v>-2360.94</v>
      </c>
      <c r="L7815" t="s">
        <v>13</v>
      </c>
      <c r="M7815" t="s">
        <v>13</v>
      </c>
      <c r="N7815" s="29">
        <v>0</v>
      </c>
      <c r="O7815" t="s">
        <v>13</v>
      </c>
    </row>
    <row r="7816" spans="1:15" x14ac:dyDescent="0.3">
      <c r="A7816" t="s">
        <v>8</v>
      </c>
      <c r="B7816" t="s">
        <v>9</v>
      </c>
      <c r="C7816" t="s">
        <v>10</v>
      </c>
      <c r="D7816" t="s">
        <v>11</v>
      </c>
      <c r="E7816">
        <v>2</v>
      </c>
      <c r="F7816" t="s">
        <v>484</v>
      </c>
      <c r="G7816" s="29">
        <v>37939.879999999997</v>
      </c>
      <c r="H7816">
        <v>-1613193.22</v>
      </c>
      <c r="I7816">
        <v>37939.879999999997</v>
      </c>
      <c r="J7816">
        <v>-876944.3</v>
      </c>
      <c r="K7816">
        <v>37939.879999999997</v>
      </c>
      <c r="L7816">
        <v>-14363879.4</v>
      </c>
      <c r="M7816" t="s">
        <v>13</v>
      </c>
      <c r="N7816" s="29">
        <v>0</v>
      </c>
      <c r="O7816">
        <v>75879.759999999995</v>
      </c>
    </row>
    <row r="7817" spans="1:15" x14ac:dyDescent="0.3">
      <c r="A7817" t="s">
        <v>8</v>
      </c>
      <c r="B7817" t="s">
        <v>9</v>
      </c>
      <c r="C7817" t="s">
        <v>14</v>
      </c>
      <c r="D7817" t="s">
        <v>11</v>
      </c>
      <c r="E7817">
        <v>0</v>
      </c>
      <c r="F7817" t="s">
        <v>355</v>
      </c>
      <c r="G7817" s="29">
        <v>-2475.94</v>
      </c>
      <c r="H7817" t="s">
        <v>13</v>
      </c>
      <c r="I7817">
        <v>-2475.94</v>
      </c>
      <c r="J7817" t="s">
        <v>13</v>
      </c>
      <c r="K7817">
        <v>-2475.94</v>
      </c>
      <c r="L7817" t="s">
        <v>13</v>
      </c>
      <c r="M7817" t="s">
        <v>13</v>
      </c>
      <c r="N7817" s="29">
        <v>0</v>
      </c>
      <c r="O7817" t="s">
        <v>13</v>
      </c>
    </row>
    <row r="7818" spans="1:15" x14ac:dyDescent="0.3">
      <c r="A7818" t="s">
        <v>8</v>
      </c>
      <c r="B7818" t="s">
        <v>9</v>
      </c>
      <c r="C7818" t="s">
        <v>14</v>
      </c>
      <c r="D7818" t="s">
        <v>11</v>
      </c>
      <c r="E7818">
        <v>5</v>
      </c>
      <c r="F7818" t="s">
        <v>12</v>
      </c>
      <c r="G7818" s="29">
        <v>-371.23</v>
      </c>
      <c r="H7818" t="s">
        <v>13</v>
      </c>
      <c r="I7818">
        <v>-371.23</v>
      </c>
      <c r="J7818" t="s">
        <v>13</v>
      </c>
      <c r="K7818">
        <v>-371.23</v>
      </c>
      <c r="L7818" t="s">
        <v>13</v>
      </c>
      <c r="M7818" t="s">
        <v>13</v>
      </c>
      <c r="N7818" s="29">
        <v>0</v>
      </c>
      <c r="O7818" t="s">
        <v>13</v>
      </c>
    </row>
    <row r="7819" spans="1:15" x14ac:dyDescent="0.3">
      <c r="A7819" t="s">
        <v>8</v>
      </c>
      <c r="B7819" t="s">
        <v>9</v>
      </c>
      <c r="C7819" t="s">
        <v>14</v>
      </c>
      <c r="D7819" t="s">
        <v>11</v>
      </c>
      <c r="E7819">
        <v>3</v>
      </c>
      <c r="F7819" t="s">
        <v>118</v>
      </c>
      <c r="G7819" s="29">
        <v>-7628.42</v>
      </c>
      <c r="H7819" t="s">
        <v>13</v>
      </c>
      <c r="I7819">
        <v>-7628.42</v>
      </c>
      <c r="J7819" t="s">
        <v>13</v>
      </c>
      <c r="K7819">
        <v>-7628.42</v>
      </c>
      <c r="L7819" t="s">
        <v>13</v>
      </c>
      <c r="M7819" t="s">
        <v>13</v>
      </c>
      <c r="N7819" s="29">
        <v>0</v>
      </c>
      <c r="O7819" t="s">
        <v>13</v>
      </c>
    </row>
    <row r="7820" spans="1:15" x14ac:dyDescent="0.3">
      <c r="A7820" t="s">
        <v>18</v>
      </c>
      <c r="B7820" t="s">
        <v>9</v>
      </c>
      <c r="C7820" t="s">
        <v>14</v>
      </c>
      <c r="D7820" t="s">
        <v>11</v>
      </c>
      <c r="E7820">
        <v>-1</v>
      </c>
      <c r="F7820" t="s">
        <v>172</v>
      </c>
      <c r="G7820" s="29">
        <v>-1162.8499999999999</v>
      </c>
      <c r="H7820" t="s">
        <v>13</v>
      </c>
      <c r="I7820">
        <v>-1162.8499999999999</v>
      </c>
      <c r="J7820" t="s">
        <v>13</v>
      </c>
      <c r="K7820">
        <v>-1162.8499999999999</v>
      </c>
      <c r="L7820" t="s">
        <v>13</v>
      </c>
      <c r="M7820" t="s">
        <v>13</v>
      </c>
      <c r="N7820" s="29">
        <v>0</v>
      </c>
      <c r="O7820" t="s">
        <v>13</v>
      </c>
    </row>
    <row r="7821" spans="1:15" x14ac:dyDescent="0.3">
      <c r="A7821" t="s">
        <v>8</v>
      </c>
      <c r="B7821" t="s">
        <v>9</v>
      </c>
      <c r="C7821" t="s">
        <v>14</v>
      </c>
      <c r="D7821" t="s">
        <v>11</v>
      </c>
      <c r="E7821">
        <v>5</v>
      </c>
      <c r="F7821" t="s">
        <v>174</v>
      </c>
      <c r="G7821" s="29">
        <v>-1318.61</v>
      </c>
      <c r="H7821" t="s">
        <v>13</v>
      </c>
      <c r="I7821">
        <v>-1318.61</v>
      </c>
      <c r="J7821" t="s">
        <v>13</v>
      </c>
      <c r="K7821">
        <v>-1318.61</v>
      </c>
      <c r="L7821" t="s">
        <v>13</v>
      </c>
      <c r="M7821" t="s">
        <v>13</v>
      </c>
      <c r="N7821" s="29">
        <v>-571.08000000000004</v>
      </c>
      <c r="O7821" t="s">
        <v>13</v>
      </c>
    </row>
    <row r="7822" spans="1:15" x14ac:dyDescent="0.3">
      <c r="A7822" t="s">
        <v>8</v>
      </c>
      <c r="B7822" t="s">
        <v>9</v>
      </c>
      <c r="C7822" t="s">
        <v>10</v>
      </c>
      <c r="D7822" t="s">
        <v>11</v>
      </c>
      <c r="E7822">
        <v>0</v>
      </c>
      <c r="F7822" t="s">
        <v>272</v>
      </c>
      <c r="G7822" s="29">
        <v>152614.68</v>
      </c>
      <c r="H7822">
        <v>-1041725.25</v>
      </c>
      <c r="I7822">
        <v>152614.68</v>
      </c>
      <c r="J7822">
        <v>-566289.9</v>
      </c>
      <c r="K7822">
        <v>152614.68</v>
      </c>
      <c r="L7822">
        <v>-9275526.1199999992</v>
      </c>
      <c r="M7822" t="s">
        <v>13</v>
      </c>
      <c r="N7822" s="29">
        <v>0</v>
      </c>
      <c r="O7822" t="s">
        <v>13</v>
      </c>
    </row>
    <row r="7823" spans="1:15" x14ac:dyDescent="0.3">
      <c r="A7823" t="s">
        <v>8</v>
      </c>
      <c r="B7823" t="s">
        <v>9</v>
      </c>
      <c r="C7823" t="s">
        <v>10</v>
      </c>
      <c r="D7823" t="s">
        <v>11</v>
      </c>
      <c r="E7823">
        <v>2</v>
      </c>
      <c r="F7823" t="s">
        <v>372</v>
      </c>
      <c r="G7823" s="29">
        <v>56076.95</v>
      </c>
      <c r="H7823">
        <v>-1985669.16</v>
      </c>
      <c r="I7823">
        <v>56076.95</v>
      </c>
      <c r="J7823">
        <v>-892069.02</v>
      </c>
      <c r="K7823">
        <v>56076.95</v>
      </c>
      <c r="L7823">
        <v>-11122270.51</v>
      </c>
      <c r="M7823" t="s">
        <v>13</v>
      </c>
      <c r="N7823" s="29">
        <v>0</v>
      </c>
      <c r="O7823">
        <v>112153.9</v>
      </c>
    </row>
    <row r="7824" spans="1:15" x14ac:dyDescent="0.3">
      <c r="A7824" t="s">
        <v>8</v>
      </c>
      <c r="B7824" t="s">
        <v>9</v>
      </c>
      <c r="C7824" t="s">
        <v>14</v>
      </c>
      <c r="D7824" t="s">
        <v>11</v>
      </c>
      <c r="E7824">
        <v>7</v>
      </c>
      <c r="F7824" t="s">
        <v>52</v>
      </c>
      <c r="G7824" s="29">
        <v>-1107.8800000000001</v>
      </c>
      <c r="H7824" t="s">
        <v>13</v>
      </c>
      <c r="I7824">
        <v>-1107.8800000000001</v>
      </c>
      <c r="J7824" t="s">
        <v>13</v>
      </c>
      <c r="K7824">
        <v>-1107.8800000000001</v>
      </c>
      <c r="L7824" t="s">
        <v>13</v>
      </c>
      <c r="M7824" t="s">
        <v>13</v>
      </c>
      <c r="N7824" s="29">
        <v>0</v>
      </c>
      <c r="O7824" t="s">
        <v>13</v>
      </c>
    </row>
    <row r="7825" spans="1:15" x14ac:dyDescent="0.3">
      <c r="A7825" t="s">
        <v>16</v>
      </c>
      <c r="B7825" t="s">
        <v>9</v>
      </c>
      <c r="C7825" t="s">
        <v>10</v>
      </c>
      <c r="D7825" t="s">
        <v>11</v>
      </c>
      <c r="E7825">
        <v>1</v>
      </c>
      <c r="F7825" t="s">
        <v>195</v>
      </c>
      <c r="G7825" s="29">
        <v>2740.59</v>
      </c>
      <c r="H7825">
        <v>-170386.32</v>
      </c>
      <c r="I7825">
        <v>2740.59</v>
      </c>
      <c r="J7825">
        <v>-23941.58</v>
      </c>
      <c r="K7825">
        <v>2740.59</v>
      </c>
      <c r="L7825">
        <v>-1325002.6200000001</v>
      </c>
      <c r="M7825" t="s">
        <v>13</v>
      </c>
      <c r="N7825" s="29">
        <v>0</v>
      </c>
      <c r="O7825">
        <v>2740.59</v>
      </c>
    </row>
    <row r="7826" spans="1:15" x14ac:dyDescent="0.3">
      <c r="A7826" t="s">
        <v>16</v>
      </c>
      <c r="B7826" t="s">
        <v>9</v>
      </c>
      <c r="C7826" t="s">
        <v>10</v>
      </c>
      <c r="D7826" t="s">
        <v>11</v>
      </c>
      <c r="E7826">
        <v>1</v>
      </c>
      <c r="F7826" t="s">
        <v>175</v>
      </c>
      <c r="G7826" s="29">
        <v>125546.4</v>
      </c>
      <c r="H7826" t="s">
        <v>13</v>
      </c>
      <c r="I7826">
        <v>125546.4</v>
      </c>
      <c r="J7826" t="s">
        <v>13</v>
      </c>
      <c r="K7826">
        <v>125546.4</v>
      </c>
      <c r="L7826" t="s">
        <v>13</v>
      </c>
      <c r="M7826" t="s">
        <v>13</v>
      </c>
      <c r="N7826" s="29">
        <v>0</v>
      </c>
      <c r="O7826">
        <v>125546.4</v>
      </c>
    </row>
    <row r="7827" spans="1:15" x14ac:dyDescent="0.3">
      <c r="A7827" t="s">
        <v>8</v>
      </c>
      <c r="B7827" t="s">
        <v>9</v>
      </c>
      <c r="C7827" t="s">
        <v>14</v>
      </c>
      <c r="D7827" t="s">
        <v>11</v>
      </c>
      <c r="E7827">
        <v>1</v>
      </c>
      <c r="F7827" t="s">
        <v>507</v>
      </c>
      <c r="G7827" s="29">
        <v>-1125.73</v>
      </c>
      <c r="H7827" t="s">
        <v>13</v>
      </c>
      <c r="I7827">
        <v>-1125.73</v>
      </c>
      <c r="J7827" t="s">
        <v>13</v>
      </c>
      <c r="K7827">
        <v>-1125.73</v>
      </c>
      <c r="L7827" t="s">
        <v>13</v>
      </c>
      <c r="M7827" t="s">
        <v>13</v>
      </c>
      <c r="N7827" s="29">
        <v>0</v>
      </c>
      <c r="O7827" t="s">
        <v>13</v>
      </c>
    </row>
    <row r="7828" spans="1:15" x14ac:dyDescent="0.3">
      <c r="A7828" t="s">
        <v>16</v>
      </c>
      <c r="B7828" t="s">
        <v>9</v>
      </c>
      <c r="C7828" t="s">
        <v>14</v>
      </c>
      <c r="D7828" t="s">
        <v>11</v>
      </c>
      <c r="E7828">
        <v>6</v>
      </c>
      <c r="F7828" t="s">
        <v>184</v>
      </c>
      <c r="G7828" s="29">
        <v>-647.01</v>
      </c>
      <c r="H7828" t="s">
        <v>13</v>
      </c>
      <c r="I7828">
        <v>-647.01</v>
      </c>
      <c r="J7828" t="s">
        <v>13</v>
      </c>
      <c r="K7828">
        <v>-647.01</v>
      </c>
      <c r="L7828" t="s">
        <v>13</v>
      </c>
      <c r="M7828" t="s">
        <v>13</v>
      </c>
      <c r="N7828" s="29">
        <v>0</v>
      </c>
      <c r="O7828" t="s">
        <v>13</v>
      </c>
    </row>
    <row r="7829" spans="1:15" x14ac:dyDescent="0.3">
      <c r="A7829" t="s">
        <v>18</v>
      </c>
      <c r="B7829" t="s">
        <v>9</v>
      </c>
      <c r="C7829" t="s">
        <v>10</v>
      </c>
      <c r="D7829" t="s">
        <v>11</v>
      </c>
      <c r="E7829">
        <v>2</v>
      </c>
      <c r="F7829" t="s">
        <v>44</v>
      </c>
      <c r="G7829" s="29">
        <v>304641.32</v>
      </c>
      <c r="H7829">
        <v>-1782344.65</v>
      </c>
      <c r="I7829">
        <v>304641.32</v>
      </c>
      <c r="J7829">
        <v>-968896.32</v>
      </c>
      <c r="K7829">
        <v>304641.32</v>
      </c>
      <c r="L7829">
        <v>-15870004.449999999</v>
      </c>
      <c r="M7829" t="s">
        <v>13</v>
      </c>
      <c r="N7829" s="29">
        <v>0</v>
      </c>
      <c r="O7829">
        <v>609282.64</v>
      </c>
    </row>
    <row r="7830" spans="1:15" x14ac:dyDescent="0.3">
      <c r="A7830" t="s">
        <v>8</v>
      </c>
      <c r="B7830" t="s">
        <v>9</v>
      </c>
      <c r="C7830" t="s">
        <v>14</v>
      </c>
      <c r="D7830" t="s">
        <v>11</v>
      </c>
      <c r="E7830">
        <v>2</v>
      </c>
      <c r="F7830" t="s">
        <v>19</v>
      </c>
      <c r="G7830" s="29">
        <v>-15075.8</v>
      </c>
      <c r="H7830" t="s">
        <v>13</v>
      </c>
      <c r="I7830">
        <v>-15075.8</v>
      </c>
      <c r="J7830" t="s">
        <v>13</v>
      </c>
      <c r="K7830">
        <v>-15075.8</v>
      </c>
      <c r="L7830" t="s">
        <v>13</v>
      </c>
      <c r="M7830" t="s">
        <v>13</v>
      </c>
      <c r="N7830" s="29">
        <v>-71.03</v>
      </c>
      <c r="O7830" t="s">
        <v>13</v>
      </c>
    </row>
    <row r="7831" spans="1:15" x14ac:dyDescent="0.3">
      <c r="A7831" t="s">
        <v>8</v>
      </c>
      <c r="B7831" t="s">
        <v>9</v>
      </c>
      <c r="C7831" t="s">
        <v>10</v>
      </c>
      <c r="D7831" t="s">
        <v>11</v>
      </c>
      <c r="E7831">
        <v>2</v>
      </c>
      <c r="F7831" t="s">
        <v>403</v>
      </c>
      <c r="G7831" s="29">
        <v>22962.55</v>
      </c>
      <c r="H7831">
        <v>-926719.1</v>
      </c>
      <c r="I7831">
        <v>22962.55</v>
      </c>
      <c r="J7831">
        <v>-503771.66</v>
      </c>
      <c r="K7831">
        <v>22962.55</v>
      </c>
      <c r="L7831">
        <v>-8251510.8600000003</v>
      </c>
      <c r="M7831" t="s">
        <v>13</v>
      </c>
      <c r="N7831" s="29">
        <v>0</v>
      </c>
      <c r="O7831">
        <v>45925.1</v>
      </c>
    </row>
    <row r="7832" spans="1:15" x14ac:dyDescent="0.3">
      <c r="A7832" t="s">
        <v>16</v>
      </c>
      <c r="B7832" t="s">
        <v>9</v>
      </c>
      <c r="C7832" t="s">
        <v>14</v>
      </c>
      <c r="D7832" t="s">
        <v>11</v>
      </c>
      <c r="E7832">
        <v>-1</v>
      </c>
      <c r="F7832" t="s">
        <v>319</v>
      </c>
      <c r="G7832" s="29">
        <v>-4122.6000000000004</v>
      </c>
      <c r="H7832" t="s">
        <v>13</v>
      </c>
      <c r="I7832">
        <v>-4122.6000000000004</v>
      </c>
      <c r="J7832" t="s">
        <v>13</v>
      </c>
      <c r="K7832">
        <v>-4122.6000000000004</v>
      </c>
      <c r="L7832" t="s">
        <v>13</v>
      </c>
      <c r="M7832" t="s">
        <v>13</v>
      </c>
      <c r="N7832" s="29">
        <v>0</v>
      </c>
      <c r="O7832" t="s">
        <v>13</v>
      </c>
    </row>
    <row r="7833" spans="1:15" x14ac:dyDescent="0.3">
      <c r="A7833" t="s">
        <v>8</v>
      </c>
      <c r="B7833" t="s">
        <v>9</v>
      </c>
      <c r="C7833" t="s">
        <v>10</v>
      </c>
      <c r="D7833" t="s">
        <v>11</v>
      </c>
      <c r="E7833">
        <v>8</v>
      </c>
      <c r="F7833" t="s">
        <v>192</v>
      </c>
      <c r="G7833" s="29">
        <v>88943.49</v>
      </c>
      <c r="H7833" t="s">
        <v>13</v>
      </c>
      <c r="I7833">
        <v>88943.49</v>
      </c>
      <c r="J7833" t="s">
        <v>13</v>
      </c>
      <c r="K7833">
        <v>88943.49</v>
      </c>
      <c r="L7833" t="s">
        <v>13</v>
      </c>
      <c r="M7833" t="s">
        <v>13</v>
      </c>
      <c r="N7833" s="29">
        <v>0</v>
      </c>
      <c r="O7833">
        <v>711547.92</v>
      </c>
    </row>
    <row r="7834" spans="1:15" x14ac:dyDescent="0.3">
      <c r="A7834" t="s">
        <v>16</v>
      </c>
      <c r="B7834" t="s">
        <v>9</v>
      </c>
      <c r="C7834" t="s">
        <v>14</v>
      </c>
      <c r="D7834" t="s">
        <v>11</v>
      </c>
      <c r="E7834">
        <v>0</v>
      </c>
      <c r="F7834" t="s">
        <v>379</v>
      </c>
      <c r="G7834" s="29">
        <v>-566.79</v>
      </c>
      <c r="H7834" t="s">
        <v>13</v>
      </c>
      <c r="I7834">
        <v>-566.79</v>
      </c>
      <c r="J7834" t="s">
        <v>13</v>
      </c>
      <c r="K7834">
        <v>-566.79</v>
      </c>
      <c r="L7834" t="s">
        <v>13</v>
      </c>
      <c r="M7834" t="s">
        <v>13</v>
      </c>
      <c r="N7834" s="29">
        <v>0</v>
      </c>
      <c r="O7834" t="s">
        <v>13</v>
      </c>
    </row>
    <row r="7835" spans="1:15" x14ac:dyDescent="0.3">
      <c r="A7835" t="s">
        <v>8</v>
      </c>
      <c r="B7835" t="s">
        <v>9</v>
      </c>
      <c r="C7835" t="s">
        <v>14</v>
      </c>
      <c r="D7835" t="s">
        <v>11</v>
      </c>
      <c r="E7835">
        <v>-1</v>
      </c>
      <c r="F7835" t="s">
        <v>246</v>
      </c>
      <c r="G7835" s="29">
        <v>-14269.56</v>
      </c>
      <c r="H7835" t="s">
        <v>13</v>
      </c>
      <c r="I7835">
        <v>-14269.56</v>
      </c>
      <c r="J7835" t="s">
        <v>13</v>
      </c>
      <c r="K7835">
        <v>-14269.56</v>
      </c>
      <c r="L7835" t="s">
        <v>13</v>
      </c>
      <c r="M7835" t="s">
        <v>13</v>
      </c>
      <c r="N7835" s="29">
        <v>0</v>
      </c>
      <c r="O7835" t="s">
        <v>13</v>
      </c>
    </row>
    <row r="7836" spans="1:15" x14ac:dyDescent="0.3">
      <c r="A7836" t="s">
        <v>16</v>
      </c>
      <c r="B7836" t="s">
        <v>9</v>
      </c>
      <c r="C7836" t="s">
        <v>14</v>
      </c>
      <c r="D7836" t="s">
        <v>11</v>
      </c>
      <c r="E7836">
        <v>1</v>
      </c>
      <c r="F7836" t="s">
        <v>56</v>
      </c>
      <c r="G7836" s="29">
        <v>-427.93</v>
      </c>
      <c r="H7836" t="s">
        <v>13</v>
      </c>
      <c r="I7836">
        <v>-427.93</v>
      </c>
      <c r="J7836" t="s">
        <v>13</v>
      </c>
      <c r="K7836">
        <v>-427.93</v>
      </c>
      <c r="L7836" t="s">
        <v>13</v>
      </c>
      <c r="M7836" t="s">
        <v>13</v>
      </c>
      <c r="N7836" s="29">
        <v>0</v>
      </c>
      <c r="O7836" t="s">
        <v>13</v>
      </c>
    </row>
    <row r="7837" spans="1:15" x14ac:dyDescent="0.3">
      <c r="A7837" t="s">
        <v>8</v>
      </c>
      <c r="B7837" t="s">
        <v>9</v>
      </c>
      <c r="C7837" t="s">
        <v>10</v>
      </c>
      <c r="D7837" t="s">
        <v>11</v>
      </c>
      <c r="E7837">
        <v>2</v>
      </c>
      <c r="F7837" t="s">
        <v>43</v>
      </c>
      <c r="G7837" s="29">
        <v>2026117.22</v>
      </c>
      <c r="H7837">
        <v>-35745583.170000002</v>
      </c>
      <c r="I7837">
        <v>2026117.22</v>
      </c>
      <c r="J7837">
        <v>-66102225.409999996</v>
      </c>
      <c r="K7837">
        <v>2026117.22</v>
      </c>
      <c r="L7837">
        <v>-456790703.19</v>
      </c>
      <c r="M7837" t="s">
        <v>13</v>
      </c>
      <c r="N7837" s="29">
        <v>0</v>
      </c>
      <c r="O7837">
        <v>4052234.44</v>
      </c>
    </row>
    <row r="7838" spans="1:15" x14ac:dyDescent="0.3">
      <c r="A7838" t="s">
        <v>8</v>
      </c>
      <c r="B7838" t="s">
        <v>9</v>
      </c>
      <c r="C7838" t="s">
        <v>10</v>
      </c>
      <c r="D7838" t="s">
        <v>11</v>
      </c>
      <c r="E7838">
        <v>1</v>
      </c>
      <c r="F7838" t="s">
        <v>55</v>
      </c>
      <c r="G7838" s="29">
        <v>2228033.58</v>
      </c>
      <c r="H7838">
        <v>-134227440.83000001</v>
      </c>
      <c r="I7838">
        <v>2228033.58</v>
      </c>
      <c r="J7838">
        <v>-63756928.020000003</v>
      </c>
      <c r="K7838">
        <v>2228033.58</v>
      </c>
      <c r="L7838">
        <v>-610625408.33000004</v>
      </c>
      <c r="M7838" t="s">
        <v>13</v>
      </c>
      <c r="N7838" s="29">
        <v>0</v>
      </c>
      <c r="O7838">
        <v>2228033.58</v>
      </c>
    </row>
    <row r="7839" spans="1:15" x14ac:dyDescent="0.3">
      <c r="A7839" t="s">
        <v>8</v>
      </c>
      <c r="B7839" t="s">
        <v>9</v>
      </c>
      <c r="C7839" t="s">
        <v>14</v>
      </c>
      <c r="D7839" t="s">
        <v>11</v>
      </c>
      <c r="E7839">
        <v>-1</v>
      </c>
      <c r="F7839" t="s">
        <v>156</v>
      </c>
      <c r="G7839" s="29">
        <v>-3612.37</v>
      </c>
      <c r="H7839" t="s">
        <v>13</v>
      </c>
      <c r="I7839">
        <v>-3612.37</v>
      </c>
      <c r="J7839" t="s">
        <v>13</v>
      </c>
      <c r="K7839">
        <v>-3612.37</v>
      </c>
      <c r="L7839" t="s">
        <v>13</v>
      </c>
      <c r="M7839" t="s">
        <v>13</v>
      </c>
      <c r="N7839" s="29">
        <v>0</v>
      </c>
      <c r="O7839" t="s">
        <v>13</v>
      </c>
    </row>
    <row r="7840" spans="1:15" x14ac:dyDescent="0.3">
      <c r="A7840" t="s">
        <v>16</v>
      </c>
      <c r="B7840" t="s">
        <v>9</v>
      </c>
      <c r="C7840" t="s">
        <v>10</v>
      </c>
      <c r="D7840" t="s">
        <v>11</v>
      </c>
      <c r="E7840">
        <v>3</v>
      </c>
      <c r="F7840" t="s">
        <v>242</v>
      </c>
      <c r="G7840" s="29">
        <v>434007.97</v>
      </c>
      <c r="H7840">
        <v>-21183855.329999998</v>
      </c>
      <c r="I7840">
        <v>434007.97</v>
      </c>
      <c r="J7840">
        <v>-10062144.5</v>
      </c>
      <c r="K7840">
        <v>434007.97</v>
      </c>
      <c r="L7840">
        <v>-96369279.980000004</v>
      </c>
      <c r="M7840" t="s">
        <v>13</v>
      </c>
      <c r="N7840" s="29">
        <v>0</v>
      </c>
      <c r="O7840">
        <v>1302023.9099999999</v>
      </c>
    </row>
    <row r="7841" spans="1:15" x14ac:dyDescent="0.3">
      <c r="A7841" t="s">
        <v>18</v>
      </c>
      <c r="B7841" t="s">
        <v>9</v>
      </c>
      <c r="C7841" t="s">
        <v>10</v>
      </c>
      <c r="D7841" t="s">
        <v>11</v>
      </c>
      <c r="E7841">
        <v>-4</v>
      </c>
      <c r="F7841" t="s">
        <v>174</v>
      </c>
      <c r="G7841" s="29">
        <v>313913.24</v>
      </c>
      <c r="H7841">
        <v>-90736736.849999994</v>
      </c>
      <c r="I7841">
        <v>313913.24</v>
      </c>
      <c r="J7841">
        <v>-43099155.149999999</v>
      </c>
      <c r="K7841">
        <v>313913.24</v>
      </c>
      <c r="L7841">
        <v>-412778261.94</v>
      </c>
      <c r="M7841" t="s">
        <v>13</v>
      </c>
      <c r="N7841" s="29">
        <v>0</v>
      </c>
      <c r="O7841" t="s">
        <v>13</v>
      </c>
    </row>
    <row r="7842" spans="1:15" x14ac:dyDescent="0.3">
      <c r="A7842" t="s">
        <v>8</v>
      </c>
      <c r="B7842" t="s">
        <v>9</v>
      </c>
      <c r="C7842" t="s">
        <v>14</v>
      </c>
      <c r="D7842" t="s">
        <v>11</v>
      </c>
      <c r="E7842">
        <v>2</v>
      </c>
      <c r="F7842" t="s">
        <v>264</v>
      </c>
      <c r="G7842" s="29">
        <v>-75.75</v>
      </c>
      <c r="H7842" t="s">
        <v>13</v>
      </c>
      <c r="I7842">
        <v>-75.75</v>
      </c>
      <c r="J7842" t="s">
        <v>13</v>
      </c>
      <c r="K7842">
        <v>-75.75</v>
      </c>
      <c r="L7842" t="s">
        <v>13</v>
      </c>
      <c r="M7842" t="s">
        <v>13</v>
      </c>
      <c r="N7842" s="29">
        <v>0</v>
      </c>
      <c r="O7842" t="s">
        <v>13</v>
      </c>
    </row>
    <row r="7843" spans="1:15" x14ac:dyDescent="0.3">
      <c r="A7843" t="s">
        <v>16</v>
      </c>
      <c r="B7843" t="s">
        <v>9</v>
      </c>
      <c r="C7843" t="s">
        <v>14</v>
      </c>
      <c r="D7843" t="s">
        <v>11</v>
      </c>
      <c r="E7843">
        <v>4</v>
      </c>
      <c r="F7843" t="s">
        <v>145</v>
      </c>
      <c r="G7843" s="29">
        <v>-1260.49</v>
      </c>
      <c r="H7843" t="s">
        <v>13</v>
      </c>
      <c r="I7843">
        <v>-1260.49</v>
      </c>
      <c r="J7843" t="s">
        <v>13</v>
      </c>
      <c r="K7843">
        <v>-1260.49</v>
      </c>
      <c r="L7843" t="s">
        <v>13</v>
      </c>
      <c r="M7843" t="s">
        <v>13</v>
      </c>
      <c r="N7843" s="29">
        <v>0</v>
      </c>
      <c r="O7843" t="s">
        <v>13</v>
      </c>
    </row>
    <row r="7844" spans="1:15" x14ac:dyDescent="0.3">
      <c r="A7844" t="s">
        <v>8</v>
      </c>
      <c r="B7844" t="s">
        <v>9</v>
      </c>
      <c r="C7844" t="s">
        <v>14</v>
      </c>
      <c r="D7844" t="s">
        <v>11</v>
      </c>
      <c r="E7844">
        <v>1</v>
      </c>
      <c r="F7844" t="s">
        <v>307</v>
      </c>
      <c r="G7844" s="29">
        <v>-1319.76</v>
      </c>
      <c r="H7844" t="s">
        <v>13</v>
      </c>
      <c r="I7844">
        <v>-1319.76</v>
      </c>
      <c r="J7844" t="s">
        <v>13</v>
      </c>
      <c r="K7844">
        <v>-1319.76</v>
      </c>
      <c r="L7844" t="s">
        <v>13</v>
      </c>
      <c r="M7844" t="s">
        <v>13</v>
      </c>
      <c r="N7844" s="29">
        <v>0</v>
      </c>
      <c r="O7844" t="s">
        <v>13</v>
      </c>
    </row>
    <row r="7845" spans="1:15" x14ac:dyDescent="0.3">
      <c r="A7845" t="s">
        <v>8</v>
      </c>
      <c r="B7845" t="s">
        <v>9</v>
      </c>
      <c r="C7845" t="s">
        <v>14</v>
      </c>
      <c r="D7845" t="s">
        <v>11</v>
      </c>
      <c r="E7845">
        <v>1</v>
      </c>
      <c r="F7845" t="s">
        <v>340</v>
      </c>
      <c r="G7845" s="29">
        <v>-4.83</v>
      </c>
      <c r="H7845" t="s">
        <v>13</v>
      </c>
      <c r="I7845">
        <v>-4.83</v>
      </c>
      <c r="J7845" t="s">
        <v>13</v>
      </c>
      <c r="K7845">
        <v>-4.83</v>
      </c>
      <c r="L7845" t="s">
        <v>13</v>
      </c>
      <c r="M7845" t="s">
        <v>13</v>
      </c>
      <c r="N7845" s="29">
        <v>0</v>
      </c>
      <c r="O7845" t="s">
        <v>13</v>
      </c>
    </row>
    <row r="7846" spans="1:15" x14ac:dyDescent="0.3">
      <c r="A7846" t="s">
        <v>8</v>
      </c>
      <c r="B7846" t="s">
        <v>9</v>
      </c>
      <c r="C7846" t="s">
        <v>10</v>
      </c>
      <c r="D7846" t="s">
        <v>11</v>
      </c>
      <c r="E7846">
        <v>0</v>
      </c>
      <c r="F7846" t="s">
        <v>125</v>
      </c>
      <c r="G7846" s="29">
        <v>141927.76999999999</v>
      </c>
      <c r="H7846">
        <v>-60062217.909999996</v>
      </c>
      <c r="I7846">
        <v>141927.76999999999</v>
      </c>
      <c r="J7846">
        <v>-12154908.57</v>
      </c>
      <c r="K7846">
        <v>141927.76999999999</v>
      </c>
      <c r="L7846">
        <v>-96322520.530000001</v>
      </c>
      <c r="M7846" t="s">
        <v>13</v>
      </c>
      <c r="N7846" s="29">
        <v>0</v>
      </c>
      <c r="O7846" t="s">
        <v>13</v>
      </c>
    </row>
    <row r="7847" spans="1:15" x14ac:dyDescent="0.3">
      <c r="A7847" t="s">
        <v>16</v>
      </c>
      <c r="B7847" t="s">
        <v>9</v>
      </c>
      <c r="C7847" t="s">
        <v>14</v>
      </c>
      <c r="D7847" t="s">
        <v>11</v>
      </c>
      <c r="E7847">
        <v>5</v>
      </c>
      <c r="F7847" t="s">
        <v>407</v>
      </c>
      <c r="G7847" s="29">
        <v>-5213.51</v>
      </c>
      <c r="H7847" t="s">
        <v>13</v>
      </c>
      <c r="I7847">
        <v>-5213.51</v>
      </c>
      <c r="J7847" t="s">
        <v>13</v>
      </c>
      <c r="K7847">
        <v>-5213.51</v>
      </c>
      <c r="L7847" t="s">
        <v>13</v>
      </c>
      <c r="M7847" t="s">
        <v>13</v>
      </c>
      <c r="N7847" s="29">
        <v>0</v>
      </c>
      <c r="O7847" t="s">
        <v>13</v>
      </c>
    </row>
    <row r="7848" spans="1:15" x14ac:dyDescent="0.3">
      <c r="A7848" t="s">
        <v>8</v>
      </c>
      <c r="B7848" t="s">
        <v>9</v>
      </c>
      <c r="C7848" t="s">
        <v>14</v>
      </c>
      <c r="D7848" t="s">
        <v>11</v>
      </c>
      <c r="E7848">
        <v>1</v>
      </c>
      <c r="F7848" t="s">
        <v>269</v>
      </c>
      <c r="G7848" s="29">
        <v>-273.83</v>
      </c>
      <c r="H7848" t="s">
        <v>13</v>
      </c>
      <c r="I7848">
        <v>-273.83</v>
      </c>
      <c r="J7848" t="s">
        <v>13</v>
      </c>
      <c r="K7848">
        <v>-273.83</v>
      </c>
      <c r="L7848" t="s">
        <v>13</v>
      </c>
      <c r="M7848" t="s">
        <v>13</v>
      </c>
      <c r="N7848" s="29">
        <v>0</v>
      </c>
      <c r="O7848" t="s">
        <v>13</v>
      </c>
    </row>
    <row r="7849" spans="1:15" x14ac:dyDescent="0.3">
      <c r="A7849" t="s">
        <v>16</v>
      </c>
      <c r="B7849" t="s">
        <v>9</v>
      </c>
      <c r="C7849" t="s">
        <v>10</v>
      </c>
      <c r="D7849" t="s">
        <v>11</v>
      </c>
      <c r="E7849">
        <v>5</v>
      </c>
      <c r="F7849" t="s">
        <v>407</v>
      </c>
      <c r="G7849" s="29">
        <v>238454.2</v>
      </c>
      <c r="H7849" t="s">
        <v>13</v>
      </c>
      <c r="I7849">
        <v>238454.2</v>
      </c>
      <c r="J7849" t="s">
        <v>13</v>
      </c>
      <c r="K7849">
        <v>238454.2</v>
      </c>
      <c r="L7849" t="s">
        <v>13</v>
      </c>
      <c r="M7849" t="s">
        <v>13</v>
      </c>
      <c r="N7849" s="29">
        <v>0</v>
      </c>
      <c r="O7849">
        <v>1192271</v>
      </c>
    </row>
    <row r="7850" spans="1:15" x14ac:dyDescent="0.3">
      <c r="A7850" t="s">
        <v>18</v>
      </c>
      <c r="B7850" t="s">
        <v>9</v>
      </c>
      <c r="C7850" t="s">
        <v>10</v>
      </c>
      <c r="D7850" t="s">
        <v>11</v>
      </c>
      <c r="E7850">
        <v>-4</v>
      </c>
      <c r="F7850" t="s">
        <v>475</v>
      </c>
      <c r="G7850" s="29">
        <v>140.85</v>
      </c>
      <c r="H7850">
        <v>165962.32</v>
      </c>
      <c r="I7850">
        <v>140.85</v>
      </c>
      <c r="J7850">
        <v>112839.01</v>
      </c>
      <c r="K7850">
        <v>140.85</v>
      </c>
      <c r="L7850">
        <v>2022534.74</v>
      </c>
      <c r="M7850" t="s">
        <v>13</v>
      </c>
      <c r="N7850" s="29">
        <v>0</v>
      </c>
      <c r="O7850" t="s">
        <v>13</v>
      </c>
    </row>
    <row r="7851" spans="1:15" x14ac:dyDescent="0.3">
      <c r="A7851" t="s">
        <v>8</v>
      </c>
      <c r="B7851" t="s">
        <v>9</v>
      </c>
      <c r="C7851" t="s">
        <v>14</v>
      </c>
      <c r="D7851" t="s">
        <v>11</v>
      </c>
      <c r="E7851">
        <v>8</v>
      </c>
      <c r="F7851" t="s">
        <v>311</v>
      </c>
      <c r="G7851" s="29">
        <v>-511.93</v>
      </c>
      <c r="H7851" t="s">
        <v>13</v>
      </c>
      <c r="I7851">
        <v>-511.93</v>
      </c>
      <c r="J7851" t="s">
        <v>13</v>
      </c>
      <c r="K7851">
        <v>-511.93</v>
      </c>
      <c r="L7851" t="s">
        <v>13</v>
      </c>
      <c r="M7851" t="s">
        <v>13</v>
      </c>
      <c r="N7851" s="29">
        <v>0</v>
      </c>
      <c r="O7851" t="s">
        <v>13</v>
      </c>
    </row>
    <row r="7852" spans="1:15" x14ac:dyDescent="0.3">
      <c r="A7852" t="s">
        <v>16</v>
      </c>
      <c r="B7852" t="s">
        <v>9</v>
      </c>
      <c r="C7852" t="s">
        <v>14</v>
      </c>
      <c r="D7852" t="s">
        <v>11</v>
      </c>
      <c r="E7852">
        <v>4</v>
      </c>
      <c r="F7852" t="s">
        <v>182</v>
      </c>
      <c r="G7852" s="29">
        <v>-4772.37</v>
      </c>
      <c r="H7852" t="s">
        <v>13</v>
      </c>
      <c r="I7852">
        <v>-4772.37</v>
      </c>
      <c r="J7852" t="s">
        <v>13</v>
      </c>
      <c r="K7852">
        <v>-4772.37</v>
      </c>
      <c r="L7852" t="s">
        <v>13</v>
      </c>
      <c r="M7852" t="s">
        <v>13</v>
      </c>
      <c r="N7852" s="29">
        <v>0</v>
      </c>
      <c r="O7852" t="s">
        <v>13</v>
      </c>
    </row>
    <row r="7853" spans="1:15" x14ac:dyDescent="0.3">
      <c r="A7853" t="s">
        <v>8</v>
      </c>
      <c r="B7853" t="s">
        <v>9</v>
      </c>
      <c r="C7853" t="s">
        <v>14</v>
      </c>
      <c r="D7853" t="s">
        <v>11</v>
      </c>
      <c r="E7853">
        <v>4</v>
      </c>
      <c r="F7853" t="s">
        <v>484</v>
      </c>
      <c r="G7853" s="29">
        <v>-3477.67</v>
      </c>
      <c r="H7853" t="s">
        <v>13</v>
      </c>
      <c r="I7853">
        <v>-3477.67</v>
      </c>
      <c r="J7853" t="s">
        <v>13</v>
      </c>
      <c r="K7853">
        <v>-3477.67</v>
      </c>
      <c r="L7853" t="s">
        <v>13</v>
      </c>
      <c r="M7853" t="s">
        <v>13</v>
      </c>
      <c r="N7853" s="29">
        <v>0</v>
      </c>
      <c r="O7853" t="s">
        <v>13</v>
      </c>
    </row>
    <row r="7854" spans="1:15" x14ac:dyDescent="0.3">
      <c r="A7854" t="s">
        <v>18</v>
      </c>
      <c r="B7854" t="s">
        <v>9</v>
      </c>
      <c r="C7854" t="s">
        <v>14</v>
      </c>
      <c r="D7854" t="s">
        <v>11</v>
      </c>
      <c r="E7854">
        <v>2</v>
      </c>
      <c r="F7854" t="s">
        <v>74</v>
      </c>
      <c r="G7854" s="29">
        <v>-22645.93</v>
      </c>
      <c r="H7854" t="s">
        <v>13</v>
      </c>
      <c r="I7854">
        <v>-22645.93</v>
      </c>
      <c r="J7854" t="s">
        <v>13</v>
      </c>
      <c r="K7854">
        <v>-22645.93</v>
      </c>
      <c r="L7854" t="s">
        <v>13</v>
      </c>
      <c r="M7854" t="s">
        <v>13</v>
      </c>
      <c r="N7854" s="29">
        <v>0</v>
      </c>
      <c r="O7854" t="s">
        <v>13</v>
      </c>
    </row>
    <row r="7855" spans="1:15" x14ac:dyDescent="0.3">
      <c r="A7855" t="s">
        <v>8</v>
      </c>
      <c r="B7855" t="s">
        <v>9</v>
      </c>
      <c r="C7855" t="s">
        <v>10</v>
      </c>
      <c r="D7855" t="s">
        <v>11</v>
      </c>
      <c r="E7855">
        <v>14</v>
      </c>
      <c r="F7855" t="s">
        <v>147</v>
      </c>
      <c r="G7855" s="29">
        <v>78808485.049999997</v>
      </c>
      <c r="H7855">
        <v>-3.08</v>
      </c>
      <c r="I7855">
        <v>78808485.049999997</v>
      </c>
      <c r="J7855">
        <v>-16.53</v>
      </c>
      <c r="K7855">
        <v>78808485.049999997</v>
      </c>
      <c r="L7855" t="s">
        <v>13</v>
      </c>
      <c r="M7855" t="s">
        <v>13</v>
      </c>
      <c r="N7855" s="29">
        <v>428538.25</v>
      </c>
      <c r="O7855">
        <v>1103318790.7</v>
      </c>
    </row>
    <row r="7856" spans="1:15" x14ac:dyDescent="0.3">
      <c r="A7856" t="s">
        <v>8</v>
      </c>
      <c r="B7856" t="s">
        <v>9</v>
      </c>
      <c r="C7856" t="s">
        <v>14</v>
      </c>
      <c r="D7856" t="s">
        <v>11</v>
      </c>
      <c r="E7856">
        <v>1</v>
      </c>
      <c r="F7856" t="s">
        <v>328</v>
      </c>
      <c r="G7856" s="29">
        <v>-779.36</v>
      </c>
      <c r="H7856" t="s">
        <v>13</v>
      </c>
      <c r="I7856">
        <v>-779.36</v>
      </c>
      <c r="J7856" t="s">
        <v>13</v>
      </c>
      <c r="K7856">
        <v>-779.36</v>
      </c>
      <c r="L7856" t="s">
        <v>13</v>
      </c>
      <c r="M7856" t="s">
        <v>13</v>
      </c>
      <c r="N7856" s="29">
        <v>0</v>
      </c>
      <c r="O7856" t="s">
        <v>13</v>
      </c>
    </row>
    <row r="7857" spans="1:15" x14ac:dyDescent="0.3">
      <c r="A7857" t="s">
        <v>8</v>
      </c>
      <c r="B7857" t="s">
        <v>9</v>
      </c>
      <c r="C7857" t="s">
        <v>10</v>
      </c>
      <c r="D7857" t="s">
        <v>11</v>
      </c>
      <c r="E7857">
        <v>1</v>
      </c>
      <c r="F7857" t="s">
        <v>43</v>
      </c>
      <c r="G7857" s="29">
        <v>854740.83</v>
      </c>
      <c r="H7857">
        <v>-10961476.24</v>
      </c>
      <c r="I7857">
        <v>854740.83</v>
      </c>
      <c r="J7857">
        <v>-20270419.699999999</v>
      </c>
      <c r="K7857">
        <v>854740.83</v>
      </c>
      <c r="L7857">
        <v>-140076059.63</v>
      </c>
      <c r="M7857" t="s">
        <v>13</v>
      </c>
      <c r="N7857" s="29">
        <v>0</v>
      </c>
      <c r="O7857">
        <v>854740.83</v>
      </c>
    </row>
    <row r="7858" spans="1:15" x14ac:dyDescent="0.3">
      <c r="A7858" t="s">
        <v>8</v>
      </c>
      <c r="B7858" t="s">
        <v>9</v>
      </c>
      <c r="C7858" t="s">
        <v>10</v>
      </c>
      <c r="D7858" t="s">
        <v>11</v>
      </c>
      <c r="E7858">
        <v>2</v>
      </c>
      <c r="F7858" t="s">
        <v>447</v>
      </c>
      <c r="G7858" s="29">
        <v>82002.8</v>
      </c>
      <c r="H7858">
        <v>-1277505.22</v>
      </c>
      <c r="I7858">
        <v>82002.8</v>
      </c>
      <c r="J7858">
        <v>-213552.14</v>
      </c>
      <c r="K7858">
        <v>82002.8</v>
      </c>
      <c r="L7858">
        <v>-2337505.64</v>
      </c>
      <c r="M7858" t="s">
        <v>13</v>
      </c>
      <c r="N7858" s="29">
        <v>0</v>
      </c>
      <c r="O7858">
        <v>164005.6</v>
      </c>
    </row>
    <row r="7859" spans="1:15" x14ac:dyDescent="0.3">
      <c r="A7859" t="s">
        <v>18</v>
      </c>
      <c r="B7859" t="s">
        <v>9</v>
      </c>
      <c r="C7859" t="s">
        <v>10</v>
      </c>
      <c r="D7859" t="s">
        <v>11</v>
      </c>
      <c r="E7859">
        <v>2</v>
      </c>
      <c r="F7859" t="s">
        <v>54</v>
      </c>
      <c r="G7859" s="29">
        <v>32951.74</v>
      </c>
      <c r="H7859">
        <v>-107038.23</v>
      </c>
      <c r="I7859">
        <v>32951.74</v>
      </c>
      <c r="J7859">
        <v>-50842.21</v>
      </c>
      <c r="K7859">
        <v>32951.74</v>
      </c>
      <c r="L7859">
        <v>-486936.71</v>
      </c>
      <c r="M7859" t="s">
        <v>13</v>
      </c>
      <c r="N7859" s="29">
        <v>0</v>
      </c>
      <c r="O7859">
        <v>65903.48</v>
      </c>
    </row>
    <row r="7860" spans="1:15" x14ac:dyDescent="0.3">
      <c r="A7860" t="s">
        <v>16</v>
      </c>
      <c r="B7860" t="s">
        <v>9</v>
      </c>
      <c r="C7860" t="s">
        <v>10</v>
      </c>
      <c r="D7860" t="s">
        <v>11</v>
      </c>
      <c r="E7860">
        <v>0</v>
      </c>
      <c r="F7860" t="s">
        <v>202</v>
      </c>
      <c r="G7860" s="29">
        <v>82719.06</v>
      </c>
      <c r="H7860">
        <v>-1075633732.95</v>
      </c>
      <c r="I7860">
        <v>82719.06</v>
      </c>
      <c r="J7860">
        <v>-82397390.870000005</v>
      </c>
      <c r="K7860">
        <v>82719.06</v>
      </c>
      <c r="L7860">
        <v>-434617445.98000002</v>
      </c>
      <c r="M7860" t="s">
        <v>13</v>
      </c>
      <c r="N7860" s="29">
        <v>0</v>
      </c>
      <c r="O7860" t="s">
        <v>13</v>
      </c>
    </row>
    <row r="7861" spans="1:15" x14ac:dyDescent="0.3">
      <c r="A7861" t="s">
        <v>16</v>
      </c>
      <c r="B7861" t="s">
        <v>9</v>
      </c>
      <c r="C7861" t="s">
        <v>10</v>
      </c>
      <c r="D7861" t="s">
        <v>11</v>
      </c>
      <c r="E7861">
        <v>4</v>
      </c>
      <c r="F7861" t="s">
        <v>230</v>
      </c>
      <c r="G7861" s="29">
        <v>27366.35</v>
      </c>
      <c r="H7861">
        <v>-2291671.27</v>
      </c>
      <c r="I7861">
        <v>27366.35</v>
      </c>
      <c r="J7861">
        <v>-1029541.57</v>
      </c>
      <c r="K7861">
        <v>27366.35</v>
      </c>
      <c r="L7861">
        <v>-12836271.140000001</v>
      </c>
      <c r="M7861" t="s">
        <v>13</v>
      </c>
      <c r="N7861" s="29">
        <v>0</v>
      </c>
      <c r="O7861">
        <v>109465.4</v>
      </c>
    </row>
    <row r="7862" spans="1:15" x14ac:dyDescent="0.3">
      <c r="A7862" t="s">
        <v>16</v>
      </c>
      <c r="B7862" t="s">
        <v>9</v>
      </c>
      <c r="C7862" t="s">
        <v>14</v>
      </c>
      <c r="D7862" t="s">
        <v>11</v>
      </c>
      <c r="E7862">
        <v>3</v>
      </c>
      <c r="F7862" t="s">
        <v>217</v>
      </c>
      <c r="G7862" s="29">
        <v>-1736.09</v>
      </c>
      <c r="H7862" t="s">
        <v>13</v>
      </c>
      <c r="I7862">
        <v>-1736.09</v>
      </c>
      <c r="J7862" t="s">
        <v>13</v>
      </c>
      <c r="K7862">
        <v>-1736.09</v>
      </c>
      <c r="L7862" t="s">
        <v>13</v>
      </c>
      <c r="M7862" t="s">
        <v>13</v>
      </c>
      <c r="N7862" s="29">
        <v>0</v>
      </c>
      <c r="O7862" t="s">
        <v>13</v>
      </c>
    </row>
    <row r="7863" spans="1:15" x14ac:dyDescent="0.3">
      <c r="A7863" t="s">
        <v>16</v>
      </c>
      <c r="B7863" t="s">
        <v>9</v>
      </c>
      <c r="C7863" t="s">
        <v>14</v>
      </c>
      <c r="D7863" t="s">
        <v>11</v>
      </c>
      <c r="E7863">
        <v>6</v>
      </c>
      <c r="F7863" t="s">
        <v>310</v>
      </c>
      <c r="G7863" s="29">
        <v>-6332.72</v>
      </c>
      <c r="H7863" t="s">
        <v>13</v>
      </c>
      <c r="I7863">
        <v>-6332.72</v>
      </c>
      <c r="J7863" t="s">
        <v>13</v>
      </c>
      <c r="K7863">
        <v>-6332.72</v>
      </c>
      <c r="L7863" t="s">
        <v>13</v>
      </c>
      <c r="M7863" t="s">
        <v>13</v>
      </c>
      <c r="N7863" s="29">
        <v>0</v>
      </c>
      <c r="O7863" t="s">
        <v>13</v>
      </c>
    </row>
    <row r="7864" spans="1:15" x14ac:dyDescent="0.3">
      <c r="A7864" t="s">
        <v>8</v>
      </c>
      <c r="B7864" t="s">
        <v>9</v>
      </c>
      <c r="C7864" t="s">
        <v>10</v>
      </c>
      <c r="D7864" t="s">
        <v>11</v>
      </c>
      <c r="E7864">
        <v>2</v>
      </c>
      <c r="F7864" t="s">
        <v>377</v>
      </c>
      <c r="G7864" s="29">
        <v>70232.160000000003</v>
      </c>
      <c r="H7864">
        <v>-22634161.359999999</v>
      </c>
      <c r="I7864">
        <v>70232.160000000003</v>
      </c>
      <c r="J7864">
        <v>-15389139.67</v>
      </c>
      <c r="K7864">
        <v>70232.160000000003</v>
      </c>
      <c r="L7864">
        <v>-275835985.81</v>
      </c>
      <c r="M7864" t="s">
        <v>13</v>
      </c>
      <c r="N7864" s="29">
        <v>0</v>
      </c>
      <c r="O7864">
        <v>140464.32000000001</v>
      </c>
    </row>
    <row r="7865" spans="1:15" x14ac:dyDescent="0.3">
      <c r="A7865" t="s">
        <v>8</v>
      </c>
      <c r="B7865" t="s">
        <v>9</v>
      </c>
      <c r="C7865" t="s">
        <v>14</v>
      </c>
      <c r="D7865" t="s">
        <v>11</v>
      </c>
      <c r="E7865">
        <v>14</v>
      </c>
      <c r="F7865" t="s">
        <v>38</v>
      </c>
      <c r="G7865" s="29">
        <v>-2071.41</v>
      </c>
      <c r="H7865" t="s">
        <v>13</v>
      </c>
      <c r="I7865">
        <v>-2071.41</v>
      </c>
      <c r="J7865" t="s">
        <v>13</v>
      </c>
      <c r="K7865">
        <v>-2071.41</v>
      </c>
      <c r="L7865" t="s">
        <v>13</v>
      </c>
      <c r="M7865" t="s">
        <v>13</v>
      </c>
      <c r="N7865" s="29">
        <v>0</v>
      </c>
      <c r="O7865" t="s">
        <v>13</v>
      </c>
    </row>
    <row r="7866" spans="1:15" x14ac:dyDescent="0.3">
      <c r="A7866" t="s">
        <v>8</v>
      </c>
      <c r="B7866" t="s">
        <v>9</v>
      </c>
      <c r="C7866" t="s">
        <v>10</v>
      </c>
      <c r="D7866" t="s">
        <v>11</v>
      </c>
      <c r="E7866">
        <v>5</v>
      </c>
      <c r="F7866" t="s">
        <v>340</v>
      </c>
      <c r="G7866" s="29">
        <v>278.51</v>
      </c>
      <c r="H7866" t="s">
        <v>13</v>
      </c>
      <c r="I7866">
        <v>278.51</v>
      </c>
      <c r="J7866" t="s">
        <v>13</v>
      </c>
      <c r="K7866">
        <v>278.51</v>
      </c>
      <c r="L7866" t="s">
        <v>13</v>
      </c>
      <c r="M7866" t="s">
        <v>13</v>
      </c>
      <c r="N7866" s="29">
        <v>0</v>
      </c>
      <c r="O7866">
        <v>1392.55</v>
      </c>
    </row>
    <row r="7867" spans="1:15" x14ac:dyDescent="0.3">
      <c r="A7867" t="s">
        <v>8</v>
      </c>
      <c r="B7867" t="s">
        <v>9</v>
      </c>
      <c r="C7867" t="s">
        <v>10</v>
      </c>
      <c r="D7867" t="s">
        <v>11</v>
      </c>
      <c r="E7867">
        <v>3</v>
      </c>
      <c r="F7867" t="s">
        <v>291</v>
      </c>
      <c r="G7867" s="29">
        <v>1380317.62</v>
      </c>
      <c r="H7867">
        <v>-318674126.82999998</v>
      </c>
      <c r="I7867">
        <v>1380317.62</v>
      </c>
      <c r="J7867">
        <v>-22910834.609999999</v>
      </c>
      <c r="K7867">
        <v>1380317.62</v>
      </c>
      <c r="L7867">
        <v>-496871112.61000001</v>
      </c>
      <c r="M7867" t="s">
        <v>13</v>
      </c>
      <c r="N7867" s="29">
        <v>0</v>
      </c>
      <c r="O7867">
        <v>4140952.86</v>
      </c>
    </row>
    <row r="7868" spans="1:15" x14ac:dyDescent="0.3">
      <c r="A7868" t="s">
        <v>16</v>
      </c>
      <c r="B7868" t="s">
        <v>9</v>
      </c>
      <c r="C7868" t="s">
        <v>10</v>
      </c>
      <c r="D7868" t="s">
        <v>11</v>
      </c>
      <c r="E7868">
        <v>4</v>
      </c>
      <c r="F7868" t="s">
        <v>187</v>
      </c>
      <c r="G7868" s="29">
        <v>866287.79</v>
      </c>
      <c r="H7868">
        <v>-51065305.140000001</v>
      </c>
      <c r="I7868">
        <v>866287.79</v>
      </c>
      <c r="J7868">
        <v>-24255569.699999999</v>
      </c>
      <c r="K7868">
        <v>866287.79</v>
      </c>
      <c r="L7868">
        <v>-232305527.62</v>
      </c>
      <c r="M7868" t="s">
        <v>13</v>
      </c>
      <c r="N7868" s="29">
        <v>0</v>
      </c>
      <c r="O7868">
        <v>3465151.16</v>
      </c>
    </row>
    <row r="7869" spans="1:15" x14ac:dyDescent="0.3">
      <c r="A7869" t="s">
        <v>8</v>
      </c>
      <c r="B7869" t="s">
        <v>9</v>
      </c>
      <c r="C7869" t="s">
        <v>10</v>
      </c>
      <c r="D7869" t="s">
        <v>11</v>
      </c>
      <c r="E7869">
        <v>4</v>
      </c>
      <c r="F7869" t="s">
        <v>299</v>
      </c>
      <c r="G7869" s="29">
        <v>939999.42</v>
      </c>
      <c r="H7869">
        <v>-7836496.21</v>
      </c>
      <c r="I7869">
        <v>939999.42</v>
      </c>
      <c r="J7869">
        <v>-3520585.52</v>
      </c>
      <c r="K7869">
        <v>939999.42</v>
      </c>
      <c r="L7869">
        <v>-43894323.759999998</v>
      </c>
      <c r="M7869" t="s">
        <v>13</v>
      </c>
      <c r="N7869" s="29">
        <v>0</v>
      </c>
      <c r="O7869">
        <v>3759997.68</v>
      </c>
    </row>
    <row r="7870" spans="1:15" x14ac:dyDescent="0.3">
      <c r="A7870" t="s">
        <v>18</v>
      </c>
      <c r="B7870" t="s">
        <v>9</v>
      </c>
      <c r="C7870" t="s">
        <v>14</v>
      </c>
      <c r="D7870" t="s">
        <v>11</v>
      </c>
      <c r="E7870">
        <v>0</v>
      </c>
      <c r="F7870" t="s">
        <v>205</v>
      </c>
      <c r="G7870" s="29">
        <v>-7884.92</v>
      </c>
      <c r="H7870" t="s">
        <v>13</v>
      </c>
      <c r="I7870">
        <v>-7884.92</v>
      </c>
      <c r="J7870" t="s">
        <v>13</v>
      </c>
      <c r="K7870">
        <v>-7884.92</v>
      </c>
      <c r="L7870" t="s">
        <v>13</v>
      </c>
      <c r="M7870" t="s">
        <v>13</v>
      </c>
      <c r="N7870" s="29">
        <v>0</v>
      </c>
      <c r="O7870" t="s">
        <v>13</v>
      </c>
    </row>
    <row r="7871" spans="1:15" x14ac:dyDescent="0.3">
      <c r="A7871" t="s">
        <v>16</v>
      </c>
      <c r="B7871" t="s">
        <v>9</v>
      </c>
      <c r="C7871" t="s">
        <v>10</v>
      </c>
      <c r="D7871" t="s">
        <v>11</v>
      </c>
      <c r="E7871">
        <v>1</v>
      </c>
      <c r="F7871" t="s">
        <v>515</v>
      </c>
      <c r="G7871" s="29">
        <v>21785.98</v>
      </c>
      <c r="H7871">
        <v>2650367</v>
      </c>
      <c r="I7871">
        <v>21785.98</v>
      </c>
      <c r="J7871">
        <v>1190686.92</v>
      </c>
      <c r="K7871">
        <v>21785.98</v>
      </c>
      <c r="L7871">
        <v>14845423.07</v>
      </c>
      <c r="M7871" t="s">
        <v>13</v>
      </c>
      <c r="N7871" s="29">
        <v>0</v>
      </c>
      <c r="O7871">
        <v>21785.98</v>
      </c>
    </row>
    <row r="7872" spans="1:15" x14ac:dyDescent="0.3">
      <c r="A7872" t="s">
        <v>16</v>
      </c>
      <c r="B7872" t="s">
        <v>9</v>
      </c>
      <c r="C7872" t="s">
        <v>10</v>
      </c>
      <c r="D7872" t="s">
        <v>11</v>
      </c>
      <c r="E7872">
        <v>-1</v>
      </c>
      <c r="F7872" t="s">
        <v>542</v>
      </c>
      <c r="G7872" s="29">
        <v>83.86</v>
      </c>
      <c r="H7872">
        <v>79.510000000000005</v>
      </c>
      <c r="I7872">
        <v>83.86</v>
      </c>
      <c r="J7872">
        <v>35.72</v>
      </c>
      <c r="K7872">
        <v>83.86</v>
      </c>
      <c r="L7872">
        <v>445.36</v>
      </c>
      <c r="M7872" t="s">
        <v>13</v>
      </c>
      <c r="N7872" s="29">
        <v>0</v>
      </c>
      <c r="O7872" t="s">
        <v>13</v>
      </c>
    </row>
    <row r="7873" spans="1:15" x14ac:dyDescent="0.3">
      <c r="A7873" t="s">
        <v>8</v>
      </c>
      <c r="B7873" t="s">
        <v>9</v>
      </c>
      <c r="C7873" t="s">
        <v>14</v>
      </c>
      <c r="D7873" t="s">
        <v>11</v>
      </c>
      <c r="E7873">
        <v>-1</v>
      </c>
      <c r="F7873" t="s">
        <v>288</v>
      </c>
      <c r="G7873" s="29">
        <v>-47.73</v>
      </c>
      <c r="H7873" t="s">
        <v>13</v>
      </c>
      <c r="I7873">
        <v>-47.73</v>
      </c>
      <c r="J7873" t="s">
        <v>13</v>
      </c>
      <c r="K7873">
        <v>-47.73</v>
      </c>
      <c r="L7873" t="s">
        <v>13</v>
      </c>
      <c r="M7873" t="s">
        <v>13</v>
      </c>
      <c r="N7873" s="29">
        <v>0</v>
      </c>
      <c r="O7873" t="s">
        <v>13</v>
      </c>
    </row>
    <row r="7874" spans="1:15" x14ac:dyDescent="0.3">
      <c r="A7874" t="s">
        <v>18</v>
      </c>
      <c r="B7874" t="s">
        <v>9</v>
      </c>
      <c r="C7874" t="s">
        <v>10</v>
      </c>
      <c r="D7874" t="s">
        <v>11</v>
      </c>
      <c r="E7874">
        <v>2</v>
      </c>
      <c r="F7874" t="s">
        <v>360</v>
      </c>
      <c r="G7874" s="29">
        <v>31787.71</v>
      </c>
      <c r="H7874">
        <v>-884816.87</v>
      </c>
      <c r="I7874">
        <v>31787.71</v>
      </c>
      <c r="J7874">
        <v>-601593.77</v>
      </c>
      <c r="K7874">
        <v>31787.71</v>
      </c>
      <c r="L7874">
        <v>-10783007.609999999</v>
      </c>
      <c r="M7874" t="s">
        <v>13</v>
      </c>
      <c r="N7874" s="29">
        <v>0</v>
      </c>
      <c r="O7874">
        <v>63575.42</v>
      </c>
    </row>
    <row r="7875" spans="1:15" x14ac:dyDescent="0.3">
      <c r="A7875" t="s">
        <v>8</v>
      </c>
      <c r="B7875" t="s">
        <v>9</v>
      </c>
      <c r="C7875" t="s">
        <v>14</v>
      </c>
      <c r="D7875" t="s">
        <v>11</v>
      </c>
      <c r="E7875">
        <v>6</v>
      </c>
      <c r="F7875" t="s">
        <v>325</v>
      </c>
      <c r="G7875" s="29">
        <v>-142.9</v>
      </c>
      <c r="H7875" t="s">
        <v>13</v>
      </c>
      <c r="I7875">
        <v>-142.9</v>
      </c>
      <c r="J7875" t="s">
        <v>13</v>
      </c>
      <c r="K7875">
        <v>-142.9</v>
      </c>
      <c r="L7875" t="s">
        <v>13</v>
      </c>
      <c r="M7875" t="s">
        <v>13</v>
      </c>
      <c r="N7875" s="29">
        <v>0</v>
      </c>
      <c r="O7875" t="s">
        <v>13</v>
      </c>
    </row>
    <row r="7876" spans="1:15" x14ac:dyDescent="0.3">
      <c r="A7876" t="s">
        <v>18</v>
      </c>
      <c r="B7876" t="s">
        <v>9</v>
      </c>
      <c r="C7876" t="s">
        <v>14</v>
      </c>
      <c r="D7876" t="s">
        <v>11</v>
      </c>
      <c r="E7876">
        <v>2</v>
      </c>
      <c r="F7876" t="s">
        <v>414</v>
      </c>
      <c r="G7876" s="29">
        <v>-75083.39</v>
      </c>
      <c r="H7876" t="s">
        <v>13</v>
      </c>
      <c r="I7876">
        <v>-75083.39</v>
      </c>
      <c r="J7876" t="s">
        <v>13</v>
      </c>
      <c r="K7876">
        <v>-75083.39</v>
      </c>
      <c r="L7876" t="s">
        <v>13</v>
      </c>
      <c r="M7876" t="s">
        <v>13</v>
      </c>
      <c r="N7876" s="29">
        <v>0</v>
      </c>
      <c r="O7876" t="s">
        <v>13</v>
      </c>
    </row>
    <row r="7877" spans="1:15" x14ac:dyDescent="0.3">
      <c r="A7877" t="s">
        <v>16</v>
      </c>
      <c r="B7877" t="s">
        <v>9</v>
      </c>
      <c r="C7877" t="s">
        <v>10</v>
      </c>
      <c r="D7877" t="s">
        <v>11</v>
      </c>
      <c r="E7877">
        <v>3</v>
      </c>
      <c r="F7877" t="s">
        <v>198</v>
      </c>
      <c r="G7877" s="29">
        <v>151556.66</v>
      </c>
      <c r="H7877">
        <v>-20960544.98</v>
      </c>
      <c r="I7877">
        <v>151556.66</v>
      </c>
      <c r="J7877">
        <v>-9956074.0600000005</v>
      </c>
      <c r="K7877">
        <v>151556.66</v>
      </c>
      <c r="L7877">
        <v>-95353399.879999995</v>
      </c>
      <c r="M7877" t="s">
        <v>13</v>
      </c>
      <c r="N7877" s="29">
        <v>0</v>
      </c>
      <c r="O7877">
        <v>454669.98</v>
      </c>
    </row>
    <row r="7878" spans="1:15" x14ac:dyDescent="0.3">
      <c r="A7878" t="s">
        <v>16</v>
      </c>
      <c r="B7878" t="s">
        <v>9</v>
      </c>
      <c r="C7878" t="s">
        <v>14</v>
      </c>
      <c r="D7878" t="s">
        <v>11</v>
      </c>
      <c r="E7878">
        <v>-1</v>
      </c>
      <c r="F7878" t="s">
        <v>240</v>
      </c>
      <c r="G7878" s="29">
        <v>-13325.48</v>
      </c>
      <c r="H7878" t="s">
        <v>13</v>
      </c>
      <c r="I7878">
        <v>-13325.48</v>
      </c>
      <c r="J7878" t="s">
        <v>13</v>
      </c>
      <c r="K7878">
        <v>-13325.48</v>
      </c>
      <c r="L7878" t="s">
        <v>13</v>
      </c>
      <c r="M7878" t="s">
        <v>13</v>
      </c>
      <c r="N7878" s="29">
        <v>0</v>
      </c>
      <c r="O7878" t="s">
        <v>13</v>
      </c>
    </row>
    <row r="7879" spans="1:15" x14ac:dyDescent="0.3">
      <c r="A7879" t="s">
        <v>8</v>
      </c>
      <c r="B7879" t="s">
        <v>9</v>
      </c>
      <c r="C7879" t="s">
        <v>10</v>
      </c>
      <c r="D7879" t="s">
        <v>11</v>
      </c>
      <c r="E7879">
        <v>11</v>
      </c>
      <c r="F7879" t="s">
        <v>161</v>
      </c>
      <c r="G7879" s="29">
        <v>116856.3</v>
      </c>
      <c r="H7879">
        <v>-3.4</v>
      </c>
      <c r="I7879">
        <v>116856.3</v>
      </c>
      <c r="J7879">
        <v>-18.260000000000002</v>
      </c>
      <c r="K7879">
        <v>116856.3</v>
      </c>
      <c r="L7879" t="s">
        <v>13</v>
      </c>
      <c r="M7879" t="s">
        <v>13</v>
      </c>
      <c r="N7879" s="29">
        <v>0</v>
      </c>
      <c r="O7879">
        <v>1285419.3</v>
      </c>
    </row>
    <row r="7880" spans="1:15" x14ac:dyDescent="0.3">
      <c r="A7880" t="s">
        <v>18</v>
      </c>
      <c r="B7880" t="s">
        <v>9</v>
      </c>
      <c r="C7880" t="s">
        <v>14</v>
      </c>
      <c r="D7880" t="s">
        <v>11</v>
      </c>
      <c r="E7880">
        <v>1</v>
      </c>
      <c r="F7880" t="s">
        <v>69</v>
      </c>
      <c r="G7880" s="29">
        <v>-31760.07</v>
      </c>
      <c r="H7880" t="s">
        <v>13</v>
      </c>
      <c r="I7880">
        <v>-31760.07</v>
      </c>
      <c r="J7880" t="s">
        <v>13</v>
      </c>
      <c r="K7880">
        <v>-31760.07</v>
      </c>
      <c r="L7880" t="s">
        <v>13</v>
      </c>
      <c r="M7880" t="s">
        <v>13</v>
      </c>
      <c r="N7880" s="29">
        <v>0</v>
      </c>
      <c r="O7880" t="s">
        <v>13</v>
      </c>
    </row>
    <row r="7881" spans="1:15" x14ac:dyDescent="0.3">
      <c r="A7881" t="s">
        <v>16</v>
      </c>
      <c r="B7881" t="s">
        <v>9</v>
      </c>
      <c r="C7881" t="s">
        <v>14</v>
      </c>
      <c r="D7881" t="s">
        <v>11</v>
      </c>
      <c r="E7881">
        <v>3</v>
      </c>
      <c r="F7881" t="s">
        <v>76</v>
      </c>
      <c r="G7881" s="29">
        <v>-8154.39</v>
      </c>
      <c r="H7881" t="s">
        <v>13</v>
      </c>
      <c r="I7881">
        <v>-8154.39</v>
      </c>
      <c r="J7881" t="s">
        <v>13</v>
      </c>
      <c r="K7881">
        <v>-8154.39</v>
      </c>
      <c r="L7881" t="s">
        <v>13</v>
      </c>
      <c r="M7881" t="s">
        <v>13</v>
      </c>
      <c r="N7881" s="29">
        <v>0</v>
      </c>
      <c r="O7881" t="s">
        <v>13</v>
      </c>
    </row>
    <row r="7882" spans="1:15" x14ac:dyDescent="0.3">
      <c r="A7882" t="s">
        <v>8</v>
      </c>
      <c r="B7882" t="s">
        <v>9</v>
      </c>
      <c r="C7882" t="s">
        <v>10</v>
      </c>
      <c r="D7882" t="s">
        <v>11</v>
      </c>
      <c r="E7882">
        <v>2</v>
      </c>
      <c r="F7882" t="s">
        <v>85</v>
      </c>
      <c r="G7882" s="29">
        <v>207800.71</v>
      </c>
      <c r="H7882">
        <v>-128440065.84</v>
      </c>
      <c r="I7882">
        <v>207800.71</v>
      </c>
      <c r="J7882">
        <v>-9838968.4000000004</v>
      </c>
      <c r="K7882">
        <v>207800.71</v>
      </c>
      <c r="L7882">
        <v>-51897120.43</v>
      </c>
      <c r="M7882" t="s">
        <v>13</v>
      </c>
      <c r="N7882" s="29">
        <v>87023.1</v>
      </c>
      <c r="O7882">
        <v>415601.42</v>
      </c>
    </row>
    <row r="7883" spans="1:15" x14ac:dyDescent="0.3">
      <c r="A7883" t="s">
        <v>8</v>
      </c>
      <c r="B7883" t="s">
        <v>9</v>
      </c>
      <c r="C7883" t="s">
        <v>10</v>
      </c>
      <c r="D7883" t="s">
        <v>11</v>
      </c>
      <c r="E7883">
        <v>13</v>
      </c>
      <c r="F7883" t="s">
        <v>166</v>
      </c>
      <c r="G7883" s="29">
        <v>559174.12</v>
      </c>
      <c r="H7883">
        <v>-13.34</v>
      </c>
      <c r="I7883">
        <v>559174.12</v>
      </c>
      <c r="J7883">
        <v>-71.23</v>
      </c>
      <c r="K7883">
        <v>559174.12</v>
      </c>
      <c r="L7883" t="s">
        <v>13</v>
      </c>
      <c r="M7883" t="s">
        <v>13</v>
      </c>
      <c r="N7883" s="29">
        <v>0</v>
      </c>
      <c r="O7883">
        <v>7269263.5599999996</v>
      </c>
    </row>
    <row r="7884" spans="1:15" x14ac:dyDescent="0.3">
      <c r="A7884" t="s">
        <v>8</v>
      </c>
      <c r="B7884" t="s">
        <v>9</v>
      </c>
      <c r="C7884" t="s">
        <v>14</v>
      </c>
      <c r="D7884" t="s">
        <v>11</v>
      </c>
      <c r="E7884">
        <v>5</v>
      </c>
      <c r="F7884" t="s">
        <v>92</v>
      </c>
      <c r="G7884" s="29">
        <v>-28524.48</v>
      </c>
      <c r="H7884" t="s">
        <v>13</v>
      </c>
      <c r="I7884">
        <v>-28524.48</v>
      </c>
      <c r="J7884" t="s">
        <v>13</v>
      </c>
      <c r="K7884">
        <v>-28524.48</v>
      </c>
      <c r="L7884" t="s">
        <v>13</v>
      </c>
      <c r="M7884" t="s">
        <v>13</v>
      </c>
      <c r="N7884" s="29">
        <v>0</v>
      </c>
      <c r="O7884" t="s">
        <v>13</v>
      </c>
    </row>
    <row r="7885" spans="1:15" x14ac:dyDescent="0.3">
      <c r="A7885" t="s">
        <v>18</v>
      </c>
      <c r="B7885" t="s">
        <v>9</v>
      </c>
      <c r="C7885" t="s">
        <v>10</v>
      </c>
      <c r="D7885" t="s">
        <v>11</v>
      </c>
      <c r="E7885">
        <v>-1</v>
      </c>
      <c r="F7885" t="s">
        <v>351</v>
      </c>
      <c r="G7885" s="29">
        <v>735235.8</v>
      </c>
      <c r="H7885">
        <v>-25090946.440000001</v>
      </c>
      <c r="I7885">
        <v>735235.8</v>
      </c>
      <c r="J7885">
        <v>-11918075.35</v>
      </c>
      <c r="K7885">
        <v>735235.8</v>
      </c>
      <c r="L7885">
        <v>-114144232.12</v>
      </c>
      <c r="M7885" t="s">
        <v>13</v>
      </c>
      <c r="N7885" s="29">
        <v>0</v>
      </c>
      <c r="O7885" t="s">
        <v>13</v>
      </c>
    </row>
    <row r="7886" spans="1:15" x14ac:dyDescent="0.3">
      <c r="A7886" t="s">
        <v>18</v>
      </c>
      <c r="B7886" t="s">
        <v>9</v>
      </c>
      <c r="C7886" t="s">
        <v>14</v>
      </c>
      <c r="D7886" t="s">
        <v>11</v>
      </c>
      <c r="E7886">
        <v>-4</v>
      </c>
      <c r="F7886" t="s">
        <v>346</v>
      </c>
      <c r="G7886" s="29">
        <v>-35008.22</v>
      </c>
      <c r="H7886" t="s">
        <v>13</v>
      </c>
      <c r="I7886">
        <v>-35008.22</v>
      </c>
      <c r="J7886" t="s">
        <v>13</v>
      </c>
      <c r="K7886">
        <v>-35008.22</v>
      </c>
      <c r="L7886" t="s">
        <v>13</v>
      </c>
      <c r="M7886" t="s">
        <v>13</v>
      </c>
      <c r="N7886" s="29">
        <v>0</v>
      </c>
      <c r="O7886" t="s">
        <v>13</v>
      </c>
    </row>
    <row r="7887" spans="1:15" x14ac:dyDescent="0.3">
      <c r="A7887" t="s">
        <v>16</v>
      </c>
      <c r="B7887" t="s">
        <v>9</v>
      </c>
      <c r="C7887" t="s">
        <v>10</v>
      </c>
      <c r="D7887" t="s">
        <v>11</v>
      </c>
      <c r="E7887">
        <v>2</v>
      </c>
      <c r="F7887" t="s">
        <v>463</v>
      </c>
      <c r="G7887" s="29">
        <v>19866.38</v>
      </c>
      <c r="H7887" t="s">
        <v>13</v>
      </c>
      <c r="I7887">
        <v>19866.38</v>
      </c>
      <c r="J7887" t="s">
        <v>13</v>
      </c>
      <c r="K7887">
        <v>19866.38</v>
      </c>
      <c r="L7887" t="s">
        <v>13</v>
      </c>
      <c r="M7887" t="s">
        <v>13</v>
      </c>
      <c r="N7887" s="29">
        <v>0</v>
      </c>
      <c r="O7887">
        <v>39732.76</v>
      </c>
    </row>
    <row r="7888" spans="1:15" x14ac:dyDescent="0.3">
      <c r="A7888" t="s">
        <v>16</v>
      </c>
      <c r="B7888" t="s">
        <v>9</v>
      </c>
      <c r="C7888" t="s">
        <v>10</v>
      </c>
      <c r="D7888" t="s">
        <v>11</v>
      </c>
      <c r="E7888">
        <v>-1</v>
      </c>
      <c r="F7888" t="s">
        <v>452</v>
      </c>
      <c r="G7888" s="29">
        <v>479.18</v>
      </c>
      <c r="H7888">
        <v>-175082.74</v>
      </c>
      <c r="I7888">
        <v>479.18</v>
      </c>
      <c r="J7888">
        <v>-63705.66</v>
      </c>
      <c r="K7888">
        <v>479.18</v>
      </c>
      <c r="L7888">
        <v>-611946.02</v>
      </c>
      <c r="M7888" t="s">
        <v>13</v>
      </c>
      <c r="N7888" s="29">
        <v>0</v>
      </c>
      <c r="O7888" t="s">
        <v>13</v>
      </c>
    </row>
    <row r="7889" spans="1:15" x14ac:dyDescent="0.3">
      <c r="A7889" t="s">
        <v>8</v>
      </c>
      <c r="B7889" t="s">
        <v>9</v>
      </c>
      <c r="C7889" t="s">
        <v>10</v>
      </c>
      <c r="D7889" t="s">
        <v>11</v>
      </c>
      <c r="E7889">
        <v>8</v>
      </c>
      <c r="F7889" t="s">
        <v>111</v>
      </c>
      <c r="G7889" s="29">
        <v>415092.35</v>
      </c>
      <c r="H7889">
        <v>-2.59</v>
      </c>
      <c r="I7889">
        <v>415092.35</v>
      </c>
      <c r="J7889">
        <v>-13.9</v>
      </c>
      <c r="K7889">
        <v>415092.35</v>
      </c>
      <c r="L7889" t="s">
        <v>13</v>
      </c>
      <c r="M7889" t="s">
        <v>13</v>
      </c>
      <c r="N7889" s="29">
        <v>0</v>
      </c>
      <c r="O7889">
        <v>3320738.8</v>
      </c>
    </row>
    <row r="7890" spans="1:15" x14ac:dyDescent="0.3">
      <c r="A7890" t="s">
        <v>8</v>
      </c>
      <c r="B7890" t="s">
        <v>9</v>
      </c>
      <c r="C7890" t="s">
        <v>14</v>
      </c>
      <c r="D7890" t="s">
        <v>11</v>
      </c>
      <c r="E7890">
        <v>8</v>
      </c>
      <c r="F7890" t="s">
        <v>312</v>
      </c>
      <c r="G7890" s="29">
        <v>-318.38</v>
      </c>
      <c r="H7890" t="s">
        <v>13</v>
      </c>
      <c r="I7890">
        <v>-318.38</v>
      </c>
      <c r="J7890" t="s">
        <v>13</v>
      </c>
      <c r="K7890">
        <v>-318.38</v>
      </c>
      <c r="L7890" t="s">
        <v>13</v>
      </c>
      <c r="M7890" t="s">
        <v>13</v>
      </c>
      <c r="N7890" s="29">
        <v>0</v>
      </c>
      <c r="O7890" t="s">
        <v>13</v>
      </c>
    </row>
    <row r="7891" spans="1:15" x14ac:dyDescent="0.3">
      <c r="A7891" t="s">
        <v>8</v>
      </c>
      <c r="B7891" t="s">
        <v>9</v>
      </c>
      <c r="C7891" t="s">
        <v>14</v>
      </c>
      <c r="D7891" t="s">
        <v>11</v>
      </c>
      <c r="E7891">
        <v>0</v>
      </c>
      <c r="F7891" t="s">
        <v>42</v>
      </c>
      <c r="G7891" s="29">
        <v>-784.75</v>
      </c>
      <c r="H7891" t="s">
        <v>13</v>
      </c>
      <c r="I7891">
        <v>-784.75</v>
      </c>
      <c r="J7891" t="s">
        <v>13</v>
      </c>
      <c r="K7891">
        <v>-784.75</v>
      </c>
      <c r="L7891" t="s">
        <v>13</v>
      </c>
      <c r="M7891">
        <v>1</v>
      </c>
      <c r="N7891" s="29">
        <v>-452.97</v>
      </c>
      <c r="O7891" t="s">
        <v>13</v>
      </c>
    </row>
    <row r="7892" spans="1:15" x14ac:dyDescent="0.3">
      <c r="A7892" t="s">
        <v>8</v>
      </c>
      <c r="B7892" t="s">
        <v>9</v>
      </c>
      <c r="C7892" t="s">
        <v>10</v>
      </c>
      <c r="D7892" t="s">
        <v>11</v>
      </c>
      <c r="E7892">
        <v>3</v>
      </c>
      <c r="F7892" t="s">
        <v>380</v>
      </c>
      <c r="G7892" s="29">
        <v>23975.33</v>
      </c>
      <c r="H7892">
        <v>-2872939.05</v>
      </c>
      <c r="I7892">
        <v>23975.33</v>
      </c>
      <c r="J7892">
        <v>-1364620.72</v>
      </c>
      <c r="K7892">
        <v>23975.33</v>
      </c>
      <c r="L7892">
        <v>-13069531.65</v>
      </c>
      <c r="M7892" t="s">
        <v>13</v>
      </c>
      <c r="N7892" s="29">
        <v>0</v>
      </c>
      <c r="O7892">
        <v>71925.990000000005</v>
      </c>
    </row>
    <row r="7893" spans="1:15" x14ac:dyDescent="0.3">
      <c r="A7893" t="s">
        <v>8</v>
      </c>
      <c r="B7893" t="s">
        <v>9</v>
      </c>
      <c r="C7893" t="s">
        <v>10</v>
      </c>
      <c r="D7893" t="s">
        <v>11</v>
      </c>
      <c r="E7893">
        <v>1</v>
      </c>
      <c r="F7893" t="s">
        <v>159</v>
      </c>
      <c r="G7893" s="29">
        <v>13854.84</v>
      </c>
      <c r="H7893">
        <v>-712528.48</v>
      </c>
      <c r="I7893">
        <v>13854.84</v>
      </c>
      <c r="J7893">
        <v>-338444.75</v>
      </c>
      <c r="K7893">
        <v>13854.84</v>
      </c>
      <c r="L7893">
        <v>-3241423.99</v>
      </c>
      <c r="M7893" t="s">
        <v>13</v>
      </c>
      <c r="N7893" s="29">
        <v>0</v>
      </c>
      <c r="O7893">
        <v>13854.84</v>
      </c>
    </row>
    <row r="7894" spans="1:15" x14ac:dyDescent="0.3">
      <c r="A7894" t="s">
        <v>8</v>
      </c>
      <c r="B7894" t="s">
        <v>9</v>
      </c>
      <c r="C7894" t="s">
        <v>14</v>
      </c>
      <c r="D7894" t="s">
        <v>11</v>
      </c>
      <c r="E7894">
        <v>19</v>
      </c>
      <c r="F7894" t="s">
        <v>428</v>
      </c>
      <c r="G7894" s="29">
        <v>-72.5</v>
      </c>
      <c r="H7894" t="s">
        <v>13</v>
      </c>
      <c r="I7894">
        <v>-72.5</v>
      </c>
      <c r="J7894" t="s">
        <v>13</v>
      </c>
      <c r="K7894">
        <v>-72.5</v>
      </c>
      <c r="L7894" t="s">
        <v>13</v>
      </c>
      <c r="M7894" t="s">
        <v>13</v>
      </c>
      <c r="N7894" s="29">
        <v>0</v>
      </c>
      <c r="O7894" t="s">
        <v>13</v>
      </c>
    </row>
    <row r="7895" spans="1:15" x14ac:dyDescent="0.3">
      <c r="A7895" t="s">
        <v>18</v>
      </c>
      <c r="B7895" t="s">
        <v>9</v>
      </c>
      <c r="C7895" t="s">
        <v>14</v>
      </c>
      <c r="D7895" t="s">
        <v>11</v>
      </c>
      <c r="E7895">
        <v>3</v>
      </c>
      <c r="F7895" t="s">
        <v>177</v>
      </c>
      <c r="G7895" s="29">
        <v>-3800.07</v>
      </c>
      <c r="H7895" t="s">
        <v>13</v>
      </c>
      <c r="I7895">
        <v>-3800.07</v>
      </c>
      <c r="J7895" t="s">
        <v>13</v>
      </c>
      <c r="K7895">
        <v>-3800.07</v>
      </c>
      <c r="L7895" t="s">
        <v>13</v>
      </c>
      <c r="M7895" t="s">
        <v>13</v>
      </c>
      <c r="N7895" s="29">
        <v>0</v>
      </c>
      <c r="O7895" t="s">
        <v>13</v>
      </c>
    </row>
    <row r="7896" spans="1:15" x14ac:dyDescent="0.3">
      <c r="A7896" t="s">
        <v>16</v>
      </c>
      <c r="B7896" t="s">
        <v>9</v>
      </c>
      <c r="C7896" t="s">
        <v>14</v>
      </c>
      <c r="D7896" t="s">
        <v>11</v>
      </c>
      <c r="E7896">
        <v>0</v>
      </c>
      <c r="F7896" t="s">
        <v>286</v>
      </c>
      <c r="G7896" s="29">
        <v>-52.03</v>
      </c>
      <c r="H7896" t="s">
        <v>13</v>
      </c>
      <c r="I7896">
        <v>-52.03</v>
      </c>
      <c r="J7896" t="s">
        <v>13</v>
      </c>
      <c r="K7896">
        <v>-52.03</v>
      </c>
      <c r="L7896" t="s">
        <v>13</v>
      </c>
      <c r="M7896" t="s">
        <v>13</v>
      </c>
      <c r="N7896" s="29">
        <v>0</v>
      </c>
      <c r="O7896" t="s">
        <v>13</v>
      </c>
    </row>
    <row r="7897" spans="1:15" x14ac:dyDescent="0.3">
      <c r="A7897" t="s">
        <v>8</v>
      </c>
      <c r="B7897" t="s">
        <v>9</v>
      </c>
      <c r="C7897" t="s">
        <v>10</v>
      </c>
      <c r="D7897" t="s">
        <v>11</v>
      </c>
      <c r="E7897">
        <v>-1</v>
      </c>
      <c r="F7897" t="s">
        <v>518</v>
      </c>
      <c r="G7897" s="29">
        <v>25.79</v>
      </c>
      <c r="H7897">
        <v>-2489.4699999999998</v>
      </c>
      <c r="I7897">
        <v>25.79</v>
      </c>
      <c r="J7897">
        <v>-1692.61</v>
      </c>
      <c r="K7897">
        <v>25.79</v>
      </c>
      <c r="L7897">
        <v>-30338.42</v>
      </c>
      <c r="M7897" t="s">
        <v>13</v>
      </c>
      <c r="N7897" s="29">
        <v>0</v>
      </c>
      <c r="O7897" t="s">
        <v>13</v>
      </c>
    </row>
    <row r="7898" spans="1:15" x14ac:dyDescent="0.3">
      <c r="A7898" t="s">
        <v>8</v>
      </c>
      <c r="B7898" t="s">
        <v>9</v>
      </c>
      <c r="C7898" t="s">
        <v>14</v>
      </c>
      <c r="D7898" t="s">
        <v>11</v>
      </c>
      <c r="E7898">
        <v>5</v>
      </c>
      <c r="F7898" t="s">
        <v>139</v>
      </c>
      <c r="G7898" s="29">
        <v>-4189.8500000000004</v>
      </c>
      <c r="H7898" t="s">
        <v>13</v>
      </c>
      <c r="I7898">
        <v>-4189.8500000000004</v>
      </c>
      <c r="J7898" t="s">
        <v>13</v>
      </c>
      <c r="K7898">
        <v>-4189.8500000000004</v>
      </c>
      <c r="L7898" t="s">
        <v>13</v>
      </c>
      <c r="M7898" t="s">
        <v>13</v>
      </c>
      <c r="N7898" s="29">
        <v>0</v>
      </c>
      <c r="O7898" t="s">
        <v>13</v>
      </c>
    </row>
    <row r="7899" spans="1:15" x14ac:dyDescent="0.3">
      <c r="A7899" t="s">
        <v>18</v>
      </c>
      <c r="B7899" t="s">
        <v>9</v>
      </c>
      <c r="C7899" t="s">
        <v>14</v>
      </c>
      <c r="D7899" t="s">
        <v>11</v>
      </c>
      <c r="E7899">
        <v>-1</v>
      </c>
      <c r="F7899" t="s">
        <v>264</v>
      </c>
      <c r="G7899" s="29">
        <v>-1802.76</v>
      </c>
      <c r="H7899" t="s">
        <v>13</v>
      </c>
      <c r="I7899">
        <v>-1802.76</v>
      </c>
      <c r="J7899" t="s">
        <v>13</v>
      </c>
      <c r="K7899">
        <v>-1802.76</v>
      </c>
      <c r="L7899" t="s">
        <v>13</v>
      </c>
      <c r="M7899" t="s">
        <v>13</v>
      </c>
      <c r="N7899" s="29">
        <v>0</v>
      </c>
      <c r="O7899" t="s">
        <v>13</v>
      </c>
    </row>
    <row r="7900" spans="1:15" x14ac:dyDescent="0.3">
      <c r="A7900" t="s">
        <v>8</v>
      </c>
      <c r="B7900" t="s">
        <v>9</v>
      </c>
      <c r="C7900" t="s">
        <v>14</v>
      </c>
      <c r="D7900" t="s">
        <v>11</v>
      </c>
      <c r="E7900">
        <v>2</v>
      </c>
      <c r="F7900" t="s">
        <v>131</v>
      </c>
      <c r="G7900" s="29">
        <v>-1448.79</v>
      </c>
      <c r="H7900" t="s">
        <v>13</v>
      </c>
      <c r="I7900">
        <v>-1448.79</v>
      </c>
      <c r="J7900" t="s">
        <v>13</v>
      </c>
      <c r="K7900">
        <v>-1448.79</v>
      </c>
      <c r="L7900" t="s">
        <v>13</v>
      </c>
      <c r="M7900" t="s">
        <v>13</v>
      </c>
      <c r="N7900" s="29">
        <v>0</v>
      </c>
      <c r="O7900" t="s">
        <v>13</v>
      </c>
    </row>
    <row r="7901" spans="1:15" x14ac:dyDescent="0.3">
      <c r="A7901" t="s">
        <v>8</v>
      </c>
      <c r="B7901" t="s">
        <v>9</v>
      </c>
      <c r="C7901" t="s">
        <v>14</v>
      </c>
      <c r="D7901" t="s">
        <v>11</v>
      </c>
      <c r="E7901">
        <v>3</v>
      </c>
      <c r="F7901" t="s">
        <v>301</v>
      </c>
      <c r="G7901" s="29">
        <v>-1797.48</v>
      </c>
      <c r="H7901" t="s">
        <v>13</v>
      </c>
      <c r="I7901">
        <v>-1797.48</v>
      </c>
      <c r="J7901" t="s">
        <v>13</v>
      </c>
      <c r="K7901">
        <v>-1797.48</v>
      </c>
      <c r="L7901" t="s">
        <v>13</v>
      </c>
      <c r="M7901" t="s">
        <v>13</v>
      </c>
      <c r="N7901" s="29">
        <v>0</v>
      </c>
      <c r="O7901" t="s">
        <v>13</v>
      </c>
    </row>
    <row r="7902" spans="1:15" x14ac:dyDescent="0.3">
      <c r="A7902" t="s">
        <v>8</v>
      </c>
      <c r="B7902" t="s">
        <v>9</v>
      </c>
      <c r="C7902" t="s">
        <v>10</v>
      </c>
      <c r="D7902" t="s">
        <v>11</v>
      </c>
      <c r="E7902">
        <v>7</v>
      </c>
      <c r="F7902" t="s">
        <v>95</v>
      </c>
      <c r="G7902" s="29">
        <v>2268761.04</v>
      </c>
      <c r="H7902">
        <v>-703494643.10000002</v>
      </c>
      <c r="I7902">
        <v>2268761.04</v>
      </c>
      <c r="J7902">
        <v>-334153753.74000001</v>
      </c>
      <c r="K7902">
        <v>2268761.04</v>
      </c>
      <c r="L7902">
        <v>-3200327378.4200001</v>
      </c>
      <c r="M7902" t="s">
        <v>13</v>
      </c>
      <c r="N7902" s="29">
        <v>0</v>
      </c>
      <c r="O7902">
        <v>15881327.279999999</v>
      </c>
    </row>
    <row r="7903" spans="1:15" x14ac:dyDescent="0.3">
      <c r="A7903" t="s">
        <v>16</v>
      </c>
      <c r="B7903" t="s">
        <v>9</v>
      </c>
      <c r="C7903" t="s">
        <v>10</v>
      </c>
      <c r="D7903" t="s">
        <v>11</v>
      </c>
      <c r="E7903">
        <v>2</v>
      </c>
      <c r="F7903" t="s">
        <v>241</v>
      </c>
      <c r="G7903" s="29">
        <v>83465.539999999994</v>
      </c>
      <c r="H7903">
        <v>-9026003.3800000008</v>
      </c>
      <c r="I7903">
        <v>83465.539999999994</v>
      </c>
      <c r="J7903">
        <v>-4287272.0199999996</v>
      </c>
      <c r="K7903">
        <v>83465.539999999994</v>
      </c>
      <c r="L7903">
        <v>-41060960.509999998</v>
      </c>
      <c r="M7903" t="s">
        <v>13</v>
      </c>
      <c r="N7903" s="29">
        <v>0</v>
      </c>
      <c r="O7903">
        <v>166931.07999999999</v>
      </c>
    </row>
    <row r="7904" spans="1:15" x14ac:dyDescent="0.3">
      <c r="A7904" t="s">
        <v>18</v>
      </c>
      <c r="B7904" t="s">
        <v>9</v>
      </c>
      <c r="C7904" t="s">
        <v>14</v>
      </c>
      <c r="D7904" t="s">
        <v>11</v>
      </c>
      <c r="E7904">
        <v>2</v>
      </c>
      <c r="F7904" t="s">
        <v>396</v>
      </c>
      <c r="G7904" s="29">
        <v>-339513.81</v>
      </c>
      <c r="H7904" t="s">
        <v>13</v>
      </c>
      <c r="I7904">
        <v>-339513.81</v>
      </c>
      <c r="J7904" t="s">
        <v>13</v>
      </c>
      <c r="K7904">
        <v>-339513.81</v>
      </c>
      <c r="L7904" t="s">
        <v>13</v>
      </c>
      <c r="M7904" t="s">
        <v>13</v>
      </c>
      <c r="N7904" s="29">
        <v>0</v>
      </c>
      <c r="O7904" t="s">
        <v>13</v>
      </c>
    </row>
    <row r="7905" spans="1:15" x14ac:dyDescent="0.3">
      <c r="A7905" t="s">
        <v>18</v>
      </c>
      <c r="B7905" t="s">
        <v>9</v>
      </c>
      <c r="C7905" t="s">
        <v>10</v>
      </c>
      <c r="D7905" t="s">
        <v>11</v>
      </c>
      <c r="E7905">
        <v>2</v>
      </c>
      <c r="F7905" t="s">
        <v>292</v>
      </c>
      <c r="G7905" s="29">
        <v>25.79</v>
      </c>
      <c r="H7905">
        <v>-182.95</v>
      </c>
      <c r="I7905">
        <v>25.79</v>
      </c>
      <c r="J7905">
        <v>-99.45</v>
      </c>
      <c r="K7905">
        <v>25.79</v>
      </c>
      <c r="L7905">
        <v>-1628.99</v>
      </c>
      <c r="M7905" t="s">
        <v>13</v>
      </c>
      <c r="N7905" s="29">
        <v>0</v>
      </c>
      <c r="O7905">
        <v>51.58</v>
      </c>
    </row>
    <row r="7906" spans="1:15" x14ac:dyDescent="0.3">
      <c r="A7906" t="s">
        <v>8</v>
      </c>
      <c r="B7906" t="s">
        <v>9</v>
      </c>
      <c r="C7906" t="s">
        <v>10</v>
      </c>
      <c r="D7906" t="s">
        <v>11</v>
      </c>
      <c r="E7906">
        <v>5</v>
      </c>
      <c r="F7906" t="s">
        <v>101</v>
      </c>
      <c r="G7906" s="29">
        <v>173207.83</v>
      </c>
      <c r="H7906" t="s">
        <v>13</v>
      </c>
      <c r="I7906">
        <v>173207.83</v>
      </c>
      <c r="J7906" t="s">
        <v>13</v>
      </c>
      <c r="K7906">
        <v>173207.83</v>
      </c>
      <c r="L7906" t="s">
        <v>13</v>
      </c>
      <c r="M7906" t="s">
        <v>13</v>
      </c>
      <c r="N7906" s="29">
        <v>0</v>
      </c>
      <c r="O7906">
        <v>866039.14999999991</v>
      </c>
    </row>
    <row r="7907" spans="1:15" x14ac:dyDescent="0.3">
      <c r="A7907" t="s">
        <v>18</v>
      </c>
      <c r="B7907" t="s">
        <v>9</v>
      </c>
      <c r="C7907" t="s">
        <v>10</v>
      </c>
      <c r="D7907" t="s">
        <v>11</v>
      </c>
      <c r="E7907">
        <v>-4</v>
      </c>
      <c r="F7907" t="s">
        <v>139</v>
      </c>
      <c r="G7907" s="29">
        <v>158143.06</v>
      </c>
      <c r="H7907">
        <v>20541808.829999998</v>
      </c>
      <c r="I7907">
        <v>158143.06</v>
      </c>
      <c r="J7907">
        <v>13966524.630000001</v>
      </c>
      <c r="K7907">
        <v>158143.06</v>
      </c>
      <c r="L7907">
        <v>250337085.18000001</v>
      </c>
      <c r="M7907" t="s">
        <v>13</v>
      </c>
      <c r="N7907" s="29">
        <v>0</v>
      </c>
      <c r="O7907" t="s">
        <v>13</v>
      </c>
    </row>
    <row r="7908" spans="1:15" x14ac:dyDescent="0.3">
      <c r="A7908" t="s">
        <v>18</v>
      </c>
      <c r="B7908" t="s">
        <v>9</v>
      </c>
      <c r="C7908" t="s">
        <v>14</v>
      </c>
      <c r="D7908" t="s">
        <v>11</v>
      </c>
      <c r="E7908">
        <v>1</v>
      </c>
      <c r="F7908" t="s">
        <v>35</v>
      </c>
      <c r="G7908" s="29">
        <v>-54056.58</v>
      </c>
      <c r="H7908" t="s">
        <v>13</v>
      </c>
      <c r="I7908">
        <v>-54056.58</v>
      </c>
      <c r="J7908" t="s">
        <v>13</v>
      </c>
      <c r="K7908">
        <v>-54056.58</v>
      </c>
      <c r="L7908" t="s">
        <v>13</v>
      </c>
      <c r="M7908" t="s">
        <v>13</v>
      </c>
      <c r="N7908" s="29">
        <v>0</v>
      </c>
      <c r="O7908" t="s">
        <v>13</v>
      </c>
    </row>
    <row r="7909" spans="1:15" x14ac:dyDescent="0.3">
      <c r="A7909" t="s">
        <v>18</v>
      </c>
      <c r="B7909" t="s">
        <v>9</v>
      </c>
      <c r="C7909" t="s">
        <v>14</v>
      </c>
      <c r="D7909" t="s">
        <v>11</v>
      </c>
      <c r="E7909">
        <v>0</v>
      </c>
      <c r="F7909" t="s">
        <v>194</v>
      </c>
      <c r="G7909" s="29">
        <v>-30522.12</v>
      </c>
      <c r="H7909" t="s">
        <v>13</v>
      </c>
      <c r="I7909">
        <v>-30522.12</v>
      </c>
      <c r="J7909" t="s">
        <v>13</v>
      </c>
      <c r="K7909">
        <v>-30522.12</v>
      </c>
      <c r="L7909" t="s">
        <v>13</v>
      </c>
      <c r="M7909" t="s">
        <v>13</v>
      </c>
      <c r="N7909" s="29">
        <v>0</v>
      </c>
      <c r="O7909" t="s">
        <v>13</v>
      </c>
    </row>
    <row r="7910" spans="1:15" x14ac:dyDescent="0.3">
      <c r="A7910" t="s">
        <v>8</v>
      </c>
      <c r="B7910" t="s">
        <v>9</v>
      </c>
      <c r="C7910" t="s">
        <v>14</v>
      </c>
      <c r="D7910" t="s">
        <v>11</v>
      </c>
      <c r="E7910">
        <v>6</v>
      </c>
      <c r="F7910" t="s">
        <v>37</v>
      </c>
      <c r="G7910" s="29">
        <v>-998.14</v>
      </c>
      <c r="H7910" t="s">
        <v>13</v>
      </c>
      <c r="I7910">
        <v>-998.14</v>
      </c>
      <c r="J7910" t="s">
        <v>13</v>
      </c>
      <c r="K7910">
        <v>-998.14</v>
      </c>
      <c r="L7910" t="s">
        <v>13</v>
      </c>
      <c r="M7910" t="s">
        <v>13</v>
      </c>
      <c r="N7910" s="29">
        <v>0</v>
      </c>
      <c r="O7910" t="s">
        <v>13</v>
      </c>
    </row>
    <row r="7911" spans="1:15" x14ac:dyDescent="0.3">
      <c r="A7911" t="s">
        <v>8</v>
      </c>
      <c r="B7911" t="s">
        <v>9</v>
      </c>
      <c r="C7911" t="s">
        <v>14</v>
      </c>
      <c r="D7911" t="s">
        <v>11</v>
      </c>
      <c r="E7911">
        <v>1</v>
      </c>
      <c r="F7911" t="s">
        <v>284</v>
      </c>
      <c r="G7911" s="29">
        <v>-9575.15</v>
      </c>
      <c r="H7911" t="s">
        <v>13</v>
      </c>
      <c r="I7911">
        <v>-9575.15</v>
      </c>
      <c r="J7911" t="s">
        <v>13</v>
      </c>
      <c r="K7911">
        <v>-9575.15</v>
      </c>
      <c r="L7911" t="s">
        <v>13</v>
      </c>
      <c r="M7911" t="s">
        <v>13</v>
      </c>
      <c r="N7911" s="29">
        <v>0</v>
      </c>
      <c r="O7911" t="s">
        <v>13</v>
      </c>
    </row>
    <row r="7912" spans="1:15" x14ac:dyDescent="0.3">
      <c r="A7912" t="s">
        <v>8</v>
      </c>
      <c r="B7912" t="s">
        <v>9</v>
      </c>
      <c r="C7912" t="s">
        <v>14</v>
      </c>
      <c r="D7912" t="s">
        <v>11</v>
      </c>
      <c r="E7912">
        <v>-1</v>
      </c>
      <c r="F7912" t="s">
        <v>272</v>
      </c>
      <c r="G7912" s="29">
        <v>-1223.24</v>
      </c>
      <c r="H7912" t="s">
        <v>13</v>
      </c>
      <c r="I7912">
        <v>-1223.24</v>
      </c>
      <c r="J7912" t="s">
        <v>13</v>
      </c>
      <c r="K7912">
        <v>-1223.24</v>
      </c>
      <c r="L7912" t="s">
        <v>13</v>
      </c>
      <c r="M7912" t="s">
        <v>13</v>
      </c>
      <c r="N7912" s="29">
        <v>0</v>
      </c>
      <c r="O7912" t="s">
        <v>13</v>
      </c>
    </row>
    <row r="7913" spans="1:15" x14ac:dyDescent="0.3">
      <c r="A7913" t="s">
        <v>8</v>
      </c>
      <c r="B7913" t="s">
        <v>9</v>
      </c>
      <c r="C7913" t="s">
        <v>10</v>
      </c>
      <c r="D7913" t="s">
        <v>11</v>
      </c>
      <c r="E7913">
        <v>2</v>
      </c>
      <c r="F7913" t="s">
        <v>90</v>
      </c>
      <c r="G7913" s="29">
        <v>2392699.19</v>
      </c>
      <c r="H7913">
        <v>-220470398.75999999</v>
      </c>
      <c r="I7913">
        <v>2392699.19</v>
      </c>
      <c r="J7913">
        <v>-104721498.95999999</v>
      </c>
      <c r="K7913">
        <v>2392699.19</v>
      </c>
      <c r="L7913">
        <v>-1002960686.84</v>
      </c>
      <c r="M7913" t="s">
        <v>13</v>
      </c>
      <c r="N7913" s="29">
        <v>15.74</v>
      </c>
      <c r="O7913">
        <v>4785398.38</v>
      </c>
    </row>
    <row r="7914" spans="1:15" x14ac:dyDescent="0.3">
      <c r="A7914" t="s">
        <v>16</v>
      </c>
      <c r="B7914" t="s">
        <v>9</v>
      </c>
      <c r="C7914" t="s">
        <v>10</v>
      </c>
      <c r="D7914" t="s">
        <v>11</v>
      </c>
      <c r="E7914">
        <v>0</v>
      </c>
      <c r="F7914" t="s">
        <v>64</v>
      </c>
      <c r="G7914" s="29">
        <v>41578.04</v>
      </c>
      <c r="H7914">
        <v>-90549.27</v>
      </c>
      <c r="I7914">
        <v>41578.04</v>
      </c>
      <c r="J7914">
        <v>-167447.49</v>
      </c>
      <c r="K7914">
        <v>41578.04</v>
      </c>
      <c r="L7914">
        <v>-1157123.79</v>
      </c>
      <c r="M7914" t="s">
        <v>13</v>
      </c>
      <c r="N7914" s="29">
        <v>0</v>
      </c>
      <c r="O7914" t="s">
        <v>13</v>
      </c>
    </row>
    <row r="7915" spans="1:15" x14ac:dyDescent="0.3">
      <c r="A7915" t="s">
        <v>8</v>
      </c>
      <c r="B7915" t="s">
        <v>9</v>
      </c>
      <c r="C7915" t="s">
        <v>14</v>
      </c>
      <c r="D7915" t="s">
        <v>11</v>
      </c>
      <c r="E7915">
        <v>2</v>
      </c>
      <c r="F7915" t="s">
        <v>172</v>
      </c>
      <c r="G7915" s="29">
        <v>-192.7</v>
      </c>
      <c r="H7915" t="s">
        <v>13</v>
      </c>
      <c r="I7915">
        <v>-192.7</v>
      </c>
      <c r="J7915" t="s">
        <v>13</v>
      </c>
      <c r="K7915">
        <v>-192.7</v>
      </c>
      <c r="L7915" t="s">
        <v>13</v>
      </c>
      <c r="M7915" t="s">
        <v>13</v>
      </c>
      <c r="N7915" s="29">
        <v>0</v>
      </c>
      <c r="O7915" t="s">
        <v>13</v>
      </c>
    </row>
    <row r="7916" spans="1:15" x14ac:dyDescent="0.3">
      <c r="A7916" t="s">
        <v>18</v>
      </c>
      <c r="B7916" t="s">
        <v>9</v>
      </c>
      <c r="C7916" t="s">
        <v>14</v>
      </c>
      <c r="D7916" t="s">
        <v>11</v>
      </c>
      <c r="E7916">
        <v>6</v>
      </c>
      <c r="F7916" t="s">
        <v>114</v>
      </c>
      <c r="G7916" s="29">
        <v>-56723.56</v>
      </c>
      <c r="H7916" t="s">
        <v>13</v>
      </c>
      <c r="I7916">
        <v>-56723.56</v>
      </c>
      <c r="J7916" t="s">
        <v>13</v>
      </c>
      <c r="K7916">
        <v>-56723.56</v>
      </c>
      <c r="L7916" t="s">
        <v>13</v>
      </c>
      <c r="M7916" t="s">
        <v>13</v>
      </c>
      <c r="N7916" s="29">
        <v>0</v>
      </c>
      <c r="O7916" t="s">
        <v>13</v>
      </c>
    </row>
    <row r="7917" spans="1:15" x14ac:dyDescent="0.3">
      <c r="A7917" t="s">
        <v>8</v>
      </c>
      <c r="B7917" t="s">
        <v>9</v>
      </c>
      <c r="C7917" t="s">
        <v>14</v>
      </c>
      <c r="D7917" t="s">
        <v>11</v>
      </c>
      <c r="E7917">
        <v>19</v>
      </c>
      <c r="F7917" t="s">
        <v>60</v>
      </c>
      <c r="G7917" s="29">
        <v>-9259.7900000000009</v>
      </c>
      <c r="H7917" t="s">
        <v>13</v>
      </c>
      <c r="I7917">
        <v>-9259.7900000000009</v>
      </c>
      <c r="J7917" t="s">
        <v>13</v>
      </c>
      <c r="K7917">
        <v>-9259.7900000000009</v>
      </c>
      <c r="L7917" t="s">
        <v>13</v>
      </c>
      <c r="M7917" t="s">
        <v>13</v>
      </c>
      <c r="N7917" s="29">
        <v>-9259.7900000000009</v>
      </c>
      <c r="O7917" t="s">
        <v>13</v>
      </c>
    </row>
    <row r="7918" spans="1:15" x14ac:dyDescent="0.3">
      <c r="A7918" t="s">
        <v>16</v>
      </c>
      <c r="B7918" t="s">
        <v>9</v>
      </c>
      <c r="C7918" t="s">
        <v>14</v>
      </c>
      <c r="D7918" t="s">
        <v>11</v>
      </c>
      <c r="E7918">
        <v>5</v>
      </c>
      <c r="F7918" t="s">
        <v>458</v>
      </c>
      <c r="G7918" s="29">
        <v>-9009.49</v>
      </c>
      <c r="H7918" t="s">
        <v>13</v>
      </c>
      <c r="I7918">
        <v>-9009.49</v>
      </c>
      <c r="J7918" t="s">
        <v>13</v>
      </c>
      <c r="K7918">
        <v>-9009.49</v>
      </c>
      <c r="L7918" t="s">
        <v>13</v>
      </c>
      <c r="M7918" t="s">
        <v>13</v>
      </c>
      <c r="N7918" s="29">
        <v>0</v>
      </c>
      <c r="O7918" t="s">
        <v>13</v>
      </c>
    </row>
    <row r="7919" spans="1:15" x14ac:dyDescent="0.3">
      <c r="A7919" t="s">
        <v>18</v>
      </c>
      <c r="B7919" t="s">
        <v>9</v>
      </c>
      <c r="C7919" t="s">
        <v>14</v>
      </c>
      <c r="D7919" t="s">
        <v>11</v>
      </c>
      <c r="E7919">
        <v>2</v>
      </c>
      <c r="F7919" t="s">
        <v>68</v>
      </c>
      <c r="G7919" s="29">
        <v>-45211.77</v>
      </c>
      <c r="H7919" t="s">
        <v>13</v>
      </c>
      <c r="I7919">
        <v>-45211.77</v>
      </c>
      <c r="J7919" t="s">
        <v>13</v>
      </c>
      <c r="K7919">
        <v>-45211.77</v>
      </c>
      <c r="L7919" t="s">
        <v>13</v>
      </c>
      <c r="M7919" t="s">
        <v>13</v>
      </c>
      <c r="N7919" s="29">
        <v>0</v>
      </c>
      <c r="O7919" t="s">
        <v>13</v>
      </c>
    </row>
    <row r="7920" spans="1:15" x14ac:dyDescent="0.3">
      <c r="A7920" t="s">
        <v>8</v>
      </c>
      <c r="B7920" t="s">
        <v>9</v>
      </c>
      <c r="C7920" t="s">
        <v>10</v>
      </c>
      <c r="D7920" t="s">
        <v>11</v>
      </c>
      <c r="E7920">
        <v>3</v>
      </c>
      <c r="F7920" t="s">
        <v>58</v>
      </c>
      <c r="G7920" s="29">
        <v>114919.49</v>
      </c>
      <c r="H7920">
        <v>-42944800.869999997</v>
      </c>
      <c r="I7920">
        <v>114919.49</v>
      </c>
      <c r="J7920">
        <v>-7178799.7800000003</v>
      </c>
      <c r="K7920">
        <v>114919.49</v>
      </c>
      <c r="L7920">
        <v>-78577928.659999996</v>
      </c>
      <c r="M7920" t="s">
        <v>13</v>
      </c>
      <c r="N7920" s="29">
        <v>0</v>
      </c>
      <c r="O7920">
        <v>344758.47</v>
      </c>
    </row>
    <row r="7921" spans="1:15" x14ac:dyDescent="0.3">
      <c r="A7921" t="s">
        <v>18</v>
      </c>
      <c r="B7921" t="s">
        <v>9</v>
      </c>
      <c r="C7921" t="s">
        <v>10</v>
      </c>
      <c r="D7921" t="s">
        <v>11</v>
      </c>
      <c r="E7921">
        <v>3</v>
      </c>
      <c r="F7921" t="s">
        <v>163</v>
      </c>
      <c r="G7921" s="29">
        <v>178352.69</v>
      </c>
      <c r="H7921">
        <v>-16605779.619999999</v>
      </c>
      <c r="I7921">
        <v>178352.69</v>
      </c>
      <c r="J7921">
        <v>-2333336.2200000002</v>
      </c>
      <c r="K7921">
        <v>178352.69</v>
      </c>
      <c r="L7921">
        <v>-129134199.45</v>
      </c>
      <c r="M7921" t="s">
        <v>13</v>
      </c>
      <c r="N7921" s="29">
        <v>0</v>
      </c>
      <c r="O7921">
        <v>535058.07000000007</v>
      </c>
    </row>
    <row r="7922" spans="1:15" x14ac:dyDescent="0.3">
      <c r="A7922" t="s">
        <v>8</v>
      </c>
      <c r="B7922" t="s">
        <v>9</v>
      </c>
      <c r="C7922" t="s">
        <v>10</v>
      </c>
      <c r="D7922" t="s">
        <v>11</v>
      </c>
      <c r="E7922">
        <v>3</v>
      </c>
      <c r="F7922" t="s">
        <v>184</v>
      </c>
      <c r="G7922" s="29">
        <v>3154481.9</v>
      </c>
      <c r="H7922">
        <v>-86346650.640000001</v>
      </c>
      <c r="I7922">
        <v>3154481.9</v>
      </c>
      <c r="J7922">
        <v>-78146889.25</v>
      </c>
      <c r="K7922">
        <v>3154481.9</v>
      </c>
      <c r="L7922">
        <v>-403747911.56999999</v>
      </c>
      <c r="M7922" t="s">
        <v>13</v>
      </c>
      <c r="N7922" s="29">
        <v>0</v>
      </c>
      <c r="O7922">
        <v>9463445.6999999993</v>
      </c>
    </row>
    <row r="7923" spans="1:15" x14ac:dyDescent="0.3">
      <c r="A7923" t="s">
        <v>8</v>
      </c>
      <c r="B7923" t="s">
        <v>9</v>
      </c>
      <c r="C7923" t="s">
        <v>10</v>
      </c>
      <c r="D7923" t="s">
        <v>11</v>
      </c>
      <c r="E7923">
        <v>2</v>
      </c>
      <c r="F7923" t="s">
        <v>321</v>
      </c>
      <c r="G7923" s="29">
        <v>309827.71000000002</v>
      </c>
      <c r="H7923">
        <v>-30944484.760000002</v>
      </c>
      <c r="I7923">
        <v>309827.71000000002</v>
      </c>
      <c r="J7923">
        <v>-5172785.9000000004</v>
      </c>
      <c r="K7923">
        <v>309827.71000000002</v>
      </c>
      <c r="L7923">
        <v>-56620439.880000003</v>
      </c>
      <c r="M7923" t="s">
        <v>13</v>
      </c>
      <c r="N7923" s="29">
        <v>0</v>
      </c>
      <c r="O7923">
        <v>619655.42000000004</v>
      </c>
    </row>
    <row r="7924" spans="1:15" x14ac:dyDescent="0.3">
      <c r="A7924" t="s">
        <v>16</v>
      </c>
      <c r="B7924" t="s">
        <v>9</v>
      </c>
      <c r="C7924" t="s">
        <v>10</v>
      </c>
      <c r="D7924" t="s">
        <v>11</v>
      </c>
      <c r="E7924">
        <v>1</v>
      </c>
      <c r="F7924" t="s">
        <v>96</v>
      </c>
      <c r="G7924" s="29">
        <v>200575.64</v>
      </c>
      <c r="H7924">
        <v>-12323501.550000001</v>
      </c>
      <c r="I7924">
        <v>200575.64</v>
      </c>
      <c r="J7924">
        <v>-1731618.34</v>
      </c>
      <c r="K7924">
        <v>200575.64</v>
      </c>
      <c r="L7924">
        <v>-95833230.519999996</v>
      </c>
      <c r="M7924" t="s">
        <v>13</v>
      </c>
      <c r="N7924" s="29">
        <v>0</v>
      </c>
      <c r="O7924">
        <v>200575.64</v>
      </c>
    </row>
    <row r="7925" spans="1:15" x14ac:dyDescent="0.3">
      <c r="A7925" t="s">
        <v>8</v>
      </c>
      <c r="B7925" t="s">
        <v>9</v>
      </c>
      <c r="C7925" t="s">
        <v>10</v>
      </c>
      <c r="D7925" t="s">
        <v>11</v>
      </c>
      <c r="E7925">
        <v>14</v>
      </c>
      <c r="F7925" t="s">
        <v>238</v>
      </c>
      <c r="G7925" s="29">
        <v>68750.06</v>
      </c>
      <c r="H7925">
        <v>-4.1399999999999997</v>
      </c>
      <c r="I7925">
        <v>68750.06</v>
      </c>
      <c r="J7925">
        <v>-22.22</v>
      </c>
      <c r="K7925">
        <v>68750.06</v>
      </c>
      <c r="L7925" t="s">
        <v>13</v>
      </c>
      <c r="M7925" t="s">
        <v>13</v>
      </c>
      <c r="N7925" s="29">
        <v>0</v>
      </c>
      <c r="O7925">
        <v>962500.84</v>
      </c>
    </row>
    <row r="7926" spans="1:15" x14ac:dyDescent="0.3">
      <c r="A7926" t="s">
        <v>18</v>
      </c>
      <c r="B7926" t="s">
        <v>9</v>
      </c>
      <c r="C7926" t="s">
        <v>10</v>
      </c>
      <c r="D7926" t="s">
        <v>11</v>
      </c>
      <c r="E7926">
        <v>6</v>
      </c>
      <c r="F7926" t="s">
        <v>192</v>
      </c>
      <c r="G7926" s="29">
        <v>41106.239999999998</v>
      </c>
      <c r="H7926">
        <v>-1985315.29</v>
      </c>
      <c r="I7926">
        <v>41106.239999999998</v>
      </c>
      <c r="J7926">
        <v>-943007.26</v>
      </c>
      <c r="K7926">
        <v>41106.239999999998</v>
      </c>
      <c r="L7926">
        <v>-9031566.8399999999</v>
      </c>
      <c r="M7926" t="s">
        <v>13</v>
      </c>
      <c r="N7926" s="29">
        <v>0</v>
      </c>
      <c r="O7926">
        <v>246637.44</v>
      </c>
    </row>
    <row r="7927" spans="1:15" x14ac:dyDescent="0.3">
      <c r="A7927" t="s">
        <v>8</v>
      </c>
      <c r="B7927" t="s">
        <v>9</v>
      </c>
      <c r="C7927" t="s">
        <v>14</v>
      </c>
      <c r="D7927" t="s">
        <v>11</v>
      </c>
      <c r="E7927">
        <v>0</v>
      </c>
      <c r="F7927" t="s">
        <v>426</v>
      </c>
      <c r="G7927" s="29">
        <v>-15.27</v>
      </c>
      <c r="H7927" t="s">
        <v>13</v>
      </c>
      <c r="I7927">
        <v>-15.27</v>
      </c>
      <c r="J7927" t="s">
        <v>13</v>
      </c>
      <c r="K7927">
        <v>-15.27</v>
      </c>
      <c r="L7927" t="s">
        <v>13</v>
      </c>
      <c r="M7927">
        <v>0</v>
      </c>
      <c r="N7927" s="29">
        <v>0</v>
      </c>
      <c r="O7927" t="s">
        <v>13</v>
      </c>
    </row>
    <row r="7928" spans="1:15" x14ac:dyDescent="0.3">
      <c r="A7928" t="s">
        <v>8</v>
      </c>
      <c r="B7928" t="s">
        <v>9</v>
      </c>
      <c r="C7928" t="s">
        <v>10</v>
      </c>
      <c r="D7928" t="s">
        <v>11</v>
      </c>
      <c r="E7928">
        <v>5</v>
      </c>
      <c r="F7928" t="s">
        <v>78</v>
      </c>
      <c r="G7928" s="29">
        <v>152118.07</v>
      </c>
      <c r="H7928">
        <v>-3350521.12</v>
      </c>
      <c r="I7928">
        <v>152118.07</v>
      </c>
      <c r="J7928">
        <v>-560084.56999999995</v>
      </c>
      <c r="K7928">
        <v>152118.07</v>
      </c>
      <c r="L7928">
        <v>-6130590.9900000002</v>
      </c>
      <c r="M7928" t="s">
        <v>13</v>
      </c>
      <c r="N7928" s="29">
        <v>0</v>
      </c>
      <c r="O7928">
        <v>760590.35000000009</v>
      </c>
    </row>
    <row r="7929" spans="1:15" x14ac:dyDescent="0.3">
      <c r="A7929" t="s">
        <v>18</v>
      </c>
      <c r="B7929" t="s">
        <v>9</v>
      </c>
      <c r="C7929" t="s">
        <v>14</v>
      </c>
      <c r="D7929" t="s">
        <v>11</v>
      </c>
      <c r="E7929">
        <v>1</v>
      </c>
      <c r="F7929" t="s">
        <v>237</v>
      </c>
      <c r="G7929" s="29">
        <v>-10040.85</v>
      </c>
      <c r="H7929" t="s">
        <v>13</v>
      </c>
      <c r="I7929">
        <v>-10040.85</v>
      </c>
      <c r="J7929" t="s">
        <v>13</v>
      </c>
      <c r="K7929">
        <v>-10040.85</v>
      </c>
      <c r="L7929" t="s">
        <v>13</v>
      </c>
      <c r="M7929" t="s">
        <v>13</v>
      </c>
      <c r="N7929" s="29">
        <v>0</v>
      </c>
      <c r="O7929" t="s">
        <v>13</v>
      </c>
    </row>
    <row r="7930" spans="1:15" x14ac:dyDescent="0.3">
      <c r="A7930" t="s">
        <v>16</v>
      </c>
      <c r="B7930" t="s">
        <v>9</v>
      </c>
      <c r="C7930" t="s">
        <v>14</v>
      </c>
      <c r="D7930" t="s">
        <v>11</v>
      </c>
      <c r="E7930">
        <v>2</v>
      </c>
      <c r="F7930" t="s">
        <v>263</v>
      </c>
      <c r="G7930" s="29">
        <v>-1768.26</v>
      </c>
      <c r="H7930" t="s">
        <v>13</v>
      </c>
      <c r="I7930">
        <v>-1768.26</v>
      </c>
      <c r="J7930" t="s">
        <v>13</v>
      </c>
      <c r="K7930">
        <v>-1768.26</v>
      </c>
      <c r="L7930" t="s">
        <v>13</v>
      </c>
      <c r="M7930" t="s">
        <v>13</v>
      </c>
      <c r="N7930" s="29">
        <v>0</v>
      </c>
      <c r="O7930" t="s">
        <v>13</v>
      </c>
    </row>
    <row r="7931" spans="1:15" x14ac:dyDescent="0.3">
      <c r="A7931" t="s">
        <v>8</v>
      </c>
      <c r="B7931" t="s">
        <v>9</v>
      </c>
      <c r="C7931" t="s">
        <v>10</v>
      </c>
      <c r="D7931" t="s">
        <v>11</v>
      </c>
      <c r="E7931">
        <v>14</v>
      </c>
      <c r="F7931" t="s">
        <v>436</v>
      </c>
      <c r="G7931" s="29">
        <v>726201.12</v>
      </c>
      <c r="H7931">
        <v>-17</v>
      </c>
      <c r="I7931">
        <v>726201.12</v>
      </c>
      <c r="J7931">
        <v>-91.27</v>
      </c>
      <c r="K7931">
        <v>726201.12</v>
      </c>
      <c r="L7931" t="s">
        <v>13</v>
      </c>
      <c r="M7931" t="s">
        <v>13</v>
      </c>
      <c r="N7931" s="29">
        <v>0</v>
      </c>
      <c r="O7931">
        <v>10166815.68</v>
      </c>
    </row>
    <row r="7932" spans="1:15" x14ac:dyDescent="0.3">
      <c r="A7932" t="s">
        <v>16</v>
      </c>
      <c r="B7932" t="s">
        <v>9</v>
      </c>
      <c r="C7932" t="s">
        <v>10</v>
      </c>
      <c r="D7932" t="s">
        <v>11</v>
      </c>
      <c r="E7932">
        <v>-1</v>
      </c>
      <c r="F7932" t="s">
        <v>520</v>
      </c>
      <c r="G7932" s="29">
        <v>44028.61</v>
      </c>
      <c r="H7932">
        <v>-6127053.2400000002</v>
      </c>
      <c r="I7932">
        <v>44028.61</v>
      </c>
      <c r="J7932">
        <v>-1449791.57</v>
      </c>
      <c r="K7932">
        <v>44028.61</v>
      </c>
      <c r="L7932">
        <v>-19935752.109999999</v>
      </c>
      <c r="M7932" t="s">
        <v>13</v>
      </c>
      <c r="N7932" s="29">
        <v>0</v>
      </c>
      <c r="O7932" t="s">
        <v>13</v>
      </c>
    </row>
    <row r="7933" spans="1:15" x14ac:dyDescent="0.3">
      <c r="A7933" t="s">
        <v>16</v>
      </c>
      <c r="B7933" t="s">
        <v>9</v>
      </c>
      <c r="C7933" t="s">
        <v>10</v>
      </c>
      <c r="D7933" t="s">
        <v>11</v>
      </c>
      <c r="E7933">
        <v>5</v>
      </c>
      <c r="F7933" t="s">
        <v>150</v>
      </c>
      <c r="G7933" s="29" t="s">
        <v>13</v>
      </c>
      <c r="H7933" t="s">
        <v>13</v>
      </c>
      <c r="I7933" t="s">
        <v>13</v>
      </c>
      <c r="J7933" t="s">
        <v>13</v>
      </c>
      <c r="K7933" t="s">
        <v>13</v>
      </c>
      <c r="L7933" t="s">
        <v>13</v>
      </c>
      <c r="M7933" t="s">
        <v>13</v>
      </c>
      <c r="N7933" s="29">
        <v>0</v>
      </c>
      <c r="O7933" t="s">
        <v>13</v>
      </c>
    </row>
    <row r="7934" spans="1:15" x14ac:dyDescent="0.3">
      <c r="A7934" t="s">
        <v>16</v>
      </c>
      <c r="B7934" t="s">
        <v>9</v>
      </c>
      <c r="C7934" t="s">
        <v>10</v>
      </c>
      <c r="D7934" t="s">
        <v>11</v>
      </c>
      <c r="E7934">
        <v>-1</v>
      </c>
      <c r="F7934" t="s">
        <v>557</v>
      </c>
      <c r="G7934" s="29">
        <v>127.11</v>
      </c>
      <c r="H7934">
        <v>157022.79999999999</v>
      </c>
      <c r="I7934">
        <v>127.11</v>
      </c>
      <c r="J7934">
        <v>12028.48</v>
      </c>
      <c r="K7934">
        <v>127.11</v>
      </c>
      <c r="L7934">
        <v>63446.07</v>
      </c>
      <c r="M7934" t="s">
        <v>13</v>
      </c>
      <c r="N7934" s="29">
        <v>0</v>
      </c>
      <c r="O7934" t="s">
        <v>13</v>
      </c>
    </row>
    <row r="7935" spans="1:15" x14ac:dyDescent="0.3">
      <c r="A7935" t="s">
        <v>18</v>
      </c>
      <c r="B7935" t="s">
        <v>9</v>
      </c>
      <c r="C7935" t="s">
        <v>10</v>
      </c>
      <c r="D7935" t="s">
        <v>11</v>
      </c>
      <c r="E7935">
        <v>1</v>
      </c>
      <c r="F7935" t="s">
        <v>132</v>
      </c>
      <c r="G7935" s="29">
        <v>5300.16</v>
      </c>
      <c r="H7935">
        <v>-680071.32</v>
      </c>
      <c r="I7935">
        <v>5300.16</v>
      </c>
      <c r="J7935">
        <v>-323028.03000000003</v>
      </c>
      <c r="K7935">
        <v>5300.16</v>
      </c>
      <c r="L7935">
        <v>-3093771.72</v>
      </c>
      <c r="M7935" t="s">
        <v>13</v>
      </c>
      <c r="N7935" s="29">
        <v>0</v>
      </c>
      <c r="O7935">
        <v>5300.16</v>
      </c>
    </row>
    <row r="7936" spans="1:15" x14ac:dyDescent="0.3">
      <c r="A7936" t="s">
        <v>8</v>
      </c>
      <c r="B7936" t="s">
        <v>9</v>
      </c>
      <c r="C7936" t="s">
        <v>10</v>
      </c>
      <c r="D7936" t="s">
        <v>11</v>
      </c>
      <c r="E7936">
        <v>1</v>
      </c>
      <c r="F7936" t="s">
        <v>37</v>
      </c>
      <c r="G7936" s="29">
        <v>1535390.76</v>
      </c>
      <c r="H7936">
        <v>-29313271.079999998</v>
      </c>
      <c r="I7936">
        <v>1535390.76</v>
      </c>
      <c r="J7936">
        <v>-13169092.609999999</v>
      </c>
      <c r="K7936">
        <v>1535390.76</v>
      </c>
      <c r="L7936">
        <v>-164191566.77000001</v>
      </c>
      <c r="M7936" t="s">
        <v>13</v>
      </c>
      <c r="N7936" s="29">
        <v>708.09</v>
      </c>
      <c r="O7936">
        <v>1535390.76</v>
      </c>
    </row>
    <row r="7937" spans="1:15" x14ac:dyDescent="0.3">
      <c r="A7937" t="s">
        <v>8</v>
      </c>
      <c r="B7937" t="s">
        <v>9</v>
      </c>
      <c r="C7937" t="s">
        <v>14</v>
      </c>
      <c r="D7937" t="s">
        <v>11</v>
      </c>
      <c r="E7937">
        <v>2</v>
      </c>
      <c r="F7937" t="s">
        <v>25</v>
      </c>
      <c r="G7937" s="29">
        <v>-574.95000000000005</v>
      </c>
      <c r="H7937" t="s">
        <v>13</v>
      </c>
      <c r="I7937">
        <v>-574.95000000000005</v>
      </c>
      <c r="J7937" t="s">
        <v>13</v>
      </c>
      <c r="K7937">
        <v>-574.95000000000005</v>
      </c>
      <c r="L7937" t="s">
        <v>13</v>
      </c>
      <c r="M7937" t="s">
        <v>13</v>
      </c>
      <c r="N7937" s="29">
        <v>0</v>
      </c>
      <c r="O7937" t="s">
        <v>13</v>
      </c>
    </row>
    <row r="7938" spans="1:15" x14ac:dyDescent="0.3">
      <c r="A7938" t="s">
        <v>8</v>
      </c>
      <c r="B7938" t="s">
        <v>9</v>
      </c>
      <c r="C7938" t="s">
        <v>10</v>
      </c>
      <c r="D7938" t="s">
        <v>11</v>
      </c>
      <c r="E7938">
        <v>5</v>
      </c>
      <c r="F7938" t="s">
        <v>244</v>
      </c>
      <c r="G7938" s="29">
        <v>32.29</v>
      </c>
      <c r="H7938">
        <v>-5152.41</v>
      </c>
      <c r="I7938">
        <v>32.29</v>
      </c>
      <c r="J7938">
        <v>-2800.89</v>
      </c>
      <c r="K7938">
        <v>32.29</v>
      </c>
      <c r="L7938">
        <v>-45877.120000000003</v>
      </c>
      <c r="M7938" t="s">
        <v>13</v>
      </c>
      <c r="N7938" s="29">
        <v>0</v>
      </c>
      <c r="O7938">
        <v>161.44999999999999</v>
      </c>
    </row>
    <row r="7939" spans="1:15" x14ac:dyDescent="0.3">
      <c r="A7939" t="s">
        <v>8</v>
      </c>
      <c r="B7939" t="s">
        <v>9</v>
      </c>
      <c r="C7939" t="s">
        <v>14</v>
      </c>
      <c r="D7939" t="s">
        <v>11</v>
      </c>
      <c r="E7939">
        <v>4</v>
      </c>
      <c r="F7939" t="s">
        <v>377</v>
      </c>
      <c r="G7939" s="29">
        <v>-5357.96</v>
      </c>
      <c r="H7939" t="s">
        <v>13</v>
      </c>
      <c r="I7939">
        <v>-5357.96</v>
      </c>
      <c r="J7939" t="s">
        <v>13</v>
      </c>
      <c r="K7939">
        <v>-5357.96</v>
      </c>
      <c r="L7939" t="s">
        <v>13</v>
      </c>
      <c r="M7939" t="s">
        <v>13</v>
      </c>
      <c r="N7939" s="29">
        <v>0</v>
      </c>
      <c r="O7939" t="s">
        <v>13</v>
      </c>
    </row>
    <row r="7940" spans="1:15" x14ac:dyDescent="0.3">
      <c r="A7940" t="s">
        <v>16</v>
      </c>
      <c r="B7940" t="s">
        <v>9</v>
      </c>
      <c r="C7940" t="s">
        <v>14</v>
      </c>
      <c r="D7940" t="s">
        <v>11</v>
      </c>
      <c r="E7940">
        <v>0</v>
      </c>
      <c r="F7940" t="s">
        <v>70</v>
      </c>
      <c r="G7940" s="29">
        <v>-46.88</v>
      </c>
      <c r="H7940" t="s">
        <v>13</v>
      </c>
      <c r="I7940">
        <v>-46.88</v>
      </c>
      <c r="J7940" t="s">
        <v>13</v>
      </c>
      <c r="K7940">
        <v>-46.88</v>
      </c>
      <c r="L7940" t="s">
        <v>13</v>
      </c>
      <c r="M7940" t="s">
        <v>13</v>
      </c>
      <c r="N7940" s="29">
        <v>0</v>
      </c>
      <c r="O7940" t="s">
        <v>13</v>
      </c>
    </row>
    <row r="7941" spans="1:15" x14ac:dyDescent="0.3">
      <c r="A7941" t="s">
        <v>18</v>
      </c>
      <c r="B7941" t="s">
        <v>9</v>
      </c>
      <c r="C7941" t="s">
        <v>14</v>
      </c>
      <c r="D7941" t="s">
        <v>11</v>
      </c>
      <c r="E7941">
        <v>1</v>
      </c>
      <c r="F7941" t="s">
        <v>390</v>
      </c>
      <c r="G7941" s="29">
        <v>-1455.07</v>
      </c>
      <c r="H7941" t="s">
        <v>13</v>
      </c>
      <c r="I7941">
        <v>-1455.07</v>
      </c>
      <c r="J7941" t="s">
        <v>13</v>
      </c>
      <c r="K7941">
        <v>-1455.07</v>
      </c>
      <c r="L7941" t="s">
        <v>13</v>
      </c>
      <c r="M7941" t="s">
        <v>13</v>
      </c>
      <c r="N7941" s="29">
        <v>0</v>
      </c>
      <c r="O7941" t="s">
        <v>13</v>
      </c>
    </row>
    <row r="7942" spans="1:15" x14ac:dyDescent="0.3">
      <c r="A7942" t="s">
        <v>16</v>
      </c>
      <c r="B7942" t="s">
        <v>9</v>
      </c>
      <c r="C7942" t="s">
        <v>10</v>
      </c>
      <c r="D7942" t="s">
        <v>11</v>
      </c>
      <c r="E7942">
        <v>0</v>
      </c>
      <c r="F7942" t="s">
        <v>399</v>
      </c>
      <c r="G7942" s="29">
        <v>48717.96</v>
      </c>
      <c r="H7942" t="s">
        <v>13</v>
      </c>
      <c r="I7942">
        <v>48717.96</v>
      </c>
      <c r="J7942" t="s">
        <v>13</v>
      </c>
      <c r="K7942">
        <v>48717.96</v>
      </c>
      <c r="L7942" t="s">
        <v>13</v>
      </c>
      <c r="M7942" t="s">
        <v>13</v>
      </c>
      <c r="N7942" s="29">
        <v>0</v>
      </c>
      <c r="O7942" t="s">
        <v>13</v>
      </c>
    </row>
    <row r="7943" spans="1:15" x14ac:dyDescent="0.3">
      <c r="A7943" t="s">
        <v>16</v>
      </c>
      <c r="B7943" t="s">
        <v>9</v>
      </c>
      <c r="C7943" t="s">
        <v>10</v>
      </c>
      <c r="D7943" t="s">
        <v>11</v>
      </c>
      <c r="E7943">
        <v>1</v>
      </c>
      <c r="F7943" t="s">
        <v>168</v>
      </c>
      <c r="G7943" s="29">
        <v>104273.62</v>
      </c>
      <c r="H7943">
        <v>-17171348.879999999</v>
      </c>
      <c r="I7943">
        <v>104273.62</v>
      </c>
      <c r="J7943">
        <v>-8156239.3200000003</v>
      </c>
      <c r="K7943">
        <v>104273.62</v>
      </c>
      <c r="L7943">
        <v>-78115645.239999995</v>
      </c>
      <c r="M7943" t="s">
        <v>13</v>
      </c>
      <c r="N7943" s="29">
        <v>0</v>
      </c>
      <c r="O7943">
        <v>104273.62</v>
      </c>
    </row>
    <row r="7944" spans="1:15" x14ac:dyDescent="0.3">
      <c r="A7944" t="s">
        <v>8</v>
      </c>
      <c r="B7944" t="s">
        <v>9</v>
      </c>
      <c r="C7944" t="s">
        <v>10</v>
      </c>
      <c r="D7944" t="s">
        <v>11</v>
      </c>
      <c r="E7944">
        <v>1</v>
      </c>
      <c r="F7944" t="s">
        <v>386</v>
      </c>
      <c r="G7944" s="29" t="s">
        <v>13</v>
      </c>
      <c r="H7944" t="s">
        <v>13</v>
      </c>
      <c r="I7944" t="s">
        <v>13</v>
      </c>
      <c r="J7944" t="s">
        <v>13</v>
      </c>
      <c r="K7944" t="s">
        <v>13</v>
      </c>
      <c r="L7944" t="s">
        <v>13</v>
      </c>
      <c r="M7944" t="s">
        <v>13</v>
      </c>
      <c r="N7944" s="29">
        <v>0</v>
      </c>
      <c r="O7944" t="s">
        <v>13</v>
      </c>
    </row>
    <row r="7945" spans="1:15" x14ac:dyDescent="0.3">
      <c r="A7945" t="s">
        <v>8</v>
      </c>
      <c r="B7945" t="s">
        <v>9</v>
      </c>
      <c r="C7945" t="s">
        <v>14</v>
      </c>
      <c r="D7945" t="s">
        <v>11</v>
      </c>
      <c r="E7945">
        <v>1</v>
      </c>
      <c r="F7945" t="s">
        <v>48</v>
      </c>
      <c r="G7945" s="29">
        <v>-13185.33</v>
      </c>
      <c r="H7945" t="s">
        <v>13</v>
      </c>
      <c r="I7945">
        <v>-13185.33</v>
      </c>
      <c r="J7945" t="s">
        <v>13</v>
      </c>
      <c r="K7945">
        <v>-13185.33</v>
      </c>
      <c r="L7945" t="s">
        <v>13</v>
      </c>
      <c r="M7945" t="s">
        <v>13</v>
      </c>
      <c r="N7945" s="29">
        <v>0</v>
      </c>
      <c r="O7945" t="s">
        <v>13</v>
      </c>
    </row>
    <row r="7946" spans="1:15" x14ac:dyDescent="0.3">
      <c r="A7946" t="s">
        <v>16</v>
      </c>
      <c r="B7946" t="s">
        <v>9</v>
      </c>
      <c r="C7946" t="s">
        <v>10</v>
      </c>
      <c r="D7946" t="s">
        <v>11</v>
      </c>
      <c r="E7946">
        <v>0</v>
      </c>
      <c r="F7946" t="s">
        <v>327</v>
      </c>
      <c r="G7946" s="29">
        <v>100757.77</v>
      </c>
      <c r="H7946">
        <v>-50197161.850000001</v>
      </c>
      <c r="I7946">
        <v>100757.77</v>
      </c>
      <c r="J7946">
        <v>-34129434.82</v>
      </c>
      <c r="K7946">
        <v>100757.77</v>
      </c>
      <c r="L7946">
        <v>-611738310.23000002</v>
      </c>
      <c r="M7946" t="s">
        <v>13</v>
      </c>
      <c r="N7946" s="29">
        <v>0</v>
      </c>
      <c r="O7946" t="s">
        <v>13</v>
      </c>
    </row>
    <row r="7947" spans="1:15" x14ac:dyDescent="0.3">
      <c r="A7947" t="s">
        <v>8</v>
      </c>
      <c r="B7947" t="s">
        <v>9</v>
      </c>
      <c r="C7947" t="s">
        <v>14</v>
      </c>
      <c r="D7947" t="s">
        <v>11</v>
      </c>
      <c r="E7947">
        <v>5</v>
      </c>
      <c r="F7947" t="s">
        <v>193</v>
      </c>
      <c r="G7947" s="29">
        <v>-881.05</v>
      </c>
      <c r="H7947" t="s">
        <v>13</v>
      </c>
      <c r="I7947">
        <v>-881.05</v>
      </c>
      <c r="J7947" t="s">
        <v>13</v>
      </c>
      <c r="K7947">
        <v>-881.05</v>
      </c>
      <c r="L7947" t="s">
        <v>13</v>
      </c>
      <c r="M7947" t="s">
        <v>13</v>
      </c>
      <c r="N7947" s="29">
        <v>0</v>
      </c>
      <c r="O7947" t="s">
        <v>13</v>
      </c>
    </row>
    <row r="7948" spans="1:15" x14ac:dyDescent="0.3">
      <c r="A7948" t="s">
        <v>16</v>
      </c>
      <c r="B7948" t="s">
        <v>9</v>
      </c>
      <c r="C7948" t="s">
        <v>10</v>
      </c>
      <c r="D7948" t="s">
        <v>11</v>
      </c>
      <c r="E7948">
        <v>-1</v>
      </c>
      <c r="F7948" t="s">
        <v>421</v>
      </c>
      <c r="G7948" s="29">
        <v>19739.77</v>
      </c>
      <c r="H7948">
        <v>-975273.09</v>
      </c>
      <c r="I7948">
        <v>19739.77</v>
      </c>
      <c r="J7948">
        <v>-163030</v>
      </c>
      <c r="K7948">
        <v>19739.77</v>
      </c>
      <c r="L7948">
        <v>-1784498.7</v>
      </c>
      <c r="M7948" t="s">
        <v>13</v>
      </c>
      <c r="N7948" s="29">
        <v>0</v>
      </c>
      <c r="O7948" t="s">
        <v>13</v>
      </c>
    </row>
    <row r="7949" spans="1:15" x14ac:dyDescent="0.3">
      <c r="A7949" t="s">
        <v>18</v>
      </c>
      <c r="B7949" t="s">
        <v>9</v>
      </c>
      <c r="C7949" t="s">
        <v>14</v>
      </c>
      <c r="D7949" t="s">
        <v>11</v>
      </c>
      <c r="E7949">
        <v>-1</v>
      </c>
      <c r="F7949" t="s">
        <v>350</v>
      </c>
      <c r="G7949" s="29">
        <v>-6244.31</v>
      </c>
      <c r="H7949" t="s">
        <v>13</v>
      </c>
      <c r="I7949">
        <v>-6244.31</v>
      </c>
      <c r="J7949" t="s">
        <v>13</v>
      </c>
      <c r="K7949">
        <v>-6244.31</v>
      </c>
      <c r="L7949" t="s">
        <v>13</v>
      </c>
      <c r="M7949" t="s">
        <v>13</v>
      </c>
      <c r="N7949" s="29">
        <v>0</v>
      </c>
      <c r="O7949" t="s">
        <v>13</v>
      </c>
    </row>
    <row r="7950" spans="1:15" x14ac:dyDescent="0.3">
      <c r="A7950" t="s">
        <v>8</v>
      </c>
      <c r="B7950" t="s">
        <v>9</v>
      </c>
      <c r="C7950" t="s">
        <v>14</v>
      </c>
      <c r="D7950" t="s">
        <v>11</v>
      </c>
      <c r="E7950">
        <v>10</v>
      </c>
      <c r="F7950" t="s">
        <v>38</v>
      </c>
      <c r="G7950" s="29">
        <v>-886.71</v>
      </c>
      <c r="H7950" t="s">
        <v>13</v>
      </c>
      <c r="I7950">
        <v>-886.71</v>
      </c>
      <c r="J7950" t="s">
        <v>13</v>
      </c>
      <c r="K7950">
        <v>-886.71</v>
      </c>
      <c r="L7950" t="s">
        <v>13</v>
      </c>
      <c r="M7950" t="s">
        <v>13</v>
      </c>
      <c r="N7950" s="29">
        <v>0</v>
      </c>
      <c r="O7950" t="s">
        <v>13</v>
      </c>
    </row>
    <row r="7951" spans="1:15" x14ac:dyDescent="0.3">
      <c r="A7951" t="s">
        <v>16</v>
      </c>
      <c r="B7951" t="s">
        <v>9</v>
      </c>
      <c r="C7951" t="s">
        <v>10</v>
      </c>
      <c r="D7951" t="s">
        <v>11</v>
      </c>
      <c r="E7951">
        <v>-1</v>
      </c>
      <c r="F7951" t="s">
        <v>207</v>
      </c>
      <c r="G7951" s="29">
        <v>38.090000000000003</v>
      </c>
      <c r="H7951">
        <v>-362.64</v>
      </c>
      <c r="I7951">
        <v>38.090000000000003</v>
      </c>
      <c r="J7951">
        <v>-162.91999999999999</v>
      </c>
      <c r="K7951">
        <v>38.090000000000003</v>
      </c>
      <c r="L7951">
        <v>-2031.25</v>
      </c>
      <c r="M7951" t="s">
        <v>13</v>
      </c>
      <c r="N7951" s="29">
        <v>0</v>
      </c>
      <c r="O7951" t="s">
        <v>13</v>
      </c>
    </row>
    <row r="7952" spans="1:15" x14ac:dyDescent="0.3">
      <c r="A7952" t="s">
        <v>8</v>
      </c>
      <c r="B7952" t="s">
        <v>9</v>
      </c>
      <c r="C7952" t="s">
        <v>10</v>
      </c>
      <c r="D7952" t="s">
        <v>11</v>
      </c>
      <c r="E7952">
        <v>-4</v>
      </c>
      <c r="F7952" t="s">
        <v>60</v>
      </c>
      <c r="G7952" s="29">
        <v>373679.47</v>
      </c>
      <c r="H7952">
        <v>-4.6500000000000004</v>
      </c>
      <c r="I7952">
        <v>373679.47</v>
      </c>
      <c r="J7952">
        <v>-24.18</v>
      </c>
      <c r="K7952">
        <v>373679.47</v>
      </c>
      <c r="L7952" t="s">
        <v>13</v>
      </c>
      <c r="M7952" t="s">
        <v>13</v>
      </c>
      <c r="N7952" s="29">
        <v>0</v>
      </c>
      <c r="O7952" t="s">
        <v>13</v>
      </c>
    </row>
    <row r="7953" spans="1:15" x14ac:dyDescent="0.3">
      <c r="A7953" t="s">
        <v>8</v>
      </c>
      <c r="B7953" t="s">
        <v>9</v>
      </c>
      <c r="C7953" t="s">
        <v>14</v>
      </c>
      <c r="D7953" t="s">
        <v>11</v>
      </c>
      <c r="E7953">
        <v>10</v>
      </c>
      <c r="F7953" t="s">
        <v>205</v>
      </c>
      <c r="G7953" s="29">
        <v>-90.74</v>
      </c>
      <c r="H7953" t="s">
        <v>13</v>
      </c>
      <c r="I7953">
        <v>-90.74</v>
      </c>
      <c r="J7953" t="s">
        <v>13</v>
      </c>
      <c r="K7953">
        <v>-90.74</v>
      </c>
      <c r="L7953" t="s">
        <v>13</v>
      </c>
      <c r="M7953" t="s">
        <v>13</v>
      </c>
      <c r="N7953" s="29">
        <v>0</v>
      </c>
      <c r="O7953" t="s">
        <v>13</v>
      </c>
    </row>
    <row r="7954" spans="1:15" x14ac:dyDescent="0.3">
      <c r="A7954" t="s">
        <v>8</v>
      </c>
      <c r="B7954" t="s">
        <v>9</v>
      </c>
      <c r="C7954" t="s">
        <v>14</v>
      </c>
      <c r="D7954" t="s">
        <v>11</v>
      </c>
      <c r="E7954">
        <v>1</v>
      </c>
      <c r="F7954" t="s">
        <v>130</v>
      </c>
      <c r="G7954" s="29">
        <v>-79.150000000000006</v>
      </c>
      <c r="H7954" t="s">
        <v>13</v>
      </c>
      <c r="I7954">
        <v>-79.150000000000006</v>
      </c>
      <c r="J7954" t="s">
        <v>13</v>
      </c>
      <c r="K7954">
        <v>-79.150000000000006</v>
      </c>
      <c r="L7954" t="s">
        <v>13</v>
      </c>
      <c r="M7954" t="s">
        <v>13</v>
      </c>
      <c r="N7954" s="29">
        <v>0</v>
      </c>
      <c r="O7954" t="s">
        <v>13</v>
      </c>
    </row>
    <row r="7955" spans="1:15" x14ac:dyDescent="0.3">
      <c r="A7955" t="s">
        <v>18</v>
      </c>
      <c r="B7955" t="s">
        <v>9</v>
      </c>
      <c r="C7955" t="s">
        <v>14</v>
      </c>
      <c r="D7955" t="s">
        <v>11</v>
      </c>
      <c r="E7955">
        <v>0</v>
      </c>
      <c r="F7955" t="s">
        <v>66</v>
      </c>
      <c r="G7955" s="29">
        <v>-7612.81</v>
      </c>
      <c r="H7955" t="s">
        <v>13</v>
      </c>
      <c r="I7955">
        <v>-7612.81</v>
      </c>
      <c r="J7955" t="s">
        <v>13</v>
      </c>
      <c r="K7955">
        <v>-7612.81</v>
      </c>
      <c r="L7955" t="s">
        <v>13</v>
      </c>
      <c r="M7955" t="s">
        <v>13</v>
      </c>
      <c r="N7955" s="29">
        <v>0</v>
      </c>
      <c r="O7955" t="s">
        <v>13</v>
      </c>
    </row>
    <row r="7956" spans="1:15" x14ac:dyDescent="0.3">
      <c r="A7956" t="s">
        <v>16</v>
      </c>
      <c r="B7956" t="s">
        <v>9</v>
      </c>
      <c r="C7956" t="s">
        <v>14</v>
      </c>
      <c r="D7956" t="s">
        <v>11</v>
      </c>
      <c r="E7956">
        <v>2</v>
      </c>
      <c r="F7956" t="s">
        <v>162</v>
      </c>
      <c r="G7956" s="29">
        <v>-8529.9</v>
      </c>
      <c r="H7956" t="s">
        <v>13</v>
      </c>
      <c r="I7956">
        <v>-8529.9</v>
      </c>
      <c r="J7956" t="s">
        <v>13</v>
      </c>
      <c r="K7956">
        <v>-8529.9</v>
      </c>
      <c r="L7956" t="s">
        <v>13</v>
      </c>
      <c r="M7956" t="s">
        <v>13</v>
      </c>
      <c r="N7956" s="29">
        <v>0</v>
      </c>
      <c r="O7956" t="s">
        <v>13</v>
      </c>
    </row>
    <row r="7957" spans="1:15" x14ac:dyDescent="0.3">
      <c r="A7957" t="s">
        <v>8</v>
      </c>
      <c r="B7957" t="s">
        <v>9</v>
      </c>
      <c r="C7957" t="s">
        <v>10</v>
      </c>
      <c r="D7957" t="s">
        <v>11</v>
      </c>
      <c r="E7957">
        <v>1</v>
      </c>
      <c r="F7957" t="s">
        <v>149</v>
      </c>
      <c r="G7957" s="29">
        <v>223487.25</v>
      </c>
      <c r="H7957">
        <v>-20867088.629999999</v>
      </c>
      <c r="I7957">
        <v>223487.25</v>
      </c>
      <c r="J7957">
        <v>-9911683.1199999992</v>
      </c>
      <c r="K7957">
        <v>223487.25</v>
      </c>
      <c r="L7957">
        <v>-94928249.650000006</v>
      </c>
      <c r="M7957" t="s">
        <v>13</v>
      </c>
      <c r="N7957" s="29">
        <v>0</v>
      </c>
      <c r="O7957">
        <v>223487.25</v>
      </c>
    </row>
    <row r="7958" spans="1:15" x14ac:dyDescent="0.3">
      <c r="A7958" t="s">
        <v>16</v>
      </c>
      <c r="B7958" t="s">
        <v>9</v>
      </c>
      <c r="C7958" t="s">
        <v>10</v>
      </c>
      <c r="D7958" t="s">
        <v>11</v>
      </c>
      <c r="E7958">
        <v>3</v>
      </c>
      <c r="F7958" t="s">
        <v>382</v>
      </c>
      <c r="G7958" s="29">
        <v>597418.06000000006</v>
      </c>
      <c r="H7958">
        <v>-6115488.4699999997</v>
      </c>
      <c r="I7958">
        <v>597418.06000000006</v>
      </c>
      <c r="J7958">
        <v>-3324426.8</v>
      </c>
      <c r="K7958">
        <v>597418.06000000006</v>
      </c>
      <c r="L7958">
        <v>-54452335.880000003</v>
      </c>
      <c r="M7958" t="s">
        <v>13</v>
      </c>
      <c r="N7958" s="29">
        <v>0</v>
      </c>
      <c r="O7958">
        <v>1792254.18</v>
      </c>
    </row>
    <row r="7959" spans="1:15" x14ac:dyDescent="0.3">
      <c r="A7959" t="s">
        <v>8</v>
      </c>
      <c r="B7959" t="s">
        <v>9</v>
      </c>
      <c r="C7959" t="s">
        <v>14</v>
      </c>
      <c r="D7959" t="s">
        <v>11</v>
      </c>
      <c r="E7959">
        <v>-1</v>
      </c>
      <c r="F7959" t="s">
        <v>396</v>
      </c>
      <c r="G7959" s="29">
        <v>-1698.74</v>
      </c>
      <c r="H7959" t="s">
        <v>13</v>
      </c>
      <c r="I7959">
        <v>-1698.74</v>
      </c>
      <c r="J7959" t="s">
        <v>13</v>
      </c>
      <c r="K7959">
        <v>-1698.74</v>
      </c>
      <c r="L7959" t="s">
        <v>13</v>
      </c>
      <c r="M7959" t="s">
        <v>13</v>
      </c>
      <c r="N7959" s="29">
        <v>0</v>
      </c>
      <c r="O7959" t="s">
        <v>13</v>
      </c>
    </row>
    <row r="7960" spans="1:15" x14ac:dyDescent="0.3">
      <c r="A7960" t="s">
        <v>16</v>
      </c>
      <c r="B7960" t="s">
        <v>9</v>
      </c>
      <c r="C7960" t="s">
        <v>10</v>
      </c>
      <c r="D7960" t="s">
        <v>11</v>
      </c>
      <c r="E7960">
        <v>-1</v>
      </c>
      <c r="F7960" t="s">
        <v>205</v>
      </c>
      <c r="G7960" s="29">
        <v>1890533.45</v>
      </c>
      <c r="H7960">
        <v>-312038123.12</v>
      </c>
      <c r="I7960">
        <v>1890533.45</v>
      </c>
      <c r="J7960">
        <v>-73834879.930000007</v>
      </c>
      <c r="K7960">
        <v>1890533.45</v>
      </c>
      <c r="L7960">
        <v>-1015286538.15</v>
      </c>
      <c r="M7960" t="s">
        <v>13</v>
      </c>
      <c r="N7960" s="29">
        <v>0</v>
      </c>
      <c r="O7960" t="s">
        <v>13</v>
      </c>
    </row>
    <row r="7961" spans="1:15" x14ac:dyDescent="0.3">
      <c r="A7961" t="s">
        <v>8</v>
      </c>
      <c r="B7961" t="s">
        <v>9</v>
      </c>
      <c r="C7961" t="s">
        <v>14</v>
      </c>
      <c r="D7961" t="s">
        <v>11</v>
      </c>
      <c r="E7961">
        <v>1</v>
      </c>
      <c r="F7961" t="s">
        <v>241</v>
      </c>
      <c r="G7961" s="29">
        <v>-562.19000000000005</v>
      </c>
      <c r="H7961" t="s">
        <v>13</v>
      </c>
      <c r="I7961">
        <v>-562.19000000000005</v>
      </c>
      <c r="J7961" t="s">
        <v>13</v>
      </c>
      <c r="K7961">
        <v>-562.19000000000005</v>
      </c>
      <c r="L7961" t="s">
        <v>13</v>
      </c>
      <c r="M7961" t="s">
        <v>13</v>
      </c>
      <c r="N7961" s="29">
        <v>0</v>
      </c>
      <c r="O7961" t="s">
        <v>13</v>
      </c>
    </row>
    <row r="7962" spans="1:15" x14ac:dyDescent="0.3">
      <c r="A7962" t="s">
        <v>8</v>
      </c>
      <c r="B7962" t="s">
        <v>9</v>
      </c>
      <c r="C7962" t="s">
        <v>14</v>
      </c>
      <c r="D7962" t="s">
        <v>11</v>
      </c>
      <c r="E7962">
        <v>0</v>
      </c>
      <c r="F7962" t="s">
        <v>460</v>
      </c>
      <c r="G7962" s="29">
        <v>-1.02</v>
      </c>
      <c r="H7962" t="s">
        <v>13</v>
      </c>
      <c r="I7962">
        <v>-1.02</v>
      </c>
      <c r="J7962" t="s">
        <v>13</v>
      </c>
      <c r="K7962">
        <v>-1.02</v>
      </c>
      <c r="L7962" t="s">
        <v>13</v>
      </c>
      <c r="M7962">
        <v>1</v>
      </c>
      <c r="N7962" s="29">
        <v>0</v>
      </c>
      <c r="O7962" t="s">
        <v>13</v>
      </c>
    </row>
    <row r="7963" spans="1:15" x14ac:dyDescent="0.3">
      <c r="A7963" t="s">
        <v>18</v>
      </c>
      <c r="B7963" t="s">
        <v>9</v>
      </c>
      <c r="C7963" t="s">
        <v>10</v>
      </c>
      <c r="D7963" t="s">
        <v>11</v>
      </c>
      <c r="E7963">
        <v>1</v>
      </c>
      <c r="F7963" t="s">
        <v>122</v>
      </c>
      <c r="G7963" s="29">
        <v>56470.03</v>
      </c>
      <c r="H7963">
        <v>-5185450.8600000003</v>
      </c>
      <c r="I7963">
        <v>56470.03</v>
      </c>
      <c r="J7963">
        <v>-2463046.98</v>
      </c>
      <c r="K7963">
        <v>56470.03</v>
      </c>
      <c r="L7963">
        <v>-23589607.850000001</v>
      </c>
      <c r="M7963" t="s">
        <v>13</v>
      </c>
      <c r="N7963" s="29">
        <v>0</v>
      </c>
      <c r="O7963">
        <v>56470.03</v>
      </c>
    </row>
    <row r="7964" spans="1:15" x14ac:dyDescent="0.3">
      <c r="A7964" t="s">
        <v>18</v>
      </c>
      <c r="B7964" t="s">
        <v>9</v>
      </c>
      <c r="C7964" t="s">
        <v>14</v>
      </c>
      <c r="D7964" t="s">
        <v>11</v>
      </c>
      <c r="E7964">
        <v>3</v>
      </c>
      <c r="F7964" t="s">
        <v>74</v>
      </c>
      <c r="G7964" s="29">
        <v>-28140.49</v>
      </c>
      <c r="H7964" t="s">
        <v>13</v>
      </c>
      <c r="I7964">
        <v>-28140.49</v>
      </c>
      <c r="J7964" t="s">
        <v>13</v>
      </c>
      <c r="K7964">
        <v>-28140.49</v>
      </c>
      <c r="L7964" t="s">
        <v>13</v>
      </c>
      <c r="M7964" t="s">
        <v>13</v>
      </c>
      <c r="N7964" s="29">
        <v>0</v>
      </c>
      <c r="O7964" t="s">
        <v>13</v>
      </c>
    </row>
    <row r="7965" spans="1:15" x14ac:dyDescent="0.3">
      <c r="A7965" t="s">
        <v>8</v>
      </c>
      <c r="B7965" t="s">
        <v>9</v>
      </c>
      <c r="C7965" t="s">
        <v>10</v>
      </c>
      <c r="D7965" t="s">
        <v>11</v>
      </c>
      <c r="E7965">
        <v>5</v>
      </c>
      <c r="F7965" t="s">
        <v>124</v>
      </c>
      <c r="G7965" s="29">
        <v>1834896.91</v>
      </c>
      <c r="H7965">
        <v>-27285295.120000001</v>
      </c>
      <c r="I7965">
        <v>1834896.91</v>
      </c>
      <c r="J7965">
        <v>-12960282.91</v>
      </c>
      <c r="K7965">
        <v>1834896.91</v>
      </c>
      <c r="L7965">
        <v>-124125851.54000001</v>
      </c>
      <c r="M7965" t="s">
        <v>13</v>
      </c>
      <c r="N7965" s="29">
        <v>100328.04</v>
      </c>
      <c r="O7965">
        <v>9174484.5499999989</v>
      </c>
    </row>
    <row r="7966" spans="1:15" x14ac:dyDescent="0.3">
      <c r="A7966" t="s">
        <v>16</v>
      </c>
      <c r="B7966" t="s">
        <v>9</v>
      </c>
      <c r="C7966" t="s">
        <v>10</v>
      </c>
      <c r="D7966" t="s">
        <v>11</v>
      </c>
      <c r="E7966">
        <v>-1</v>
      </c>
      <c r="F7966" t="s">
        <v>211</v>
      </c>
      <c r="G7966" s="29">
        <v>790500.89</v>
      </c>
      <c r="H7966">
        <v>-719061409.94000006</v>
      </c>
      <c r="I7966">
        <v>790500.89</v>
      </c>
      <c r="J7966">
        <v>-341547829.76999998</v>
      </c>
      <c r="K7966">
        <v>790500.89</v>
      </c>
      <c r="L7966">
        <v>-3271143485.1199999</v>
      </c>
      <c r="M7966" t="s">
        <v>13</v>
      </c>
      <c r="N7966" s="29">
        <v>0</v>
      </c>
      <c r="O7966" t="s">
        <v>13</v>
      </c>
    </row>
    <row r="7967" spans="1:15" x14ac:dyDescent="0.3">
      <c r="A7967" t="s">
        <v>16</v>
      </c>
      <c r="B7967" t="s">
        <v>9</v>
      </c>
      <c r="C7967" t="s">
        <v>10</v>
      </c>
      <c r="D7967" t="s">
        <v>11</v>
      </c>
      <c r="E7967">
        <v>-1</v>
      </c>
      <c r="F7967" t="s">
        <v>80</v>
      </c>
      <c r="G7967" s="29">
        <v>49980.36</v>
      </c>
      <c r="H7967">
        <v>-3307906.22</v>
      </c>
      <c r="I7967">
        <v>49980.36</v>
      </c>
      <c r="J7967">
        <v>-6117118.3399999999</v>
      </c>
      <c r="K7967">
        <v>49980.36</v>
      </c>
      <c r="L7967">
        <v>-42271538.840000004</v>
      </c>
      <c r="M7967" t="s">
        <v>13</v>
      </c>
      <c r="N7967" s="29">
        <v>0</v>
      </c>
      <c r="O7967" t="s">
        <v>13</v>
      </c>
    </row>
    <row r="7968" spans="1:15" x14ac:dyDescent="0.3">
      <c r="A7968" t="s">
        <v>8</v>
      </c>
      <c r="B7968" t="s">
        <v>9</v>
      </c>
      <c r="C7968" t="s">
        <v>14</v>
      </c>
      <c r="D7968" t="s">
        <v>11</v>
      </c>
      <c r="E7968">
        <v>1</v>
      </c>
      <c r="F7968" t="s">
        <v>142</v>
      </c>
      <c r="G7968" s="29">
        <v>-4.49</v>
      </c>
      <c r="H7968" t="s">
        <v>13</v>
      </c>
      <c r="I7968">
        <v>-4.49</v>
      </c>
      <c r="J7968" t="s">
        <v>13</v>
      </c>
      <c r="K7968">
        <v>-4.49</v>
      </c>
      <c r="L7968" t="s">
        <v>13</v>
      </c>
      <c r="M7968">
        <v>1</v>
      </c>
      <c r="N7968" s="29">
        <v>-2.59</v>
      </c>
      <c r="O7968" t="s">
        <v>13</v>
      </c>
    </row>
    <row r="7969" spans="1:15" x14ac:dyDescent="0.3">
      <c r="A7969" t="s">
        <v>8</v>
      </c>
      <c r="B7969" t="s">
        <v>9</v>
      </c>
      <c r="C7969" t="s">
        <v>14</v>
      </c>
      <c r="D7969" t="s">
        <v>11</v>
      </c>
      <c r="E7969">
        <v>-1</v>
      </c>
      <c r="F7969" t="s">
        <v>230</v>
      </c>
      <c r="G7969" s="29">
        <v>-0.66</v>
      </c>
      <c r="H7969" t="s">
        <v>13</v>
      </c>
      <c r="I7969">
        <v>-0.66</v>
      </c>
      <c r="J7969" t="s">
        <v>13</v>
      </c>
      <c r="K7969">
        <v>-0.66</v>
      </c>
      <c r="L7969" t="s">
        <v>13</v>
      </c>
      <c r="M7969">
        <v>0</v>
      </c>
      <c r="N7969" s="29">
        <v>0</v>
      </c>
      <c r="O7969" t="s">
        <v>13</v>
      </c>
    </row>
    <row r="7970" spans="1:15" x14ac:dyDescent="0.3">
      <c r="A7970" t="s">
        <v>18</v>
      </c>
      <c r="B7970" t="s">
        <v>9</v>
      </c>
      <c r="C7970" t="s">
        <v>10</v>
      </c>
      <c r="D7970" t="s">
        <v>11</v>
      </c>
      <c r="E7970">
        <v>-4</v>
      </c>
      <c r="F7970" t="s">
        <v>99</v>
      </c>
      <c r="G7970" s="29">
        <v>1599.06</v>
      </c>
      <c r="H7970">
        <v>-39207.4</v>
      </c>
      <c r="I7970">
        <v>1599.06</v>
      </c>
      <c r="J7970">
        <v>-87417.07</v>
      </c>
      <c r="K7970">
        <v>1599.06</v>
      </c>
      <c r="L7970">
        <v>-349633.66</v>
      </c>
      <c r="M7970" t="s">
        <v>13</v>
      </c>
      <c r="N7970" s="29">
        <v>0</v>
      </c>
      <c r="O7970" t="s">
        <v>13</v>
      </c>
    </row>
    <row r="7971" spans="1:15" x14ac:dyDescent="0.3">
      <c r="A7971" t="s">
        <v>18</v>
      </c>
      <c r="B7971" t="s">
        <v>9</v>
      </c>
      <c r="C7971" t="s">
        <v>14</v>
      </c>
      <c r="D7971" t="s">
        <v>11</v>
      </c>
      <c r="E7971">
        <v>-4</v>
      </c>
      <c r="F7971" t="s">
        <v>83</v>
      </c>
      <c r="G7971" s="29">
        <v>-92483.92</v>
      </c>
      <c r="H7971" t="s">
        <v>13</v>
      </c>
      <c r="I7971">
        <v>-92483.92</v>
      </c>
      <c r="J7971" t="s">
        <v>13</v>
      </c>
      <c r="K7971">
        <v>-92483.92</v>
      </c>
      <c r="L7971" t="s">
        <v>13</v>
      </c>
      <c r="M7971" t="s">
        <v>13</v>
      </c>
      <c r="N7971" s="29">
        <v>0</v>
      </c>
      <c r="O7971" t="s">
        <v>13</v>
      </c>
    </row>
    <row r="7972" spans="1:15" x14ac:dyDescent="0.3">
      <c r="A7972" t="s">
        <v>18</v>
      </c>
      <c r="B7972" t="s">
        <v>9</v>
      </c>
      <c r="C7972" t="s">
        <v>14</v>
      </c>
      <c r="D7972" t="s">
        <v>11</v>
      </c>
      <c r="E7972">
        <v>-1</v>
      </c>
      <c r="F7972" t="s">
        <v>301</v>
      </c>
      <c r="G7972" s="29">
        <v>-175.38</v>
      </c>
      <c r="H7972" t="s">
        <v>13</v>
      </c>
      <c r="I7972">
        <v>-175.38</v>
      </c>
      <c r="J7972" t="s">
        <v>13</v>
      </c>
      <c r="K7972">
        <v>-175.38</v>
      </c>
      <c r="L7972" t="s">
        <v>13</v>
      </c>
      <c r="M7972" t="s">
        <v>13</v>
      </c>
      <c r="N7972" s="29">
        <v>0</v>
      </c>
      <c r="O7972" t="s">
        <v>13</v>
      </c>
    </row>
    <row r="7973" spans="1:15" x14ac:dyDescent="0.3">
      <c r="A7973" t="s">
        <v>8</v>
      </c>
      <c r="B7973" t="s">
        <v>9</v>
      </c>
      <c r="C7973" t="s">
        <v>14</v>
      </c>
      <c r="D7973" t="s">
        <v>11</v>
      </c>
      <c r="E7973">
        <v>1</v>
      </c>
      <c r="F7973" t="s">
        <v>59</v>
      </c>
      <c r="G7973" s="29">
        <v>-1719.37</v>
      </c>
      <c r="H7973" t="s">
        <v>13</v>
      </c>
      <c r="I7973">
        <v>-1719.37</v>
      </c>
      <c r="J7973" t="s">
        <v>13</v>
      </c>
      <c r="K7973">
        <v>-1719.37</v>
      </c>
      <c r="L7973" t="s">
        <v>13</v>
      </c>
      <c r="M7973" t="s">
        <v>13</v>
      </c>
      <c r="N7973" s="29">
        <v>0</v>
      </c>
      <c r="O7973" t="s">
        <v>13</v>
      </c>
    </row>
    <row r="7974" spans="1:15" x14ac:dyDescent="0.3">
      <c r="A7974" t="s">
        <v>8</v>
      </c>
      <c r="B7974" t="s">
        <v>9</v>
      </c>
      <c r="C7974" t="s">
        <v>14</v>
      </c>
      <c r="D7974" t="s">
        <v>11</v>
      </c>
      <c r="E7974">
        <v>16</v>
      </c>
      <c r="F7974" t="s">
        <v>22</v>
      </c>
      <c r="G7974" s="29">
        <v>-304.64</v>
      </c>
      <c r="H7974" t="s">
        <v>13</v>
      </c>
      <c r="I7974">
        <v>-304.64</v>
      </c>
      <c r="J7974" t="s">
        <v>13</v>
      </c>
      <c r="K7974">
        <v>-304.64</v>
      </c>
      <c r="L7974" t="s">
        <v>13</v>
      </c>
      <c r="M7974" t="s">
        <v>13</v>
      </c>
      <c r="N7974" s="29">
        <v>0</v>
      </c>
      <c r="O7974" t="s">
        <v>13</v>
      </c>
    </row>
    <row r="7975" spans="1:15" x14ac:dyDescent="0.3">
      <c r="A7975" t="s">
        <v>8</v>
      </c>
      <c r="B7975" t="s">
        <v>9</v>
      </c>
      <c r="C7975" t="s">
        <v>10</v>
      </c>
      <c r="D7975" t="s">
        <v>11</v>
      </c>
      <c r="E7975">
        <v>3</v>
      </c>
      <c r="F7975" t="s">
        <v>494</v>
      </c>
      <c r="G7975" s="29">
        <v>244035.21</v>
      </c>
      <c r="H7975">
        <v>-5654983.8399999999</v>
      </c>
      <c r="I7975">
        <v>244035.21</v>
      </c>
      <c r="J7975">
        <v>-3074092.92</v>
      </c>
      <c r="K7975">
        <v>244035.21</v>
      </c>
      <c r="L7975">
        <v>-50352000.640000001</v>
      </c>
      <c r="M7975" t="s">
        <v>13</v>
      </c>
      <c r="N7975" s="29">
        <v>0</v>
      </c>
      <c r="O7975">
        <v>732105.63</v>
      </c>
    </row>
    <row r="7976" spans="1:15" x14ac:dyDescent="0.3">
      <c r="A7976" t="s">
        <v>8</v>
      </c>
      <c r="B7976" t="s">
        <v>9</v>
      </c>
      <c r="C7976" t="s">
        <v>10</v>
      </c>
      <c r="D7976" t="s">
        <v>11</v>
      </c>
      <c r="E7976">
        <v>0</v>
      </c>
      <c r="F7976" t="s">
        <v>472</v>
      </c>
      <c r="G7976" s="29">
        <v>92097.89</v>
      </c>
      <c r="H7976">
        <v>-3788145.43</v>
      </c>
      <c r="I7976">
        <v>92097.89</v>
      </c>
      <c r="J7976">
        <v>-1701837.98</v>
      </c>
      <c r="K7976">
        <v>92097.89</v>
      </c>
      <c r="L7976">
        <v>-21218428.07</v>
      </c>
      <c r="M7976" t="s">
        <v>13</v>
      </c>
      <c r="N7976" s="29">
        <v>0</v>
      </c>
      <c r="O7976" t="s">
        <v>13</v>
      </c>
    </row>
    <row r="7977" spans="1:15" x14ac:dyDescent="0.3">
      <c r="A7977" t="s">
        <v>18</v>
      </c>
      <c r="B7977" t="s">
        <v>9</v>
      </c>
      <c r="C7977" t="s">
        <v>10</v>
      </c>
      <c r="D7977" t="s">
        <v>11</v>
      </c>
      <c r="E7977">
        <v>-1</v>
      </c>
      <c r="F7977" t="s">
        <v>148</v>
      </c>
      <c r="G7977" s="29">
        <v>441533.46</v>
      </c>
      <c r="H7977">
        <v>-2408761.42</v>
      </c>
      <c r="I7977">
        <v>441533.46</v>
      </c>
      <c r="J7977">
        <v>-1082049.21</v>
      </c>
      <c r="K7977">
        <v>441533.46</v>
      </c>
      <c r="L7977">
        <v>-13491766.130000001</v>
      </c>
      <c r="M7977" t="s">
        <v>13</v>
      </c>
      <c r="N7977" s="29">
        <v>0</v>
      </c>
      <c r="O7977" t="s">
        <v>13</v>
      </c>
    </row>
    <row r="7978" spans="1:15" x14ac:dyDescent="0.3">
      <c r="A7978" t="s">
        <v>8</v>
      </c>
      <c r="B7978" t="s">
        <v>9</v>
      </c>
      <c r="C7978" t="s">
        <v>14</v>
      </c>
      <c r="D7978" t="s">
        <v>11</v>
      </c>
      <c r="E7978">
        <v>5</v>
      </c>
      <c r="F7978" t="s">
        <v>99</v>
      </c>
      <c r="G7978" s="29">
        <v>-215.48</v>
      </c>
      <c r="H7978" t="s">
        <v>13</v>
      </c>
      <c r="I7978">
        <v>-215.48</v>
      </c>
      <c r="J7978" t="s">
        <v>13</v>
      </c>
      <c r="K7978">
        <v>-215.48</v>
      </c>
      <c r="L7978" t="s">
        <v>13</v>
      </c>
      <c r="M7978" t="s">
        <v>13</v>
      </c>
      <c r="N7978" s="29">
        <v>0</v>
      </c>
      <c r="O7978" t="s">
        <v>13</v>
      </c>
    </row>
    <row r="7979" spans="1:15" x14ac:dyDescent="0.3">
      <c r="A7979" t="s">
        <v>16</v>
      </c>
      <c r="B7979" t="s">
        <v>9</v>
      </c>
      <c r="C7979" t="s">
        <v>10</v>
      </c>
      <c r="D7979" t="s">
        <v>11</v>
      </c>
      <c r="E7979">
        <v>4</v>
      </c>
      <c r="F7979" t="s">
        <v>166</v>
      </c>
      <c r="G7979" s="29">
        <v>333402.62</v>
      </c>
      <c r="H7979">
        <v>-8828726.1500000004</v>
      </c>
      <c r="I7979">
        <v>333402.62</v>
      </c>
      <c r="J7979">
        <v>-3966344.53</v>
      </c>
      <c r="K7979">
        <v>333402.62</v>
      </c>
      <c r="L7979">
        <v>-49452076.649999999</v>
      </c>
      <c r="M7979" t="s">
        <v>13</v>
      </c>
      <c r="N7979" s="29">
        <v>0</v>
      </c>
      <c r="O7979">
        <v>1333610.48</v>
      </c>
    </row>
    <row r="7980" spans="1:15" x14ac:dyDescent="0.3">
      <c r="A7980" t="s">
        <v>18</v>
      </c>
      <c r="B7980" t="s">
        <v>9</v>
      </c>
      <c r="C7980" t="s">
        <v>10</v>
      </c>
      <c r="D7980" t="s">
        <v>11</v>
      </c>
      <c r="E7980">
        <v>-1</v>
      </c>
      <c r="F7980" t="s">
        <v>439</v>
      </c>
      <c r="G7980" s="29">
        <v>83130.36</v>
      </c>
      <c r="H7980">
        <v>7118862.54</v>
      </c>
      <c r="I7980">
        <v>83130.36</v>
      </c>
      <c r="J7980">
        <v>1000292.87</v>
      </c>
      <c r="K7980">
        <v>83130.36</v>
      </c>
      <c r="L7980">
        <v>55359525.640000001</v>
      </c>
      <c r="M7980" t="s">
        <v>13</v>
      </c>
      <c r="N7980" s="29">
        <v>0</v>
      </c>
      <c r="O7980" t="s">
        <v>13</v>
      </c>
    </row>
    <row r="7981" spans="1:15" x14ac:dyDescent="0.3">
      <c r="A7981" t="s">
        <v>8</v>
      </c>
      <c r="B7981" t="s">
        <v>9</v>
      </c>
      <c r="C7981" t="s">
        <v>10</v>
      </c>
      <c r="D7981" t="s">
        <v>11</v>
      </c>
      <c r="E7981">
        <v>1</v>
      </c>
      <c r="F7981" t="s">
        <v>447</v>
      </c>
      <c r="G7981" s="29">
        <v>30279.47</v>
      </c>
      <c r="H7981">
        <v>-471718.42</v>
      </c>
      <c r="I7981">
        <v>30279.47</v>
      </c>
      <c r="J7981">
        <v>-78854.06</v>
      </c>
      <c r="K7981">
        <v>30279.47</v>
      </c>
      <c r="L7981">
        <v>-863123.25</v>
      </c>
      <c r="M7981" t="s">
        <v>13</v>
      </c>
      <c r="N7981" s="29">
        <v>0</v>
      </c>
      <c r="O7981">
        <v>30279.47</v>
      </c>
    </row>
    <row r="7982" spans="1:15" x14ac:dyDescent="0.3">
      <c r="A7982" t="s">
        <v>18</v>
      </c>
      <c r="B7982" t="s">
        <v>9</v>
      </c>
      <c r="C7982" t="s">
        <v>10</v>
      </c>
      <c r="D7982" t="s">
        <v>11</v>
      </c>
      <c r="E7982">
        <v>1</v>
      </c>
      <c r="F7982" t="s">
        <v>167</v>
      </c>
      <c r="G7982" s="29">
        <v>10000</v>
      </c>
      <c r="H7982">
        <v>545617.16</v>
      </c>
      <c r="I7982">
        <v>10000</v>
      </c>
      <c r="J7982">
        <v>1008978.05</v>
      </c>
      <c r="K7982">
        <v>10000</v>
      </c>
      <c r="L7982">
        <v>6972409.6299999999</v>
      </c>
      <c r="M7982" t="s">
        <v>13</v>
      </c>
      <c r="N7982" s="29">
        <v>0</v>
      </c>
      <c r="O7982">
        <v>10000</v>
      </c>
    </row>
    <row r="7983" spans="1:15" x14ac:dyDescent="0.3">
      <c r="A7983" t="s">
        <v>8</v>
      </c>
      <c r="B7983" t="s">
        <v>9</v>
      </c>
      <c r="C7983" t="s">
        <v>10</v>
      </c>
      <c r="D7983" t="s">
        <v>11</v>
      </c>
      <c r="E7983">
        <v>2</v>
      </c>
      <c r="F7983" t="s">
        <v>117</v>
      </c>
      <c r="G7983" s="29">
        <v>692020.75</v>
      </c>
      <c r="H7983">
        <v>-27504946.23</v>
      </c>
      <c r="I7983">
        <v>692020.75</v>
      </c>
      <c r="J7983">
        <v>-13064611.310000001</v>
      </c>
      <c r="K7983">
        <v>692020.75</v>
      </c>
      <c r="L7983">
        <v>-125125088.79000001</v>
      </c>
      <c r="M7983" t="s">
        <v>13</v>
      </c>
      <c r="N7983" s="29">
        <v>0</v>
      </c>
      <c r="O7983">
        <v>1384041.5</v>
      </c>
    </row>
    <row r="7984" spans="1:15" x14ac:dyDescent="0.3">
      <c r="A7984" t="s">
        <v>16</v>
      </c>
      <c r="B7984" t="s">
        <v>9</v>
      </c>
      <c r="C7984" t="s">
        <v>14</v>
      </c>
      <c r="D7984" t="s">
        <v>11</v>
      </c>
      <c r="E7984">
        <v>1</v>
      </c>
      <c r="F7984" t="s">
        <v>276</v>
      </c>
      <c r="G7984" s="29">
        <v>-1289.4000000000001</v>
      </c>
      <c r="H7984" t="s">
        <v>13</v>
      </c>
      <c r="I7984">
        <v>-1289.4000000000001</v>
      </c>
      <c r="J7984" t="s">
        <v>13</v>
      </c>
      <c r="K7984">
        <v>-1289.4000000000001</v>
      </c>
      <c r="L7984" t="s">
        <v>13</v>
      </c>
      <c r="M7984" t="s">
        <v>13</v>
      </c>
      <c r="N7984" s="29">
        <v>0</v>
      </c>
      <c r="O7984" t="s">
        <v>13</v>
      </c>
    </row>
    <row r="7985" spans="1:15" x14ac:dyDescent="0.3">
      <c r="A7985" t="s">
        <v>8</v>
      </c>
      <c r="B7985" t="s">
        <v>9</v>
      </c>
      <c r="C7985" t="s">
        <v>10</v>
      </c>
      <c r="D7985" t="s">
        <v>11</v>
      </c>
      <c r="E7985">
        <v>1</v>
      </c>
      <c r="F7985" t="s">
        <v>458</v>
      </c>
      <c r="G7985" s="29">
        <v>39343.03</v>
      </c>
      <c r="H7985">
        <v>-3420173.96</v>
      </c>
      <c r="I7985">
        <v>39343.03</v>
      </c>
      <c r="J7985">
        <v>-1244465.56</v>
      </c>
      <c r="K7985">
        <v>39343.03</v>
      </c>
      <c r="L7985">
        <v>-11954130.279999999</v>
      </c>
      <c r="M7985" t="s">
        <v>13</v>
      </c>
      <c r="N7985" s="29">
        <v>0</v>
      </c>
      <c r="O7985">
        <v>39343.03</v>
      </c>
    </row>
    <row r="7986" spans="1:15" x14ac:dyDescent="0.3">
      <c r="A7986" t="s">
        <v>18</v>
      </c>
      <c r="B7986" t="s">
        <v>9</v>
      </c>
      <c r="C7986" t="s">
        <v>10</v>
      </c>
      <c r="D7986" t="s">
        <v>11</v>
      </c>
      <c r="E7986">
        <v>2</v>
      </c>
      <c r="F7986" t="s">
        <v>110</v>
      </c>
      <c r="G7986" s="29">
        <v>9303.65</v>
      </c>
      <c r="H7986">
        <v>248416.87</v>
      </c>
      <c r="I7986">
        <v>9303.65</v>
      </c>
      <c r="J7986">
        <v>34905.769999999997</v>
      </c>
      <c r="K7986">
        <v>9303.65</v>
      </c>
      <c r="L7986">
        <v>1931802.67</v>
      </c>
      <c r="M7986" t="s">
        <v>13</v>
      </c>
      <c r="N7986" s="29">
        <v>0</v>
      </c>
      <c r="O7986">
        <v>18607.3</v>
      </c>
    </row>
    <row r="7987" spans="1:15" x14ac:dyDescent="0.3">
      <c r="A7987" t="s">
        <v>16</v>
      </c>
      <c r="B7987" t="s">
        <v>9</v>
      </c>
      <c r="C7987" t="s">
        <v>14</v>
      </c>
      <c r="D7987" t="s">
        <v>11</v>
      </c>
      <c r="E7987">
        <v>4</v>
      </c>
      <c r="F7987" t="s">
        <v>184</v>
      </c>
      <c r="G7987" s="29">
        <v>-9248.43</v>
      </c>
      <c r="H7987" t="s">
        <v>13</v>
      </c>
      <c r="I7987">
        <v>-9248.43</v>
      </c>
      <c r="J7987" t="s">
        <v>13</v>
      </c>
      <c r="K7987">
        <v>-9248.43</v>
      </c>
      <c r="L7987" t="s">
        <v>13</v>
      </c>
      <c r="M7987" t="s">
        <v>13</v>
      </c>
      <c r="N7987" s="29">
        <v>0</v>
      </c>
      <c r="O7987" t="s">
        <v>13</v>
      </c>
    </row>
    <row r="7988" spans="1:15" x14ac:dyDescent="0.3">
      <c r="A7988" t="s">
        <v>18</v>
      </c>
      <c r="B7988" t="s">
        <v>9</v>
      </c>
      <c r="C7988" t="s">
        <v>14</v>
      </c>
      <c r="D7988" t="s">
        <v>11</v>
      </c>
      <c r="E7988">
        <v>3</v>
      </c>
      <c r="F7988" t="s">
        <v>272</v>
      </c>
      <c r="G7988" s="29">
        <v>-72167.06</v>
      </c>
      <c r="H7988" t="s">
        <v>13</v>
      </c>
      <c r="I7988">
        <v>-72167.06</v>
      </c>
      <c r="J7988" t="s">
        <v>13</v>
      </c>
      <c r="K7988">
        <v>-72167.06</v>
      </c>
      <c r="L7988" t="s">
        <v>13</v>
      </c>
      <c r="M7988" t="s">
        <v>13</v>
      </c>
      <c r="N7988" s="29">
        <v>0</v>
      </c>
      <c r="O7988" t="s">
        <v>13</v>
      </c>
    </row>
    <row r="7989" spans="1:15" x14ac:dyDescent="0.3">
      <c r="A7989" t="s">
        <v>16</v>
      </c>
      <c r="B7989" t="s">
        <v>9</v>
      </c>
      <c r="C7989" t="s">
        <v>14</v>
      </c>
      <c r="D7989" t="s">
        <v>11</v>
      </c>
      <c r="E7989">
        <v>-1</v>
      </c>
      <c r="F7989" t="s">
        <v>116</v>
      </c>
      <c r="G7989" s="29">
        <v>-282064.52</v>
      </c>
      <c r="H7989" t="s">
        <v>13</v>
      </c>
      <c r="I7989">
        <v>-282064.52</v>
      </c>
      <c r="J7989" t="s">
        <v>13</v>
      </c>
      <c r="K7989">
        <v>-282064.52</v>
      </c>
      <c r="L7989" t="s">
        <v>13</v>
      </c>
      <c r="M7989" t="s">
        <v>13</v>
      </c>
      <c r="N7989" s="29">
        <v>0</v>
      </c>
      <c r="O7989" t="s">
        <v>13</v>
      </c>
    </row>
    <row r="7990" spans="1:15" x14ac:dyDescent="0.3">
      <c r="A7990" t="s">
        <v>8</v>
      </c>
      <c r="B7990" t="s">
        <v>9</v>
      </c>
      <c r="C7990" t="s">
        <v>10</v>
      </c>
      <c r="D7990" t="s">
        <v>11</v>
      </c>
      <c r="E7990">
        <v>4</v>
      </c>
      <c r="F7990" t="s">
        <v>274</v>
      </c>
      <c r="G7990" s="29">
        <v>112.93</v>
      </c>
      <c r="H7990">
        <v>513841.43</v>
      </c>
      <c r="I7990">
        <v>112.93</v>
      </c>
      <c r="J7990">
        <v>19076.32</v>
      </c>
      <c r="K7990">
        <v>112.93</v>
      </c>
      <c r="L7990">
        <v>159532.26</v>
      </c>
      <c r="M7990" t="s">
        <v>13</v>
      </c>
      <c r="N7990" s="29">
        <v>0</v>
      </c>
      <c r="O7990">
        <v>451.72</v>
      </c>
    </row>
    <row r="7991" spans="1:15" x14ac:dyDescent="0.3">
      <c r="A7991" t="s">
        <v>8</v>
      </c>
      <c r="B7991" t="s">
        <v>9</v>
      </c>
      <c r="C7991" t="s">
        <v>14</v>
      </c>
      <c r="D7991" t="s">
        <v>11</v>
      </c>
      <c r="E7991">
        <v>1</v>
      </c>
      <c r="F7991" t="s">
        <v>96</v>
      </c>
      <c r="G7991" s="29">
        <v>-8375.2800000000007</v>
      </c>
      <c r="H7991" t="s">
        <v>13</v>
      </c>
      <c r="I7991">
        <v>-8375.2800000000007</v>
      </c>
      <c r="J7991" t="s">
        <v>13</v>
      </c>
      <c r="K7991">
        <v>-8375.2800000000007</v>
      </c>
      <c r="L7991" t="s">
        <v>13</v>
      </c>
      <c r="M7991" t="s">
        <v>13</v>
      </c>
      <c r="N7991" s="29">
        <v>0</v>
      </c>
      <c r="O7991" t="s">
        <v>13</v>
      </c>
    </row>
    <row r="7992" spans="1:15" x14ac:dyDescent="0.3">
      <c r="A7992" t="s">
        <v>8</v>
      </c>
      <c r="B7992" t="s">
        <v>9</v>
      </c>
      <c r="C7992" t="s">
        <v>14</v>
      </c>
      <c r="D7992" t="s">
        <v>11</v>
      </c>
      <c r="E7992">
        <v>8</v>
      </c>
      <c r="F7992" t="s">
        <v>49</v>
      </c>
      <c r="G7992" s="29">
        <v>-473.26</v>
      </c>
      <c r="H7992" t="s">
        <v>13</v>
      </c>
      <c r="I7992">
        <v>-473.26</v>
      </c>
      <c r="J7992" t="s">
        <v>13</v>
      </c>
      <c r="K7992">
        <v>-473.26</v>
      </c>
      <c r="L7992" t="s">
        <v>13</v>
      </c>
      <c r="M7992" t="s">
        <v>13</v>
      </c>
      <c r="N7992" s="29">
        <v>0</v>
      </c>
      <c r="O7992" t="s">
        <v>13</v>
      </c>
    </row>
    <row r="7993" spans="1:15" x14ac:dyDescent="0.3">
      <c r="A7993" t="s">
        <v>18</v>
      </c>
      <c r="B7993" t="s">
        <v>9</v>
      </c>
      <c r="C7993" t="s">
        <v>10</v>
      </c>
      <c r="D7993" t="s">
        <v>11</v>
      </c>
      <c r="E7993">
        <v>-1</v>
      </c>
      <c r="F7993" t="s">
        <v>25</v>
      </c>
      <c r="G7993" s="29">
        <v>14745.13</v>
      </c>
      <c r="H7993">
        <v>756110.48</v>
      </c>
      <c r="I7993">
        <v>14745.13</v>
      </c>
      <c r="J7993">
        <v>126393.73</v>
      </c>
      <c r="K7993">
        <v>14745.13</v>
      </c>
      <c r="L7993">
        <v>1383486.67</v>
      </c>
      <c r="M7993" t="s">
        <v>13</v>
      </c>
      <c r="N7993" s="29">
        <v>0</v>
      </c>
      <c r="O7993" t="s">
        <v>13</v>
      </c>
    </row>
    <row r="7994" spans="1:15" x14ac:dyDescent="0.3">
      <c r="A7994" t="s">
        <v>8</v>
      </c>
      <c r="B7994" t="s">
        <v>9</v>
      </c>
      <c r="C7994" t="s">
        <v>10</v>
      </c>
      <c r="D7994" t="s">
        <v>11</v>
      </c>
      <c r="E7994">
        <v>2</v>
      </c>
      <c r="F7994" t="s">
        <v>458</v>
      </c>
      <c r="G7994" s="29">
        <v>441058.35</v>
      </c>
      <c r="H7994">
        <v>-34454036.909999996</v>
      </c>
      <c r="I7994">
        <v>441058.35</v>
      </c>
      <c r="J7994">
        <v>-12536456.529999999</v>
      </c>
      <c r="K7994">
        <v>441058.35</v>
      </c>
      <c r="L7994">
        <v>-120423127.77</v>
      </c>
      <c r="M7994" t="s">
        <v>13</v>
      </c>
      <c r="N7994" s="29">
        <v>0</v>
      </c>
      <c r="O7994">
        <v>882116.7</v>
      </c>
    </row>
    <row r="7995" spans="1:15" x14ac:dyDescent="0.3">
      <c r="A7995" t="s">
        <v>8</v>
      </c>
      <c r="B7995" t="s">
        <v>9</v>
      </c>
      <c r="C7995" t="s">
        <v>10</v>
      </c>
      <c r="D7995" t="s">
        <v>11</v>
      </c>
      <c r="E7995">
        <v>7</v>
      </c>
      <c r="F7995" t="s">
        <v>278</v>
      </c>
      <c r="G7995" s="29">
        <v>133200.54</v>
      </c>
      <c r="H7995">
        <v>-4.24</v>
      </c>
      <c r="I7995">
        <v>133200.54</v>
      </c>
      <c r="J7995">
        <v>-21.42</v>
      </c>
      <c r="K7995">
        <v>133200.54</v>
      </c>
      <c r="L7995" t="s">
        <v>13</v>
      </c>
      <c r="M7995" t="s">
        <v>13</v>
      </c>
      <c r="N7995" s="29">
        <v>0</v>
      </c>
      <c r="O7995">
        <v>932403.78</v>
      </c>
    </row>
    <row r="7996" spans="1:15" x14ac:dyDescent="0.3">
      <c r="A7996" t="s">
        <v>18</v>
      </c>
      <c r="B7996" t="s">
        <v>9</v>
      </c>
      <c r="C7996" t="s">
        <v>10</v>
      </c>
      <c r="D7996" t="s">
        <v>11</v>
      </c>
      <c r="E7996">
        <v>-4</v>
      </c>
      <c r="F7996" t="s">
        <v>383</v>
      </c>
      <c r="G7996" s="29">
        <v>3714.2</v>
      </c>
      <c r="H7996">
        <v>631532.09</v>
      </c>
      <c r="I7996">
        <v>3714.2</v>
      </c>
      <c r="J7996">
        <v>299971.23</v>
      </c>
      <c r="K7996">
        <v>3714.2</v>
      </c>
      <c r="L7996">
        <v>2872947.89</v>
      </c>
      <c r="M7996" t="s">
        <v>13</v>
      </c>
      <c r="N7996" s="29">
        <v>0</v>
      </c>
      <c r="O7996" t="s">
        <v>13</v>
      </c>
    </row>
    <row r="7997" spans="1:15" x14ac:dyDescent="0.3">
      <c r="A7997" t="s">
        <v>8</v>
      </c>
      <c r="B7997" t="s">
        <v>9</v>
      </c>
      <c r="C7997" t="s">
        <v>10</v>
      </c>
      <c r="D7997" t="s">
        <v>11</v>
      </c>
      <c r="E7997">
        <v>2</v>
      </c>
      <c r="F7997" t="s">
        <v>55</v>
      </c>
      <c r="G7997" s="29">
        <v>1666647.74</v>
      </c>
      <c r="H7997">
        <v>-40129537.469999999</v>
      </c>
      <c r="I7997">
        <v>1666647.74</v>
      </c>
      <c r="J7997">
        <v>-19061182.059999999</v>
      </c>
      <c r="K7997">
        <v>1666647.74</v>
      </c>
      <c r="L7997">
        <v>-182556710.58000001</v>
      </c>
      <c r="M7997" t="s">
        <v>13</v>
      </c>
      <c r="N7997" s="29">
        <v>52.29</v>
      </c>
      <c r="O7997">
        <v>3333295.48</v>
      </c>
    </row>
    <row r="7998" spans="1:15" x14ac:dyDescent="0.3">
      <c r="A7998" t="s">
        <v>8</v>
      </c>
      <c r="B7998" t="s">
        <v>9</v>
      </c>
      <c r="C7998" t="s">
        <v>10</v>
      </c>
      <c r="D7998" t="s">
        <v>11</v>
      </c>
      <c r="E7998">
        <v>-1</v>
      </c>
      <c r="F7998" t="s">
        <v>127</v>
      </c>
      <c r="G7998" s="29">
        <v>1344437.17</v>
      </c>
      <c r="H7998">
        <v>-286181535.69</v>
      </c>
      <c r="I7998">
        <v>1344437.17</v>
      </c>
      <c r="J7998">
        <v>-47839086.18</v>
      </c>
      <c r="K7998">
        <v>1344437.17</v>
      </c>
      <c r="L7998">
        <v>-523638533.37</v>
      </c>
      <c r="M7998" t="s">
        <v>13</v>
      </c>
      <c r="N7998" s="29">
        <v>0</v>
      </c>
      <c r="O7998" t="s">
        <v>13</v>
      </c>
    </row>
    <row r="7999" spans="1:15" x14ac:dyDescent="0.3">
      <c r="A7999" t="s">
        <v>8</v>
      </c>
      <c r="B7999" t="s">
        <v>9</v>
      </c>
      <c r="C7999" t="s">
        <v>14</v>
      </c>
      <c r="D7999" t="s">
        <v>11</v>
      </c>
      <c r="E7999">
        <v>-1</v>
      </c>
      <c r="F7999" t="s">
        <v>414</v>
      </c>
      <c r="G7999" s="29">
        <v>-3739.08</v>
      </c>
      <c r="H7999" t="s">
        <v>13</v>
      </c>
      <c r="I7999">
        <v>-3739.08</v>
      </c>
      <c r="J7999" t="s">
        <v>13</v>
      </c>
      <c r="K7999">
        <v>-3739.08</v>
      </c>
      <c r="L7999" t="s">
        <v>13</v>
      </c>
      <c r="M7999" t="s">
        <v>13</v>
      </c>
      <c r="N7999" s="29">
        <v>0</v>
      </c>
      <c r="O7999" t="s">
        <v>13</v>
      </c>
    </row>
    <row r="8000" spans="1:15" x14ac:dyDescent="0.3">
      <c r="A8000" t="s">
        <v>16</v>
      </c>
      <c r="B8000" t="s">
        <v>9</v>
      </c>
      <c r="C8000" t="s">
        <v>14</v>
      </c>
      <c r="D8000" t="s">
        <v>11</v>
      </c>
      <c r="E8000">
        <v>-4</v>
      </c>
      <c r="F8000" t="s">
        <v>365</v>
      </c>
      <c r="G8000" s="29">
        <v>-29.8</v>
      </c>
      <c r="H8000" t="s">
        <v>13</v>
      </c>
      <c r="I8000">
        <v>-29.8</v>
      </c>
      <c r="J8000" t="s">
        <v>13</v>
      </c>
      <c r="K8000">
        <v>-29.8</v>
      </c>
      <c r="L8000" t="s">
        <v>13</v>
      </c>
      <c r="M8000" t="s">
        <v>13</v>
      </c>
      <c r="N8000" s="29">
        <v>0</v>
      </c>
      <c r="O8000" t="s">
        <v>13</v>
      </c>
    </row>
    <row r="8001" spans="1:15" x14ac:dyDescent="0.3">
      <c r="A8001" t="s">
        <v>18</v>
      </c>
      <c r="B8001" t="s">
        <v>9</v>
      </c>
      <c r="C8001" t="s">
        <v>14</v>
      </c>
      <c r="D8001" t="s">
        <v>11</v>
      </c>
      <c r="E8001">
        <v>4</v>
      </c>
      <c r="F8001" t="s">
        <v>271</v>
      </c>
      <c r="G8001" s="29">
        <v>-51658.8</v>
      </c>
      <c r="H8001" t="s">
        <v>13</v>
      </c>
      <c r="I8001">
        <v>-51658.8</v>
      </c>
      <c r="J8001" t="s">
        <v>13</v>
      </c>
      <c r="K8001">
        <v>-51658.8</v>
      </c>
      <c r="L8001" t="s">
        <v>13</v>
      </c>
      <c r="M8001" t="s">
        <v>13</v>
      </c>
      <c r="N8001" s="29">
        <v>0</v>
      </c>
      <c r="O8001" t="s">
        <v>13</v>
      </c>
    </row>
    <row r="8002" spans="1:15" x14ac:dyDescent="0.3">
      <c r="A8002" t="s">
        <v>16</v>
      </c>
      <c r="B8002" t="s">
        <v>9</v>
      </c>
      <c r="C8002" t="s">
        <v>10</v>
      </c>
      <c r="D8002" t="s">
        <v>11</v>
      </c>
      <c r="E8002">
        <v>-1</v>
      </c>
      <c r="F8002" t="s">
        <v>179</v>
      </c>
      <c r="G8002" s="29">
        <v>62812.41</v>
      </c>
      <c r="H8002">
        <v>-4750742.5</v>
      </c>
      <c r="I8002">
        <v>62812.41</v>
      </c>
      <c r="J8002">
        <v>-4299596.4000000004</v>
      </c>
      <c r="K8002">
        <v>62812.41</v>
      </c>
      <c r="L8002">
        <v>-22213975.289999999</v>
      </c>
      <c r="M8002" t="s">
        <v>13</v>
      </c>
      <c r="N8002" s="29">
        <v>0</v>
      </c>
      <c r="O8002" t="s">
        <v>13</v>
      </c>
    </row>
    <row r="8003" spans="1:15" x14ac:dyDescent="0.3">
      <c r="A8003" t="s">
        <v>8</v>
      </c>
      <c r="B8003" t="s">
        <v>9</v>
      </c>
      <c r="C8003" t="s">
        <v>14</v>
      </c>
      <c r="D8003" t="s">
        <v>11</v>
      </c>
      <c r="E8003">
        <v>3</v>
      </c>
      <c r="F8003" t="s">
        <v>25</v>
      </c>
      <c r="G8003" s="29">
        <v>-684.71</v>
      </c>
      <c r="H8003" t="s">
        <v>13</v>
      </c>
      <c r="I8003">
        <v>-684.71</v>
      </c>
      <c r="J8003" t="s">
        <v>13</v>
      </c>
      <c r="K8003">
        <v>-684.71</v>
      </c>
      <c r="L8003" t="s">
        <v>13</v>
      </c>
      <c r="M8003" t="s">
        <v>13</v>
      </c>
      <c r="N8003" s="29">
        <v>0</v>
      </c>
      <c r="O8003" t="s">
        <v>13</v>
      </c>
    </row>
    <row r="8004" spans="1:15" x14ac:dyDescent="0.3">
      <c r="A8004" t="s">
        <v>16</v>
      </c>
      <c r="B8004" t="s">
        <v>9</v>
      </c>
      <c r="C8004" t="s">
        <v>14</v>
      </c>
      <c r="D8004" t="s">
        <v>11</v>
      </c>
      <c r="E8004">
        <v>5</v>
      </c>
      <c r="F8004" t="s">
        <v>120</v>
      </c>
      <c r="G8004" s="29">
        <v>-12229.51</v>
      </c>
      <c r="H8004" t="s">
        <v>13</v>
      </c>
      <c r="I8004">
        <v>-12229.51</v>
      </c>
      <c r="J8004" t="s">
        <v>13</v>
      </c>
      <c r="K8004">
        <v>-12229.51</v>
      </c>
      <c r="L8004" t="s">
        <v>13</v>
      </c>
      <c r="M8004" t="s">
        <v>13</v>
      </c>
      <c r="N8004" s="29">
        <v>0</v>
      </c>
      <c r="O8004" t="s">
        <v>13</v>
      </c>
    </row>
    <row r="8005" spans="1:15" x14ac:dyDescent="0.3">
      <c r="A8005" t="s">
        <v>8</v>
      </c>
      <c r="B8005" t="s">
        <v>9</v>
      </c>
      <c r="C8005" t="s">
        <v>14</v>
      </c>
      <c r="D8005" t="s">
        <v>11</v>
      </c>
      <c r="E8005">
        <v>1</v>
      </c>
      <c r="F8005" t="s">
        <v>358</v>
      </c>
      <c r="G8005" s="29">
        <v>-55.15</v>
      </c>
      <c r="H8005" t="s">
        <v>13</v>
      </c>
      <c r="I8005">
        <v>-55.15</v>
      </c>
      <c r="J8005" t="s">
        <v>13</v>
      </c>
      <c r="K8005">
        <v>-55.15</v>
      </c>
      <c r="L8005" t="s">
        <v>13</v>
      </c>
      <c r="M8005" t="s">
        <v>13</v>
      </c>
      <c r="N8005" s="29">
        <v>0</v>
      </c>
      <c r="O8005" t="s">
        <v>13</v>
      </c>
    </row>
    <row r="8006" spans="1:15" x14ac:dyDescent="0.3">
      <c r="A8006" t="s">
        <v>16</v>
      </c>
      <c r="B8006" t="s">
        <v>9</v>
      </c>
      <c r="C8006" t="s">
        <v>10</v>
      </c>
      <c r="D8006" t="s">
        <v>11</v>
      </c>
      <c r="E8006">
        <v>9</v>
      </c>
      <c r="F8006" t="s">
        <v>351</v>
      </c>
      <c r="G8006" s="29">
        <v>373892.55</v>
      </c>
      <c r="H8006">
        <v>-45.77</v>
      </c>
      <c r="I8006">
        <v>373892.55</v>
      </c>
      <c r="J8006">
        <v>-245.77</v>
      </c>
      <c r="K8006">
        <v>373892.55</v>
      </c>
      <c r="L8006">
        <v>0</v>
      </c>
      <c r="M8006" t="s">
        <v>13</v>
      </c>
      <c r="N8006" s="29">
        <v>0</v>
      </c>
      <c r="O8006">
        <v>3365032.95</v>
      </c>
    </row>
    <row r="8007" spans="1:15" x14ac:dyDescent="0.3">
      <c r="A8007" t="s">
        <v>16</v>
      </c>
      <c r="B8007" t="s">
        <v>9</v>
      </c>
      <c r="C8007" t="s">
        <v>14</v>
      </c>
      <c r="D8007" t="s">
        <v>11</v>
      </c>
      <c r="E8007">
        <v>-1</v>
      </c>
      <c r="F8007" t="s">
        <v>111</v>
      </c>
      <c r="G8007" s="29">
        <v>-66097.48</v>
      </c>
      <c r="H8007" t="s">
        <v>13</v>
      </c>
      <c r="I8007">
        <v>-66097.48</v>
      </c>
      <c r="J8007" t="s">
        <v>13</v>
      </c>
      <c r="K8007">
        <v>-66097.48</v>
      </c>
      <c r="L8007" t="s">
        <v>13</v>
      </c>
      <c r="M8007" t="s">
        <v>13</v>
      </c>
      <c r="N8007" s="29">
        <v>0</v>
      </c>
      <c r="O8007" t="s">
        <v>13</v>
      </c>
    </row>
    <row r="8008" spans="1:15" x14ac:dyDescent="0.3">
      <c r="A8008" t="s">
        <v>18</v>
      </c>
      <c r="B8008" t="s">
        <v>9</v>
      </c>
      <c r="C8008" t="s">
        <v>10</v>
      </c>
      <c r="D8008" t="s">
        <v>11</v>
      </c>
      <c r="E8008">
        <v>-1</v>
      </c>
      <c r="F8008" t="s">
        <v>417</v>
      </c>
      <c r="G8008" s="29">
        <v>687.69</v>
      </c>
      <c r="H8008" t="s">
        <v>13</v>
      </c>
      <c r="I8008">
        <v>687.69</v>
      </c>
      <c r="J8008" t="s">
        <v>13</v>
      </c>
      <c r="K8008">
        <v>687.69</v>
      </c>
      <c r="L8008" t="s">
        <v>13</v>
      </c>
      <c r="M8008" t="s">
        <v>13</v>
      </c>
      <c r="N8008" s="29">
        <v>0</v>
      </c>
      <c r="O8008" t="s">
        <v>13</v>
      </c>
    </row>
    <row r="8009" spans="1:15" x14ac:dyDescent="0.3">
      <c r="A8009" t="s">
        <v>16</v>
      </c>
      <c r="B8009" t="s">
        <v>9</v>
      </c>
      <c r="C8009" t="s">
        <v>10</v>
      </c>
      <c r="D8009" t="s">
        <v>11</v>
      </c>
      <c r="E8009">
        <v>-1</v>
      </c>
      <c r="F8009" t="s">
        <v>66</v>
      </c>
      <c r="G8009" s="29">
        <v>341974.28</v>
      </c>
      <c r="H8009">
        <v>-10706995.300000001</v>
      </c>
      <c r="I8009">
        <v>341974.28</v>
      </c>
      <c r="J8009">
        <v>-5085728.41</v>
      </c>
      <c r="K8009">
        <v>341974.28</v>
      </c>
      <c r="L8009">
        <v>-48708104.350000001</v>
      </c>
      <c r="M8009" t="s">
        <v>13</v>
      </c>
      <c r="N8009" s="29">
        <v>0</v>
      </c>
      <c r="O8009" t="s">
        <v>13</v>
      </c>
    </row>
    <row r="8010" spans="1:15" x14ac:dyDescent="0.3">
      <c r="A8010" t="s">
        <v>16</v>
      </c>
      <c r="B8010" t="s">
        <v>9</v>
      </c>
      <c r="C8010" t="s">
        <v>14</v>
      </c>
      <c r="D8010" t="s">
        <v>11</v>
      </c>
      <c r="E8010">
        <v>0</v>
      </c>
      <c r="F8010" t="s">
        <v>35</v>
      </c>
      <c r="G8010" s="29">
        <v>-380.26</v>
      </c>
      <c r="H8010" t="s">
        <v>13</v>
      </c>
      <c r="I8010">
        <v>-380.26</v>
      </c>
      <c r="J8010" t="s">
        <v>13</v>
      </c>
      <c r="K8010">
        <v>-380.26</v>
      </c>
      <c r="L8010" t="s">
        <v>13</v>
      </c>
      <c r="M8010" t="s">
        <v>13</v>
      </c>
      <c r="N8010" s="29">
        <v>0</v>
      </c>
      <c r="O8010" t="s">
        <v>13</v>
      </c>
    </row>
    <row r="8011" spans="1:15" x14ac:dyDescent="0.3">
      <c r="A8011" t="s">
        <v>16</v>
      </c>
      <c r="B8011" t="s">
        <v>9</v>
      </c>
      <c r="C8011" t="s">
        <v>14</v>
      </c>
      <c r="D8011" t="s">
        <v>11</v>
      </c>
      <c r="E8011">
        <v>0</v>
      </c>
      <c r="F8011" t="s">
        <v>94</v>
      </c>
      <c r="G8011" s="29">
        <v>-69.599999999999994</v>
      </c>
      <c r="H8011" t="s">
        <v>13</v>
      </c>
      <c r="I8011">
        <v>-69.599999999999994</v>
      </c>
      <c r="J8011" t="s">
        <v>13</v>
      </c>
      <c r="K8011">
        <v>-69.599999999999994</v>
      </c>
      <c r="L8011" t="s">
        <v>13</v>
      </c>
      <c r="M8011" t="s">
        <v>13</v>
      </c>
      <c r="N8011" s="29">
        <v>0</v>
      </c>
      <c r="O8011" t="s">
        <v>13</v>
      </c>
    </row>
    <row r="8012" spans="1:15" x14ac:dyDescent="0.3">
      <c r="A8012" t="s">
        <v>18</v>
      </c>
      <c r="B8012" t="s">
        <v>9</v>
      </c>
      <c r="C8012" t="s">
        <v>14</v>
      </c>
      <c r="D8012" t="s">
        <v>11</v>
      </c>
      <c r="E8012">
        <v>-1</v>
      </c>
      <c r="F8012" t="s">
        <v>297</v>
      </c>
      <c r="G8012" s="29">
        <v>-16461.900000000001</v>
      </c>
      <c r="H8012" t="s">
        <v>13</v>
      </c>
      <c r="I8012">
        <v>-16461.900000000001</v>
      </c>
      <c r="J8012" t="s">
        <v>13</v>
      </c>
      <c r="K8012">
        <v>-16461.900000000001</v>
      </c>
      <c r="L8012" t="s">
        <v>13</v>
      </c>
      <c r="M8012" t="s">
        <v>13</v>
      </c>
      <c r="N8012" s="29">
        <v>0</v>
      </c>
      <c r="O8012" t="s">
        <v>13</v>
      </c>
    </row>
    <row r="8013" spans="1:15" x14ac:dyDescent="0.3">
      <c r="A8013" t="s">
        <v>16</v>
      </c>
      <c r="B8013" t="s">
        <v>9</v>
      </c>
      <c r="C8013" t="s">
        <v>10</v>
      </c>
      <c r="D8013" t="s">
        <v>11</v>
      </c>
      <c r="E8013">
        <v>2</v>
      </c>
      <c r="F8013" t="s">
        <v>124</v>
      </c>
      <c r="G8013" s="29">
        <v>693467.59</v>
      </c>
      <c r="H8013">
        <v>39883356.670000002</v>
      </c>
      <c r="I8013">
        <v>693467.59</v>
      </c>
      <c r="J8013">
        <v>18944238.359999999</v>
      </c>
      <c r="K8013">
        <v>693467.59</v>
      </c>
      <c r="L8013">
        <v>181436734.18000001</v>
      </c>
      <c r="M8013" t="s">
        <v>13</v>
      </c>
      <c r="N8013" s="29">
        <v>0</v>
      </c>
      <c r="O8013">
        <v>1386935.18</v>
      </c>
    </row>
    <row r="8014" spans="1:15" x14ac:dyDescent="0.3">
      <c r="A8014" t="s">
        <v>8</v>
      </c>
      <c r="B8014" t="s">
        <v>9</v>
      </c>
      <c r="C8014" t="s">
        <v>14</v>
      </c>
      <c r="D8014" t="s">
        <v>11</v>
      </c>
      <c r="E8014">
        <v>2</v>
      </c>
      <c r="F8014" t="s">
        <v>196</v>
      </c>
      <c r="G8014" s="29">
        <v>-656.21</v>
      </c>
      <c r="H8014" t="s">
        <v>13</v>
      </c>
      <c r="I8014">
        <v>-656.21</v>
      </c>
      <c r="J8014" t="s">
        <v>13</v>
      </c>
      <c r="K8014">
        <v>-656.21</v>
      </c>
      <c r="L8014" t="s">
        <v>13</v>
      </c>
      <c r="M8014" t="s">
        <v>13</v>
      </c>
      <c r="N8014" s="29">
        <v>0</v>
      </c>
      <c r="O8014" t="s">
        <v>13</v>
      </c>
    </row>
    <row r="8015" spans="1:15" x14ac:dyDescent="0.3">
      <c r="A8015" t="s">
        <v>8</v>
      </c>
      <c r="B8015" t="s">
        <v>9</v>
      </c>
      <c r="C8015" t="s">
        <v>10</v>
      </c>
      <c r="D8015" t="s">
        <v>11</v>
      </c>
      <c r="E8015">
        <v>-1</v>
      </c>
      <c r="F8015" t="s">
        <v>108</v>
      </c>
      <c r="G8015" s="29">
        <v>374691.47</v>
      </c>
      <c r="H8015">
        <v>216839931.06999999</v>
      </c>
      <c r="I8015">
        <v>374691.47</v>
      </c>
      <c r="J8015">
        <v>102997048.95</v>
      </c>
      <c r="K8015">
        <v>374691.47</v>
      </c>
      <c r="L8015">
        <v>986444935.64999998</v>
      </c>
      <c r="M8015" t="s">
        <v>13</v>
      </c>
      <c r="N8015" s="29">
        <v>0</v>
      </c>
      <c r="O8015" t="s">
        <v>13</v>
      </c>
    </row>
    <row r="8016" spans="1:15" x14ac:dyDescent="0.3">
      <c r="A8016" t="s">
        <v>8</v>
      </c>
      <c r="B8016" t="s">
        <v>9</v>
      </c>
      <c r="C8016" t="s">
        <v>10</v>
      </c>
      <c r="D8016" t="s">
        <v>11</v>
      </c>
      <c r="E8016">
        <v>0</v>
      </c>
      <c r="F8016" t="s">
        <v>414</v>
      </c>
      <c r="G8016" s="29">
        <v>10.43</v>
      </c>
      <c r="H8016" t="s">
        <v>13</v>
      </c>
      <c r="I8016">
        <v>10.43</v>
      </c>
      <c r="J8016" t="s">
        <v>13</v>
      </c>
      <c r="K8016">
        <v>10.43</v>
      </c>
      <c r="L8016" t="s">
        <v>13</v>
      </c>
      <c r="M8016" t="s">
        <v>13</v>
      </c>
      <c r="N8016" s="29">
        <v>0</v>
      </c>
      <c r="O8016" t="s">
        <v>13</v>
      </c>
    </row>
    <row r="8017" spans="1:15" x14ac:dyDescent="0.3">
      <c r="A8017" t="s">
        <v>8</v>
      </c>
      <c r="B8017" t="s">
        <v>9</v>
      </c>
      <c r="C8017" t="s">
        <v>14</v>
      </c>
      <c r="D8017" t="s">
        <v>11</v>
      </c>
      <c r="E8017">
        <v>3</v>
      </c>
      <c r="F8017" t="s">
        <v>495</v>
      </c>
      <c r="G8017" s="29">
        <v>-147.69</v>
      </c>
      <c r="H8017" t="s">
        <v>13</v>
      </c>
      <c r="I8017">
        <v>-147.69</v>
      </c>
      <c r="J8017" t="s">
        <v>13</v>
      </c>
      <c r="K8017">
        <v>-147.69</v>
      </c>
      <c r="L8017" t="s">
        <v>13</v>
      </c>
      <c r="M8017" t="s">
        <v>13</v>
      </c>
      <c r="N8017" s="29">
        <v>0</v>
      </c>
      <c r="O8017" t="s">
        <v>13</v>
      </c>
    </row>
    <row r="8018" spans="1:15" x14ac:dyDescent="0.3">
      <c r="A8018" t="s">
        <v>8</v>
      </c>
      <c r="B8018" t="s">
        <v>9</v>
      </c>
      <c r="C8018" t="s">
        <v>14</v>
      </c>
      <c r="D8018" t="s">
        <v>11</v>
      </c>
      <c r="E8018">
        <v>0</v>
      </c>
      <c r="F8018" t="s">
        <v>382</v>
      </c>
      <c r="G8018" s="29">
        <v>-2.4900000000000002</v>
      </c>
      <c r="H8018" t="s">
        <v>13</v>
      </c>
      <c r="I8018">
        <v>-2.4900000000000002</v>
      </c>
      <c r="J8018" t="s">
        <v>13</v>
      </c>
      <c r="K8018">
        <v>-2.4900000000000002</v>
      </c>
      <c r="L8018" t="s">
        <v>13</v>
      </c>
      <c r="M8018">
        <v>1</v>
      </c>
      <c r="N8018" s="29">
        <v>0</v>
      </c>
      <c r="O8018" t="s">
        <v>13</v>
      </c>
    </row>
    <row r="8019" spans="1:15" x14ac:dyDescent="0.3">
      <c r="A8019" t="s">
        <v>8</v>
      </c>
      <c r="B8019" t="s">
        <v>9</v>
      </c>
      <c r="C8019" t="s">
        <v>10</v>
      </c>
      <c r="D8019" t="s">
        <v>11</v>
      </c>
      <c r="E8019">
        <v>5</v>
      </c>
      <c r="F8019" t="s">
        <v>105</v>
      </c>
      <c r="G8019" s="29">
        <v>1417617.93</v>
      </c>
      <c r="H8019">
        <v>-101324894.48</v>
      </c>
      <c r="I8019">
        <v>1417617.93</v>
      </c>
      <c r="J8019">
        <v>-16937837.07</v>
      </c>
      <c r="K8019">
        <v>1417617.93</v>
      </c>
      <c r="L8019">
        <v>-185398460.94</v>
      </c>
      <c r="M8019" t="s">
        <v>13</v>
      </c>
      <c r="N8019" s="29">
        <v>0</v>
      </c>
      <c r="O8019">
        <v>7088089.6499999994</v>
      </c>
    </row>
    <row r="8020" spans="1:15" x14ac:dyDescent="0.3">
      <c r="A8020" t="s">
        <v>18</v>
      </c>
      <c r="B8020" t="s">
        <v>9</v>
      </c>
      <c r="C8020" t="s">
        <v>14</v>
      </c>
      <c r="D8020" t="s">
        <v>11</v>
      </c>
      <c r="E8020">
        <v>-1</v>
      </c>
      <c r="F8020" t="s">
        <v>466</v>
      </c>
      <c r="G8020" s="29">
        <v>-65038.38</v>
      </c>
      <c r="H8020" t="s">
        <v>13</v>
      </c>
      <c r="I8020">
        <v>-65038.38</v>
      </c>
      <c r="J8020" t="s">
        <v>13</v>
      </c>
      <c r="K8020">
        <v>-65038.38</v>
      </c>
      <c r="L8020" t="s">
        <v>13</v>
      </c>
      <c r="M8020" t="s">
        <v>13</v>
      </c>
      <c r="N8020" s="29">
        <v>0</v>
      </c>
      <c r="O8020" t="s">
        <v>13</v>
      </c>
    </row>
    <row r="8021" spans="1:15" x14ac:dyDescent="0.3">
      <c r="A8021" t="s">
        <v>8</v>
      </c>
      <c r="B8021" t="s">
        <v>9</v>
      </c>
      <c r="C8021" t="s">
        <v>14</v>
      </c>
      <c r="D8021" t="s">
        <v>11</v>
      </c>
      <c r="E8021">
        <v>13</v>
      </c>
      <c r="F8021" t="s">
        <v>336</v>
      </c>
      <c r="G8021" s="29">
        <v>-192.76</v>
      </c>
      <c r="H8021" t="s">
        <v>13</v>
      </c>
      <c r="I8021">
        <v>-192.76</v>
      </c>
      <c r="J8021" t="s">
        <v>13</v>
      </c>
      <c r="K8021">
        <v>-192.76</v>
      </c>
      <c r="L8021" t="s">
        <v>13</v>
      </c>
      <c r="M8021" t="s">
        <v>13</v>
      </c>
      <c r="N8021" s="29">
        <v>0</v>
      </c>
      <c r="O8021" t="s">
        <v>13</v>
      </c>
    </row>
    <row r="8022" spans="1:15" x14ac:dyDescent="0.3">
      <c r="A8022" t="s">
        <v>16</v>
      </c>
      <c r="B8022" t="s">
        <v>9</v>
      </c>
      <c r="C8022" t="s">
        <v>10</v>
      </c>
      <c r="D8022" t="s">
        <v>11</v>
      </c>
      <c r="E8022">
        <v>-1</v>
      </c>
      <c r="F8022" t="s">
        <v>157</v>
      </c>
      <c r="G8022" s="29">
        <v>131347.60999999999</v>
      </c>
      <c r="H8022">
        <v>-4024177.28</v>
      </c>
      <c r="I8022">
        <v>131347.60999999999</v>
      </c>
      <c r="J8022">
        <v>-7441677.7300000004</v>
      </c>
      <c r="K8022">
        <v>131347.60999999999</v>
      </c>
      <c r="L8022">
        <v>-51424719.979999997</v>
      </c>
      <c r="M8022" t="s">
        <v>13</v>
      </c>
      <c r="N8022" s="29">
        <v>0</v>
      </c>
      <c r="O8022" t="s">
        <v>13</v>
      </c>
    </row>
    <row r="8023" spans="1:15" x14ac:dyDescent="0.3">
      <c r="A8023" t="s">
        <v>8</v>
      </c>
      <c r="B8023" t="s">
        <v>9</v>
      </c>
      <c r="C8023" t="s">
        <v>10</v>
      </c>
      <c r="D8023" t="s">
        <v>11</v>
      </c>
      <c r="E8023">
        <v>2</v>
      </c>
      <c r="F8023" t="s">
        <v>393</v>
      </c>
      <c r="G8023" s="29">
        <v>38.630000000000003</v>
      </c>
      <c r="H8023" t="s">
        <v>13</v>
      </c>
      <c r="I8023">
        <v>38.630000000000003</v>
      </c>
      <c r="J8023" t="s">
        <v>13</v>
      </c>
      <c r="K8023">
        <v>38.630000000000003</v>
      </c>
      <c r="L8023" t="s">
        <v>13</v>
      </c>
      <c r="M8023" t="s">
        <v>13</v>
      </c>
      <c r="N8023" s="29">
        <v>0</v>
      </c>
      <c r="O8023">
        <v>77.260000000000005</v>
      </c>
    </row>
    <row r="8024" spans="1:15" x14ac:dyDescent="0.3">
      <c r="A8024" t="s">
        <v>18</v>
      </c>
      <c r="B8024" t="s">
        <v>9</v>
      </c>
      <c r="C8024" t="s">
        <v>14</v>
      </c>
      <c r="D8024" t="s">
        <v>11</v>
      </c>
      <c r="E8024">
        <v>2</v>
      </c>
      <c r="F8024" t="s">
        <v>225</v>
      </c>
      <c r="G8024" s="29">
        <v>-14852.53</v>
      </c>
      <c r="H8024" t="s">
        <v>13</v>
      </c>
      <c r="I8024">
        <v>-14852.53</v>
      </c>
      <c r="J8024" t="s">
        <v>13</v>
      </c>
      <c r="K8024">
        <v>-14852.53</v>
      </c>
      <c r="L8024" t="s">
        <v>13</v>
      </c>
      <c r="M8024" t="s">
        <v>13</v>
      </c>
      <c r="N8024" s="29">
        <v>0</v>
      </c>
      <c r="O8024" t="s">
        <v>13</v>
      </c>
    </row>
    <row r="8025" spans="1:15" x14ac:dyDescent="0.3">
      <c r="A8025" t="s">
        <v>16</v>
      </c>
      <c r="B8025" t="s">
        <v>9</v>
      </c>
      <c r="C8025" t="s">
        <v>10</v>
      </c>
      <c r="D8025" t="s">
        <v>11</v>
      </c>
      <c r="E8025">
        <v>1</v>
      </c>
      <c r="F8025" t="s">
        <v>241</v>
      </c>
      <c r="G8025" s="29">
        <v>77729.240000000005</v>
      </c>
      <c r="H8025">
        <v>-5782316.1399999997</v>
      </c>
      <c r="I8025">
        <v>77729.240000000005</v>
      </c>
      <c r="J8025">
        <v>-2746549.18</v>
      </c>
      <c r="K8025">
        <v>77729.240000000005</v>
      </c>
      <c r="L8025">
        <v>-26304826.670000002</v>
      </c>
      <c r="M8025" t="s">
        <v>13</v>
      </c>
      <c r="N8025" s="29">
        <v>0</v>
      </c>
      <c r="O8025">
        <v>77729.240000000005</v>
      </c>
    </row>
    <row r="8026" spans="1:15" x14ac:dyDescent="0.3">
      <c r="A8026" t="s">
        <v>16</v>
      </c>
      <c r="B8026" t="s">
        <v>9</v>
      </c>
      <c r="C8026" t="s">
        <v>14</v>
      </c>
      <c r="D8026" t="s">
        <v>11</v>
      </c>
      <c r="E8026">
        <v>10</v>
      </c>
      <c r="F8026" t="s">
        <v>327</v>
      </c>
      <c r="G8026" s="29">
        <v>-9558.36</v>
      </c>
      <c r="H8026" t="s">
        <v>13</v>
      </c>
      <c r="I8026">
        <v>-9558.36</v>
      </c>
      <c r="J8026" t="s">
        <v>13</v>
      </c>
      <c r="K8026">
        <v>-9558.36</v>
      </c>
      <c r="L8026" t="s">
        <v>13</v>
      </c>
      <c r="M8026" t="s">
        <v>13</v>
      </c>
      <c r="N8026" s="29">
        <v>0</v>
      </c>
      <c r="O8026" t="s">
        <v>13</v>
      </c>
    </row>
    <row r="8027" spans="1:15" x14ac:dyDescent="0.3">
      <c r="A8027" t="s">
        <v>16</v>
      </c>
      <c r="B8027" t="s">
        <v>9</v>
      </c>
      <c r="C8027" t="s">
        <v>10</v>
      </c>
      <c r="D8027" t="s">
        <v>11</v>
      </c>
      <c r="E8027">
        <v>0</v>
      </c>
      <c r="F8027" t="s">
        <v>97</v>
      </c>
      <c r="G8027" s="29">
        <v>1.27</v>
      </c>
      <c r="H8027">
        <v>0</v>
      </c>
      <c r="I8027">
        <v>1.27</v>
      </c>
      <c r="J8027">
        <v>0</v>
      </c>
      <c r="K8027">
        <v>1.27</v>
      </c>
      <c r="L8027">
        <v>0</v>
      </c>
      <c r="M8027" t="s">
        <v>13</v>
      </c>
      <c r="N8027" s="29">
        <v>0</v>
      </c>
      <c r="O8027" t="s">
        <v>13</v>
      </c>
    </row>
    <row r="8028" spans="1:15" x14ac:dyDescent="0.3">
      <c r="A8028" t="s">
        <v>18</v>
      </c>
      <c r="B8028" t="s">
        <v>9</v>
      </c>
      <c r="C8028" t="s">
        <v>14</v>
      </c>
      <c r="D8028" t="s">
        <v>11</v>
      </c>
      <c r="E8028">
        <v>9</v>
      </c>
      <c r="F8028" t="s">
        <v>116</v>
      </c>
      <c r="G8028" s="29">
        <v>-150110.5</v>
      </c>
      <c r="H8028" t="s">
        <v>13</v>
      </c>
      <c r="I8028">
        <v>-150110.5</v>
      </c>
      <c r="J8028" t="s">
        <v>13</v>
      </c>
      <c r="K8028">
        <v>-150110.5</v>
      </c>
      <c r="L8028" t="s">
        <v>13</v>
      </c>
      <c r="M8028" t="s">
        <v>13</v>
      </c>
      <c r="N8028" s="29">
        <v>0</v>
      </c>
      <c r="O8028" t="s">
        <v>13</v>
      </c>
    </row>
    <row r="8029" spans="1:15" x14ac:dyDescent="0.3">
      <c r="A8029" t="s">
        <v>16</v>
      </c>
      <c r="B8029" t="s">
        <v>9</v>
      </c>
      <c r="C8029" t="s">
        <v>10</v>
      </c>
      <c r="D8029" t="s">
        <v>11</v>
      </c>
      <c r="E8029">
        <v>6</v>
      </c>
      <c r="F8029" t="s">
        <v>247</v>
      </c>
      <c r="G8029" s="29">
        <v>200717.5</v>
      </c>
      <c r="H8029">
        <v>-95675.35</v>
      </c>
      <c r="I8029">
        <v>200717.5</v>
      </c>
      <c r="J8029">
        <v>-42982.49</v>
      </c>
      <c r="K8029">
        <v>200717.5</v>
      </c>
      <c r="L8029">
        <v>-535903.51</v>
      </c>
      <c r="M8029" t="s">
        <v>13</v>
      </c>
      <c r="N8029" s="29">
        <v>0</v>
      </c>
      <c r="O8029">
        <v>1204305</v>
      </c>
    </row>
    <row r="8030" spans="1:15" x14ac:dyDescent="0.3">
      <c r="A8030" t="s">
        <v>16</v>
      </c>
      <c r="B8030" t="s">
        <v>9</v>
      </c>
      <c r="C8030" t="s">
        <v>14</v>
      </c>
      <c r="D8030" t="s">
        <v>11</v>
      </c>
      <c r="E8030">
        <v>2</v>
      </c>
      <c r="F8030" t="s">
        <v>444</v>
      </c>
      <c r="G8030" s="29">
        <v>-1173.79</v>
      </c>
      <c r="H8030" t="s">
        <v>13</v>
      </c>
      <c r="I8030">
        <v>-1173.79</v>
      </c>
      <c r="J8030" t="s">
        <v>13</v>
      </c>
      <c r="K8030">
        <v>-1173.79</v>
      </c>
      <c r="L8030" t="s">
        <v>13</v>
      </c>
      <c r="M8030" t="s">
        <v>13</v>
      </c>
      <c r="N8030" s="29">
        <v>0</v>
      </c>
      <c r="O8030" t="s">
        <v>13</v>
      </c>
    </row>
    <row r="8031" spans="1:15" x14ac:dyDescent="0.3">
      <c r="A8031" t="s">
        <v>16</v>
      </c>
      <c r="B8031" t="s">
        <v>9</v>
      </c>
      <c r="C8031" t="s">
        <v>14</v>
      </c>
      <c r="D8031" t="s">
        <v>11</v>
      </c>
      <c r="E8031">
        <v>-1</v>
      </c>
      <c r="F8031" t="s">
        <v>253</v>
      </c>
      <c r="G8031" s="29">
        <v>-23.58</v>
      </c>
      <c r="H8031" t="s">
        <v>13</v>
      </c>
      <c r="I8031">
        <v>-23.58</v>
      </c>
      <c r="J8031" t="s">
        <v>13</v>
      </c>
      <c r="K8031">
        <v>-23.58</v>
      </c>
      <c r="L8031" t="s">
        <v>13</v>
      </c>
      <c r="M8031" t="s">
        <v>13</v>
      </c>
      <c r="N8031" s="29">
        <v>0</v>
      </c>
      <c r="O8031" t="s">
        <v>13</v>
      </c>
    </row>
    <row r="8032" spans="1:15" x14ac:dyDescent="0.3">
      <c r="A8032" t="s">
        <v>16</v>
      </c>
      <c r="B8032" t="s">
        <v>9</v>
      </c>
      <c r="C8032" t="s">
        <v>10</v>
      </c>
      <c r="D8032" t="s">
        <v>11</v>
      </c>
      <c r="E8032">
        <v>-1</v>
      </c>
      <c r="F8032" t="s">
        <v>400</v>
      </c>
      <c r="G8032" s="29">
        <v>212</v>
      </c>
      <c r="H8032">
        <v>-17705.47</v>
      </c>
      <c r="I8032">
        <v>212</v>
      </c>
      <c r="J8032">
        <v>-2959.71</v>
      </c>
      <c r="K8032">
        <v>212</v>
      </c>
      <c r="L8032">
        <v>-32396.45</v>
      </c>
      <c r="M8032" t="s">
        <v>13</v>
      </c>
      <c r="N8032" s="29">
        <v>0</v>
      </c>
      <c r="O8032" t="s">
        <v>13</v>
      </c>
    </row>
    <row r="8033" spans="1:15" x14ac:dyDescent="0.3">
      <c r="A8033" t="s">
        <v>18</v>
      </c>
      <c r="B8033" t="s">
        <v>9</v>
      </c>
      <c r="C8033" t="s">
        <v>10</v>
      </c>
      <c r="D8033" t="s">
        <v>11</v>
      </c>
      <c r="E8033">
        <v>-1</v>
      </c>
      <c r="F8033" t="s">
        <v>221</v>
      </c>
      <c r="G8033" s="29">
        <v>193510.22</v>
      </c>
      <c r="H8033">
        <v>-17121093.100000001</v>
      </c>
      <c r="I8033">
        <v>193510.22</v>
      </c>
      <c r="J8033">
        <v>-8132368.3700000001</v>
      </c>
      <c r="K8033">
        <v>193510.22</v>
      </c>
      <c r="L8033">
        <v>-77887023.340000004</v>
      </c>
      <c r="M8033" t="s">
        <v>13</v>
      </c>
      <c r="N8033" s="29">
        <v>0</v>
      </c>
      <c r="O8033" t="s">
        <v>13</v>
      </c>
    </row>
    <row r="8034" spans="1:15" x14ac:dyDescent="0.3">
      <c r="A8034" t="s">
        <v>8</v>
      </c>
      <c r="B8034" t="s">
        <v>9</v>
      </c>
      <c r="C8034" t="s">
        <v>14</v>
      </c>
      <c r="D8034" t="s">
        <v>11</v>
      </c>
      <c r="E8034">
        <v>5</v>
      </c>
      <c r="F8034" t="s">
        <v>543</v>
      </c>
      <c r="G8034" s="29">
        <v>-125.94</v>
      </c>
      <c r="H8034" t="s">
        <v>13</v>
      </c>
      <c r="I8034">
        <v>-125.94</v>
      </c>
      <c r="J8034" t="s">
        <v>13</v>
      </c>
      <c r="K8034">
        <v>-125.94</v>
      </c>
      <c r="L8034" t="s">
        <v>13</v>
      </c>
      <c r="M8034" t="s">
        <v>13</v>
      </c>
      <c r="N8034" s="29">
        <v>-125.94</v>
      </c>
      <c r="O8034" t="s">
        <v>13</v>
      </c>
    </row>
    <row r="8035" spans="1:15" x14ac:dyDescent="0.3">
      <c r="A8035" t="s">
        <v>8</v>
      </c>
      <c r="B8035" t="s">
        <v>9</v>
      </c>
      <c r="C8035" t="s">
        <v>14</v>
      </c>
      <c r="D8035" t="s">
        <v>11</v>
      </c>
      <c r="E8035">
        <v>-1</v>
      </c>
      <c r="F8035" t="s">
        <v>228</v>
      </c>
      <c r="G8035" s="29">
        <v>-15573.23</v>
      </c>
      <c r="H8035" t="s">
        <v>13</v>
      </c>
      <c r="I8035">
        <v>-15573.23</v>
      </c>
      <c r="J8035" t="s">
        <v>13</v>
      </c>
      <c r="K8035">
        <v>-15573.23</v>
      </c>
      <c r="L8035" t="s">
        <v>13</v>
      </c>
      <c r="M8035" t="s">
        <v>13</v>
      </c>
      <c r="N8035" s="29">
        <v>0</v>
      </c>
      <c r="O8035" t="s">
        <v>13</v>
      </c>
    </row>
    <row r="8036" spans="1:15" x14ac:dyDescent="0.3">
      <c r="A8036" t="s">
        <v>16</v>
      </c>
      <c r="B8036" t="s">
        <v>9</v>
      </c>
      <c r="C8036" t="s">
        <v>14</v>
      </c>
      <c r="D8036" t="s">
        <v>11</v>
      </c>
      <c r="E8036">
        <v>3</v>
      </c>
      <c r="F8036" t="s">
        <v>336</v>
      </c>
      <c r="G8036" s="29">
        <v>-18270.47</v>
      </c>
      <c r="H8036" t="s">
        <v>13</v>
      </c>
      <c r="I8036">
        <v>-18270.47</v>
      </c>
      <c r="J8036" t="s">
        <v>13</v>
      </c>
      <c r="K8036">
        <v>-18270.47</v>
      </c>
      <c r="L8036" t="s">
        <v>13</v>
      </c>
      <c r="M8036" t="s">
        <v>13</v>
      </c>
      <c r="N8036" s="29">
        <v>0</v>
      </c>
      <c r="O8036" t="s">
        <v>13</v>
      </c>
    </row>
    <row r="8037" spans="1:15" x14ac:dyDescent="0.3">
      <c r="A8037" t="s">
        <v>16</v>
      </c>
      <c r="B8037" t="s">
        <v>9</v>
      </c>
      <c r="C8037" t="s">
        <v>14</v>
      </c>
      <c r="D8037" t="s">
        <v>11</v>
      </c>
      <c r="E8037">
        <v>4</v>
      </c>
      <c r="F8037" t="s">
        <v>359</v>
      </c>
      <c r="G8037" s="29">
        <v>-13034.71</v>
      </c>
      <c r="H8037" t="s">
        <v>13</v>
      </c>
      <c r="I8037">
        <v>-13034.71</v>
      </c>
      <c r="J8037" t="s">
        <v>13</v>
      </c>
      <c r="K8037">
        <v>-13034.71</v>
      </c>
      <c r="L8037" t="s">
        <v>13</v>
      </c>
      <c r="M8037" t="s">
        <v>13</v>
      </c>
      <c r="N8037" s="29">
        <v>0</v>
      </c>
      <c r="O8037" t="s">
        <v>13</v>
      </c>
    </row>
    <row r="8038" spans="1:15" x14ac:dyDescent="0.3">
      <c r="A8038" t="s">
        <v>16</v>
      </c>
      <c r="B8038" t="s">
        <v>9</v>
      </c>
      <c r="C8038" t="s">
        <v>10</v>
      </c>
      <c r="D8038" t="s">
        <v>11</v>
      </c>
      <c r="E8038">
        <v>3</v>
      </c>
      <c r="F8038" t="s">
        <v>26</v>
      </c>
      <c r="G8038" s="29">
        <v>689862.83</v>
      </c>
      <c r="H8038" t="s">
        <v>13</v>
      </c>
      <c r="I8038">
        <v>689862.83</v>
      </c>
      <c r="J8038" t="s">
        <v>13</v>
      </c>
      <c r="K8038">
        <v>689862.83</v>
      </c>
      <c r="L8038" t="s">
        <v>13</v>
      </c>
      <c r="M8038" t="s">
        <v>13</v>
      </c>
      <c r="N8038" s="29">
        <v>0</v>
      </c>
      <c r="O8038">
        <v>2069588.49</v>
      </c>
    </row>
    <row r="8039" spans="1:15" x14ac:dyDescent="0.3">
      <c r="A8039" t="s">
        <v>18</v>
      </c>
      <c r="B8039" t="s">
        <v>9</v>
      </c>
      <c r="C8039" t="s">
        <v>10</v>
      </c>
      <c r="D8039" t="s">
        <v>11</v>
      </c>
      <c r="E8039">
        <v>4</v>
      </c>
      <c r="F8039" t="s">
        <v>24</v>
      </c>
      <c r="G8039" s="29">
        <v>16682.29</v>
      </c>
      <c r="H8039">
        <v>-2194178.27</v>
      </c>
      <c r="I8039">
        <v>16682.29</v>
      </c>
      <c r="J8039">
        <v>-366786.34</v>
      </c>
      <c r="K8039">
        <v>16682.29</v>
      </c>
      <c r="L8039">
        <v>-4014781.29</v>
      </c>
      <c r="M8039" t="s">
        <v>13</v>
      </c>
      <c r="N8039" s="29">
        <v>0</v>
      </c>
      <c r="O8039">
        <v>66729.16</v>
      </c>
    </row>
    <row r="8040" spans="1:15" x14ac:dyDescent="0.3">
      <c r="A8040" t="s">
        <v>16</v>
      </c>
      <c r="B8040" t="s">
        <v>9</v>
      </c>
      <c r="C8040" t="s">
        <v>14</v>
      </c>
      <c r="D8040" t="s">
        <v>11</v>
      </c>
      <c r="E8040">
        <v>5</v>
      </c>
      <c r="F8040" t="s">
        <v>471</v>
      </c>
      <c r="G8040" s="29">
        <v>-1130.8599999999999</v>
      </c>
      <c r="H8040" t="s">
        <v>13</v>
      </c>
      <c r="I8040">
        <v>-1130.8599999999999</v>
      </c>
      <c r="J8040" t="s">
        <v>13</v>
      </c>
      <c r="K8040">
        <v>-1130.8599999999999</v>
      </c>
      <c r="L8040" t="s">
        <v>13</v>
      </c>
      <c r="M8040" t="s">
        <v>13</v>
      </c>
      <c r="N8040" s="29">
        <v>0</v>
      </c>
      <c r="O8040" t="s">
        <v>13</v>
      </c>
    </row>
    <row r="8041" spans="1:15" x14ac:dyDescent="0.3">
      <c r="A8041" t="s">
        <v>16</v>
      </c>
      <c r="B8041" t="s">
        <v>9</v>
      </c>
      <c r="C8041" t="s">
        <v>14</v>
      </c>
      <c r="D8041" t="s">
        <v>11</v>
      </c>
      <c r="E8041">
        <v>5</v>
      </c>
      <c r="F8041" t="s">
        <v>478</v>
      </c>
      <c r="G8041" s="29">
        <v>-898.52</v>
      </c>
      <c r="H8041" t="s">
        <v>13</v>
      </c>
      <c r="I8041">
        <v>-898.52</v>
      </c>
      <c r="J8041" t="s">
        <v>13</v>
      </c>
      <c r="K8041">
        <v>-898.52</v>
      </c>
      <c r="L8041" t="s">
        <v>13</v>
      </c>
      <c r="M8041" t="s">
        <v>13</v>
      </c>
      <c r="N8041" s="29">
        <v>0</v>
      </c>
      <c r="O8041" t="s">
        <v>13</v>
      </c>
    </row>
    <row r="8042" spans="1:15" x14ac:dyDescent="0.3">
      <c r="A8042" t="s">
        <v>16</v>
      </c>
      <c r="B8042" t="s">
        <v>9</v>
      </c>
      <c r="C8042" t="s">
        <v>14</v>
      </c>
      <c r="D8042" t="s">
        <v>11</v>
      </c>
      <c r="E8042">
        <v>12</v>
      </c>
      <c r="F8042" t="s">
        <v>205</v>
      </c>
      <c r="G8042" s="29">
        <v>-45030.3</v>
      </c>
      <c r="H8042" t="s">
        <v>13</v>
      </c>
      <c r="I8042">
        <v>-45030.3</v>
      </c>
      <c r="J8042" t="s">
        <v>13</v>
      </c>
      <c r="K8042">
        <v>-45030.3</v>
      </c>
      <c r="L8042" t="s">
        <v>13</v>
      </c>
      <c r="M8042" t="s">
        <v>13</v>
      </c>
      <c r="N8042" s="29">
        <v>0</v>
      </c>
      <c r="O8042" t="s">
        <v>13</v>
      </c>
    </row>
    <row r="8043" spans="1:15" x14ac:dyDescent="0.3">
      <c r="A8043" t="s">
        <v>8</v>
      </c>
      <c r="B8043" t="s">
        <v>9</v>
      </c>
      <c r="C8043" t="s">
        <v>14</v>
      </c>
      <c r="D8043" t="s">
        <v>11</v>
      </c>
      <c r="E8043">
        <v>20</v>
      </c>
      <c r="F8043" t="s">
        <v>79</v>
      </c>
      <c r="G8043" s="29">
        <v>-131.93</v>
      </c>
      <c r="H8043" t="s">
        <v>13</v>
      </c>
      <c r="I8043">
        <v>-131.93</v>
      </c>
      <c r="J8043" t="s">
        <v>13</v>
      </c>
      <c r="K8043">
        <v>-131.93</v>
      </c>
      <c r="L8043" t="s">
        <v>13</v>
      </c>
      <c r="M8043" t="s">
        <v>13</v>
      </c>
      <c r="N8043" s="29">
        <v>0</v>
      </c>
      <c r="O8043" t="s">
        <v>13</v>
      </c>
    </row>
    <row r="8044" spans="1:15" x14ac:dyDescent="0.3">
      <c r="A8044" t="s">
        <v>8</v>
      </c>
      <c r="B8044" t="s">
        <v>9</v>
      </c>
      <c r="C8044" t="s">
        <v>10</v>
      </c>
      <c r="D8044" t="s">
        <v>11</v>
      </c>
      <c r="E8044">
        <v>0</v>
      </c>
      <c r="F8044" t="s">
        <v>435</v>
      </c>
      <c r="G8044" s="29">
        <v>19549.43</v>
      </c>
      <c r="H8044">
        <v>-1671758.15</v>
      </c>
      <c r="I8044">
        <v>19549.43</v>
      </c>
      <c r="J8044">
        <v>-3091485</v>
      </c>
      <c r="K8044">
        <v>19549.43</v>
      </c>
      <c r="L8044">
        <v>-21363299.02</v>
      </c>
      <c r="M8044" t="s">
        <v>13</v>
      </c>
      <c r="N8044" s="29">
        <v>0</v>
      </c>
      <c r="O8044" t="s">
        <v>13</v>
      </c>
    </row>
    <row r="8045" spans="1:15" x14ac:dyDescent="0.3">
      <c r="A8045" t="s">
        <v>8</v>
      </c>
      <c r="B8045" t="s">
        <v>9</v>
      </c>
      <c r="C8045" t="s">
        <v>10</v>
      </c>
      <c r="D8045" t="s">
        <v>11</v>
      </c>
      <c r="E8045">
        <v>-1</v>
      </c>
      <c r="F8045" t="s">
        <v>302</v>
      </c>
      <c r="G8045" s="29">
        <v>192868.77</v>
      </c>
      <c r="H8045">
        <v>-3123896.02</v>
      </c>
      <c r="I8045">
        <v>192868.77</v>
      </c>
      <c r="J8045">
        <v>-1698173.98</v>
      </c>
      <c r="K8045">
        <v>192868.77</v>
      </c>
      <c r="L8045">
        <v>-27815183.510000002</v>
      </c>
      <c r="M8045" t="s">
        <v>13</v>
      </c>
      <c r="N8045" s="29">
        <v>0</v>
      </c>
      <c r="O8045" t="s">
        <v>13</v>
      </c>
    </row>
    <row r="8046" spans="1:15" x14ac:dyDescent="0.3">
      <c r="A8046" t="s">
        <v>16</v>
      </c>
      <c r="B8046" t="s">
        <v>9</v>
      </c>
      <c r="C8046" t="s">
        <v>14</v>
      </c>
      <c r="D8046" t="s">
        <v>11</v>
      </c>
      <c r="E8046">
        <v>0</v>
      </c>
      <c r="F8046" t="s">
        <v>252</v>
      </c>
      <c r="G8046" s="29">
        <v>-987.31</v>
      </c>
      <c r="H8046" t="s">
        <v>13</v>
      </c>
      <c r="I8046">
        <v>-987.31</v>
      </c>
      <c r="J8046" t="s">
        <v>13</v>
      </c>
      <c r="K8046">
        <v>-987.31</v>
      </c>
      <c r="L8046" t="s">
        <v>13</v>
      </c>
      <c r="M8046" t="s">
        <v>13</v>
      </c>
      <c r="N8046" s="29">
        <v>0</v>
      </c>
      <c r="O8046" t="s">
        <v>13</v>
      </c>
    </row>
    <row r="8047" spans="1:15" x14ac:dyDescent="0.3">
      <c r="A8047" t="s">
        <v>8</v>
      </c>
      <c r="B8047" t="s">
        <v>9</v>
      </c>
      <c r="C8047" t="s">
        <v>14</v>
      </c>
      <c r="D8047" t="s">
        <v>314</v>
      </c>
      <c r="E8047">
        <v>1</v>
      </c>
      <c r="F8047" t="s">
        <v>275</v>
      </c>
      <c r="G8047" s="29">
        <v>-0.18</v>
      </c>
      <c r="H8047" t="s">
        <v>13</v>
      </c>
      <c r="I8047">
        <v>-0.18</v>
      </c>
      <c r="J8047" t="s">
        <v>13</v>
      </c>
      <c r="K8047">
        <v>-0.18</v>
      </c>
      <c r="L8047" t="s">
        <v>13</v>
      </c>
      <c r="M8047">
        <v>1</v>
      </c>
      <c r="N8047" s="29">
        <v>0</v>
      </c>
      <c r="O8047" t="s">
        <v>13</v>
      </c>
    </row>
    <row r="8048" spans="1:15" x14ac:dyDescent="0.3">
      <c r="A8048" t="s">
        <v>16</v>
      </c>
      <c r="B8048" t="s">
        <v>9</v>
      </c>
      <c r="C8048" t="s">
        <v>10</v>
      </c>
      <c r="D8048" t="s">
        <v>11</v>
      </c>
      <c r="E8048">
        <v>6</v>
      </c>
      <c r="F8048" t="s">
        <v>55</v>
      </c>
      <c r="G8048" s="29">
        <v>1190580.25</v>
      </c>
      <c r="H8048">
        <v>-6821672.4500000002</v>
      </c>
      <c r="I8048">
        <v>1190580.25</v>
      </c>
      <c r="J8048">
        <v>-3240245.77</v>
      </c>
      <c r="K8048">
        <v>1190580.25</v>
      </c>
      <c r="L8048">
        <v>-31033040.280000001</v>
      </c>
      <c r="M8048" t="s">
        <v>13</v>
      </c>
      <c r="N8048" s="29">
        <v>0</v>
      </c>
      <c r="O8048">
        <v>7143481.5</v>
      </c>
    </row>
    <row r="8049" spans="1:15" x14ac:dyDescent="0.3">
      <c r="A8049" t="s">
        <v>18</v>
      </c>
      <c r="B8049" t="s">
        <v>9</v>
      </c>
      <c r="C8049" t="s">
        <v>14</v>
      </c>
      <c r="D8049" t="s">
        <v>11</v>
      </c>
      <c r="E8049">
        <v>-4</v>
      </c>
      <c r="F8049" t="s">
        <v>155</v>
      </c>
      <c r="G8049" s="29">
        <v>-109665.22</v>
      </c>
      <c r="H8049" t="s">
        <v>13</v>
      </c>
      <c r="I8049">
        <v>-109665.22</v>
      </c>
      <c r="J8049" t="s">
        <v>13</v>
      </c>
      <c r="K8049">
        <v>-109665.22</v>
      </c>
      <c r="L8049" t="s">
        <v>13</v>
      </c>
      <c r="M8049" t="s">
        <v>13</v>
      </c>
      <c r="N8049" s="29">
        <v>0</v>
      </c>
      <c r="O8049" t="s">
        <v>13</v>
      </c>
    </row>
    <row r="8050" spans="1:15" x14ac:dyDescent="0.3">
      <c r="A8050" t="s">
        <v>8</v>
      </c>
      <c r="B8050" t="s">
        <v>9</v>
      </c>
      <c r="C8050" t="s">
        <v>14</v>
      </c>
      <c r="D8050" t="s">
        <v>11</v>
      </c>
      <c r="E8050">
        <v>4</v>
      </c>
      <c r="F8050" t="s">
        <v>376</v>
      </c>
      <c r="G8050" s="29">
        <v>-3580.21</v>
      </c>
      <c r="H8050" t="s">
        <v>13</v>
      </c>
      <c r="I8050">
        <v>-3580.21</v>
      </c>
      <c r="J8050" t="s">
        <v>13</v>
      </c>
      <c r="K8050">
        <v>-3580.21</v>
      </c>
      <c r="L8050" t="s">
        <v>13</v>
      </c>
      <c r="M8050" t="s">
        <v>13</v>
      </c>
      <c r="N8050" s="29">
        <v>0</v>
      </c>
      <c r="O8050" t="s">
        <v>13</v>
      </c>
    </row>
    <row r="8051" spans="1:15" x14ac:dyDescent="0.3">
      <c r="A8051" t="s">
        <v>16</v>
      </c>
      <c r="B8051" t="s">
        <v>9</v>
      </c>
      <c r="C8051" t="s">
        <v>10</v>
      </c>
      <c r="D8051" t="s">
        <v>11</v>
      </c>
      <c r="E8051">
        <v>-1</v>
      </c>
      <c r="F8051" t="s">
        <v>210</v>
      </c>
      <c r="G8051" s="29">
        <v>55.32</v>
      </c>
      <c r="H8051">
        <v>248248.11</v>
      </c>
      <c r="I8051">
        <v>55.32</v>
      </c>
      <c r="J8051">
        <v>90327.72</v>
      </c>
      <c r="K8051">
        <v>55.32</v>
      </c>
      <c r="L8051">
        <v>867670.43</v>
      </c>
      <c r="M8051" t="s">
        <v>13</v>
      </c>
      <c r="N8051" s="29">
        <v>0</v>
      </c>
      <c r="O8051" t="s">
        <v>13</v>
      </c>
    </row>
    <row r="8052" spans="1:15" x14ac:dyDescent="0.3">
      <c r="A8052" t="s">
        <v>18</v>
      </c>
      <c r="B8052" t="s">
        <v>9</v>
      </c>
      <c r="C8052" t="s">
        <v>14</v>
      </c>
      <c r="D8052" t="s">
        <v>11</v>
      </c>
      <c r="E8052">
        <v>-1</v>
      </c>
      <c r="F8052" t="s">
        <v>307</v>
      </c>
      <c r="G8052" s="29">
        <v>-13156.71</v>
      </c>
      <c r="H8052" t="s">
        <v>13</v>
      </c>
      <c r="I8052">
        <v>-13156.71</v>
      </c>
      <c r="J8052" t="s">
        <v>13</v>
      </c>
      <c r="K8052">
        <v>-13156.71</v>
      </c>
      <c r="L8052" t="s">
        <v>13</v>
      </c>
      <c r="M8052" t="s">
        <v>13</v>
      </c>
      <c r="N8052" s="29">
        <v>0</v>
      </c>
      <c r="O8052" t="s">
        <v>13</v>
      </c>
    </row>
    <row r="8053" spans="1:15" x14ac:dyDescent="0.3">
      <c r="A8053" t="s">
        <v>8</v>
      </c>
      <c r="B8053" t="s">
        <v>9</v>
      </c>
      <c r="C8053" t="s">
        <v>10</v>
      </c>
      <c r="D8053" t="s">
        <v>11</v>
      </c>
      <c r="E8053">
        <v>19</v>
      </c>
      <c r="F8053" t="s">
        <v>124</v>
      </c>
      <c r="G8053" s="29">
        <v>649885.52</v>
      </c>
      <c r="H8053" t="s">
        <v>13</v>
      </c>
      <c r="I8053">
        <v>649885.52</v>
      </c>
      <c r="J8053" t="s">
        <v>13</v>
      </c>
      <c r="K8053">
        <v>649885.52</v>
      </c>
      <c r="L8053" t="s">
        <v>13</v>
      </c>
      <c r="M8053" t="s">
        <v>13</v>
      </c>
      <c r="N8053" s="29">
        <v>649885.52</v>
      </c>
      <c r="O8053">
        <v>12347824.880000001</v>
      </c>
    </row>
    <row r="8054" spans="1:15" x14ac:dyDescent="0.3">
      <c r="A8054" t="s">
        <v>16</v>
      </c>
      <c r="B8054" t="s">
        <v>9</v>
      </c>
      <c r="C8054" t="s">
        <v>10</v>
      </c>
      <c r="D8054" t="s">
        <v>11</v>
      </c>
      <c r="E8054">
        <v>4</v>
      </c>
      <c r="F8054" t="s">
        <v>84</v>
      </c>
      <c r="G8054" s="29">
        <v>56924.02</v>
      </c>
      <c r="H8054">
        <v>-14508420.43</v>
      </c>
      <c r="I8054">
        <v>56924.02</v>
      </c>
      <c r="J8054">
        <v>-2425277.1800000002</v>
      </c>
      <c r="K8054">
        <v>56924.02</v>
      </c>
      <c r="L8054">
        <v>-26546673.93</v>
      </c>
      <c r="M8054" t="s">
        <v>13</v>
      </c>
      <c r="N8054" s="29">
        <v>0</v>
      </c>
      <c r="O8054">
        <v>227696.08</v>
      </c>
    </row>
    <row r="8055" spans="1:15" x14ac:dyDescent="0.3">
      <c r="A8055" t="s">
        <v>8</v>
      </c>
      <c r="B8055" t="s">
        <v>9</v>
      </c>
      <c r="C8055" t="s">
        <v>10</v>
      </c>
      <c r="D8055" t="s">
        <v>11</v>
      </c>
      <c r="E8055">
        <v>2</v>
      </c>
      <c r="F8055" t="s">
        <v>142</v>
      </c>
      <c r="G8055" s="29">
        <v>21513.45</v>
      </c>
      <c r="H8055">
        <v>-3285678.46</v>
      </c>
      <c r="I8055">
        <v>21513.45</v>
      </c>
      <c r="J8055">
        <v>-549245.25</v>
      </c>
      <c r="K8055">
        <v>21513.45</v>
      </c>
      <c r="L8055">
        <v>-6011945.6299999999</v>
      </c>
      <c r="M8055" t="s">
        <v>13</v>
      </c>
      <c r="N8055" s="29">
        <v>0</v>
      </c>
      <c r="O8055">
        <v>43026.9</v>
      </c>
    </row>
    <row r="8056" spans="1:15" x14ac:dyDescent="0.3">
      <c r="A8056" t="s">
        <v>8</v>
      </c>
      <c r="B8056" t="s">
        <v>9</v>
      </c>
      <c r="C8056" t="s">
        <v>14</v>
      </c>
      <c r="D8056" t="s">
        <v>11</v>
      </c>
      <c r="E8056">
        <v>2</v>
      </c>
      <c r="F8056" t="s">
        <v>168</v>
      </c>
      <c r="G8056" s="29">
        <v>-9272.8799999999992</v>
      </c>
      <c r="H8056" t="s">
        <v>13</v>
      </c>
      <c r="I8056">
        <v>-9272.8799999999992</v>
      </c>
      <c r="J8056" t="s">
        <v>13</v>
      </c>
      <c r="K8056">
        <v>-9272.8799999999992</v>
      </c>
      <c r="L8056" t="s">
        <v>13</v>
      </c>
      <c r="M8056" t="s">
        <v>13</v>
      </c>
      <c r="N8056" s="29">
        <v>0</v>
      </c>
      <c r="O8056" t="s">
        <v>13</v>
      </c>
    </row>
    <row r="8057" spans="1:15" x14ac:dyDescent="0.3">
      <c r="A8057" t="s">
        <v>18</v>
      </c>
      <c r="B8057" t="s">
        <v>9</v>
      </c>
      <c r="C8057" t="s">
        <v>10</v>
      </c>
      <c r="D8057" t="s">
        <v>11</v>
      </c>
      <c r="E8057">
        <v>9</v>
      </c>
      <c r="F8057" t="s">
        <v>158</v>
      </c>
      <c r="G8057" s="29">
        <v>204259.88</v>
      </c>
      <c r="H8057" t="s">
        <v>13</v>
      </c>
      <c r="I8057">
        <v>204259.88</v>
      </c>
      <c r="J8057" t="s">
        <v>13</v>
      </c>
      <c r="K8057">
        <v>204259.88</v>
      </c>
      <c r="L8057" t="s">
        <v>13</v>
      </c>
      <c r="M8057" t="s">
        <v>13</v>
      </c>
      <c r="N8057" s="29">
        <v>0</v>
      </c>
      <c r="O8057">
        <v>1838338.92</v>
      </c>
    </row>
    <row r="8058" spans="1:15" x14ac:dyDescent="0.3">
      <c r="A8058" t="s">
        <v>16</v>
      </c>
      <c r="B8058" t="s">
        <v>9</v>
      </c>
      <c r="C8058" t="s">
        <v>10</v>
      </c>
      <c r="D8058" t="s">
        <v>11</v>
      </c>
      <c r="E8058">
        <v>5</v>
      </c>
      <c r="F8058" t="s">
        <v>94</v>
      </c>
      <c r="G8058" s="29">
        <v>59997.09</v>
      </c>
      <c r="H8058">
        <v>-1622962.77</v>
      </c>
      <c r="I8058">
        <v>59997.09</v>
      </c>
      <c r="J8058">
        <v>-729121.87</v>
      </c>
      <c r="K8058">
        <v>59997.09</v>
      </c>
      <c r="L8058">
        <v>-9090653.8100000005</v>
      </c>
      <c r="M8058" t="s">
        <v>13</v>
      </c>
      <c r="N8058" s="29">
        <v>0</v>
      </c>
      <c r="O8058">
        <v>299985.45</v>
      </c>
    </row>
    <row r="8059" spans="1:15" x14ac:dyDescent="0.3">
      <c r="A8059" t="s">
        <v>8</v>
      </c>
      <c r="B8059" t="s">
        <v>9</v>
      </c>
      <c r="C8059" t="s">
        <v>10</v>
      </c>
      <c r="D8059" t="s">
        <v>11</v>
      </c>
      <c r="E8059">
        <v>0</v>
      </c>
      <c r="F8059" t="s">
        <v>290</v>
      </c>
      <c r="G8059" s="29">
        <v>1483281.42</v>
      </c>
      <c r="H8059" t="s">
        <v>13</v>
      </c>
      <c r="I8059">
        <v>1483281.42</v>
      </c>
      <c r="J8059" t="s">
        <v>13</v>
      </c>
      <c r="K8059">
        <v>1483281.42</v>
      </c>
      <c r="L8059" t="s">
        <v>13</v>
      </c>
      <c r="M8059" t="s">
        <v>13</v>
      </c>
      <c r="N8059" s="29">
        <v>0</v>
      </c>
      <c r="O8059" t="s">
        <v>13</v>
      </c>
    </row>
    <row r="8060" spans="1:15" x14ac:dyDescent="0.3">
      <c r="A8060" t="s">
        <v>16</v>
      </c>
      <c r="B8060" t="s">
        <v>9</v>
      </c>
      <c r="C8060" t="s">
        <v>14</v>
      </c>
      <c r="D8060" t="s">
        <v>11</v>
      </c>
      <c r="E8060">
        <v>3</v>
      </c>
      <c r="F8060" t="s">
        <v>411</v>
      </c>
      <c r="G8060" s="29">
        <v>-5359.29</v>
      </c>
      <c r="H8060" t="s">
        <v>13</v>
      </c>
      <c r="I8060">
        <v>-5359.29</v>
      </c>
      <c r="J8060" t="s">
        <v>13</v>
      </c>
      <c r="K8060">
        <v>-5359.29</v>
      </c>
      <c r="L8060" t="s">
        <v>13</v>
      </c>
      <c r="M8060" t="s">
        <v>13</v>
      </c>
      <c r="N8060" s="29">
        <v>-274.02999999999997</v>
      </c>
      <c r="O8060" t="s">
        <v>13</v>
      </c>
    </row>
    <row r="8061" spans="1:15" x14ac:dyDescent="0.3">
      <c r="A8061" t="s">
        <v>16</v>
      </c>
      <c r="B8061" t="s">
        <v>9</v>
      </c>
      <c r="C8061" t="s">
        <v>14</v>
      </c>
      <c r="D8061" t="s">
        <v>11</v>
      </c>
      <c r="E8061">
        <v>0</v>
      </c>
      <c r="F8061" t="s">
        <v>120</v>
      </c>
      <c r="G8061" s="29">
        <v>-364.83</v>
      </c>
      <c r="H8061" t="s">
        <v>13</v>
      </c>
      <c r="I8061">
        <v>-364.83</v>
      </c>
      <c r="J8061" t="s">
        <v>13</v>
      </c>
      <c r="K8061">
        <v>-364.83</v>
      </c>
      <c r="L8061" t="s">
        <v>13</v>
      </c>
      <c r="M8061" t="s">
        <v>13</v>
      </c>
      <c r="N8061" s="29">
        <v>0</v>
      </c>
      <c r="O8061" t="s">
        <v>13</v>
      </c>
    </row>
    <row r="8062" spans="1:15" x14ac:dyDescent="0.3">
      <c r="A8062" t="s">
        <v>16</v>
      </c>
      <c r="B8062" t="s">
        <v>9</v>
      </c>
      <c r="C8062" t="s">
        <v>10</v>
      </c>
      <c r="D8062" t="s">
        <v>11</v>
      </c>
      <c r="E8062">
        <v>0</v>
      </c>
      <c r="F8062" t="s">
        <v>266</v>
      </c>
      <c r="G8062" s="29">
        <v>196001.04</v>
      </c>
      <c r="H8062">
        <v>-15274879.810000001</v>
      </c>
      <c r="I8062">
        <v>196001.04</v>
      </c>
      <c r="J8062">
        <v>-6862294.7699999996</v>
      </c>
      <c r="K8062">
        <v>196001.04</v>
      </c>
      <c r="L8062">
        <v>-85558736.920000002</v>
      </c>
      <c r="M8062" t="s">
        <v>13</v>
      </c>
      <c r="N8062" s="29">
        <v>0</v>
      </c>
      <c r="O8062" t="s">
        <v>13</v>
      </c>
    </row>
    <row r="8063" spans="1:15" x14ac:dyDescent="0.3">
      <c r="A8063" t="s">
        <v>16</v>
      </c>
      <c r="B8063" t="s">
        <v>9</v>
      </c>
      <c r="C8063" t="s">
        <v>14</v>
      </c>
      <c r="D8063" t="s">
        <v>11</v>
      </c>
      <c r="E8063">
        <v>0</v>
      </c>
      <c r="F8063" t="s">
        <v>37</v>
      </c>
      <c r="G8063" s="29">
        <v>-720.35</v>
      </c>
      <c r="H8063" t="s">
        <v>13</v>
      </c>
      <c r="I8063">
        <v>-720.35</v>
      </c>
      <c r="J8063" t="s">
        <v>13</v>
      </c>
      <c r="K8063">
        <v>-720.35</v>
      </c>
      <c r="L8063" t="s">
        <v>13</v>
      </c>
      <c r="M8063" t="s">
        <v>13</v>
      </c>
      <c r="N8063" s="29">
        <v>-63.29</v>
      </c>
      <c r="O8063" t="s">
        <v>13</v>
      </c>
    </row>
    <row r="8064" spans="1:15" x14ac:dyDescent="0.3">
      <c r="A8064" t="s">
        <v>18</v>
      </c>
      <c r="B8064" t="s">
        <v>9</v>
      </c>
      <c r="C8064" t="s">
        <v>14</v>
      </c>
      <c r="D8064" t="s">
        <v>11</v>
      </c>
      <c r="E8064">
        <v>1</v>
      </c>
      <c r="F8064" t="s">
        <v>246</v>
      </c>
      <c r="G8064" s="29">
        <v>-7150.68</v>
      </c>
      <c r="H8064" t="s">
        <v>13</v>
      </c>
      <c r="I8064">
        <v>-7150.68</v>
      </c>
      <c r="J8064" t="s">
        <v>13</v>
      </c>
      <c r="K8064">
        <v>-7150.68</v>
      </c>
      <c r="L8064" t="s">
        <v>13</v>
      </c>
      <c r="M8064" t="s">
        <v>13</v>
      </c>
      <c r="N8064" s="29">
        <v>0</v>
      </c>
      <c r="O8064" t="s">
        <v>13</v>
      </c>
    </row>
    <row r="8065" spans="1:15" x14ac:dyDescent="0.3">
      <c r="A8065" t="s">
        <v>16</v>
      </c>
      <c r="B8065" t="s">
        <v>9</v>
      </c>
      <c r="C8065" t="s">
        <v>10</v>
      </c>
      <c r="D8065" t="s">
        <v>11</v>
      </c>
      <c r="E8065">
        <v>1</v>
      </c>
      <c r="F8065" t="s">
        <v>417</v>
      </c>
      <c r="G8065" s="29">
        <v>20211.61</v>
      </c>
      <c r="H8065" t="s">
        <v>13</v>
      </c>
      <c r="I8065">
        <v>20211.61</v>
      </c>
      <c r="J8065" t="s">
        <v>13</v>
      </c>
      <c r="K8065">
        <v>20211.61</v>
      </c>
      <c r="L8065" t="s">
        <v>13</v>
      </c>
      <c r="M8065" t="s">
        <v>13</v>
      </c>
      <c r="N8065" s="29">
        <v>0</v>
      </c>
      <c r="O8065">
        <v>20211.61</v>
      </c>
    </row>
    <row r="8066" spans="1:15" x14ac:dyDescent="0.3">
      <c r="A8066" t="s">
        <v>16</v>
      </c>
      <c r="B8066" t="s">
        <v>9</v>
      </c>
      <c r="C8066" t="s">
        <v>14</v>
      </c>
      <c r="D8066" t="s">
        <v>11</v>
      </c>
      <c r="E8066">
        <v>0</v>
      </c>
      <c r="F8066" t="s">
        <v>90</v>
      </c>
      <c r="G8066" s="29">
        <v>-2860.95</v>
      </c>
      <c r="H8066" t="s">
        <v>13</v>
      </c>
      <c r="I8066">
        <v>-2860.95</v>
      </c>
      <c r="J8066" t="s">
        <v>13</v>
      </c>
      <c r="K8066">
        <v>-2860.95</v>
      </c>
      <c r="L8066" t="s">
        <v>13</v>
      </c>
      <c r="M8066" t="s">
        <v>13</v>
      </c>
      <c r="N8066" s="29">
        <v>0</v>
      </c>
      <c r="O8066" t="s">
        <v>13</v>
      </c>
    </row>
    <row r="8067" spans="1:15" x14ac:dyDescent="0.3">
      <c r="A8067" t="s">
        <v>8</v>
      </c>
      <c r="B8067" t="s">
        <v>9</v>
      </c>
      <c r="C8067" t="s">
        <v>14</v>
      </c>
      <c r="D8067" t="s">
        <v>11</v>
      </c>
      <c r="E8067">
        <v>4</v>
      </c>
      <c r="F8067" t="s">
        <v>410</v>
      </c>
      <c r="G8067" s="29">
        <v>-26.07</v>
      </c>
      <c r="H8067" t="s">
        <v>13</v>
      </c>
      <c r="I8067">
        <v>-26.07</v>
      </c>
      <c r="J8067" t="s">
        <v>13</v>
      </c>
      <c r="K8067">
        <v>-26.07</v>
      </c>
      <c r="L8067" t="s">
        <v>13</v>
      </c>
      <c r="M8067" t="s">
        <v>13</v>
      </c>
      <c r="N8067" s="29">
        <v>-26.07</v>
      </c>
      <c r="O8067" t="s">
        <v>13</v>
      </c>
    </row>
    <row r="8068" spans="1:15" x14ac:dyDescent="0.3">
      <c r="A8068" t="s">
        <v>8</v>
      </c>
      <c r="B8068" t="s">
        <v>9</v>
      </c>
      <c r="C8068" t="s">
        <v>14</v>
      </c>
      <c r="D8068" t="s">
        <v>11</v>
      </c>
      <c r="E8068">
        <v>-1</v>
      </c>
      <c r="F8068" t="s">
        <v>23</v>
      </c>
      <c r="G8068" s="29">
        <v>-9815.6200000000008</v>
      </c>
      <c r="H8068" t="s">
        <v>13</v>
      </c>
      <c r="I8068">
        <v>-9815.6200000000008</v>
      </c>
      <c r="J8068" t="s">
        <v>13</v>
      </c>
      <c r="K8068">
        <v>-9815.6200000000008</v>
      </c>
      <c r="L8068" t="s">
        <v>13</v>
      </c>
      <c r="M8068" t="s">
        <v>13</v>
      </c>
      <c r="N8068" s="29">
        <v>0</v>
      </c>
      <c r="O8068" t="s">
        <v>13</v>
      </c>
    </row>
    <row r="8069" spans="1:15" x14ac:dyDescent="0.3">
      <c r="A8069" t="s">
        <v>8</v>
      </c>
      <c r="B8069" t="s">
        <v>9</v>
      </c>
      <c r="C8069" t="s">
        <v>10</v>
      </c>
      <c r="D8069" t="s">
        <v>11</v>
      </c>
      <c r="E8069">
        <v>5</v>
      </c>
      <c r="F8069" t="s">
        <v>155</v>
      </c>
      <c r="G8069" s="29">
        <v>377944.43</v>
      </c>
      <c r="H8069">
        <v>-5255177.12</v>
      </c>
      <c r="I8069">
        <v>377944.43</v>
      </c>
      <c r="J8069">
        <v>-402565.36</v>
      </c>
      <c r="K8069">
        <v>377944.43</v>
      </c>
      <c r="L8069">
        <v>-2123391.62</v>
      </c>
      <c r="M8069" t="s">
        <v>13</v>
      </c>
      <c r="N8069" s="29">
        <v>0</v>
      </c>
      <c r="O8069">
        <v>1889722.15</v>
      </c>
    </row>
    <row r="8070" spans="1:15" x14ac:dyDescent="0.3">
      <c r="A8070" t="s">
        <v>8</v>
      </c>
      <c r="B8070" t="s">
        <v>9</v>
      </c>
      <c r="C8070" t="s">
        <v>14</v>
      </c>
      <c r="D8070" t="s">
        <v>11</v>
      </c>
      <c r="E8070">
        <v>10</v>
      </c>
      <c r="F8070" t="s">
        <v>121</v>
      </c>
      <c r="G8070" s="29">
        <v>-6368.58</v>
      </c>
      <c r="H8070" t="s">
        <v>13</v>
      </c>
      <c r="I8070">
        <v>-6368.58</v>
      </c>
      <c r="J8070" t="s">
        <v>13</v>
      </c>
      <c r="K8070">
        <v>-6368.58</v>
      </c>
      <c r="L8070" t="s">
        <v>13</v>
      </c>
      <c r="M8070" t="s">
        <v>13</v>
      </c>
      <c r="N8070" s="29">
        <v>0</v>
      </c>
      <c r="O8070" t="s">
        <v>13</v>
      </c>
    </row>
    <row r="8071" spans="1:15" x14ac:dyDescent="0.3">
      <c r="A8071" t="s">
        <v>16</v>
      </c>
      <c r="B8071" t="s">
        <v>9</v>
      </c>
      <c r="C8071" t="s">
        <v>14</v>
      </c>
      <c r="D8071" t="s">
        <v>11</v>
      </c>
      <c r="E8071">
        <v>-1</v>
      </c>
      <c r="F8071" t="s">
        <v>35</v>
      </c>
      <c r="G8071" s="29">
        <v>-4043.68</v>
      </c>
      <c r="H8071" t="s">
        <v>13</v>
      </c>
      <c r="I8071">
        <v>-4043.68</v>
      </c>
      <c r="J8071" t="s">
        <v>13</v>
      </c>
      <c r="K8071">
        <v>-4043.68</v>
      </c>
      <c r="L8071" t="s">
        <v>13</v>
      </c>
      <c r="M8071" t="s">
        <v>13</v>
      </c>
      <c r="N8071" s="29">
        <v>0</v>
      </c>
      <c r="O8071" t="s">
        <v>13</v>
      </c>
    </row>
    <row r="8072" spans="1:15" x14ac:dyDescent="0.3">
      <c r="A8072" t="s">
        <v>8</v>
      </c>
      <c r="B8072" t="s">
        <v>9</v>
      </c>
      <c r="C8072" t="s">
        <v>14</v>
      </c>
      <c r="D8072" t="s">
        <v>11</v>
      </c>
      <c r="E8072">
        <v>-4</v>
      </c>
      <c r="F8072" t="s">
        <v>60</v>
      </c>
      <c r="G8072" s="29">
        <v>-320.81</v>
      </c>
      <c r="H8072" t="s">
        <v>13</v>
      </c>
      <c r="I8072">
        <v>-320.81</v>
      </c>
      <c r="J8072" t="s">
        <v>13</v>
      </c>
      <c r="K8072">
        <v>-320.81</v>
      </c>
      <c r="L8072" t="s">
        <v>13</v>
      </c>
      <c r="M8072" t="s">
        <v>13</v>
      </c>
      <c r="N8072" s="29">
        <v>0</v>
      </c>
      <c r="O8072" t="s">
        <v>13</v>
      </c>
    </row>
    <row r="8073" spans="1:15" x14ac:dyDescent="0.3">
      <c r="A8073" t="s">
        <v>18</v>
      </c>
      <c r="B8073" t="s">
        <v>9</v>
      </c>
      <c r="C8073" t="s">
        <v>10</v>
      </c>
      <c r="D8073" t="s">
        <v>11</v>
      </c>
      <c r="E8073">
        <v>2</v>
      </c>
      <c r="F8073" t="s">
        <v>179</v>
      </c>
      <c r="G8073" s="29">
        <v>2520</v>
      </c>
      <c r="H8073">
        <v>-154087.53</v>
      </c>
      <c r="I8073">
        <v>2520</v>
      </c>
      <c r="J8073">
        <v>-139454.87</v>
      </c>
      <c r="K8073">
        <v>2520</v>
      </c>
      <c r="L8073">
        <v>-720497.17</v>
      </c>
      <c r="M8073" t="s">
        <v>13</v>
      </c>
      <c r="N8073" s="29">
        <v>0</v>
      </c>
      <c r="O8073">
        <v>5040</v>
      </c>
    </row>
    <row r="8074" spans="1:15" x14ac:dyDescent="0.3">
      <c r="A8074" t="s">
        <v>18</v>
      </c>
      <c r="B8074" t="s">
        <v>9</v>
      </c>
      <c r="C8074" t="s">
        <v>14</v>
      </c>
      <c r="D8074" t="s">
        <v>11</v>
      </c>
      <c r="E8074">
        <v>5</v>
      </c>
      <c r="F8074" t="s">
        <v>191</v>
      </c>
      <c r="G8074" s="29">
        <v>-14624.71</v>
      </c>
      <c r="H8074" t="s">
        <v>13</v>
      </c>
      <c r="I8074">
        <v>-14624.71</v>
      </c>
      <c r="J8074" t="s">
        <v>13</v>
      </c>
      <c r="K8074">
        <v>-14624.71</v>
      </c>
      <c r="L8074" t="s">
        <v>13</v>
      </c>
      <c r="M8074" t="s">
        <v>13</v>
      </c>
      <c r="N8074" s="29">
        <v>0</v>
      </c>
      <c r="O8074" t="s">
        <v>13</v>
      </c>
    </row>
    <row r="8075" spans="1:15" x14ac:dyDescent="0.3">
      <c r="A8075" t="s">
        <v>8</v>
      </c>
      <c r="B8075" t="s">
        <v>9</v>
      </c>
      <c r="C8075" t="s">
        <v>14</v>
      </c>
      <c r="D8075" t="s">
        <v>11</v>
      </c>
      <c r="E8075">
        <v>3</v>
      </c>
      <c r="F8075" t="s">
        <v>33</v>
      </c>
      <c r="G8075" s="29">
        <v>-2765.71</v>
      </c>
      <c r="H8075" t="s">
        <v>13</v>
      </c>
      <c r="I8075">
        <v>-2765.71</v>
      </c>
      <c r="J8075" t="s">
        <v>13</v>
      </c>
      <c r="K8075">
        <v>-2765.71</v>
      </c>
      <c r="L8075" t="s">
        <v>13</v>
      </c>
      <c r="M8075" t="s">
        <v>13</v>
      </c>
      <c r="N8075" s="29">
        <v>0</v>
      </c>
      <c r="O8075" t="s">
        <v>13</v>
      </c>
    </row>
    <row r="8076" spans="1:15" x14ac:dyDescent="0.3">
      <c r="A8076" t="s">
        <v>18</v>
      </c>
      <c r="B8076" t="s">
        <v>9</v>
      </c>
      <c r="C8076" t="s">
        <v>14</v>
      </c>
      <c r="D8076" t="s">
        <v>11</v>
      </c>
      <c r="E8076">
        <v>-4</v>
      </c>
      <c r="F8076" t="s">
        <v>149</v>
      </c>
      <c r="G8076" s="29">
        <v>-725.4</v>
      </c>
      <c r="H8076" t="s">
        <v>13</v>
      </c>
      <c r="I8076">
        <v>-725.4</v>
      </c>
      <c r="J8076" t="s">
        <v>13</v>
      </c>
      <c r="K8076">
        <v>-725.4</v>
      </c>
      <c r="L8076" t="s">
        <v>13</v>
      </c>
      <c r="M8076" t="s">
        <v>13</v>
      </c>
      <c r="N8076" s="29">
        <v>0</v>
      </c>
      <c r="O8076" t="s">
        <v>13</v>
      </c>
    </row>
    <row r="8077" spans="1:15" x14ac:dyDescent="0.3">
      <c r="A8077" t="s">
        <v>8</v>
      </c>
      <c r="B8077" t="s">
        <v>9</v>
      </c>
      <c r="C8077" t="s">
        <v>10</v>
      </c>
      <c r="D8077" t="s">
        <v>11</v>
      </c>
      <c r="E8077">
        <v>-1</v>
      </c>
      <c r="F8077" t="s">
        <v>384</v>
      </c>
      <c r="G8077" s="29">
        <v>151642.75</v>
      </c>
      <c r="H8077">
        <v>-407451.52</v>
      </c>
      <c r="I8077">
        <v>151642.75</v>
      </c>
      <c r="J8077">
        <v>333266573.5</v>
      </c>
      <c r="K8077">
        <v>151642.75</v>
      </c>
      <c r="L8077">
        <v>2787047439.4499998</v>
      </c>
      <c r="M8077" t="s">
        <v>13</v>
      </c>
      <c r="N8077" s="29">
        <v>0</v>
      </c>
      <c r="O8077" t="s">
        <v>13</v>
      </c>
    </row>
    <row r="8078" spans="1:15" x14ac:dyDescent="0.3">
      <c r="A8078" t="s">
        <v>16</v>
      </c>
      <c r="B8078" t="s">
        <v>9</v>
      </c>
      <c r="C8078" t="s">
        <v>10</v>
      </c>
      <c r="D8078" t="s">
        <v>11</v>
      </c>
      <c r="E8078">
        <v>-1</v>
      </c>
      <c r="F8078" t="s">
        <v>437</v>
      </c>
      <c r="G8078" s="29">
        <v>213029.13</v>
      </c>
      <c r="H8078">
        <v>-63213930.590000004</v>
      </c>
      <c r="I8078">
        <v>213029.13</v>
      </c>
      <c r="J8078">
        <v>-23001040.329999998</v>
      </c>
      <c r="K8078">
        <v>213029.13</v>
      </c>
      <c r="L8078">
        <v>-220944189.13999999</v>
      </c>
      <c r="M8078" t="s">
        <v>13</v>
      </c>
      <c r="N8078" s="29">
        <v>0</v>
      </c>
      <c r="O8078" t="s">
        <v>13</v>
      </c>
    </row>
    <row r="8079" spans="1:15" x14ac:dyDescent="0.3">
      <c r="A8079" t="s">
        <v>8</v>
      </c>
      <c r="B8079" t="s">
        <v>9</v>
      </c>
      <c r="C8079" t="s">
        <v>14</v>
      </c>
      <c r="D8079" t="s">
        <v>11</v>
      </c>
      <c r="E8079">
        <v>1</v>
      </c>
      <c r="F8079" t="s">
        <v>297</v>
      </c>
      <c r="G8079" s="29">
        <v>-837.42</v>
      </c>
      <c r="H8079" t="s">
        <v>13</v>
      </c>
      <c r="I8079">
        <v>-837.42</v>
      </c>
      <c r="J8079" t="s">
        <v>13</v>
      </c>
      <c r="K8079">
        <v>-837.42</v>
      </c>
      <c r="L8079" t="s">
        <v>13</v>
      </c>
      <c r="M8079" t="s">
        <v>13</v>
      </c>
      <c r="N8079" s="29">
        <v>-9.67</v>
      </c>
      <c r="O8079" t="s">
        <v>13</v>
      </c>
    </row>
    <row r="8080" spans="1:15" x14ac:dyDescent="0.3">
      <c r="A8080" t="s">
        <v>8</v>
      </c>
      <c r="B8080" t="s">
        <v>9</v>
      </c>
      <c r="C8080" t="s">
        <v>10</v>
      </c>
      <c r="D8080" t="s">
        <v>11</v>
      </c>
      <c r="E8080">
        <v>2</v>
      </c>
      <c r="F8080" t="s">
        <v>63</v>
      </c>
      <c r="G8080" s="29">
        <v>144413.73000000001</v>
      </c>
      <c r="H8080">
        <v>-6304859.5599999996</v>
      </c>
      <c r="I8080">
        <v>144413.73000000001</v>
      </c>
      <c r="J8080">
        <v>-2994752.7</v>
      </c>
      <c r="K8080">
        <v>144413.73000000001</v>
      </c>
      <c r="L8080">
        <v>-28681973.43</v>
      </c>
      <c r="M8080" t="s">
        <v>13</v>
      </c>
      <c r="N8080" s="29">
        <v>0</v>
      </c>
      <c r="O8080">
        <v>288827.46000000002</v>
      </c>
    </row>
    <row r="8081" spans="1:15" x14ac:dyDescent="0.3">
      <c r="A8081" t="s">
        <v>8</v>
      </c>
      <c r="B8081" t="s">
        <v>9</v>
      </c>
      <c r="C8081" t="s">
        <v>14</v>
      </c>
      <c r="D8081" t="s">
        <v>11</v>
      </c>
      <c r="E8081">
        <v>15</v>
      </c>
      <c r="F8081" t="s">
        <v>48</v>
      </c>
      <c r="G8081" s="29">
        <v>-2566.2600000000002</v>
      </c>
      <c r="H8081" t="s">
        <v>13</v>
      </c>
      <c r="I8081">
        <v>-2566.2600000000002</v>
      </c>
      <c r="J8081" t="s">
        <v>13</v>
      </c>
      <c r="K8081">
        <v>-2566.2600000000002</v>
      </c>
      <c r="L8081" t="s">
        <v>13</v>
      </c>
      <c r="M8081" t="s">
        <v>13</v>
      </c>
      <c r="N8081" s="29">
        <v>0</v>
      </c>
      <c r="O8081" t="s">
        <v>13</v>
      </c>
    </row>
    <row r="8082" spans="1:15" x14ac:dyDescent="0.3">
      <c r="A8082" t="s">
        <v>8</v>
      </c>
      <c r="B8082" t="s">
        <v>9</v>
      </c>
      <c r="C8082" t="s">
        <v>10</v>
      </c>
      <c r="D8082" t="s">
        <v>11</v>
      </c>
      <c r="E8082">
        <v>-1</v>
      </c>
      <c r="F8082" t="s">
        <v>45</v>
      </c>
      <c r="G8082" s="29">
        <v>713184.45</v>
      </c>
      <c r="H8082">
        <v>-74905099.129999995</v>
      </c>
      <c r="I8082">
        <v>713184.45</v>
      </c>
      <c r="J8082">
        <v>-33651378.82</v>
      </c>
      <c r="K8082">
        <v>713184.45</v>
      </c>
      <c r="L8082">
        <v>-419563712.60000002</v>
      </c>
      <c r="M8082" t="s">
        <v>13</v>
      </c>
      <c r="N8082" s="29">
        <v>0</v>
      </c>
      <c r="O8082" t="s">
        <v>13</v>
      </c>
    </row>
    <row r="8083" spans="1:15" x14ac:dyDescent="0.3">
      <c r="A8083" t="s">
        <v>18</v>
      </c>
      <c r="B8083" t="s">
        <v>9</v>
      </c>
      <c r="C8083" t="s">
        <v>14</v>
      </c>
      <c r="D8083" t="s">
        <v>11</v>
      </c>
      <c r="E8083">
        <v>1</v>
      </c>
      <c r="F8083" t="s">
        <v>414</v>
      </c>
      <c r="G8083" s="29">
        <v>-43930.63</v>
      </c>
      <c r="H8083" t="s">
        <v>13</v>
      </c>
      <c r="I8083">
        <v>-43930.63</v>
      </c>
      <c r="J8083" t="s">
        <v>13</v>
      </c>
      <c r="K8083">
        <v>-43930.63</v>
      </c>
      <c r="L8083" t="s">
        <v>13</v>
      </c>
      <c r="M8083" t="s">
        <v>13</v>
      </c>
      <c r="N8083" s="29">
        <v>0</v>
      </c>
      <c r="O8083" t="s">
        <v>13</v>
      </c>
    </row>
    <row r="8084" spans="1:15" x14ac:dyDescent="0.3">
      <c r="A8084" t="s">
        <v>16</v>
      </c>
      <c r="B8084" t="s">
        <v>9</v>
      </c>
      <c r="C8084" t="s">
        <v>14</v>
      </c>
      <c r="D8084" t="s">
        <v>11</v>
      </c>
      <c r="E8084">
        <v>2</v>
      </c>
      <c r="F8084" t="s">
        <v>109</v>
      </c>
      <c r="G8084" s="29">
        <v>-4861.6000000000004</v>
      </c>
      <c r="H8084" t="s">
        <v>13</v>
      </c>
      <c r="I8084">
        <v>-4861.6000000000004</v>
      </c>
      <c r="J8084" t="s">
        <v>13</v>
      </c>
      <c r="K8084">
        <v>-4861.6000000000004</v>
      </c>
      <c r="L8084" t="s">
        <v>13</v>
      </c>
      <c r="M8084" t="s">
        <v>13</v>
      </c>
      <c r="N8084" s="29">
        <v>0</v>
      </c>
      <c r="O8084" t="s">
        <v>13</v>
      </c>
    </row>
    <row r="8085" spans="1:15" x14ac:dyDescent="0.3">
      <c r="A8085" t="s">
        <v>18</v>
      </c>
      <c r="B8085" t="s">
        <v>9</v>
      </c>
      <c r="C8085" t="s">
        <v>10</v>
      </c>
      <c r="D8085" t="s">
        <v>11</v>
      </c>
      <c r="E8085">
        <v>-4</v>
      </c>
      <c r="F8085" t="s">
        <v>546</v>
      </c>
      <c r="G8085" s="29">
        <v>28828.95</v>
      </c>
      <c r="H8085">
        <v>8077178.71</v>
      </c>
      <c r="I8085">
        <v>28828.95</v>
      </c>
      <c r="J8085">
        <v>14936624.390000001</v>
      </c>
      <c r="K8085">
        <v>28828.95</v>
      </c>
      <c r="L8085">
        <v>103217934.04000001</v>
      </c>
      <c r="M8085" t="s">
        <v>13</v>
      </c>
      <c r="N8085" s="29">
        <v>0</v>
      </c>
      <c r="O8085" t="s">
        <v>13</v>
      </c>
    </row>
    <row r="8086" spans="1:15" x14ac:dyDescent="0.3">
      <c r="A8086" t="s">
        <v>16</v>
      </c>
      <c r="B8086" t="s">
        <v>9</v>
      </c>
      <c r="C8086" t="s">
        <v>14</v>
      </c>
      <c r="D8086" t="s">
        <v>11</v>
      </c>
      <c r="E8086">
        <v>2</v>
      </c>
      <c r="F8086" t="s">
        <v>278</v>
      </c>
      <c r="G8086" s="29">
        <v>-14508.18</v>
      </c>
      <c r="H8086" t="s">
        <v>13</v>
      </c>
      <c r="I8086">
        <v>-14508.18</v>
      </c>
      <c r="J8086" t="s">
        <v>13</v>
      </c>
      <c r="K8086">
        <v>-14508.18</v>
      </c>
      <c r="L8086" t="s">
        <v>13</v>
      </c>
      <c r="M8086" t="s">
        <v>13</v>
      </c>
      <c r="N8086" s="29">
        <v>0</v>
      </c>
      <c r="O8086" t="s">
        <v>13</v>
      </c>
    </row>
    <row r="8087" spans="1:15" x14ac:dyDescent="0.3">
      <c r="A8087" t="s">
        <v>8</v>
      </c>
      <c r="B8087" t="s">
        <v>9</v>
      </c>
      <c r="C8087" t="s">
        <v>10</v>
      </c>
      <c r="D8087" t="s">
        <v>11</v>
      </c>
      <c r="E8087">
        <v>7</v>
      </c>
      <c r="F8087" t="s">
        <v>57</v>
      </c>
      <c r="G8087" s="29">
        <v>209843.97</v>
      </c>
      <c r="H8087">
        <v>-3579.02</v>
      </c>
      <c r="I8087">
        <v>209843.97</v>
      </c>
      <c r="J8087">
        <v>-1608.21</v>
      </c>
      <c r="K8087">
        <v>209843.97</v>
      </c>
      <c r="L8087">
        <v>-20045.919999999998</v>
      </c>
      <c r="M8087" t="s">
        <v>13</v>
      </c>
      <c r="N8087" s="29">
        <v>0</v>
      </c>
      <c r="O8087">
        <v>1468907.79</v>
      </c>
    </row>
    <row r="8088" spans="1:15" x14ac:dyDescent="0.3">
      <c r="A8088" t="s">
        <v>18</v>
      </c>
      <c r="B8088" t="s">
        <v>9</v>
      </c>
      <c r="C8088" t="s">
        <v>14</v>
      </c>
      <c r="D8088" t="s">
        <v>11</v>
      </c>
      <c r="E8088">
        <v>4</v>
      </c>
      <c r="F8088" t="s">
        <v>134</v>
      </c>
      <c r="G8088" s="29">
        <v>-139927.96</v>
      </c>
      <c r="H8088" t="s">
        <v>13</v>
      </c>
      <c r="I8088">
        <v>-139927.96</v>
      </c>
      <c r="J8088" t="s">
        <v>13</v>
      </c>
      <c r="K8088">
        <v>-139927.96</v>
      </c>
      <c r="L8088" t="s">
        <v>13</v>
      </c>
      <c r="M8088" t="s">
        <v>13</v>
      </c>
      <c r="N8088" s="29">
        <v>0</v>
      </c>
      <c r="O8088" t="s">
        <v>13</v>
      </c>
    </row>
    <row r="8089" spans="1:15" x14ac:dyDescent="0.3">
      <c r="A8089" t="s">
        <v>8</v>
      </c>
      <c r="B8089" t="s">
        <v>9</v>
      </c>
      <c r="C8089" t="s">
        <v>14</v>
      </c>
      <c r="D8089" t="s">
        <v>11</v>
      </c>
      <c r="E8089">
        <v>3</v>
      </c>
      <c r="F8089" t="s">
        <v>124</v>
      </c>
      <c r="G8089" s="29">
        <v>-16458.54</v>
      </c>
      <c r="H8089" t="s">
        <v>13</v>
      </c>
      <c r="I8089">
        <v>-16458.54</v>
      </c>
      <c r="J8089" t="s">
        <v>13</v>
      </c>
      <c r="K8089">
        <v>-16458.54</v>
      </c>
      <c r="L8089" t="s">
        <v>13</v>
      </c>
      <c r="M8089" t="s">
        <v>13</v>
      </c>
      <c r="N8089" s="29">
        <v>-55.38</v>
      </c>
      <c r="O8089" t="s">
        <v>13</v>
      </c>
    </row>
    <row r="8090" spans="1:15" x14ac:dyDescent="0.3">
      <c r="A8090" t="s">
        <v>8</v>
      </c>
      <c r="B8090" t="s">
        <v>9</v>
      </c>
      <c r="C8090" t="s">
        <v>10</v>
      </c>
      <c r="D8090" t="s">
        <v>11</v>
      </c>
      <c r="E8090">
        <v>3</v>
      </c>
      <c r="F8090" t="s">
        <v>343</v>
      </c>
      <c r="G8090" s="29">
        <v>102447.11</v>
      </c>
      <c r="H8090" t="s">
        <v>13</v>
      </c>
      <c r="I8090">
        <v>102447.11</v>
      </c>
      <c r="J8090" t="s">
        <v>13</v>
      </c>
      <c r="K8090">
        <v>102447.11</v>
      </c>
      <c r="L8090" t="s">
        <v>13</v>
      </c>
      <c r="M8090" t="s">
        <v>13</v>
      </c>
      <c r="N8090" s="29">
        <v>0</v>
      </c>
      <c r="O8090">
        <v>307341.33</v>
      </c>
    </row>
    <row r="8091" spans="1:15" x14ac:dyDescent="0.3">
      <c r="A8091" t="s">
        <v>8</v>
      </c>
      <c r="B8091" t="s">
        <v>9</v>
      </c>
      <c r="C8091" t="s">
        <v>10</v>
      </c>
      <c r="D8091" t="s">
        <v>11</v>
      </c>
      <c r="E8091">
        <v>3</v>
      </c>
      <c r="F8091" t="s">
        <v>35</v>
      </c>
      <c r="G8091" s="29">
        <v>368626.59</v>
      </c>
      <c r="H8091">
        <v>-263648830.63999999</v>
      </c>
      <c r="I8091">
        <v>368626.59</v>
      </c>
      <c r="J8091">
        <v>-20196479.84</v>
      </c>
      <c r="K8091">
        <v>368626.59</v>
      </c>
      <c r="L8091">
        <v>-106529341.12</v>
      </c>
      <c r="M8091" t="s">
        <v>13</v>
      </c>
      <c r="N8091" s="29">
        <v>0</v>
      </c>
      <c r="O8091">
        <v>1105879.77</v>
      </c>
    </row>
    <row r="8092" spans="1:15" x14ac:dyDescent="0.3">
      <c r="A8092" t="s">
        <v>16</v>
      </c>
      <c r="B8092" t="s">
        <v>9</v>
      </c>
      <c r="C8092" t="s">
        <v>14</v>
      </c>
      <c r="D8092" t="s">
        <v>11</v>
      </c>
      <c r="E8092">
        <v>9</v>
      </c>
      <c r="F8092" t="s">
        <v>269</v>
      </c>
      <c r="G8092" s="29">
        <v>-6002.68</v>
      </c>
      <c r="H8092" t="s">
        <v>13</v>
      </c>
      <c r="I8092">
        <v>-6002.68</v>
      </c>
      <c r="J8092" t="s">
        <v>13</v>
      </c>
      <c r="K8092">
        <v>-6002.68</v>
      </c>
      <c r="L8092" t="s">
        <v>13</v>
      </c>
      <c r="M8092" t="s">
        <v>13</v>
      </c>
      <c r="N8092" s="29">
        <v>0</v>
      </c>
      <c r="O8092" t="s">
        <v>13</v>
      </c>
    </row>
    <row r="8093" spans="1:15" x14ac:dyDescent="0.3">
      <c r="A8093" t="s">
        <v>16</v>
      </c>
      <c r="B8093" t="s">
        <v>9</v>
      </c>
      <c r="C8093" t="s">
        <v>14</v>
      </c>
      <c r="D8093" t="s">
        <v>11</v>
      </c>
      <c r="E8093">
        <v>1</v>
      </c>
      <c r="F8093" t="s">
        <v>15</v>
      </c>
      <c r="G8093" s="29">
        <v>-576.44000000000005</v>
      </c>
      <c r="H8093" t="s">
        <v>13</v>
      </c>
      <c r="I8093">
        <v>-576.44000000000005</v>
      </c>
      <c r="J8093" t="s">
        <v>13</v>
      </c>
      <c r="K8093">
        <v>-576.44000000000005</v>
      </c>
      <c r="L8093" t="s">
        <v>13</v>
      </c>
      <c r="M8093" t="s">
        <v>13</v>
      </c>
      <c r="N8093" s="29">
        <v>0</v>
      </c>
      <c r="O8093" t="s">
        <v>13</v>
      </c>
    </row>
    <row r="8094" spans="1:15" x14ac:dyDescent="0.3">
      <c r="A8094" t="s">
        <v>8</v>
      </c>
      <c r="B8094" t="s">
        <v>9</v>
      </c>
      <c r="C8094" t="s">
        <v>10</v>
      </c>
      <c r="D8094" t="s">
        <v>11</v>
      </c>
      <c r="E8094">
        <v>5</v>
      </c>
      <c r="F8094" t="s">
        <v>118</v>
      </c>
      <c r="G8094" s="29">
        <v>1626608.38</v>
      </c>
      <c r="H8094" t="s">
        <v>13</v>
      </c>
      <c r="I8094">
        <v>1626608.38</v>
      </c>
      <c r="J8094" t="s">
        <v>13</v>
      </c>
      <c r="K8094">
        <v>1626608.38</v>
      </c>
      <c r="L8094" t="s">
        <v>13</v>
      </c>
      <c r="M8094" t="s">
        <v>13</v>
      </c>
      <c r="N8094" s="29">
        <v>0</v>
      </c>
      <c r="O8094">
        <v>8133041.8999999994</v>
      </c>
    </row>
    <row r="8095" spans="1:15" x14ac:dyDescent="0.3">
      <c r="A8095" t="s">
        <v>8</v>
      </c>
      <c r="B8095" t="s">
        <v>9</v>
      </c>
      <c r="C8095" t="s">
        <v>14</v>
      </c>
      <c r="D8095" t="s">
        <v>11</v>
      </c>
      <c r="E8095">
        <v>-1</v>
      </c>
      <c r="F8095" t="s">
        <v>69</v>
      </c>
      <c r="G8095" s="29">
        <v>-4134.1400000000003</v>
      </c>
      <c r="H8095" t="s">
        <v>13</v>
      </c>
      <c r="I8095">
        <v>-4134.1400000000003</v>
      </c>
      <c r="J8095" t="s">
        <v>13</v>
      </c>
      <c r="K8095">
        <v>-4134.1400000000003</v>
      </c>
      <c r="L8095" t="s">
        <v>13</v>
      </c>
      <c r="M8095" t="s">
        <v>13</v>
      </c>
      <c r="N8095" s="29">
        <v>0</v>
      </c>
      <c r="O8095" t="s">
        <v>13</v>
      </c>
    </row>
    <row r="8096" spans="1:15" x14ac:dyDescent="0.3">
      <c r="A8096" t="s">
        <v>18</v>
      </c>
      <c r="B8096" t="s">
        <v>9</v>
      </c>
      <c r="C8096" t="s">
        <v>14</v>
      </c>
      <c r="D8096" t="s">
        <v>11</v>
      </c>
      <c r="E8096">
        <v>-4</v>
      </c>
      <c r="F8096" t="s">
        <v>321</v>
      </c>
      <c r="G8096" s="29">
        <v>-23087.46</v>
      </c>
      <c r="H8096" t="s">
        <v>13</v>
      </c>
      <c r="I8096">
        <v>-23087.46</v>
      </c>
      <c r="J8096" t="s">
        <v>13</v>
      </c>
      <c r="K8096">
        <v>-23087.46</v>
      </c>
      <c r="L8096" t="s">
        <v>13</v>
      </c>
      <c r="M8096" t="s">
        <v>13</v>
      </c>
      <c r="N8096" s="29">
        <v>0</v>
      </c>
      <c r="O8096" t="s">
        <v>13</v>
      </c>
    </row>
    <row r="8097" spans="1:15" x14ac:dyDescent="0.3">
      <c r="A8097" t="s">
        <v>18</v>
      </c>
      <c r="B8097" t="s">
        <v>9</v>
      </c>
      <c r="C8097" t="s">
        <v>14</v>
      </c>
      <c r="D8097" t="s">
        <v>11</v>
      </c>
      <c r="E8097">
        <v>2</v>
      </c>
      <c r="F8097" t="s">
        <v>73</v>
      </c>
      <c r="G8097" s="29">
        <v>-22791.29</v>
      </c>
      <c r="H8097" t="s">
        <v>13</v>
      </c>
      <c r="I8097">
        <v>-22791.29</v>
      </c>
      <c r="J8097" t="s">
        <v>13</v>
      </c>
      <c r="K8097">
        <v>-22791.29</v>
      </c>
      <c r="L8097" t="s">
        <v>13</v>
      </c>
      <c r="M8097" t="s">
        <v>13</v>
      </c>
      <c r="N8097" s="29">
        <v>0</v>
      </c>
      <c r="O8097" t="s">
        <v>13</v>
      </c>
    </row>
    <row r="8098" spans="1:15" x14ac:dyDescent="0.3">
      <c r="A8098" t="s">
        <v>16</v>
      </c>
      <c r="B8098" t="s">
        <v>9</v>
      </c>
      <c r="C8098" t="s">
        <v>10</v>
      </c>
      <c r="D8098" t="s">
        <v>11</v>
      </c>
      <c r="E8098">
        <v>-1</v>
      </c>
      <c r="F8098" t="s">
        <v>360</v>
      </c>
      <c r="G8098" s="29">
        <v>294446.71000000002</v>
      </c>
      <c r="H8098">
        <v>-55560983.350000001</v>
      </c>
      <c r="I8098">
        <v>294446.71000000002</v>
      </c>
      <c r="J8098">
        <v>-37776338.149999999</v>
      </c>
      <c r="K8098">
        <v>294446.71000000002</v>
      </c>
      <c r="L8098">
        <v>-677105653.36000001</v>
      </c>
      <c r="M8098" t="s">
        <v>13</v>
      </c>
      <c r="N8098" s="29">
        <v>0</v>
      </c>
      <c r="O8098" t="s">
        <v>13</v>
      </c>
    </row>
    <row r="8099" spans="1:15" x14ac:dyDescent="0.3">
      <c r="A8099" t="s">
        <v>8</v>
      </c>
      <c r="B8099" t="s">
        <v>9</v>
      </c>
      <c r="C8099" t="s">
        <v>14</v>
      </c>
      <c r="D8099" t="s">
        <v>11</v>
      </c>
      <c r="E8099">
        <v>9</v>
      </c>
      <c r="F8099" t="s">
        <v>138</v>
      </c>
      <c r="G8099" s="29">
        <v>-81.08</v>
      </c>
      <c r="H8099" t="s">
        <v>13</v>
      </c>
      <c r="I8099">
        <v>-81.08</v>
      </c>
      <c r="J8099" t="s">
        <v>13</v>
      </c>
      <c r="K8099">
        <v>-81.08</v>
      </c>
      <c r="L8099" t="s">
        <v>13</v>
      </c>
      <c r="M8099" t="s">
        <v>13</v>
      </c>
      <c r="N8099" s="29">
        <v>0</v>
      </c>
      <c r="O8099" t="s">
        <v>13</v>
      </c>
    </row>
    <row r="8100" spans="1:15" x14ac:dyDescent="0.3">
      <c r="A8100" t="s">
        <v>18</v>
      </c>
      <c r="B8100" t="s">
        <v>9</v>
      </c>
      <c r="C8100" t="s">
        <v>10</v>
      </c>
      <c r="D8100" t="s">
        <v>11</v>
      </c>
      <c r="E8100">
        <v>-1</v>
      </c>
      <c r="F8100" t="s">
        <v>124</v>
      </c>
      <c r="G8100" s="29">
        <v>200851.41</v>
      </c>
      <c r="H8100">
        <v>-134226174.38999999</v>
      </c>
      <c r="I8100">
        <v>200851.41</v>
      </c>
      <c r="J8100">
        <v>-63756254.43</v>
      </c>
      <c r="K8100">
        <v>200851.41</v>
      </c>
      <c r="L8100">
        <v>-610619764.25999999</v>
      </c>
      <c r="M8100" t="s">
        <v>13</v>
      </c>
      <c r="N8100" s="29">
        <v>0</v>
      </c>
      <c r="O8100" t="s">
        <v>13</v>
      </c>
    </row>
    <row r="8101" spans="1:15" x14ac:dyDescent="0.3">
      <c r="A8101" t="s">
        <v>8</v>
      </c>
      <c r="B8101" t="s">
        <v>9</v>
      </c>
      <c r="C8101" t="s">
        <v>10</v>
      </c>
      <c r="D8101" t="s">
        <v>11</v>
      </c>
      <c r="E8101">
        <v>-1</v>
      </c>
      <c r="F8101" t="s">
        <v>79</v>
      </c>
      <c r="G8101" s="29">
        <v>3631639.78</v>
      </c>
      <c r="H8101">
        <v>-122345880.23</v>
      </c>
      <c r="I8101">
        <v>3631639.78</v>
      </c>
      <c r="J8101">
        <v>-58113214.990000002</v>
      </c>
      <c r="K8101">
        <v>3631639.78</v>
      </c>
      <c r="L8101">
        <v>-556574066.38</v>
      </c>
      <c r="M8101" t="s">
        <v>13</v>
      </c>
      <c r="N8101" s="29">
        <v>0</v>
      </c>
      <c r="O8101" t="s">
        <v>13</v>
      </c>
    </row>
    <row r="8102" spans="1:15" x14ac:dyDescent="0.3">
      <c r="A8102" t="s">
        <v>16</v>
      </c>
      <c r="B8102" t="s">
        <v>9</v>
      </c>
      <c r="C8102" t="s">
        <v>14</v>
      </c>
      <c r="D8102" t="s">
        <v>11</v>
      </c>
      <c r="E8102">
        <v>1</v>
      </c>
      <c r="F8102" t="s">
        <v>378</v>
      </c>
      <c r="G8102" s="29">
        <v>-2150.31</v>
      </c>
      <c r="H8102" t="s">
        <v>13</v>
      </c>
      <c r="I8102">
        <v>-2150.31</v>
      </c>
      <c r="J8102" t="s">
        <v>13</v>
      </c>
      <c r="K8102">
        <v>-2150.31</v>
      </c>
      <c r="L8102" t="s">
        <v>13</v>
      </c>
      <c r="M8102" t="s">
        <v>13</v>
      </c>
      <c r="N8102" s="29">
        <v>0</v>
      </c>
      <c r="O8102" t="s">
        <v>13</v>
      </c>
    </row>
    <row r="8103" spans="1:15" x14ac:dyDescent="0.3">
      <c r="A8103" t="s">
        <v>8</v>
      </c>
      <c r="B8103" t="s">
        <v>9</v>
      </c>
      <c r="C8103" t="s">
        <v>10</v>
      </c>
      <c r="E8103">
        <v>-1</v>
      </c>
      <c r="F8103" t="s">
        <v>71</v>
      </c>
      <c r="G8103" s="29" t="s">
        <v>13</v>
      </c>
      <c r="H8103" t="s">
        <v>13</v>
      </c>
      <c r="I8103" t="s">
        <v>13</v>
      </c>
      <c r="J8103" t="s">
        <v>13</v>
      </c>
      <c r="K8103" t="s">
        <v>13</v>
      </c>
      <c r="L8103" t="s">
        <v>13</v>
      </c>
      <c r="M8103">
        <v>1</v>
      </c>
      <c r="N8103" s="29">
        <v>0</v>
      </c>
      <c r="O8103" t="s">
        <v>13</v>
      </c>
    </row>
    <row r="8104" spans="1:15" x14ac:dyDescent="0.3">
      <c r="A8104" t="s">
        <v>16</v>
      </c>
      <c r="B8104" t="s">
        <v>9</v>
      </c>
      <c r="C8104" t="s">
        <v>10</v>
      </c>
      <c r="D8104" t="s">
        <v>11</v>
      </c>
      <c r="E8104">
        <v>5</v>
      </c>
      <c r="F8104" t="s">
        <v>146</v>
      </c>
      <c r="G8104" s="29">
        <v>7653.03</v>
      </c>
      <c r="H8104">
        <v>-47772889.789999999</v>
      </c>
      <c r="I8104">
        <v>7653.03</v>
      </c>
      <c r="J8104">
        <v>-6712735.96</v>
      </c>
      <c r="K8104">
        <v>7653.03</v>
      </c>
      <c r="L8104">
        <v>-371504019.56</v>
      </c>
      <c r="M8104" t="s">
        <v>13</v>
      </c>
      <c r="N8104" s="29">
        <v>0</v>
      </c>
      <c r="O8104">
        <v>38265.15</v>
      </c>
    </row>
    <row r="8105" spans="1:15" x14ac:dyDescent="0.3">
      <c r="A8105" t="s">
        <v>8</v>
      </c>
      <c r="B8105" t="s">
        <v>9</v>
      </c>
      <c r="C8105" t="s">
        <v>10</v>
      </c>
      <c r="D8105" t="s">
        <v>11</v>
      </c>
      <c r="E8105">
        <v>2</v>
      </c>
      <c r="F8105" t="s">
        <v>46</v>
      </c>
      <c r="G8105" s="29">
        <v>233039.27</v>
      </c>
      <c r="H8105">
        <v>-66087126.829999998</v>
      </c>
      <c r="I8105">
        <v>233039.27</v>
      </c>
      <c r="J8105">
        <v>-13374186.869999999</v>
      </c>
      <c r="K8105">
        <v>233039.27</v>
      </c>
      <c r="L8105">
        <v>-105984739.61</v>
      </c>
      <c r="M8105" t="s">
        <v>13</v>
      </c>
      <c r="N8105" s="29">
        <v>0</v>
      </c>
      <c r="O8105">
        <v>466078.54</v>
      </c>
    </row>
    <row r="8106" spans="1:15" x14ac:dyDescent="0.3">
      <c r="A8106" t="s">
        <v>16</v>
      </c>
      <c r="B8106" t="s">
        <v>9</v>
      </c>
      <c r="C8106" t="s">
        <v>10</v>
      </c>
      <c r="D8106" t="s">
        <v>11</v>
      </c>
      <c r="E8106">
        <v>1</v>
      </c>
      <c r="F8106" t="s">
        <v>301</v>
      </c>
      <c r="G8106" s="29">
        <v>7085.74</v>
      </c>
      <c r="H8106">
        <v>-13207371.539999999</v>
      </c>
      <c r="I8106">
        <v>7085.74</v>
      </c>
      <c r="J8106">
        <v>-490322.68</v>
      </c>
      <c r="K8106">
        <v>7085.74</v>
      </c>
      <c r="L8106">
        <v>-4100490.45</v>
      </c>
      <c r="M8106" t="s">
        <v>13</v>
      </c>
      <c r="N8106" s="29">
        <v>0</v>
      </c>
      <c r="O8106">
        <v>7085.74</v>
      </c>
    </row>
    <row r="8107" spans="1:15" x14ac:dyDescent="0.3">
      <c r="A8107" t="s">
        <v>18</v>
      </c>
      <c r="B8107" t="s">
        <v>9</v>
      </c>
      <c r="C8107" t="s">
        <v>10</v>
      </c>
      <c r="D8107" t="s">
        <v>11</v>
      </c>
      <c r="E8107">
        <v>-1</v>
      </c>
      <c r="F8107" t="s">
        <v>48</v>
      </c>
      <c r="G8107" s="29">
        <v>593400.16</v>
      </c>
      <c r="H8107">
        <v>-14061438.449999999</v>
      </c>
      <c r="I8107">
        <v>593400.16</v>
      </c>
      <c r="J8107">
        <v>-5116388.8600000003</v>
      </c>
      <c r="K8107">
        <v>593400.16</v>
      </c>
      <c r="L8107">
        <v>-49147508.119999997</v>
      </c>
      <c r="M8107" t="s">
        <v>13</v>
      </c>
      <c r="N8107" s="29">
        <v>0</v>
      </c>
      <c r="O8107" t="s">
        <v>13</v>
      </c>
    </row>
    <row r="8108" spans="1:15" x14ac:dyDescent="0.3">
      <c r="A8108" t="s">
        <v>18</v>
      </c>
      <c r="B8108" t="s">
        <v>9</v>
      </c>
      <c r="C8108" t="s">
        <v>10</v>
      </c>
      <c r="D8108" t="s">
        <v>11</v>
      </c>
      <c r="E8108">
        <v>2</v>
      </c>
      <c r="F8108" t="s">
        <v>194</v>
      </c>
      <c r="G8108" s="29">
        <v>81908.87</v>
      </c>
      <c r="H8108">
        <v>-17778489.239999998</v>
      </c>
      <c r="I8108">
        <v>81908.87</v>
      </c>
      <c r="J8108">
        <v>-2971913.06</v>
      </c>
      <c r="K8108">
        <v>81908.87</v>
      </c>
      <c r="L8108">
        <v>-32530057.899999999</v>
      </c>
      <c r="M8108" t="s">
        <v>13</v>
      </c>
      <c r="N8108" s="29">
        <v>0</v>
      </c>
      <c r="O8108">
        <v>163817.74</v>
      </c>
    </row>
    <row r="8109" spans="1:15" x14ac:dyDescent="0.3">
      <c r="A8109" t="s">
        <v>8</v>
      </c>
      <c r="B8109" t="s">
        <v>9</v>
      </c>
      <c r="C8109" t="s">
        <v>14</v>
      </c>
      <c r="D8109" t="s">
        <v>11</v>
      </c>
      <c r="E8109">
        <v>-1</v>
      </c>
      <c r="F8109" t="s">
        <v>145</v>
      </c>
      <c r="G8109" s="29">
        <v>-0.04</v>
      </c>
      <c r="H8109" t="s">
        <v>13</v>
      </c>
      <c r="I8109">
        <v>-0.04</v>
      </c>
      <c r="J8109" t="s">
        <v>13</v>
      </c>
      <c r="K8109">
        <v>-0.04</v>
      </c>
      <c r="L8109" t="s">
        <v>13</v>
      </c>
      <c r="M8109">
        <v>0</v>
      </c>
      <c r="N8109" s="29">
        <v>0</v>
      </c>
      <c r="O8109" t="s">
        <v>13</v>
      </c>
    </row>
    <row r="8110" spans="1:15" x14ac:dyDescent="0.3">
      <c r="A8110" t="s">
        <v>16</v>
      </c>
      <c r="B8110" t="s">
        <v>9</v>
      </c>
      <c r="C8110" t="s">
        <v>14</v>
      </c>
      <c r="D8110" t="s">
        <v>11</v>
      </c>
      <c r="E8110">
        <v>-4</v>
      </c>
      <c r="F8110" t="s">
        <v>222</v>
      </c>
      <c r="G8110" s="29">
        <v>-37.299999999999997</v>
      </c>
      <c r="H8110" t="s">
        <v>13</v>
      </c>
      <c r="I8110">
        <v>-37.299999999999997</v>
      </c>
      <c r="J8110" t="s">
        <v>13</v>
      </c>
      <c r="K8110">
        <v>-37.299999999999997</v>
      </c>
      <c r="L8110" t="s">
        <v>13</v>
      </c>
      <c r="M8110" t="s">
        <v>13</v>
      </c>
      <c r="N8110" s="29">
        <v>0</v>
      </c>
      <c r="O8110" t="s">
        <v>13</v>
      </c>
    </row>
    <row r="8111" spans="1:15" x14ac:dyDescent="0.3">
      <c r="A8111" t="s">
        <v>16</v>
      </c>
      <c r="B8111" t="s">
        <v>9</v>
      </c>
      <c r="C8111" t="s">
        <v>14</v>
      </c>
      <c r="D8111" t="s">
        <v>11</v>
      </c>
      <c r="E8111">
        <v>-1</v>
      </c>
      <c r="F8111" t="s">
        <v>501</v>
      </c>
      <c r="G8111" s="29">
        <v>-3194.28</v>
      </c>
      <c r="H8111" t="s">
        <v>13</v>
      </c>
      <c r="I8111">
        <v>-3194.28</v>
      </c>
      <c r="J8111" t="s">
        <v>13</v>
      </c>
      <c r="K8111">
        <v>-3194.28</v>
      </c>
      <c r="L8111" t="s">
        <v>13</v>
      </c>
      <c r="M8111" t="s">
        <v>13</v>
      </c>
      <c r="N8111" s="29">
        <v>0</v>
      </c>
      <c r="O8111" t="s">
        <v>13</v>
      </c>
    </row>
    <row r="8112" spans="1:15" x14ac:dyDescent="0.3">
      <c r="A8112" t="s">
        <v>18</v>
      </c>
      <c r="B8112" t="s">
        <v>9</v>
      </c>
      <c r="C8112" t="s">
        <v>14</v>
      </c>
      <c r="D8112" t="s">
        <v>11</v>
      </c>
      <c r="E8112">
        <v>-1</v>
      </c>
      <c r="F8112" t="s">
        <v>224</v>
      </c>
      <c r="G8112" s="29">
        <v>-43280.66</v>
      </c>
      <c r="H8112" t="s">
        <v>13</v>
      </c>
      <c r="I8112">
        <v>-43280.66</v>
      </c>
      <c r="J8112" t="s">
        <v>13</v>
      </c>
      <c r="K8112">
        <v>-43280.66</v>
      </c>
      <c r="L8112" t="s">
        <v>13</v>
      </c>
      <c r="M8112" t="s">
        <v>13</v>
      </c>
      <c r="N8112" s="29">
        <v>0</v>
      </c>
      <c r="O8112" t="s">
        <v>13</v>
      </c>
    </row>
    <row r="8113" spans="1:15" x14ac:dyDescent="0.3">
      <c r="A8113" t="s">
        <v>18</v>
      </c>
      <c r="B8113" t="s">
        <v>9</v>
      </c>
      <c r="C8113" t="s">
        <v>10</v>
      </c>
      <c r="D8113" t="s">
        <v>11</v>
      </c>
      <c r="E8113">
        <v>-1</v>
      </c>
      <c r="F8113" t="s">
        <v>59</v>
      </c>
      <c r="G8113" s="29">
        <v>166049.13</v>
      </c>
      <c r="H8113">
        <v>22069160.079999998</v>
      </c>
      <c r="I8113">
        <v>166049.13</v>
      </c>
      <c r="J8113">
        <v>3101002.35</v>
      </c>
      <c r="K8113">
        <v>166049.13</v>
      </c>
      <c r="L8113">
        <v>171619847.43000001</v>
      </c>
      <c r="M8113" t="s">
        <v>13</v>
      </c>
      <c r="N8113" s="29">
        <v>0</v>
      </c>
      <c r="O8113" t="s">
        <v>13</v>
      </c>
    </row>
    <row r="8114" spans="1:15" x14ac:dyDescent="0.3">
      <c r="A8114" t="s">
        <v>8</v>
      </c>
      <c r="B8114" t="s">
        <v>9</v>
      </c>
      <c r="C8114" t="s">
        <v>10</v>
      </c>
      <c r="D8114" t="s">
        <v>11</v>
      </c>
      <c r="E8114">
        <v>6</v>
      </c>
      <c r="F8114" t="s">
        <v>124</v>
      </c>
      <c r="G8114" s="29">
        <v>3611851.45</v>
      </c>
      <c r="H8114">
        <v>-43179265.829999998</v>
      </c>
      <c r="I8114">
        <v>3611851.45</v>
      </c>
      <c r="J8114">
        <v>-20509770.559999999</v>
      </c>
      <c r="K8114">
        <v>3611851.45</v>
      </c>
      <c r="L8114">
        <v>-196430474.74000001</v>
      </c>
      <c r="M8114" t="s">
        <v>13</v>
      </c>
      <c r="N8114" s="29">
        <v>0</v>
      </c>
      <c r="O8114">
        <v>21671108.699999999</v>
      </c>
    </row>
    <row r="8115" spans="1:15" x14ac:dyDescent="0.3">
      <c r="A8115" t="s">
        <v>8</v>
      </c>
      <c r="B8115" t="s">
        <v>9</v>
      </c>
      <c r="C8115" t="s">
        <v>10</v>
      </c>
      <c r="D8115" t="s">
        <v>11</v>
      </c>
      <c r="E8115">
        <v>1</v>
      </c>
      <c r="F8115" t="s">
        <v>61</v>
      </c>
      <c r="G8115" s="29">
        <v>414705.85</v>
      </c>
      <c r="H8115">
        <v>-53112209.509999998</v>
      </c>
      <c r="I8115">
        <v>414705.85</v>
      </c>
      <c r="J8115">
        <v>-25227831.23</v>
      </c>
      <c r="K8115">
        <v>414705.85</v>
      </c>
      <c r="L8115">
        <v>-241617274.58000001</v>
      </c>
      <c r="M8115" t="s">
        <v>13</v>
      </c>
      <c r="N8115" s="29">
        <v>0</v>
      </c>
      <c r="O8115">
        <v>414705.85</v>
      </c>
    </row>
    <row r="8116" spans="1:15" x14ac:dyDescent="0.3">
      <c r="A8116" t="s">
        <v>16</v>
      </c>
      <c r="B8116" t="s">
        <v>9</v>
      </c>
      <c r="C8116" t="s">
        <v>10</v>
      </c>
      <c r="D8116" t="s">
        <v>11</v>
      </c>
      <c r="E8116">
        <v>1</v>
      </c>
      <c r="F8116" t="s">
        <v>392</v>
      </c>
      <c r="G8116" s="29">
        <v>73635.39</v>
      </c>
      <c r="H8116">
        <v>-663584860.38999999</v>
      </c>
      <c r="I8116">
        <v>73635.39</v>
      </c>
      <c r="J8116">
        <v>-50832973.57</v>
      </c>
      <c r="K8116">
        <v>73635.39</v>
      </c>
      <c r="L8116">
        <v>-268126173.78999999</v>
      </c>
      <c r="M8116" t="s">
        <v>13</v>
      </c>
      <c r="N8116" s="29">
        <v>0</v>
      </c>
      <c r="O8116">
        <v>73635.39</v>
      </c>
    </row>
    <row r="8117" spans="1:15" x14ac:dyDescent="0.3">
      <c r="A8117" t="s">
        <v>16</v>
      </c>
      <c r="B8117" t="s">
        <v>9</v>
      </c>
      <c r="C8117" t="s">
        <v>10</v>
      </c>
      <c r="D8117" t="s">
        <v>11</v>
      </c>
      <c r="E8117">
        <v>3</v>
      </c>
      <c r="F8117" t="s">
        <v>217</v>
      </c>
      <c r="G8117" s="29">
        <v>173.91</v>
      </c>
      <c r="H8117" t="s">
        <v>13</v>
      </c>
      <c r="I8117">
        <v>173.91</v>
      </c>
      <c r="J8117" t="s">
        <v>13</v>
      </c>
      <c r="K8117">
        <v>173.91</v>
      </c>
      <c r="L8117" t="s">
        <v>13</v>
      </c>
      <c r="M8117" t="s">
        <v>13</v>
      </c>
      <c r="N8117" s="29">
        <v>0</v>
      </c>
      <c r="O8117">
        <v>521.73</v>
      </c>
    </row>
    <row r="8118" spans="1:15" x14ac:dyDescent="0.3">
      <c r="A8118" t="s">
        <v>16</v>
      </c>
      <c r="B8118" t="s">
        <v>9</v>
      </c>
      <c r="C8118" t="s">
        <v>14</v>
      </c>
      <c r="D8118" t="s">
        <v>11</v>
      </c>
      <c r="E8118">
        <v>5</v>
      </c>
      <c r="F8118" t="s">
        <v>367</v>
      </c>
      <c r="G8118" s="29">
        <v>-4593.03</v>
      </c>
      <c r="H8118" t="s">
        <v>13</v>
      </c>
      <c r="I8118">
        <v>-4593.03</v>
      </c>
      <c r="J8118" t="s">
        <v>13</v>
      </c>
      <c r="K8118">
        <v>-4593.03</v>
      </c>
      <c r="L8118" t="s">
        <v>13</v>
      </c>
      <c r="M8118" t="s">
        <v>13</v>
      </c>
      <c r="N8118" s="29">
        <v>0</v>
      </c>
      <c r="O8118" t="s">
        <v>13</v>
      </c>
    </row>
    <row r="8119" spans="1:15" x14ac:dyDescent="0.3">
      <c r="A8119" t="s">
        <v>16</v>
      </c>
      <c r="B8119" t="s">
        <v>9</v>
      </c>
      <c r="C8119" t="s">
        <v>14</v>
      </c>
      <c r="D8119" t="s">
        <v>11</v>
      </c>
      <c r="E8119">
        <v>-1</v>
      </c>
      <c r="F8119" t="s">
        <v>238</v>
      </c>
      <c r="G8119" s="29">
        <v>-25203.16</v>
      </c>
      <c r="H8119" t="s">
        <v>13</v>
      </c>
      <c r="I8119">
        <v>-25203.16</v>
      </c>
      <c r="J8119" t="s">
        <v>13</v>
      </c>
      <c r="K8119">
        <v>-25203.16</v>
      </c>
      <c r="L8119" t="s">
        <v>13</v>
      </c>
      <c r="M8119" t="s">
        <v>13</v>
      </c>
      <c r="N8119" s="29">
        <v>0</v>
      </c>
      <c r="O8119" t="s">
        <v>13</v>
      </c>
    </row>
    <row r="8120" spans="1:15" x14ac:dyDescent="0.3">
      <c r="A8120" t="s">
        <v>18</v>
      </c>
      <c r="B8120" t="s">
        <v>9</v>
      </c>
      <c r="C8120" t="s">
        <v>10</v>
      </c>
      <c r="D8120" t="s">
        <v>11</v>
      </c>
      <c r="E8120">
        <v>5</v>
      </c>
      <c r="F8120" t="s">
        <v>116</v>
      </c>
      <c r="G8120" s="29">
        <v>343262.8</v>
      </c>
      <c r="H8120">
        <v>-116515963.95999999</v>
      </c>
      <c r="I8120">
        <v>343262.8</v>
      </c>
      <c r="J8120">
        <v>-8376823.0899999999</v>
      </c>
      <c r="K8120">
        <v>343262.8</v>
      </c>
      <c r="L8120">
        <v>-181669668.49000001</v>
      </c>
      <c r="M8120" t="s">
        <v>13</v>
      </c>
      <c r="N8120" s="29">
        <v>0</v>
      </c>
      <c r="O8120">
        <v>1716314</v>
      </c>
    </row>
    <row r="8121" spans="1:15" x14ac:dyDescent="0.3">
      <c r="A8121" t="s">
        <v>18</v>
      </c>
      <c r="B8121" t="s">
        <v>9</v>
      </c>
      <c r="C8121" t="s">
        <v>14</v>
      </c>
      <c r="D8121" t="s">
        <v>11</v>
      </c>
      <c r="E8121">
        <v>2</v>
      </c>
      <c r="F8121" t="s">
        <v>23</v>
      </c>
      <c r="G8121" s="29">
        <v>-2022.93</v>
      </c>
      <c r="H8121" t="s">
        <v>13</v>
      </c>
      <c r="I8121">
        <v>-2022.93</v>
      </c>
      <c r="J8121" t="s">
        <v>13</v>
      </c>
      <c r="K8121">
        <v>-2022.93</v>
      </c>
      <c r="L8121" t="s">
        <v>13</v>
      </c>
      <c r="M8121" t="s">
        <v>13</v>
      </c>
      <c r="N8121" s="29">
        <v>0</v>
      </c>
      <c r="O8121" t="s">
        <v>13</v>
      </c>
    </row>
    <row r="8122" spans="1:15" x14ac:dyDescent="0.3">
      <c r="A8122" t="s">
        <v>16</v>
      </c>
      <c r="B8122" t="s">
        <v>9</v>
      </c>
      <c r="C8122" t="s">
        <v>14</v>
      </c>
      <c r="D8122" t="s">
        <v>11</v>
      </c>
      <c r="E8122">
        <v>2</v>
      </c>
      <c r="F8122" t="s">
        <v>276</v>
      </c>
      <c r="G8122" s="29">
        <v>-9177.99</v>
      </c>
      <c r="H8122" t="s">
        <v>13</v>
      </c>
      <c r="I8122">
        <v>-9177.99</v>
      </c>
      <c r="J8122" t="s">
        <v>13</v>
      </c>
      <c r="K8122">
        <v>-9177.99</v>
      </c>
      <c r="L8122" t="s">
        <v>13</v>
      </c>
      <c r="M8122" t="s">
        <v>13</v>
      </c>
      <c r="N8122" s="29">
        <v>0</v>
      </c>
      <c r="O8122" t="s">
        <v>13</v>
      </c>
    </row>
    <row r="8123" spans="1:15" x14ac:dyDescent="0.3">
      <c r="A8123" t="s">
        <v>8</v>
      </c>
      <c r="B8123" t="s">
        <v>9</v>
      </c>
      <c r="C8123" t="s">
        <v>10</v>
      </c>
      <c r="D8123" t="s">
        <v>11</v>
      </c>
      <c r="E8123">
        <v>-1</v>
      </c>
      <c r="F8123" t="s">
        <v>486</v>
      </c>
      <c r="G8123" s="29">
        <v>873.56</v>
      </c>
      <c r="H8123">
        <v>-23540.52</v>
      </c>
      <c r="I8123">
        <v>873.56</v>
      </c>
      <c r="J8123">
        <v>-12796.81</v>
      </c>
      <c r="K8123">
        <v>873.56</v>
      </c>
      <c r="L8123">
        <v>-209604.91</v>
      </c>
      <c r="M8123" t="s">
        <v>13</v>
      </c>
      <c r="N8123" s="29">
        <v>0</v>
      </c>
      <c r="O8123" t="s">
        <v>13</v>
      </c>
    </row>
    <row r="8124" spans="1:15" x14ac:dyDescent="0.3">
      <c r="A8124" t="s">
        <v>8</v>
      </c>
      <c r="B8124" t="s">
        <v>9</v>
      </c>
      <c r="C8124" t="s">
        <v>10</v>
      </c>
      <c r="D8124" t="s">
        <v>11</v>
      </c>
      <c r="E8124">
        <v>6</v>
      </c>
      <c r="F8124" t="s">
        <v>419</v>
      </c>
      <c r="G8124" s="29">
        <v>103049.08</v>
      </c>
      <c r="H8124" t="s">
        <v>13</v>
      </c>
      <c r="I8124">
        <v>103049.08</v>
      </c>
      <c r="J8124" t="s">
        <v>13</v>
      </c>
      <c r="K8124">
        <v>103049.08</v>
      </c>
      <c r="L8124" t="s">
        <v>13</v>
      </c>
      <c r="M8124" t="s">
        <v>13</v>
      </c>
      <c r="N8124" s="29">
        <v>0</v>
      </c>
      <c r="O8124">
        <v>618294.48</v>
      </c>
    </row>
    <row r="8125" spans="1:15" x14ac:dyDescent="0.3">
      <c r="A8125" t="s">
        <v>16</v>
      </c>
      <c r="B8125" t="s">
        <v>9</v>
      </c>
      <c r="C8125" t="s">
        <v>10</v>
      </c>
      <c r="D8125" t="s">
        <v>11</v>
      </c>
      <c r="E8125">
        <v>2</v>
      </c>
      <c r="F8125" t="s">
        <v>172</v>
      </c>
      <c r="G8125" s="29">
        <v>111210</v>
      </c>
      <c r="H8125">
        <v>-8743803.5500000007</v>
      </c>
      <c r="I8125">
        <v>111210</v>
      </c>
      <c r="J8125">
        <v>-4753199.18</v>
      </c>
      <c r="K8125">
        <v>111210</v>
      </c>
      <c r="L8125">
        <v>-77854864.730000004</v>
      </c>
      <c r="M8125" t="s">
        <v>13</v>
      </c>
      <c r="N8125" s="29">
        <v>0</v>
      </c>
      <c r="O8125">
        <v>222420</v>
      </c>
    </row>
    <row r="8126" spans="1:15" x14ac:dyDescent="0.3">
      <c r="A8126" t="s">
        <v>8</v>
      </c>
      <c r="B8126" t="s">
        <v>9</v>
      </c>
      <c r="C8126" t="s">
        <v>14</v>
      </c>
      <c r="D8126" t="s">
        <v>11</v>
      </c>
      <c r="E8126">
        <v>2</v>
      </c>
      <c r="F8126" t="s">
        <v>427</v>
      </c>
      <c r="G8126" s="29">
        <v>-1018.14</v>
      </c>
      <c r="H8126" t="s">
        <v>13</v>
      </c>
      <c r="I8126">
        <v>-1018.14</v>
      </c>
      <c r="J8126" t="s">
        <v>13</v>
      </c>
      <c r="K8126">
        <v>-1018.14</v>
      </c>
      <c r="L8126" t="s">
        <v>13</v>
      </c>
      <c r="M8126" t="s">
        <v>13</v>
      </c>
      <c r="N8126" s="29">
        <v>0</v>
      </c>
      <c r="O8126" t="s">
        <v>13</v>
      </c>
    </row>
    <row r="8127" spans="1:15" x14ac:dyDescent="0.3">
      <c r="A8127" t="s">
        <v>8</v>
      </c>
      <c r="B8127" t="s">
        <v>9</v>
      </c>
      <c r="C8127" t="s">
        <v>14</v>
      </c>
      <c r="D8127" t="s">
        <v>11</v>
      </c>
      <c r="E8127">
        <v>-1</v>
      </c>
      <c r="F8127" t="s">
        <v>434</v>
      </c>
      <c r="G8127" s="29">
        <v>-22.1</v>
      </c>
      <c r="H8127" t="s">
        <v>13</v>
      </c>
      <c r="I8127">
        <v>-22.1</v>
      </c>
      <c r="J8127" t="s">
        <v>13</v>
      </c>
      <c r="K8127">
        <v>-22.1</v>
      </c>
      <c r="L8127" t="s">
        <v>13</v>
      </c>
      <c r="M8127">
        <v>1</v>
      </c>
      <c r="N8127" s="29">
        <v>0</v>
      </c>
      <c r="O8127" t="s">
        <v>13</v>
      </c>
    </row>
    <row r="8128" spans="1:15" x14ac:dyDescent="0.3">
      <c r="A8128" t="s">
        <v>16</v>
      </c>
      <c r="B8128" t="s">
        <v>9</v>
      </c>
      <c r="C8128" t="s">
        <v>10</v>
      </c>
      <c r="D8128" t="s">
        <v>11</v>
      </c>
      <c r="E8128">
        <v>8</v>
      </c>
      <c r="F8128" t="s">
        <v>44</v>
      </c>
      <c r="G8128" s="29">
        <v>206835.11</v>
      </c>
      <c r="H8128">
        <v>-3.01</v>
      </c>
      <c r="I8128">
        <v>206835.11</v>
      </c>
      <c r="J8128">
        <v>-16.16</v>
      </c>
      <c r="K8128">
        <v>206835.11</v>
      </c>
      <c r="L8128" t="s">
        <v>13</v>
      </c>
      <c r="M8128" t="s">
        <v>13</v>
      </c>
      <c r="N8128" s="29">
        <v>0</v>
      </c>
      <c r="O8128">
        <v>1654680.88</v>
      </c>
    </row>
    <row r="8129" spans="1:15" x14ac:dyDescent="0.3">
      <c r="A8129" t="s">
        <v>18</v>
      </c>
      <c r="B8129" t="s">
        <v>9</v>
      </c>
      <c r="C8129" t="s">
        <v>14</v>
      </c>
      <c r="D8129" t="s">
        <v>11</v>
      </c>
      <c r="E8129">
        <v>1</v>
      </c>
      <c r="F8129" t="s">
        <v>228</v>
      </c>
      <c r="G8129" s="29">
        <v>-2222.2600000000002</v>
      </c>
      <c r="H8129" t="s">
        <v>13</v>
      </c>
      <c r="I8129">
        <v>-2222.2600000000002</v>
      </c>
      <c r="J8129" t="s">
        <v>13</v>
      </c>
      <c r="K8129">
        <v>-2222.2600000000002</v>
      </c>
      <c r="L8129" t="s">
        <v>13</v>
      </c>
      <c r="M8129" t="s">
        <v>13</v>
      </c>
      <c r="N8129" s="29">
        <v>0</v>
      </c>
      <c r="O8129" t="s">
        <v>13</v>
      </c>
    </row>
    <row r="8130" spans="1:15" x14ac:dyDescent="0.3">
      <c r="A8130" t="s">
        <v>8</v>
      </c>
      <c r="B8130" t="s">
        <v>9</v>
      </c>
      <c r="C8130" t="s">
        <v>10</v>
      </c>
      <c r="D8130" t="s">
        <v>11</v>
      </c>
      <c r="E8130">
        <v>9</v>
      </c>
      <c r="F8130" t="s">
        <v>150</v>
      </c>
      <c r="G8130" s="29">
        <v>269025.36</v>
      </c>
      <c r="H8130">
        <v>-3.22</v>
      </c>
      <c r="I8130">
        <v>269025.36</v>
      </c>
      <c r="J8130">
        <v>-17.27</v>
      </c>
      <c r="K8130">
        <v>269025.36</v>
      </c>
      <c r="L8130" t="s">
        <v>13</v>
      </c>
      <c r="M8130" t="s">
        <v>13</v>
      </c>
      <c r="N8130" s="29">
        <v>0</v>
      </c>
      <c r="O8130">
        <v>2421228.2400000002</v>
      </c>
    </row>
    <row r="8131" spans="1:15" x14ac:dyDescent="0.3">
      <c r="A8131" t="s">
        <v>8</v>
      </c>
      <c r="B8131" t="s">
        <v>9</v>
      </c>
      <c r="C8131" t="s">
        <v>10</v>
      </c>
      <c r="D8131" t="s">
        <v>11</v>
      </c>
      <c r="E8131">
        <v>-1</v>
      </c>
      <c r="F8131" t="s">
        <v>519</v>
      </c>
      <c r="G8131" s="29">
        <v>2326.2399999999998</v>
      </c>
      <c r="H8131">
        <v>674751.8</v>
      </c>
      <c r="I8131">
        <v>2326.2399999999998</v>
      </c>
      <c r="J8131">
        <v>136550.84</v>
      </c>
      <c r="K8131">
        <v>2326.2399999999998</v>
      </c>
      <c r="L8131">
        <v>1082107.8</v>
      </c>
      <c r="M8131" t="s">
        <v>13</v>
      </c>
      <c r="N8131" s="29">
        <v>0</v>
      </c>
      <c r="O8131" t="s">
        <v>13</v>
      </c>
    </row>
    <row r="8132" spans="1:15" x14ac:dyDescent="0.3">
      <c r="A8132" t="s">
        <v>16</v>
      </c>
      <c r="B8132" t="s">
        <v>9</v>
      </c>
      <c r="C8132" t="s">
        <v>14</v>
      </c>
      <c r="D8132" t="s">
        <v>11</v>
      </c>
      <c r="E8132">
        <v>3</v>
      </c>
      <c r="F8132" t="s">
        <v>138</v>
      </c>
      <c r="G8132" s="29">
        <v>-65734.23</v>
      </c>
      <c r="H8132" t="s">
        <v>13</v>
      </c>
      <c r="I8132">
        <v>-65734.23</v>
      </c>
      <c r="J8132" t="s">
        <v>13</v>
      </c>
      <c r="K8132">
        <v>-65734.23</v>
      </c>
      <c r="L8132" t="s">
        <v>13</v>
      </c>
      <c r="M8132" t="s">
        <v>13</v>
      </c>
      <c r="N8132" s="29">
        <v>0</v>
      </c>
      <c r="O8132" t="s">
        <v>13</v>
      </c>
    </row>
    <row r="8133" spans="1:15" x14ac:dyDescent="0.3">
      <c r="A8133" t="s">
        <v>18</v>
      </c>
      <c r="B8133" t="s">
        <v>9</v>
      </c>
      <c r="C8133" t="s">
        <v>10</v>
      </c>
      <c r="D8133" t="s">
        <v>11</v>
      </c>
      <c r="E8133">
        <v>2</v>
      </c>
      <c r="F8133" t="s">
        <v>306</v>
      </c>
      <c r="G8133" s="29">
        <v>109717.44</v>
      </c>
      <c r="H8133">
        <v>-13792876.08</v>
      </c>
      <c r="I8133">
        <v>109717.44</v>
      </c>
      <c r="J8133">
        <v>-2305664.4</v>
      </c>
      <c r="K8133">
        <v>109717.44</v>
      </c>
      <c r="L8133">
        <v>-25237412.170000002</v>
      </c>
      <c r="M8133" t="s">
        <v>13</v>
      </c>
      <c r="N8133" s="29">
        <v>0</v>
      </c>
      <c r="O8133">
        <v>219434.88</v>
      </c>
    </row>
    <row r="8134" spans="1:15" x14ac:dyDescent="0.3">
      <c r="A8134" t="s">
        <v>8</v>
      </c>
      <c r="B8134" t="s">
        <v>9</v>
      </c>
      <c r="C8134" t="s">
        <v>14</v>
      </c>
      <c r="D8134" t="s">
        <v>11</v>
      </c>
      <c r="E8134">
        <v>2</v>
      </c>
      <c r="F8134" t="s">
        <v>515</v>
      </c>
      <c r="G8134" s="29">
        <v>-169.96</v>
      </c>
      <c r="H8134" t="s">
        <v>13</v>
      </c>
      <c r="I8134">
        <v>-169.96</v>
      </c>
      <c r="J8134" t="s">
        <v>13</v>
      </c>
      <c r="K8134">
        <v>-169.96</v>
      </c>
      <c r="L8134" t="s">
        <v>13</v>
      </c>
      <c r="M8134" t="s">
        <v>13</v>
      </c>
      <c r="N8134" s="29">
        <v>0</v>
      </c>
      <c r="O8134" t="s">
        <v>13</v>
      </c>
    </row>
    <row r="8135" spans="1:15" x14ac:dyDescent="0.3">
      <c r="A8135" t="s">
        <v>8</v>
      </c>
      <c r="B8135" t="s">
        <v>9</v>
      </c>
      <c r="C8135" t="s">
        <v>14</v>
      </c>
      <c r="D8135" t="s">
        <v>11</v>
      </c>
      <c r="E8135">
        <v>9</v>
      </c>
      <c r="F8135" t="s">
        <v>204</v>
      </c>
      <c r="G8135" s="29">
        <v>-1691.78</v>
      </c>
      <c r="H8135" t="s">
        <v>13</v>
      </c>
      <c r="I8135">
        <v>-1691.78</v>
      </c>
      <c r="J8135" t="s">
        <v>13</v>
      </c>
      <c r="K8135">
        <v>-1691.78</v>
      </c>
      <c r="L8135" t="s">
        <v>13</v>
      </c>
      <c r="M8135" t="s">
        <v>13</v>
      </c>
      <c r="N8135" s="29">
        <v>0</v>
      </c>
      <c r="O8135" t="s">
        <v>13</v>
      </c>
    </row>
    <row r="8136" spans="1:15" x14ac:dyDescent="0.3">
      <c r="A8136" t="s">
        <v>18</v>
      </c>
      <c r="B8136" t="s">
        <v>9</v>
      </c>
      <c r="C8136" t="s">
        <v>10</v>
      </c>
      <c r="D8136" t="s">
        <v>11</v>
      </c>
      <c r="E8136">
        <v>2</v>
      </c>
      <c r="F8136" t="s">
        <v>402</v>
      </c>
      <c r="G8136" s="29">
        <v>25.05</v>
      </c>
      <c r="H8136">
        <v>-443.91</v>
      </c>
      <c r="I8136">
        <v>25.05</v>
      </c>
      <c r="J8136">
        <v>-820.89</v>
      </c>
      <c r="K8136">
        <v>25.05</v>
      </c>
      <c r="L8136">
        <v>-5672.66</v>
      </c>
      <c r="M8136" t="s">
        <v>13</v>
      </c>
      <c r="N8136" s="29">
        <v>0</v>
      </c>
      <c r="O8136">
        <v>50.1</v>
      </c>
    </row>
    <row r="8137" spans="1:15" x14ac:dyDescent="0.3">
      <c r="A8137" t="s">
        <v>16</v>
      </c>
      <c r="B8137" t="s">
        <v>9</v>
      </c>
      <c r="C8137" t="s">
        <v>10</v>
      </c>
      <c r="D8137" t="s">
        <v>11</v>
      </c>
      <c r="E8137">
        <v>1</v>
      </c>
      <c r="F8137" t="s">
        <v>62</v>
      </c>
      <c r="G8137" s="29">
        <v>30752.92</v>
      </c>
      <c r="H8137">
        <v>3875891.1</v>
      </c>
      <c r="I8137">
        <v>30752.92</v>
      </c>
      <c r="J8137">
        <v>1841012.29</v>
      </c>
      <c r="K8137">
        <v>30752.92</v>
      </c>
      <c r="L8137">
        <v>17632147.879999999</v>
      </c>
      <c r="M8137" t="s">
        <v>13</v>
      </c>
      <c r="N8137" s="29">
        <v>0</v>
      </c>
      <c r="O8137">
        <v>30752.92</v>
      </c>
    </row>
    <row r="8138" spans="1:15" x14ac:dyDescent="0.3">
      <c r="A8138" t="s">
        <v>16</v>
      </c>
      <c r="B8138" t="s">
        <v>9</v>
      </c>
      <c r="C8138" t="s">
        <v>14</v>
      </c>
      <c r="D8138" t="s">
        <v>11</v>
      </c>
      <c r="E8138">
        <v>-1</v>
      </c>
      <c r="F8138" t="s">
        <v>79</v>
      </c>
      <c r="G8138" s="29">
        <v>-153394.07999999999</v>
      </c>
      <c r="H8138" t="s">
        <v>13</v>
      </c>
      <c r="I8138">
        <v>-153394.07999999999</v>
      </c>
      <c r="J8138" t="s">
        <v>13</v>
      </c>
      <c r="K8138">
        <v>-153394.07999999999</v>
      </c>
      <c r="L8138" t="s">
        <v>13</v>
      </c>
      <c r="M8138" t="s">
        <v>13</v>
      </c>
      <c r="N8138" s="29">
        <v>0</v>
      </c>
      <c r="O8138" t="s">
        <v>13</v>
      </c>
    </row>
    <row r="8139" spans="1:15" x14ac:dyDescent="0.3">
      <c r="A8139" t="s">
        <v>16</v>
      </c>
      <c r="B8139" t="s">
        <v>9</v>
      </c>
      <c r="C8139" t="s">
        <v>10</v>
      </c>
      <c r="D8139" t="s">
        <v>11</v>
      </c>
      <c r="E8139">
        <v>5</v>
      </c>
      <c r="F8139" t="s">
        <v>63</v>
      </c>
      <c r="G8139" s="29">
        <v>7917.14</v>
      </c>
      <c r="H8139">
        <v>-286960.05</v>
      </c>
      <c r="I8139">
        <v>7917.14</v>
      </c>
      <c r="J8139">
        <v>-136303.49</v>
      </c>
      <c r="K8139">
        <v>7917.14</v>
      </c>
      <c r="L8139">
        <v>-1305434.3799999999</v>
      </c>
      <c r="M8139" t="s">
        <v>13</v>
      </c>
      <c r="N8139" s="29">
        <v>0</v>
      </c>
      <c r="O8139">
        <v>39585.699999999997</v>
      </c>
    </row>
    <row r="8140" spans="1:15" x14ac:dyDescent="0.3">
      <c r="A8140" t="s">
        <v>16</v>
      </c>
      <c r="B8140" t="s">
        <v>9</v>
      </c>
      <c r="C8140" t="s">
        <v>10</v>
      </c>
      <c r="D8140" t="s">
        <v>11</v>
      </c>
      <c r="E8140">
        <v>4</v>
      </c>
      <c r="F8140" t="s">
        <v>145</v>
      </c>
      <c r="G8140" s="29">
        <v>54334.16</v>
      </c>
      <c r="H8140" t="s">
        <v>13</v>
      </c>
      <c r="I8140">
        <v>54334.16</v>
      </c>
      <c r="J8140" t="s">
        <v>13</v>
      </c>
      <c r="K8140">
        <v>54334.16</v>
      </c>
      <c r="L8140" t="s">
        <v>13</v>
      </c>
      <c r="M8140" t="s">
        <v>13</v>
      </c>
      <c r="N8140" s="29">
        <v>0</v>
      </c>
      <c r="O8140">
        <v>217336.64</v>
      </c>
    </row>
    <row r="8141" spans="1:15" x14ac:dyDescent="0.3">
      <c r="A8141" t="s">
        <v>16</v>
      </c>
      <c r="B8141" t="s">
        <v>9</v>
      </c>
      <c r="C8141" t="s">
        <v>10</v>
      </c>
      <c r="D8141" t="s">
        <v>11</v>
      </c>
      <c r="E8141">
        <v>9</v>
      </c>
      <c r="F8141" t="s">
        <v>105</v>
      </c>
      <c r="G8141" s="29">
        <v>53096.49</v>
      </c>
      <c r="H8141" t="s">
        <v>13</v>
      </c>
      <c r="I8141">
        <v>53096.49</v>
      </c>
      <c r="J8141" t="s">
        <v>13</v>
      </c>
      <c r="K8141">
        <v>53096.49</v>
      </c>
      <c r="L8141" t="s">
        <v>13</v>
      </c>
      <c r="M8141" t="s">
        <v>13</v>
      </c>
      <c r="N8141" s="29">
        <v>0</v>
      </c>
      <c r="O8141">
        <v>477868.41</v>
      </c>
    </row>
    <row r="8142" spans="1:15" x14ac:dyDescent="0.3">
      <c r="A8142" t="s">
        <v>8</v>
      </c>
      <c r="B8142" t="s">
        <v>9</v>
      </c>
      <c r="C8142" t="s">
        <v>10</v>
      </c>
      <c r="D8142" t="s">
        <v>11</v>
      </c>
      <c r="E8142">
        <v>2</v>
      </c>
      <c r="F8142" t="s">
        <v>275</v>
      </c>
      <c r="G8142" s="29">
        <v>168845.17</v>
      </c>
      <c r="H8142">
        <v>-120352340.16</v>
      </c>
      <c r="I8142">
        <v>168845.17</v>
      </c>
      <c r="J8142">
        <v>-24355938.59</v>
      </c>
      <c r="K8142">
        <v>168845.17</v>
      </c>
      <c r="L8142">
        <v>-193010534.06999999</v>
      </c>
      <c r="M8142" t="s">
        <v>13</v>
      </c>
      <c r="N8142" s="29">
        <v>0</v>
      </c>
      <c r="O8142">
        <v>337690.34</v>
      </c>
    </row>
    <row r="8143" spans="1:15" x14ac:dyDescent="0.3">
      <c r="A8143" t="s">
        <v>16</v>
      </c>
      <c r="B8143" t="s">
        <v>9</v>
      </c>
      <c r="C8143" t="s">
        <v>14</v>
      </c>
      <c r="D8143" t="s">
        <v>11</v>
      </c>
      <c r="E8143">
        <v>-1</v>
      </c>
      <c r="F8143" t="s">
        <v>337</v>
      </c>
      <c r="G8143" s="29">
        <v>-894.84</v>
      </c>
      <c r="H8143" t="s">
        <v>13</v>
      </c>
      <c r="I8143">
        <v>-894.84</v>
      </c>
      <c r="J8143" t="s">
        <v>13</v>
      </c>
      <c r="K8143">
        <v>-894.84</v>
      </c>
      <c r="L8143" t="s">
        <v>13</v>
      </c>
      <c r="M8143" t="s">
        <v>13</v>
      </c>
      <c r="N8143" s="29">
        <v>0</v>
      </c>
      <c r="O8143" t="s">
        <v>13</v>
      </c>
    </row>
    <row r="8144" spans="1:15" x14ac:dyDescent="0.3">
      <c r="A8144" t="s">
        <v>16</v>
      </c>
      <c r="B8144" t="s">
        <v>9</v>
      </c>
      <c r="C8144" t="s">
        <v>14</v>
      </c>
      <c r="D8144" t="s">
        <v>11</v>
      </c>
      <c r="E8144">
        <v>8</v>
      </c>
      <c r="F8144" t="s">
        <v>44</v>
      </c>
      <c r="G8144" s="29">
        <v>-26916.69</v>
      </c>
      <c r="H8144" t="s">
        <v>13</v>
      </c>
      <c r="I8144">
        <v>-26916.69</v>
      </c>
      <c r="J8144" t="s">
        <v>13</v>
      </c>
      <c r="K8144">
        <v>-26916.69</v>
      </c>
      <c r="L8144" t="s">
        <v>13</v>
      </c>
      <c r="M8144" t="s">
        <v>13</v>
      </c>
      <c r="N8144" s="29">
        <v>0</v>
      </c>
      <c r="O8144" t="s">
        <v>13</v>
      </c>
    </row>
    <row r="8145" spans="1:15" x14ac:dyDescent="0.3">
      <c r="A8145" t="s">
        <v>16</v>
      </c>
      <c r="B8145" t="s">
        <v>9</v>
      </c>
      <c r="C8145" t="s">
        <v>10</v>
      </c>
      <c r="D8145" t="s">
        <v>11</v>
      </c>
      <c r="E8145">
        <v>3</v>
      </c>
      <c r="F8145" t="s">
        <v>57</v>
      </c>
      <c r="G8145" s="29">
        <v>1320120.6200000001</v>
      </c>
      <c r="H8145">
        <v>-39314009.549999997</v>
      </c>
      <c r="I8145">
        <v>1320120.6200000001</v>
      </c>
      <c r="J8145">
        <v>-17661959.890000001</v>
      </c>
      <c r="K8145">
        <v>1320120.6200000001</v>
      </c>
      <c r="L8145">
        <v>-220208408.40000001</v>
      </c>
      <c r="M8145" t="s">
        <v>13</v>
      </c>
      <c r="N8145" s="29">
        <v>0</v>
      </c>
      <c r="O8145">
        <v>3960361.86</v>
      </c>
    </row>
    <row r="8146" spans="1:15" x14ac:dyDescent="0.3">
      <c r="A8146" t="s">
        <v>8</v>
      </c>
      <c r="B8146" t="s">
        <v>9</v>
      </c>
      <c r="C8146" t="s">
        <v>10</v>
      </c>
      <c r="D8146" t="s">
        <v>11</v>
      </c>
      <c r="E8146">
        <v>-1</v>
      </c>
      <c r="F8146" t="s">
        <v>501</v>
      </c>
      <c r="G8146" s="29">
        <v>371441.85</v>
      </c>
      <c r="H8146">
        <v>-49794163.82</v>
      </c>
      <c r="I8146">
        <v>371441.85</v>
      </c>
      <c r="J8146">
        <v>-33855433.369999997</v>
      </c>
      <c r="K8146">
        <v>371441.85</v>
      </c>
      <c r="L8146">
        <v>-606827089.63</v>
      </c>
      <c r="M8146" t="s">
        <v>13</v>
      </c>
      <c r="N8146" s="29">
        <v>0</v>
      </c>
      <c r="O8146" t="s">
        <v>13</v>
      </c>
    </row>
    <row r="8147" spans="1:15" x14ac:dyDescent="0.3">
      <c r="A8147" t="s">
        <v>18</v>
      </c>
      <c r="B8147" t="s">
        <v>9</v>
      </c>
      <c r="C8147" t="s">
        <v>10</v>
      </c>
      <c r="D8147" t="s">
        <v>11</v>
      </c>
      <c r="E8147">
        <v>1</v>
      </c>
      <c r="F8147" t="s">
        <v>115</v>
      </c>
      <c r="G8147" s="29">
        <v>12333.6</v>
      </c>
      <c r="H8147">
        <v>-1403838.95</v>
      </c>
      <c r="I8147">
        <v>12333.6</v>
      </c>
      <c r="J8147">
        <v>-666811.53</v>
      </c>
      <c r="K8147">
        <v>12333.6</v>
      </c>
      <c r="L8147">
        <v>-6386326.9500000002</v>
      </c>
      <c r="M8147" t="s">
        <v>13</v>
      </c>
      <c r="N8147" s="29">
        <v>0</v>
      </c>
      <c r="O8147">
        <v>12333.6</v>
      </c>
    </row>
    <row r="8148" spans="1:15" x14ac:dyDescent="0.3">
      <c r="A8148" t="s">
        <v>8</v>
      </c>
      <c r="B8148" t="s">
        <v>9</v>
      </c>
      <c r="C8148" t="s">
        <v>10</v>
      </c>
      <c r="D8148" t="s">
        <v>11</v>
      </c>
      <c r="E8148">
        <v>-1</v>
      </c>
      <c r="F8148" t="s">
        <v>235</v>
      </c>
      <c r="G8148" s="29">
        <v>2497163.73</v>
      </c>
      <c r="H8148">
        <v>-127968794.59</v>
      </c>
      <c r="I8148">
        <v>2497163.73</v>
      </c>
      <c r="J8148">
        <v>-60784049.149999999</v>
      </c>
      <c r="K8148">
        <v>2497163.73</v>
      </c>
      <c r="L8148">
        <v>-582153739.70000005</v>
      </c>
      <c r="M8148" t="s">
        <v>13</v>
      </c>
      <c r="N8148" s="29">
        <v>0</v>
      </c>
      <c r="O8148" t="s">
        <v>13</v>
      </c>
    </row>
    <row r="8149" spans="1:15" x14ac:dyDescent="0.3">
      <c r="A8149" t="s">
        <v>8</v>
      </c>
      <c r="B8149" t="s">
        <v>9</v>
      </c>
      <c r="C8149" t="s">
        <v>14</v>
      </c>
      <c r="D8149" t="s">
        <v>11</v>
      </c>
      <c r="E8149">
        <v>2</v>
      </c>
      <c r="F8149" t="s">
        <v>241</v>
      </c>
      <c r="G8149" s="29">
        <v>-1532.03</v>
      </c>
      <c r="H8149" t="s">
        <v>13</v>
      </c>
      <c r="I8149">
        <v>-1532.03</v>
      </c>
      <c r="J8149" t="s">
        <v>13</v>
      </c>
      <c r="K8149">
        <v>-1532.03</v>
      </c>
      <c r="L8149" t="s">
        <v>13</v>
      </c>
      <c r="M8149" t="s">
        <v>13</v>
      </c>
      <c r="N8149" s="29">
        <v>0</v>
      </c>
      <c r="O8149" t="s">
        <v>13</v>
      </c>
    </row>
    <row r="8150" spans="1:15" x14ac:dyDescent="0.3">
      <c r="A8150" t="s">
        <v>16</v>
      </c>
      <c r="B8150" t="s">
        <v>9</v>
      </c>
      <c r="C8150" t="s">
        <v>10</v>
      </c>
      <c r="D8150" t="s">
        <v>11</v>
      </c>
      <c r="E8150">
        <v>3</v>
      </c>
      <c r="F8150" t="s">
        <v>15</v>
      </c>
      <c r="G8150" s="29">
        <v>45035.22</v>
      </c>
      <c r="H8150">
        <v>-18849820.420000002</v>
      </c>
      <c r="I8150">
        <v>45035.22</v>
      </c>
      <c r="J8150">
        <v>-3814675.04</v>
      </c>
      <c r="K8150">
        <v>45035.22</v>
      </c>
      <c r="L8150">
        <v>-30229689.760000002</v>
      </c>
      <c r="M8150" t="s">
        <v>13</v>
      </c>
      <c r="N8150" s="29">
        <v>0</v>
      </c>
      <c r="O8150">
        <v>135105.66</v>
      </c>
    </row>
    <row r="8151" spans="1:15" x14ac:dyDescent="0.3">
      <c r="A8151" t="s">
        <v>8</v>
      </c>
      <c r="B8151" t="s">
        <v>9</v>
      </c>
      <c r="C8151" t="s">
        <v>14</v>
      </c>
      <c r="D8151" t="s">
        <v>11</v>
      </c>
      <c r="E8151">
        <v>11</v>
      </c>
      <c r="F8151" t="s">
        <v>212</v>
      </c>
      <c r="G8151" s="29">
        <v>-40.99</v>
      </c>
      <c r="H8151" t="s">
        <v>13</v>
      </c>
      <c r="I8151">
        <v>-40.99</v>
      </c>
      <c r="J8151" t="s">
        <v>13</v>
      </c>
      <c r="K8151">
        <v>-40.99</v>
      </c>
      <c r="L8151" t="s">
        <v>13</v>
      </c>
      <c r="M8151" t="s">
        <v>13</v>
      </c>
      <c r="N8151" s="29">
        <v>0</v>
      </c>
      <c r="O8151" t="s">
        <v>13</v>
      </c>
    </row>
    <row r="8152" spans="1:15" x14ac:dyDescent="0.3">
      <c r="A8152" t="s">
        <v>8</v>
      </c>
      <c r="B8152" t="s">
        <v>9</v>
      </c>
      <c r="C8152" t="s">
        <v>14</v>
      </c>
      <c r="D8152" t="s">
        <v>11</v>
      </c>
      <c r="E8152">
        <v>3</v>
      </c>
      <c r="F8152" t="s">
        <v>427</v>
      </c>
      <c r="G8152" s="29">
        <v>-135.58000000000001</v>
      </c>
      <c r="H8152" t="s">
        <v>13</v>
      </c>
      <c r="I8152">
        <v>-135.58000000000001</v>
      </c>
      <c r="J8152" t="s">
        <v>13</v>
      </c>
      <c r="K8152">
        <v>-135.58000000000001</v>
      </c>
      <c r="L8152" t="s">
        <v>13</v>
      </c>
      <c r="M8152" t="s">
        <v>13</v>
      </c>
      <c r="N8152" s="29">
        <v>0</v>
      </c>
      <c r="O8152" t="s">
        <v>13</v>
      </c>
    </row>
    <row r="8153" spans="1:15" x14ac:dyDescent="0.3">
      <c r="A8153" t="s">
        <v>18</v>
      </c>
      <c r="B8153" t="s">
        <v>9</v>
      </c>
      <c r="C8153" t="s">
        <v>14</v>
      </c>
      <c r="D8153" t="s">
        <v>11</v>
      </c>
      <c r="E8153">
        <v>1</v>
      </c>
      <c r="F8153" t="s">
        <v>398</v>
      </c>
      <c r="G8153" s="29">
        <v>-1462.35</v>
      </c>
      <c r="H8153" t="s">
        <v>13</v>
      </c>
      <c r="I8153">
        <v>-1462.35</v>
      </c>
      <c r="J8153" t="s">
        <v>13</v>
      </c>
      <c r="K8153">
        <v>-1462.35</v>
      </c>
      <c r="L8153" t="s">
        <v>13</v>
      </c>
      <c r="M8153" t="s">
        <v>13</v>
      </c>
      <c r="N8153" s="29">
        <v>0</v>
      </c>
      <c r="O8153" t="s">
        <v>13</v>
      </c>
    </row>
    <row r="8154" spans="1:15" x14ac:dyDescent="0.3">
      <c r="A8154" t="s">
        <v>8</v>
      </c>
      <c r="B8154" t="s">
        <v>9</v>
      </c>
      <c r="C8154" t="s">
        <v>14</v>
      </c>
      <c r="D8154" t="s">
        <v>11</v>
      </c>
      <c r="E8154">
        <v>1</v>
      </c>
      <c r="F8154" t="s">
        <v>148</v>
      </c>
      <c r="G8154" s="29">
        <v>-5289.8</v>
      </c>
      <c r="H8154" t="s">
        <v>13</v>
      </c>
      <c r="I8154">
        <v>-5289.8</v>
      </c>
      <c r="J8154" t="s">
        <v>13</v>
      </c>
      <c r="K8154">
        <v>-5289.8</v>
      </c>
      <c r="L8154" t="s">
        <v>13</v>
      </c>
      <c r="M8154" t="s">
        <v>13</v>
      </c>
      <c r="N8154" s="29">
        <v>0</v>
      </c>
      <c r="O8154" t="s">
        <v>13</v>
      </c>
    </row>
    <row r="8155" spans="1:15" x14ac:dyDescent="0.3">
      <c r="A8155" t="s">
        <v>8</v>
      </c>
      <c r="B8155" t="s">
        <v>9</v>
      </c>
      <c r="C8155" t="s">
        <v>10</v>
      </c>
      <c r="D8155" t="s">
        <v>11</v>
      </c>
      <c r="E8155">
        <v>5</v>
      </c>
      <c r="F8155" t="s">
        <v>19</v>
      </c>
      <c r="G8155" s="29">
        <v>298692.84999999998</v>
      </c>
      <c r="H8155">
        <v>-53306.27</v>
      </c>
      <c r="I8155">
        <v>298692.84999999998</v>
      </c>
      <c r="J8155">
        <v>-25353.919999999998</v>
      </c>
      <c r="K8155">
        <v>298692.84999999998</v>
      </c>
      <c r="L8155">
        <v>-242467.94</v>
      </c>
      <c r="M8155" t="s">
        <v>13</v>
      </c>
      <c r="N8155" s="29">
        <v>0</v>
      </c>
      <c r="O8155">
        <v>1493464.25</v>
      </c>
    </row>
    <row r="8156" spans="1:15" x14ac:dyDescent="0.3">
      <c r="A8156" t="s">
        <v>16</v>
      </c>
      <c r="B8156" t="s">
        <v>9</v>
      </c>
      <c r="C8156" t="s">
        <v>14</v>
      </c>
      <c r="D8156" t="s">
        <v>11</v>
      </c>
      <c r="E8156">
        <v>0</v>
      </c>
      <c r="F8156" t="s">
        <v>55</v>
      </c>
      <c r="G8156" s="29">
        <v>-121042.6</v>
      </c>
      <c r="H8156" t="s">
        <v>13</v>
      </c>
      <c r="I8156">
        <v>-121042.6</v>
      </c>
      <c r="J8156" t="s">
        <v>13</v>
      </c>
      <c r="K8156">
        <v>-121042.6</v>
      </c>
      <c r="L8156" t="s">
        <v>13</v>
      </c>
      <c r="M8156" t="s">
        <v>13</v>
      </c>
      <c r="N8156" s="29">
        <v>0</v>
      </c>
      <c r="O8156" t="s">
        <v>13</v>
      </c>
    </row>
    <row r="8157" spans="1:15" x14ac:dyDescent="0.3">
      <c r="A8157" t="s">
        <v>8</v>
      </c>
      <c r="B8157" t="s">
        <v>9</v>
      </c>
      <c r="C8157" t="s">
        <v>14</v>
      </c>
      <c r="D8157" t="s">
        <v>11</v>
      </c>
      <c r="E8157">
        <v>2</v>
      </c>
      <c r="F8157" t="s">
        <v>130</v>
      </c>
      <c r="G8157" s="29">
        <v>-496.31</v>
      </c>
      <c r="H8157" t="s">
        <v>13</v>
      </c>
      <c r="I8157">
        <v>-496.31</v>
      </c>
      <c r="J8157" t="s">
        <v>13</v>
      </c>
      <c r="K8157">
        <v>-496.31</v>
      </c>
      <c r="L8157" t="s">
        <v>13</v>
      </c>
      <c r="M8157" t="s">
        <v>13</v>
      </c>
      <c r="N8157" s="29">
        <v>0</v>
      </c>
      <c r="O8157" t="s">
        <v>13</v>
      </c>
    </row>
    <row r="8158" spans="1:15" x14ac:dyDescent="0.3">
      <c r="A8158" t="s">
        <v>8</v>
      </c>
      <c r="B8158" t="s">
        <v>9</v>
      </c>
      <c r="C8158" t="s">
        <v>14</v>
      </c>
      <c r="D8158" t="s">
        <v>11</v>
      </c>
      <c r="E8158">
        <v>0</v>
      </c>
      <c r="F8158" t="s">
        <v>267</v>
      </c>
      <c r="G8158" s="29">
        <v>-188.83</v>
      </c>
      <c r="H8158" t="s">
        <v>13</v>
      </c>
      <c r="I8158">
        <v>-188.83</v>
      </c>
      <c r="J8158" t="s">
        <v>13</v>
      </c>
      <c r="K8158">
        <v>-188.83</v>
      </c>
      <c r="L8158" t="s">
        <v>13</v>
      </c>
      <c r="M8158" t="s">
        <v>13</v>
      </c>
      <c r="N8158" s="29">
        <v>0</v>
      </c>
      <c r="O8158" t="s">
        <v>13</v>
      </c>
    </row>
    <row r="8159" spans="1:15" x14ac:dyDescent="0.3">
      <c r="A8159" t="s">
        <v>8</v>
      </c>
      <c r="B8159" t="s">
        <v>9</v>
      </c>
      <c r="C8159" t="s">
        <v>10</v>
      </c>
      <c r="D8159" t="s">
        <v>11</v>
      </c>
      <c r="E8159">
        <v>1</v>
      </c>
      <c r="F8159" t="s">
        <v>275</v>
      </c>
      <c r="G8159" s="29">
        <v>68912.84</v>
      </c>
      <c r="H8159">
        <v>-22242837.629999999</v>
      </c>
      <c r="I8159">
        <v>68912.84</v>
      </c>
      <c r="J8159">
        <v>-4501326.58</v>
      </c>
      <c r="K8159">
        <v>68912.84</v>
      </c>
      <c r="L8159">
        <v>-35671113.369999997</v>
      </c>
      <c r="M8159" t="s">
        <v>13</v>
      </c>
      <c r="N8159" s="29">
        <v>0</v>
      </c>
      <c r="O8159">
        <v>68912.84</v>
      </c>
    </row>
    <row r="8160" spans="1:15" x14ac:dyDescent="0.3">
      <c r="A8160" t="s">
        <v>8</v>
      </c>
      <c r="B8160" t="s">
        <v>9</v>
      </c>
      <c r="C8160" t="s">
        <v>14</v>
      </c>
      <c r="D8160" t="s">
        <v>11</v>
      </c>
      <c r="E8160">
        <v>5</v>
      </c>
      <c r="F8160" t="s">
        <v>303</v>
      </c>
      <c r="G8160" s="29">
        <v>-1698.87</v>
      </c>
      <c r="H8160" t="s">
        <v>13</v>
      </c>
      <c r="I8160">
        <v>-1698.87</v>
      </c>
      <c r="J8160" t="s">
        <v>13</v>
      </c>
      <c r="K8160">
        <v>-1698.87</v>
      </c>
      <c r="L8160" t="s">
        <v>13</v>
      </c>
      <c r="M8160" t="s">
        <v>13</v>
      </c>
      <c r="N8160" s="29">
        <v>0</v>
      </c>
      <c r="O8160" t="s">
        <v>13</v>
      </c>
    </row>
    <row r="8161" spans="1:15" x14ac:dyDescent="0.3">
      <c r="A8161" t="s">
        <v>16</v>
      </c>
      <c r="B8161" t="s">
        <v>9</v>
      </c>
      <c r="C8161" t="s">
        <v>10</v>
      </c>
      <c r="D8161" t="s">
        <v>11</v>
      </c>
      <c r="E8161">
        <v>2</v>
      </c>
      <c r="F8161" t="s">
        <v>62</v>
      </c>
      <c r="G8161" s="29">
        <v>26273.17</v>
      </c>
      <c r="H8161">
        <v>-670180.23</v>
      </c>
      <c r="I8161">
        <v>26273.17</v>
      </c>
      <c r="J8161">
        <v>-318329.7</v>
      </c>
      <c r="K8161">
        <v>26273.17</v>
      </c>
      <c r="L8161">
        <v>-3048773.93</v>
      </c>
      <c r="M8161" t="s">
        <v>13</v>
      </c>
      <c r="N8161" s="29">
        <v>0</v>
      </c>
      <c r="O8161">
        <v>52546.34</v>
      </c>
    </row>
    <row r="8162" spans="1:15" x14ac:dyDescent="0.3">
      <c r="A8162" t="s">
        <v>18</v>
      </c>
      <c r="B8162" t="s">
        <v>9</v>
      </c>
      <c r="C8162" t="s">
        <v>10</v>
      </c>
      <c r="D8162" t="s">
        <v>11</v>
      </c>
      <c r="E8162">
        <v>-4</v>
      </c>
      <c r="F8162" t="s">
        <v>394</v>
      </c>
      <c r="G8162" s="29">
        <v>20179.64</v>
      </c>
      <c r="H8162" t="s">
        <v>13</v>
      </c>
      <c r="I8162">
        <v>20179.64</v>
      </c>
      <c r="J8162" t="s">
        <v>13</v>
      </c>
      <c r="K8162">
        <v>20179.64</v>
      </c>
      <c r="L8162" t="s">
        <v>13</v>
      </c>
      <c r="M8162" t="s">
        <v>13</v>
      </c>
      <c r="N8162" s="29">
        <v>0</v>
      </c>
      <c r="O8162" t="s">
        <v>13</v>
      </c>
    </row>
    <row r="8163" spans="1:15" x14ac:dyDescent="0.3">
      <c r="A8163" t="s">
        <v>18</v>
      </c>
      <c r="B8163" t="s">
        <v>9</v>
      </c>
      <c r="C8163" t="s">
        <v>10</v>
      </c>
      <c r="D8163" t="s">
        <v>11</v>
      </c>
      <c r="E8163">
        <v>1</v>
      </c>
      <c r="F8163" t="s">
        <v>306</v>
      </c>
      <c r="G8163" s="29">
        <v>51611.83</v>
      </c>
      <c r="H8163">
        <v>-2258888.2999999998</v>
      </c>
      <c r="I8163">
        <v>51611.83</v>
      </c>
      <c r="J8163">
        <v>-377604.42</v>
      </c>
      <c r="K8163">
        <v>51611.83</v>
      </c>
      <c r="L8163">
        <v>-4133186.69</v>
      </c>
      <c r="M8163" t="s">
        <v>13</v>
      </c>
      <c r="N8163" s="29">
        <v>0</v>
      </c>
      <c r="O8163">
        <v>51611.83</v>
      </c>
    </row>
    <row r="8164" spans="1:15" x14ac:dyDescent="0.3">
      <c r="A8164" t="s">
        <v>8</v>
      </c>
      <c r="B8164" t="s">
        <v>9</v>
      </c>
      <c r="C8164" t="s">
        <v>14</v>
      </c>
      <c r="D8164" t="s">
        <v>11</v>
      </c>
      <c r="E8164">
        <v>-1</v>
      </c>
      <c r="F8164" t="s">
        <v>129</v>
      </c>
      <c r="G8164" s="29">
        <v>-2982.17</v>
      </c>
      <c r="H8164" t="s">
        <v>13</v>
      </c>
      <c r="I8164">
        <v>-2982.17</v>
      </c>
      <c r="J8164" t="s">
        <v>13</v>
      </c>
      <c r="K8164">
        <v>-2982.17</v>
      </c>
      <c r="L8164" t="s">
        <v>13</v>
      </c>
      <c r="M8164" t="s">
        <v>13</v>
      </c>
      <c r="N8164" s="29">
        <v>0</v>
      </c>
      <c r="O8164" t="s">
        <v>13</v>
      </c>
    </row>
    <row r="8165" spans="1:15" x14ac:dyDescent="0.3">
      <c r="A8165" t="s">
        <v>16</v>
      </c>
      <c r="B8165" t="s">
        <v>9</v>
      </c>
      <c r="C8165" t="s">
        <v>14</v>
      </c>
      <c r="D8165" t="s">
        <v>11</v>
      </c>
      <c r="E8165">
        <v>13</v>
      </c>
      <c r="F8165" t="s">
        <v>269</v>
      </c>
      <c r="G8165" s="29">
        <v>-5720.07</v>
      </c>
      <c r="H8165" t="s">
        <v>13</v>
      </c>
      <c r="I8165">
        <v>-5720.07</v>
      </c>
      <c r="J8165" t="s">
        <v>13</v>
      </c>
      <c r="K8165">
        <v>-5720.07</v>
      </c>
      <c r="L8165" t="s">
        <v>13</v>
      </c>
      <c r="M8165" t="s">
        <v>13</v>
      </c>
      <c r="N8165" s="29">
        <v>0</v>
      </c>
      <c r="O8165" t="s">
        <v>13</v>
      </c>
    </row>
    <row r="8166" spans="1:15" x14ac:dyDescent="0.3">
      <c r="A8166" t="s">
        <v>18</v>
      </c>
      <c r="B8166" t="s">
        <v>9</v>
      </c>
      <c r="C8166" t="s">
        <v>14</v>
      </c>
      <c r="D8166" t="s">
        <v>11</v>
      </c>
      <c r="E8166">
        <v>-4</v>
      </c>
      <c r="F8166" t="s">
        <v>325</v>
      </c>
      <c r="G8166" s="29">
        <v>-34988.800000000003</v>
      </c>
      <c r="H8166" t="s">
        <v>13</v>
      </c>
      <c r="I8166">
        <v>-34988.800000000003</v>
      </c>
      <c r="J8166" t="s">
        <v>13</v>
      </c>
      <c r="K8166">
        <v>-34988.800000000003</v>
      </c>
      <c r="L8166" t="s">
        <v>13</v>
      </c>
      <c r="M8166" t="s">
        <v>13</v>
      </c>
      <c r="N8166" s="29">
        <v>0</v>
      </c>
      <c r="O8166" t="s">
        <v>13</v>
      </c>
    </row>
    <row r="8167" spans="1:15" x14ac:dyDescent="0.3">
      <c r="A8167" t="s">
        <v>8</v>
      </c>
      <c r="B8167" t="s">
        <v>9</v>
      </c>
      <c r="C8167" t="s">
        <v>14</v>
      </c>
      <c r="D8167" t="s">
        <v>11</v>
      </c>
      <c r="E8167">
        <v>8</v>
      </c>
      <c r="F8167" t="s">
        <v>317</v>
      </c>
      <c r="G8167" s="29">
        <v>-31.22</v>
      </c>
      <c r="H8167" t="s">
        <v>13</v>
      </c>
      <c r="I8167">
        <v>-31.22</v>
      </c>
      <c r="J8167" t="s">
        <v>13</v>
      </c>
      <c r="K8167">
        <v>-31.22</v>
      </c>
      <c r="L8167" t="s">
        <v>13</v>
      </c>
      <c r="M8167" t="s">
        <v>13</v>
      </c>
      <c r="N8167" s="29">
        <v>0</v>
      </c>
      <c r="O8167" t="s">
        <v>13</v>
      </c>
    </row>
    <row r="8168" spans="1:15" x14ac:dyDescent="0.3">
      <c r="A8168" t="s">
        <v>8</v>
      </c>
      <c r="B8168" t="s">
        <v>9</v>
      </c>
      <c r="C8168" t="s">
        <v>14</v>
      </c>
      <c r="D8168" t="s">
        <v>11</v>
      </c>
      <c r="E8168">
        <v>4</v>
      </c>
      <c r="F8168" t="s">
        <v>70</v>
      </c>
      <c r="G8168" s="29">
        <v>-1912.51</v>
      </c>
      <c r="H8168" t="s">
        <v>13</v>
      </c>
      <c r="I8168">
        <v>-1912.51</v>
      </c>
      <c r="J8168" t="s">
        <v>13</v>
      </c>
      <c r="K8168">
        <v>-1912.51</v>
      </c>
      <c r="L8168" t="s">
        <v>13</v>
      </c>
      <c r="M8168" t="s">
        <v>13</v>
      </c>
      <c r="N8168" s="29">
        <v>0</v>
      </c>
      <c r="O8168" t="s">
        <v>13</v>
      </c>
    </row>
    <row r="8169" spans="1:15" x14ac:dyDescent="0.3">
      <c r="A8169" t="s">
        <v>8</v>
      </c>
      <c r="B8169" t="s">
        <v>9</v>
      </c>
      <c r="C8169" t="s">
        <v>10</v>
      </c>
      <c r="D8169" t="s">
        <v>11</v>
      </c>
      <c r="E8169">
        <v>4</v>
      </c>
      <c r="F8169" t="s">
        <v>109</v>
      </c>
      <c r="G8169" s="29">
        <v>483004.41</v>
      </c>
      <c r="H8169">
        <v>-31781871.809999999</v>
      </c>
      <c r="I8169">
        <v>483004.41</v>
      </c>
      <c r="J8169">
        <v>-15096108.890000001</v>
      </c>
      <c r="K8169">
        <v>483004.41</v>
      </c>
      <c r="L8169">
        <v>-144581619.13999999</v>
      </c>
      <c r="M8169" t="s">
        <v>13</v>
      </c>
      <c r="N8169" s="29">
        <v>0</v>
      </c>
      <c r="O8169">
        <v>1932017.64</v>
      </c>
    </row>
    <row r="8170" spans="1:15" x14ac:dyDescent="0.3">
      <c r="A8170" t="s">
        <v>16</v>
      </c>
      <c r="B8170" t="s">
        <v>9</v>
      </c>
      <c r="C8170" t="s">
        <v>10</v>
      </c>
      <c r="D8170" t="s">
        <v>11</v>
      </c>
      <c r="E8170">
        <v>2</v>
      </c>
      <c r="F8170" t="s">
        <v>388</v>
      </c>
      <c r="G8170" s="29">
        <v>34015.79</v>
      </c>
      <c r="H8170">
        <v>-11190500.199999999</v>
      </c>
      <c r="I8170">
        <v>34015.79</v>
      </c>
      <c r="J8170">
        <v>-2647915.5699999998</v>
      </c>
      <c r="K8170">
        <v>34015.79</v>
      </c>
      <c r="L8170">
        <v>-36410818.109999999</v>
      </c>
      <c r="M8170" t="s">
        <v>13</v>
      </c>
      <c r="N8170" s="29">
        <v>0</v>
      </c>
      <c r="O8170">
        <v>68031.58</v>
      </c>
    </row>
    <row r="8171" spans="1:15" x14ac:dyDescent="0.3">
      <c r="A8171" t="s">
        <v>8</v>
      </c>
      <c r="B8171" t="s">
        <v>9</v>
      </c>
      <c r="C8171" t="s">
        <v>10</v>
      </c>
      <c r="D8171" t="s">
        <v>11</v>
      </c>
      <c r="E8171">
        <v>0</v>
      </c>
      <c r="F8171" t="s">
        <v>498</v>
      </c>
      <c r="G8171" s="29">
        <v>1.65</v>
      </c>
      <c r="H8171" t="s">
        <v>13</v>
      </c>
      <c r="I8171">
        <v>1.65</v>
      </c>
      <c r="J8171" t="s">
        <v>13</v>
      </c>
      <c r="K8171">
        <v>1.65</v>
      </c>
      <c r="L8171" t="s">
        <v>13</v>
      </c>
      <c r="M8171" t="s">
        <v>13</v>
      </c>
      <c r="N8171" s="29">
        <v>0</v>
      </c>
      <c r="O8171" t="s">
        <v>13</v>
      </c>
    </row>
    <row r="8172" spans="1:15" x14ac:dyDescent="0.3">
      <c r="A8172" t="s">
        <v>8</v>
      </c>
      <c r="B8172" t="s">
        <v>9</v>
      </c>
      <c r="C8172" t="s">
        <v>14</v>
      </c>
      <c r="D8172" t="s">
        <v>11</v>
      </c>
      <c r="E8172">
        <v>4</v>
      </c>
      <c r="F8172" t="s">
        <v>61</v>
      </c>
      <c r="G8172" s="29">
        <v>-849.78</v>
      </c>
      <c r="H8172" t="s">
        <v>13</v>
      </c>
      <c r="I8172">
        <v>-849.78</v>
      </c>
      <c r="J8172" t="s">
        <v>13</v>
      </c>
      <c r="K8172">
        <v>-849.78</v>
      </c>
      <c r="L8172" t="s">
        <v>13</v>
      </c>
      <c r="M8172" t="s">
        <v>13</v>
      </c>
      <c r="N8172" s="29">
        <v>0</v>
      </c>
      <c r="O8172" t="s">
        <v>13</v>
      </c>
    </row>
    <row r="8173" spans="1:15" x14ac:dyDescent="0.3">
      <c r="A8173" t="s">
        <v>18</v>
      </c>
      <c r="B8173" t="s">
        <v>9</v>
      </c>
      <c r="C8173" t="s">
        <v>10</v>
      </c>
      <c r="D8173" t="s">
        <v>11</v>
      </c>
      <c r="E8173">
        <v>-1</v>
      </c>
      <c r="F8173" t="s">
        <v>358</v>
      </c>
      <c r="G8173" s="29">
        <v>7613.69</v>
      </c>
      <c r="H8173">
        <v>-152503.04999999999</v>
      </c>
      <c r="I8173">
        <v>7613.69</v>
      </c>
      <c r="J8173">
        <v>-72437.61</v>
      </c>
      <c r="K8173">
        <v>7613.69</v>
      </c>
      <c r="L8173">
        <v>-693764.63</v>
      </c>
      <c r="M8173" t="s">
        <v>13</v>
      </c>
      <c r="N8173" s="29">
        <v>0</v>
      </c>
      <c r="O8173" t="s">
        <v>13</v>
      </c>
    </row>
    <row r="8174" spans="1:15" x14ac:dyDescent="0.3">
      <c r="A8174" t="s">
        <v>16</v>
      </c>
      <c r="B8174" t="s">
        <v>9</v>
      </c>
      <c r="C8174" t="s">
        <v>10</v>
      </c>
      <c r="D8174" t="s">
        <v>11</v>
      </c>
      <c r="E8174">
        <v>-1</v>
      </c>
      <c r="F8174" t="s">
        <v>374</v>
      </c>
      <c r="G8174" s="29">
        <v>89510.92</v>
      </c>
      <c r="H8174">
        <v>-16599019.789999999</v>
      </c>
      <c r="I8174">
        <v>89510.92</v>
      </c>
      <c r="J8174">
        <v>-2774750.16</v>
      </c>
      <c r="K8174">
        <v>89510.92</v>
      </c>
      <c r="L8174">
        <v>-30371936.140000001</v>
      </c>
      <c r="M8174" t="s">
        <v>13</v>
      </c>
      <c r="N8174" s="29">
        <v>0</v>
      </c>
      <c r="O8174" t="s">
        <v>13</v>
      </c>
    </row>
    <row r="8175" spans="1:15" x14ac:dyDescent="0.3">
      <c r="A8175" t="s">
        <v>16</v>
      </c>
      <c r="B8175" t="s">
        <v>9</v>
      </c>
      <c r="C8175" t="s">
        <v>10</v>
      </c>
      <c r="D8175" t="s">
        <v>11</v>
      </c>
      <c r="E8175">
        <v>13</v>
      </c>
      <c r="F8175" t="s">
        <v>42</v>
      </c>
      <c r="G8175" s="29">
        <v>592266.69999999995</v>
      </c>
      <c r="H8175">
        <v>-11.96</v>
      </c>
      <c r="I8175">
        <v>592266.69999999995</v>
      </c>
      <c r="J8175">
        <v>-60.06</v>
      </c>
      <c r="K8175">
        <v>592266.69999999995</v>
      </c>
      <c r="L8175" t="s">
        <v>13</v>
      </c>
      <c r="M8175" t="s">
        <v>13</v>
      </c>
      <c r="N8175" s="29">
        <v>0</v>
      </c>
      <c r="O8175">
        <v>7699467.0999999996</v>
      </c>
    </row>
    <row r="8176" spans="1:15" x14ac:dyDescent="0.3">
      <c r="A8176" t="s">
        <v>8</v>
      </c>
      <c r="B8176" t="s">
        <v>9</v>
      </c>
      <c r="C8176" t="s">
        <v>14</v>
      </c>
      <c r="D8176" t="s">
        <v>11</v>
      </c>
      <c r="E8176">
        <v>2</v>
      </c>
      <c r="F8176" t="s">
        <v>419</v>
      </c>
      <c r="G8176" s="29">
        <v>-337.79</v>
      </c>
      <c r="H8176" t="s">
        <v>13</v>
      </c>
      <c r="I8176">
        <v>-337.79</v>
      </c>
      <c r="J8176" t="s">
        <v>13</v>
      </c>
      <c r="K8176">
        <v>-337.79</v>
      </c>
      <c r="L8176" t="s">
        <v>13</v>
      </c>
      <c r="M8176" t="s">
        <v>13</v>
      </c>
      <c r="N8176" s="29">
        <v>0</v>
      </c>
      <c r="O8176" t="s">
        <v>13</v>
      </c>
    </row>
    <row r="8177" spans="1:15" x14ac:dyDescent="0.3">
      <c r="A8177" t="s">
        <v>18</v>
      </c>
      <c r="B8177" t="s">
        <v>9</v>
      </c>
      <c r="C8177" t="s">
        <v>14</v>
      </c>
      <c r="D8177" t="s">
        <v>11</v>
      </c>
      <c r="E8177">
        <v>14</v>
      </c>
      <c r="F8177" t="s">
        <v>310</v>
      </c>
      <c r="G8177" s="29">
        <v>-1134019.25</v>
      </c>
      <c r="H8177" t="s">
        <v>13</v>
      </c>
      <c r="I8177">
        <v>-1134019.25</v>
      </c>
      <c r="J8177" t="s">
        <v>13</v>
      </c>
      <c r="K8177">
        <v>-1134019.25</v>
      </c>
      <c r="L8177" t="s">
        <v>13</v>
      </c>
      <c r="M8177" t="s">
        <v>13</v>
      </c>
      <c r="N8177" s="29">
        <v>0</v>
      </c>
      <c r="O8177" t="s">
        <v>13</v>
      </c>
    </row>
    <row r="8178" spans="1:15" x14ac:dyDescent="0.3">
      <c r="A8178" t="s">
        <v>16</v>
      </c>
      <c r="B8178" t="s">
        <v>9</v>
      </c>
      <c r="C8178" t="s">
        <v>10</v>
      </c>
      <c r="D8178" t="s">
        <v>11</v>
      </c>
      <c r="E8178">
        <v>-1</v>
      </c>
      <c r="F8178" t="s">
        <v>364</v>
      </c>
      <c r="G8178" s="29">
        <v>3506.58</v>
      </c>
      <c r="H8178">
        <v>-2127046.98</v>
      </c>
      <c r="I8178">
        <v>3506.58</v>
      </c>
      <c r="J8178">
        <v>-355564.45</v>
      </c>
      <c r="K8178">
        <v>3506.58</v>
      </c>
      <c r="L8178">
        <v>-3891948.33</v>
      </c>
      <c r="M8178" t="s">
        <v>13</v>
      </c>
      <c r="N8178" s="29">
        <v>0</v>
      </c>
      <c r="O8178" t="s">
        <v>13</v>
      </c>
    </row>
    <row r="8179" spans="1:15" x14ac:dyDescent="0.3">
      <c r="A8179" t="s">
        <v>8</v>
      </c>
      <c r="B8179" t="s">
        <v>9</v>
      </c>
      <c r="C8179" t="s">
        <v>14</v>
      </c>
      <c r="D8179" t="s">
        <v>11</v>
      </c>
      <c r="E8179">
        <v>0</v>
      </c>
      <c r="F8179" t="s">
        <v>299</v>
      </c>
      <c r="G8179" s="29">
        <v>-1.58</v>
      </c>
      <c r="H8179" t="s">
        <v>13</v>
      </c>
      <c r="I8179">
        <v>-1.58</v>
      </c>
      <c r="J8179" t="s">
        <v>13</v>
      </c>
      <c r="K8179">
        <v>-1.58</v>
      </c>
      <c r="L8179" t="s">
        <v>13</v>
      </c>
      <c r="M8179">
        <v>1</v>
      </c>
      <c r="N8179" s="29">
        <v>0</v>
      </c>
      <c r="O8179" t="s">
        <v>13</v>
      </c>
    </row>
    <row r="8180" spans="1:15" x14ac:dyDescent="0.3">
      <c r="A8180" t="s">
        <v>16</v>
      </c>
      <c r="B8180" t="s">
        <v>9</v>
      </c>
      <c r="C8180" t="s">
        <v>10</v>
      </c>
      <c r="D8180" t="s">
        <v>11</v>
      </c>
      <c r="E8180">
        <v>2</v>
      </c>
      <c r="F8180" t="s">
        <v>368</v>
      </c>
      <c r="G8180" s="29">
        <v>72368.75</v>
      </c>
      <c r="H8180">
        <v>-31442745.620000001</v>
      </c>
      <c r="I8180">
        <v>72368.75</v>
      </c>
      <c r="J8180">
        <v>-6363129.96</v>
      </c>
      <c r="K8180">
        <v>72368.75</v>
      </c>
      <c r="L8180">
        <v>-50425119.409999996</v>
      </c>
      <c r="M8180" t="s">
        <v>13</v>
      </c>
      <c r="N8180" s="29">
        <v>0</v>
      </c>
      <c r="O8180">
        <v>144737.5</v>
      </c>
    </row>
    <row r="8181" spans="1:15" x14ac:dyDescent="0.3">
      <c r="A8181" t="s">
        <v>8</v>
      </c>
      <c r="B8181" t="s">
        <v>9</v>
      </c>
      <c r="C8181" t="s">
        <v>10</v>
      </c>
      <c r="D8181" t="s">
        <v>11</v>
      </c>
      <c r="E8181">
        <v>-1</v>
      </c>
      <c r="F8181" t="s">
        <v>190</v>
      </c>
      <c r="G8181" s="29">
        <v>4124569.91</v>
      </c>
      <c r="H8181">
        <v>-109488863.29000001</v>
      </c>
      <c r="I8181">
        <v>4124569.91</v>
      </c>
      <c r="J8181">
        <v>-202471382.22999999</v>
      </c>
      <c r="K8181">
        <v>4124569.91</v>
      </c>
      <c r="L8181">
        <v>-1399151724.71</v>
      </c>
      <c r="M8181" t="s">
        <v>13</v>
      </c>
      <c r="N8181" s="29">
        <v>0</v>
      </c>
      <c r="O8181" t="s">
        <v>13</v>
      </c>
    </row>
    <row r="8182" spans="1:15" x14ac:dyDescent="0.3">
      <c r="A8182" t="s">
        <v>18</v>
      </c>
      <c r="B8182" t="s">
        <v>9</v>
      </c>
      <c r="C8182" t="s">
        <v>14</v>
      </c>
      <c r="D8182" t="s">
        <v>11</v>
      </c>
      <c r="E8182">
        <v>-4</v>
      </c>
      <c r="F8182" t="s">
        <v>55</v>
      </c>
      <c r="G8182" s="29">
        <v>-9559.5499999999993</v>
      </c>
      <c r="H8182" t="s">
        <v>13</v>
      </c>
      <c r="I8182">
        <v>-9559.5499999999993</v>
      </c>
      <c r="J8182" t="s">
        <v>13</v>
      </c>
      <c r="K8182">
        <v>-9559.5499999999993</v>
      </c>
      <c r="L8182" t="s">
        <v>13</v>
      </c>
      <c r="M8182" t="s">
        <v>13</v>
      </c>
      <c r="N8182" s="29">
        <v>0</v>
      </c>
      <c r="O8182" t="s">
        <v>13</v>
      </c>
    </row>
    <row r="8183" spans="1:15" x14ac:dyDescent="0.3">
      <c r="A8183" t="s">
        <v>16</v>
      </c>
      <c r="B8183" t="s">
        <v>9</v>
      </c>
      <c r="C8183" t="s">
        <v>10</v>
      </c>
      <c r="D8183" t="s">
        <v>11</v>
      </c>
      <c r="E8183">
        <v>1</v>
      </c>
      <c r="F8183" t="s">
        <v>85</v>
      </c>
      <c r="G8183" s="29">
        <v>129298.59</v>
      </c>
      <c r="H8183">
        <v>-435717281.41000003</v>
      </c>
      <c r="I8183">
        <v>129298.59</v>
      </c>
      <c r="J8183">
        <v>-33377502.07</v>
      </c>
      <c r="K8183">
        <v>129298.59</v>
      </c>
      <c r="L8183">
        <v>-176054660.81999999</v>
      </c>
      <c r="M8183" t="s">
        <v>13</v>
      </c>
      <c r="N8183" s="29">
        <v>0</v>
      </c>
      <c r="O8183">
        <v>129298.59</v>
      </c>
    </row>
    <row r="8184" spans="1:15" x14ac:dyDescent="0.3">
      <c r="A8184" t="s">
        <v>8</v>
      </c>
      <c r="B8184" t="s">
        <v>9</v>
      </c>
      <c r="C8184" t="s">
        <v>10</v>
      </c>
      <c r="D8184" t="s">
        <v>11</v>
      </c>
      <c r="E8184">
        <v>-1</v>
      </c>
      <c r="F8184" t="s">
        <v>462</v>
      </c>
      <c r="G8184" s="29">
        <v>4.37</v>
      </c>
      <c r="H8184">
        <v>131.58000000000001</v>
      </c>
      <c r="I8184">
        <v>4.37</v>
      </c>
      <c r="J8184">
        <v>60.5</v>
      </c>
      <c r="K8184">
        <v>4.37</v>
      </c>
      <c r="L8184">
        <v>1776.93</v>
      </c>
      <c r="M8184" t="s">
        <v>13</v>
      </c>
      <c r="N8184" s="29">
        <v>0</v>
      </c>
      <c r="O8184" t="s">
        <v>13</v>
      </c>
    </row>
    <row r="8185" spans="1:15" x14ac:dyDescent="0.3">
      <c r="A8185" t="s">
        <v>8</v>
      </c>
      <c r="B8185" t="s">
        <v>9</v>
      </c>
      <c r="C8185" t="s">
        <v>14</v>
      </c>
      <c r="D8185" t="s">
        <v>11</v>
      </c>
      <c r="E8185">
        <v>2</v>
      </c>
      <c r="F8185" t="s">
        <v>360</v>
      </c>
      <c r="G8185" s="29">
        <v>-450.96</v>
      </c>
      <c r="H8185" t="s">
        <v>13</v>
      </c>
      <c r="I8185">
        <v>-450.96</v>
      </c>
      <c r="J8185" t="s">
        <v>13</v>
      </c>
      <c r="K8185">
        <v>-450.96</v>
      </c>
      <c r="L8185" t="s">
        <v>13</v>
      </c>
      <c r="M8185">
        <v>0</v>
      </c>
      <c r="N8185" s="29">
        <v>0</v>
      </c>
      <c r="O8185" t="s">
        <v>13</v>
      </c>
    </row>
    <row r="8186" spans="1:15" x14ac:dyDescent="0.3">
      <c r="A8186" t="s">
        <v>16</v>
      </c>
      <c r="B8186" t="s">
        <v>9</v>
      </c>
      <c r="C8186" t="s">
        <v>10</v>
      </c>
      <c r="D8186" t="s">
        <v>11</v>
      </c>
      <c r="E8186">
        <v>0</v>
      </c>
      <c r="F8186" t="s">
        <v>428</v>
      </c>
      <c r="G8186" s="29">
        <v>5655.39</v>
      </c>
      <c r="H8186">
        <v>-866499.36</v>
      </c>
      <c r="I8186">
        <v>5655.39</v>
      </c>
      <c r="J8186">
        <v>-144847</v>
      </c>
      <c r="K8186">
        <v>5655.39</v>
      </c>
      <c r="L8186">
        <v>-1585470.73</v>
      </c>
      <c r="M8186" t="s">
        <v>13</v>
      </c>
      <c r="N8186" s="29">
        <v>0</v>
      </c>
      <c r="O8186" t="s">
        <v>13</v>
      </c>
    </row>
    <row r="8187" spans="1:15" x14ac:dyDescent="0.3">
      <c r="A8187" t="s">
        <v>8</v>
      </c>
      <c r="B8187" t="s">
        <v>9</v>
      </c>
      <c r="C8187" t="s">
        <v>10</v>
      </c>
      <c r="D8187" t="s">
        <v>11</v>
      </c>
      <c r="E8187">
        <v>-1</v>
      </c>
      <c r="F8187" t="s">
        <v>381</v>
      </c>
      <c r="G8187" s="29">
        <v>786640.47</v>
      </c>
      <c r="H8187">
        <v>-39829014.460000001</v>
      </c>
      <c r="I8187">
        <v>786640.47</v>
      </c>
      <c r="J8187">
        <v>-18918430.82</v>
      </c>
      <c r="K8187">
        <v>786640.47</v>
      </c>
      <c r="L8187">
        <v>-181189562.03999999</v>
      </c>
      <c r="M8187" t="s">
        <v>13</v>
      </c>
      <c r="N8187" s="29">
        <v>0</v>
      </c>
      <c r="O8187" t="s">
        <v>13</v>
      </c>
    </row>
    <row r="8188" spans="1:15" x14ac:dyDescent="0.3">
      <c r="A8188" t="s">
        <v>8</v>
      </c>
      <c r="B8188" t="s">
        <v>9</v>
      </c>
      <c r="C8188" t="s">
        <v>14</v>
      </c>
      <c r="D8188" t="s">
        <v>11</v>
      </c>
      <c r="E8188">
        <v>3</v>
      </c>
      <c r="F8188" t="s">
        <v>128</v>
      </c>
      <c r="G8188" s="29">
        <v>-227.94</v>
      </c>
      <c r="H8188" t="s">
        <v>13</v>
      </c>
      <c r="I8188">
        <v>-227.94</v>
      </c>
      <c r="J8188" t="s">
        <v>13</v>
      </c>
      <c r="K8188">
        <v>-227.94</v>
      </c>
      <c r="L8188" t="s">
        <v>13</v>
      </c>
      <c r="M8188" t="s">
        <v>13</v>
      </c>
      <c r="N8188" s="29">
        <v>0</v>
      </c>
      <c r="O8188" t="s">
        <v>13</v>
      </c>
    </row>
    <row r="8189" spans="1:15" x14ac:dyDescent="0.3">
      <c r="A8189" t="s">
        <v>16</v>
      </c>
      <c r="B8189" t="s">
        <v>9</v>
      </c>
      <c r="C8189" t="s">
        <v>14</v>
      </c>
      <c r="D8189" t="s">
        <v>11</v>
      </c>
      <c r="E8189">
        <v>-4</v>
      </c>
      <c r="F8189" t="s">
        <v>32</v>
      </c>
      <c r="G8189" s="29">
        <v>-6.19</v>
      </c>
      <c r="H8189" t="s">
        <v>13</v>
      </c>
      <c r="I8189">
        <v>-6.19</v>
      </c>
      <c r="J8189" t="s">
        <v>13</v>
      </c>
      <c r="K8189">
        <v>-6.19</v>
      </c>
      <c r="L8189" t="s">
        <v>13</v>
      </c>
      <c r="M8189" t="s">
        <v>13</v>
      </c>
      <c r="N8189" s="29">
        <v>0</v>
      </c>
      <c r="O8189" t="s">
        <v>13</v>
      </c>
    </row>
    <row r="8190" spans="1:15" x14ac:dyDescent="0.3">
      <c r="A8190" t="s">
        <v>8</v>
      </c>
      <c r="B8190" t="s">
        <v>9</v>
      </c>
      <c r="C8190" t="s">
        <v>14</v>
      </c>
      <c r="D8190" t="s">
        <v>11</v>
      </c>
      <c r="E8190">
        <v>2</v>
      </c>
      <c r="F8190" t="s">
        <v>560</v>
      </c>
      <c r="G8190" s="29">
        <v>-163.63999999999999</v>
      </c>
      <c r="H8190" t="s">
        <v>13</v>
      </c>
      <c r="I8190">
        <v>-163.63999999999999</v>
      </c>
      <c r="J8190" t="s">
        <v>13</v>
      </c>
      <c r="K8190">
        <v>-163.63999999999999</v>
      </c>
      <c r="L8190" t="s">
        <v>13</v>
      </c>
      <c r="M8190" t="s">
        <v>13</v>
      </c>
      <c r="N8190" s="29">
        <v>0</v>
      </c>
      <c r="O8190" t="s">
        <v>13</v>
      </c>
    </row>
    <row r="8191" spans="1:15" x14ac:dyDescent="0.3">
      <c r="A8191" t="s">
        <v>18</v>
      </c>
      <c r="B8191" t="s">
        <v>9</v>
      </c>
      <c r="C8191" t="s">
        <v>10</v>
      </c>
      <c r="D8191" t="s">
        <v>11</v>
      </c>
      <c r="E8191">
        <v>-1</v>
      </c>
      <c r="F8191" t="s">
        <v>454</v>
      </c>
      <c r="G8191" s="29">
        <v>239.72</v>
      </c>
      <c r="H8191">
        <v>1161.6099999999999</v>
      </c>
      <c r="I8191">
        <v>239.72</v>
      </c>
      <c r="J8191">
        <v>2589.9299999999998</v>
      </c>
      <c r="K8191">
        <v>239.72</v>
      </c>
      <c r="L8191">
        <v>10358.76</v>
      </c>
      <c r="M8191" t="s">
        <v>13</v>
      </c>
      <c r="N8191" s="29">
        <v>0</v>
      </c>
      <c r="O8191" t="s">
        <v>13</v>
      </c>
    </row>
    <row r="8192" spans="1:15" x14ac:dyDescent="0.3">
      <c r="A8192" t="s">
        <v>18</v>
      </c>
      <c r="B8192" t="s">
        <v>9</v>
      </c>
      <c r="C8192" t="s">
        <v>10</v>
      </c>
      <c r="D8192" t="s">
        <v>11</v>
      </c>
      <c r="E8192">
        <v>-1</v>
      </c>
      <c r="F8192" t="s">
        <v>51</v>
      </c>
      <c r="G8192" s="29">
        <v>301727.42</v>
      </c>
      <c r="H8192">
        <v>6371678.2599999998</v>
      </c>
      <c r="I8192">
        <v>301727.42</v>
      </c>
      <c r="J8192">
        <v>3026469.57</v>
      </c>
      <c r="K8192">
        <v>301727.42</v>
      </c>
      <c r="L8192">
        <v>28985751.719999999</v>
      </c>
      <c r="M8192" t="s">
        <v>13</v>
      </c>
      <c r="N8192" s="29">
        <v>0</v>
      </c>
      <c r="O8192" t="s">
        <v>13</v>
      </c>
    </row>
    <row r="8193" spans="1:15" x14ac:dyDescent="0.3">
      <c r="A8193" t="s">
        <v>8</v>
      </c>
      <c r="B8193" t="s">
        <v>9</v>
      </c>
      <c r="C8193" t="s">
        <v>10</v>
      </c>
      <c r="D8193" t="s">
        <v>11</v>
      </c>
      <c r="E8193">
        <v>2</v>
      </c>
      <c r="F8193" t="s">
        <v>367</v>
      </c>
      <c r="G8193" s="29">
        <v>61306.66</v>
      </c>
      <c r="H8193">
        <v>-10472158.82</v>
      </c>
      <c r="I8193">
        <v>61306.66</v>
      </c>
      <c r="J8193">
        <v>-3810402.95</v>
      </c>
      <c r="K8193">
        <v>61306.66</v>
      </c>
      <c r="L8193">
        <v>-36602100.420000002</v>
      </c>
      <c r="M8193" t="s">
        <v>13</v>
      </c>
      <c r="N8193" s="29">
        <v>0</v>
      </c>
      <c r="O8193">
        <v>122613.32</v>
      </c>
    </row>
    <row r="8194" spans="1:15" x14ac:dyDescent="0.3">
      <c r="A8194" t="s">
        <v>16</v>
      </c>
      <c r="B8194" t="s">
        <v>9</v>
      </c>
      <c r="C8194" t="s">
        <v>10</v>
      </c>
      <c r="D8194" t="s">
        <v>11</v>
      </c>
      <c r="E8194">
        <v>1</v>
      </c>
      <c r="F8194" t="s">
        <v>264</v>
      </c>
      <c r="G8194" s="29">
        <v>6600.32</v>
      </c>
      <c r="H8194">
        <v>-2278273.52</v>
      </c>
      <c r="I8194">
        <v>6600.32</v>
      </c>
      <c r="J8194">
        <v>-2061921.19</v>
      </c>
      <c r="K8194">
        <v>6600.32</v>
      </c>
      <c r="L8194">
        <v>-10652968.800000001</v>
      </c>
      <c r="M8194" t="s">
        <v>13</v>
      </c>
      <c r="N8194" s="29">
        <v>0</v>
      </c>
      <c r="O8194">
        <v>6600.32</v>
      </c>
    </row>
    <row r="8195" spans="1:15" x14ac:dyDescent="0.3">
      <c r="A8195" t="s">
        <v>18</v>
      </c>
      <c r="B8195" t="s">
        <v>9</v>
      </c>
      <c r="C8195" t="s">
        <v>10</v>
      </c>
      <c r="D8195" t="s">
        <v>11</v>
      </c>
      <c r="E8195">
        <v>8</v>
      </c>
      <c r="F8195" t="s">
        <v>48</v>
      </c>
      <c r="G8195" s="29">
        <v>83298.759999999995</v>
      </c>
      <c r="H8195">
        <v>3399730.6</v>
      </c>
      <c r="I8195">
        <v>83298.759999999995</v>
      </c>
      <c r="J8195">
        <v>1237028.24</v>
      </c>
      <c r="K8195">
        <v>83298.759999999995</v>
      </c>
      <c r="L8195">
        <v>11882651.41</v>
      </c>
      <c r="M8195" t="s">
        <v>13</v>
      </c>
      <c r="N8195" s="29">
        <v>0</v>
      </c>
      <c r="O8195">
        <v>666390.07999999996</v>
      </c>
    </row>
    <row r="8196" spans="1:15" x14ac:dyDescent="0.3">
      <c r="A8196" t="s">
        <v>8</v>
      </c>
      <c r="B8196" t="s">
        <v>9</v>
      </c>
      <c r="C8196" t="s">
        <v>10</v>
      </c>
      <c r="D8196" t="s">
        <v>11</v>
      </c>
      <c r="E8196">
        <v>-4</v>
      </c>
      <c r="F8196" t="s">
        <v>134</v>
      </c>
      <c r="G8196" s="29">
        <v>55.72</v>
      </c>
      <c r="H8196">
        <v>-0.01</v>
      </c>
      <c r="I8196">
        <v>55.72</v>
      </c>
      <c r="J8196">
        <v>-0.05</v>
      </c>
      <c r="K8196">
        <v>55.72</v>
      </c>
      <c r="L8196" t="s">
        <v>13</v>
      </c>
      <c r="M8196" t="s">
        <v>13</v>
      </c>
      <c r="N8196" s="29">
        <v>0</v>
      </c>
      <c r="O8196" t="s">
        <v>13</v>
      </c>
    </row>
    <row r="8197" spans="1:15" x14ac:dyDescent="0.3">
      <c r="A8197" t="s">
        <v>18</v>
      </c>
      <c r="B8197" t="s">
        <v>9</v>
      </c>
      <c r="C8197" t="s">
        <v>10</v>
      </c>
      <c r="D8197" t="s">
        <v>11</v>
      </c>
      <c r="E8197">
        <v>-1</v>
      </c>
      <c r="F8197" t="s">
        <v>195</v>
      </c>
      <c r="G8197" s="29">
        <v>4492.84</v>
      </c>
      <c r="H8197">
        <v>-360674.08</v>
      </c>
      <c r="I8197">
        <v>4492.84</v>
      </c>
      <c r="J8197">
        <v>-50679.67</v>
      </c>
      <c r="K8197">
        <v>4492.84</v>
      </c>
      <c r="L8197">
        <v>-2804768.83</v>
      </c>
      <c r="M8197" t="s">
        <v>13</v>
      </c>
      <c r="N8197" s="29">
        <v>0</v>
      </c>
      <c r="O8197" t="s">
        <v>13</v>
      </c>
    </row>
    <row r="8198" spans="1:15" x14ac:dyDescent="0.3">
      <c r="A8198" t="s">
        <v>8</v>
      </c>
      <c r="B8198" t="s">
        <v>9</v>
      </c>
      <c r="C8198" t="s">
        <v>14</v>
      </c>
      <c r="D8198" t="s">
        <v>11</v>
      </c>
      <c r="E8198">
        <v>-1</v>
      </c>
      <c r="F8198" t="s">
        <v>479</v>
      </c>
      <c r="G8198" s="29">
        <v>-4379.51</v>
      </c>
      <c r="H8198" t="s">
        <v>13</v>
      </c>
      <c r="I8198">
        <v>-4379.51</v>
      </c>
      <c r="J8198" t="s">
        <v>13</v>
      </c>
      <c r="K8198">
        <v>-4379.51</v>
      </c>
      <c r="L8198" t="s">
        <v>13</v>
      </c>
      <c r="M8198" t="s">
        <v>13</v>
      </c>
      <c r="N8198" s="29">
        <v>0</v>
      </c>
      <c r="O8198" t="s">
        <v>13</v>
      </c>
    </row>
    <row r="8199" spans="1:15" x14ac:dyDescent="0.3">
      <c r="A8199" t="s">
        <v>16</v>
      </c>
      <c r="B8199" t="s">
        <v>9</v>
      </c>
      <c r="C8199" t="s">
        <v>10</v>
      </c>
      <c r="D8199" t="s">
        <v>11</v>
      </c>
      <c r="E8199">
        <v>-1</v>
      </c>
      <c r="F8199" t="s">
        <v>183</v>
      </c>
      <c r="G8199" s="29">
        <v>71836.600000000006</v>
      </c>
      <c r="H8199">
        <v>-3578403.17</v>
      </c>
      <c r="I8199">
        <v>71836.600000000006</v>
      </c>
      <c r="J8199">
        <v>-502813.95</v>
      </c>
      <c r="K8199">
        <v>71836.600000000006</v>
      </c>
      <c r="L8199">
        <v>-27827313.07</v>
      </c>
      <c r="M8199" t="s">
        <v>13</v>
      </c>
      <c r="N8199" s="29">
        <v>0</v>
      </c>
      <c r="O8199" t="s">
        <v>13</v>
      </c>
    </row>
    <row r="8200" spans="1:15" x14ac:dyDescent="0.3">
      <c r="A8200" t="s">
        <v>18</v>
      </c>
      <c r="B8200" t="s">
        <v>9</v>
      </c>
      <c r="C8200" t="s">
        <v>10</v>
      </c>
      <c r="D8200" t="s">
        <v>11</v>
      </c>
      <c r="E8200">
        <v>1</v>
      </c>
      <c r="F8200" t="s">
        <v>80</v>
      </c>
      <c r="G8200" s="29">
        <v>142654.39000000001</v>
      </c>
      <c r="H8200">
        <v>4797016.3</v>
      </c>
      <c r="I8200">
        <v>142654.39000000001</v>
      </c>
      <c r="J8200">
        <v>8870823.9900000002</v>
      </c>
      <c r="K8200">
        <v>142654.39000000001</v>
      </c>
      <c r="L8200">
        <v>61300873.719999999</v>
      </c>
      <c r="M8200" t="s">
        <v>13</v>
      </c>
      <c r="N8200" s="29">
        <v>0</v>
      </c>
      <c r="O8200">
        <v>142654.39000000001</v>
      </c>
    </row>
    <row r="8201" spans="1:15" x14ac:dyDescent="0.3">
      <c r="A8201" t="s">
        <v>16</v>
      </c>
      <c r="B8201" t="s">
        <v>9</v>
      </c>
      <c r="C8201" t="s">
        <v>10</v>
      </c>
      <c r="D8201" t="s">
        <v>11</v>
      </c>
      <c r="E8201">
        <v>-1</v>
      </c>
      <c r="F8201" t="s">
        <v>468</v>
      </c>
      <c r="G8201" s="29">
        <v>804.43</v>
      </c>
      <c r="H8201">
        <v>-18300.349999999999</v>
      </c>
      <c r="I8201">
        <v>804.43</v>
      </c>
      <c r="J8201">
        <v>-40802.57</v>
      </c>
      <c r="K8201">
        <v>804.43</v>
      </c>
      <c r="L8201">
        <v>-163194.12</v>
      </c>
      <c r="M8201" t="s">
        <v>13</v>
      </c>
      <c r="N8201" s="29">
        <v>0</v>
      </c>
      <c r="O8201" t="s">
        <v>13</v>
      </c>
    </row>
    <row r="8202" spans="1:15" x14ac:dyDescent="0.3">
      <c r="A8202" t="s">
        <v>16</v>
      </c>
      <c r="B8202" t="s">
        <v>9</v>
      </c>
      <c r="C8202" t="s">
        <v>14</v>
      </c>
      <c r="D8202" t="s">
        <v>11</v>
      </c>
      <c r="E8202">
        <v>4</v>
      </c>
      <c r="F8202" t="s">
        <v>123</v>
      </c>
      <c r="G8202" s="29">
        <v>-4067.83</v>
      </c>
      <c r="H8202" t="s">
        <v>13</v>
      </c>
      <c r="I8202">
        <v>-4067.83</v>
      </c>
      <c r="J8202" t="s">
        <v>13</v>
      </c>
      <c r="K8202">
        <v>-4067.83</v>
      </c>
      <c r="L8202" t="s">
        <v>13</v>
      </c>
      <c r="M8202" t="s">
        <v>13</v>
      </c>
      <c r="N8202" s="29">
        <v>0</v>
      </c>
      <c r="O8202" t="s">
        <v>13</v>
      </c>
    </row>
    <row r="8203" spans="1:15" x14ac:dyDescent="0.3">
      <c r="A8203" t="s">
        <v>16</v>
      </c>
      <c r="B8203" t="s">
        <v>9</v>
      </c>
      <c r="C8203" t="s">
        <v>14</v>
      </c>
      <c r="D8203" t="s">
        <v>11</v>
      </c>
      <c r="E8203">
        <v>13</v>
      </c>
      <c r="F8203" t="s">
        <v>105</v>
      </c>
      <c r="G8203" s="29">
        <v>-9985.07</v>
      </c>
      <c r="H8203" t="s">
        <v>13</v>
      </c>
      <c r="I8203">
        <v>-9985.07</v>
      </c>
      <c r="J8203" t="s">
        <v>13</v>
      </c>
      <c r="K8203">
        <v>-9985.07</v>
      </c>
      <c r="L8203" t="s">
        <v>13</v>
      </c>
      <c r="M8203" t="s">
        <v>13</v>
      </c>
      <c r="N8203" s="29">
        <v>0</v>
      </c>
      <c r="O8203" t="s">
        <v>13</v>
      </c>
    </row>
    <row r="8204" spans="1:15" x14ac:dyDescent="0.3">
      <c r="A8204" t="s">
        <v>16</v>
      </c>
      <c r="B8204" t="s">
        <v>9</v>
      </c>
      <c r="C8204" t="s">
        <v>14</v>
      </c>
      <c r="D8204" t="s">
        <v>11</v>
      </c>
      <c r="E8204">
        <v>2</v>
      </c>
      <c r="F8204" t="s">
        <v>77</v>
      </c>
      <c r="G8204" s="29">
        <v>-96757.89</v>
      </c>
      <c r="H8204" t="s">
        <v>13</v>
      </c>
      <c r="I8204">
        <v>-96757.89</v>
      </c>
      <c r="J8204" t="s">
        <v>13</v>
      </c>
      <c r="K8204">
        <v>-96757.89</v>
      </c>
      <c r="L8204" t="s">
        <v>13</v>
      </c>
      <c r="M8204" t="s">
        <v>13</v>
      </c>
      <c r="N8204" s="29">
        <v>-1105.7</v>
      </c>
      <c r="O8204" t="s">
        <v>13</v>
      </c>
    </row>
    <row r="8205" spans="1:15" x14ac:dyDescent="0.3">
      <c r="A8205" t="s">
        <v>18</v>
      </c>
      <c r="B8205" t="s">
        <v>9</v>
      </c>
      <c r="C8205" t="s">
        <v>14</v>
      </c>
      <c r="D8205" t="s">
        <v>11</v>
      </c>
      <c r="E8205">
        <v>-1</v>
      </c>
      <c r="F8205" t="s">
        <v>515</v>
      </c>
      <c r="G8205" s="29">
        <v>-7113.41</v>
      </c>
      <c r="H8205" t="s">
        <v>13</v>
      </c>
      <c r="I8205">
        <v>-7113.41</v>
      </c>
      <c r="J8205" t="s">
        <v>13</v>
      </c>
      <c r="K8205">
        <v>-7113.41</v>
      </c>
      <c r="L8205" t="s">
        <v>13</v>
      </c>
      <c r="M8205" t="s">
        <v>13</v>
      </c>
      <c r="N8205" s="29">
        <v>0</v>
      </c>
      <c r="O8205" t="s">
        <v>13</v>
      </c>
    </row>
    <row r="8206" spans="1:15" x14ac:dyDescent="0.3">
      <c r="A8206" t="s">
        <v>18</v>
      </c>
      <c r="B8206" t="s">
        <v>9</v>
      </c>
      <c r="C8206" t="s">
        <v>14</v>
      </c>
      <c r="D8206" t="s">
        <v>11</v>
      </c>
      <c r="E8206">
        <v>-1</v>
      </c>
      <c r="F8206" t="s">
        <v>339</v>
      </c>
      <c r="G8206" s="29">
        <v>-24.38</v>
      </c>
      <c r="H8206" t="s">
        <v>13</v>
      </c>
      <c r="I8206">
        <v>-24.38</v>
      </c>
      <c r="J8206" t="s">
        <v>13</v>
      </c>
      <c r="K8206">
        <v>-24.38</v>
      </c>
      <c r="L8206" t="s">
        <v>13</v>
      </c>
      <c r="M8206" t="s">
        <v>13</v>
      </c>
      <c r="N8206" s="29">
        <v>0</v>
      </c>
      <c r="O8206" t="s">
        <v>13</v>
      </c>
    </row>
    <row r="8207" spans="1:15" x14ac:dyDescent="0.3">
      <c r="A8207" t="s">
        <v>18</v>
      </c>
      <c r="B8207" t="s">
        <v>9</v>
      </c>
      <c r="C8207" t="s">
        <v>14</v>
      </c>
      <c r="D8207" t="s">
        <v>11</v>
      </c>
      <c r="E8207">
        <v>7</v>
      </c>
      <c r="F8207" t="s">
        <v>205</v>
      </c>
      <c r="G8207" s="29">
        <v>-93686.93</v>
      </c>
      <c r="H8207" t="s">
        <v>13</v>
      </c>
      <c r="I8207">
        <v>-93686.93</v>
      </c>
      <c r="J8207" t="s">
        <v>13</v>
      </c>
      <c r="K8207">
        <v>-93686.93</v>
      </c>
      <c r="L8207" t="s">
        <v>13</v>
      </c>
      <c r="M8207" t="s">
        <v>13</v>
      </c>
      <c r="N8207" s="29">
        <v>0</v>
      </c>
      <c r="O8207" t="s">
        <v>13</v>
      </c>
    </row>
    <row r="8208" spans="1:15" x14ac:dyDescent="0.3">
      <c r="A8208" t="s">
        <v>8</v>
      </c>
      <c r="B8208" t="s">
        <v>9</v>
      </c>
      <c r="C8208" t="s">
        <v>14</v>
      </c>
      <c r="D8208" t="s">
        <v>11</v>
      </c>
      <c r="E8208">
        <v>0</v>
      </c>
      <c r="F8208" t="s">
        <v>291</v>
      </c>
      <c r="G8208" s="29">
        <v>-56047.79</v>
      </c>
      <c r="H8208" t="s">
        <v>13</v>
      </c>
      <c r="I8208">
        <v>-56047.79</v>
      </c>
      <c r="J8208" t="s">
        <v>13</v>
      </c>
      <c r="K8208">
        <v>-56047.79</v>
      </c>
      <c r="L8208" t="s">
        <v>13</v>
      </c>
      <c r="M8208" t="s">
        <v>13</v>
      </c>
      <c r="N8208" s="29">
        <v>0</v>
      </c>
      <c r="O8208" t="s">
        <v>13</v>
      </c>
    </row>
    <row r="8209" spans="1:15" x14ac:dyDescent="0.3">
      <c r="A8209" t="s">
        <v>16</v>
      </c>
      <c r="B8209" t="s">
        <v>9</v>
      </c>
      <c r="C8209" t="s">
        <v>14</v>
      </c>
      <c r="D8209" t="s">
        <v>11</v>
      </c>
      <c r="E8209">
        <v>-1</v>
      </c>
      <c r="F8209" t="s">
        <v>176</v>
      </c>
      <c r="G8209" s="29">
        <v>-128966.44</v>
      </c>
      <c r="H8209" t="s">
        <v>13</v>
      </c>
      <c r="I8209">
        <v>-128966.44</v>
      </c>
      <c r="J8209" t="s">
        <v>13</v>
      </c>
      <c r="K8209">
        <v>-128966.44</v>
      </c>
      <c r="L8209" t="s">
        <v>13</v>
      </c>
      <c r="M8209" t="s">
        <v>13</v>
      </c>
      <c r="N8209" s="29">
        <v>0</v>
      </c>
      <c r="O8209" t="s">
        <v>13</v>
      </c>
    </row>
    <row r="8210" spans="1:15" x14ac:dyDescent="0.3">
      <c r="A8210" t="s">
        <v>8</v>
      </c>
      <c r="B8210" t="s">
        <v>9</v>
      </c>
      <c r="C8210" t="s">
        <v>14</v>
      </c>
      <c r="D8210" t="s">
        <v>11</v>
      </c>
      <c r="E8210">
        <v>14</v>
      </c>
      <c r="F8210" t="s">
        <v>167</v>
      </c>
      <c r="G8210" s="29">
        <v>-49.23</v>
      </c>
      <c r="H8210" t="s">
        <v>13</v>
      </c>
      <c r="I8210">
        <v>-49.23</v>
      </c>
      <c r="J8210" t="s">
        <v>13</v>
      </c>
      <c r="K8210">
        <v>-49.23</v>
      </c>
      <c r="L8210" t="s">
        <v>13</v>
      </c>
      <c r="M8210" t="s">
        <v>13</v>
      </c>
      <c r="N8210" s="29">
        <v>0</v>
      </c>
      <c r="O8210" t="s">
        <v>13</v>
      </c>
    </row>
    <row r="8211" spans="1:15" x14ac:dyDescent="0.3">
      <c r="A8211" t="s">
        <v>8</v>
      </c>
      <c r="B8211" t="s">
        <v>9</v>
      </c>
      <c r="C8211" t="s">
        <v>14</v>
      </c>
      <c r="D8211" t="s">
        <v>11</v>
      </c>
      <c r="E8211">
        <v>2</v>
      </c>
      <c r="F8211" t="s">
        <v>78</v>
      </c>
      <c r="G8211" s="29">
        <v>-2200.59</v>
      </c>
      <c r="H8211" t="s">
        <v>13</v>
      </c>
      <c r="I8211">
        <v>-2200.59</v>
      </c>
      <c r="J8211" t="s">
        <v>13</v>
      </c>
      <c r="K8211">
        <v>-2200.59</v>
      </c>
      <c r="L8211" t="s">
        <v>13</v>
      </c>
      <c r="M8211" t="s">
        <v>13</v>
      </c>
      <c r="N8211" s="29">
        <v>0</v>
      </c>
      <c r="O8211" t="s">
        <v>13</v>
      </c>
    </row>
    <row r="8212" spans="1:15" x14ac:dyDescent="0.3">
      <c r="A8212" t="s">
        <v>16</v>
      </c>
      <c r="B8212" t="s">
        <v>9</v>
      </c>
      <c r="C8212" t="s">
        <v>14</v>
      </c>
      <c r="D8212" t="s">
        <v>11</v>
      </c>
      <c r="E8212">
        <v>2</v>
      </c>
      <c r="F8212" t="s">
        <v>203</v>
      </c>
      <c r="G8212" s="29">
        <v>-25185.65</v>
      </c>
      <c r="H8212" t="s">
        <v>13</v>
      </c>
      <c r="I8212">
        <v>-25185.65</v>
      </c>
      <c r="J8212" t="s">
        <v>13</v>
      </c>
      <c r="K8212">
        <v>-25185.65</v>
      </c>
      <c r="L8212" t="s">
        <v>13</v>
      </c>
      <c r="M8212" t="s">
        <v>13</v>
      </c>
      <c r="N8212" s="29">
        <v>0</v>
      </c>
      <c r="O8212" t="s">
        <v>13</v>
      </c>
    </row>
    <row r="8213" spans="1:15" x14ac:dyDescent="0.3">
      <c r="A8213" t="s">
        <v>18</v>
      </c>
      <c r="B8213" t="s">
        <v>9</v>
      </c>
      <c r="C8213" t="s">
        <v>14</v>
      </c>
      <c r="D8213" t="s">
        <v>11</v>
      </c>
      <c r="E8213">
        <v>3</v>
      </c>
      <c r="F8213" t="s">
        <v>440</v>
      </c>
      <c r="G8213" s="29">
        <v>-279629.17</v>
      </c>
      <c r="H8213" t="s">
        <v>13</v>
      </c>
      <c r="I8213">
        <v>-279629.17</v>
      </c>
      <c r="J8213" t="s">
        <v>13</v>
      </c>
      <c r="K8213">
        <v>-279629.17</v>
      </c>
      <c r="L8213" t="s">
        <v>13</v>
      </c>
      <c r="M8213" t="s">
        <v>13</v>
      </c>
      <c r="N8213" s="29">
        <v>0</v>
      </c>
      <c r="O8213" t="s">
        <v>13</v>
      </c>
    </row>
    <row r="8214" spans="1:15" x14ac:dyDescent="0.3">
      <c r="A8214" t="s">
        <v>8</v>
      </c>
      <c r="B8214" t="s">
        <v>9</v>
      </c>
      <c r="C8214" t="s">
        <v>14</v>
      </c>
      <c r="D8214" t="s">
        <v>11</v>
      </c>
      <c r="E8214">
        <v>-1</v>
      </c>
      <c r="F8214" t="s">
        <v>174</v>
      </c>
      <c r="G8214" s="29">
        <v>-216.36</v>
      </c>
      <c r="H8214" t="s">
        <v>13</v>
      </c>
      <c r="I8214">
        <v>-216.36</v>
      </c>
      <c r="J8214" t="s">
        <v>13</v>
      </c>
      <c r="K8214">
        <v>-216.36</v>
      </c>
      <c r="L8214" t="s">
        <v>13</v>
      </c>
      <c r="M8214">
        <v>0</v>
      </c>
      <c r="N8214" s="29">
        <v>0</v>
      </c>
      <c r="O8214" t="s">
        <v>13</v>
      </c>
    </row>
    <row r="8215" spans="1:15" x14ac:dyDescent="0.3">
      <c r="A8215" t="s">
        <v>8</v>
      </c>
      <c r="B8215" t="s">
        <v>9</v>
      </c>
      <c r="C8215" t="s">
        <v>10</v>
      </c>
      <c r="D8215" t="s">
        <v>11</v>
      </c>
      <c r="E8215">
        <v>6</v>
      </c>
      <c r="F8215" t="s">
        <v>224</v>
      </c>
      <c r="G8215" s="29">
        <v>450643.58</v>
      </c>
      <c r="H8215">
        <v>-29328.49</v>
      </c>
      <c r="I8215">
        <v>450643.58</v>
      </c>
      <c r="J8215">
        <v>-4928.9799999999996</v>
      </c>
      <c r="K8215">
        <v>450643.58</v>
      </c>
      <c r="L8215">
        <v>-53653.21</v>
      </c>
      <c r="M8215" t="s">
        <v>13</v>
      </c>
      <c r="N8215" s="29">
        <v>0</v>
      </c>
      <c r="O8215">
        <v>2703861.48</v>
      </c>
    </row>
    <row r="8216" spans="1:15" x14ac:dyDescent="0.3">
      <c r="A8216" t="s">
        <v>8</v>
      </c>
      <c r="B8216" t="s">
        <v>9</v>
      </c>
      <c r="C8216" t="s">
        <v>10</v>
      </c>
      <c r="D8216" t="s">
        <v>11</v>
      </c>
      <c r="E8216">
        <v>2</v>
      </c>
      <c r="F8216" t="s">
        <v>108</v>
      </c>
      <c r="G8216" s="29">
        <v>150500.56</v>
      </c>
      <c r="H8216">
        <v>610638953.13999999</v>
      </c>
      <c r="I8216">
        <v>150500.56</v>
      </c>
      <c r="J8216">
        <v>290048118.74000001</v>
      </c>
      <c r="K8216">
        <v>150500.56</v>
      </c>
      <c r="L8216">
        <v>2777909655.1399999</v>
      </c>
      <c r="M8216" t="s">
        <v>13</v>
      </c>
      <c r="N8216" s="29">
        <v>0</v>
      </c>
      <c r="O8216">
        <v>301001.12</v>
      </c>
    </row>
    <row r="8217" spans="1:15" x14ac:dyDescent="0.3">
      <c r="A8217" t="s">
        <v>8</v>
      </c>
      <c r="B8217" t="s">
        <v>9</v>
      </c>
      <c r="C8217" t="s">
        <v>14</v>
      </c>
      <c r="D8217" t="s">
        <v>11</v>
      </c>
      <c r="E8217">
        <v>-1</v>
      </c>
      <c r="F8217" t="s">
        <v>537</v>
      </c>
      <c r="G8217" s="29">
        <v>-0.04</v>
      </c>
      <c r="H8217" t="s">
        <v>13</v>
      </c>
      <c r="I8217">
        <v>-0.04</v>
      </c>
      <c r="J8217" t="s">
        <v>13</v>
      </c>
      <c r="K8217">
        <v>-0.04</v>
      </c>
      <c r="L8217" t="s">
        <v>13</v>
      </c>
      <c r="M8217" t="s">
        <v>13</v>
      </c>
      <c r="N8217" s="29">
        <v>0</v>
      </c>
      <c r="O8217" t="s">
        <v>13</v>
      </c>
    </row>
    <row r="8218" spans="1:15" x14ac:dyDescent="0.3">
      <c r="A8218" t="s">
        <v>8</v>
      </c>
      <c r="B8218" t="s">
        <v>9</v>
      </c>
      <c r="C8218" t="s">
        <v>14</v>
      </c>
      <c r="D8218" t="s">
        <v>11</v>
      </c>
      <c r="E8218">
        <v>3</v>
      </c>
      <c r="F8218" t="s">
        <v>27</v>
      </c>
      <c r="G8218" s="29">
        <v>-935.13</v>
      </c>
      <c r="H8218" t="s">
        <v>13</v>
      </c>
      <c r="I8218">
        <v>-935.13</v>
      </c>
      <c r="J8218" t="s">
        <v>13</v>
      </c>
      <c r="K8218">
        <v>-935.13</v>
      </c>
      <c r="L8218" t="s">
        <v>13</v>
      </c>
      <c r="M8218" t="s">
        <v>13</v>
      </c>
      <c r="N8218" s="29">
        <v>0</v>
      </c>
      <c r="O8218" t="s">
        <v>13</v>
      </c>
    </row>
    <row r="8219" spans="1:15" x14ac:dyDescent="0.3">
      <c r="A8219" t="s">
        <v>18</v>
      </c>
      <c r="B8219" t="s">
        <v>9</v>
      </c>
      <c r="C8219" t="s">
        <v>14</v>
      </c>
      <c r="D8219" t="s">
        <v>11</v>
      </c>
      <c r="E8219">
        <v>2</v>
      </c>
      <c r="F8219" t="s">
        <v>161</v>
      </c>
      <c r="G8219" s="29">
        <v>-487351.44</v>
      </c>
      <c r="H8219" t="s">
        <v>13</v>
      </c>
      <c r="I8219">
        <v>-487351.44</v>
      </c>
      <c r="J8219" t="s">
        <v>13</v>
      </c>
      <c r="K8219">
        <v>-487351.44</v>
      </c>
      <c r="L8219" t="s">
        <v>13</v>
      </c>
      <c r="M8219" t="s">
        <v>13</v>
      </c>
      <c r="N8219" s="29">
        <v>0</v>
      </c>
      <c r="O8219" t="s">
        <v>13</v>
      </c>
    </row>
    <row r="8220" spans="1:15" x14ac:dyDescent="0.3">
      <c r="A8220" t="s">
        <v>8</v>
      </c>
      <c r="B8220" t="s">
        <v>9</v>
      </c>
      <c r="C8220" t="s">
        <v>10</v>
      </c>
      <c r="D8220" t="s">
        <v>11</v>
      </c>
      <c r="E8220">
        <v>2</v>
      </c>
      <c r="F8220" t="s">
        <v>29</v>
      </c>
      <c r="G8220" s="29">
        <v>619633.57999999996</v>
      </c>
      <c r="H8220">
        <v>-5304757.55</v>
      </c>
      <c r="I8220">
        <v>619633.57999999996</v>
      </c>
      <c r="J8220">
        <v>-2519713.06</v>
      </c>
      <c r="K8220">
        <v>619633.57999999996</v>
      </c>
      <c r="L8220">
        <v>-24132324.25</v>
      </c>
      <c r="M8220" t="s">
        <v>13</v>
      </c>
      <c r="N8220" s="29">
        <v>0</v>
      </c>
      <c r="O8220">
        <v>1239267.1599999999</v>
      </c>
    </row>
    <row r="8221" spans="1:15" x14ac:dyDescent="0.3">
      <c r="A8221" t="s">
        <v>18</v>
      </c>
      <c r="B8221" t="s">
        <v>9</v>
      </c>
      <c r="C8221" t="s">
        <v>14</v>
      </c>
      <c r="D8221" t="s">
        <v>11</v>
      </c>
      <c r="E8221">
        <v>-4</v>
      </c>
      <c r="F8221" t="s">
        <v>436</v>
      </c>
      <c r="G8221" s="29">
        <v>-99.45</v>
      </c>
      <c r="H8221" t="s">
        <v>13</v>
      </c>
      <c r="I8221">
        <v>-99.45</v>
      </c>
      <c r="J8221" t="s">
        <v>13</v>
      </c>
      <c r="K8221">
        <v>-99.45</v>
      </c>
      <c r="L8221" t="s">
        <v>13</v>
      </c>
      <c r="M8221" t="s">
        <v>13</v>
      </c>
      <c r="N8221" s="29">
        <v>0</v>
      </c>
      <c r="O8221" t="s">
        <v>13</v>
      </c>
    </row>
    <row r="8222" spans="1:15" x14ac:dyDescent="0.3">
      <c r="A8222" t="s">
        <v>18</v>
      </c>
      <c r="B8222" t="s">
        <v>9</v>
      </c>
      <c r="C8222" t="s">
        <v>10</v>
      </c>
      <c r="D8222" t="s">
        <v>11</v>
      </c>
      <c r="E8222">
        <v>-4</v>
      </c>
      <c r="F8222" t="s">
        <v>268</v>
      </c>
      <c r="G8222" s="29">
        <v>7171.15</v>
      </c>
      <c r="H8222">
        <v>24043773.690000001</v>
      </c>
      <c r="I8222">
        <v>7171.15</v>
      </c>
      <c r="J8222">
        <v>4865776.4400000004</v>
      </c>
      <c r="K8222">
        <v>7171.15</v>
      </c>
      <c r="L8222">
        <v>38559318.899999999</v>
      </c>
      <c r="M8222" t="s">
        <v>13</v>
      </c>
      <c r="N8222" s="29">
        <v>0</v>
      </c>
      <c r="O8222" t="s">
        <v>13</v>
      </c>
    </row>
    <row r="8223" spans="1:15" x14ac:dyDescent="0.3">
      <c r="A8223" t="s">
        <v>8</v>
      </c>
      <c r="B8223" t="s">
        <v>9</v>
      </c>
      <c r="C8223" t="s">
        <v>14</v>
      </c>
      <c r="D8223" t="s">
        <v>11</v>
      </c>
      <c r="E8223">
        <v>3</v>
      </c>
      <c r="F8223" t="s">
        <v>226</v>
      </c>
      <c r="G8223" s="29">
        <v>-345.46</v>
      </c>
      <c r="H8223" t="s">
        <v>13</v>
      </c>
      <c r="I8223">
        <v>-345.46</v>
      </c>
      <c r="J8223" t="s">
        <v>13</v>
      </c>
      <c r="K8223">
        <v>-345.46</v>
      </c>
      <c r="L8223" t="s">
        <v>13</v>
      </c>
      <c r="M8223" t="s">
        <v>13</v>
      </c>
      <c r="N8223" s="29">
        <v>0</v>
      </c>
      <c r="O8223" t="s">
        <v>13</v>
      </c>
    </row>
    <row r="8224" spans="1:15" x14ac:dyDescent="0.3">
      <c r="A8224" t="s">
        <v>8</v>
      </c>
      <c r="B8224" t="s">
        <v>9</v>
      </c>
      <c r="C8224" t="s">
        <v>14</v>
      </c>
      <c r="D8224" t="s">
        <v>11</v>
      </c>
      <c r="E8224">
        <v>7</v>
      </c>
      <c r="F8224" t="s">
        <v>24</v>
      </c>
      <c r="G8224" s="29">
        <v>-516.75</v>
      </c>
      <c r="H8224" t="s">
        <v>13</v>
      </c>
      <c r="I8224">
        <v>-516.75</v>
      </c>
      <c r="J8224" t="s">
        <v>13</v>
      </c>
      <c r="K8224">
        <v>-516.75</v>
      </c>
      <c r="L8224" t="s">
        <v>13</v>
      </c>
      <c r="M8224" t="s">
        <v>13</v>
      </c>
      <c r="N8224" s="29">
        <v>0</v>
      </c>
      <c r="O8224" t="s">
        <v>13</v>
      </c>
    </row>
    <row r="8225" spans="1:15" x14ac:dyDescent="0.3">
      <c r="A8225" t="s">
        <v>18</v>
      </c>
      <c r="B8225" t="s">
        <v>9</v>
      </c>
      <c r="C8225" t="s">
        <v>14</v>
      </c>
      <c r="D8225" t="s">
        <v>11</v>
      </c>
      <c r="E8225">
        <v>-4</v>
      </c>
      <c r="F8225" t="s">
        <v>395</v>
      </c>
      <c r="G8225" s="29">
        <v>-84347.75</v>
      </c>
      <c r="H8225" t="s">
        <v>13</v>
      </c>
      <c r="I8225">
        <v>-84347.75</v>
      </c>
      <c r="J8225" t="s">
        <v>13</v>
      </c>
      <c r="K8225">
        <v>-84347.75</v>
      </c>
      <c r="L8225" t="s">
        <v>13</v>
      </c>
      <c r="M8225" t="s">
        <v>13</v>
      </c>
      <c r="N8225" s="29">
        <v>0</v>
      </c>
      <c r="O8225" t="s">
        <v>13</v>
      </c>
    </row>
    <row r="8226" spans="1:15" x14ac:dyDescent="0.3">
      <c r="A8226" t="s">
        <v>16</v>
      </c>
      <c r="B8226" t="s">
        <v>9</v>
      </c>
      <c r="C8226" t="s">
        <v>14</v>
      </c>
      <c r="D8226" t="s">
        <v>11</v>
      </c>
      <c r="E8226">
        <v>2</v>
      </c>
      <c r="F8226" t="s">
        <v>107</v>
      </c>
      <c r="G8226" s="29">
        <v>-2226.02</v>
      </c>
      <c r="H8226" t="s">
        <v>13</v>
      </c>
      <c r="I8226">
        <v>-2226.02</v>
      </c>
      <c r="J8226" t="s">
        <v>13</v>
      </c>
      <c r="K8226">
        <v>-2226.02</v>
      </c>
      <c r="L8226" t="s">
        <v>13</v>
      </c>
      <c r="M8226" t="s">
        <v>13</v>
      </c>
      <c r="N8226" s="29">
        <v>0</v>
      </c>
      <c r="O8226" t="s">
        <v>13</v>
      </c>
    </row>
    <row r="8227" spans="1:15" x14ac:dyDescent="0.3">
      <c r="A8227" t="s">
        <v>18</v>
      </c>
      <c r="B8227" t="s">
        <v>9</v>
      </c>
      <c r="C8227" t="s">
        <v>14</v>
      </c>
      <c r="D8227" t="s">
        <v>11</v>
      </c>
      <c r="E8227">
        <v>7</v>
      </c>
      <c r="F8227" t="s">
        <v>350</v>
      </c>
      <c r="G8227" s="29">
        <v>-364577.76</v>
      </c>
      <c r="H8227" t="s">
        <v>13</v>
      </c>
      <c r="I8227">
        <v>-364577.76</v>
      </c>
      <c r="J8227" t="s">
        <v>13</v>
      </c>
      <c r="K8227">
        <v>-364577.76</v>
      </c>
      <c r="L8227" t="s">
        <v>13</v>
      </c>
      <c r="M8227" t="s">
        <v>13</v>
      </c>
      <c r="N8227" s="29">
        <v>0</v>
      </c>
      <c r="O8227" t="s">
        <v>13</v>
      </c>
    </row>
    <row r="8228" spans="1:15" x14ac:dyDescent="0.3">
      <c r="A8228" t="s">
        <v>16</v>
      </c>
      <c r="B8228" t="s">
        <v>9</v>
      </c>
      <c r="C8228" t="s">
        <v>10</v>
      </c>
      <c r="D8228" t="s">
        <v>11</v>
      </c>
      <c r="E8228">
        <v>3</v>
      </c>
      <c r="F8228" t="s">
        <v>312</v>
      </c>
      <c r="G8228" s="29">
        <v>21337.35</v>
      </c>
      <c r="H8228">
        <v>-226847.41</v>
      </c>
      <c r="I8228">
        <v>21337.35</v>
      </c>
      <c r="J8228">
        <v>-101912.02</v>
      </c>
      <c r="K8228">
        <v>21337.35</v>
      </c>
      <c r="L8228">
        <v>-1270633.76</v>
      </c>
      <c r="M8228" t="s">
        <v>13</v>
      </c>
      <c r="N8228" s="29">
        <v>0</v>
      </c>
      <c r="O8228">
        <v>64012.05</v>
      </c>
    </row>
    <row r="8229" spans="1:15" x14ac:dyDescent="0.3">
      <c r="A8229" t="s">
        <v>8</v>
      </c>
      <c r="B8229" t="s">
        <v>9</v>
      </c>
      <c r="C8229" t="s">
        <v>10</v>
      </c>
      <c r="D8229" t="s">
        <v>11</v>
      </c>
      <c r="E8229">
        <v>0</v>
      </c>
      <c r="F8229" t="s">
        <v>184</v>
      </c>
      <c r="G8229" s="29">
        <v>27392755.670000002</v>
      </c>
      <c r="H8229">
        <v>-498582003.01999998</v>
      </c>
      <c r="I8229">
        <v>27392755.670000002</v>
      </c>
      <c r="J8229">
        <v>-451235019.30000001</v>
      </c>
      <c r="K8229">
        <v>27392755.670000002</v>
      </c>
      <c r="L8229">
        <v>-2331317323.4200001</v>
      </c>
      <c r="M8229" t="s">
        <v>13</v>
      </c>
      <c r="N8229" s="29">
        <v>0</v>
      </c>
      <c r="O8229" t="s">
        <v>13</v>
      </c>
    </row>
    <row r="8230" spans="1:15" x14ac:dyDescent="0.3">
      <c r="A8230" t="s">
        <v>8</v>
      </c>
      <c r="B8230" t="s">
        <v>9</v>
      </c>
      <c r="C8230" t="s">
        <v>10</v>
      </c>
      <c r="D8230" t="s">
        <v>11</v>
      </c>
      <c r="E8230">
        <v>4</v>
      </c>
      <c r="F8230" t="s">
        <v>220</v>
      </c>
      <c r="G8230" s="29">
        <v>122991.95</v>
      </c>
      <c r="H8230">
        <v>-1.53</v>
      </c>
      <c r="I8230">
        <v>122991.95</v>
      </c>
      <c r="J8230">
        <v>-8.24</v>
      </c>
      <c r="K8230">
        <v>122991.95</v>
      </c>
      <c r="L8230" t="s">
        <v>13</v>
      </c>
      <c r="M8230" t="s">
        <v>13</v>
      </c>
      <c r="N8230" s="29">
        <v>0</v>
      </c>
      <c r="O8230">
        <v>491967.8</v>
      </c>
    </row>
    <row r="8231" spans="1:15" x14ac:dyDescent="0.3">
      <c r="A8231" t="s">
        <v>16</v>
      </c>
      <c r="B8231" t="s">
        <v>9</v>
      </c>
      <c r="C8231" t="s">
        <v>14</v>
      </c>
      <c r="D8231" t="s">
        <v>11</v>
      </c>
      <c r="E8231">
        <v>1</v>
      </c>
      <c r="F8231" t="s">
        <v>434</v>
      </c>
      <c r="G8231" s="29">
        <v>-1298.74</v>
      </c>
      <c r="H8231" t="s">
        <v>13</v>
      </c>
      <c r="I8231">
        <v>-1298.74</v>
      </c>
      <c r="J8231" t="s">
        <v>13</v>
      </c>
      <c r="K8231">
        <v>-1298.74</v>
      </c>
      <c r="L8231" t="s">
        <v>13</v>
      </c>
      <c r="M8231" t="s">
        <v>13</v>
      </c>
      <c r="N8231" s="29">
        <v>0</v>
      </c>
      <c r="O8231" t="s">
        <v>13</v>
      </c>
    </row>
    <row r="8232" spans="1:15" x14ac:dyDescent="0.3">
      <c r="A8232" t="s">
        <v>8</v>
      </c>
      <c r="B8232" t="s">
        <v>9</v>
      </c>
      <c r="C8232" t="s">
        <v>10</v>
      </c>
      <c r="D8232" t="s">
        <v>11</v>
      </c>
      <c r="E8232">
        <v>6</v>
      </c>
      <c r="F8232" t="s">
        <v>158</v>
      </c>
      <c r="G8232" s="29">
        <v>478890.71</v>
      </c>
      <c r="H8232">
        <v>-60710019.149999999</v>
      </c>
      <c r="I8232">
        <v>478890.71</v>
      </c>
      <c r="J8232">
        <v>-28836735.300000001</v>
      </c>
      <c r="K8232">
        <v>478890.71</v>
      </c>
      <c r="L8232">
        <v>-276181106.66000003</v>
      </c>
      <c r="M8232" t="s">
        <v>13</v>
      </c>
      <c r="N8232" s="29">
        <v>0</v>
      </c>
      <c r="O8232">
        <v>2873344.26</v>
      </c>
    </row>
    <row r="8233" spans="1:15" x14ac:dyDescent="0.3">
      <c r="A8233" t="s">
        <v>8</v>
      </c>
      <c r="B8233" t="s">
        <v>9</v>
      </c>
      <c r="C8233" t="s">
        <v>14</v>
      </c>
      <c r="D8233" t="s">
        <v>11</v>
      </c>
      <c r="E8233">
        <v>1</v>
      </c>
      <c r="F8233" t="s">
        <v>282</v>
      </c>
      <c r="G8233" s="29">
        <v>-3.71</v>
      </c>
      <c r="H8233" t="s">
        <v>13</v>
      </c>
      <c r="I8233">
        <v>-3.71</v>
      </c>
      <c r="J8233" t="s">
        <v>13</v>
      </c>
      <c r="K8233">
        <v>-3.71</v>
      </c>
      <c r="L8233" t="s">
        <v>13</v>
      </c>
      <c r="M8233">
        <v>1</v>
      </c>
      <c r="N8233" s="29">
        <v>-0.78</v>
      </c>
      <c r="O8233" t="s">
        <v>13</v>
      </c>
    </row>
    <row r="8234" spans="1:15" x14ac:dyDescent="0.3">
      <c r="A8234" t="s">
        <v>16</v>
      </c>
      <c r="B8234" t="s">
        <v>9</v>
      </c>
      <c r="C8234" t="s">
        <v>14</v>
      </c>
      <c r="D8234" t="s">
        <v>11</v>
      </c>
      <c r="E8234">
        <v>5</v>
      </c>
      <c r="F8234" t="s">
        <v>111</v>
      </c>
      <c r="G8234" s="29">
        <v>-10319.709999999999</v>
      </c>
      <c r="H8234" t="s">
        <v>13</v>
      </c>
      <c r="I8234">
        <v>-10319.709999999999</v>
      </c>
      <c r="J8234" t="s">
        <v>13</v>
      </c>
      <c r="K8234">
        <v>-10319.709999999999</v>
      </c>
      <c r="L8234" t="s">
        <v>13</v>
      </c>
      <c r="M8234" t="s">
        <v>13</v>
      </c>
      <c r="N8234" s="29">
        <v>0</v>
      </c>
      <c r="O8234" t="s">
        <v>13</v>
      </c>
    </row>
    <row r="8235" spans="1:15" x14ac:dyDescent="0.3">
      <c r="A8235" t="s">
        <v>8</v>
      </c>
      <c r="B8235" t="s">
        <v>9</v>
      </c>
      <c r="C8235" t="s">
        <v>10</v>
      </c>
      <c r="D8235" t="s">
        <v>11</v>
      </c>
      <c r="E8235">
        <v>9</v>
      </c>
      <c r="F8235" t="s">
        <v>176</v>
      </c>
      <c r="G8235" s="29">
        <v>80795.94</v>
      </c>
      <c r="H8235">
        <v>-2.61</v>
      </c>
      <c r="I8235">
        <v>80795.94</v>
      </c>
      <c r="J8235">
        <v>-14.03</v>
      </c>
      <c r="K8235">
        <v>80795.94</v>
      </c>
      <c r="L8235" t="s">
        <v>13</v>
      </c>
      <c r="M8235" t="s">
        <v>13</v>
      </c>
      <c r="N8235" s="29">
        <v>0</v>
      </c>
      <c r="O8235">
        <v>727163.46</v>
      </c>
    </row>
    <row r="8236" spans="1:15" x14ac:dyDescent="0.3">
      <c r="A8236" t="s">
        <v>8</v>
      </c>
      <c r="B8236" t="s">
        <v>9</v>
      </c>
      <c r="C8236" t="s">
        <v>14</v>
      </c>
      <c r="D8236" t="s">
        <v>11</v>
      </c>
      <c r="E8236">
        <v>1</v>
      </c>
      <c r="F8236" t="s">
        <v>385</v>
      </c>
      <c r="G8236" s="29">
        <v>-363.05</v>
      </c>
      <c r="H8236" t="s">
        <v>13</v>
      </c>
      <c r="I8236">
        <v>-363.05</v>
      </c>
      <c r="J8236" t="s">
        <v>13</v>
      </c>
      <c r="K8236">
        <v>-363.05</v>
      </c>
      <c r="L8236" t="s">
        <v>13</v>
      </c>
      <c r="M8236" t="s">
        <v>13</v>
      </c>
      <c r="N8236" s="29">
        <v>0</v>
      </c>
      <c r="O8236" t="s">
        <v>13</v>
      </c>
    </row>
    <row r="8237" spans="1:15" x14ac:dyDescent="0.3">
      <c r="A8237" t="s">
        <v>8</v>
      </c>
      <c r="B8237" t="s">
        <v>9</v>
      </c>
      <c r="C8237" t="s">
        <v>10</v>
      </c>
      <c r="D8237" t="s">
        <v>11</v>
      </c>
      <c r="E8237">
        <v>0</v>
      </c>
      <c r="F8237" t="s">
        <v>182</v>
      </c>
      <c r="G8237" s="29">
        <v>2243018.4500000002</v>
      </c>
      <c r="H8237">
        <v>-48705441.590000004</v>
      </c>
      <c r="I8237">
        <v>2243018.4500000002</v>
      </c>
      <c r="J8237">
        <v>-21881096.039999999</v>
      </c>
      <c r="K8237">
        <v>2243018.4500000002</v>
      </c>
      <c r="L8237">
        <v>-272812362.38999999</v>
      </c>
      <c r="M8237" t="s">
        <v>13</v>
      </c>
      <c r="N8237" s="29">
        <v>0</v>
      </c>
      <c r="O8237" t="s">
        <v>13</v>
      </c>
    </row>
    <row r="8238" spans="1:15" x14ac:dyDescent="0.3">
      <c r="A8238" t="s">
        <v>8</v>
      </c>
      <c r="B8238" t="s">
        <v>9</v>
      </c>
      <c r="C8238" t="s">
        <v>14</v>
      </c>
      <c r="D8238" t="s">
        <v>11</v>
      </c>
      <c r="E8238">
        <v>2</v>
      </c>
      <c r="F8238" t="s">
        <v>374</v>
      </c>
      <c r="G8238" s="29">
        <v>-3265.97</v>
      </c>
      <c r="H8238" t="s">
        <v>13</v>
      </c>
      <c r="I8238">
        <v>-3265.97</v>
      </c>
      <c r="J8238" t="s">
        <v>13</v>
      </c>
      <c r="K8238">
        <v>-3265.97</v>
      </c>
      <c r="L8238" t="s">
        <v>13</v>
      </c>
      <c r="M8238" t="s">
        <v>13</v>
      </c>
      <c r="N8238" s="29">
        <v>0</v>
      </c>
      <c r="O8238" t="s">
        <v>13</v>
      </c>
    </row>
    <row r="8239" spans="1:15" x14ac:dyDescent="0.3">
      <c r="A8239" t="s">
        <v>18</v>
      </c>
      <c r="B8239" t="s">
        <v>9</v>
      </c>
      <c r="C8239" t="s">
        <v>14</v>
      </c>
      <c r="D8239" t="s">
        <v>11</v>
      </c>
      <c r="E8239">
        <v>-1</v>
      </c>
      <c r="F8239" t="s">
        <v>468</v>
      </c>
      <c r="G8239" s="29">
        <v>-847.23</v>
      </c>
      <c r="H8239" t="s">
        <v>13</v>
      </c>
      <c r="I8239">
        <v>-847.23</v>
      </c>
      <c r="J8239" t="s">
        <v>13</v>
      </c>
      <c r="K8239">
        <v>-847.23</v>
      </c>
      <c r="L8239" t="s">
        <v>13</v>
      </c>
      <c r="M8239" t="s">
        <v>13</v>
      </c>
      <c r="N8239" s="29">
        <v>0</v>
      </c>
      <c r="O8239" t="s">
        <v>13</v>
      </c>
    </row>
    <row r="8240" spans="1:15" x14ac:dyDescent="0.3">
      <c r="A8240" t="s">
        <v>8</v>
      </c>
      <c r="B8240" t="s">
        <v>9</v>
      </c>
      <c r="C8240" t="s">
        <v>14</v>
      </c>
      <c r="D8240" t="s">
        <v>11</v>
      </c>
      <c r="E8240">
        <v>1</v>
      </c>
      <c r="F8240" t="s">
        <v>191</v>
      </c>
      <c r="G8240" s="29">
        <v>-2905.52</v>
      </c>
      <c r="H8240" t="s">
        <v>13</v>
      </c>
      <c r="I8240">
        <v>-2905.52</v>
      </c>
      <c r="J8240" t="s">
        <v>13</v>
      </c>
      <c r="K8240">
        <v>-2905.52</v>
      </c>
      <c r="L8240" t="s">
        <v>13</v>
      </c>
      <c r="M8240" t="s">
        <v>13</v>
      </c>
      <c r="N8240" s="29">
        <v>0</v>
      </c>
      <c r="O8240" t="s">
        <v>13</v>
      </c>
    </row>
    <row r="8241" spans="1:15" x14ac:dyDescent="0.3">
      <c r="A8241" t="s">
        <v>8</v>
      </c>
      <c r="B8241" t="s">
        <v>9</v>
      </c>
      <c r="C8241" t="s">
        <v>10</v>
      </c>
      <c r="D8241" t="s">
        <v>11</v>
      </c>
      <c r="E8241">
        <v>5</v>
      </c>
      <c r="F8241" t="s">
        <v>38</v>
      </c>
      <c r="G8241" s="29">
        <v>813830.07</v>
      </c>
      <c r="H8241">
        <v>-4405280.28</v>
      </c>
      <c r="I8241">
        <v>813830.07</v>
      </c>
      <c r="J8241">
        <v>-1979122.34</v>
      </c>
      <c r="K8241">
        <v>813830.07</v>
      </c>
      <c r="L8241">
        <v>-24675120.16</v>
      </c>
      <c r="M8241" t="s">
        <v>13</v>
      </c>
      <c r="N8241" s="29">
        <v>0</v>
      </c>
      <c r="O8241">
        <v>4069150.35</v>
      </c>
    </row>
    <row r="8242" spans="1:15" x14ac:dyDescent="0.3">
      <c r="A8242" t="s">
        <v>18</v>
      </c>
      <c r="B8242" t="s">
        <v>9</v>
      </c>
      <c r="C8242" t="s">
        <v>10</v>
      </c>
      <c r="D8242" t="s">
        <v>11</v>
      </c>
      <c r="E8242">
        <v>2</v>
      </c>
      <c r="F8242" t="s">
        <v>351</v>
      </c>
      <c r="G8242" s="29">
        <v>385983.41</v>
      </c>
      <c r="H8242">
        <v>-124873342.91</v>
      </c>
      <c r="I8242">
        <v>385983.41</v>
      </c>
      <c r="J8242">
        <v>-59313742.409999996</v>
      </c>
      <c r="K8242">
        <v>385983.41</v>
      </c>
      <c r="L8242">
        <v>-568072006.38</v>
      </c>
      <c r="M8242" t="s">
        <v>13</v>
      </c>
      <c r="N8242" s="29">
        <v>0</v>
      </c>
      <c r="O8242">
        <v>771966.82</v>
      </c>
    </row>
    <row r="8243" spans="1:15" x14ac:dyDescent="0.3">
      <c r="A8243" t="s">
        <v>8</v>
      </c>
      <c r="B8243" t="s">
        <v>9</v>
      </c>
      <c r="C8243" t="s">
        <v>14</v>
      </c>
      <c r="D8243" t="s">
        <v>11</v>
      </c>
      <c r="E8243">
        <v>-4</v>
      </c>
      <c r="F8243" t="s">
        <v>109</v>
      </c>
      <c r="G8243" s="29">
        <v>-0.03</v>
      </c>
      <c r="H8243" t="s">
        <v>13</v>
      </c>
      <c r="I8243">
        <v>-0.03</v>
      </c>
      <c r="J8243" t="s">
        <v>13</v>
      </c>
      <c r="K8243">
        <v>-0.03</v>
      </c>
      <c r="L8243" t="s">
        <v>13</v>
      </c>
      <c r="M8243" t="s">
        <v>13</v>
      </c>
      <c r="N8243" s="29">
        <v>0</v>
      </c>
      <c r="O8243" t="s">
        <v>13</v>
      </c>
    </row>
    <row r="8244" spans="1:15" x14ac:dyDescent="0.3">
      <c r="A8244" t="s">
        <v>18</v>
      </c>
      <c r="B8244" t="s">
        <v>9</v>
      </c>
      <c r="C8244" t="s">
        <v>10</v>
      </c>
      <c r="D8244" t="s">
        <v>11</v>
      </c>
      <c r="E8244">
        <v>-1</v>
      </c>
      <c r="F8244" t="s">
        <v>493</v>
      </c>
      <c r="G8244" s="29">
        <v>3037.68</v>
      </c>
      <c r="H8244">
        <v>983193.57</v>
      </c>
      <c r="I8244">
        <v>3037.68</v>
      </c>
      <c r="J8244">
        <v>198970.53</v>
      </c>
      <c r="K8244">
        <v>3037.68</v>
      </c>
      <c r="L8244">
        <v>1576760.35</v>
      </c>
      <c r="M8244" t="s">
        <v>13</v>
      </c>
      <c r="N8244" s="29">
        <v>0</v>
      </c>
      <c r="O8244" t="s">
        <v>13</v>
      </c>
    </row>
    <row r="8245" spans="1:15" x14ac:dyDescent="0.3">
      <c r="A8245" t="s">
        <v>8</v>
      </c>
      <c r="B8245" t="s">
        <v>9</v>
      </c>
      <c r="C8245" t="s">
        <v>14</v>
      </c>
      <c r="D8245" t="s">
        <v>11</v>
      </c>
      <c r="E8245">
        <v>10</v>
      </c>
      <c r="F8245" t="s">
        <v>48</v>
      </c>
      <c r="G8245" s="29">
        <v>-1884.57</v>
      </c>
      <c r="H8245" t="s">
        <v>13</v>
      </c>
      <c r="I8245">
        <v>-1884.57</v>
      </c>
      <c r="J8245" t="s">
        <v>13</v>
      </c>
      <c r="K8245">
        <v>-1884.57</v>
      </c>
      <c r="L8245" t="s">
        <v>13</v>
      </c>
      <c r="M8245" t="s">
        <v>13</v>
      </c>
      <c r="N8245" s="29">
        <v>0</v>
      </c>
      <c r="O8245" t="s">
        <v>13</v>
      </c>
    </row>
    <row r="8246" spans="1:15" x14ac:dyDescent="0.3">
      <c r="A8246" t="s">
        <v>8</v>
      </c>
      <c r="B8246" t="s">
        <v>9</v>
      </c>
      <c r="C8246" t="s">
        <v>10</v>
      </c>
      <c r="D8246" t="s">
        <v>11</v>
      </c>
      <c r="E8246">
        <v>1</v>
      </c>
      <c r="F8246" t="s">
        <v>29</v>
      </c>
      <c r="G8246" s="29">
        <v>80732.97</v>
      </c>
      <c r="H8246">
        <v>-2849504.64</v>
      </c>
      <c r="I8246">
        <v>80732.97</v>
      </c>
      <c r="J8246">
        <v>-1353489.58</v>
      </c>
      <c r="K8246">
        <v>80732.97</v>
      </c>
      <c r="L8246">
        <v>-12962924.18</v>
      </c>
      <c r="M8246" t="s">
        <v>13</v>
      </c>
      <c r="N8246" s="29">
        <v>0</v>
      </c>
      <c r="O8246">
        <v>80732.97</v>
      </c>
    </row>
    <row r="8247" spans="1:15" x14ac:dyDescent="0.3">
      <c r="A8247" t="s">
        <v>8</v>
      </c>
      <c r="B8247" t="s">
        <v>9</v>
      </c>
      <c r="C8247" t="s">
        <v>10</v>
      </c>
      <c r="D8247" t="s">
        <v>11</v>
      </c>
      <c r="E8247">
        <v>9</v>
      </c>
      <c r="F8247" t="s">
        <v>341</v>
      </c>
      <c r="G8247" s="29">
        <v>1172061</v>
      </c>
      <c r="H8247" t="s">
        <v>13</v>
      </c>
      <c r="I8247">
        <v>1172061</v>
      </c>
      <c r="J8247" t="s">
        <v>13</v>
      </c>
      <c r="K8247">
        <v>1172061</v>
      </c>
      <c r="L8247" t="s">
        <v>13</v>
      </c>
      <c r="M8247" t="s">
        <v>13</v>
      </c>
      <c r="N8247" s="29">
        <v>0</v>
      </c>
      <c r="O8247">
        <v>10548549</v>
      </c>
    </row>
    <row r="8248" spans="1:15" x14ac:dyDescent="0.3">
      <c r="A8248" t="s">
        <v>8</v>
      </c>
      <c r="B8248" t="s">
        <v>9</v>
      </c>
      <c r="C8248" t="s">
        <v>10</v>
      </c>
      <c r="D8248" t="s">
        <v>11</v>
      </c>
      <c r="E8248">
        <v>7</v>
      </c>
      <c r="F8248" t="s">
        <v>134</v>
      </c>
      <c r="G8248" s="29">
        <v>5604346.5999999996</v>
      </c>
      <c r="H8248">
        <v>-47407351.350000001</v>
      </c>
      <c r="I8248">
        <v>5604346.5999999996</v>
      </c>
      <c r="J8248">
        <v>-22518165.280000001</v>
      </c>
      <c r="K8248">
        <v>5604346.5999999996</v>
      </c>
      <c r="L8248">
        <v>-215664720.38</v>
      </c>
      <c r="M8248" t="s">
        <v>13</v>
      </c>
      <c r="N8248" s="29">
        <v>0</v>
      </c>
      <c r="O8248">
        <v>39230426.200000003</v>
      </c>
    </row>
    <row r="8249" spans="1:15" x14ac:dyDescent="0.3">
      <c r="A8249" t="s">
        <v>16</v>
      </c>
      <c r="B8249" t="s">
        <v>9</v>
      </c>
      <c r="C8249" t="s">
        <v>14</v>
      </c>
      <c r="D8249" t="s">
        <v>11</v>
      </c>
      <c r="E8249">
        <v>-4</v>
      </c>
      <c r="F8249" t="s">
        <v>175</v>
      </c>
      <c r="G8249" s="29">
        <v>-515.59</v>
      </c>
      <c r="H8249" t="s">
        <v>13</v>
      </c>
      <c r="I8249">
        <v>-515.59</v>
      </c>
      <c r="J8249" t="s">
        <v>13</v>
      </c>
      <c r="K8249">
        <v>-515.59</v>
      </c>
      <c r="L8249" t="s">
        <v>13</v>
      </c>
      <c r="M8249" t="s">
        <v>13</v>
      </c>
      <c r="N8249" s="29">
        <v>0</v>
      </c>
      <c r="O8249" t="s">
        <v>13</v>
      </c>
    </row>
    <row r="8250" spans="1:15" x14ac:dyDescent="0.3">
      <c r="A8250" t="s">
        <v>8</v>
      </c>
      <c r="B8250" t="s">
        <v>9</v>
      </c>
      <c r="C8250" t="s">
        <v>10</v>
      </c>
      <c r="D8250" t="s">
        <v>11</v>
      </c>
      <c r="E8250">
        <v>4</v>
      </c>
      <c r="F8250" t="s">
        <v>86</v>
      </c>
      <c r="G8250" s="29">
        <v>139.19999999999999</v>
      </c>
      <c r="H8250">
        <v>-14764.71</v>
      </c>
      <c r="I8250">
        <v>139.19999999999999</v>
      </c>
      <c r="J8250">
        <v>-7013.11</v>
      </c>
      <c r="K8250">
        <v>139.19999999999999</v>
      </c>
      <c r="L8250">
        <v>-67167.39</v>
      </c>
      <c r="M8250" t="s">
        <v>13</v>
      </c>
      <c r="N8250" s="29">
        <v>0</v>
      </c>
      <c r="O8250">
        <v>556.79999999999995</v>
      </c>
    </row>
    <row r="8251" spans="1:15" x14ac:dyDescent="0.3">
      <c r="A8251" t="s">
        <v>8</v>
      </c>
      <c r="B8251" t="s">
        <v>9</v>
      </c>
      <c r="C8251" t="s">
        <v>10</v>
      </c>
      <c r="D8251" t="s">
        <v>11</v>
      </c>
      <c r="E8251">
        <v>7</v>
      </c>
      <c r="F8251" t="s">
        <v>232</v>
      </c>
      <c r="G8251" s="29">
        <v>1385288.99</v>
      </c>
      <c r="H8251">
        <v>-49231054.240000002</v>
      </c>
      <c r="I8251">
        <v>1385288.99</v>
      </c>
      <c r="J8251">
        <v>-3771274.83</v>
      </c>
      <c r="K8251">
        <v>1385288.99</v>
      </c>
      <c r="L8251">
        <v>-19892156.969999999</v>
      </c>
      <c r="M8251" t="s">
        <v>13</v>
      </c>
      <c r="N8251" s="29">
        <v>0</v>
      </c>
      <c r="O8251">
        <v>9697022.9299999997</v>
      </c>
    </row>
    <row r="8252" spans="1:15" x14ac:dyDescent="0.3">
      <c r="A8252" t="s">
        <v>16</v>
      </c>
      <c r="B8252" t="s">
        <v>9</v>
      </c>
      <c r="C8252" t="s">
        <v>14</v>
      </c>
      <c r="D8252" t="s">
        <v>11</v>
      </c>
      <c r="E8252">
        <v>2</v>
      </c>
      <c r="F8252" t="s">
        <v>565</v>
      </c>
      <c r="G8252" s="29">
        <v>-1591.3</v>
      </c>
      <c r="H8252" t="s">
        <v>13</v>
      </c>
      <c r="I8252">
        <v>-1591.3</v>
      </c>
      <c r="J8252" t="s">
        <v>13</v>
      </c>
      <c r="K8252">
        <v>-1591.3</v>
      </c>
      <c r="L8252" t="s">
        <v>13</v>
      </c>
      <c r="M8252" t="s">
        <v>13</v>
      </c>
      <c r="N8252" s="29">
        <v>0</v>
      </c>
      <c r="O8252" t="s">
        <v>13</v>
      </c>
    </row>
    <row r="8253" spans="1:15" x14ac:dyDescent="0.3">
      <c r="A8253" t="s">
        <v>8</v>
      </c>
      <c r="B8253" t="s">
        <v>9</v>
      </c>
      <c r="C8253" t="s">
        <v>10</v>
      </c>
      <c r="D8253" t="s">
        <v>11</v>
      </c>
      <c r="E8253">
        <v>3</v>
      </c>
      <c r="F8253" t="s">
        <v>396</v>
      </c>
      <c r="G8253" s="29">
        <v>311697.76</v>
      </c>
      <c r="H8253">
        <v>-48217876.850000001</v>
      </c>
      <c r="I8253">
        <v>311697.76</v>
      </c>
      <c r="J8253">
        <v>-9757946.0899999999</v>
      </c>
      <c r="K8253">
        <v>311697.76</v>
      </c>
      <c r="L8253">
        <v>-77327604.519999996</v>
      </c>
      <c r="M8253" t="s">
        <v>13</v>
      </c>
      <c r="N8253" s="29">
        <v>0</v>
      </c>
      <c r="O8253">
        <v>935093.28</v>
      </c>
    </row>
    <row r="8254" spans="1:15" x14ac:dyDescent="0.3">
      <c r="A8254" t="s">
        <v>16</v>
      </c>
      <c r="B8254" t="s">
        <v>9</v>
      </c>
      <c r="C8254" t="s">
        <v>14</v>
      </c>
      <c r="D8254" t="s">
        <v>11</v>
      </c>
      <c r="E8254">
        <v>10</v>
      </c>
      <c r="F8254" t="s">
        <v>204</v>
      </c>
      <c r="G8254" s="29">
        <v>-28274.02</v>
      </c>
      <c r="H8254" t="s">
        <v>13</v>
      </c>
      <c r="I8254">
        <v>-28274.02</v>
      </c>
      <c r="J8254" t="s">
        <v>13</v>
      </c>
      <c r="K8254">
        <v>-28274.02</v>
      </c>
      <c r="L8254" t="s">
        <v>13</v>
      </c>
      <c r="M8254" t="s">
        <v>13</v>
      </c>
      <c r="N8254" s="29">
        <v>0</v>
      </c>
      <c r="O8254" t="s">
        <v>13</v>
      </c>
    </row>
    <row r="8255" spans="1:15" x14ac:dyDescent="0.3">
      <c r="A8255" t="s">
        <v>16</v>
      </c>
      <c r="B8255" t="s">
        <v>9</v>
      </c>
      <c r="C8255" t="s">
        <v>14</v>
      </c>
      <c r="D8255" t="s">
        <v>11</v>
      </c>
      <c r="E8255">
        <v>-1</v>
      </c>
      <c r="F8255" t="s">
        <v>407</v>
      </c>
      <c r="G8255" s="29">
        <v>-12884.73</v>
      </c>
      <c r="H8255" t="s">
        <v>13</v>
      </c>
      <c r="I8255">
        <v>-12884.73</v>
      </c>
      <c r="J8255" t="s">
        <v>13</v>
      </c>
      <c r="K8255">
        <v>-12884.73</v>
      </c>
      <c r="L8255" t="s">
        <v>13</v>
      </c>
      <c r="M8255" t="s">
        <v>13</v>
      </c>
      <c r="N8255" s="29">
        <v>0</v>
      </c>
      <c r="O8255" t="s">
        <v>13</v>
      </c>
    </row>
    <row r="8256" spans="1:15" x14ac:dyDescent="0.3">
      <c r="A8256" t="s">
        <v>8</v>
      </c>
      <c r="B8256" t="s">
        <v>9</v>
      </c>
      <c r="C8256" t="s">
        <v>14</v>
      </c>
      <c r="D8256" t="s">
        <v>11</v>
      </c>
      <c r="E8256">
        <v>4</v>
      </c>
      <c r="F8256" t="s">
        <v>445</v>
      </c>
      <c r="G8256" s="29">
        <v>-567.79</v>
      </c>
      <c r="H8256" t="s">
        <v>13</v>
      </c>
      <c r="I8256">
        <v>-567.79</v>
      </c>
      <c r="J8256" t="s">
        <v>13</v>
      </c>
      <c r="K8256">
        <v>-567.79</v>
      </c>
      <c r="L8256" t="s">
        <v>13</v>
      </c>
      <c r="M8256" t="s">
        <v>13</v>
      </c>
      <c r="N8256" s="29">
        <v>0</v>
      </c>
      <c r="O8256" t="s">
        <v>13</v>
      </c>
    </row>
    <row r="8257" spans="1:15" x14ac:dyDescent="0.3">
      <c r="A8257" t="s">
        <v>18</v>
      </c>
      <c r="B8257" t="s">
        <v>9</v>
      </c>
      <c r="C8257" t="s">
        <v>14</v>
      </c>
      <c r="D8257" t="s">
        <v>11</v>
      </c>
      <c r="E8257">
        <v>2</v>
      </c>
      <c r="F8257" t="s">
        <v>320</v>
      </c>
      <c r="G8257" s="29">
        <v>-1457.33</v>
      </c>
      <c r="H8257" t="s">
        <v>13</v>
      </c>
      <c r="I8257">
        <v>-1457.33</v>
      </c>
      <c r="J8257" t="s">
        <v>13</v>
      </c>
      <c r="K8257">
        <v>-1457.33</v>
      </c>
      <c r="L8257" t="s">
        <v>13</v>
      </c>
      <c r="M8257" t="s">
        <v>13</v>
      </c>
      <c r="N8257" s="29">
        <v>0</v>
      </c>
      <c r="O8257" t="s">
        <v>13</v>
      </c>
    </row>
    <row r="8258" spans="1:15" x14ac:dyDescent="0.3">
      <c r="A8258" t="s">
        <v>18</v>
      </c>
      <c r="B8258" t="s">
        <v>9</v>
      </c>
      <c r="C8258" t="s">
        <v>10</v>
      </c>
      <c r="D8258" t="s">
        <v>11</v>
      </c>
      <c r="E8258">
        <v>2</v>
      </c>
      <c r="F8258" t="s">
        <v>439</v>
      </c>
      <c r="G8258" s="29">
        <v>52094.68</v>
      </c>
      <c r="H8258">
        <v>-2103732.33</v>
      </c>
      <c r="I8258">
        <v>52094.68</v>
      </c>
      <c r="J8258">
        <v>-295602.78999999998</v>
      </c>
      <c r="K8258">
        <v>52094.68</v>
      </c>
      <c r="L8258">
        <v>-16359592.65</v>
      </c>
      <c r="M8258" t="s">
        <v>13</v>
      </c>
      <c r="N8258" s="29">
        <v>0</v>
      </c>
      <c r="O8258">
        <v>104189.36</v>
      </c>
    </row>
    <row r="8259" spans="1:15" x14ac:dyDescent="0.3">
      <c r="A8259" t="s">
        <v>8</v>
      </c>
      <c r="B8259" t="s">
        <v>9</v>
      </c>
      <c r="C8259" t="s">
        <v>14</v>
      </c>
      <c r="D8259" t="s">
        <v>11</v>
      </c>
      <c r="E8259">
        <v>2</v>
      </c>
      <c r="F8259" t="s">
        <v>96</v>
      </c>
      <c r="G8259" s="29">
        <v>-75.52</v>
      </c>
      <c r="H8259" t="s">
        <v>13</v>
      </c>
      <c r="I8259">
        <v>-75.52</v>
      </c>
      <c r="J8259" t="s">
        <v>13</v>
      </c>
      <c r="K8259">
        <v>-75.52</v>
      </c>
      <c r="L8259" t="s">
        <v>13</v>
      </c>
      <c r="M8259">
        <v>0</v>
      </c>
      <c r="N8259" s="29">
        <v>0</v>
      </c>
      <c r="O8259" t="s">
        <v>13</v>
      </c>
    </row>
    <row r="8260" spans="1:15" x14ac:dyDescent="0.3">
      <c r="A8260" t="s">
        <v>8</v>
      </c>
      <c r="B8260" t="s">
        <v>9</v>
      </c>
      <c r="C8260" t="s">
        <v>10</v>
      </c>
      <c r="D8260" t="s">
        <v>11</v>
      </c>
      <c r="E8260">
        <v>3</v>
      </c>
      <c r="F8260" t="s">
        <v>272</v>
      </c>
      <c r="G8260" s="29">
        <v>109164.62</v>
      </c>
      <c r="H8260">
        <v>-83363568.900000006</v>
      </c>
      <c r="I8260">
        <v>109164.62</v>
      </c>
      <c r="J8260">
        <v>-45317080.289999999</v>
      </c>
      <c r="K8260">
        <v>109164.62</v>
      </c>
      <c r="L8260">
        <v>-742269578.90999997</v>
      </c>
      <c r="M8260" t="s">
        <v>13</v>
      </c>
      <c r="N8260" s="29">
        <v>0</v>
      </c>
      <c r="O8260">
        <v>327493.86</v>
      </c>
    </row>
    <row r="8261" spans="1:15" x14ac:dyDescent="0.3">
      <c r="A8261" t="s">
        <v>18</v>
      </c>
      <c r="B8261" t="s">
        <v>9</v>
      </c>
      <c r="C8261" t="s">
        <v>10</v>
      </c>
      <c r="D8261" t="s">
        <v>11</v>
      </c>
      <c r="E8261">
        <v>-4</v>
      </c>
      <c r="F8261" t="s">
        <v>272</v>
      </c>
      <c r="G8261" s="29">
        <v>290.10000000000002</v>
      </c>
      <c r="H8261">
        <v>125046.5</v>
      </c>
      <c r="I8261">
        <v>290.10000000000002</v>
      </c>
      <c r="J8261">
        <v>67976.66</v>
      </c>
      <c r="K8261">
        <v>290.10000000000002</v>
      </c>
      <c r="L8261">
        <v>1113417.04</v>
      </c>
      <c r="M8261" t="s">
        <v>13</v>
      </c>
      <c r="N8261" s="29">
        <v>0</v>
      </c>
      <c r="O8261" t="s">
        <v>13</v>
      </c>
    </row>
    <row r="8262" spans="1:15" x14ac:dyDescent="0.3">
      <c r="A8262" t="s">
        <v>8</v>
      </c>
      <c r="B8262" t="s">
        <v>9</v>
      </c>
      <c r="C8262" t="s">
        <v>14</v>
      </c>
      <c r="D8262" t="s">
        <v>11</v>
      </c>
      <c r="E8262">
        <v>3</v>
      </c>
      <c r="F8262" t="s">
        <v>570</v>
      </c>
      <c r="G8262" s="29">
        <v>-33.549999999999997</v>
      </c>
      <c r="H8262" t="s">
        <v>13</v>
      </c>
      <c r="I8262">
        <v>-33.549999999999997</v>
      </c>
      <c r="J8262" t="s">
        <v>13</v>
      </c>
      <c r="K8262">
        <v>-33.549999999999997</v>
      </c>
      <c r="L8262" t="s">
        <v>13</v>
      </c>
      <c r="M8262" t="s">
        <v>13</v>
      </c>
      <c r="N8262" s="29">
        <v>0</v>
      </c>
      <c r="O8262" t="s">
        <v>13</v>
      </c>
    </row>
    <row r="8263" spans="1:15" x14ac:dyDescent="0.3">
      <c r="A8263" t="s">
        <v>8</v>
      </c>
      <c r="B8263" t="s">
        <v>9</v>
      </c>
      <c r="C8263" t="s">
        <v>10</v>
      </c>
      <c r="D8263" t="s">
        <v>11</v>
      </c>
      <c r="E8263">
        <v>-1</v>
      </c>
      <c r="F8263" t="s">
        <v>117</v>
      </c>
      <c r="G8263" s="29">
        <v>1682794.15</v>
      </c>
      <c r="H8263">
        <v>-50730595.039999999</v>
      </c>
      <c r="I8263">
        <v>1682794.15</v>
      </c>
      <c r="J8263">
        <v>-24096585.440000001</v>
      </c>
      <c r="K8263">
        <v>1682794.15</v>
      </c>
      <c r="L8263">
        <v>-230782870.15000001</v>
      </c>
      <c r="M8263" t="s">
        <v>13</v>
      </c>
      <c r="N8263" s="29">
        <v>0</v>
      </c>
      <c r="O8263" t="s">
        <v>13</v>
      </c>
    </row>
    <row r="8264" spans="1:15" x14ac:dyDescent="0.3">
      <c r="A8264" t="s">
        <v>8</v>
      </c>
      <c r="B8264" t="s">
        <v>9</v>
      </c>
      <c r="C8264" t="s">
        <v>10</v>
      </c>
      <c r="D8264" t="s">
        <v>11</v>
      </c>
      <c r="E8264">
        <v>14</v>
      </c>
      <c r="F8264" t="s">
        <v>83</v>
      </c>
      <c r="G8264" s="29">
        <v>372286.5</v>
      </c>
      <c r="H8264">
        <v>-11.53</v>
      </c>
      <c r="I8264">
        <v>372286.5</v>
      </c>
      <c r="J8264">
        <v>-61.92</v>
      </c>
      <c r="K8264">
        <v>372286.5</v>
      </c>
      <c r="L8264" t="s">
        <v>13</v>
      </c>
      <c r="M8264" t="s">
        <v>13</v>
      </c>
      <c r="N8264" s="29">
        <v>133940.69</v>
      </c>
      <c r="O8264">
        <v>5212011</v>
      </c>
    </row>
    <row r="8265" spans="1:15" x14ac:dyDescent="0.3">
      <c r="A8265" t="s">
        <v>8</v>
      </c>
      <c r="B8265" t="s">
        <v>9</v>
      </c>
      <c r="C8265" t="s">
        <v>14</v>
      </c>
      <c r="D8265" t="s">
        <v>11</v>
      </c>
      <c r="E8265">
        <v>4</v>
      </c>
      <c r="F8265" t="s">
        <v>111</v>
      </c>
      <c r="G8265" s="29">
        <v>-5512.77</v>
      </c>
      <c r="H8265" t="s">
        <v>13</v>
      </c>
      <c r="I8265">
        <v>-5512.77</v>
      </c>
      <c r="J8265" t="s">
        <v>13</v>
      </c>
      <c r="K8265">
        <v>-5512.77</v>
      </c>
      <c r="L8265" t="s">
        <v>13</v>
      </c>
      <c r="M8265" t="s">
        <v>13</v>
      </c>
      <c r="N8265" s="29">
        <v>-44.73</v>
      </c>
      <c r="O8265" t="s">
        <v>13</v>
      </c>
    </row>
    <row r="8266" spans="1:15" x14ac:dyDescent="0.3">
      <c r="A8266" t="s">
        <v>16</v>
      </c>
      <c r="B8266" t="s">
        <v>9</v>
      </c>
      <c r="C8266" t="s">
        <v>14</v>
      </c>
      <c r="D8266" t="s">
        <v>11</v>
      </c>
      <c r="E8266">
        <v>3</v>
      </c>
      <c r="F8266" t="s">
        <v>409</v>
      </c>
      <c r="G8266" s="29">
        <v>-2928.89</v>
      </c>
      <c r="H8266" t="s">
        <v>13</v>
      </c>
      <c r="I8266">
        <v>-2928.89</v>
      </c>
      <c r="J8266" t="s">
        <v>13</v>
      </c>
      <c r="K8266">
        <v>-2928.89</v>
      </c>
      <c r="L8266" t="s">
        <v>13</v>
      </c>
      <c r="M8266" t="s">
        <v>13</v>
      </c>
      <c r="N8266" s="29">
        <v>0</v>
      </c>
      <c r="O8266" t="s">
        <v>13</v>
      </c>
    </row>
    <row r="8267" spans="1:15" x14ac:dyDescent="0.3">
      <c r="A8267" t="s">
        <v>8</v>
      </c>
      <c r="B8267" t="s">
        <v>9</v>
      </c>
      <c r="C8267" t="s">
        <v>10</v>
      </c>
      <c r="D8267" t="s">
        <v>11</v>
      </c>
      <c r="E8267">
        <v>8</v>
      </c>
      <c r="F8267" t="s">
        <v>37</v>
      </c>
      <c r="G8267" s="29">
        <v>171166.78</v>
      </c>
      <c r="H8267">
        <v>-4.5599999999999996</v>
      </c>
      <c r="I8267">
        <v>171166.78</v>
      </c>
      <c r="J8267">
        <v>-24.51</v>
      </c>
      <c r="K8267">
        <v>171166.78</v>
      </c>
      <c r="L8267" t="s">
        <v>13</v>
      </c>
      <c r="M8267" t="s">
        <v>13</v>
      </c>
      <c r="N8267" s="29">
        <v>0</v>
      </c>
      <c r="O8267">
        <v>1369334.24</v>
      </c>
    </row>
    <row r="8268" spans="1:15" x14ac:dyDescent="0.3">
      <c r="A8268" t="s">
        <v>8</v>
      </c>
      <c r="B8268" t="s">
        <v>9</v>
      </c>
      <c r="C8268" t="s">
        <v>14</v>
      </c>
      <c r="D8268" t="s">
        <v>11</v>
      </c>
      <c r="E8268">
        <v>-1</v>
      </c>
      <c r="F8268" t="s">
        <v>320</v>
      </c>
      <c r="G8268" s="29">
        <v>-11400.4</v>
      </c>
      <c r="H8268" t="s">
        <v>13</v>
      </c>
      <c r="I8268">
        <v>-11400.4</v>
      </c>
      <c r="J8268" t="s">
        <v>13</v>
      </c>
      <c r="K8268">
        <v>-11400.4</v>
      </c>
      <c r="L8268" t="s">
        <v>13</v>
      </c>
      <c r="M8268" t="s">
        <v>13</v>
      </c>
      <c r="N8268" s="29">
        <v>0</v>
      </c>
      <c r="O8268" t="s">
        <v>13</v>
      </c>
    </row>
    <row r="8269" spans="1:15" x14ac:dyDescent="0.3">
      <c r="A8269" t="s">
        <v>8</v>
      </c>
      <c r="B8269" t="s">
        <v>9</v>
      </c>
      <c r="C8269" t="s">
        <v>10</v>
      </c>
      <c r="D8269" t="s">
        <v>11</v>
      </c>
      <c r="E8269">
        <v>4</v>
      </c>
      <c r="F8269" t="s">
        <v>189</v>
      </c>
      <c r="G8269" s="29">
        <v>24004.73</v>
      </c>
      <c r="H8269">
        <v>-565382.42000000004</v>
      </c>
      <c r="I8269">
        <v>24004.73</v>
      </c>
      <c r="J8269">
        <v>-254000.09</v>
      </c>
      <c r="K8269">
        <v>24004.73</v>
      </c>
      <c r="L8269">
        <v>-3166859.98</v>
      </c>
      <c r="M8269" t="s">
        <v>13</v>
      </c>
      <c r="N8269" s="29">
        <v>117.02</v>
      </c>
      <c r="O8269">
        <v>96018.92</v>
      </c>
    </row>
    <row r="8270" spans="1:15" x14ac:dyDescent="0.3">
      <c r="A8270" t="s">
        <v>8</v>
      </c>
      <c r="B8270" t="s">
        <v>9</v>
      </c>
      <c r="C8270" t="s">
        <v>10</v>
      </c>
      <c r="D8270" t="s">
        <v>11</v>
      </c>
      <c r="E8270">
        <v>2</v>
      </c>
      <c r="F8270" t="s">
        <v>470</v>
      </c>
      <c r="G8270" s="29">
        <v>17086.95</v>
      </c>
      <c r="H8270">
        <v>-46257644.130000003</v>
      </c>
      <c r="I8270">
        <v>17086.95</v>
      </c>
      <c r="J8270">
        <v>-3543500.98</v>
      </c>
      <c r="K8270">
        <v>17086.95</v>
      </c>
      <c r="L8270">
        <v>-18690729.510000002</v>
      </c>
      <c r="M8270" t="s">
        <v>13</v>
      </c>
      <c r="N8270" s="29">
        <v>0</v>
      </c>
      <c r="O8270">
        <v>34173.9</v>
      </c>
    </row>
    <row r="8271" spans="1:15" x14ac:dyDescent="0.3">
      <c r="A8271" t="s">
        <v>16</v>
      </c>
      <c r="B8271" t="s">
        <v>9</v>
      </c>
      <c r="C8271" t="s">
        <v>10</v>
      </c>
      <c r="D8271" t="s">
        <v>11</v>
      </c>
      <c r="E8271">
        <v>7</v>
      </c>
      <c r="F8271" t="s">
        <v>246</v>
      </c>
      <c r="G8271" s="29">
        <v>211121.23</v>
      </c>
      <c r="H8271" t="s">
        <v>13</v>
      </c>
      <c r="I8271">
        <v>211121.23</v>
      </c>
      <c r="J8271" t="s">
        <v>13</v>
      </c>
      <c r="K8271">
        <v>211121.23</v>
      </c>
      <c r="L8271" t="s">
        <v>13</v>
      </c>
      <c r="M8271" t="s">
        <v>13</v>
      </c>
      <c r="N8271" s="29">
        <v>0</v>
      </c>
      <c r="O8271">
        <v>1477848.61</v>
      </c>
    </row>
    <row r="8272" spans="1:15" x14ac:dyDescent="0.3">
      <c r="A8272" t="s">
        <v>18</v>
      </c>
      <c r="B8272" t="s">
        <v>9</v>
      </c>
      <c r="C8272" t="s">
        <v>14</v>
      </c>
      <c r="D8272" t="s">
        <v>11</v>
      </c>
      <c r="E8272">
        <v>-4</v>
      </c>
      <c r="F8272" t="s">
        <v>190</v>
      </c>
      <c r="G8272" s="29">
        <v>-727471.37</v>
      </c>
      <c r="H8272" t="s">
        <v>13</v>
      </c>
      <c r="I8272">
        <v>-727471.37</v>
      </c>
      <c r="J8272" t="s">
        <v>13</v>
      </c>
      <c r="K8272">
        <v>-727471.37</v>
      </c>
      <c r="L8272" t="s">
        <v>13</v>
      </c>
      <c r="M8272" t="s">
        <v>13</v>
      </c>
      <c r="N8272" s="29">
        <v>0</v>
      </c>
      <c r="O8272" t="s">
        <v>13</v>
      </c>
    </row>
    <row r="8273" spans="1:15" x14ac:dyDescent="0.3">
      <c r="A8273" t="s">
        <v>18</v>
      </c>
      <c r="B8273" t="s">
        <v>9</v>
      </c>
      <c r="C8273" t="s">
        <v>10</v>
      </c>
      <c r="D8273" t="s">
        <v>11</v>
      </c>
      <c r="E8273">
        <v>6</v>
      </c>
      <c r="F8273" t="s">
        <v>43</v>
      </c>
      <c r="G8273" s="29">
        <v>46531.94</v>
      </c>
      <c r="H8273" t="s">
        <v>13</v>
      </c>
      <c r="I8273">
        <v>46531.94</v>
      </c>
      <c r="J8273" t="s">
        <v>13</v>
      </c>
      <c r="K8273">
        <v>46531.94</v>
      </c>
      <c r="L8273" t="s">
        <v>13</v>
      </c>
      <c r="M8273" t="s">
        <v>13</v>
      </c>
      <c r="N8273" s="29">
        <v>0</v>
      </c>
      <c r="O8273">
        <v>279191.64</v>
      </c>
    </row>
    <row r="8274" spans="1:15" x14ac:dyDescent="0.3">
      <c r="A8274" t="s">
        <v>18</v>
      </c>
      <c r="B8274" t="s">
        <v>9</v>
      </c>
      <c r="C8274" t="s">
        <v>10</v>
      </c>
      <c r="D8274" t="s">
        <v>11</v>
      </c>
      <c r="E8274">
        <v>4</v>
      </c>
      <c r="F8274" t="s">
        <v>174</v>
      </c>
      <c r="G8274" s="29">
        <v>69903.960000000006</v>
      </c>
      <c r="H8274">
        <v>-28165593.699999999</v>
      </c>
      <c r="I8274">
        <v>69903.960000000006</v>
      </c>
      <c r="J8274">
        <v>-13378408.67</v>
      </c>
      <c r="K8274">
        <v>69903.960000000006</v>
      </c>
      <c r="L8274">
        <v>-128130500.47</v>
      </c>
      <c r="M8274" t="s">
        <v>13</v>
      </c>
      <c r="N8274" s="29">
        <v>0</v>
      </c>
      <c r="O8274">
        <v>279615.84000000003</v>
      </c>
    </row>
    <row r="8275" spans="1:15" x14ac:dyDescent="0.3">
      <c r="A8275" t="s">
        <v>16</v>
      </c>
      <c r="B8275" t="s">
        <v>9</v>
      </c>
      <c r="C8275" t="s">
        <v>14</v>
      </c>
      <c r="D8275" t="s">
        <v>11</v>
      </c>
      <c r="E8275">
        <v>2</v>
      </c>
      <c r="F8275" t="s">
        <v>366</v>
      </c>
      <c r="G8275" s="29">
        <v>-4369.8</v>
      </c>
      <c r="H8275" t="s">
        <v>13</v>
      </c>
      <c r="I8275">
        <v>-4369.8</v>
      </c>
      <c r="J8275" t="s">
        <v>13</v>
      </c>
      <c r="K8275">
        <v>-4369.8</v>
      </c>
      <c r="L8275" t="s">
        <v>13</v>
      </c>
      <c r="M8275" t="s">
        <v>13</v>
      </c>
      <c r="N8275" s="29">
        <v>0</v>
      </c>
      <c r="O8275" t="s">
        <v>13</v>
      </c>
    </row>
    <row r="8276" spans="1:15" x14ac:dyDescent="0.3">
      <c r="A8276" t="s">
        <v>16</v>
      </c>
      <c r="B8276" t="s">
        <v>9</v>
      </c>
      <c r="C8276" t="s">
        <v>14</v>
      </c>
      <c r="D8276" t="s">
        <v>11</v>
      </c>
      <c r="E8276">
        <v>-1</v>
      </c>
      <c r="F8276" t="s">
        <v>443</v>
      </c>
      <c r="G8276" s="29">
        <v>-583.1</v>
      </c>
      <c r="H8276" t="s">
        <v>13</v>
      </c>
      <c r="I8276">
        <v>-583.1</v>
      </c>
      <c r="J8276" t="s">
        <v>13</v>
      </c>
      <c r="K8276">
        <v>-583.1</v>
      </c>
      <c r="L8276" t="s">
        <v>13</v>
      </c>
      <c r="M8276" t="s">
        <v>13</v>
      </c>
      <c r="N8276" s="29">
        <v>0</v>
      </c>
      <c r="O8276" t="s">
        <v>13</v>
      </c>
    </row>
    <row r="8277" spans="1:15" x14ac:dyDescent="0.3">
      <c r="A8277" t="s">
        <v>16</v>
      </c>
      <c r="B8277" t="s">
        <v>9</v>
      </c>
      <c r="C8277" t="s">
        <v>14</v>
      </c>
      <c r="D8277" t="s">
        <v>11</v>
      </c>
      <c r="E8277">
        <v>-1</v>
      </c>
      <c r="F8277" t="s">
        <v>372</v>
      </c>
      <c r="G8277" s="29">
        <v>-433.88</v>
      </c>
      <c r="H8277" t="s">
        <v>13</v>
      </c>
      <c r="I8277">
        <v>-433.88</v>
      </c>
      <c r="J8277" t="s">
        <v>13</v>
      </c>
      <c r="K8277">
        <v>-433.88</v>
      </c>
      <c r="L8277" t="s">
        <v>13</v>
      </c>
      <c r="M8277" t="s">
        <v>13</v>
      </c>
      <c r="N8277" s="29">
        <v>0</v>
      </c>
      <c r="O8277" t="s">
        <v>13</v>
      </c>
    </row>
    <row r="8278" spans="1:15" x14ac:dyDescent="0.3">
      <c r="A8278" t="s">
        <v>16</v>
      </c>
      <c r="B8278" t="s">
        <v>9</v>
      </c>
      <c r="C8278" t="s">
        <v>14</v>
      </c>
      <c r="D8278" t="s">
        <v>11</v>
      </c>
      <c r="E8278">
        <v>2</v>
      </c>
      <c r="F8278" t="s">
        <v>317</v>
      </c>
      <c r="G8278" s="29">
        <v>-1167.3599999999999</v>
      </c>
      <c r="H8278" t="s">
        <v>13</v>
      </c>
      <c r="I8278">
        <v>-1167.3599999999999</v>
      </c>
      <c r="J8278" t="s">
        <v>13</v>
      </c>
      <c r="K8278">
        <v>-1167.3599999999999</v>
      </c>
      <c r="L8278" t="s">
        <v>13</v>
      </c>
      <c r="M8278" t="s">
        <v>13</v>
      </c>
      <c r="N8278" s="29">
        <v>0</v>
      </c>
      <c r="O8278" t="s">
        <v>13</v>
      </c>
    </row>
    <row r="8279" spans="1:15" x14ac:dyDescent="0.3">
      <c r="A8279" t="s">
        <v>16</v>
      </c>
      <c r="B8279" t="s">
        <v>9</v>
      </c>
      <c r="C8279" t="s">
        <v>14</v>
      </c>
      <c r="D8279" t="s">
        <v>11</v>
      </c>
      <c r="E8279">
        <v>1</v>
      </c>
      <c r="F8279" t="s">
        <v>113</v>
      </c>
      <c r="G8279" s="29">
        <v>-28690.080000000002</v>
      </c>
      <c r="H8279" t="s">
        <v>13</v>
      </c>
      <c r="I8279">
        <v>-28690.080000000002</v>
      </c>
      <c r="J8279" t="s">
        <v>13</v>
      </c>
      <c r="K8279">
        <v>-28690.080000000002</v>
      </c>
      <c r="L8279" t="s">
        <v>13</v>
      </c>
      <c r="M8279" t="s">
        <v>13</v>
      </c>
      <c r="N8279" s="29">
        <v>0</v>
      </c>
      <c r="O8279" t="s">
        <v>13</v>
      </c>
    </row>
    <row r="8280" spans="1:15" x14ac:dyDescent="0.3">
      <c r="A8280" t="s">
        <v>18</v>
      </c>
      <c r="B8280" t="s">
        <v>9</v>
      </c>
      <c r="C8280" t="s">
        <v>14</v>
      </c>
      <c r="D8280" t="s">
        <v>11</v>
      </c>
      <c r="E8280">
        <v>3</v>
      </c>
      <c r="F8280" t="s">
        <v>430</v>
      </c>
      <c r="G8280" s="29">
        <v>-24331.4</v>
      </c>
      <c r="H8280" t="s">
        <v>13</v>
      </c>
      <c r="I8280">
        <v>-24331.4</v>
      </c>
      <c r="J8280" t="s">
        <v>13</v>
      </c>
      <c r="K8280">
        <v>-24331.4</v>
      </c>
      <c r="L8280" t="s">
        <v>13</v>
      </c>
      <c r="M8280" t="s">
        <v>13</v>
      </c>
      <c r="N8280" s="29">
        <v>0</v>
      </c>
      <c r="O8280" t="s">
        <v>13</v>
      </c>
    </row>
    <row r="8281" spans="1:15" x14ac:dyDescent="0.3">
      <c r="A8281" t="s">
        <v>8</v>
      </c>
      <c r="B8281" t="s">
        <v>9</v>
      </c>
      <c r="C8281" t="s">
        <v>14</v>
      </c>
      <c r="D8281" t="s">
        <v>11</v>
      </c>
      <c r="E8281">
        <v>15</v>
      </c>
      <c r="F8281" t="s">
        <v>27</v>
      </c>
      <c r="G8281" s="29">
        <v>-12958.63</v>
      </c>
      <c r="H8281" t="s">
        <v>13</v>
      </c>
      <c r="I8281">
        <v>-12958.63</v>
      </c>
      <c r="J8281" t="s">
        <v>13</v>
      </c>
      <c r="K8281">
        <v>-12958.63</v>
      </c>
      <c r="L8281" t="s">
        <v>13</v>
      </c>
      <c r="M8281" t="s">
        <v>13</v>
      </c>
      <c r="N8281" s="29">
        <v>0</v>
      </c>
      <c r="O8281" t="s">
        <v>13</v>
      </c>
    </row>
    <row r="8282" spans="1:15" x14ac:dyDescent="0.3">
      <c r="A8282" t="s">
        <v>16</v>
      </c>
      <c r="B8282" t="s">
        <v>9</v>
      </c>
      <c r="C8282" t="s">
        <v>10</v>
      </c>
      <c r="D8282" t="s">
        <v>11</v>
      </c>
      <c r="E8282">
        <v>1</v>
      </c>
      <c r="F8282" t="s">
        <v>153</v>
      </c>
      <c r="G8282" s="29">
        <v>223849.02</v>
      </c>
      <c r="H8282">
        <v>-7772111.9199999999</v>
      </c>
      <c r="I8282">
        <v>223849.02</v>
      </c>
      <c r="J8282">
        <v>-4224980.0999999996</v>
      </c>
      <c r="K8282">
        <v>223849.02</v>
      </c>
      <c r="L8282">
        <v>-69202918.260000005</v>
      </c>
      <c r="M8282" t="s">
        <v>13</v>
      </c>
      <c r="N8282" s="29">
        <v>0</v>
      </c>
      <c r="O8282">
        <v>223849.02</v>
      </c>
    </row>
    <row r="8283" spans="1:15" x14ac:dyDescent="0.3">
      <c r="A8283" t="s">
        <v>16</v>
      </c>
      <c r="B8283" t="s">
        <v>9</v>
      </c>
      <c r="C8283" t="s">
        <v>14</v>
      </c>
      <c r="D8283" t="s">
        <v>11</v>
      </c>
      <c r="E8283">
        <v>-1</v>
      </c>
      <c r="F8283" t="s">
        <v>403</v>
      </c>
      <c r="G8283" s="29">
        <v>-82.28</v>
      </c>
      <c r="H8283" t="s">
        <v>13</v>
      </c>
      <c r="I8283">
        <v>-82.28</v>
      </c>
      <c r="J8283" t="s">
        <v>13</v>
      </c>
      <c r="K8283">
        <v>-82.28</v>
      </c>
      <c r="L8283" t="s">
        <v>13</v>
      </c>
      <c r="M8283" t="s">
        <v>13</v>
      </c>
      <c r="N8283" s="29">
        <v>0</v>
      </c>
      <c r="O8283" t="s">
        <v>13</v>
      </c>
    </row>
    <row r="8284" spans="1:15" x14ac:dyDescent="0.3">
      <c r="A8284" t="s">
        <v>8</v>
      </c>
      <c r="B8284" t="s">
        <v>9</v>
      </c>
      <c r="C8284" t="s">
        <v>10</v>
      </c>
      <c r="D8284" t="s">
        <v>11</v>
      </c>
      <c r="E8284">
        <v>9</v>
      </c>
      <c r="F8284" t="s">
        <v>79</v>
      </c>
      <c r="G8284" s="29">
        <v>1980116.15</v>
      </c>
      <c r="H8284">
        <v>-24.52</v>
      </c>
      <c r="I8284">
        <v>1980116.15</v>
      </c>
      <c r="J8284">
        <v>-130.65</v>
      </c>
      <c r="K8284">
        <v>1980116.15</v>
      </c>
      <c r="L8284" t="s">
        <v>13</v>
      </c>
      <c r="M8284" t="s">
        <v>13</v>
      </c>
      <c r="N8284" s="29">
        <v>0</v>
      </c>
      <c r="O8284">
        <v>17821045.350000001</v>
      </c>
    </row>
    <row r="8285" spans="1:15" x14ac:dyDescent="0.3">
      <c r="A8285" t="s">
        <v>16</v>
      </c>
      <c r="B8285" t="s">
        <v>9</v>
      </c>
      <c r="C8285" t="s">
        <v>14</v>
      </c>
      <c r="D8285" t="s">
        <v>11</v>
      </c>
      <c r="E8285">
        <v>-1</v>
      </c>
      <c r="F8285" t="s">
        <v>370</v>
      </c>
      <c r="G8285" s="29">
        <v>-106086.99</v>
      </c>
      <c r="H8285" t="s">
        <v>13</v>
      </c>
      <c r="I8285">
        <v>-106086.99</v>
      </c>
      <c r="J8285" t="s">
        <v>13</v>
      </c>
      <c r="K8285">
        <v>-106086.99</v>
      </c>
      <c r="L8285" t="s">
        <v>13</v>
      </c>
      <c r="M8285" t="s">
        <v>13</v>
      </c>
      <c r="N8285" s="29">
        <v>0</v>
      </c>
      <c r="O8285" t="s">
        <v>13</v>
      </c>
    </row>
    <row r="8286" spans="1:15" x14ac:dyDescent="0.3">
      <c r="A8286" t="s">
        <v>18</v>
      </c>
      <c r="B8286" t="s">
        <v>9</v>
      </c>
      <c r="C8286" t="s">
        <v>14</v>
      </c>
      <c r="D8286" t="s">
        <v>11</v>
      </c>
      <c r="E8286">
        <v>-4</v>
      </c>
      <c r="F8286" t="s">
        <v>239</v>
      </c>
      <c r="G8286" s="29">
        <v>-25062.61</v>
      </c>
      <c r="H8286" t="s">
        <v>13</v>
      </c>
      <c r="I8286">
        <v>-25062.61</v>
      </c>
      <c r="J8286" t="s">
        <v>13</v>
      </c>
      <c r="K8286">
        <v>-25062.61</v>
      </c>
      <c r="L8286" t="s">
        <v>13</v>
      </c>
      <c r="M8286" t="s">
        <v>13</v>
      </c>
      <c r="N8286" s="29">
        <v>0</v>
      </c>
      <c r="O8286" t="s">
        <v>13</v>
      </c>
    </row>
    <row r="8287" spans="1:15" x14ac:dyDescent="0.3">
      <c r="A8287" t="s">
        <v>8</v>
      </c>
      <c r="B8287" t="s">
        <v>9</v>
      </c>
      <c r="C8287" t="s">
        <v>10</v>
      </c>
      <c r="D8287" t="s">
        <v>11</v>
      </c>
      <c r="E8287">
        <v>4</v>
      </c>
      <c r="F8287" t="s">
        <v>143</v>
      </c>
      <c r="G8287" s="29">
        <v>401026.43</v>
      </c>
      <c r="H8287" t="s">
        <v>13</v>
      </c>
      <c r="I8287">
        <v>401026.43</v>
      </c>
      <c r="J8287" t="s">
        <v>13</v>
      </c>
      <c r="K8287">
        <v>401026.43</v>
      </c>
      <c r="L8287" t="s">
        <v>13</v>
      </c>
      <c r="M8287" t="s">
        <v>13</v>
      </c>
      <c r="N8287" s="29">
        <v>0</v>
      </c>
      <c r="O8287">
        <v>1604105.72</v>
      </c>
    </row>
    <row r="8288" spans="1:15" x14ac:dyDescent="0.3">
      <c r="A8288" t="s">
        <v>16</v>
      </c>
      <c r="B8288" t="s">
        <v>9</v>
      </c>
      <c r="C8288" t="s">
        <v>10</v>
      </c>
      <c r="D8288" t="s">
        <v>11</v>
      </c>
      <c r="E8288">
        <v>2</v>
      </c>
      <c r="F8288" t="s">
        <v>66</v>
      </c>
      <c r="G8288" s="29">
        <v>310907.8</v>
      </c>
      <c r="H8288">
        <v>-5716996.46</v>
      </c>
      <c r="I8288">
        <v>310907.8</v>
      </c>
      <c r="J8288">
        <v>-2715522.91</v>
      </c>
      <c r="K8288">
        <v>310907.8</v>
      </c>
      <c r="L8288">
        <v>-26007675.370000001</v>
      </c>
      <c r="M8288" t="s">
        <v>13</v>
      </c>
      <c r="N8288" s="29">
        <v>0</v>
      </c>
      <c r="O8288">
        <v>621815.6</v>
      </c>
    </row>
    <row r="8289" spans="1:15" x14ac:dyDescent="0.3">
      <c r="A8289" t="s">
        <v>8</v>
      </c>
      <c r="B8289" t="s">
        <v>9</v>
      </c>
      <c r="C8289" t="s">
        <v>14</v>
      </c>
      <c r="D8289" t="s">
        <v>11</v>
      </c>
      <c r="E8289">
        <v>7</v>
      </c>
      <c r="F8289" t="s">
        <v>424</v>
      </c>
      <c r="G8289" s="29">
        <v>-3437.51</v>
      </c>
      <c r="H8289" t="s">
        <v>13</v>
      </c>
      <c r="I8289">
        <v>-3437.51</v>
      </c>
      <c r="J8289" t="s">
        <v>13</v>
      </c>
      <c r="K8289">
        <v>-3437.51</v>
      </c>
      <c r="L8289" t="s">
        <v>13</v>
      </c>
      <c r="M8289" t="s">
        <v>13</v>
      </c>
      <c r="N8289" s="29">
        <v>0</v>
      </c>
      <c r="O8289" t="s">
        <v>13</v>
      </c>
    </row>
    <row r="8290" spans="1:15" x14ac:dyDescent="0.3">
      <c r="A8290" t="s">
        <v>8</v>
      </c>
      <c r="B8290" t="s">
        <v>9</v>
      </c>
      <c r="C8290" t="s">
        <v>10</v>
      </c>
      <c r="D8290" t="s">
        <v>11</v>
      </c>
      <c r="E8290">
        <v>-1</v>
      </c>
      <c r="F8290" t="s">
        <v>377</v>
      </c>
      <c r="G8290" s="29">
        <v>6192984.5099999998</v>
      </c>
      <c r="H8290">
        <v>-253787936.77000001</v>
      </c>
      <c r="I8290">
        <v>6192984.5099999998</v>
      </c>
      <c r="J8290">
        <v>-172552362.09</v>
      </c>
      <c r="K8290">
        <v>6192984.5099999998</v>
      </c>
      <c r="L8290">
        <v>-3092840269.8200002</v>
      </c>
      <c r="M8290" t="s">
        <v>13</v>
      </c>
      <c r="N8290" s="29">
        <v>0</v>
      </c>
      <c r="O8290" t="s">
        <v>13</v>
      </c>
    </row>
    <row r="8291" spans="1:15" x14ac:dyDescent="0.3">
      <c r="A8291" t="s">
        <v>16</v>
      </c>
      <c r="B8291" t="s">
        <v>9</v>
      </c>
      <c r="C8291" t="s">
        <v>14</v>
      </c>
      <c r="D8291" t="s">
        <v>11</v>
      </c>
      <c r="E8291">
        <v>2</v>
      </c>
      <c r="F8291" t="s">
        <v>309</v>
      </c>
      <c r="G8291" s="29">
        <v>-1626.23</v>
      </c>
      <c r="H8291" t="s">
        <v>13</v>
      </c>
      <c r="I8291">
        <v>-1626.23</v>
      </c>
      <c r="J8291" t="s">
        <v>13</v>
      </c>
      <c r="K8291">
        <v>-1626.23</v>
      </c>
      <c r="L8291" t="s">
        <v>13</v>
      </c>
      <c r="M8291" t="s">
        <v>13</v>
      </c>
      <c r="N8291" s="29">
        <v>0</v>
      </c>
      <c r="O8291" t="s">
        <v>13</v>
      </c>
    </row>
    <row r="8292" spans="1:15" x14ac:dyDescent="0.3">
      <c r="A8292" t="s">
        <v>8</v>
      </c>
      <c r="B8292" t="s">
        <v>9</v>
      </c>
      <c r="C8292" t="s">
        <v>14</v>
      </c>
      <c r="D8292" t="s">
        <v>11</v>
      </c>
      <c r="E8292">
        <v>1</v>
      </c>
      <c r="F8292" t="s">
        <v>67</v>
      </c>
      <c r="G8292" s="29">
        <v>-303.89999999999998</v>
      </c>
      <c r="H8292" t="s">
        <v>13</v>
      </c>
      <c r="I8292">
        <v>-303.89999999999998</v>
      </c>
      <c r="J8292" t="s">
        <v>13</v>
      </c>
      <c r="K8292">
        <v>-303.89999999999998</v>
      </c>
      <c r="L8292" t="s">
        <v>13</v>
      </c>
      <c r="M8292" t="s">
        <v>13</v>
      </c>
      <c r="N8292" s="29">
        <v>-15.34</v>
      </c>
      <c r="O8292" t="s">
        <v>13</v>
      </c>
    </row>
    <row r="8293" spans="1:15" x14ac:dyDescent="0.3">
      <c r="A8293" t="s">
        <v>8</v>
      </c>
      <c r="B8293" t="s">
        <v>9</v>
      </c>
      <c r="C8293" t="s">
        <v>10</v>
      </c>
      <c r="D8293" t="s">
        <v>11</v>
      </c>
      <c r="E8293">
        <v>4</v>
      </c>
      <c r="F8293" t="s">
        <v>223</v>
      </c>
      <c r="G8293" s="29">
        <v>138678.38</v>
      </c>
      <c r="H8293">
        <v>-49836436.810000002</v>
      </c>
      <c r="I8293">
        <v>138678.38</v>
      </c>
      <c r="J8293">
        <v>-10085497.24</v>
      </c>
      <c r="K8293">
        <v>138678.38</v>
      </c>
      <c r="L8293">
        <v>-79923309.120000005</v>
      </c>
      <c r="M8293" t="s">
        <v>13</v>
      </c>
      <c r="N8293" s="29">
        <v>0</v>
      </c>
      <c r="O8293">
        <v>554713.52</v>
      </c>
    </row>
    <row r="8294" spans="1:15" x14ac:dyDescent="0.3">
      <c r="A8294" t="s">
        <v>8</v>
      </c>
      <c r="B8294" t="s">
        <v>9</v>
      </c>
      <c r="C8294" t="s">
        <v>14</v>
      </c>
      <c r="D8294" t="s">
        <v>11</v>
      </c>
      <c r="E8294">
        <v>-4</v>
      </c>
      <c r="F8294" t="s">
        <v>95</v>
      </c>
      <c r="G8294" s="29">
        <v>-177.06</v>
      </c>
      <c r="H8294" t="s">
        <v>13</v>
      </c>
      <c r="I8294">
        <v>-177.06</v>
      </c>
      <c r="J8294" t="s">
        <v>13</v>
      </c>
      <c r="K8294">
        <v>-177.06</v>
      </c>
      <c r="L8294" t="s">
        <v>13</v>
      </c>
      <c r="M8294" t="s">
        <v>13</v>
      </c>
      <c r="N8294" s="29">
        <v>0</v>
      </c>
      <c r="O8294" t="s">
        <v>13</v>
      </c>
    </row>
    <row r="8295" spans="1:15" x14ac:dyDescent="0.3">
      <c r="A8295" t="s">
        <v>18</v>
      </c>
      <c r="B8295" t="s">
        <v>9</v>
      </c>
      <c r="C8295" t="s">
        <v>10</v>
      </c>
      <c r="D8295" t="s">
        <v>11</v>
      </c>
      <c r="E8295">
        <v>0</v>
      </c>
      <c r="F8295" t="s">
        <v>428</v>
      </c>
      <c r="G8295" s="29">
        <v>8549.0300000000007</v>
      </c>
      <c r="H8295">
        <v>-879190.87</v>
      </c>
      <c r="I8295">
        <v>8549.0300000000007</v>
      </c>
      <c r="J8295">
        <v>-146968.54999999999</v>
      </c>
      <c r="K8295">
        <v>8549.0300000000007</v>
      </c>
      <c r="L8295">
        <v>-1608692.92</v>
      </c>
      <c r="M8295" t="s">
        <v>13</v>
      </c>
      <c r="N8295" s="29">
        <v>0</v>
      </c>
      <c r="O8295" t="s">
        <v>13</v>
      </c>
    </row>
    <row r="8296" spans="1:15" x14ac:dyDescent="0.3">
      <c r="A8296" t="s">
        <v>8</v>
      </c>
      <c r="B8296" t="s">
        <v>9</v>
      </c>
      <c r="C8296" t="s">
        <v>14</v>
      </c>
      <c r="D8296" t="s">
        <v>11</v>
      </c>
      <c r="E8296">
        <v>11</v>
      </c>
      <c r="F8296" t="s">
        <v>27</v>
      </c>
      <c r="G8296" s="29">
        <v>-16462.55</v>
      </c>
      <c r="H8296" t="s">
        <v>13</v>
      </c>
      <c r="I8296">
        <v>-16462.55</v>
      </c>
      <c r="J8296" t="s">
        <v>13</v>
      </c>
      <c r="K8296">
        <v>-16462.55</v>
      </c>
      <c r="L8296" t="s">
        <v>13</v>
      </c>
      <c r="M8296" t="s">
        <v>13</v>
      </c>
      <c r="N8296" s="29">
        <v>0</v>
      </c>
      <c r="O8296" t="s">
        <v>13</v>
      </c>
    </row>
    <row r="8297" spans="1:15" x14ac:dyDescent="0.3">
      <c r="A8297" t="s">
        <v>16</v>
      </c>
      <c r="B8297" t="s">
        <v>9</v>
      </c>
      <c r="C8297" t="s">
        <v>10</v>
      </c>
      <c r="D8297" t="s">
        <v>11</v>
      </c>
      <c r="E8297">
        <v>5</v>
      </c>
      <c r="F8297" t="s">
        <v>338</v>
      </c>
      <c r="G8297" s="29">
        <v>107.93</v>
      </c>
      <c r="H8297">
        <v>-18667.560000000001</v>
      </c>
      <c r="I8297">
        <v>107.93</v>
      </c>
      <c r="J8297">
        <v>-10147.83</v>
      </c>
      <c r="K8297">
        <v>107.93</v>
      </c>
      <c r="L8297">
        <v>-166216.07999999999</v>
      </c>
      <c r="M8297" t="s">
        <v>13</v>
      </c>
      <c r="N8297" s="29">
        <v>0</v>
      </c>
      <c r="O8297">
        <v>539.65000000000009</v>
      </c>
    </row>
    <row r="8298" spans="1:15" x14ac:dyDescent="0.3">
      <c r="A8298" t="s">
        <v>18</v>
      </c>
      <c r="B8298" t="s">
        <v>9</v>
      </c>
      <c r="C8298" t="s">
        <v>10</v>
      </c>
      <c r="D8298" t="s">
        <v>11</v>
      </c>
      <c r="E8298">
        <v>-1</v>
      </c>
      <c r="F8298" t="s">
        <v>122</v>
      </c>
      <c r="G8298" s="29">
        <v>170161.26</v>
      </c>
      <c r="H8298">
        <v>-37188320.590000004</v>
      </c>
      <c r="I8298">
        <v>170161.26</v>
      </c>
      <c r="J8298">
        <v>-17664136.210000001</v>
      </c>
      <c r="K8298">
        <v>170161.26</v>
      </c>
      <c r="L8298">
        <v>-169176661.81</v>
      </c>
      <c r="M8298" t="s">
        <v>13</v>
      </c>
      <c r="N8298" s="29">
        <v>0</v>
      </c>
      <c r="O8298" t="s">
        <v>13</v>
      </c>
    </row>
    <row r="8299" spans="1:15" x14ac:dyDescent="0.3">
      <c r="A8299" t="s">
        <v>18</v>
      </c>
      <c r="B8299" t="s">
        <v>9</v>
      </c>
      <c r="C8299" t="s">
        <v>14</v>
      </c>
      <c r="D8299" t="s">
        <v>11</v>
      </c>
      <c r="E8299">
        <v>3</v>
      </c>
      <c r="F8299" t="s">
        <v>359</v>
      </c>
      <c r="G8299" s="29">
        <v>-31621.38</v>
      </c>
      <c r="H8299" t="s">
        <v>13</v>
      </c>
      <c r="I8299">
        <v>-31621.38</v>
      </c>
      <c r="J8299" t="s">
        <v>13</v>
      </c>
      <c r="K8299">
        <v>-31621.38</v>
      </c>
      <c r="L8299" t="s">
        <v>13</v>
      </c>
      <c r="M8299" t="s">
        <v>13</v>
      </c>
      <c r="N8299" s="29">
        <v>0</v>
      </c>
      <c r="O8299" t="s">
        <v>13</v>
      </c>
    </row>
    <row r="8300" spans="1:15" x14ac:dyDescent="0.3">
      <c r="A8300" t="s">
        <v>16</v>
      </c>
      <c r="B8300" t="s">
        <v>9</v>
      </c>
      <c r="C8300" t="s">
        <v>14</v>
      </c>
      <c r="D8300" t="s">
        <v>11</v>
      </c>
      <c r="E8300">
        <v>3</v>
      </c>
      <c r="F8300" t="s">
        <v>317</v>
      </c>
      <c r="G8300" s="29">
        <v>-7051.27</v>
      </c>
      <c r="H8300" t="s">
        <v>13</v>
      </c>
      <c r="I8300">
        <v>-7051.27</v>
      </c>
      <c r="J8300" t="s">
        <v>13</v>
      </c>
      <c r="K8300">
        <v>-7051.27</v>
      </c>
      <c r="L8300" t="s">
        <v>13</v>
      </c>
      <c r="M8300" t="s">
        <v>13</v>
      </c>
      <c r="N8300" s="29">
        <v>0</v>
      </c>
      <c r="O8300" t="s">
        <v>13</v>
      </c>
    </row>
    <row r="8301" spans="1:15" x14ac:dyDescent="0.3">
      <c r="A8301" t="s">
        <v>16</v>
      </c>
      <c r="B8301" t="s">
        <v>9</v>
      </c>
      <c r="C8301" t="s">
        <v>10</v>
      </c>
      <c r="D8301" t="s">
        <v>11</v>
      </c>
      <c r="E8301">
        <v>8</v>
      </c>
      <c r="F8301" t="s">
        <v>130</v>
      </c>
      <c r="G8301" s="29">
        <v>68273.7</v>
      </c>
      <c r="H8301">
        <v>-2.59</v>
      </c>
      <c r="I8301">
        <v>68273.7</v>
      </c>
      <c r="J8301">
        <v>-13.91</v>
      </c>
      <c r="K8301">
        <v>68273.7</v>
      </c>
      <c r="L8301" t="s">
        <v>13</v>
      </c>
      <c r="M8301" t="s">
        <v>13</v>
      </c>
      <c r="N8301" s="29">
        <v>0</v>
      </c>
      <c r="O8301">
        <v>546189.6</v>
      </c>
    </row>
    <row r="8302" spans="1:15" x14ac:dyDescent="0.3">
      <c r="A8302" t="s">
        <v>8</v>
      </c>
      <c r="B8302" t="s">
        <v>9</v>
      </c>
      <c r="C8302" t="s">
        <v>14</v>
      </c>
      <c r="D8302" t="s">
        <v>11</v>
      </c>
      <c r="E8302">
        <v>3</v>
      </c>
      <c r="F8302" t="s">
        <v>408</v>
      </c>
      <c r="G8302" s="29">
        <v>-969.7</v>
      </c>
      <c r="H8302" t="s">
        <v>13</v>
      </c>
      <c r="I8302">
        <v>-969.7</v>
      </c>
      <c r="J8302" t="s">
        <v>13</v>
      </c>
      <c r="K8302">
        <v>-969.7</v>
      </c>
      <c r="L8302" t="s">
        <v>13</v>
      </c>
      <c r="M8302" t="s">
        <v>13</v>
      </c>
      <c r="N8302" s="29">
        <v>0</v>
      </c>
      <c r="O8302" t="s">
        <v>13</v>
      </c>
    </row>
    <row r="8303" spans="1:15" x14ac:dyDescent="0.3">
      <c r="A8303" t="s">
        <v>16</v>
      </c>
      <c r="B8303" t="s">
        <v>9</v>
      </c>
      <c r="C8303" t="s">
        <v>14</v>
      </c>
      <c r="D8303" t="s">
        <v>11</v>
      </c>
      <c r="E8303">
        <v>3</v>
      </c>
      <c r="F8303" t="s">
        <v>459</v>
      </c>
      <c r="G8303" s="29">
        <v>-31236.81</v>
      </c>
      <c r="H8303" t="s">
        <v>13</v>
      </c>
      <c r="I8303">
        <v>-31236.81</v>
      </c>
      <c r="J8303" t="s">
        <v>13</v>
      </c>
      <c r="K8303">
        <v>-31236.81</v>
      </c>
      <c r="L8303" t="s">
        <v>13</v>
      </c>
      <c r="M8303" t="s">
        <v>13</v>
      </c>
      <c r="N8303" s="29">
        <v>0</v>
      </c>
      <c r="O8303" t="s">
        <v>13</v>
      </c>
    </row>
    <row r="8304" spans="1:15" x14ac:dyDescent="0.3">
      <c r="A8304" t="s">
        <v>8</v>
      </c>
      <c r="B8304" t="s">
        <v>9</v>
      </c>
      <c r="C8304" t="s">
        <v>14</v>
      </c>
      <c r="D8304" t="s">
        <v>11</v>
      </c>
      <c r="E8304">
        <v>5</v>
      </c>
      <c r="F8304" t="s">
        <v>424</v>
      </c>
      <c r="G8304" s="29">
        <v>-6963.56</v>
      </c>
      <c r="H8304" t="s">
        <v>13</v>
      </c>
      <c r="I8304">
        <v>-6963.56</v>
      </c>
      <c r="J8304" t="s">
        <v>13</v>
      </c>
      <c r="K8304">
        <v>-6963.56</v>
      </c>
      <c r="L8304" t="s">
        <v>13</v>
      </c>
      <c r="M8304" t="s">
        <v>13</v>
      </c>
      <c r="N8304" s="29">
        <v>0</v>
      </c>
      <c r="O8304" t="s">
        <v>13</v>
      </c>
    </row>
    <row r="8305" spans="1:15" x14ac:dyDescent="0.3">
      <c r="A8305" t="s">
        <v>16</v>
      </c>
      <c r="B8305" t="s">
        <v>9</v>
      </c>
      <c r="C8305" t="s">
        <v>14</v>
      </c>
      <c r="D8305" t="s">
        <v>11</v>
      </c>
      <c r="E8305">
        <v>-4</v>
      </c>
      <c r="F8305" t="s">
        <v>59</v>
      </c>
      <c r="G8305" s="29">
        <v>-7.54</v>
      </c>
      <c r="H8305" t="s">
        <v>13</v>
      </c>
      <c r="I8305">
        <v>-7.54</v>
      </c>
      <c r="J8305" t="s">
        <v>13</v>
      </c>
      <c r="K8305">
        <v>-7.54</v>
      </c>
      <c r="L8305" t="s">
        <v>13</v>
      </c>
      <c r="M8305" t="s">
        <v>13</v>
      </c>
      <c r="N8305" s="29">
        <v>0</v>
      </c>
      <c r="O8305" t="s">
        <v>13</v>
      </c>
    </row>
    <row r="8306" spans="1:15" x14ac:dyDescent="0.3">
      <c r="A8306" t="s">
        <v>16</v>
      </c>
      <c r="B8306" t="s">
        <v>9</v>
      </c>
      <c r="C8306" t="s">
        <v>10</v>
      </c>
      <c r="D8306" t="s">
        <v>11</v>
      </c>
      <c r="E8306">
        <v>-1</v>
      </c>
      <c r="F8306" t="s">
        <v>175</v>
      </c>
      <c r="G8306" s="29">
        <v>141143.62</v>
      </c>
      <c r="H8306">
        <v>-146494647.37</v>
      </c>
      <c r="I8306">
        <v>141143.62</v>
      </c>
      <c r="J8306">
        <v>-99602832.840000004</v>
      </c>
      <c r="K8306">
        <v>141143.62</v>
      </c>
      <c r="L8306">
        <v>-1785287947.46</v>
      </c>
      <c r="M8306" t="s">
        <v>13</v>
      </c>
      <c r="N8306" s="29">
        <v>0</v>
      </c>
      <c r="O8306" t="s">
        <v>13</v>
      </c>
    </row>
    <row r="8307" spans="1:15" x14ac:dyDescent="0.3">
      <c r="A8307" t="s">
        <v>8</v>
      </c>
      <c r="B8307" t="s">
        <v>9</v>
      </c>
      <c r="C8307" t="s">
        <v>10</v>
      </c>
      <c r="D8307" t="s">
        <v>11</v>
      </c>
      <c r="E8307">
        <v>2</v>
      </c>
      <c r="F8307" t="s">
        <v>512</v>
      </c>
      <c r="G8307" s="29">
        <v>15876.49</v>
      </c>
      <c r="H8307">
        <v>-558179.81000000006</v>
      </c>
      <c r="I8307">
        <v>15876.49</v>
      </c>
      <c r="J8307">
        <v>-265130.49</v>
      </c>
      <c r="K8307">
        <v>15876.49</v>
      </c>
      <c r="L8307">
        <v>-2539263.2999999998</v>
      </c>
      <c r="M8307" t="s">
        <v>13</v>
      </c>
      <c r="N8307" s="29">
        <v>0</v>
      </c>
      <c r="O8307">
        <v>31752.98</v>
      </c>
    </row>
    <row r="8308" spans="1:15" x14ac:dyDescent="0.3">
      <c r="A8308" t="s">
        <v>16</v>
      </c>
      <c r="B8308" t="s">
        <v>9</v>
      </c>
      <c r="C8308" t="s">
        <v>14</v>
      </c>
      <c r="D8308" t="s">
        <v>11</v>
      </c>
      <c r="E8308">
        <v>2</v>
      </c>
      <c r="F8308" t="s">
        <v>220</v>
      </c>
      <c r="G8308" s="29">
        <v>-1116.03</v>
      </c>
      <c r="H8308" t="s">
        <v>13</v>
      </c>
      <c r="I8308">
        <v>-1116.03</v>
      </c>
      <c r="J8308" t="s">
        <v>13</v>
      </c>
      <c r="K8308">
        <v>-1116.03</v>
      </c>
      <c r="L8308" t="s">
        <v>13</v>
      </c>
      <c r="M8308" t="s">
        <v>13</v>
      </c>
      <c r="N8308" s="29">
        <v>0</v>
      </c>
      <c r="O8308" t="s">
        <v>13</v>
      </c>
    </row>
    <row r="8309" spans="1:15" x14ac:dyDescent="0.3">
      <c r="A8309" t="s">
        <v>16</v>
      </c>
      <c r="B8309" t="s">
        <v>9</v>
      </c>
      <c r="C8309" t="s">
        <v>10</v>
      </c>
      <c r="D8309" t="s">
        <v>11</v>
      </c>
      <c r="E8309">
        <v>-1</v>
      </c>
      <c r="F8309" t="s">
        <v>224</v>
      </c>
      <c r="G8309" s="29">
        <v>1083404.5</v>
      </c>
      <c r="H8309">
        <v>-163916237.03999999</v>
      </c>
      <c r="I8309">
        <v>1083404.5</v>
      </c>
      <c r="J8309">
        <v>-27400800.710000001</v>
      </c>
      <c r="K8309">
        <v>1083404.5</v>
      </c>
      <c r="L8309">
        <v>-299924516.23000002</v>
      </c>
      <c r="M8309" t="s">
        <v>13</v>
      </c>
      <c r="N8309" s="29">
        <v>0</v>
      </c>
      <c r="O8309" t="s">
        <v>13</v>
      </c>
    </row>
    <row r="8310" spans="1:15" x14ac:dyDescent="0.3">
      <c r="A8310" t="s">
        <v>8</v>
      </c>
      <c r="B8310" t="s">
        <v>9</v>
      </c>
      <c r="C8310" t="s">
        <v>14</v>
      </c>
      <c r="D8310" t="s">
        <v>11</v>
      </c>
      <c r="E8310">
        <v>-1</v>
      </c>
      <c r="F8310" t="s">
        <v>310</v>
      </c>
      <c r="G8310" s="29">
        <v>-6369.8</v>
      </c>
      <c r="H8310" t="s">
        <v>13</v>
      </c>
      <c r="I8310">
        <v>-6369.8</v>
      </c>
      <c r="J8310" t="s">
        <v>13</v>
      </c>
      <c r="K8310">
        <v>-6369.8</v>
      </c>
      <c r="L8310" t="s">
        <v>13</v>
      </c>
      <c r="M8310" t="s">
        <v>13</v>
      </c>
      <c r="N8310" s="29">
        <v>0</v>
      </c>
      <c r="O8310" t="s">
        <v>13</v>
      </c>
    </row>
    <row r="8311" spans="1:15" x14ac:dyDescent="0.3">
      <c r="A8311" t="s">
        <v>8</v>
      </c>
      <c r="B8311" t="s">
        <v>9</v>
      </c>
      <c r="C8311" t="s">
        <v>14</v>
      </c>
      <c r="D8311" t="s">
        <v>11</v>
      </c>
      <c r="E8311">
        <v>-1</v>
      </c>
      <c r="F8311" t="s">
        <v>380</v>
      </c>
      <c r="G8311" s="29">
        <v>-28.23</v>
      </c>
      <c r="H8311" t="s">
        <v>13</v>
      </c>
      <c r="I8311">
        <v>-28.23</v>
      </c>
      <c r="J8311" t="s">
        <v>13</v>
      </c>
      <c r="K8311">
        <v>-28.23</v>
      </c>
      <c r="L8311" t="s">
        <v>13</v>
      </c>
      <c r="M8311" t="s">
        <v>13</v>
      </c>
      <c r="N8311" s="29">
        <v>0</v>
      </c>
      <c r="O8311" t="s">
        <v>13</v>
      </c>
    </row>
    <row r="8312" spans="1:15" x14ac:dyDescent="0.3">
      <c r="A8312" t="s">
        <v>18</v>
      </c>
      <c r="B8312" t="s">
        <v>9</v>
      </c>
      <c r="C8312" t="s">
        <v>14</v>
      </c>
      <c r="D8312" t="s">
        <v>11</v>
      </c>
      <c r="E8312">
        <v>4</v>
      </c>
      <c r="F8312" t="s">
        <v>154</v>
      </c>
      <c r="G8312" s="29">
        <v>-703.43</v>
      </c>
      <c r="H8312" t="s">
        <v>13</v>
      </c>
      <c r="I8312">
        <v>-703.43</v>
      </c>
      <c r="J8312" t="s">
        <v>13</v>
      </c>
      <c r="K8312">
        <v>-703.43</v>
      </c>
      <c r="L8312" t="s">
        <v>13</v>
      </c>
      <c r="M8312" t="s">
        <v>13</v>
      </c>
      <c r="N8312" s="29">
        <v>0</v>
      </c>
      <c r="O8312" t="s">
        <v>13</v>
      </c>
    </row>
    <row r="8313" spans="1:15" x14ac:dyDescent="0.3">
      <c r="A8313" t="s">
        <v>8</v>
      </c>
      <c r="B8313" t="s">
        <v>9</v>
      </c>
      <c r="C8313" t="s">
        <v>10</v>
      </c>
      <c r="D8313" t="s">
        <v>11</v>
      </c>
      <c r="E8313">
        <v>5</v>
      </c>
      <c r="F8313" t="s">
        <v>194</v>
      </c>
      <c r="G8313" s="29">
        <v>68.28</v>
      </c>
      <c r="H8313">
        <v>-13223.82</v>
      </c>
      <c r="I8313">
        <v>68.28</v>
      </c>
      <c r="J8313">
        <v>-2210.54</v>
      </c>
      <c r="K8313">
        <v>68.28</v>
      </c>
      <c r="L8313">
        <v>-24196.18</v>
      </c>
      <c r="M8313" t="s">
        <v>13</v>
      </c>
      <c r="N8313" s="29">
        <v>0</v>
      </c>
      <c r="O8313">
        <v>341.4</v>
      </c>
    </row>
    <row r="8314" spans="1:15" x14ac:dyDescent="0.3">
      <c r="A8314" t="s">
        <v>18</v>
      </c>
      <c r="B8314" t="s">
        <v>9</v>
      </c>
      <c r="C8314" t="s">
        <v>10</v>
      </c>
      <c r="D8314" t="s">
        <v>11</v>
      </c>
      <c r="E8314">
        <v>1</v>
      </c>
      <c r="F8314" t="s">
        <v>466</v>
      </c>
      <c r="G8314" s="29">
        <v>58752.11</v>
      </c>
      <c r="H8314">
        <v>-48078800.549999997</v>
      </c>
      <c r="I8314">
        <v>58752.11</v>
      </c>
      <c r="J8314">
        <v>-107196795.52</v>
      </c>
      <c r="K8314">
        <v>58752.11</v>
      </c>
      <c r="L8314">
        <v>-428744713.37</v>
      </c>
      <c r="M8314" t="s">
        <v>13</v>
      </c>
      <c r="N8314" s="29">
        <v>0</v>
      </c>
      <c r="O8314">
        <v>58752.11</v>
      </c>
    </row>
    <row r="8315" spans="1:15" x14ac:dyDescent="0.3">
      <c r="A8315" t="s">
        <v>8</v>
      </c>
      <c r="B8315" t="s">
        <v>9</v>
      </c>
      <c r="C8315" t="s">
        <v>10</v>
      </c>
      <c r="D8315" t="s">
        <v>11</v>
      </c>
      <c r="E8315">
        <v>3</v>
      </c>
      <c r="F8315" t="s">
        <v>53</v>
      </c>
      <c r="G8315" s="29">
        <v>6146494.3600000003</v>
      </c>
      <c r="H8315">
        <v>-557653406.17999995</v>
      </c>
      <c r="I8315">
        <v>6146494.3600000003</v>
      </c>
      <c r="J8315">
        <v>-131952698.20999999</v>
      </c>
      <c r="K8315">
        <v>6146494.3600000003</v>
      </c>
      <c r="L8315">
        <v>-1814451357.78</v>
      </c>
      <c r="M8315" t="s">
        <v>13</v>
      </c>
      <c r="N8315" s="29">
        <v>0</v>
      </c>
      <c r="O8315">
        <v>18439483.079999998</v>
      </c>
    </row>
    <row r="8316" spans="1:15" x14ac:dyDescent="0.3">
      <c r="A8316" t="s">
        <v>16</v>
      </c>
      <c r="B8316" t="s">
        <v>9</v>
      </c>
      <c r="C8316" t="s">
        <v>14</v>
      </c>
      <c r="D8316" t="s">
        <v>11</v>
      </c>
      <c r="E8316">
        <v>1</v>
      </c>
      <c r="F8316" t="s">
        <v>416</v>
      </c>
      <c r="G8316" s="29">
        <v>-668.46</v>
      </c>
      <c r="H8316" t="s">
        <v>13</v>
      </c>
      <c r="I8316">
        <v>-668.46</v>
      </c>
      <c r="J8316" t="s">
        <v>13</v>
      </c>
      <c r="K8316">
        <v>-668.46</v>
      </c>
      <c r="L8316" t="s">
        <v>13</v>
      </c>
      <c r="M8316" t="s">
        <v>13</v>
      </c>
      <c r="N8316" s="29">
        <v>0</v>
      </c>
      <c r="O8316" t="s">
        <v>13</v>
      </c>
    </row>
    <row r="8317" spans="1:15" x14ac:dyDescent="0.3">
      <c r="A8317" t="s">
        <v>16</v>
      </c>
      <c r="B8317" t="s">
        <v>9</v>
      </c>
      <c r="C8317" t="s">
        <v>14</v>
      </c>
      <c r="D8317" t="s">
        <v>11</v>
      </c>
      <c r="E8317">
        <v>3</v>
      </c>
      <c r="F8317" t="s">
        <v>154</v>
      </c>
      <c r="G8317" s="29">
        <v>-114660.87</v>
      </c>
      <c r="H8317" t="s">
        <v>13</v>
      </c>
      <c r="I8317">
        <v>-114660.87</v>
      </c>
      <c r="J8317" t="s">
        <v>13</v>
      </c>
      <c r="K8317">
        <v>-114660.87</v>
      </c>
      <c r="L8317" t="s">
        <v>13</v>
      </c>
      <c r="M8317" t="s">
        <v>13</v>
      </c>
      <c r="N8317" s="29">
        <v>0</v>
      </c>
      <c r="O8317" t="s">
        <v>13</v>
      </c>
    </row>
    <row r="8318" spans="1:15" x14ac:dyDescent="0.3">
      <c r="A8318" t="s">
        <v>16</v>
      </c>
      <c r="B8318" t="s">
        <v>9</v>
      </c>
      <c r="C8318" t="s">
        <v>14</v>
      </c>
      <c r="D8318" t="s">
        <v>11</v>
      </c>
      <c r="E8318">
        <v>1</v>
      </c>
      <c r="F8318" t="s">
        <v>311</v>
      </c>
      <c r="G8318" s="29">
        <v>-14774.72</v>
      </c>
      <c r="H8318" t="s">
        <v>13</v>
      </c>
      <c r="I8318">
        <v>-14774.72</v>
      </c>
      <c r="J8318" t="s">
        <v>13</v>
      </c>
      <c r="K8318">
        <v>-14774.72</v>
      </c>
      <c r="L8318" t="s">
        <v>13</v>
      </c>
      <c r="M8318" t="s">
        <v>13</v>
      </c>
      <c r="N8318" s="29">
        <v>0</v>
      </c>
      <c r="O8318" t="s">
        <v>13</v>
      </c>
    </row>
    <row r="8319" spans="1:15" x14ac:dyDescent="0.3">
      <c r="A8319" t="s">
        <v>8</v>
      </c>
      <c r="B8319" t="s">
        <v>9</v>
      </c>
      <c r="C8319" t="s">
        <v>14</v>
      </c>
      <c r="D8319" t="s">
        <v>11</v>
      </c>
      <c r="E8319">
        <v>8</v>
      </c>
      <c r="F8319" t="s">
        <v>95</v>
      </c>
      <c r="G8319" s="29">
        <v>-4617.2299999999996</v>
      </c>
      <c r="H8319" t="s">
        <v>13</v>
      </c>
      <c r="I8319">
        <v>-4617.2299999999996</v>
      </c>
      <c r="J8319" t="s">
        <v>13</v>
      </c>
      <c r="K8319">
        <v>-4617.2299999999996</v>
      </c>
      <c r="L8319" t="s">
        <v>13</v>
      </c>
      <c r="M8319" t="s">
        <v>13</v>
      </c>
      <c r="N8319" s="29">
        <v>0</v>
      </c>
      <c r="O8319" t="s">
        <v>13</v>
      </c>
    </row>
    <row r="8320" spans="1:15" x14ac:dyDescent="0.3">
      <c r="A8320" t="s">
        <v>18</v>
      </c>
      <c r="B8320" t="s">
        <v>9</v>
      </c>
      <c r="C8320" t="s">
        <v>14</v>
      </c>
      <c r="D8320" t="s">
        <v>11</v>
      </c>
      <c r="E8320">
        <v>3</v>
      </c>
      <c r="F8320" t="s">
        <v>52</v>
      </c>
      <c r="G8320" s="29">
        <v>-14071.44</v>
      </c>
      <c r="H8320" t="s">
        <v>13</v>
      </c>
      <c r="I8320">
        <v>-14071.44</v>
      </c>
      <c r="J8320" t="s">
        <v>13</v>
      </c>
      <c r="K8320">
        <v>-14071.44</v>
      </c>
      <c r="L8320" t="s">
        <v>13</v>
      </c>
      <c r="M8320" t="s">
        <v>13</v>
      </c>
      <c r="N8320" s="29">
        <v>0</v>
      </c>
      <c r="O8320" t="s">
        <v>13</v>
      </c>
    </row>
    <row r="8321" spans="1:15" x14ac:dyDescent="0.3">
      <c r="A8321" t="s">
        <v>8</v>
      </c>
      <c r="B8321" t="s">
        <v>9</v>
      </c>
      <c r="C8321" t="s">
        <v>14</v>
      </c>
      <c r="D8321" t="s">
        <v>11</v>
      </c>
      <c r="E8321">
        <v>8</v>
      </c>
      <c r="F8321" t="s">
        <v>42</v>
      </c>
      <c r="G8321" s="29">
        <v>-3621.92</v>
      </c>
      <c r="H8321" t="s">
        <v>13</v>
      </c>
      <c r="I8321">
        <v>-3621.92</v>
      </c>
      <c r="J8321" t="s">
        <v>13</v>
      </c>
      <c r="K8321">
        <v>-3621.92</v>
      </c>
      <c r="L8321" t="s">
        <v>13</v>
      </c>
      <c r="M8321" t="s">
        <v>13</v>
      </c>
      <c r="N8321" s="29">
        <v>0</v>
      </c>
      <c r="O8321" t="s">
        <v>13</v>
      </c>
    </row>
    <row r="8322" spans="1:15" x14ac:dyDescent="0.3">
      <c r="A8322" t="s">
        <v>16</v>
      </c>
      <c r="B8322" t="s">
        <v>9</v>
      </c>
      <c r="C8322" t="s">
        <v>10</v>
      </c>
      <c r="D8322" t="s">
        <v>11</v>
      </c>
      <c r="E8322">
        <v>1</v>
      </c>
      <c r="F8322" t="s">
        <v>207</v>
      </c>
      <c r="G8322" s="29">
        <v>41386.639999999999</v>
      </c>
      <c r="H8322">
        <v>-38324.58</v>
      </c>
      <c r="I8322">
        <v>41386.639999999999</v>
      </c>
      <c r="J8322">
        <v>-17222.09</v>
      </c>
      <c r="K8322">
        <v>41386.639999999999</v>
      </c>
      <c r="L8322">
        <v>-214661.04</v>
      </c>
      <c r="M8322" t="s">
        <v>13</v>
      </c>
      <c r="N8322" s="29">
        <v>0</v>
      </c>
      <c r="O8322">
        <v>41386.639999999999</v>
      </c>
    </row>
    <row r="8323" spans="1:15" x14ac:dyDescent="0.3">
      <c r="A8323" t="s">
        <v>8</v>
      </c>
      <c r="B8323" t="s">
        <v>9</v>
      </c>
      <c r="C8323" t="s">
        <v>14</v>
      </c>
      <c r="D8323" t="s">
        <v>11</v>
      </c>
      <c r="E8323">
        <v>11</v>
      </c>
      <c r="F8323" t="s">
        <v>158</v>
      </c>
      <c r="G8323" s="29">
        <v>-6012.31</v>
      </c>
      <c r="H8323" t="s">
        <v>13</v>
      </c>
      <c r="I8323">
        <v>-6012.31</v>
      </c>
      <c r="J8323" t="s">
        <v>13</v>
      </c>
      <c r="K8323">
        <v>-6012.31</v>
      </c>
      <c r="L8323" t="s">
        <v>13</v>
      </c>
      <c r="M8323" t="s">
        <v>13</v>
      </c>
      <c r="N8323" s="29">
        <v>0</v>
      </c>
      <c r="O8323" t="s">
        <v>13</v>
      </c>
    </row>
    <row r="8324" spans="1:15" x14ac:dyDescent="0.3">
      <c r="A8324" t="s">
        <v>18</v>
      </c>
      <c r="B8324" t="s">
        <v>9</v>
      </c>
      <c r="C8324" t="s">
        <v>14</v>
      </c>
      <c r="D8324" t="s">
        <v>11</v>
      </c>
      <c r="E8324">
        <v>5</v>
      </c>
      <c r="F8324" t="s">
        <v>19</v>
      </c>
      <c r="G8324" s="29">
        <v>-28537.53</v>
      </c>
      <c r="H8324" t="s">
        <v>13</v>
      </c>
      <c r="I8324">
        <v>-28537.53</v>
      </c>
      <c r="J8324" t="s">
        <v>13</v>
      </c>
      <c r="K8324">
        <v>-28537.53</v>
      </c>
      <c r="L8324" t="s">
        <v>13</v>
      </c>
      <c r="M8324" t="s">
        <v>13</v>
      </c>
      <c r="N8324" s="29">
        <v>0</v>
      </c>
      <c r="O8324" t="s">
        <v>13</v>
      </c>
    </row>
    <row r="8325" spans="1:15" x14ac:dyDescent="0.3">
      <c r="A8325" t="s">
        <v>8</v>
      </c>
      <c r="B8325" t="s">
        <v>9</v>
      </c>
      <c r="C8325" t="s">
        <v>14</v>
      </c>
      <c r="D8325" t="s">
        <v>11</v>
      </c>
      <c r="E8325">
        <v>6</v>
      </c>
      <c r="F8325" t="s">
        <v>111</v>
      </c>
      <c r="G8325" s="29">
        <v>-10725.28</v>
      </c>
      <c r="H8325" t="s">
        <v>13</v>
      </c>
      <c r="I8325">
        <v>-10725.28</v>
      </c>
      <c r="J8325" t="s">
        <v>13</v>
      </c>
      <c r="K8325">
        <v>-10725.28</v>
      </c>
      <c r="L8325" t="s">
        <v>13</v>
      </c>
      <c r="M8325" t="s">
        <v>13</v>
      </c>
      <c r="N8325" s="29">
        <v>0</v>
      </c>
      <c r="O8325" t="s">
        <v>13</v>
      </c>
    </row>
    <row r="8326" spans="1:15" x14ac:dyDescent="0.3">
      <c r="A8326" t="s">
        <v>16</v>
      </c>
      <c r="B8326" t="s">
        <v>9</v>
      </c>
      <c r="C8326" t="s">
        <v>10</v>
      </c>
      <c r="D8326" t="s">
        <v>11</v>
      </c>
      <c r="E8326">
        <v>2</v>
      </c>
      <c r="F8326" t="s">
        <v>80</v>
      </c>
      <c r="G8326" s="29">
        <v>126295.06</v>
      </c>
      <c r="H8326">
        <v>-4146832.48</v>
      </c>
      <c r="I8326">
        <v>126295.06</v>
      </c>
      <c r="J8326">
        <v>-7668495.8300000001</v>
      </c>
      <c r="K8326">
        <v>126295.06</v>
      </c>
      <c r="L8326">
        <v>-52992128.189999998</v>
      </c>
      <c r="M8326" t="s">
        <v>13</v>
      </c>
      <c r="N8326" s="29">
        <v>0</v>
      </c>
      <c r="O8326">
        <v>252590.12</v>
      </c>
    </row>
    <row r="8327" spans="1:15" x14ac:dyDescent="0.3">
      <c r="A8327" t="s">
        <v>8</v>
      </c>
      <c r="B8327" t="s">
        <v>9</v>
      </c>
      <c r="C8327" t="s">
        <v>14</v>
      </c>
      <c r="D8327" t="s">
        <v>11</v>
      </c>
      <c r="E8327">
        <v>5</v>
      </c>
      <c r="F8327" t="s">
        <v>393</v>
      </c>
      <c r="G8327" s="29">
        <v>-538.27</v>
      </c>
      <c r="H8327" t="s">
        <v>13</v>
      </c>
      <c r="I8327">
        <v>-538.27</v>
      </c>
      <c r="J8327" t="s">
        <v>13</v>
      </c>
      <c r="K8327">
        <v>-538.27</v>
      </c>
      <c r="L8327" t="s">
        <v>13</v>
      </c>
      <c r="M8327" t="s">
        <v>13</v>
      </c>
      <c r="N8327" s="29">
        <v>0</v>
      </c>
      <c r="O8327" t="s">
        <v>13</v>
      </c>
    </row>
    <row r="8328" spans="1:15" x14ac:dyDescent="0.3">
      <c r="A8328" t="s">
        <v>16</v>
      </c>
      <c r="B8328" t="s">
        <v>9</v>
      </c>
      <c r="C8328" t="s">
        <v>10</v>
      </c>
      <c r="D8328" t="s">
        <v>11</v>
      </c>
      <c r="E8328">
        <v>-1</v>
      </c>
      <c r="F8328" t="s">
        <v>200</v>
      </c>
      <c r="G8328" s="29">
        <v>4008.47</v>
      </c>
      <c r="H8328">
        <v>-157</v>
      </c>
      <c r="I8328">
        <v>4008.47</v>
      </c>
      <c r="J8328">
        <v>-106.75</v>
      </c>
      <c r="K8328">
        <v>4008.47</v>
      </c>
      <c r="L8328">
        <v>-1913.36</v>
      </c>
      <c r="M8328" t="s">
        <v>13</v>
      </c>
      <c r="N8328" s="29">
        <v>0</v>
      </c>
      <c r="O8328" t="s">
        <v>13</v>
      </c>
    </row>
    <row r="8329" spans="1:15" x14ac:dyDescent="0.3">
      <c r="A8329" t="s">
        <v>18</v>
      </c>
      <c r="B8329" t="s">
        <v>9</v>
      </c>
      <c r="C8329" t="s">
        <v>14</v>
      </c>
      <c r="D8329" t="s">
        <v>11</v>
      </c>
      <c r="E8329">
        <v>2</v>
      </c>
      <c r="F8329" t="s">
        <v>213</v>
      </c>
      <c r="G8329" s="29">
        <v>-46593.07</v>
      </c>
      <c r="H8329" t="s">
        <v>13</v>
      </c>
      <c r="I8329">
        <v>-46593.07</v>
      </c>
      <c r="J8329" t="s">
        <v>13</v>
      </c>
      <c r="K8329">
        <v>-46593.07</v>
      </c>
      <c r="L8329" t="s">
        <v>13</v>
      </c>
      <c r="M8329" t="s">
        <v>13</v>
      </c>
      <c r="N8329" s="29">
        <v>0</v>
      </c>
      <c r="O8329" t="s">
        <v>13</v>
      </c>
    </row>
    <row r="8330" spans="1:15" x14ac:dyDescent="0.3">
      <c r="A8330" t="s">
        <v>8</v>
      </c>
      <c r="B8330" t="s">
        <v>9</v>
      </c>
      <c r="C8330" t="s">
        <v>10</v>
      </c>
      <c r="D8330" t="s">
        <v>11</v>
      </c>
      <c r="E8330">
        <v>-1</v>
      </c>
      <c r="F8330" t="s">
        <v>357</v>
      </c>
      <c r="G8330" s="29">
        <v>592250.93999999994</v>
      </c>
      <c r="H8330">
        <v>-337378304.01999998</v>
      </c>
      <c r="I8330">
        <v>592250.93999999994</v>
      </c>
      <c r="J8330">
        <v>-68275907.590000004</v>
      </c>
      <c r="K8330">
        <v>592250.93999999994</v>
      </c>
      <c r="L8330">
        <v>-541057752.24000001</v>
      </c>
      <c r="M8330" t="s">
        <v>13</v>
      </c>
      <c r="N8330" s="29">
        <v>0</v>
      </c>
      <c r="O8330" t="s">
        <v>13</v>
      </c>
    </row>
    <row r="8331" spans="1:15" x14ac:dyDescent="0.3">
      <c r="A8331" t="s">
        <v>8</v>
      </c>
      <c r="B8331" t="s">
        <v>9</v>
      </c>
      <c r="C8331" t="s">
        <v>10</v>
      </c>
      <c r="D8331" t="s">
        <v>11</v>
      </c>
      <c r="E8331">
        <v>0</v>
      </c>
      <c r="F8331" t="s">
        <v>397</v>
      </c>
      <c r="G8331" s="29">
        <v>4371414.05</v>
      </c>
      <c r="H8331">
        <v>-274663956.85000002</v>
      </c>
      <c r="I8331">
        <v>4371414.05</v>
      </c>
      <c r="J8331">
        <v>-13245099.49</v>
      </c>
      <c r="K8331">
        <v>4371414.05</v>
      </c>
      <c r="L8331">
        <v>-2531182029.6799998</v>
      </c>
      <c r="M8331">
        <v>0</v>
      </c>
      <c r="N8331" s="29">
        <v>0</v>
      </c>
      <c r="O8331" t="s">
        <v>13</v>
      </c>
    </row>
    <row r="8332" spans="1:15" x14ac:dyDescent="0.3">
      <c r="A8332" t="s">
        <v>18</v>
      </c>
      <c r="B8332" t="s">
        <v>9</v>
      </c>
      <c r="C8332" t="s">
        <v>10</v>
      </c>
      <c r="D8332" t="s">
        <v>11</v>
      </c>
      <c r="E8332">
        <v>3</v>
      </c>
      <c r="F8332" t="s">
        <v>57</v>
      </c>
      <c r="G8332" s="29">
        <v>17379.669999999998</v>
      </c>
      <c r="H8332">
        <v>-216892.23</v>
      </c>
      <c r="I8332">
        <v>17379.669999999998</v>
      </c>
      <c r="J8332">
        <v>-97439.039999999994</v>
      </c>
      <c r="K8332">
        <v>17379.669999999998</v>
      </c>
      <c r="L8332">
        <v>-1214869.9099999999</v>
      </c>
      <c r="M8332" t="s">
        <v>13</v>
      </c>
      <c r="N8332" s="29">
        <v>0</v>
      </c>
      <c r="O8332">
        <v>52139.009999999987</v>
      </c>
    </row>
    <row r="8333" spans="1:15" x14ac:dyDescent="0.3">
      <c r="A8333" t="s">
        <v>8</v>
      </c>
      <c r="B8333" t="s">
        <v>9</v>
      </c>
      <c r="C8333" t="s">
        <v>14</v>
      </c>
      <c r="D8333" t="s">
        <v>11</v>
      </c>
      <c r="E8333">
        <v>12</v>
      </c>
      <c r="F8333" t="s">
        <v>198</v>
      </c>
      <c r="G8333" s="29">
        <v>-109.98</v>
      </c>
      <c r="H8333" t="s">
        <v>13</v>
      </c>
      <c r="I8333">
        <v>-109.98</v>
      </c>
      <c r="J8333" t="s">
        <v>13</v>
      </c>
      <c r="K8333">
        <v>-109.98</v>
      </c>
      <c r="L8333" t="s">
        <v>13</v>
      </c>
      <c r="M8333" t="s">
        <v>13</v>
      </c>
      <c r="N8333" s="29">
        <v>0</v>
      </c>
      <c r="O8333" t="s">
        <v>13</v>
      </c>
    </row>
    <row r="8334" spans="1:15" x14ac:dyDescent="0.3">
      <c r="A8334" t="s">
        <v>8</v>
      </c>
      <c r="B8334" t="s">
        <v>9</v>
      </c>
      <c r="C8334" t="s">
        <v>14</v>
      </c>
      <c r="D8334" t="s">
        <v>11</v>
      </c>
      <c r="E8334">
        <v>2</v>
      </c>
      <c r="F8334" t="s">
        <v>493</v>
      </c>
      <c r="G8334" s="29">
        <v>-645.46</v>
      </c>
      <c r="H8334" t="s">
        <v>13</v>
      </c>
      <c r="I8334">
        <v>-645.46</v>
      </c>
      <c r="J8334" t="s">
        <v>13</v>
      </c>
      <c r="K8334">
        <v>-645.46</v>
      </c>
      <c r="L8334" t="s">
        <v>13</v>
      </c>
      <c r="M8334" t="s">
        <v>13</v>
      </c>
      <c r="N8334" s="29">
        <v>0</v>
      </c>
      <c r="O8334" t="s">
        <v>13</v>
      </c>
    </row>
    <row r="8335" spans="1:15" x14ac:dyDescent="0.3">
      <c r="A8335" t="s">
        <v>16</v>
      </c>
      <c r="B8335" t="s">
        <v>9</v>
      </c>
      <c r="C8335" t="s">
        <v>14</v>
      </c>
      <c r="D8335" t="s">
        <v>11</v>
      </c>
      <c r="E8335">
        <v>-1</v>
      </c>
      <c r="F8335" t="s">
        <v>342</v>
      </c>
      <c r="G8335" s="29">
        <v>-1817.9</v>
      </c>
      <c r="H8335" t="s">
        <v>13</v>
      </c>
      <c r="I8335">
        <v>-1817.9</v>
      </c>
      <c r="J8335" t="s">
        <v>13</v>
      </c>
      <c r="K8335">
        <v>-1817.9</v>
      </c>
      <c r="L8335" t="s">
        <v>13</v>
      </c>
      <c r="M8335" t="s">
        <v>13</v>
      </c>
      <c r="N8335" s="29">
        <v>0</v>
      </c>
      <c r="O8335" t="s">
        <v>13</v>
      </c>
    </row>
    <row r="8336" spans="1:15" x14ac:dyDescent="0.3">
      <c r="A8336" t="s">
        <v>16</v>
      </c>
      <c r="B8336" t="s">
        <v>9</v>
      </c>
      <c r="C8336" t="s">
        <v>14</v>
      </c>
      <c r="D8336" t="s">
        <v>11</v>
      </c>
      <c r="E8336">
        <v>3</v>
      </c>
      <c r="F8336" t="s">
        <v>280</v>
      </c>
      <c r="G8336" s="29">
        <v>-4278.8599999999997</v>
      </c>
      <c r="H8336" t="s">
        <v>13</v>
      </c>
      <c r="I8336">
        <v>-4278.8599999999997</v>
      </c>
      <c r="J8336" t="s">
        <v>13</v>
      </c>
      <c r="K8336">
        <v>-4278.8599999999997</v>
      </c>
      <c r="L8336" t="s">
        <v>13</v>
      </c>
      <c r="M8336" t="s">
        <v>13</v>
      </c>
      <c r="N8336" s="29">
        <v>0</v>
      </c>
      <c r="O8336" t="s">
        <v>13</v>
      </c>
    </row>
    <row r="8337" spans="1:15" x14ac:dyDescent="0.3">
      <c r="A8337" t="s">
        <v>16</v>
      </c>
      <c r="B8337" t="s">
        <v>9</v>
      </c>
      <c r="C8337" t="s">
        <v>10</v>
      </c>
      <c r="D8337" t="s">
        <v>11</v>
      </c>
      <c r="E8337">
        <v>-1</v>
      </c>
      <c r="F8337" t="s">
        <v>269</v>
      </c>
      <c r="G8337" s="29">
        <v>22320.62</v>
      </c>
      <c r="H8337">
        <v>77053.39</v>
      </c>
      <c r="I8337">
        <v>22320.62</v>
      </c>
      <c r="J8337">
        <v>34616.67</v>
      </c>
      <c r="K8337">
        <v>22320.62</v>
      </c>
      <c r="L8337">
        <v>431597.49</v>
      </c>
      <c r="M8337" t="s">
        <v>13</v>
      </c>
      <c r="N8337" s="29">
        <v>0</v>
      </c>
      <c r="O8337" t="s">
        <v>13</v>
      </c>
    </row>
    <row r="8338" spans="1:15" x14ac:dyDescent="0.3">
      <c r="A8338" t="s">
        <v>8</v>
      </c>
      <c r="B8338" t="s">
        <v>9</v>
      </c>
      <c r="C8338" t="s">
        <v>14</v>
      </c>
      <c r="D8338" t="s">
        <v>11</v>
      </c>
      <c r="E8338">
        <v>3</v>
      </c>
      <c r="F8338" t="s">
        <v>292</v>
      </c>
      <c r="G8338" s="29">
        <v>-51.29</v>
      </c>
      <c r="H8338" t="s">
        <v>13</v>
      </c>
      <c r="I8338">
        <v>-51.29</v>
      </c>
      <c r="J8338" t="s">
        <v>13</v>
      </c>
      <c r="K8338">
        <v>-51.29</v>
      </c>
      <c r="L8338" t="s">
        <v>13</v>
      </c>
      <c r="M8338" t="s">
        <v>13</v>
      </c>
      <c r="N8338" s="29">
        <v>0</v>
      </c>
      <c r="O8338" t="s">
        <v>13</v>
      </c>
    </row>
    <row r="8339" spans="1:15" x14ac:dyDescent="0.3">
      <c r="A8339" t="s">
        <v>18</v>
      </c>
      <c r="B8339" t="s">
        <v>9</v>
      </c>
      <c r="C8339" t="s">
        <v>14</v>
      </c>
      <c r="D8339" t="s">
        <v>11</v>
      </c>
      <c r="E8339">
        <v>-1</v>
      </c>
      <c r="F8339" t="s">
        <v>570</v>
      </c>
      <c r="G8339" s="29">
        <v>-0.99</v>
      </c>
      <c r="H8339" t="s">
        <v>13</v>
      </c>
      <c r="I8339">
        <v>-0.99</v>
      </c>
      <c r="J8339" t="s">
        <v>13</v>
      </c>
      <c r="K8339">
        <v>-0.99</v>
      </c>
      <c r="L8339" t="s">
        <v>13</v>
      </c>
      <c r="M8339" t="s">
        <v>13</v>
      </c>
      <c r="N8339" s="29">
        <v>0</v>
      </c>
      <c r="O8339" t="s">
        <v>13</v>
      </c>
    </row>
    <row r="8340" spans="1:15" x14ac:dyDescent="0.3">
      <c r="A8340" t="s">
        <v>16</v>
      </c>
      <c r="B8340" t="s">
        <v>9</v>
      </c>
      <c r="C8340" t="s">
        <v>14</v>
      </c>
      <c r="D8340" t="s">
        <v>11</v>
      </c>
      <c r="E8340">
        <v>5</v>
      </c>
      <c r="F8340" t="s">
        <v>102</v>
      </c>
      <c r="G8340" s="29">
        <v>-23963.48</v>
      </c>
      <c r="H8340" t="s">
        <v>13</v>
      </c>
      <c r="I8340">
        <v>-23963.48</v>
      </c>
      <c r="J8340" t="s">
        <v>13</v>
      </c>
      <c r="K8340">
        <v>-23963.48</v>
      </c>
      <c r="L8340" t="s">
        <v>13</v>
      </c>
      <c r="M8340" t="s">
        <v>13</v>
      </c>
      <c r="N8340" s="29">
        <v>0</v>
      </c>
      <c r="O8340" t="s">
        <v>13</v>
      </c>
    </row>
    <row r="8341" spans="1:15" x14ac:dyDescent="0.3">
      <c r="A8341" t="s">
        <v>8</v>
      </c>
      <c r="B8341" t="s">
        <v>9</v>
      </c>
      <c r="C8341" t="s">
        <v>10</v>
      </c>
      <c r="D8341" t="s">
        <v>11</v>
      </c>
      <c r="E8341">
        <v>1</v>
      </c>
      <c r="F8341" t="s">
        <v>184</v>
      </c>
      <c r="G8341" s="29">
        <v>41657.54</v>
      </c>
      <c r="H8341">
        <v>-212610.18</v>
      </c>
      <c r="I8341">
        <v>41657.54</v>
      </c>
      <c r="J8341">
        <v>-2470682.12</v>
      </c>
      <c r="K8341">
        <v>41657.54</v>
      </c>
      <c r="L8341">
        <v>-10296471.57</v>
      </c>
      <c r="M8341">
        <v>1</v>
      </c>
      <c r="N8341" s="29">
        <v>1649.64</v>
      </c>
      <c r="O8341">
        <v>41657.54</v>
      </c>
    </row>
    <row r="8342" spans="1:15" x14ac:dyDescent="0.3">
      <c r="A8342" t="s">
        <v>8</v>
      </c>
      <c r="B8342" t="s">
        <v>9</v>
      </c>
      <c r="C8342" t="s">
        <v>10</v>
      </c>
      <c r="D8342" t="s">
        <v>11</v>
      </c>
      <c r="E8342">
        <v>0</v>
      </c>
      <c r="F8342" t="s">
        <v>482</v>
      </c>
      <c r="G8342" s="29">
        <v>4820263.75</v>
      </c>
      <c r="H8342">
        <v>-2805016.73</v>
      </c>
      <c r="I8342">
        <v>4820263.75</v>
      </c>
      <c r="J8342">
        <v>-1524828.77</v>
      </c>
      <c r="K8342">
        <v>4820263.75</v>
      </c>
      <c r="L8342">
        <v>-24975881.100000001</v>
      </c>
      <c r="M8342" t="s">
        <v>13</v>
      </c>
      <c r="N8342" s="29">
        <v>0</v>
      </c>
      <c r="O8342" t="s">
        <v>13</v>
      </c>
    </row>
    <row r="8343" spans="1:15" x14ac:dyDescent="0.3">
      <c r="A8343" t="s">
        <v>8</v>
      </c>
      <c r="B8343" t="s">
        <v>9</v>
      </c>
      <c r="C8343" t="s">
        <v>10</v>
      </c>
      <c r="D8343" t="s">
        <v>11</v>
      </c>
      <c r="E8343">
        <v>5</v>
      </c>
      <c r="F8343" t="s">
        <v>218</v>
      </c>
      <c r="G8343" s="29">
        <v>7665896.4800000004</v>
      </c>
      <c r="H8343">
        <v>-25586201.489999998</v>
      </c>
      <c r="I8343">
        <v>7665896.4800000004</v>
      </c>
      <c r="J8343">
        <v>-1839499.22</v>
      </c>
      <c r="K8343">
        <v>7665896.4800000004</v>
      </c>
      <c r="L8343">
        <v>-39893557.399999999</v>
      </c>
      <c r="M8343" t="s">
        <v>13</v>
      </c>
      <c r="N8343" s="29">
        <v>0</v>
      </c>
      <c r="O8343">
        <v>38329482.400000013</v>
      </c>
    </row>
    <row r="8344" spans="1:15" x14ac:dyDescent="0.3">
      <c r="A8344" t="s">
        <v>8</v>
      </c>
      <c r="B8344" t="s">
        <v>9</v>
      </c>
      <c r="C8344" t="s">
        <v>14</v>
      </c>
      <c r="D8344" t="s">
        <v>11</v>
      </c>
      <c r="E8344">
        <v>1</v>
      </c>
      <c r="F8344" t="s">
        <v>153</v>
      </c>
      <c r="G8344" s="29">
        <v>-10276.56</v>
      </c>
      <c r="H8344" t="s">
        <v>13</v>
      </c>
      <c r="I8344">
        <v>-10276.56</v>
      </c>
      <c r="J8344" t="s">
        <v>13</v>
      </c>
      <c r="K8344">
        <v>-10276.56</v>
      </c>
      <c r="L8344" t="s">
        <v>13</v>
      </c>
      <c r="M8344" t="s">
        <v>13</v>
      </c>
      <c r="N8344" s="29">
        <v>0</v>
      </c>
      <c r="O8344" t="s">
        <v>13</v>
      </c>
    </row>
    <row r="8345" spans="1:15" x14ac:dyDescent="0.3">
      <c r="A8345" t="s">
        <v>8</v>
      </c>
      <c r="B8345" t="s">
        <v>9</v>
      </c>
      <c r="C8345" t="s">
        <v>10</v>
      </c>
      <c r="D8345" t="s">
        <v>11</v>
      </c>
      <c r="E8345">
        <v>7</v>
      </c>
      <c r="F8345" t="s">
        <v>311</v>
      </c>
      <c r="G8345" s="29">
        <v>1425057.68</v>
      </c>
      <c r="H8345">
        <v>-45.98</v>
      </c>
      <c r="I8345">
        <v>1425057.68</v>
      </c>
      <c r="J8345">
        <v>-245.8</v>
      </c>
      <c r="K8345">
        <v>1425057.68</v>
      </c>
      <c r="L8345" t="s">
        <v>13</v>
      </c>
      <c r="M8345" t="s">
        <v>13</v>
      </c>
      <c r="N8345" s="29">
        <v>0</v>
      </c>
      <c r="O8345">
        <v>9975403.7599999998</v>
      </c>
    </row>
    <row r="8346" spans="1:15" x14ac:dyDescent="0.3">
      <c r="A8346" t="s">
        <v>18</v>
      </c>
      <c r="B8346" t="s">
        <v>9</v>
      </c>
      <c r="C8346" t="s">
        <v>10</v>
      </c>
      <c r="D8346" t="s">
        <v>11</v>
      </c>
      <c r="E8346">
        <v>4</v>
      </c>
      <c r="F8346" t="s">
        <v>161</v>
      </c>
      <c r="G8346" s="29">
        <v>56441.69</v>
      </c>
      <c r="H8346">
        <v>-2188202.02</v>
      </c>
      <c r="I8346">
        <v>56441.69</v>
      </c>
      <c r="J8346">
        <v>-4046518.03</v>
      </c>
      <c r="K8346">
        <v>56441.69</v>
      </c>
      <c r="L8346">
        <v>-27962892.170000002</v>
      </c>
      <c r="M8346" t="s">
        <v>13</v>
      </c>
      <c r="N8346" s="29">
        <v>0</v>
      </c>
      <c r="O8346">
        <v>225766.76</v>
      </c>
    </row>
    <row r="8347" spans="1:15" x14ac:dyDescent="0.3">
      <c r="A8347" t="s">
        <v>16</v>
      </c>
      <c r="B8347" t="s">
        <v>9</v>
      </c>
      <c r="C8347" t="s">
        <v>10</v>
      </c>
      <c r="D8347" t="s">
        <v>11</v>
      </c>
      <c r="E8347">
        <v>7</v>
      </c>
      <c r="F8347" t="s">
        <v>424</v>
      </c>
      <c r="G8347" s="29">
        <v>1175.43</v>
      </c>
      <c r="H8347">
        <v>7611203.4000000004</v>
      </c>
      <c r="I8347">
        <v>1175.43</v>
      </c>
      <c r="J8347">
        <v>547195.1</v>
      </c>
      <c r="K8347">
        <v>1175.43</v>
      </c>
      <c r="L8347">
        <v>11867208.25</v>
      </c>
      <c r="M8347" t="s">
        <v>13</v>
      </c>
      <c r="N8347" s="29">
        <v>0</v>
      </c>
      <c r="O8347">
        <v>8228.01</v>
      </c>
    </row>
    <row r="8348" spans="1:15" x14ac:dyDescent="0.3">
      <c r="A8348" t="s">
        <v>8</v>
      </c>
      <c r="B8348" t="s">
        <v>9</v>
      </c>
      <c r="C8348" t="s">
        <v>10</v>
      </c>
      <c r="D8348" t="s">
        <v>11</v>
      </c>
      <c r="E8348">
        <v>3</v>
      </c>
      <c r="F8348" t="s">
        <v>246</v>
      </c>
      <c r="G8348" s="29">
        <v>1964659.31</v>
      </c>
      <c r="H8348">
        <v>-122342634.37</v>
      </c>
      <c r="I8348">
        <v>1964659.31</v>
      </c>
      <c r="J8348">
        <v>-58111683.520000003</v>
      </c>
      <c r="K8348">
        <v>1964659.31</v>
      </c>
      <c r="L8348">
        <v>-556559284.85000002</v>
      </c>
      <c r="M8348" t="s">
        <v>13</v>
      </c>
      <c r="N8348" s="29">
        <v>0</v>
      </c>
      <c r="O8348">
        <v>5893977.9299999997</v>
      </c>
    </row>
    <row r="8349" spans="1:15" x14ac:dyDescent="0.3">
      <c r="A8349" t="s">
        <v>8</v>
      </c>
      <c r="B8349" t="s">
        <v>9</v>
      </c>
      <c r="C8349" t="s">
        <v>10</v>
      </c>
      <c r="D8349" t="s">
        <v>11</v>
      </c>
      <c r="E8349">
        <v>2</v>
      </c>
      <c r="F8349" t="s">
        <v>352</v>
      </c>
      <c r="G8349" s="29">
        <v>388491.43</v>
      </c>
      <c r="H8349">
        <v>-20447935</v>
      </c>
      <c r="I8349">
        <v>388491.43</v>
      </c>
      <c r="J8349">
        <v>-4138088.62</v>
      </c>
      <c r="K8349">
        <v>388491.43</v>
      </c>
      <c r="L8349">
        <v>-32792605.859999999</v>
      </c>
      <c r="M8349" t="s">
        <v>13</v>
      </c>
      <c r="N8349" s="29">
        <v>0</v>
      </c>
      <c r="O8349">
        <v>776982.86</v>
      </c>
    </row>
    <row r="8350" spans="1:15" x14ac:dyDescent="0.3">
      <c r="A8350" t="s">
        <v>8</v>
      </c>
      <c r="B8350" t="s">
        <v>9</v>
      </c>
      <c r="C8350" t="s">
        <v>10</v>
      </c>
      <c r="D8350" t="s">
        <v>11</v>
      </c>
      <c r="E8350">
        <v>-1</v>
      </c>
      <c r="F8350" t="s">
        <v>37</v>
      </c>
      <c r="G8350" s="29">
        <v>15232086.58</v>
      </c>
      <c r="H8350">
        <v>-374072222.63</v>
      </c>
      <c r="I8350">
        <v>15232086.58</v>
      </c>
      <c r="J8350">
        <v>-167917986.03</v>
      </c>
      <c r="K8350">
        <v>15232086.58</v>
      </c>
      <c r="L8350">
        <v>-2093592971.4300001</v>
      </c>
      <c r="M8350" t="s">
        <v>13</v>
      </c>
      <c r="N8350" s="29">
        <v>145728.99</v>
      </c>
      <c r="O8350" t="s">
        <v>13</v>
      </c>
    </row>
    <row r="8351" spans="1:15" x14ac:dyDescent="0.3">
      <c r="A8351" t="s">
        <v>8</v>
      </c>
      <c r="B8351" t="s">
        <v>9</v>
      </c>
      <c r="C8351" t="s">
        <v>14</v>
      </c>
      <c r="D8351" t="s">
        <v>11</v>
      </c>
      <c r="E8351">
        <v>9</v>
      </c>
      <c r="F8351" t="s">
        <v>223</v>
      </c>
      <c r="G8351" s="29">
        <v>-850.12</v>
      </c>
      <c r="H8351" t="s">
        <v>13</v>
      </c>
      <c r="I8351">
        <v>-850.12</v>
      </c>
      <c r="J8351" t="s">
        <v>13</v>
      </c>
      <c r="K8351">
        <v>-850.12</v>
      </c>
      <c r="L8351" t="s">
        <v>13</v>
      </c>
      <c r="M8351" t="s">
        <v>13</v>
      </c>
      <c r="N8351" s="29">
        <v>0</v>
      </c>
      <c r="O8351" t="s">
        <v>13</v>
      </c>
    </row>
    <row r="8352" spans="1:15" x14ac:dyDescent="0.3">
      <c r="A8352" t="s">
        <v>8</v>
      </c>
      <c r="B8352" t="s">
        <v>9</v>
      </c>
      <c r="C8352" t="s">
        <v>14</v>
      </c>
      <c r="D8352" t="s">
        <v>11</v>
      </c>
      <c r="E8352">
        <v>-1</v>
      </c>
      <c r="F8352" t="s">
        <v>174</v>
      </c>
      <c r="G8352" s="29">
        <v>-17879.22</v>
      </c>
      <c r="H8352" t="s">
        <v>13</v>
      </c>
      <c r="I8352">
        <v>-17879.22</v>
      </c>
      <c r="J8352" t="s">
        <v>13</v>
      </c>
      <c r="K8352">
        <v>-17879.22</v>
      </c>
      <c r="L8352" t="s">
        <v>13</v>
      </c>
      <c r="M8352" t="s">
        <v>13</v>
      </c>
      <c r="N8352" s="29">
        <v>0</v>
      </c>
      <c r="O8352" t="s">
        <v>13</v>
      </c>
    </row>
    <row r="8353" spans="1:15" x14ac:dyDescent="0.3">
      <c r="A8353" t="s">
        <v>16</v>
      </c>
      <c r="B8353" t="s">
        <v>9</v>
      </c>
      <c r="C8353" t="s">
        <v>14</v>
      </c>
      <c r="D8353" t="s">
        <v>11</v>
      </c>
      <c r="E8353">
        <v>5</v>
      </c>
      <c r="F8353" t="s">
        <v>127</v>
      </c>
      <c r="G8353" s="29">
        <v>-41301.49</v>
      </c>
      <c r="H8353" t="s">
        <v>13</v>
      </c>
      <c r="I8353">
        <v>-41301.49</v>
      </c>
      <c r="J8353" t="s">
        <v>13</v>
      </c>
      <c r="K8353">
        <v>-41301.49</v>
      </c>
      <c r="L8353" t="s">
        <v>13</v>
      </c>
      <c r="M8353" t="s">
        <v>13</v>
      </c>
      <c r="N8353" s="29">
        <v>0</v>
      </c>
      <c r="O8353" t="s">
        <v>13</v>
      </c>
    </row>
    <row r="8354" spans="1:15" x14ac:dyDescent="0.3">
      <c r="A8354" t="s">
        <v>8</v>
      </c>
      <c r="B8354" t="s">
        <v>9</v>
      </c>
      <c r="C8354" t="s">
        <v>10</v>
      </c>
      <c r="D8354" t="s">
        <v>11</v>
      </c>
      <c r="E8354">
        <v>-1</v>
      </c>
      <c r="F8354" t="s">
        <v>321</v>
      </c>
      <c r="G8354" s="29">
        <v>315927.67999999999</v>
      </c>
      <c r="H8354">
        <v>-47262218.210000001</v>
      </c>
      <c r="I8354">
        <v>315927.67999999999</v>
      </c>
      <c r="J8354">
        <v>-7900514.04</v>
      </c>
      <c r="K8354">
        <v>315927.67999999999</v>
      </c>
      <c r="L8354">
        <v>-86477690.829999998</v>
      </c>
      <c r="M8354" t="s">
        <v>13</v>
      </c>
      <c r="N8354" s="29">
        <v>0</v>
      </c>
      <c r="O8354" t="s">
        <v>13</v>
      </c>
    </row>
    <row r="8355" spans="1:15" x14ac:dyDescent="0.3">
      <c r="A8355" t="s">
        <v>8</v>
      </c>
      <c r="B8355" t="s">
        <v>9</v>
      </c>
      <c r="C8355" t="s">
        <v>14</v>
      </c>
      <c r="D8355" t="s">
        <v>11</v>
      </c>
      <c r="E8355">
        <v>-1</v>
      </c>
      <c r="F8355" t="s">
        <v>291</v>
      </c>
      <c r="G8355" s="29">
        <v>-9793.06</v>
      </c>
      <c r="H8355" t="s">
        <v>13</v>
      </c>
      <c r="I8355">
        <v>-9793.06</v>
      </c>
      <c r="J8355" t="s">
        <v>13</v>
      </c>
      <c r="K8355">
        <v>-9793.06</v>
      </c>
      <c r="L8355" t="s">
        <v>13</v>
      </c>
      <c r="M8355" t="s">
        <v>13</v>
      </c>
      <c r="N8355" s="29">
        <v>0</v>
      </c>
      <c r="O8355" t="s">
        <v>13</v>
      </c>
    </row>
    <row r="8356" spans="1:15" x14ac:dyDescent="0.3">
      <c r="A8356" t="s">
        <v>8</v>
      </c>
      <c r="B8356" t="s">
        <v>9</v>
      </c>
      <c r="C8356" t="s">
        <v>14</v>
      </c>
      <c r="D8356" t="s">
        <v>11</v>
      </c>
      <c r="E8356">
        <v>4</v>
      </c>
      <c r="F8356" t="s">
        <v>164</v>
      </c>
      <c r="G8356" s="29">
        <v>-3099.79</v>
      </c>
      <c r="H8356" t="s">
        <v>13</v>
      </c>
      <c r="I8356">
        <v>-3099.79</v>
      </c>
      <c r="J8356" t="s">
        <v>13</v>
      </c>
      <c r="K8356">
        <v>-3099.79</v>
      </c>
      <c r="L8356" t="s">
        <v>13</v>
      </c>
      <c r="M8356" t="s">
        <v>13</v>
      </c>
      <c r="N8356" s="29">
        <v>0</v>
      </c>
      <c r="O8356" t="s">
        <v>13</v>
      </c>
    </row>
    <row r="8357" spans="1:15" x14ac:dyDescent="0.3">
      <c r="A8357" t="s">
        <v>8</v>
      </c>
      <c r="B8357" t="s">
        <v>9</v>
      </c>
      <c r="C8357" t="s">
        <v>10</v>
      </c>
      <c r="D8357" t="s">
        <v>11</v>
      </c>
      <c r="E8357">
        <v>1</v>
      </c>
      <c r="F8357" t="s">
        <v>192</v>
      </c>
      <c r="G8357" s="29">
        <v>633128.46</v>
      </c>
      <c r="H8357">
        <v>-18767512.469999999</v>
      </c>
      <c r="I8357">
        <v>633128.46</v>
      </c>
      <c r="J8357">
        <v>-8914402.9499999993</v>
      </c>
      <c r="K8357">
        <v>633128.46</v>
      </c>
      <c r="L8357">
        <v>-85376888.980000004</v>
      </c>
      <c r="M8357" t="s">
        <v>13</v>
      </c>
      <c r="N8357" s="29">
        <v>0</v>
      </c>
      <c r="O8357">
        <v>633128.46</v>
      </c>
    </row>
    <row r="8358" spans="1:15" x14ac:dyDescent="0.3">
      <c r="A8358" t="s">
        <v>16</v>
      </c>
      <c r="B8358" t="s">
        <v>9</v>
      </c>
      <c r="C8358" t="s">
        <v>10</v>
      </c>
      <c r="D8358" t="s">
        <v>11</v>
      </c>
      <c r="E8358">
        <v>1</v>
      </c>
      <c r="F8358" t="s">
        <v>251</v>
      </c>
      <c r="G8358" s="29">
        <v>17620.57</v>
      </c>
      <c r="H8358">
        <v>-41901578.420000002</v>
      </c>
      <c r="I8358">
        <v>17620.57</v>
      </c>
      <c r="J8358">
        <v>-8479704.4199999999</v>
      </c>
      <c r="K8358">
        <v>17620.57</v>
      </c>
      <c r="L8358">
        <v>-67198078.730000004</v>
      </c>
      <c r="M8358" t="s">
        <v>13</v>
      </c>
      <c r="N8358" s="29">
        <v>0</v>
      </c>
      <c r="O8358">
        <v>17620.57</v>
      </c>
    </row>
    <row r="8359" spans="1:15" x14ac:dyDescent="0.3">
      <c r="A8359" t="s">
        <v>8</v>
      </c>
      <c r="B8359" t="s">
        <v>9</v>
      </c>
      <c r="C8359" t="s">
        <v>10</v>
      </c>
      <c r="D8359" t="s">
        <v>11</v>
      </c>
      <c r="E8359">
        <v>7</v>
      </c>
      <c r="F8359" t="s">
        <v>254</v>
      </c>
      <c r="G8359" s="29">
        <v>11677543.390000001</v>
      </c>
      <c r="H8359">
        <v>-0.68</v>
      </c>
      <c r="I8359">
        <v>11677543.390000001</v>
      </c>
      <c r="J8359">
        <v>-1.7</v>
      </c>
      <c r="K8359">
        <v>11677543.390000001</v>
      </c>
      <c r="L8359">
        <v>0</v>
      </c>
      <c r="M8359" t="s">
        <v>13</v>
      </c>
      <c r="N8359" s="29">
        <v>0</v>
      </c>
      <c r="O8359">
        <v>81742803.730000004</v>
      </c>
    </row>
    <row r="8360" spans="1:15" x14ac:dyDescent="0.3">
      <c r="A8360" t="s">
        <v>8</v>
      </c>
      <c r="B8360" t="s">
        <v>9</v>
      </c>
      <c r="C8360" t="s">
        <v>10</v>
      </c>
      <c r="D8360" t="s">
        <v>11</v>
      </c>
      <c r="E8360">
        <v>4</v>
      </c>
      <c r="F8360" t="s">
        <v>317</v>
      </c>
      <c r="G8360" s="29">
        <v>375932.58</v>
      </c>
      <c r="H8360">
        <v>-31759237.890000001</v>
      </c>
      <c r="I8360">
        <v>375932.58</v>
      </c>
      <c r="J8360">
        <v>-4462601.68</v>
      </c>
      <c r="K8360">
        <v>375932.58</v>
      </c>
      <c r="L8360">
        <v>-246974478.38</v>
      </c>
      <c r="M8360" t="s">
        <v>13</v>
      </c>
      <c r="N8360" s="29">
        <v>0</v>
      </c>
      <c r="O8360">
        <v>1503730.32</v>
      </c>
    </row>
    <row r="8361" spans="1:15" x14ac:dyDescent="0.3">
      <c r="A8361" t="s">
        <v>18</v>
      </c>
      <c r="B8361" t="s">
        <v>9</v>
      </c>
      <c r="C8361" t="s">
        <v>14</v>
      </c>
      <c r="D8361" t="s">
        <v>11</v>
      </c>
      <c r="E8361">
        <v>3</v>
      </c>
      <c r="F8361" t="s">
        <v>21</v>
      </c>
      <c r="G8361" s="29">
        <v>-19769.060000000001</v>
      </c>
      <c r="H8361" t="s">
        <v>13</v>
      </c>
      <c r="I8361">
        <v>-19769.060000000001</v>
      </c>
      <c r="J8361" t="s">
        <v>13</v>
      </c>
      <c r="K8361">
        <v>-19769.060000000001</v>
      </c>
      <c r="L8361" t="s">
        <v>13</v>
      </c>
      <c r="M8361" t="s">
        <v>13</v>
      </c>
      <c r="N8361" s="29">
        <v>0</v>
      </c>
      <c r="O8361" t="s">
        <v>13</v>
      </c>
    </row>
    <row r="8362" spans="1:15" x14ac:dyDescent="0.3">
      <c r="A8362" t="s">
        <v>8</v>
      </c>
      <c r="B8362" t="s">
        <v>9</v>
      </c>
      <c r="C8362" t="s">
        <v>14</v>
      </c>
      <c r="D8362" t="s">
        <v>11</v>
      </c>
      <c r="E8362">
        <v>2</v>
      </c>
      <c r="F8362" t="s">
        <v>360</v>
      </c>
      <c r="G8362" s="29">
        <v>-827.89</v>
      </c>
      <c r="H8362" t="s">
        <v>13</v>
      </c>
      <c r="I8362">
        <v>-827.89</v>
      </c>
      <c r="J8362" t="s">
        <v>13</v>
      </c>
      <c r="K8362">
        <v>-827.89</v>
      </c>
      <c r="L8362" t="s">
        <v>13</v>
      </c>
      <c r="M8362" t="s">
        <v>13</v>
      </c>
      <c r="N8362" s="29">
        <v>0</v>
      </c>
      <c r="O8362" t="s">
        <v>13</v>
      </c>
    </row>
    <row r="8363" spans="1:15" x14ac:dyDescent="0.3">
      <c r="A8363" t="s">
        <v>8</v>
      </c>
      <c r="B8363" t="s">
        <v>9</v>
      </c>
      <c r="C8363" t="s">
        <v>10</v>
      </c>
      <c r="D8363" t="s">
        <v>11</v>
      </c>
      <c r="E8363">
        <v>1</v>
      </c>
      <c r="F8363" t="s">
        <v>240</v>
      </c>
      <c r="G8363" s="29">
        <v>240628.25</v>
      </c>
      <c r="H8363">
        <v>-2970834.46</v>
      </c>
      <c r="I8363">
        <v>240628.25</v>
      </c>
      <c r="J8363">
        <v>-1334658.08</v>
      </c>
      <c r="K8363">
        <v>240628.25</v>
      </c>
      <c r="L8363">
        <v>-16640448.060000001</v>
      </c>
      <c r="M8363" t="s">
        <v>13</v>
      </c>
      <c r="N8363" s="29">
        <v>0</v>
      </c>
      <c r="O8363">
        <v>240628.25</v>
      </c>
    </row>
    <row r="8364" spans="1:15" x14ac:dyDescent="0.3">
      <c r="A8364" t="s">
        <v>18</v>
      </c>
      <c r="B8364" t="s">
        <v>9</v>
      </c>
      <c r="C8364" t="s">
        <v>14</v>
      </c>
      <c r="D8364" t="s">
        <v>11</v>
      </c>
      <c r="E8364">
        <v>3</v>
      </c>
      <c r="F8364" t="s">
        <v>161</v>
      </c>
      <c r="G8364" s="29">
        <v>-36764.870000000003</v>
      </c>
      <c r="H8364" t="s">
        <v>13</v>
      </c>
      <c r="I8364">
        <v>-36764.870000000003</v>
      </c>
      <c r="J8364" t="s">
        <v>13</v>
      </c>
      <c r="K8364">
        <v>-36764.870000000003</v>
      </c>
      <c r="L8364" t="s">
        <v>13</v>
      </c>
      <c r="M8364" t="s">
        <v>13</v>
      </c>
      <c r="N8364" s="29">
        <v>0</v>
      </c>
      <c r="O8364" t="s">
        <v>13</v>
      </c>
    </row>
    <row r="8365" spans="1:15" x14ac:dyDescent="0.3">
      <c r="A8365" t="s">
        <v>8</v>
      </c>
      <c r="B8365" t="s">
        <v>9</v>
      </c>
      <c r="C8365" t="s">
        <v>10</v>
      </c>
      <c r="D8365" t="s">
        <v>11</v>
      </c>
      <c r="E8365">
        <v>4</v>
      </c>
      <c r="F8365" t="s">
        <v>366</v>
      </c>
      <c r="G8365" s="29">
        <v>291142.14</v>
      </c>
      <c r="H8365">
        <v>-4150955.84</v>
      </c>
      <c r="I8365">
        <v>291142.14</v>
      </c>
      <c r="J8365">
        <v>-2822266.67</v>
      </c>
      <c r="K8365">
        <v>291142.14</v>
      </c>
      <c r="L8365">
        <v>-50586499.630000003</v>
      </c>
      <c r="M8365" t="s">
        <v>13</v>
      </c>
      <c r="N8365" s="29">
        <v>0</v>
      </c>
      <c r="O8365">
        <v>1164568.56</v>
      </c>
    </row>
    <row r="8366" spans="1:15" x14ac:dyDescent="0.3">
      <c r="A8366" t="s">
        <v>8</v>
      </c>
      <c r="B8366" t="s">
        <v>9</v>
      </c>
      <c r="C8366" t="s">
        <v>10</v>
      </c>
      <c r="D8366" t="s">
        <v>11</v>
      </c>
      <c r="E8366">
        <v>-1</v>
      </c>
      <c r="F8366" t="s">
        <v>186</v>
      </c>
      <c r="G8366" s="29">
        <v>8850.44</v>
      </c>
      <c r="H8366">
        <v>-130734.5</v>
      </c>
      <c r="I8366">
        <v>8850.44</v>
      </c>
      <c r="J8366">
        <v>-291486.57</v>
      </c>
      <c r="K8366">
        <v>8850.44</v>
      </c>
      <c r="L8366">
        <v>-1165824.8600000001</v>
      </c>
      <c r="M8366" t="s">
        <v>13</v>
      </c>
      <c r="N8366" s="29">
        <v>0</v>
      </c>
      <c r="O8366" t="s">
        <v>13</v>
      </c>
    </row>
    <row r="8367" spans="1:15" x14ac:dyDescent="0.3">
      <c r="A8367" t="s">
        <v>18</v>
      </c>
      <c r="B8367" t="s">
        <v>9</v>
      </c>
      <c r="C8367" t="s">
        <v>10</v>
      </c>
      <c r="D8367" t="s">
        <v>11</v>
      </c>
      <c r="E8367">
        <v>-1</v>
      </c>
      <c r="F8367" t="s">
        <v>181</v>
      </c>
      <c r="G8367" s="29">
        <v>216169.3</v>
      </c>
      <c r="H8367">
        <v>-10296196.9</v>
      </c>
      <c r="I8367">
        <v>216169.3</v>
      </c>
      <c r="J8367">
        <v>-4890608.25</v>
      </c>
      <c r="K8367">
        <v>216169.3</v>
      </c>
      <c r="L8367">
        <v>-46839355.439999998</v>
      </c>
      <c r="M8367" t="s">
        <v>13</v>
      </c>
      <c r="N8367" s="29">
        <v>0</v>
      </c>
      <c r="O8367" t="s">
        <v>13</v>
      </c>
    </row>
    <row r="8368" spans="1:15" x14ac:dyDescent="0.3">
      <c r="A8368" t="s">
        <v>18</v>
      </c>
      <c r="B8368" t="s">
        <v>9</v>
      </c>
      <c r="C8368" t="s">
        <v>14</v>
      </c>
      <c r="D8368" t="s">
        <v>11</v>
      </c>
      <c r="E8368">
        <v>-4</v>
      </c>
      <c r="F8368" t="s">
        <v>298</v>
      </c>
      <c r="G8368" s="29">
        <v>-22481.35</v>
      </c>
      <c r="H8368" t="s">
        <v>13</v>
      </c>
      <c r="I8368">
        <v>-22481.35</v>
      </c>
      <c r="J8368" t="s">
        <v>13</v>
      </c>
      <c r="K8368">
        <v>-22481.35</v>
      </c>
      <c r="L8368" t="s">
        <v>13</v>
      </c>
      <c r="M8368" t="s">
        <v>13</v>
      </c>
      <c r="N8368" s="29">
        <v>0</v>
      </c>
      <c r="O8368" t="s">
        <v>13</v>
      </c>
    </row>
    <row r="8369" spans="1:15" x14ac:dyDescent="0.3">
      <c r="A8369" t="s">
        <v>8</v>
      </c>
      <c r="B8369" t="s">
        <v>9</v>
      </c>
      <c r="C8369" t="s">
        <v>14</v>
      </c>
      <c r="D8369" t="s">
        <v>11</v>
      </c>
      <c r="E8369">
        <v>0</v>
      </c>
      <c r="F8369" t="s">
        <v>259</v>
      </c>
      <c r="G8369" s="29">
        <v>-1040.06</v>
      </c>
      <c r="H8369" t="s">
        <v>13</v>
      </c>
      <c r="I8369">
        <v>-1040.06</v>
      </c>
      <c r="J8369" t="s">
        <v>13</v>
      </c>
      <c r="K8369">
        <v>-1040.06</v>
      </c>
      <c r="L8369" t="s">
        <v>13</v>
      </c>
      <c r="M8369" t="s">
        <v>13</v>
      </c>
      <c r="N8369" s="29">
        <v>0</v>
      </c>
      <c r="O8369" t="s">
        <v>13</v>
      </c>
    </row>
    <row r="8370" spans="1:15" x14ac:dyDescent="0.3">
      <c r="A8370" t="s">
        <v>18</v>
      </c>
      <c r="B8370" t="s">
        <v>9</v>
      </c>
      <c r="C8370" t="s">
        <v>14</v>
      </c>
      <c r="D8370" t="s">
        <v>11</v>
      </c>
      <c r="E8370">
        <v>3</v>
      </c>
      <c r="F8370" t="s">
        <v>58</v>
      </c>
      <c r="G8370" s="29">
        <v>-19944.66</v>
      </c>
      <c r="H8370" t="s">
        <v>13</v>
      </c>
      <c r="I8370">
        <v>-19944.66</v>
      </c>
      <c r="J8370" t="s">
        <v>13</v>
      </c>
      <c r="K8370">
        <v>-19944.66</v>
      </c>
      <c r="L8370" t="s">
        <v>13</v>
      </c>
      <c r="M8370" t="s">
        <v>13</v>
      </c>
      <c r="N8370" s="29">
        <v>0</v>
      </c>
      <c r="O8370" t="s">
        <v>13</v>
      </c>
    </row>
    <row r="8371" spans="1:15" x14ac:dyDescent="0.3">
      <c r="A8371" t="s">
        <v>8</v>
      </c>
      <c r="B8371" t="s">
        <v>9</v>
      </c>
      <c r="C8371" t="s">
        <v>14</v>
      </c>
      <c r="D8371" t="s">
        <v>11</v>
      </c>
      <c r="E8371">
        <v>13</v>
      </c>
      <c r="F8371" t="s">
        <v>60</v>
      </c>
      <c r="G8371" s="29">
        <v>-14107.25</v>
      </c>
      <c r="H8371" t="s">
        <v>13</v>
      </c>
      <c r="I8371">
        <v>-14107.25</v>
      </c>
      <c r="J8371" t="s">
        <v>13</v>
      </c>
      <c r="K8371">
        <v>-14107.25</v>
      </c>
      <c r="L8371" t="s">
        <v>13</v>
      </c>
      <c r="M8371" t="s">
        <v>13</v>
      </c>
      <c r="N8371" s="29">
        <v>-7181.05</v>
      </c>
      <c r="O8371" t="s">
        <v>13</v>
      </c>
    </row>
    <row r="8372" spans="1:15" x14ac:dyDescent="0.3">
      <c r="A8372" t="s">
        <v>8</v>
      </c>
      <c r="B8372" t="s">
        <v>9</v>
      </c>
      <c r="C8372" t="s">
        <v>10</v>
      </c>
      <c r="D8372" t="s">
        <v>11</v>
      </c>
      <c r="E8372">
        <v>4</v>
      </c>
      <c r="F8372" t="s">
        <v>114</v>
      </c>
      <c r="G8372" s="29">
        <v>3834246.01</v>
      </c>
      <c r="H8372">
        <v>-109386072.73999999</v>
      </c>
      <c r="I8372">
        <v>3834246.01</v>
      </c>
      <c r="J8372">
        <v>-51957420.100000001</v>
      </c>
      <c r="K8372">
        <v>3834246.01</v>
      </c>
      <c r="L8372">
        <v>-497617497.27999997</v>
      </c>
      <c r="M8372" t="s">
        <v>13</v>
      </c>
      <c r="N8372" s="29">
        <v>0</v>
      </c>
      <c r="O8372">
        <v>15336984.039999999</v>
      </c>
    </row>
    <row r="8373" spans="1:15" x14ac:dyDescent="0.3">
      <c r="A8373" t="s">
        <v>8</v>
      </c>
      <c r="B8373" t="s">
        <v>9</v>
      </c>
      <c r="C8373" t="s">
        <v>10</v>
      </c>
      <c r="D8373" t="s">
        <v>11</v>
      </c>
      <c r="E8373">
        <v>-1</v>
      </c>
      <c r="F8373" t="s">
        <v>545</v>
      </c>
      <c r="G8373" s="29">
        <v>508172.85</v>
      </c>
      <c r="H8373">
        <v>-65093647.060000002</v>
      </c>
      <c r="I8373">
        <v>508172.85</v>
      </c>
      <c r="J8373">
        <v>-35385409.590000004</v>
      </c>
      <c r="K8373">
        <v>508172.85</v>
      </c>
      <c r="L8373">
        <v>-579594115.67999995</v>
      </c>
      <c r="M8373" t="s">
        <v>13</v>
      </c>
      <c r="N8373" s="29">
        <v>0</v>
      </c>
      <c r="O8373" t="s">
        <v>13</v>
      </c>
    </row>
    <row r="8374" spans="1:15" x14ac:dyDescent="0.3">
      <c r="A8374" t="s">
        <v>18</v>
      </c>
      <c r="B8374" t="s">
        <v>9</v>
      </c>
      <c r="C8374" t="s">
        <v>14</v>
      </c>
      <c r="D8374" t="s">
        <v>11</v>
      </c>
      <c r="E8374">
        <v>3</v>
      </c>
      <c r="F8374" t="s">
        <v>182</v>
      </c>
      <c r="G8374" s="29">
        <v>-33079.15</v>
      </c>
      <c r="H8374" t="s">
        <v>13</v>
      </c>
      <c r="I8374">
        <v>-33079.15</v>
      </c>
      <c r="J8374" t="s">
        <v>13</v>
      </c>
      <c r="K8374">
        <v>-33079.15</v>
      </c>
      <c r="L8374" t="s">
        <v>13</v>
      </c>
      <c r="M8374" t="s">
        <v>13</v>
      </c>
      <c r="N8374" s="29">
        <v>0</v>
      </c>
      <c r="O8374" t="s">
        <v>13</v>
      </c>
    </row>
    <row r="8375" spans="1:15" x14ac:dyDescent="0.3">
      <c r="A8375" t="s">
        <v>18</v>
      </c>
      <c r="B8375" t="s">
        <v>9</v>
      </c>
      <c r="C8375" t="s">
        <v>14</v>
      </c>
      <c r="D8375" t="s">
        <v>11</v>
      </c>
      <c r="E8375">
        <v>8</v>
      </c>
      <c r="F8375" t="s">
        <v>72</v>
      </c>
      <c r="G8375" s="29">
        <v>-413247.98</v>
      </c>
      <c r="H8375" t="s">
        <v>13</v>
      </c>
      <c r="I8375">
        <v>-413247.98</v>
      </c>
      <c r="J8375" t="s">
        <v>13</v>
      </c>
      <c r="K8375">
        <v>-413247.98</v>
      </c>
      <c r="L8375" t="s">
        <v>13</v>
      </c>
      <c r="M8375" t="s">
        <v>13</v>
      </c>
      <c r="N8375" s="29">
        <v>0</v>
      </c>
      <c r="O8375" t="s">
        <v>13</v>
      </c>
    </row>
    <row r="8376" spans="1:15" x14ac:dyDescent="0.3">
      <c r="A8376" t="s">
        <v>8</v>
      </c>
      <c r="B8376" t="s">
        <v>9</v>
      </c>
      <c r="C8376" t="s">
        <v>10</v>
      </c>
      <c r="D8376" t="s">
        <v>11</v>
      </c>
      <c r="E8376">
        <v>-1</v>
      </c>
      <c r="F8376" t="s">
        <v>179</v>
      </c>
      <c r="G8376" s="29">
        <v>10115.74</v>
      </c>
      <c r="H8376">
        <v>-3088832.62</v>
      </c>
      <c r="I8376">
        <v>10115.74</v>
      </c>
      <c r="J8376">
        <v>-2795506.94</v>
      </c>
      <c r="K8376">
        <v>10115.74</v>
      </c>
      <c r="L8376">
        <v>-14443058.439999999</v>
      </c>
      <c r="M8376">
        <v>1</v>
      </c>
      <c r="N8376" s="29">
        <v>0</v>
      </c>
      <c r="O8376" t="s">
        <v>13</v>
      </c>
    </row>
    <row r="8377" spans="1:15" x14ac:dyDescent="0.3">
      <c r="A8377" t="s">
        <v>8</v>
      </c>
      <c r="B8377" t="s">
        <v>9</v>
      </c>
      <c r="C8377" t="s">
        <v>10</v>
      </c>
      <c r="D8377" t="s">
        <v>11</v>
      </c>
      <c r="E8377">
        <v>1</v>
      </c>
      <c r="F8377" t="s">
        <v>34</v>
      </c>
      <c r="G8377" s="29">
        <v>450966.59</v>
      </c>
      <c r="H8377">
        <v>-46682022.630000003</v>
      </c>
      <c r="I8377">
        <v>450966.59</v>
      </c>
      <c r="J8377">
        <v>-11045962.91</v>
      </c>
      <c r="K8377">
        <v>450966.59</v>
      </c>
      <c r="L8377">
        <v>-151890508.34</v>
      </c>
      <c r="M8377" t="s">
        <v>13</v>
      </c>
      <c r="N8377" s="29">
        <v>0</v>
      </c>
      <c r="O8377">
        <v>450966.59</v>
      </c>
    </row>
    <row r="8378" spans="1:15" x14ac:dyDescent="0.3">
      <c r="A8378" t="s">
        <v>8</v>
      </c>
      <c r="B8378" t="s">
        <v>9</v>
      </c>
      <c r="C8378" t="s">
        <v>10</v>
      </c>
      <c r="D8378" t="s">
        <v>11</v>
      </c>
      <c r="E8378">
        <v>0</v>
      </c>
      <c r="F8378" t="s">
        <v>51</v>
      </c>
      <c r="G8378" s="29">
        <v>4025755.47</v>
      </c>
      <c r="H8378">
        <v>-306997683.73000002</v>
      </c>
      <c r="I8378">
        <v>4025755.47</v>
      </c>
      <c r="J8378">
        <v>-145821196.81999999</v>
      </c>
      <c r="K8378">
        <v>4025755.47</v>
      </c>
      <c r="L8378">
        <v>-1396589304.76</v>
      </c>
      <c r="M8378" t="s">
        <v>13</v>
      </c>
      <c r="N8378" s="29">
        <v>0</v>
      </c>
      <c r="O8378" t="s">
        <v>13</v>
      </c>
    </row>
    <row r="8379" spans="1:15" x14ac:dyDescent="0.3">
      <c r="A8379" t="s">
        <v>18</v>
      </c>
      <c r="B8379" t="s">
        <v>9</v>
      </c>
      <c r="C8379" t="s">
        <v>14</v>
      </c>
      <c r="D8379" t="s">
        <v>11</v>
      </c>
      <c r="E8379">
        <v>-4</v>
      </c>
      <c r="F8379" t="s">
        <v>280</v>
      </c>
      <c r="G8379" s="29">
        <v>-381.87</v>
      </c>
      <c r="H8379" t="s">
        <v>13</v>
      </c>
      <c r="I8379">
        <v>-381.87</v>
      </c>
      <c r="J8379" t="s">
        <v>13</v>
      </c>
      <c r="K8379">
        <v>-381.87</v>
      </c>
      <c r="L8379" t="s">
        <v>13</v>
      </c>
      <c r="M8379" t="s">
        <v>13</v>
      </c>
      <c r="N8379" s="29">
        <v>0</v>
      </c>
      <c r="O8379" t="s">
        <v>13</v>
      </c>
    </row>
    <row r="8380" spans="1:15" x14ac:dyDescent="0.3">
      <c r="A8380" t="s">
        <v>8</v>
      </c>
      <c r="B8380" t="s">
        <v>9</v>
      </c>
      <c r="C8380" t="s">
        <v>10</v>
      </c>
      <c r="D8380" t="s">
        <v>11</v>
      </c>
      <c r="E8380">
        <v>0</v>
      </c>
      <c r="F8380" t="s">
        <v>195</v>
      </c>
      <c r="G8380" s="29">
        <v>159209.35999999999</v>
      </c>
      <c r="H8380">
        <v>-15856071.99</v>
      </c>
      <c r="I8380">
        <v>159209.35999999999</v>
      </c>
      <c r="J8380">
        <v>-2227992.17</v>
      </c>
      <c r="K8380">
        <v>159209.35999999999</v>
      </c>
      <c r="L8380">
        <v>-123304127.23</v>
      </c>
      <c r="M8380" t="s">
        <v>13</v>
      </c>
      <c r="N8380" s="29">
        <v>0</v>
      </c>
      <c r="O8380" t="s">
        <v>13</v>
      </c>
    </row>
    <row r="8381" spans="1:15" x14ac:dyDescent="0.3">
      <c r="A8381" t="s">
        <v>18</v>
      </c>
      <c r="B8381" t="s">
        <v>9</v>
      </c>
      <c r="C8381" t="s">
        <v>10</v>
      </c>
      <c r="D8381" t="s">
        <v>11</v>
      </c>
      <c r="E8381">
        <v>-1</v>
      </c>
      <c r="F8381" t="s">
        <v>152</v>
      </c>
      <c r="G8381" s="29">
        <v>10705.21</v>
      </c>
      <c r="H8381">
        <v>594195.65</v>
      </c>
      <c r="I8381">
        <v>10705.21</v>
      </c>
      <c r="J8381">
        <v>282236.78000000003</v>
      </c>
      <c r="K8381">
        <v>10705.21</v>
      </c>
      <c r="L8381">
        <v>2703097.79</v>
      </c>
      <c r="M8381" t="s">
        <v>13</v>
      </c>
      <c r="N8381" s="29">
        <v>0</v>
      </c>
      <c r="O8381" t="s">
        <v>13</v>
      </c>
    </row>
    <row r="8382" spans="1:15" x14ac:dyDescent="0.3">
      <c r="A8382" t="s">
        <v>16</v>
      </c>
      <c r="B8382" t="s">
        <v>9</v>
      </c>
      <c r="C8382" t="s">
        <v>14</v>
      </c>
      <c r="D8382" t="s">
        <v>11</v>
      </c>
      <c r="E8382">
        <v>0</v>
      </c>
      <c r="F8382" t="s">
        <v>206</v>
      </c>
      <c r="G8382" s="29">
        <v>-164.73</v>
      </c>
      <c r="H8382" t="s">
        <v>13</v>
      </c>
      <c r="I8382">
        <v>-164.73</v>
      </c>
      <c r="J8382" t="s">
        <v>13</v>
      </c>
      <c r="K8382">
        <v>-164.73</v>
      </c>
      <c r="L8382" t="s">
        <v>13</v>
      </c>
      <c r="M8382" t="s">
        <v>13</v>
      </c>
      <c r="N8382" s="29">
        <v>0</v>
      </c>
      <c r="O8382" t="s">
        <v>13</v>
      </c>
    </row>
    <row r="8383" spans="1:15" x14ac:dyDescent="0.3">
      <c r="A8383" t="s">
        <v>8</v>
      </c>
      <c r="B8383" t="s">
        <v>9</v>
      </c>
      <c r="C8383" t="s">
        <v>10</v>
      </c>
      <c r="D8383" t="s">
        <v>11</v>
      </c>
      <c r="E8383">
        <v>-1</v>
      </c>
      <c r="F8383" t="s">
        <v>547</v>
      </c>
      <c r="G8383" s="29">
        <v>891</v>
      </c>
      <c r="H8383" t="s">
        <v>13</v>
      </c>
      <c r="I8383">
        <v>891</v>
      </c>
      <c r="J8383" t="s">
        <v>13</v>
      </c>
      <c r="K8383">
        <v>891</v>
      </c>
      <c r="L8383" t="s">
        <v>13</v>
      </c>
      <c r="M8383" t="s">
        <v>13</v>
      </c>
      <c r="N8383" s="29">
        <v>0</v>
      </c>
      <c r="O8383" t="s">
        <v>13</v>
      </c>
    </row>
    <row r="8384" spans="1:15" x14ac:dyDescent="0.3">
      <c r="A8384" t="s">
        <v>8</v>
      </c>
      <c r="B8384" t="s">
        <v>9</v>
      </c>
      <c r="C8384" t="s">
        <v>14</v>
      </c>
      <c r="D8384" t="s">
        <v>11</v>
      </c>
      <c r="E8384">
        <v>3</v>
      </c>
      <c r="F8384" t="s">
        <v>152</v>
      </c>
      <c r="G8384" s="29">
        <v>-877.64</v>
      </c>
      <c r="H8384" t="s">
        <v>13</v>
      </c>
      <c r="I8384">
        <v>-877.64</v>
      </c>
      <c r="J8384" t="s">
        <v>13</v>
      </c>
      <c r="K8384">
        <v>-877.64</v>
      </c>
      <c r="L8384" t="s">
        <v>13</v>
      </c>
      <c r="M8384" t="s">
        <v>13</v>
      </c>
      <c r="N8384" s="29">
        <v>0</v>
      </c>
      <c r="O8384" t="s">
        <v>13</v>
      </c>
    </row>
    <row r="8385" spans="1:15" x14ac:dyDescent="0.3">
      <c r="A8385" t="s">
        <v>18</v>
      </c>
      <c r="B8385" t="s">
        <v>9</v>
      </c>
      <c r="C8385" t="s">
        <v>14</v>
      </c>
      <c r="D8385" t="s">
        <v>11</v>
      </c>
      <c r="E8385">
        <v>2</v>
      </c>
      <c r="F8385" t="s">
        <v>51</v>
      </c>
      <c r="G8385" s="29">
        <v>-64859.38</v>
      </c>
      <c r="H8385" t="s">
        <v>13</v>
      </c>
      <c r="I8385">
        <v>-64859.38</v>
      </c>
      <c r="J8385" t="s">
        <v>13</v>
      </c>
      <c r="K8385">
        <v>-64859.38</v>
      </c>
      <c r="L8385" t="s">
        <v>13</v>
      </c>
      <c r="M8385" t="s">
        <v>13</v>
      </c>
      <c r="N8385" s="29">
        <v>0</v>
      </c>
      <c r="O8385" t="s">
        <v>13</v>
      </c>
    </row>
    <row r="8386" spans="1:15" x14ac:dyDescent="0.3">
      <c r="A8386" t="s">
        <v>18</v>
      </c>
      <c r="B8386" t="s">
        <v>9</v>
      </c>
      <c r="C8386" t="s">
        <v>14</v>
      </c>
      <c r="D8386" t="s">
        <v>11</v>
      </c>
      <c r="E8386">
        <v>3</v>
      </c>
      <c r="F8386" t="s">
        <v>101</v>
      </c>
      <c r="G8386" s="29">
        <v>-120175.1</v>
      </c>
      <c r="H8386" t="s">
        <v>13</v>
      </c>
      <c r="I8386">
        <v>-120175.1</v>
      </c>
      <c r="J8386" t="s">
        <v>13</v>
      </c>
      <c r="K8386">
        <v>-120175.1</v>
      </c>
      <c r="L8386" t="s">
        <v>13</v>
      </c>
      <c r="M8386" t="s">
        <v>13</v>
      </c>
      <c r="N8386" s="29">
        <v>0</v>
      </c>
      <c r="O8386" t="s">
        <v>13</v>
      </c>
    </row>
    <row r="8387" spans="1:15" x14ac:dyDescent="0.3">
      <c r="A8387" t="s">
        <v>8</v>
      </c>
      <c r="B8387" t="s">
        <v>9</v>
      </c>
      <c r="C8387" t="s">
        <v>10</v>
      </c>
      <c r="D8387" t="s">
        <v>11</v>
      </c>
      <c r="E8387">
        <v>2</v>
      </c>
      <c r="F8387" t="s">
        <v>416</v>
      </c>
      <c r="G8387" s="29">
        <v>114826.78</v>
      </c>
      <c r="H8387">
        <v>-4199657.22</v>
      </c>
      <c r="I8387">
        <v>114826.78</v>
      </c>
      <c r="J8387">
        <v>-590108.53</v>
      </c>
      <c r="K8387">
        <v>114826.78</v>
      </c>
      <c r="L8387">
        <v>-32658471.02</v>
      </c>
      <c r="M8387" t="s">
        <v>13</v>
      </c>
      <c r="N8387" s="29">
        <v>0</v>
      </c>
      <c r="O8387">
        <v>229653.56</v>
      </c>
    </row>
    <row r="8388" spans="1:15" x14ac:dyDescent="0.3">
      <c r="A8388" t="s">
        <v>8</v>
      </c>
      <c r="B8388" t="s">
        <v>9</v>
      </c>
      <c r="C8388" t="s">
        <v>10</v>
      </c>
      <c r="D8388" t="s">
        <v>11</v>
      </c>
      <c r="E8388">
        <v>-1</v>
      </c>
      <c r="F8388" t="s">
        <v>305</v>
      </c>
      <c r="G8388" s="29">
        <v>1136040.68</v>
      </c>
      <c r="H8388">
        <v>-184771063.37</v>
      </c>
      <c r="I8388">
        <v>1136040.68</v>
      </c>
      <c r="J8388">
        <v>-67230856.239999995</v>
      </c>
      <c r="K8388">
        <v>1136040.68</v>
      </c>
      <c r="L8388">
        <v>-645808485.66999996</v>
      </c>
      <c r="M8388" t="s">
        <v>13</v>
      </c>
      <c r="N8388" s="29">
        <v>0</v>
      </c>
      <c r="O8388" t="s">
        <v>13</v>
      </c>
    </row>
    <row r="8389" spans="1:15" x14ac:dyDescent="0.3">
      <c r="A8389" t="s">
        <v>16</v>
      </c>
      <c r="B8389" t="s">
        <v>9</v>
      </c>
      <c r="C8389" t="s">
        <v>10</v>
      </c>
      <c r="D8389" t="s">
        <v>11</v>
      </c>
      <c r="E8389">
        <v>3</v>
      </c>
      <c r="F8389" t="s">
        <v>127</v>
      </c>
      <c r="G8389" s="29">
        <v>354452.49</v>
      </c>
      <c r="H8389">
        <v>-16031747.83</v>
      </c>
      <c r="I8389">
        <v>354452.49</v>
      </c>
      <c r="J8389">
        <v>-2679922.7999999998</v>
      </c>
      <c r="K8389">
        <v>354452.49</v>
      </c>
      <c r="L8389">
        <v>-29333973.789999999</v>
      </c>
      <c r="M8389" t="s">
        <v>13</v>
      </c>
      <c r="N8389" s="29">
        <v>0</v>
      </c>
      <c r="O8389">
        <v>1063357.47</v>
      </c>
    </row>
    <row r="8390" spans="1:15" x14ac:dyDescent="0.3">
      <c r="A8390" t="s">
        <v>16</v>
      </c>
      <c r="B8390" t="s">
        <v>9</v>
      </c>
      <c r="C8390" t="s">
        <v>10</v>
      </c>
      <c r="D8390" t="s">
        <v>11</v>
      </c>
      <c r="E8390">
        <v>8</v>
      </c>
      <c r="F8390" t="s">
        <v>184</v>
      </c>
      <c r="G8390" s="29">
        <v>199786.94</v>
      </c>
      <c r="H8390">
        <v>-3.17</v>
      </c>
      <c r="I8390">
        <v>199786.94</v>
      </c>
      <c r="J8390">
        <v>-17.03</v>
      </c>
      <c r="K8390">
        <v>199786.94</v>
      </c>
      <c r="L8390" t="s">
        <v>13</v>
      </c>
      <c r="M8390" t="s">
        <v>13</v>
      </c>
      <c r="N8390" s="29">
        <v>0</v>
      </c>
      <c r="O8390">
        <v>1598295.52</v>
      </c>
    </row>
    <row r="8391" spans="1:15" x14ac:dyDescent="0.3">
      <c r="A8391" t="s">
        <v>18</v>
      </c>
      <c r="B8391" t="s">
        <v>9</v>
      </c>
      <c r="C8391" t="s">
        <v>10</v>
      </c>
      <c r="D8391" t="s">
        <v>11</v>
      </c>
      <c r="E8391">
        <v>-1</v>
      </c>
      <c r="F8391" t="s">
        <v>237</v>
      </c>
      <c r="G8391" s="29">
        <v>4768.91</v>
      </c>
      <c r="H8391">
        <v>877028.46</v>
      </c>
      <c r="I8391">
        <v>4768.91</v>
      </c>
      <c r="J8391">
        <v>319116.15999999997</v>
      </c>
      <c r="K8391">
        <v>4768.91</v>
      </c>
      <c r="L8391">
        <v>3065367.43</v>
      </c>
      <c r="M8391" t="s">
        <v>13</v>
      </c>
      <c r="N8391" s="29">
        <v>0</v>
      </c>
      <c r="O8391" t="s">
        <v>13</v>
      </c>
    </row>
    <row r="8392" spans="1:15" x14ac:dyDescent="0.3">
      <c r="A8392" t="s">
        <v>8</v>
      </c>
      <c r="B8392" t="s">
        <v>9</v>
      </c>
      <c r="C8392" t="s">
        <v>10</v>
      </c>
      <c r="D8392" t="s">
        <v>11</v>
      </c>
      <c r="E8392">
        <v>11</v>
      </c>
      <c r="F8392" t="s">
        <v>191</v>
      </c>
      <c r="G8392" s="29">
        <v>114365.31</v>
      </c>
      <c r="H8392" t="s">
        <v>13</v>
      </c>
      <c r="I8392">
        <v>114365.31</v>
      </c>
      <c r="J8392" t="s">
        <v>13</v>
      </c>
      <c r="K8392">
        <v>114365.31</v>
      </c>
      <c r="L8392" t="s">
        <v>13</v>
      </c>
      <c r="M8392" t="s">
        <v>13</v>
      </c>
      <c r="N8392" s="29">
        <v>0</v>
      </c>
      <c r="O8392">
        <v>1258018.4099999999</v>
      </c>
    </row>
    <row r="8393" spans="1:15" x14ac:dyDescent="0.3">
      <c r="A8393" t="s">
        <v>16</v>
      </c>
      <c r="B8393" t="s">
        <v>9</v>
      </c>
      <c r="C8393" t="s">
        <v>14</v>
      </c>
      <c r="D8393" t="s">
        <v>11</v>
      </c>
      <c r="E8393">
        <v>-4</v>
      </c>
      <c r="F8393" t="s">
        <v>139</v>
      </c>
      <c r="G8393" s="29">
        <v>-3198.82</v>
      </c>
      <c r="H8393" t="s">
        <v>13</v>
      </c>
      <c r="I8393">
        <v>-3198.82</v>
      </c>
      <c r="J8393" t="s">
        <v>13</v>
      </c>
      <c r="K8393">
        <v>-3198.82</v>
      </c>
      <c r="L8393" t="s">
        <v>13</v>
      </c>
      <c r="M8393" t="s">
        <v>13</v>
      </c>
      <c r="N8393" s="29">
        <v>0</v>
      </c>
      <c r="O8393" t="s">
        <v>13</v>
      </c>
    </row>
    <row r="8394" spans="1:15" x14ac:dyDescent="0.3">
      <c r="A8394" t="s">
        <v>8</v>
      </c>
      <c r="B8394" t="s">
        <v>9</v>
      </c>
      <c r="C8394" t="s">
        <v>10</v>
      </c>
      <c r="D8394" t="s">
        <v>11</v>
      </c>
      <c r="E8394">
        <v>2</v>
      </c>
      <c r="F8394" t="s">
        <v>560</v>
      </c>
      <c r="G8394" s="29">
        <v>25328.12</v>
      </c>
      <c r="H8394">
        <v>-43688563.960000001</v>
      </c>
      <c r="I8394">
        <v>25328.12</v>
      </c>
      <c r="J8394">
        <v>-5290607.75</v>
      </c>
      <c r="K8394">
        <v>25328.12</v>
      </c>
      <c r="L8394">
        <v>-28117361.309999999</v>
      </c>
      <c r="M8394" t="s">
        <v>13</v>
      </c>
      <c r="N8394" s="29">
        <v>0</v>
      </c>
      <c r="O8394">
        <v>50656.24</v>
      </c>
    </row>
    <row r="8395" spans="1:15" x14ac:dyDescent="0.3">
      <c r="A8395" t="s">
        <v>18</v>
      </c>
      <c r="B8395" t="s">
        <v>9</v>
      </c>
      <c r="C8395" t="s">
        <v>10</v>
      </c>
      <c r="D8395" t="s">
        <v>11</v>
      </c>
      <c r="E8395">
        <v>-4</v>
      </c>
      <c r="F8395" t="s">
        <v>66</v>
      </c>
      <c r="G8395" s="29">
        <v>21996.2</v>
      </c>
      <c r="H8395">
        <v>1492306.71</v>
      </c>
      <c r="I8395">
        <v>21996.2</v>
      </c>
      <c r="J8395">
        <v>708829.61</v>
      </c>
      <c r="K8395">
        <v>21996.2</v>
      </c>
      <c r="L8395">
        <v>6788753.29</v>
      </c>
      <c r="M8395" t="s">
        <v>13</v>
      </c>
      <c r="N8395" s="29">
        <v>0</v>
      </c>
      <c r="O8395" t="s">
        <v>13</v>
      </c>
    </row>
    <row r="8396" spans="1:15" x14ac:dyDescent="0.3">
      <c r="A8396" t="s">
        <v>16</v>
      </c>
      <c r="B8396" t="s">
        <v>9</v>
      </c>
      <c r="C8396" t="s">
        <v>14</v>
      </c>
      <c r="D8396" t="s">
        <v>11</v>
      </c>
      <c r="E8396">
        <v>12</v>
      </c>
      <c r="F8396" t="s">
        <v>92</v>
      </c>
      <c r="G8396" s="29">
        <v>-87466.28</v>
      </c>
      <c r="H8396" t="s">
        <v>13</v>
      </c>
      <c r="I8396">
        <v>-87466.28</v>
      </c>
      <c r="J8396" t="s">
        <v>13</v>
      </c>
      <c r="K8396">
        <v>-87466.28</v>
      </c>
      <c r="L8396" t="s">
        <v>13</v>
      </c>
      <c r="M8396" t="s">
        <v>13</v>
      </c>
      <c r="N8396" s="29">
        <v>0</v>
      </c>
      <c r="O8396" t="s">
        <v>13</v>
      </c>
    </row>
    <row r="8397" spans="1:15" x14ac:dyDescent="0.3">
      <c r="A8397" t="s">
        <v>16</v>
      </c>
      <c r="B8397" t="s">
        <v>9</v>
      </c>
      <c r="C8397" t="s">
        <v>10</v>
      </c>
      <c r="D8397" t="s">
        <v>11</v>
      </c>
      <c r="E8397">
        <v>-1</v>
      </c>
      <c r="F8397" t="s">
        <v>291</v>
      </c>
      <c r="G8397" s="29">
        <v>761735.85</v>
      </c>
      <c r="H8397">
        <v>-219361255.52000001</v>
      </c>
      <c r="I8397">
        <v>761735.85</v>
      </c>
      <c r="J8397">
        <v>-15770799.66</v>
      </c>
      <c r="K8397">
        <v>761735.85</v>
      </c>
      <c r="L8397">
        <v>-342024229.04000002</v>
      </c>
      <c r="M8397" t="s">
        <v>13</v>
      </c>
      <c r="N8397" s="29">
        <v>0</v>
      </c>
      <c r="O8397" t="s">
        <v>13</v>
      </c>
    </row>
    <row r="8398" spans="1:15" x14ac:dyDescent="0.3">
      <c r="A8398" t="s">
        <v>8</v>
      </c>
      <c r="B8398" t="s">
        <v>9</v>
      </c>
      <c r="C8398" t="s">
        <v>10</v>
      </c>
      <c r="D8398" t="s">
        <v>11</v>
      </c>
      <c r="E8398">
        <v>2</v>
      </c>
      <c r="F8398" t="s">
        <v>50</v>
      </c>
      <c r="G8398" s="29">
        <v>113.18</v>
      </c>
      <c r="H8398">
        <v>-1061.8399999999999</v>
      </c>
      <c r="I8398">
        <v>113.18</v>
      </c>
      <c r="J8398">
        <v>-477.03</v>
      </c>
      <c r="K8398">
        <v>113.18</v>
      </c>
      <c r="L8398">
        <v>-5947.63</v>
      </c>
      <c r="M8398" t="s">
        <v>13</v>
      </c>
      <c r="N8398" s="29">
        <v>0</v>
      </c>
      <c r="O8398">
        <v>226.36</v>
      </c>
    </row>
    <row r="8399" spans="1:15" x14ac:dyDescent="0.3">
      <c r="A8399" t="s">
        <v>16</v>
      </c>
      <c r="B8399" t="s">
        <v>9</v>
      </c>
      <c r="C8399" t="s">
        <v>14</v>
      </c>
      <c r="D8399" t="s">
        <v>11</v>
      </c>
      <c r="E8399">
        <v>-4</v>
      </c>
      <c r="F8399" t="s">
        <v>320</v>
      </c>
      <c r="G8399" s="29">
        <v>-9.5299999999999994</v>
      </c>
      <c r="H8399" t="s">
        <v>13</v>
      </c>
      <c r="I8399">
        <v>-9.5299999999999994</v>
      </c>
      <c r="J8399" t="s">
        <v>13</v>
      </c>
      <c r="K8399">
        <v>-9.5299999999999994</v>
      </c>
      <c r="L8399" t="s">
        <v>13</v>
      </c>
      <c r="M8399" t="s">
        <v>13</v>
      </c>
      <c r="N8399" s="29">
        <v>0</v>
      </c>
      <c r="O8399" t="s">
        <v>13</v>
      </c>
    </row>
    <row r="8400" spans="1:15" x14ac:dyDescent="0.3">
      <c r="A8400" t="s">
        <v>16</v>
      </c>
      <c r="B8400" t="s">
        <v>9</v>
      </c>
      <c r="C8400" t="s">
        <v>10</v>
      </c>
      <c r="D8400" t="s">
        <v>11</v>
      </c>
      <c r="E8400">
        <v>1</v>
      </c>
      <c r="F8400" t="s">
        <v>453</v>
      </c>
      <c r="G8400" s="29">
        <v>83072.66</v>
      </c>
      <c r="H8400">
        <v>-4019945.94</v>
      </c>
      <c r="I8400">
        <v>83072.66</v>
      </c>
      <c r="J8400">
        <v>-1909438.88</v>
      </c>
      <c r="K8400">
        <v>83072.66</v>
      </c>
      <c r="L8400">
        <v>-18287478.379999999</v>
      </c>
      <c r="M8400" t="s">
        <v>13</v>
      </c>
      <c r="N8400" s="29">
        <v>0</v>
      </c>
      <c r="O8400">
        <v>83072.66</v>
      </c>
    </row>
    <row r="8401" spans="1:15" x14ac:dyDescent="0.3">
      <c r="A8401" t="s">
        <v>16</v>
      </c>
      <c r="B8401" t="s">
        <v>9</v>
      </c>
      <c r="C8401" t="s">
        <v>10</v>
      </c>
      <c r="D8401" t="s">
        <v>11</v>
      </c>
      <c r="E8401">
        <v>0</v>
      </c>
      <c r="F8401" t="s">
        <v>403</v>
      </c>
      <c r="G8401" s="29">
        <v>3361.24</v>
      </c>
      <c r="H8401">
        <v>-398597.77</v>
      </c>
      <c r="I8401">
        <v>3361.24</v>
      </c>
      <c r="J8401">
        <v>-216680.83</v>
      </c>
      <c r="K8401">
        <v>3361.24</v>
      </c>
      <c r="L8401">
        <v>-3549116.24</v>
      </c>
      <c r="M8401" t="s">
        <v>13</v>
      </c>
      <c r="N8401" s="29">
        <v>0</v>
      </c>
      <c r="O8401" t="s">
        <v>13</v>
      </c>
    </row>
    <row r="8402" spans="1:15" x14ac:dyDescent="0.3">
      <c r="A8402" t="s">
        <v>8</v>
      </c>
      <c r="B8402" t="s">
        <v>9</v>
      </c>
      <c r="C8402" t="s">
        <v>10</v>
      </c>
      <c r="D8402" t="s">
        <v>11</v>
      </c>
      <c r="E8402">
        <v>11</v>
      </c>
      <c r="F8402" t="s">
        <v>231</v>
      </c>
      <c r="G8402" s="29">
        <v>89698.34</v>
      </c>
      <c r="H8402">
        <v>-3.73</v>
      </c>
      <c r="I8402">
        <v>89698.34</v>
      </c>
      <c r="J8402">
        <v>-20.02</v>
      </c>
      <c r="K8402">
        <v>89698.34</v>
      </c>
      <c r="L8402" t="s">
        <v>13</v>
      </c>
      <c r="M8402" t="s">
        <v>13</v>
      </c>
      <c r="N8402" s="29">
        <v>0</v>
      </c>
      <c r="O8402">
        <v>986681.74</v>
      </c>
    </row>
    <row r="8403" spans="1:15" x14ac:dyDescent="0.3">
      <c r="A8403" t="s">
        <v>8</v>
      </c>
      <c r="B8403" t="s">
        <v>9</v>
      </c>
      <c r="C8403" t="s">
        <v>10</v>
      </c>
      <c r="D8403" t="s">
        <v>11</v>
      </c>
      <c r="E8403">
        <v>1</v>
      </c>
      <c r="F8403" t="s">
        <v>311</v>
      </c>
      <c r="G8403" s="29">
        <v>1302594.3899999999</v>
      </c>
      <c r="H8403">
        <v>-62995402.390000001</v>
      </c>
      <c r="I8403">
        <v>1302594.3899999999</v>
      </c>
      <c r="J8403">
        <v>-10530531.75</v>
      </c>
      <c r="K8403">
        <v>1302594.3899999999</v>
      </c>
      <c r="L8403">
        <v>-115265365.33</v>
      </c>
      <c r="M8403" t="s">
        <v>13</v>
      </c>
      <c r="N8403" s="29">
        <v>0</v>
      </c>
      <c r="O8403">
        <v>1302594.3899999999</v>
      </c>
    </row>
    <row r="8404" spans="1:15" x14ac:dyDescent="0.3">
      <c r="A8404" t="s">
        <v>8</v>
      </c>
      <c r="B8404" t="s">
        <v>9</v>
      </c>
      <c r="C8404" t="s">
        <v>14</v>
      </c>
      <c r="D8404" t="s">
        <v>11</v>
      </c>
      <c r="E8404">
        <v>9</v>
      </c>
      <c r="F8404" t="s">
        <v>68</v>
      </c>
      <c r="G8404" s="29">
        <v>-359.42</v>
      </c>
      <c r="H8404" t="s">
        <v>13</v>
      </c>
      <c r="I8404">
        <v>-359.42</v>
      </c>
      <c r="J8404" t="s">
        <v>13</v>
      </c>
      <c r="K8404">
        <v>-359.42</v>
      </c>
      <c r="L8404" t="s">
        <v>13</v>
      </c>
      <c r="M8404" t="s">
        <v>13</v>
      </c>
      <c r="N8404" s="29">
        <v>0</v>
      </c>
      <c r="O8404" t="s">
        <v>13</v>
      </c>
    </row>
    <row r="8405" spans="1:15" x14ac:dyDescent="0.3">
      <c r="A8405" t="s">
        <v>8</v>
      </c>
      <c r="B8405" t="s">
        <v>9</v>
      </c>
      <c r="C8405" t="s">
        <v>14</v>
      </c>
      <c r="D8405" t="s">
        <v>11</v>
      </c>
      <c r="E8405">
        <v>5</v>
      </c>
      <c r="F8405" t="s">
        <v>211</v>
      </c>
      <c r="G8405" s="29">
        <v>-69</v>
      </c>
      <c r="H8405" t="s">
        <v>13</v>
      </c>
      <c r="I8405">
        <v>-69</v>
      </c>
      <c r="J8405" t="s">
        <v>13</v>
      </c>
      <c r="K8405">
        <v>-69</v>
      </c>
      <c r="L8405" t="s">
        <v>13</v>
      </c>
      <c r="M8405" t="s">
        <v>13</v>
      </c>
      <c r="N8405" s="29">
        <v>0</v>
      </c>
      <c r="O8405" t="s">
        <v>13</v>
      </c>
    </row>
    <row r="8406" spans="1:15" x14ac:dyDescent="0.3">
      <c r="A8406" t="s">
        <v>8</v>
      </c>
      <c r="B8406" t="s">
        <v>9</v>
      </c>
      <c r="C8406" t="s">
        <v>10</v>
      </c>
      <c r="D8406" t="s">
        <v>11</v>
      </c>
      <c r="E8406">
        <v>1</v>
      </c>
      <c r="F8406" t="s">
        <v>151</v>
      </c>
      <c r="G8406" s="29">
        <v>31610.61</v>
      </c>
      <c r="H8406">
        <v>-1081869</v>
      </c>
      <c r="I8406">
        <v>31610.61</v>
      </c>
      <c r="J8406">
        <v>-486033.55</v>
      </c>
      <c r="K8406">
        <v>31610.61</v>
      </c>
      <c r="L8406">
        <v>-6059841.1699999999</v>
      </c>
      <c r="M8406" t="s">
        <v>13</v>
      </c>
      <c r="N8406" s="29">
        <v>101.2</v>
      </c>
      <c r="O8406">
        <v>31610.61</v>
      </c>
    </row>
    <row r="8407" spans="1:15" x14ac:dyDescent="0.3">
      <c r="A8407" t="s">
        <v>8</v>
      </c>
      <c r="B8407" t="s">
        <v>9</v>
      </c>
      <c r="C8407" t="s">
        <v>14</v>
      </c>
      <c r="D8407" t="s">
        <v>11</v>
      </c>
      <c r="E8407">
        <v>-1</v>
      </c>
      <c r="F8407" t="s">
        <v>87</v>
      </c>
      <c r="G8407" s="29">
        <v>-60.98</v>
      </c>
      <c r="H8407" t="s">
        <v>13</v>
      </c>
      <c r="I8407">
        <v>-60.98</v>
      </c>
      <c r="J8407" t="s">
        <v>13</v>
      </c>
      <c r="K8407">
        <v>-60.98</v>
      </c>
      <c r="L8407" t="s">
        <v>13</v>
      </c>
      <c r="M8407" t="s">
        <v>13</v>
      </c>
      <c r="N8407" s="29">
        <v>0</v>
      </c>
      <c r="O8407" t="s">
        <v>13</v>
      </c>
    </row>
    <row r="8408" spans="1:15" x14ac:dyDescent="0.3">
      <c r="A8408" t="s">
        <v>8</v>
      </c>
      <c r="B8408" t="s">
        <v>9</v>
      </c>
      <c r="C8408" t="s">
        <v>10</v>
      </c>
      <c r="D8408" t="s">
        <v>11</v>
      </c>
      <c r="E8408">
        <v>3</v>
      </c>
      <c r="F8408" t="s">
        <v>171</v>
      </c>
      <c r="G8408" s="29">
        <v>276477.56</v>
      </c>
      <c r="H8408">
        <v>-37998897.039999999</v>
      </c>
      <c r="I8408">
        <v>276477.56</v>
      </c>
      <c r="J8408">
        <v>-4601599.16</v>
      </c>
      <c r="K8408">
        <v>276477.56</v>
      </c>
      <c r="L8408">
        <v>-24455569.620000001</v>
      </c>
      <c r="M8408" t="s">
        <v>13</v>
      </c>
      <c r="N8408" s="29">
        <v>0</v>
      </c>
      <c r="O8408">
        <v>829432.67999999993</v>
      </c>
    </row>
    <row r="8409" spans="1:15" x14ac:dyDescent="0.3">
      <c r="A8409" t="s">
        <v>8</v>
      </c>
      <c r="B8409" t="s">
        <v>9</v>
      </c>
      <c r="C8409" t="s">
        <v>14</v>
      </c>
      <c r="D8409" t="s">
        <v>11</v>
      </c>
      <c r="E8409">
        <v>1</v>
      </c>
      <c r="F8409" t="s">
        <v>246</v>
      </c>
      <c r="G8409" s="29">
        <v>-2761.59</v>
      </c>
      <c r="H8409" t="s">
        <v>13</v>
      </c>
      <c r="I8409">
        <v>-2761.59</v>
      </c>
      <c r="J8409" t="s">
        <v>13</v>
      </c>
      <c r="K8409">
        <v>-2761.59</v>
      </c>
      <c r="L8409" t="s">
        <v>13</v>
      </c>
      <c r="M8409" t="s">
        <v>13</v>
      </c>
      <c r="N8409" s="29">
        <v>0</v>
      </c>
      <c r="O8409" t="s">
        <v>13</v>
      </c>
    </row>
    <row r="8410" spans="1:15" x14ac:dyDescent="0.3">
      <c r="A8410" t="s">
        <v>18</v>
      </c>
      <c r="B8410" t="s">
        <v>9</v>
      </c>
      <c r="C8410" t="s">
        <v>10</v>
      </c>
      <c r="D8410" t="s">
        <v>11</v>
      </c>
      <c r="E8410">
        <v>-4</v>
      </c>
      <c r="F8410" t="s">
        <v>153</v>
      </c>
      <c r="G8410" s="29">
        <v>117725.74</v>
      </c>
      <c r="H8410">
        <v>2964260.18</v>
      </c>
      <c r="I8410">
        <v>117725.74</v>
      </c>
      <c r="J8410">
        <v>1611397.39</v>
      </c>
      <c r="K8410">
        <v>117725.74</v>
      </c>
      <c r="L8410">
        <v>26393852.359999999</v>
      </c>
      <c r="M8410" t="s">
        <v>13</v>
      </c>
      <c r="N8410" s="29">
        <v>0</v>
      </c>
      <c r="O8410" t="s">
        <v>13</v>
      </c>
    </row>
    <row r="8411" spans="1:15" x14ac:dyDescent="0.3">
      <c r="A8411" t="s">
        <v>8</v>
      </c>
      <c r="B8411" t="s">
        <v>9</v>
      </c>
      <c r="C8411" t="s">
        <v>14</v>
      </c>
      <c r="D8411" t="s">
        <v>11</v>
      </c>
      <c r="E8411">
        <v>4</v>
      </c>
      <c r="F8411" t="s">
        <v>113</v>
      </c>
      <c r="G8411" s="29">
        <v>-5985.89</v>
      </c>
      <c r="H8411" t="s">
        <v>13</v>
      </c>
      <c r="I8411">
        <v>-5985.89</v>
      </c>
      <c r="J8411" t="s">
        <v>13</v>
      </c>
      <c r="K8411">
        <v>-5985.89</v>
      </c>
      <c r="L8411" t="s">
        <v>13</v>
      </c>
      <c r="M8411" t="s">
        <v>13</v>
      </c>
      <c r="N8411" s="29">
        <v>0</v>
      </c>
      <c r="O8411" t="s">
        <v>13</v>
      </c>
    </row>
    <row r="8412" spans="1:15" x14ac:dyDescent="0.3">
      <c r="A8412" t="s">
        <v>8</v>
      </c>
      <c r="B8412" t="s">
        <v>9</v>
      </c>
      <c r="C8412" t="s">
        <v>14</v>
      </c>
      <c r="D8412" t="s">
        <v>11</v>
      </c>
      <c r="E8412">
        <v>6</v>
      </c>
      <c r="F8412" t="s">
        <v>34</v>
      </c>
      <c r="G8412" s="29">
        <v>-3239.49</v>
      </c>
      <c r="H8412" t="s">
        <v>13</v>
      </c>
      <c r="I8412">
        <v>-3239.49</v>
      </c>
      <c r="J8412" t="s">
        <v>13</v>
      </c>
      <c r="K8412">
        <v>-3239.49</v>
      </c>
      <c r="L8412" t="s">
        <v>13</v>
      </c>
      <c r="M8412" t="s">
        <v>13</v>
      </c>
      <c r="N8412" s="29">
        <v>0</v>
      </c>
      <c r="O8412" t="s">
        <v>13</v>
      </c>
    </row>
    <row r="8413" spans="1:15" x14ac:dyDescent="0.3">
      <c r="A8413" t="s">
        <v>16</v>
      </c>
      <c r="B8413" t="s">
        <v>9</v>
      </c>
      <c r="C8413" t="s">
        <v>14</v>
      </c>
      <c r="D8413" t="s">
        <v>11</v>
      </c>
      <c r="E8413">
        <v>-1</v>
      </c>
      <c r="F8413" t="s">
        <v>42</v>
      </c>
      <c r="G8413" s="29">
        <v>-912645.43</v>
      </c>
      <c r="H8413" t="s">
        <v>13</v>
      </c>
      <c r="I8413">
        <v>-912645.43</v>
      </c>
      <c r="J8413" t="s">
        <v>13</v>
      </c>
      <c r="K8413">
        <v>-912645.43</v>
      </c>
      <c r="L8413" t="s">
        <v>13</v>
      </c>
      <c r="M8413" t="s">
        <v>13</v>
      </c>
      <c r="N8413" s="29">
        <v>0</v>
      </c>
      <c r="O8413" t="s">
        <v>13</v>
      </c>
    </row>
    <row r="8414" spans="1:15" x14ac:dyDescent="0.3">
      <c r="A8414" t="s">
        <v>8</v>
      </c>
      <c r="B8414" t="s">
        <v>9</v>
      </c>
      <c r="C8414" t="s">
        <v>14</v>
      </c>
      <c r="D8414" t="s">
        <v>11</v>
      </c>
      <c r="E8414">
        <v>5</v>
      </c>
      <c r="F8414" t="s">
        <v>231</v>
      </c>
      <c r="G8414" s="29">
        <v>-1523.51</v>
      </c>
      <c r="H8414" t="s">
        <v>13</v>
      </c>
      <c r="I8414">
        <v>-1523.51</v>
      </c>
      <c r="J8414" t="s">
        <v>13</v>
      </c>
      <c r="K8414">
        <v>-1523.51</v>
      </c>
      <c r="L8414" t="s">
        <v>13</v>
      </c>
      <c r="M8414" t="s">
        <v>13</v>
      </c>
      <c r="N8414" s="29">
        <v>0</v>
      </c>
      <c r="O8414" t="s">
        <v>13</v>
      </c>
    </row>
    <row r="8415" spans="1:15" x14ac:dyDescent="0.3">
      <c r="A8415" t="s">
        <v>16</v>
      </c>
      <c r="B8415" t="s">
        <v>9</v>
      </c>
      <c r="C8415" t="s">
        <v>14</v>
      </c>
      <c r="D8415" t="s">
        <v>11</v>
      </c>
      <c r="E8415">
        <v>-1</v>
      </c>
      <c r="F8415" t="s">
        <v>344</v>
      </c>
      <c r="G8415" s="29">
        <v>-394.29</v>
      </c>
      <c r="H8415" t="s">
        <v>13</v>
      </c>
      <c r="I8415">
        <v>-394.29</v>
      </c>
      <c r="J8415" t="s">
        <v>13</v>
      </c>
      <c r="K8415">
        <v>-394.29</v>
      </c>
      <c r="L8415" t="s">
        <v>13</v>
      </c>
      <c r="M8415" t="s">
        <v>13</v>
      </c>
      <c r="N8415" s="29">
        <v>0</v>
      </c>
      <c r="O8415" t="s">
        <v>13</v>
      </c>
    </row>
    <row r="8416" spans="1:15" x14ac:dyDescent="0.3">
      <c r="A8416" t="s">
        <v>8</v>
      </c>
      <c r="B8416" t="s">
        <v>9</v>
      </c>
      <c r="C8416" t="s">
        <v>10</v>
      </c>
      <c r="D8416" t="s">
        <v>11</v>
      </c>
      <c r="E8416">
        <v>15</v>
      </c>
      <c r="F8416" t="s">
        <v>113</v>
      </c>
      <c r="G8416" s="29">
        <v>200021.67</v>
      </c>
      <c r="H8416" t="s">
        <v>13</v>
      </c>
      <c r="I8416">
        <v>200021.67</v>
      </c>
      <c r="J8416" t="s">
        <v>13</v>
      </c>
      <c r="K8416">
        <v>200021.67</v>
      </c>
      <c r="L8416" t="s">
        <v>13</v>
      </c>
      <c r="M8416" t="s">
        <v>13</v>
      </c>
      <c r="N8416" s="29">
        <v>0</v>
      </c>
      <c r="O8416">
        <v>3000325.05</v>
      </c>
    </row>
    <row r="8417" spans="1:15" x14ac:dyDescent="0.3">
      <c r="A8417" t="s">
        <v>8</v>
      </c>
      <c r="B8417" t="s">
        <v>9</v>
      </c>
      <c r="C8417" t="s">
        <v>14</v>
      </c>
      <c r="D8417" t="s">
        <v>11</v>
      </c>
      <c r="E8417">
        <v>0</v>
      </c>
      <c r="F8417" t="s">
        <v>273</v>
      </c>
      <c r="G8417" s="29">
        <v>-869.97</v>
      </c>
      <c r="H8417" t="s">
        <v>13</v>
      </c>
      <c r="I8417">
        <v>-869.97</v>
      </c>
      <c r="J8417" t="s">
        <v>13</v>
      </c>
      <c r="K8417">
        <v>-869.97</v>
      </c>
      <c r="L8417" t="s">
        <v>13</v>
      </c>
      <c r="M8417" t="s">
        <v>13</v>
      </c>
      <c r="N8417" s="29">
        <v>0</v>
      </c>
      <c r="O8417" t="s">
        <v>13</v>
      </c>
    </row>
    <row r="8418" spans="1:15" x14ac:dyDescent="0.3">
      <c r="A8418" t="s">
        <v>8</v>
      </c>
      <c r="B8418" t="s">
        <v>9</v>
      </c>
      <c r="C8418" t="s">
        <v>10</v>
      </c>
      <c r="D8418" t="s">
        <v>11</v>
      </c>
      <c r="E8418">
        <v>4</v>
      </c>
      <c r="F8418" t="s">
        <v>147</v>
      </c>
      <c r="G8418" s="29">
        <v>19631484.68</v>
      </c>
      <c r="H8418">
        <v>-192377229.34</v>
      </c>
      <c r="I8418">
        <v>19631484.68</v>
      </c>
      <c r="J8418">
        <v>-91377490.780000001</v>
      </c>
      <c r="K8418">
        <v>19631484.68</v>
      </c>
      <c r="L8418">
        <v>-875159627.34000003</v>
      </c>
      <c r="M8418" t="s">
        <v>13</v>
      </c>
      <c r="N8418" s="29">
        <v>226.51</v>
      </c>
      <c r="O8418">
        <v>78525938.719999999</v>
      </c>
    </row>
    <row r="8419" spans="1:15" x14ac:dyDescent="0.3">
      <c r="A8419" t="s">
        <v>16</v>
      </c>
      <c r="B8419" t="s">
        <v>9</v>
      </c>
      <c r="C8419" t="s">
        <v>14</v>
      </c>
      <c r="D8419" t="s">
        <v>11</v>
      </c>
      <c r="E8419">
        <v>-4</v>
      </c>
      <c r="F8419" t="s">
        <v>92</v>
      </c>
      <c r="G8419" s="29">
        <v>-9.4600000000000009</v>
      </c>
      <c r="H8419" t="s">
        <v>13</v>
      </c>
      <c r="I8419">
        <v>-9.4600000000000009</v>
      </c>
      <c r="J8419" t="s">
        <v>13</v>
      </c>
      <c r="K8419">
        <v>-9.4600000000000009</v>
      </c>
      <c r="L8419" t="s">
        <v>13</v>
      </c>
      <c r="M8419" t="s">
        <v>13</v>
      </c>
      <c r="N8419" s="29">
        <v>0</v>
      </c>
      <c r="O8419" t="s">
        <v>13</v>
      </c>
    </row>
    <row r="8420" spans="1:15" x14ac:dyDescent="0.3">
      <c r="A8420" t="s">
        <v>8</v>
      </c>
      <c r="B8420" t="s">
        <v>9</v>
      </c>
      <c r="C8420" t="s">
        <v>10</v>
      </c>
      <c r="D8420" t="s">
        <v>11</v>
      </c>
      <c r="E8420">
        <v>4</v>
      </c>
      <c r="F8420" t="s">
        <v>45</v>
      </c>
      <c r="G8420" s="29">
        <v>41882.93</v>
      </c>
      <c r="H8420">
        <v>-14264.15</v>
      </c>
      <c r="I8420">
        <v>41882.93</v>
      </c>
      <c r="J8420">
        <v>-6408.22</v>
      </c>
      <c r="K8420">
        <v>41882.93</v>
      </c>
      <c r="L8420">
        <v>-79897.38</v>
      </c>
      <c r="M8420" t="s">
        <v>13</v>
      </c>
      <c r="N8420" s="29">
        <v>0</v>
      </c>
      <c r="O8420">
        <v>167531.72</v>
      </c>
    </row>
    <row r="8421" spans="1:15" x14ac:dyDescent="0.3">
      <c r="A8421" t="s">
        <v>8</v>
      </c>
      <c r="B8421" t="s">
        <v>9</v>
      </c>
      <c r="C8421" t="s">
        <v>14</v>
      </c>
      <c r="D8421" t="s">
        <v>11</v>
      </c>
      <c r="E8421">
        <v>-1</v>
      </c>
      <c r="F8421" t="s">
        <v>340</v>
      </c>
      <c r="G8421" s="29">
        <v>-526.53</v>
      </c>
      <c r="H8421" t="s">
        <v>13</v>
      </c>
      <c r="I8421">
        <v>-526.53</v>
      </c>
      <c r="J8421" t="s">
        <v>13</v>
      </c>
      <c r="K8421">
        <v>-526.53</v>
      </c>
      <c r="L8421" t="s">
        <v>13</v>
      </c>
      <c r="M8421" t="s">
        <v>13</v>
      </c>
      <c r="N8421" s="29">
        <v>0</v>
      </c>
      <c r="O8421" t="s">
        <v>13</v>
      </c>
    </row>
    <row r="8422" spans="1:15" x14ac:dyDescent="0.3">
      <c r="A8422" t="s">
        <v>16</v>
      </c>
      <c r="B8422" t="s">
        <v>9</v>
      </c>
      <c r="C8422" t="s">
        <v>10</v>
      </c>
      <c r="D8422" t="s">
        <v>11</v>
      </c>
      <c r="E8422">
        <v>9</v>
      </c>
      <c r="F8422" t="s">
        <v>106</v>
      </c>
      <c r="G8422" s="29">
        <v>144287.17000000001</v>
      </c>
      <c r="H8422" t="s">
        <v>13</v>
      </c>
      <c r="I8422">
        <v>144287.17000000001</v>
      </c>
      <c r="J8422" t="s">
        <v>13</v>
      </c>
      <c r="K8422">
        <v>144287.17000000001</v>
      </c>
      <c r="L8422" t="s">
        <v>13</v>
      </c>
      <c r="M8422" t="s">
        <v>13</v>
      </c>
      <c r="N8422" s="29">
        <v>0</v>
      </c>
      <c r="O8422">
        <v>1298584.53</v>
      </c>
    </row>
    <row r="8423" spans="1:15" x14ac:dyDescent="0.3">
      <c r="A8423" t="s">
        <v>16</v>
      </c>
      <c r="B8423" t="s">
        <v>9</v>
      </c>
      <c r="C8423" t="s">
        <v>10</v>
      </c>
      <c r="D8423" t="s">
        <v>11</v>
      </c>
      <c r="E8423">
        <v>5</v>
      </c>
      <c r="F8423" t="s">
        <v>134</v>
      </c>
      <c r="G8423" s="29">
        <v>1770759.05</v>
      </c>
      <c r="H8423">
        <v>15615367.65</v>
      </c>
      <c r="I8423">
        <v>1770759.05</v>
      </c>
      <c r="J8423">
        <v>7417147.7800000003</v>
      </c>
      <c r="K8423">
        <v>1770759.05</v>
      </c>
      <c r="L8423">
        <v>71037211.719999999</v>
      </c>
      <c r="M8423" t="s">
        <v>13</v>
      </c>
      <c r="N8423" s="29">
        <v>0</v>
      </c>
      <c r="O8423">
        <v>8853795.25</v>
      </c>
    </row>
    <row r="8424" spans="1:15" x14ac:dyDescent="0.3">
      <c r="A8424" t="s">
        <v>8</v>
      </c>
      <c r="B8424" t="s">
        <v>9</v>
      </c>
      <c r="C8424" t="s">
        <v>10</v>
      </c>
      <c r="D8424" t="s">
        <v>11</v>
      </c>
      <c r="E8424">
        <v>-1</v>
      </c>
      <c r="F8424" t="s">
        <v>354</v>
      </c>
      <c r="G8424" s="29">
        <v>1212.75</v>
      </c>
      <c r="H8424" t="s">
        <v>13</v>
      </c>
      <c r="I8424">
        <v>1212.75</v>
      </c>
      <c r="J8424" t="s">
        <v>13</v>
      </c>
      <c r="K8424">
        <v>1212.75</v>
      </c>
      <c r="L8424" t="s">
        <v>13</v>
      </c>
      <c r="M8424" t="s">
        <v>13</v>
      </c>
      <c r="N8424" s="29">
        <v>0</v>
      </c>
      <c r="O8424" t="s">
        <v>13</v>
      </c>
    </row>
    <row r="8425" spans="1:15" x14ac:dyDescent="0.3">
      <c r="A8425" t="s">
        <v>16</v>
      </c>
      <c r="B8425" t="s">
        <v>9</v>
      </c>
      <c r="C8425" t="s">
        <v>14</v>
      </c>
      <c r="D8425" t="s">
        <v>11</v>
      </c>
      <c r="E8425">
        <v>1</v>
      </c>
      <c r="F8425" t="s">
        <v>326</v>
      </c>
      <c r="G8425" s="29">
        <v>-129.85</v>
      </c>
      <c r="H8425" t="s">
        <v>13</v>
      </c>
      <c r="I8425">
        <v>-129.85</v>
      </c>
      <c r="J8425" t="s">
        <v>13</v>
      </c>
      <c r="K8425">
        <v>-129.85</v>
      </c>
      <c r="L8425" t="s">
        <v>13</v>
      </c>
      <c r="M8425" t="s">
        <v>13</v>
      </c>
      <c r="N8425" s="29">
        <v>0</v>
      </c>
      <c r="O8425" t="s">
        <v>13</v>
      </c>
    </row>
    <row r="8426" spans="1:15" x14ac:dyDescent="0.3">
      <c r="A8426" t="s">
        <v>18</v>
      </c>
      <c r="B8426" t="s">
        <v>9</v>
      </c>
      <c r="C8426" t="s">
        <v>14</v>
      </c>
      <c r="D8426" t="s">
        <v>11</v>
      </c>
      <c r="E8426">
        <v>0</v>
      </c>
      <c r="F8426" t="s">
        <v>161</v>
      </c>
      <c r="G8426" s="29">
        <v>-31398.44</v>
      </c>
      <c r="H8426" t="s">
        <v>13</v>
      </c>
      <c r="I8426">
        <v>-31398.44</v>
      </c>
      <c r="J8426" t="s">
        <v>13</v>
      </c>
      <c r="K8426">
        <v>-31398.44</v>
      </c>
      <c r="L8426" t="s">
        <v>13</v>
      </c>
      <c r="M8426" t="s">
        <v>13</v>
      </c>
      <c r="N8426" s="29">
        <v>0</v>
      </c>
      <c r="O8426" t="s">
        <v>13</v>
      </c>
    </row>
    <row r="8427" spans="1:15" x14ac:dyDescent="0.3">
      <c r="A8427" t="s">
        <v>16</v>
      </c>
      <c r="B8427" t="s">
        <v>9</v>
      </c>
      <c r="C8427" t="s">
        <v>14</v>
      </c>
      <c r="D8427" t="s">
        <v>11</v>
      </c>
      <c r="E8427">
        <v>2</v>
      </c>
      <c r="F8427" t="s">
        <v>381</v>
      </c>
      <c r="G8427" s="29">
        <v>-837.81</v>
      </c>
      <c r="H8427" t="s">
        <v>13</v>
      </c>
      <c r="I8427">
        <v>-837.81</v>
      </c>
      <c r="J8427" t="s">
        <v>13</v>
      </c>
      <c r="K8427">
        <v>-837.81</v>
      </c>
      <c r="L8427" t="s">
        <v>13</v>
      </c>
      <c r="M8427" t="s">
        <v>13</v>
      </c>
      <c r="N8427" s="29">
        <v>0</v>
      </c>
      <c r="O8427" t="s">
        <v>13</v>
      </c>
    </row>
    <row r="8428" spans="1:15" x14ac:dyDescent="0.3">
      <c r="A8428" t="s">
        <v>18</v>
      </c>
      <c r="B8428" t="s">
        <v>9</v>
      </c>
      <c r="C8428" t="s">
        <v>14</v>
      </c>
      <c r="D8428" t="s">
        <v>11</v>
      </c>
      <c r="E8428">
        <v>5</v>
      </c>
      <c r="F8428" t="s">
        <v>418</v>
      </c>
      <c r="G8428" s="29">
        <v>-7251.17</v>
      </c>
      <c r="H8428" t="s">
        <v>13</v>
      </c>
      <c r="I8428">
        <v>-7251.17</v>
      </c>
      <c r="J8428" t="s">
        <v>13</v>
      </c>
      <c r="K8428">
        <v>-7251.17</v>
      </c>
      <c r="L8428" t="s">
        <v>13</v>
      </c>
      <c r="M8428" t="s">
        <v>13</v>
      </c>
      <c r="N8428" s="29">
        <v>0</v>
      </c>
      <c r="O8428" t="s">
        <v>13</v>
      </c>
    </row>
    <row r="8429" spans="1:15" x14ac:dyDescent="0.3">
      <c r="A8429" t="s">
        <v>8</v>
      </c>
      <c r="B8429" t="s">
        <v>9</v>
      </c>
      <c r="C8429" t="s">
        <v>10</v>
      </c>
      <c r="D8429" t="s">
        <v>11</v>
      </c>
      <c r="E8429">
        <v>12</v>
      </c>
      <c r="F8429" t="s">
        <v>168</v>
      </c>
      <c r="G8429" s="29">
        <v>107812.72</v>
      </c>
      <c r="H8429">
        <v>-2.77</v>
      </c>
      <c r="I8429">
        <v>107812.72</v>
      </c>
      <c r="J8429">
        <v>-14.86</v>
      </c>
      <c r="K8429">
        <v>107812.72</v>
      </c>
      <c r="L8429" t="s">
        <v>13</v>
      </c>
      <c r="M8429" t="s">
        <v>13</v>
      </c>
      <c r="N8429" s="29">
        <v>0</v>
      </c>
      <c r="O8429">
        <v>1293752.6399999999</v>
      </c>
    </row>
    <row r="8430" spans="1:15" x14ac:dyDescent="0.3">
      <c r="A8430" t="s">
        <v>16</v>
      </c>
      <c r="B8430" t="s">
        <v>9</v>
      </c>
      <c r="C8430" t="s">
        <v>10</v>
      </c>
      <c r="D8430" t="s">
        <v>11</v>
      </c>
      <c r="E8430">
        <v>0</v>
      </c>
      <c r="F8430" t="s">
        <v>37</v>
      </c>
      <c r="G8430" s="29">
        <v>37735.35</v>
      </c>
      <c r="H8430">
        <v>-1327828.6299999999</v>
      </c>
      <c r="I8430">
        <v>37735.35</v>
      </c>
      <c r="J8430">
        <v>-596531.80000000005</v>
      </c>
      <c r="K8430">
        <v>37735.35</v>
      </c>
      <c r="L8430">
        <v>-7437527.6299999999</v>
      </c>
      <c r="M8430" t="s">
        <v>13</v>
      </c>
      <c r="N8430" s="29">
        <v>8.76</v>
      </c>
      <c r="O8430" t="s">
        <v>13</v>
      </c>
    </row>
    <row r="8431" spans="1:15" x14ac:dyDescent="0.3">
      <c r="A8431" t="s">
        <v>8</v>
      </c>
      <c r="B8431" t="s">
        <v>9</v>
      </c>
      <c r="C8431" t="s">
        <v>10</v>
      </c>
      <c r="D8431" t="s">
        <v>11</v>
      </c>
      <c r="E8431">
        <v>9</v>
      </c>
      <c r="F8431" t="s">
        <v>223</v>
      </c>
      <c r="G8431" s="29">
        <v>467197.53</v>
      </c>
      <c r="H8431">
        <v>-2.81</v>
      </c>
      <c r="I8431">
        <v>467197.53</v>
      </c>
      <c r="J8431">
        <v>-15.1</v>
      </c>
      <c r="K8431">
        <v>467197.53</v>
      </c>
      <c r="L8431" t="s">
        <v>13</v>
      </c>
      <c r="M8431" t="s">
        <v>13</v>
      </c>
      <c r="N8431" s="29">
        <v>0</v>
      </c>
      <c r="O8431">
        <v>4204777.7699999996</v>
      </c>
    </row>
    <row r="8432" spans="1:15" x14ac:dyDescent="0.3">
      <c r="A8432" t="s">
        <v>16</v>
      </c>
      <c r="B8432" t="s">
        <v>9</v>
      </c>
      <c r="C8432" t="s">
        <v>14</v>
      </c>
      <c r="D8432" t="s">
        <v>11</v>
      </c>
      <c r="E8432">
        <v>3</v>
      </c>
      <c r="F8432" t="s">
        <v>176</v>
      </c>
      <c r="G8432" s="29">
        <v>-74794.73</v>
      </c>
      <c r="H8432" t="s">
        <v>13</v>
      </c>
      <c r="I8432">
        <v>-74794.73</v>
      </c>
      <c r="J8432" t="s">
        <v>13</v>
      </c>
      <c r="K8432">
        <v>-74794.73</v>
      </c>
      <c r="L8432" t="s">
        <v>13</v>
      </c>
      <c r="M8432" t="s">
        <v>13</v>
      </c>
      <c r="N8432" s="29">
        <v>-668.74</v>
      </c>
      <c r="O8432" t="s">
        <v>13</v>
      </c>
    </row>
    <row r="8433" spans="1:15" x14ac:dyDescent="0.3">
      <c r="A8433" t="s">
        <v>8</v>
      </c>
      <c r="B8433" t="s">
        <v>9</v>
      </c>
      <c r="C8433" t="s">
        <v>10</v>
      </c>
      <c r="D8433" t="s">
        <v>11</v>
      </c>
      <c r="E8433">
        <v>0</v>
      </c>
      <c r="F8433" t="s">
        <v>269</v>
      </c>
      <c r="G8433" s="29">
        <v>5602.81</v>
      </c>
      <c r="H8433">
        <v>-284481.36</v>
      </c>
      <c r="I8433">
        <v>5602.81</v>
      </c>
      <c r="J8433">
        <v>-127803.82</v>
      </c>
      <c r="K8433">
        <v>5602.81</v>
      </c>
      <c r="L8433">
        <v>-1593455.42</v>
      </c>
      <c r="M8433" t="s">
        <v>13</v>
      </c>
      <c r="N8433" s="29">
        <v>0</v>
      </c>
      <c r="O8433" t="s">
        <v>13</v>
      </c>
    </row>
    <row r="8434" spans="1:15" x14ac:dyDescent="0.3">
      <c r="A8434" t="s">
        <v>16</v>
      </c>
      <c r="B8434" t="s">
        <v>9</v>
      </c>
      <c r="C8434" t="s">
        <v>10</v>
      </c>
      <c r="D8434" t="s">
        <v>11</v>
      </c>
      <c r="E8434">
        <v>1</v>
      </c>
      <c r="F8434" t="s">
        <v>199</v>
      </c>
      <c r="G8434" s="29">
        <v>108915.52</v>
      </c>
      <c r="H8434">
        <v>-1656571.93</v>
      </c>
      <c r="I8434">
        <v>108915.52</v>
      </c>
      <c r="J8434">
        <v>-602760.77</v>
      </c>
      <c r="K8434">
        <v>108915.52</v>
      </c>
      <c r="L8434">
        <v>-5790020.29</v>
      </c>
      <c r="M8434" t="s">
        <v>13</v>
      </c>
      <c r="N8434" s="29">
        <v>0</v>
      </c>
      <c r="O8434">
        <v>108915.52</v>
      </c>
    </row>
    <row r="8435" spans="1:15" x14ac:dyDescent="0.3">
      <c r="A8435" t="s">
        <v>8</v>
      </c>
      <c r="B8435" t="s">
        <v>9</v>
      </c>
      <c r="C8435" t="s">
        <v>14</v>
      </c>
      <c r="D8435" t="s">
        <v>11</v>
      </c>
      <c r="E8435">
        <v>3</v>
      </c>
      <c r="F8435" t="s">
        <v>234</v>
      </c>
      <c r="G8435" s="29">
        <v>-677.93</v>
      </c>
      <c r="H8435" t="s">
        <v>13</v>
      </c>
      <c r="I8435">
        <v>-677.93</v>
      </c>
      <c r="J8435" t="s">
        <v>13</v>
      </c>
      <c r="K8435">
        <v>-677.93</v>
      </c>
      <c r="L8435" t="s">
        <v>13</v>
      </c>
      <c r="M8435" t="s">
        <v>13</v>
      </c>
      <c r="N8435" s="29">
        <v>0</v>
      </c>
      <c r="O8435" t="s">
        <v>13</v>
      </c>
    </row>
    <row r="8436" spans="1:15" x14ac:dyDescent="0.3">
      <c r="A8436" t="s">
        <v>8</v>
      </c>
      <c r="B8436" t="s">
        <v>9</v>
      </c>
      <c r="C8436" t="s">
        <v>10</v>
      </c>
      <c r="D8436" t="s">
        <v>11</v>
      </c>
      <c r="E8436">
        <v>0</v>
      </c>
      <c r="F8436" t="s">
        <v>96</v>
      </c>
      <c r="G8436" s="29">
        <v>16825318.52</v>
      </c>
      <c r="H8436">
        <v>-498123565.14999998</v>
      </c>
      <c r="I8436">
        <v>16825318.52</v>
      </c>
      <c r="J8436">
        <v>-78038419.390000001</v>
      </c>
      <c r="K8436">
        <v>16825318.52</v>
      </c>
      <c r="L8436">
        <v>-4338384634.6999998</v>
      </c>
      <c r="M8436" t="s">
        <v>13</v>
      </c>
      <c r="N8436" s="29">
        <v>0</v>
      </c>
      <c r="O8436" t="s">
        <v>13</v>
      </c>
    </row>
    <row r="8437" spans="1:15" x14ac:dyDescent="0.3">
      <c r="A8437" t="s">
        <v>16</v>
      </c>
      <c r="B8437" t="s">
        <v>9</v>
      </c>
      <c r="C8437" t="s">
        <v>10</v>
      </c>
      <c r="D8437" t="s">
        <v>11</v>
      </c>
      <c r="E8437">
        <v>12</v>
      </c>
      <c r="F8437" t="s">
        <v>370</v>
      </c>
      <c r="G8437" s="29">
        <v>106562.59</v>
      </c>
      <c r="H8437" t="s">
        <v>13</v>
      </c>
      <c r="I8437">
        <v>106562.59</v>
      </c>
      <c r="J8437" t="s">
        <v>13</v>
      </c>
      <c r="K8437">
        <v>106562.59</v>
      </c>
      <c r="L8437" t="s">
        <v>13</v>
      </c>
      <c r="M8437" t="s">
        <v>13</v>
      </c>
      <c r="N8437" s="29">
        <v>0</v>
      </c>
      <c r="O8437">
        <v>1278751.08</v>
      </c>
    </row>
    <row r="8438" spans="1:15" x14ac:dyDescent="0.3">
      <c r="A8438" t="s">
        <v>8</v>
      </c>
      <c r="B8438" t="s">
        <v>9</v>
      </c>
      <c r="C8438" t="s">
        <v>10</v>
      </c>
      <c r="D8438" t="s">
        <v>11</v>
      </c>
      <c r="E8438">
        <v>0</v>
      </c>
      <c r="F8438" t="s">
        <v>200</v>
      </c>
      <c r="G8438" s="29">
        <v>89264.99</v>
      </c>
      <c r="H8438">
        <v>-8254014.3600000003</v>
      </c>
      <c r="I8438">
        <v>89264.99</v>
      </c>
      <c r="J8438">
        <v>-5611967.5899999999</v>
      </c>
      <c r="K8438">
        <v>89264.99</v>
      </c>
      <c r="L8438">
        <v>-100589288.56</v>
      </c>
      <c r="M8438" t="s">
        <v>13</v>
      </c>
      <c r="N8438" s="29">
        <v>0</v>
      </c>
      <c r="O8438" t="s">
        <v>13</v>
      </c>
    </row>
    <row r="8439" spans="1:15" x14ac:dyDescent="0.3">
      <c r="A8439" t="s">
        <v>16</v>
      </c>
      <c r="B8439" t="s">
        <v>9</v>
      </c>
      <c r="C8439" t="s">
        <v>14</v>
      </c>
      <c r="D8439" t="s">
        <v>11</v>
      </c>
      <c r="E8439">
        <v>3</v>
      </c>
      <c r="F8439" t="s">
        <v>45</v>
      </c>
      <c r="G8439" s="29">
        <v>-24616.58</v>
      </c>
      <c r="H8439" t="s">
        <v>13</v>
      </c>
      <c r="I8439">
        <v>-24616.58</v>
      </c>
      <c r="J8439" t="s">
        <v>13</v>
      </c>
      <c r="K8439">
        <v>-24616.58</v>
      </c>
      <c r="L8439" t="s">
        <v>13</v>
      </c>
      <c r="M8439" t="s">
        <v>13</v>
      </c>
      <c r="N8439" s="29">
        <v>0</v>
      </c>
      <c r="O8439" t="s">
        <v>13</v>
      </c>
    </row>
    <row r="8440" spans="1:15" x14ac:dyDescent="0.3">
      <c r="A8440" t="s">
        <v>16</v>
      </c>
      <c r="B8440" t="s">
        <v>9</v>
      </c>
      <c r="C8440" t="s">
        <v>10</v>
      </c>
      <c r="D8440" t="s">
        <v>11</v>
      </c>
      <c r="E8440">
        <v>6</v>
      </c>
      <c r="F8440" t="s">
        <v>86</v>
      </c>
      <c r="G8440" s="29">
        <v>33959.75</v>
      </c>
      <c r="H8440">
        <v>-946645.84</v>
      </c>
      <c r="I8440">
        <v>33959.75</v>
      </c>
      <c r="J8440">
        <v>-449648.43</v>
      </c>
      <c r="K8440">
        <v>33959.75</v>
      </c>
      <c r="L8440">
        <v>-4306467.18</v>
      </c>
      <c r="M8440" t="s">
        <v>13</v>
      </c>
      <c r="N8440" s="29">
        <v>0</v>
      </c>
      <c r="O8440">
        <v>203758.5</v>
      </c>
    </row>
    <row r="8441" spans="1:15" x14ac:dyDescent="0.3">
      <c r="A8441" t="s">
        <v>18</v>
      </c>
      <c r="B8441" t="s">
        <v>9</v>
      </c>
      <c r="C8441" t="s">
        <v>14</v>
      </c>
      <c r="D8441" t="s">
        <v>11</v>
      </c>
      <c r="E8441">
        <v>1</v>
      </c>
      <c r="F8441" t="s">
        <v>118</v>
      </c>
      <c r="G8441" s="29">
        <v>-12665.98</v>
      </c>
      <c r="H8441" t="s">
        <v>13</v>
      </c>
      <c r="I8441">
        <v>-12665.98</v>
      </c>
      <c r="J8441" t="s">
        <v>13</v>
      </c>
      <c r="K8441">
        <v>-12665.98</v>
      </c>
      <c r="L8441" t="s">
        <v>13</v>
      </c>
      <c r="M8441" t="s">
        <v>13</v>
      </c>
      <c r="N8441" s="29">
        <v>0</v>
      </c>
      <c r="O8441" t="s">
        <v>13</v>
      </c>
    </row>
    <row r="8442" spans="1:15" x14ac:dyDescent="0.3">
      <c r="A8442" t="s">
        <v>18</v>
      </c>
      <c r="B8442" t="s">
        <v>9</v>
      </c>
      <c r="C8442" t="s">
        <v>14</v>
      </c>
      <c r="D8442" t="s">
        <v>11</v>
      </c>
      <c r="E8442">
        <v>3</v>
      </c>
      <c r="F8442" t="s">
        <v>463</v>
      </c>
      <c r="G8442" s="29">
        <v>-9942.68</v>
      </c>
      <c r="H8442" t="s">
        <v>13</v>
      </c>
      <c r="I8442">
        <v>-9942.68</v>
      </c>
      <c r="J8442" t="s">
        <v>13</v>
      </c>
      <c r="K8442">
        <v>-9942.68</v>
      </c>
      <c r="L8442" t="s">
        <v>13</v>
      </c>
      <c r="M8442" t="s">
        <v>13</v>
      </c>
      <c r="N8442" s="29">
        <v>0</v>
      </c>
      <c r="O8442" t="s">
        <v>13</v>
      </c>
    </row>
    <row r="8443" spans="1:15" x14ac:dyDescent="0.3">
      <c r="A8443" t="s">
        <v>18</v>
      </c>
      <c r="B8443" t="s">
        <v>9</v>
      </c>
      <c r="C8443" t="s">
        <v>14</v>
      </c>
      <c r="D8443" t="s">
        <v>11</v>
      </c>
      <c r="E8443">
        <v>-4</v>
      </c>
      <c r="F8443" t="s">
        <v>163</v>
      </c>
      <c r="G8443" s="29">
        <v>-59925.73</v>
      </c>
      <c r="H8443" t="s">
        <v>13</v>
      </c>
      <c r="I8443">
        <v>-59925.73</v>
      </c>
      <c r="J8443" t="s">
        <v>13</v>
      </c>
      <c r="K8443">
        <v>-59925.73</v>
      </c>
      <c r="L8443" t="s">
        <v>13</v>
      </c>
      <c r="M8443" t="s">
        <v>13</v>
      </c>
      <c r="N8443" s="29">
        <v>0</v>
      </c>
      <c r="O8443" t="s">
        <v>13</v>
      </c>
    </row>
    <row r="8444" spans="1:15" x14ac:dyDescent="0.3">
      <c r="A8444" t="s">
        <v>16</v>
      </c>
      <c r="B8444" t="s">
        <v>9</v>
      </c>
      <c r="C8444" t="s">
        <v>14</v>
      </c>
      <c r="D8444" t="s">
        <v>11</v>
      </c>
      <c r="E8444">
        <v>0</v>
      </c>
      <c r="F8444" t="s">
        <v>280</v>
      </c>
      <c r="G8444" s="29">
        <v>-8203.09</v>
      </c>
      <c r="H8444" t="s">
        <v>13</v>
      </c>
      <c r="I8444">
        <v>-8203.09</v>
      </c>
      <c r="J8444" t="s">
        <v>13</v>
      </c>
      <c r="K8444">
        <v>-8203.09</v>
      </c>
      <c r="L8444" t="s">
        <v>13</v>
      </c>
      <c r="M8444" t="s">
        <v>13</v>
      </c>
      <c r="N8444" s="29">
        <v>0</v>
      </c>
      <c r="O8444" t="s">
        <v>13</v>
      </c>
    </row>
    <row r="8445" spans="1:15" x14ac:dyDescent="0.3">
      <c r="A8445" t="s">
        <v>8</v>
      </c>
      <c r="B8445" t="s">
        <v>9</v>
      </c>
      <c r="C8445" t="s">
        <v>14</v>
      </c>
      <c r="D8445" t="s">
        <v>11</v>
      </c>
      <c r="E8445">
        <v>9</v>
      </c>
      <c r="F8445" t="s">
        <v>190</v>
      </c>
      <c r="G8445" s="29">
        <v>-690.28</v>
      </c>
      <c r="H8445" t="s">
        <v>13</v>
      </c>
      <c r="I8445">
        <v>-690.28</v>
      </c>
      <c r="J8445" t="s">
        <v>13</v>
      </c>
      <c r="K8445">
        <v>-690.28</v>
      </c>
      <c r="L8445" t="s">
        <v>13</v>
      </c>
      <c r="M8445" t="s">
        <v>13</v>
      </c>
      <c r="N8445" s="29">
        <v>0</v>
      </c>
      <c r="O8445" t="s">
        <v>13</v>
      </c>
    </row>
    <row r="8446" spans="1:15" x14ac:dyDescent="0.3">
      <c r="A8446" t="s">
        <v>16</v>
      </c>
      <c r="B8446" t="s">
        <v>9</v>
      </c>
      <c r="C8446" t="s">
        <v>14</v>
      </c>
      <c r="D8446" t="s">
        <v>11</v>
      </c>
      <c r="E8446">
        <v>7</v>
      </c>
      <c r="F8446" t="s">
        <v>49</v>
      </c>
      <c r="G8446" s="29">
        <v>-534.32000000000005</v>
      </c>
      <c r="H8446" t="s">
        <v>13</v>
      </c>
      <c r="I8446">
        <v>-534.32000000000005</v>
      </c>
      <c r="J8446" t="s">
        <v>13</v>
      </c>
      <c r="K8446">
        <v>-534.32000000000005</v>
      </c>
      <c r="L8446" t="s">
        <v>13</v>
      </c>
      <c r="M8446" t="s">
        <v>13</v>
      </c>
      <c r="N8446" s="29">
        <v>0</v>
      </c>
      <c r="O8446" t="s">
        <v>13</v>
      </c>
    </row>
    <row r="8447" spans="1:15" x14ac:dyDescent="0.3">
      <c r="A8447" t="s">
        <v>8</v>
      </c>
      <c r="B8447" t="s">
        <v>9</v>
      </c>
      <c r="C8447" t="s">
        <v>14</v>
      </c>
      <c r="D8447" t="s">
        <v>11</v>
      </c>
      <c r="E8447">
        <v>6</v>
      </c>
      <c r="F8447" t="s">
        <v>312</v>
      </c>
      <c r="G8447" s="29">
        <v>-1495.14</v>
      </c>
      <c r="H8447" t="s">
        <v>13</v>
      </c>
      <c r="I8447">
        <v>-1495.14</v>
      </c>
      <c r="J8447" t="s">
        <v>13</v>
      </c>
      <c r="K8447">
        <v>-1495.14</v>
      </c>
      <c r="L8447" t="s">
        <v>13</v>
      </c>
      <c r="M8447" t="s">
        <v>13</v>
      </c>
      <c r="N8447" s="29">
        <v>0</v>
      </c>
      <c r="O8447" t="s">
        <v>13</v>
      </c>
    </row>
    <row r="8448" spans="1:15" x14ac:dyDescent="0.3">
      <c r="A8448" t="s">
        <v>8</v>
      </c>
      <c r="B8448" t="s">
        <v>9</v>
      </c>
      <c r="C8448" t="s">
        <v>10</v>
      </c>
      <c r="D8448" t="s">
        <v>11</v>
      </c>
      <c r="E8448">
        <v>0</v>
      </c>
      <c r="F8448" t="s">
        <v>358</v>
      </c>
      <c r="G8448" s="29">
        <v>13642.1</v>
      </c>
      <c r="H8448">
        <v>-2254337.27</v>
      </c>
      <c r="I8448">
        <v>13642.1</v>
      </c>
      <c r="J8448">
        <v>-1070790.33</v>
      </c>
      <c r="K8448">
        <v>13642.1</v>
      </c>
      <c r="L8448">
        <v>-10255397.609999999</v>
      </c>
      <c r="M8448" t="s">
        <v>13</v>
      </c>
      <c r="N8448" s="29">
        <v>0</v>
      </c>
      <c r="O8448" t="s">
        <v>13</v>
      </c>
    </row>
    <row r="8449" spans="1:15" x14ac:dyDescent="0.3">
      <c r="A8449" t="s">
        <v>8</v>
      </c>
      <c r="B8449" t="s">
        <v>9</v>
      </c>
      <c r="C8449" t="s">
        <v>14</v>
      </c>
      <c r="D8449" t="s">
        <v>11</v>
      </c>
      <c r="E8449">
        <v>-1</v>
      </c>
      <c r="F8449" t="s">
        <v>175</v>
      </c>
      <c r="G8449" s="29">
        <v>-7058.5</v>
      </c>
      <c r="H8449" t="s">
        <v>13</v>
      </c>
      <c r="I8449">
        <v>-7058.5</v>
      </c>
      <c r="J8449" t="s">
        <v>13</v>
      </c>
      <c r="K8449">
        <v>-7058.5</v>
      </c>
      <c r="L8449" t="s">
        <v>13</v>
      </c>
      <c r="M8449" t="s">
        <v>13</v>
      </c>
      <c r="N8449" s="29">
        <v>0</v>
      </c>
      <c r="O8449" t="s">
        <v>13</v>
      </c>
    </row>
    <row r="8450" spans="1:15" x14ac:dyDescent="0.3">
      <c r="A8450" t="s">
        <v>8</v>
      </c>
      <c r="B8450" t="s">
        <v>9</v>
      </c>
      <c r="C8450" t="s">
        <v>10</v>
      </c>
      <c r="D8450" t="s">
        <v>11</v>
      </c>
      <c r="E8450">
        <v>1</v>
      </c>
      <c r="F8450" t="s">
        <v>64</v>
      </c>
      <c r="G8450" s="29">
        <v>411869.2</v>
      </c>
      <c r="H8450">
        <v>-18929493.579999998</v>
      </c>
      <c r="I8450">
        <v>411869.2</v>
      </c>
      <c r="J8450">
        <v>-35005210.159999996</v>
      </c>
      <c r="K8450">
        <v>411869.2</v>
      </c>
      <c r="L8450">
        <v>-241898884.12</v>
      </c>
      <c r="M8450" t="s">
        <v>13</v>
      </c>
      <c r="N8450" s="29">
        <v>0</v>
      </c>
      <c r="O8450">
        <v>411869.2</v>
      </c>
    </row>
    <row r="8451" spans="1:15" x14ac:dyDescent="0.3">
      <c r="A8451" t="s">
        <v>8</v>
      </c>
      <c r="B8451" t="s">
        <v>9</v>
      </c>
      <c r="C8451" t="s">
        <v>10</v>
      </c>
      <c r="D8451" t="s">
        <v>11</v>
      </c>
      <c r="E8451">
        <v>-1</v>
      </c>
      <c r="F8451" t="s">
        <v>455</v>
      </c>
      <c r="G8451" s="29">
        <v>302551.99</v>
      </c>
      <c r="H8451">
        <v>-10402107.539999999</v>
      </c>
      <c r="I8451">
        <v>302551.99</v>
      </c>
      <c r="J8451">
        <v>-4673184.28</v>
      </c>
      <c r="K8451">
        <v>302551.99</v>
      </c>
      <c r="L8451">
        <v>-58265020.299999997</v>
      </c>
      <c r="M8451" t="s">
        <v>13</v>
      </c>
      <c r="N8451" s="29">
        <v>0</v>
      </c>
      <c r="O8451" t="s">
        <v>13</v>
      </c>
    </row>
    <row r="8452" spans="1:15" x14ac:dyDescent="0.3">
      <c r="A8452" t="s">
        <v>16</v>
      </c>
      <c r="B8452" t="s">
        <v>9</v>
      </c>
      <c r="C8452" t="s">
        <v>10</v>
      </c>
      <c r="D8452" t="s">
        <v>11</v>
      </c>
      <c r="E8452">
        <v>3</v>
      </c>
      <c r="F8452" t="s">
        <v>29</v>
      </c>
      <c r="G8452" s="29">
        <v>187126.21</v>
      </c>
      <c r="H8452">
        <v>-11385076.85</v>
      </c>
      <c r="I8452">
        <v>187126.21</v>
      </c>
      <c r="J8452">
        <v>-5407811.1200000001</v>
      </c>
      <c r="K8452">
        <v>187126.21</v>
      </c>
      <c r="L8452">
        <v>-51792822.479999997</v>
      </c>
      <c r="M8452" t="s">
        <v>13</v>
      </c>
      <c r="N8452" s="29">
        <v>0</v>
      </c>
      <c r="O8452">
        <v>561378.63</v>
      </c>
    </row>
    <row r="8453" spans="1:15" x14ac:dyDescent="0.3">
      <c r="A8453" t="s">
        <v>8</v>
      </c>
      <c r="B8453" t="s">
        <v>9</v>
      </c>
      <c r="C8453" t="s">
        <v>14</v>
      </c>
      <c r="D8453" t="s">
        <v>11</v>
      </c>
      <c r="E8453">
        <v>3</v>
      </c>
      <c r="F8453" t="s">
        <v>479</v>
      </c>
      <c r="G8453" s="29">
        <v>-752.41</v>
      </c>
      <c r="H8453" t="s">
        <v>13</v>
      </c>
      <c r="I8453">
        <v>-752.41</v>
      </c>
      <c r="J8453" t="s">
        <v>13</v>
      </c>
      <c r="K8453">
        <v>-752.41</v>
      </c>
      <c r="L8453" t="s">
        <v>13</v>
      </c>
      <c r="M8453" t="s">
        <v>13</v>
      </c>
      <c r="N8453" s="29">
        <v>0</v>
      </c>
      <c r="O8453" t="s">
        <v>13</v>
      </c>
    </row>
    <row r="8454" spans="1:15" x14ac:dyDescent="0.3">
      <c r="A8454" t="s">
        <v>8</v>
      </c>
      <c r="B8454" t="s">
        <v>9</v>
      </c>
      <c r="C8454" t="s">
        <v>14</v>
      </c>
      <c r="D8454" t="s">
        <v>11</v>
      </c>
      <c r="E8454">
        <v>12</v>
      </c>
      <c r="F8454" t="s">
        <v>90</v>
      </c>
      <c r="G8454" s="29">
        <v>-242.28</v>
      </c>
      <c r="H8454" t="s">
        <v>13</v>
      </c>
      <c r="I8454">
        <v>-242.28</v>
      </c>
      <c r="J8454" t="s">
        <v>13</v>
      </c>
      <c r="K8454">
        <v>-242.28</v>
      </c>
      <c r="L8454" t="s">
        <v>13</v>
      </c>
      <c r="M8454" t="s">
        <v>13</v>
      </c>
      <c r="N8454" s="29">
        <v>0</v>
      </c>
      <c r="O8454" t="s">
        <v>13</v>
      </c>
    </row>
    <row r="8455" spans="1:15" x14ac:dyDescent="0.3">
      <c r="A8455" t="s">
        <v>18</v>
      </c>
      <c r="B8455" t="s">
        <v>9</v>
      </c>
      <c r="C8455" t="s">
        <v>10</v>
      </c>
      <c r="D8455" t="s">
        <v>11</v>
      </c>
      <c r="E8455">
        <v>3</v>
      </c>
      <c r="F8455" t="s">
        <v>81</v>
      </c>
      <c r="G8455" s="29">
        <v>31069.599999999999</v>
      </c>
      <c r="H8455">
        <v>-1.56</v>
      </c>
      <c r="I8455">
        <v>31069.599999999999</v>
      </c>
      <c r="J8455">
        <v>-8.3699999999999992</v>
      </c>
      <c r="K8455">
        <v>31069.599999999999</v>
      </c>
      <c r="L8455" t="s">
        <v>13</v>
      </c>
      <c r="M8455" t="s">
        <v>13</v>
      </c>
      <c r="N8455" s="29">
        <v>0</v>
      </c>
      <c r="O8455">
        <v>93208.799999999988</v>
      </c>
    </row>
    <row r="8456" spans="1:15" x14ac:dyDescent="0.3">
      <c r="A8456" t="s">
        <v>16</v>
      </c>
      <c r="B8456" t="s">
        <v>9</v>
      </c>
      <c r="C8456" t="s">
        <v>10</v>
      </c>
      <c r="D8456" t="s">
        <v>11</v>
      </c>
      <c r="E8456">
        <v>1</v>
      </c>
      <c r="F8456" t="s">
        <v>281</v>
      </c>
      <c r="G8456" s="29">
        <v>533790.68000000005</v>
      </c>
      <c r="H8456">
        <v>-9914474.5999999996</v>
      </c>
      <c r="I8456">
        <v>533790.68000000005</v>
      </c>
      <c r="J8456">
        <v>-4709288.0199999996</v>
      </c>
      <c r="K8456">
        <v>533790.68000000005</v>
      </c>
      <c r="L8456">
        <v>-45102780.590000004</v>
      </c>
      <c r="M8456" t="s">
        <v>13</v>
      </c>
      <c r="N8456" s="29">
        <v>0</v>
      </c>
      <c r="O8456">
        <v>533790.68000000005</v>
      </c>
    </row>
    <row r="8457" spans="1:15" x14ac:dyDescent="0.3">
      <c r="A8457" t="s">
        <v>16</v>
      </c>
      <c r="B8457" t="s">
        <v>9</v>
      </c>
      <c r="C8457" t="s">
        <v>14</v>
      </c>
      <c r="D8457" t="s">
        <v>11</v>
      </c>
      <c r="E8457">
        <v>4</v>
      </c>
      <c r="F8457" t="s">
        <v>211</v>
      </c>
      <c r="G8457" s="29">
        <v>-28865.94</v>
      </c>
      <c r="H8457" t="s">
        <v>13</v>
      </c>
      <c r="I8457">
        <v>-28865.94</v>
      </c>
      <c r="J8457" t="s">
        <v>13</v>
      </c>
      <c r="K8457">
        <v>-28865.94</v>
      </c>
      <c r="L8457" t="s">
        <v>13</v>
      </c>
      <c r="M8457" t="s">
        <v>13</v>
      </c>
      <c r="N8457" s="29">
        <v>0</v>
      </c>
      <c r="O8457" t="s">
        <v>13</v>
      </c>
    </row>
    <row r="8458" spans="1:15" x14ac:dyDescent="0.3">
      <c r="A8458" t="s">
        <v>8</v>
      </c>
      <c r="B8458" t="s">
        <v>9</v>
      </c>
      <c r="C8458" t="s">
        <v>14</v>
      </c>
      <c r="D8458" t="s">
        <v>11</v>
      </c>
      <c r="E8458">
        <v>12</v>
      </c>
      <c r="F8458" t="s">
        <v>120</v>
      </c>
      <c r="G8458" s="29">
        <v>-1120.31</v>
      </c>
      <c r="H8458" t="s">
        <v>13</v>
      </c>
      <c r="I8458">
        <v>-1120.31</v>
      </c>
      <c r="J8458" t="s">
        <v>13</v>
      </c>
      <c r="K8458">
        <v>-1120.31</v>
      </c>
      <c r="L8458" t="s">
        <v>13</v>
      </c>
      <c r="M8458" t="s">
        <v>13</v>
      </c>
      <c r="N8458" s="29">
        <v>0</v>
      </c>
      <c r="O8458" t="s">
        <v>13</v>
      </c>
    </row>
    <row r="8459" spans="1:15" x14ac:dyDescent="0.3">
      <c r="A8459" t="s">
        <v>8</v>
      </c>
      <c r="B8459" t="s">
        <v>9</v>
      </c>
      <c r="C8459" t="s">
        <v>14</v>
      </c>
      <c r="D8459" t="s">
        <v>11</v>
      </c>
      <c r="E8459">
        <v>-1</v>
      </c>
      <c r="F8459" t="s">
        <v>128</v>
      </c>
      <c r="G8459" s="29">
        <v>-5837.81</v>
      </c>
      <c r="H8459" t="s">
        <v>13</v>
      </c>
      <c r="I8459">
        <v>-5837.81</v>
      </c>
      <c r="J8459" t="s">
        <v>13</v>
      </c>
      <c r="K8459">
        <v>-5837.81</v>
      </c>
      <c r="L8459" t="s">
        <v>13</v>
      </c>
      <c r="M8459" t="s">
        <v>13</v>
      </c>
      <c r="N8459" s="29">
        <v>0</v>
      </c>
      <c r="O8459" t="s">
        <v>13</v>
      </c>
    </row>
    <row r="8460" spans="1:15" x14ac:dyDescent="0.3">
      <c r="A8460" t="s">
        <v>8</v>
      </c>
      <c r="B8460" t="s">
        <v>9</v>
      </c>
      <c r="C8460" t="s">
        <v>10</v>
      </c>
      <c r="D8460" t="s">
        <v>11</v>
      </c>
      <c r="E8460">
        <v>5</v>
      </c>
      <c r="F8460" t="s">
        <v>228</v>
      </c>
      <c r="G8460" s="29">
        <v>78270.570000000007</v>
      </c>
      <c r="H8460">
        <v>-6080.75</v>
      </c>
      <c r="I8460">
        <v>78270.570000000007</v>
      </c>
      <c r="J8460">
        <v>-2914.07</v>
      </c>
      <c r="K8460">
        <v>78270.570000000007</v>
      </c>
      <c r="L8460">
        <v>-27638.54</v>
      </c>
      <c r="M8460" t="s">
        <v>13</v>
      </c>
      <c r="N8460" s="29">
        <v>0</v>
      </c>
      <c r="O8460">
        <v>391352.85</v>
      </c>
    </row>
    <row r="8461" spans="1:15" x14ac:dyDescent="0.3">
      <c r="A8461" t="s">
        <v>18</v>
      </c>
      <c r="B8461" t="s">
        <v>9</v>
      </c>
      <c r="C8461" t="s">
        <v>14</v>
      </c>
      <c r="D8461" t="s">
        <v>11</v>
      </c>
      <c r="E8461">
        <v>-1</v>
      </c>
      <c r="F8461" t="s">
        <v>22</v>
      </c>
      <c r="G8461" s="29">
        <v>-581.71</v>
      </c>
      <c r="H8461" t="s">
        <v>13</v>
      </c>
      <c r="I8461">
        <v>-581.71</v>
      </c>
      <c r="J8461" t="s">
        <v>13</v>
      </c>
      <c r="K8461">
        <v>-581.71</v>
      </c>
      <c r="L8461" t="s">
        <v>13</v>
      </c>
      <c r="M8461" t="s">
        <v>13</v>
      </c>
      <c r="N8461" s="29">
        <v>0</v>
      </c>
      <c r="O8461" t="s">
        <v>13</v>
      </c>
    </row>
    <row r="8462" spans="1:15" x14ac:dyDescent="0.3">
      <c r="A8462" t="s">
        <v>16</v>
      </c>
      <c r="B8462" t="s">
        <v>9</v>
      </c>
      <c r="C8462" t="s">
        <v>10</v>
      </c>
      <c r="D8462" t="s">
        <v>11</v>
      </c>
      <c r="E8462">
        <v>0</v>
      </c>
      <c r="F8462" t="s">
        <v>407</v>
      </c>
      <c r="G8462" s="29">
        <v>2598.46</v>
      </c>
      <c r="H8462">
        <v>-152035.26999999999</v>
      </c>
      <c r="I8462">
        <v>2598.46</v>
      </c>
      <c r="J8462">
        <v>-21363.01</v>
      </c>
      <c r="K8462">
        <v>2598.46</v>
      </c>
      <c r="L8462">
        <v>-1182296.33</v>
      </c>
      <c r="M8462" t="s">
        <v>13</v>
      </c>
      <c r="N8462" s="29">
        <v>0</v>
      </c>
      <c r="O8462" t="s">
        <v>13</v>
      </c>
    </row>
    <row r="8463" spans="1:15" x14ac:dyDescent="0.3">
      <c r="A8463" t="s">
        <v>8</v>
      </c>
      <c r="B8463" t="s">
        <v>9</v>
      </c>
      <c r="C8463" t="s">
        <v>10</v>
      </c>
      <c r="D8463" t="s">
        <v>11</v>
      </c>
      <c r="E8463">
        <v>8</v>
      </c>
      <c r="F8463" t="s">
        <v>276</v>
      </c>
      <c r="G8463" s="29">
        <v>47083.48</v>
      </c>
      <c r="H8463">
        <v>-2.79</v>
      </c>
      <c r="I8463">
        <v>47083.48</v>
      </c>
      <c r="J8463">
        <v>-14.99</v>
      </c>
      <c r="K8463">
        <v>47083.48</v>
      </c>
      <c r="L8463" t="s">
        <v>13</v>
      </c>
      <c r="M8463" t="s">
        <v>13</v>
      </c>
      <c r="N8463" s="29">
        <v>0</v>
      </c>
      <c r="O8463">
        <v>376667.84</v>
      </c>
    </row>
    <row r="8464" spans="1:15" x14ac:dyDescent="0.3">
      <c r="A8464" t="s">
        <v>16</v>
      </c>
      <c r="B8464" t="s">
        <v>9</v>
      </c>
      <c r="C8464" t="s">
        <v>10</v>
      </c>
      <c r="D8464" t="s">
        <v>11</v>
      </c>
      <c r="E8464">
        <v>-4</v>
      </c>
      <c r="F8464" t="s">
        <v>351</v>
      </c>
      <c r="G8464" s="29">
        <v>376.29</v>
      </c>
      <c r="H8464">
        <v>103370.6</v>
      </c>
      <c r="I8464">
        <v>376.29</v>
      </c>
      <c r="J8464">
        <v>49099.97</v>
      </c>
      <c r="K8464">
        <v>376.29</v>
      </c>
      <c r="L8464">
        <v>470250.61</v>
      </c>
      <c r="M8464" t="s">
        <v>13</v>
      </c>
      <c r="N8464" s="29">
        <v>0</v>
      </c>
      <c r="O8464" t="s">
        <v>13</v>
      </c>
    </row>
    <row r="8465" spans="1:15" x14ac:dyDescent="0.3">
      <c r="A8465" t="s">
        <v>8</v>
      </c>
      <c r="B8465" t="s">
        <v>9</v>
      </c>
      <c r="C8465" t="s">
        <v>10</v>
      </c>
      <c r="D8465" t="s">
        <v>11</v>
      </c>
      <c r="E8465">
        <v>5</v>
      </c>
      <c r="F8465" t="s">
        <v>74</v>
      </c>
      <c r="G8465" s="29">
        <v>133577.99</v>
      </c>
      <c r="H8465">
        <v>-417337003.31</v>
      </c>
      <c r="I8465">
        <v>133577.99</v>
      </c>
      <c r="J8465">
        <v>-30004105.550000001</v>
      </c>
      <c r="K8465">
        <v>133577.99</v>
      </c>
      <c r="L8465">
        <v>-650704548.67999995</v>
      </c>
      <c r="M8465" t="s">
        <v>13</v>
      </c>
      <c r="N8465" s="29">
        <v>0</v>
      </c>
      <c r="O8465">
        <v>667889.94999999995</v>
      </c>
    </row>
    <row r="8466" spans="1:15" x14ac:dyDescent="0.3">
      <c r="A8466" t="s">
        <v>18</v>
      </c>
      <c r="B8466" t="s">
        <v>9</v>
      </c>
      <c r="C8466" t="s">
        <v>10</v>
      </c>
      <c r="D8466" t="s">
        <v>11</v>
      </c>
      <c r="E8466">
        <v>4</v>
      </c>
      <c r="F8466" t="s">
        <v>241</v>
      </c>
      <c r="G8466" s="29">
        <v>6939.15</v>
      </c>
      <c r="H8466">
        <v>-4490256.72</v>
      </c>
      <c r="I8466">
        <v>6939.15</v>
      </c>
      <c r="J8466">
        <v>-2132832.35</v>
      </c>
      <c r="K8466">
        <v>6939.15</v>
      </c>
      <c r="L8466">
        <v>-20427009.190000001</v>
      </c>
      <c r="M8466" t="s">
        <v>13</v>
      </c>
      <c r="N8466" s="29">
        <v>0</v>
      </c>
      <c r="O8466">
        <v>27756.6</v>
      </c>
    </row>
    <row r="8467" spans="1:15" x14ac:dyDescent="0.3">
      <c r="A8467" t="s">
        <v>8</v>
      </c>
      <c r="B8467" t="s">
        <v>9</v>
      </c>
      <c r="C8467" t="s">
        <v>14</v>
      </c>
      <c r="D8467" t="s">
        <v>11</v>
      </c>
      <c r="E8467">
        <v>0</v>
      </c>
      <c r="F8467" t="s">
        <v>493</v>
      </c>
      <c r="G8467" s="29">
        <v>-2893.26</v>
      </c>
      <c r="H8467" t="s">
        <v>13</v>
      </c>
      <c r="I8467">
        <v>-2893.26</v>
      </c>
      <c r="J8467" t="s">
        <v>13</v>
      </c>
      <c r="K8467">
        <v>-2893.26</v>
      </c>
      <c r="L8467" t="s">
        <v>13</v>
      </c>
      <c r="M8467" t="s">
        <v>13</v>
      </c>
      <c r="N8467" s="29">
        <v>0</v>
      </c>
      <c r="O8467" t="s">
        <v>13</v>
      </c>
    </row>
    <row r="8468" spans="1:15" x14ac:dyDescent="0.3">
      <c r="A8468" t="s">
        <v>18</v>
      </c>
      <c r="B8468" t="s">
        <v>9</v>
      </c>
      <c r="C8468" t="s">
        <v>10</v>
      </c>
      <c r="D8468" t="s">
        <v>11</v>
      </c>
      <c r="E8468">
        <v>-1</v>
      </c>
      <c r="F8468" t="s">
        <v>296</v>
      </c>
      <c r="G8468" s="29">
        <v>331.31</v>
      </c>
      <c r="H8468">
        <v>39551.129999999997</v>
      </c>
      <c r="I8468">
        <v>331.31</v>
      </c>
      <c r="J8468">
        <v>9358.65</v>
      </c>
      <c r="K8468">
        <v>331.31</v>
      </c>
      <c r="L8468">
        <v>128688.42</v>
      </c>
      <c r="M8468" t="s">
        <v>13</v>
      </c>
      <c r="N8468" s="29">
        <v>0</v>
      </c>
      <c r="O8468" t="s">
        <v>13</v>
      </c>
    </row>
    <row r="8469" spans="1:15" x14ac:dyDescent="0.3">
      <c r="A8469" t="s">
        <v>8</v>
      </c>
      <c r="B8469" t="s">
        <v>9</v>
      </c>
      <c r="C8469" t="s">
        <v>14</v>
      </c>
      <c r="D8469" t="s">
        <v>11</v>
      </c>
      <c r="E8469">
        <v>9</v>
      </c>
      <c r="F8469" t="s">
        <v>176</v>
      </c>
      <c r="G8469" s="29">
        <v>-69.319999999999993</v>
      </c>
      <c r="H8469" t="s">
        <v>13</v>
      </c>
      <c r="I8469">
        <v>-69.319999999999993</v>
      </c>
      <c r="J8469" t="s">
        <v>13</v>
      </c>
      <c r="K8469">
        <v>-69.319999999999993</v>
      </c>
      <c r="L8469" t="s">
        <v>13</v>
      </c>
      <c r="M8469" t="s">
        <v>13</v>
      </c>
      <c r="N8469" s="29">
        <v>0</v>
      </c>
      <c r="O8469" t="s">
        <v>13</v>
      </c>
    </row>
    <row r="8470" spans="1:15" x14ac:dyDescent="0.3">
      <c r="A8470" t="s">
        <v>18</v>
      </c>
      <c r="B8470" t="s">
        <v>9</v>
      </c>
      <c r="C8470" t="s">
        <v>14</v>
      </c>
      <c r="D8470" t="s">
        <v>11</v>
      </c>
      <c r="E8470">
        <v>-1</v>
      </c>
      <c r="F8470" t="s">
        <v>237</v>
      </c>
      <c r="G8470" s="29">
        <v>-4180.22</v>
      </c>
      <c r="H8470" t="s">
        <v>13</v>
      </c>
      <c r="I8470">
        <v>-4180.22</v>
      </c>
      <c r="J8470" t="s">
        <v>13</v>
      </c>
      <c r="K8470">
        <v>-4180.22</v>
      </c>
      <c r="L8470" t="s">
        <v>13</v>
      </c>
      <c r="M8470" t="s">
        <v>13</v>
      </c>
      <c r="N8470" s="29">
        <v>0</v>
      </c>
      <c r="O8470" t="s">
        <v>13</v>
      </c>
    </row>
    <row r="8471" spans="1:15" x14ac:dyDescent="0.3">
      <c r="A8471" t="s">
        <v>8</v>
      </c>
      <c r="B8471" t="s">
        <v>9</v>
      </c>
      <c r="C8471" t="s">
        <v>14</v>
      </c>
      <c r="D8471" t="s">
        <v>11</v>
      </c>
      <c r="E8471">
        <v>1</v>
      </c>
      <c r="F8471" t="s">
        <v>188</v>
      </c>
      <c r="G8471" s="29">
        <v>-262.82</v>
      </c>
      <c r="H8471" t="s">
        <v>13</v>
      </c>
      <c r="I8471">
        <v>-262.82</v>
      </c>
      <c r="J8471" t="s">
        <v>13</v>
      </c>
      <c r="K8471">
        <v>-262.82</v>
      </c>
      <c r="L8471" t="s">
        <v>13</v>
      </c>
      <c r="M8471" t="s">
        <v>13</v>
      </c>
      <c r="N8471" s="29">
        <v>0</v>
      </c>
      <c r="O8471" t="s">
        <v>13</v>
      </c>
    </row>
    <row r="8472" spans="1:15" x14ac:dyDescent="0.3">
      <c r="A8472" t="s">
        <v>16</v>
      </c>
      <c r="B8472" t="s">
        <v>9</v>
      </c>
      <c r="C8472" t="s">
        <v>10</v>
      </c>
      <c r="D8472" t="s">
        <v>11</v>
      </c>
      <c r="E8472">
        <v>-1</v>
      </c>
      <c r="F8472" t="s">
        <v>92</v>
      </c>
      <c r="G8472" s="29">
        <v>536174.44999999995</v>
      </c>
      <c r="H8472">
        <v>-25068247.23</v>
      </c>
      <c r="I8472">
        <v>536174.44999999995</v>
      </c>
      <c r="J8472">
        <v>-11261999.16</v>
      </c>
      <c r="K8472">
        <v>536174.44999999995</v>
      </c>
      <c r="L8472">
        <v>-140414034.5</v>
      </c>
      <c r="M8472" t="s">
        <v>13</v>
      </c>
      <c r="N8472" s="29">
        <v>0</v>
      </c>
      <c r="O8472" t="s">
        <v>13</v>
      </c>
    </row>
    <row r="8473" spans="1:15" x14ac:dyDescent="0.3">
      <c r="A8473" t="s">
        <v>8</v>
      </c>
      <c r="B8473" t="s">
        <v>9</v>
      </c>
      <c r="C8473" t="s">
        <v>10</v>
      </c>
      <c r="D8473" t="s">
        <v>11</v>
      </c>
      <c r="E8473">
        <v>1</v>
      </c>
      <c r="F8473" t="s">
        <v>249</v>
      </c>
      <c r="G8473" s="29">
        <v>197419.13</v>
      </c>
      <c r="H8473">
        <v>-17705361.780000001</v>
      </c>
      <c r="I8473">
        <v>197419.13</v>
      </c>
      <c r="J8473">
        <v>-2959688.82</v>
      </c>
      <c r="K8473">
        <v>197419.13</v>
      </c>
      <c r="L8473">
        <v>-32396253.48</v>
      </c>
      <c r="M8473" t="s">
        <v>13</v>
      </c>
      <c r="N8473" s="29">
        <v>0</v>
      </c>
      <c r="O8473">
        <v>197419.13</v>
      </c>
    </row>
    <row r="8474" spans="1:15" x14ac:dyDescent="0.3">
      <c r="A8474" t="s">
        <v>16</v>
      </c>
      <c r="B8474" t="s">
        <v>9</v>
      </c>
      <c r="C8474" t="s">
        <v>14</v>
      </c>
      <c r="D8474" t="s">
        <v>11</v>
      </c>
      <c r="E8474">
        <v>5</v>
      </c>
      <c r="F8474" t="s">
        <v>49</v>
      </c>
      <c r="G8474" s="29">
        <v>-19215.3</v>
      </c>
      <c r="H8474" t="s">
        <v>13</v>
      </c>
      <c r="I8474">
        <v>-19215.3</v>
      </c>
      <c r="J8474" t="s">
        <v>13</v>
      </c>
      <c r="K8474">
        <v>-19215.3</v>
      </c>
      <c r="L8474" t="s">
        <v>13</v>
      </c>
      <c r="M8474" t="s">
        <v>13</v>
      </c>
      <c r="N8474" s="29">
        <v>0</v>
      </c>
      <c r="O8474" t="s">
        <v>13</v>
      </c>
    </row>
    <row r="8475" spans="1:15" x14ac:dyDescent="0.3">
      <c r="A8475" t="s">
        <v>16</v>
      </c>
      <c r="B8475" t="s">
        <v>9</v>
      </c>
      <c r="C8475" t="s">
        <v>10</v>
      </c>
      <c r="D8475" t="s">
        <v>11</v>
      </c>
      <c r="E8475">
        <v>-1</v>
      </c>
      <c r="F8475" t="s">
        <v>184</v>
      </c>
      <c r="G8475" s="29">
        <v>1372118</v>
      </c>
      <c r="H8475">
        <v>-215332251.5</v>
      </c>
      <c r="I8475">
        <v>1372118</v>
      </c>
      <c r="J8475">
        <v>-194883594.00999999</v>
      </c>
      <c r="K8475">
        <v>1372118</v>
      </c>
      <c r="L8475">
        <v>-1006871096.8099999</v>
      </c>
      <c r="M8475" t="s">
        <v>13</v>
      </c>
      <c r="N8475" s="29">
        <v>0</v>
      </c>
      <c r="O8475" t="s">
        <v>13</v>
      </c>
    </row>
    <row r="8476" spans="1:15" x14ac:dyDescent="0.3">
      <c r="A8476" t="s">
        <v>8</v>
      </c>
      <c r="B8476" t="s">
        <v>9</v>
      </c>
      <c r="C8476" t="s">
        <v>10</v>
      </c>
      <c r="D8476" t="s">
        <v>11</v>
      </c>
      <c r="E8476">
        <v>-1</v>
      </c>
      <c r="F8476" t="s">
        <v>230</v>
      </c>
      <c r="G8476" s="29">
        <v>3290.32</v>
      </c>
      <c r="H8476">
        <v>-920.14</v>
      </c>
      <c r="I8476">
        <v>3290.32</v>
      </c>
      <c r="J8476">
        <v>-4222.74</v>
      </c>
      <c r="K8476">
        <v>3290.32</v>
      </c>
      <c r="L8476">
        <v>-112805.11</v>
      </c>
      <c r="M8476">
        <v>0</v>
      </c>
      <c r="N8476" s="29">
        <v>0</v>
      </c>
      <c r="O8476" t="s">
        <v>13</v>
      </c>
    </row>
    <row r="8477" spans="1:15" x14ac:dyDescent="0.3">
      <c r="A8477" t="s">
        <v>18</v>
      </c>
      <c r="B8477" t="s">
        <v>9</v>
      </c>
      <c r="C8477" t="s">
        <v>10</v>
      </c>
      <c r="D8477" t="s">
        <v>11</v>
      </c>
      <c r="E8477">
        <v>15</v>
      </c>
      <c r="F8477" t="s">
        <v>379</v>
      </c>
      <c r="G8477" s="29">
        <v>41314.339999999997</v>
      </c>
      <c r="H8477" t="s">
        <v>13</v>
      </c>
      <c r="I8477">
        <v>41314.339999999997</v>
      </c>
      <c r="J8477" t="s">
        <v>13</v>
      </c>
      <c r="K8477">
        <v>41314.339999999997</v>
      </c>
      <c r="L8477" t="s">
        <v>13</v>
      </c>
      <c r="M8477" t="s">
        <v>13</v>
      </c>
      <c r="N8477" s="29">
        <v>0</v>
      </c>
      <c r="O8477">
        <v>619715.1</v>
      </c>
    </row>
    <row r="8478" spans="1:15" x14ac:dyDescent="0.3">
      <c r="A8478" t="s">
        <v>8</v>
      </c>
      <c r="B8478" t="s">
        <v>9</v>
      </c>
      <c r="C8478" t="s">
        <v>10</v>
      </c>
      <c r="D8478" t="s">
        <v>11</v>
      </c>
      <c r="E8478">
        <v>3</v>
      </c>
      <c r="F8478" t="s">
        <v>520</v>
      </c>
      <c r="G8478" s="29">
        <v>29202.51</v>
      </c>
      <c r="H8478" t="s">
        <v>13</v>
      </c>
      <c r="I8478">
        <v>29202.51</v>
      </c>
      <c r="J8478" t="s">
        <v>13</v>
      </c>
      <c r="K8478">
        <v>29202.51</v>
      </c>
      <c r="L8478" t="s">
        <v>13</v>
      </c>
      <c r="M8478" t="s">
        <v>13</v>
      </c>
      <c r="N8478" s="29">
        <v>0</v>
      </c>
      <c r="O8478">
        <v>87607.53</v>
      </c>
    </row>
    <row r="8479" spans="1:15" x14ac:dyDescent="0.3">
      <c r="A8479" t="s">
        <v>18</v>
      </c>
      <c r="B8479" t="s">
        <v>9</v>
      </c>
      <c r="C8479" t="s">
        <v>14</v>
      </c>
      <c r="D8479" t="s">
        <v>11</v>
      </c>
      <c r="E8479">
        <v>-4</v>
      </c>
      <c r="F8479" t="s">
        <v>258</v>
      </c>
      <c r="G8479" s="29">
        <v>-49163.37</v>
      </c>
      <c r="H8479" t="s">
        <v>13</v>
      </c>
      <c r="I8479">
        <v>-49163.37</v>
      </c>
      <c r="J8479" t="s">
        <v>13</v>
      </c>
      <c r="K8479">
        <v>-49163.37</v>
      </c>
      <c r="L8479" t="s">
        <v>13</v>
      </c>
      <c r="M8479" t="s">
        <v>13</v>
      </c>
      <c r="N8479" s="29">
        <v>0</v>
      </c>
      <c r="O8479" t="s">
        <v>13</v>
      </c>
    </row>
    <row r="8480" spans="1:15" x14ac:dyDescent="0.3">
      <c r="A8480" t="s">
        <v>18</v>
      </c>
      <c r="B8480" t="s">
        <v>9</v>
      </c>
      <c r="C8480" t="s">
        <v>10</v>
      </c>
      <c r="D8480" t="s">
        <v>11</v>
      </c>
      <c r="E8480">
        <v>-1</v>
      </c>
      <c r="F8480" t="s">
        <v>73</v>
      </c>
      <c r="G8480" s="29">
        <v>15386.94</v>
      </c>
      <c r="H8480">
        <v>60597.66</v>
      </c>
      <c r="I8480">
        <v>15386.94</v>
      </c>
      <c r="J8480">
        <v>27227.72</v>
      </c>
      <c r="K8480">
        <v>15386.94</v>
      </c>
      <c r="L8480">
        <v>339438.93</v>
      </c>
      <c r="M8480" t="s">
        <v>13</v>
      </c>
      <c r="N8480" s="29">
        <v>0</v>
      </c>
      <c r="O8480" t="s">
        <v>13</v>
      </c>
    </row>
    <row r="8481" spans="1:15" x14ac:dyDescent="0.3">
      <c r="A8481" t="s">
        <v>8</v>
      </c>
      <c r="B8481" t="s">
        <v>9</v>
      </c>
      <c r="C8481" t="s">
        <v>14</v>
      </c>
      <c r="D8481" t="s">
        <v>11</v>
      </c>
      <c r="E8481">
        <v>15</v>
      </c>
      <c r="F8481" t="s">
        <v>31</v>
      </c>
      <c r="G8481" s="29">
        <v>-1069.58</v>
      </c>
      <c r="H8481" t="s">
        <v>13</v>
      </c>
      <c r="I8481">
        <v>-1069.58</v>
      </c>
      <c r="J8481" t="s">
        <v>13</v>
      </c>
      <c r="K8481">
        <v>-1069.58</v>
      </c>
      <c r="L8481" t="s">
        <v>13</v>
      </c>
      <c r="M8481" t="s">
        <v>13</v>
      </c>
      <c r="N8481" s="29">
        <v>0</v>
      </c>
      <c r="O8481" t="s">
        <v>13</v>
      </c>
    </row>
    <row r="8482" spans="1:15" x14ac:dyDescent="0.3">
      <c r="A8482" t="s">
        <v>8</v>
      </c>
      <c r="B8482" t="s">
        <v>9</v>
      </c>
      <c r="C8482" t="s">
        <v>10</v>
      </c>
      <c r="D8482" t="s">
        <v>11</v>
      </c>
      <c r="E8482">
        <v>2</v>
      </c>
      <c r="F8482" t="s">
        <v>249</v>
      </c>
      <c r="G8482" s="29">
        <v>328733.76</v>
      </c>
      <c r="H8482">
        <v>8360685.0999999996</v>
      </c>
      <c r="I8482">
        <v>328733.76</v>
      </c>
      <c r="J8482">
        <v>1397600.71</v>
      </c>
      <c r="K8482">
        <v>328733.76</v>
      </c>
      <c r="L8482">
        <v>15297901.109999999</v>
      </c>
      <c r="M8482" t="s">
        <v>13</v>
      </c>
      <c r="N8482" s="29">
        <v>0</v>
      </c>
      <c r="O8482">
        <v>657467.52</v>
      </c>
    </row>
    <row r="8483" spans="1:15" x14ac:dyDescent="0.3">
      <c r="A8483" t="s">
        <v>18</v>
      </c>
      <c r="B8483" t="s">
        <v>9</v>
      </c>
      <c r="C8483" t="s">
        <v>14</v>
      </c>
      <c r="D8483" t="s">
        <v>11</v>
      </c>
      <c r="E8483">
        <v>1</v>
      </c>
      <c r="F8483" t="s">
        <v>148</v>
      </c>
      <c r="G8483" s="29">
        <v>-65507.55</v>
      </c>
      <c r="H8483" t="s">
        <v>13</v>
      </c>
      <c r="I8483">
        <v>-65507.55</v>
      </c>
      <c r="J8483" t="s">
        <v>13</v>
      </c>
      <c r="K8483">
        <v>-65507.55</v>
      </c>
      <c r="L8483" t="s">
        <v>13</v>
      </c>
      <c r="M8483" t="s">
        <v>13</v>
      </c>
      <c r="N8483" s="29">
        <v>0</v>
      </c>
      <c r="O8483" t="s">
        <v>13</v>
      </c>
    </row>
    <row r="8484" spans="1:15" x14ac:dyDescent="0.3">
      <c r="A8484" t="s">
        <v>18</v>
      </c>
      <c r="B8484" t="s">
        <v>9</v>
      </c>
      <c r="C8484" t="s">
        <v>10</v>
      </c>
      <c r="D8484" t="s">
        <v>11</v>
      </c>
      <c r="E8484">
        <v>3</v>
      </c>
      <c r="F8484" t="s">
        <v>346</v>
      </c>
      <c r="G8484" s="29">
        <v>17808.75</v>
      </c>
      <c r="H8484">
        <v>-709598.55</v>
      </c>
      <c r="I8484">
        <v>17808.75</v>
      </c>
      <c r="J8484">
        <v>-337053.06</v>
      </c>
      <c r="K8484">
        <v>17808.75</v>
      </c>
      <c r="L8484">
        <v>-3228095.2</v>
      </c>
      <c r="M8484" t="s">
        <v>13</v>
      </c>
      <c r="N8484" s="29">
        <v>0</v>
      </c>
      <c r="O8484">
        <v>53426.25</v>
      </c>
    </row>
    <row r="8485" spans="1:15" x14ac:dyDescent="0.3">
      <c r="A8485" t="s">
        <v>8</v>
      </c>
      <c r="B8485" t="s">
        <v>9</v>
      </c>
      <c r="C8485" t="s">
        <v>10</v>
      </c>
      <c r="D8485" t="s">
        <v>11</v>
      </c>
      <c r="E8485">
        <v>-1</v>
      </c>
      <c r="F8485" t="s">
        <v>251</v>
      </c>
      <c r="G8485" s="29">
        <v>-0.47</v>
      </c>
      <c r="H8485">
        <v>7.31</v>
      </c>
      <c r="I8485">
        <v>-0.47</v>
      </c>
      <c r="J8485">
        <v>11.68</v>
      </c>
      <c r="K8485">
        <v>-0.47</v>
      </c>
      <c r="L8485">
        <v>93.5</v>
      </c>
      <c r="M8485">
        <v>1</v>
      </c>
      <c r="N8485" s="29">
        <v>0</v>
      </c>
      <c r="O8485" t="s">
        <v>13</v>
      </c>
    </row>
    <row r="8486" spans="1:15" x14ac:dyDescent="0.3">
      <c r="A8486" t="s">
        <v>16</v>
      </c>
      <c r="B8486" t="s">
        <v>9</v>
      </c>
      <c r="C8486" t="s">
        <v>10</v>
      </c>
      <c r="D8486" t="s">
        <v>11</v>
      </c>
      <c r="E8486">
        <v>3</v>
      </c>
      <c r="F8486" t="s">
        <v>240</v>
      </c>
      <c r="G8486" s="29">
        <v>188999.98</v>
      </c>
      <c r="H8486">
        <v>-8055150.4699999997</v>
      </c>
      <c r="I8486">
        <v>188999.98</v>
      </c>
      <c r="J8486">
        <v>-3618803.08</v>
      </c>
      <c r="K8486">
        <v>188999.98</v>
      </c>
      <c r="L8486">
        <v>-45119069.859999999</v>
      </c>
      <c r="M8486" t="s">
        <v>13</v>
      </c>
      <c r="N8486" s="29">
        <v>0</v>
      </c>
      <c r="O8486">
        <v>566999.94000000006</v>
      </c>
    </row>
    <row r="8487" spans="1:15" x14ac:dyDescent="0.3">
      <c r="A8487" t="s">
        <v>8</v>
      </c>
      <c r="B8487" t="s">
        <v>9</v>
      </c>
      <c r="C8487" t="s">
        <v>14</v>
      </c>
      <c r="D8487" t="s">
        <v>11</v>
      </c>
      <c r="E8487">
        <v>-1</v>
      </c>
      <c r="F8487" t="s">
        <v>212</v>
      </c>
      <c r="G8487" s="29">
        <v>-446.17</v>
      </c>
      <c r="H8487" t="s">
        <v>13</v>
      </c>
      <c r="I8487">
        <v>-446.17</v>
      </c>
      <c r="J8487" t="s">
        <v>13</v>
      </c>
      <c r="K8487">
        <v>-446.17</v>
      </c>
      <c r="L8487" t="s">
        <v>13</v>
      </c>
      <c r="M8487" t="s">
        <v>13</v>
      </c>
      <c r="N8487" s="29">
        <v>0</v>
      </c>
      <c r="O8487" t="s">
        <v>13</v>
      </c>
    </row>
    <row r="8488" spans="1:15" x14ac:dyDescent="0.3">
      <c r="A8488" t="s">
        <v>8</v>
      </c>
      <c r="B8488" t="s">
        <v>9</v>
      </c>
      <c r="C8488" t="s">
        <v>10</v>
      </c>
      <c r="D8488" t="s">
        <v>11</v>
      </c>
      <c r="E8488">
        <v>0</v>
      </c>
      <c r="F8488" t="s">
        <v>59</v>
      </c>
      <c r="G8488" s="29">
        <v>548767.07999999996</v>
      </c>
      <c r="H8488">
        <v>-41606164.270000003</v>
      </c>
      <c r="I8488">
        <v>548767.07999999996</v>
      </c>
      <c r="J8488">
        <v>-5846227.7699999996</v>
      </c>
      <c r="K8488">
        <v>548767.07999999996</v>
      </c>
      <c r="L8488">
        <v>-323548718.39999998</v>
      </c>
      <c r="M8488" t="s">
        <v>13</v>
      </c>
      <c r="N8488" s="29">
        <v>0</v>
      </c>
      <c r="O8488" t="s">
        <v>13</v>
      </c>
    </row>
    <row r="8489" spans="1:15" x14ac:dyDescent="0.3">
      <c r="A8489" t="s">
        <v>16</v>
      </c>
      <c r="B8489" t="s">
        <v>9</v>
      </c>
      <c r="C8489" t="s">
        <v>14</v>
      </c>
      <c r="D8489" t="s">
        <v>11</v>
      </c>
      <c r="E8489">
        <v>-1</v>
      </c>
      <c r="F8489" t="s">
        <v>77</v>
      </c>
      <c r="G8489" s="29">
        <v>-92035.37</v>
      </c>
      <c r="H8489" t="s">
        <v>13</v>
      </c>
      <c r="I8489">
        <v>-92035.37</v>
      </c>
      <c r="J8489" t="s">
        <v>13</v>
      </c>
      <c r="K8489">
        <v>-92035.37</v>
      </c>
      <c r="L8489" t="s">
        <v>13</v>
      </c>
      <c r="M8489" t="s">
        <v>13</v>
      </c>
      <c r="N8489" s="29">
        <v>0</v>
      </c>
      <c r="O8489" t="s">
        <v>13</v>
      </c>
    </row>
    <row r="8490" spans="1:15" x14ac:dyDescent="0.3">
      <c r="A8490" t="s">
        <v>8</v>
      </c>
      <c r="B8490" t="s">
        <v>9</v>
      </c>
      <c r="C8490" t="s">
        <v>10</v>
      </c>
      <c r="D8490" t="s">
        <v>11</v>
      </c>
      <c r="E8490">
        <v>6</v>
      </c>
      <c r="F8490" t="s">
        <v>387</v>
      </c>
      <c r="G8490" s="29" t="s">
        <v>13</v>
      </c>
      <c r="H8490" t="s">
        <v>13</v>
      </c>
      <c r="I8490" t="s">
        <v>13</v>
      </c>
      <c r="J8490" t="s">
        <v>13</v>
      </c>
      <c r="K8490" t="s">
        <v>13</v>
      </c>
      <c r="L8490" t="s">
        <v>13</v>
      </c>
      <c r="M8490" t="s">
        <v>13</v>
      </c>
      <c r="N8490" s="29">
        <v>0</v>
      </c>
      <c r="O8490" t="s">
        <v>13</v>
      </c>
    </row>
    <row r="8491" spans="1:15" x14ac:dyDescent="0.3">
      <c r="A8491" t="s">
        <v>8</v>
      </c>
      <c r="B8491" t="s">
        <v>9</v>
      </c>
      <c r="C8491" t="s">
        <v>10</v>
      </c>
      <c r="D8491" t="s">
        <v>11</v>
      </c>
      <c r="E8491">
        <v>0</v>
      </c>
      <c r="F8491" t="s">
        <v>339</v>
      </c>
      <c r="G8491" s="29">
        <v>56889.45</v>
      </c>
      <c r="H8491">
        <v>-32409732.989999998</v>
      </c>
      <c r="I8491">
        <v>56889.45</v>
      </c>
      <c r="J8491">
        <v>-6558821.0899999999</v>
      </c>
      <c r="K8491">
        <v>56889.45</v>
      </c>
      <c r="L8491">
        <v>-51975889</v>
      </c>
      <c r="M8491" t="s">
        <v>13</v>
      </c>
      <c r="N8491" s="29">
        <v>0</v>
      </c>
      <c r="O8491" t="s">
        <v>13</v>
      </c>
    </row>
    <row r="8492" spans="1:15" x14ac:dyDescent="0.3">
      <c r="A8492" t="s">
        <v>16</v>
      </c>
      <c r="B8492" t="s">
        <v>9</v>
      </c>
      <c r="C8492" t="s">
        <v>14</v>
      </c>
      <c r="D8492" t="s">
        <v>11</v>
      </c>
      <c r="E8492">
        <v>4</v>
      </c>
      <c r="F8492" t="s">
        <v>330</v>
      </c>
      <c r="G8492" s="29">
        <v>-958.26</v>
      </c>
      <c r="H8492" t="s">
        <v>13</v>
      </c>
      <c r="I8492">
        <v>-958.26</v>
      </c>
      <c r="J8492" t="s">
        <v>13</v>
      </c>
      <c r="K8492">
        <v>-958.26</v>
      </c>
      <c r="L8492" t="s">
        <v>13</v>
      </c>
      <c r="M8492" t="s">
        <v>13</v>
      </c>
      <c r="N8492" s="29">
        <v>0</v>
      </c>
      <c r="O8492" t="s">
        <v>13</v>
      </c>
    </row>
    <row r="8493" spans="1:15" x14ac:dyDescent="0.3">
      <c r="A8493" t="s">
        <v>18</v>
      </c>
      <c r="B8493" t="s">
        <v>9</v>
      </c>
      <c r="C8493" t="s">
        <v>14</v>
      </c>
      <c r="D8493" t="s">
        <v>11</v>
      </c>
      <c r="E8493">
        <v>1</v>
      </c>
      <c r="F8493" t="s">
        <v>19</v>
      </c>
      <c r="G8493" s="29">
        <v>-95469.440000000002</v>
      </c>
      <c r="H8493" t="s">
        <v>13</v>
      </c>
      <c r="I8493">
        <v>-95469.440000000002</v>
      </c>
      <c r="J8493" t="s">
        <v>13</v>
      </c>
      <c r="K8493">
        <v>-95469.440000000002</v>
      </c>
      <c r="L8493" t="s">
        <v>13</v>
      </c>
      <c r="M8493" t="s">
        <v>13</v>
      </c>
      <c r="N8493" s="29">
        <v>0</v>
      </c>
      <c r="O8493" t="s">
        <v>13</v>
      </c>
    </row>
    <row r="8494" spans="1:15" x14ac:dyDescent="0.3">
      <c r="A8494" t="s">
        <v>8</v>
      </c>
      <c r="B8494" t="s">
        <v>9</v>
      </c>
      <c r="C8494" t="s">
        <v>10</v>
      </c>
      <c r="D8494" t="s">
        <v>11</v>
      </c>
      <c r="E8494">
        <v>5</v>
      </c>
      <c r="F8494" t="s">
        <v>453</v>
      </c>
      <c r="G8494" s="29">
        <v>79633.960000000006</v>
      </c>
      <c r="H8494" t="s">
        <v>13</v>
      </c>
      <c r="I8494">
        <v>79633.960000000006</v>
      </c>
      <c r="J8494" t="s">
        <v>13</v>
      </c>
      <c r="K8494">
        <v>79633.960000000006</v>
      </c>
      <c r="L8494" t="s">
        <v>13</v>
      </c>
      <c r="M8494" t="s">
        <v>13</v>
      </c>
      <c r="N8494" s="29">
        <v>0</v>
      </c>
      <c r="O8494">
        <v>398169.8</v>
      </c>
    </row>
    <row r="8495" spans="1:15" x14ac:dyDescent="0.3">
      <c r="A8495" t="s">
        <v>8</v>
      </c>
      <c r="B8495" t="s">
        <v>9</v>
      </c>
      <c r="C8495" t="s">
        <v>14</v>
      </c>
      <c r="D8495" t="s">
        <v>11</v>
      </c>
      <c r="E8495">
        <v>2</v>
      </c>
      <c r="F8495" t="s">
        <v>362</v>
      </c>
      <c r="G8495" s="29">
        <v>-2618.4499999999998</v>
      </c>
      <c r="H8495" t="s">
        <v>13</v>
      </c>
      <c r="I8495">
        <v>-2618.4499999999998</v>
      </c>
      <c r="J8495" t="s">
        <v>13</v>
      </c>
      <c r="K8495">
        <v>-2618.4499999999998</v>
      </c>
      <c r="L8495" t="s">
        <v>13</v>
      </c>
      <c r="M8495" t="s">
        <v>13</v>
      </c>
      <c r="N8495" s="29">
        <v>0</v>
      </c>
      <c r="O8495" t="s">
        <v>13</v>
      </c>
    </row>
    <row r="8496" spans="1:15" x14ac:dyDescent="0.3">
      <c r="A8496" t="s">
        <v>18</v>
      </c>
      <c r="B8496" t="s">
        <v>9</v>
      </c>
      <c r="C8496" t="s">
        <v>14</v>
      </c>
      <c r="D8496" t="s">
        <v>11</v>
      </c>
      <c r="E8496">
        <v>3</v>
      </c>
      <c r="F8496" t="s">
        <v>200</v>
      </c>
      <c r="G8496" s="29">
        <v>-44626.77</v>
      </c>
      <c r="H8496" t="s">
        <v>13</v>
      </c>
      <c r="I8496">
        <v>-44626.77</v>
      </c>
      <c r="J8496" t="s">
        <v>13</v>
      </c>
      <c r="K8496">
        <v>-44626.77</v>
      </c>
      <c r="L8496" t="s">
        <v>13</v>
      </c>
      <c r="M8496" t="s">
        <v>13</v>
      </c>
      <c r="N8496" s="29">
        <v>0</v>
      </c>
      <c r="O8496" t="s">
        <v>13</v>
      </c>
    </row>
    <row r="8497" spans="1:15" x14ac:dyDescent="0.3">
      <c r="A8497" t="s">
        <v>16</v>
      </c>
      <c r="B8497" t="s">
        <v>9</v>
      </c>
      <c r="C8497" t="s">
        <v>14</v>
      </c>
      <c r="D8497" t="s">
        <v>11</v>
      </c>
      <c r="E8497">
        <v>3</v>
      </c>
      <c r="F8497" t="s">
        <v>526</v>
      </c>
      <c r="G8497" s="29">
        <v>-4428</v>
      </c>
      <c r="H8497" t="s">
        <v>13</v>
      </c>
      <c r="I8497">
        <v>-4428</v>
      </c>
      <c r="J8497" t="s">
        <v>13</v>
      </c>
      <c r="K8497">
        <v>-4428</v>
      </c>
      <c r="L8497" t="s">
        <v>13</v>
      </c>
      <c r="M8497" t="s">
        <v>13</v>
      </c>
      <c r="N8497" s="29">
        <v>0</v>
      </c>
      <c r="O8497" t="s">
        <v>13</v>
      </c>
    </row>
    <row r="8498" spans="1:15" x14ac:dyDescent="0.3">
      <c r="A8498" t="s">
        <v>16</v>
      </c>
      <c r="B8498" t="s">
        <v>9</v>
      </c>
      <c r="C8498" t="s">
        <v>10</v>
      </c>
      <c r="D8498" t="s">
        <v>11</v>
      </c>
      <c r="E8498">
        <v>4</v>
      </c>
      <c r="F8498" t="s">
        <v>122</v>
      </c>
      <c r="G8498" s="29">
        <v>70734.2</v>
      </c>
      <c r="H8498">
        <v>-874660.78</v>
      </c>
      <c r="I8498">
        <v>70734.2</v>
      </c>
      <c r="J8498">
        <v>-415456.16</v>
      </c>
      <c r="K8498">
        <v>70734.2</v>
      </c>
      <c r="L8498">
        <v>-3978993.85</v>
      </c>
      <c r="M8498" t="s">
        <v>13</v>
      </c>
      <c r="N8498" s="29">
        <v>0</v>
      </c>
      <c r="O8498">
        <v>282936.8</v>
      </c>
    </row>
    <row r="8499" spans="1:15" x14ac:dyDescent="0.3">
      <c r="A8499" t="s">
        <v>8</v>
      </c>
      <c r="B8499" t="s">
        <v>9</v>
      </c>
      <c r="C8499" t="s">
        <v>14</v>
      </c>
      <c r="D8499" t="s">
        <v>11</v>
      </c>
      <c r="E8499">
        <v>0</v>
      </c>
      <c r="F8499" t="s">
        <v>437</v>
      </c>
      <c r="G8499" s="29">
        <v>-1901.07</v>
      </c>
      <c r="H8499" t="s">
        <v>13</v>
      </c>
      <c r="I8499">
        <v>-1901.07</v>
      </c>
      <c r="J8499" t="s">
        <v>13</v>
      </c>
      <c r="K8499">
        <v>-1901.07</v>
      </c>
      <c r="L8499" t="s">
        <v>13</v>
      </c>
      <c r="M8499" t="s">
        <v>13</v>
      </c>
      <c r="N8499" s="29">
        <v>0</v>
      </c>
      <c r="O8499" t="s">
        <v>13</v>
      </c>
    </row>
    <row r="8500" spans="1:15" x14ac:dyDescent="0.3">
      <c r="A8500" t="s">
        <v>16</v>
      </c>
      <c r="B8500" t="s">
        <v>9</v>
      </c>
      <c r="C8500" t="s">
        <v>14</v>
      </c>
      <c r="D8500" t="s">
        <v>11</v>
      </c>
      <c r="E8500">
        <v>4</v>
      </c>
      <c r="F8500" t="s">
        <v>194</v>
      </c>
      <c r="G8500" s="29">
        <v>-1993.05</v>
      </c>
      <c r="H8500" t="s">
        <v>13</v>
      </c>
      <c r="I8500">
        <v>-1993.05</v>
      </c>
      <c r="J8500" t="s">
        <v>13</v>
      </c>
      <c r="K8500">
        <v>-1993.05</v>
      </c>
      <c r="L8500" t="s">
        <v>13</v>
      </c>
      <c r="M8500" t="s">
        <v>13</v>
      </c>
      <c r="N8500" s="29">
        <v>0</v>
      </c>
      <c r="O8500" t="s">
        <v>13</v>
      </c>
    </row>
    <row r="8501" spans="1:15" x14ac:dyDescent="0.3">
      <c r="A8501" t="s">
        <v>8</v>
      </c>
      <c r="B8501" t="s">
        <v>9</v>
      </c>
      <c r="C8501" t="s">
        <v>10</v>
      </c>
      <c r="D8501" t="s">
        <v>11</v>
      </c>
      <c r="E8501">
        <v>-1</v>
      </c>
      <c r="F8501" t="s">
        <v>382</v>
      </c>
      <c r="G8501" s="29">
        <v>26924.39</v>
      </c>
      <c r="H8501">
        <v>-443.13</v>
      </c>
      <c r="I8501">
        <v>26924.39</v>
      </c>
      <c r="J8501">
        <v>-240.89</v>
      </c>
      <c r="K8501">
        <v>26924.39</v>
      </c>
      <c r="L8501">
        <v>-3945.59</v>
      </c>
      <c r="M8501" t="s">
        <v>13</v>
      </c>
      <c r="N8501" s="29">
        <v>0</v>
      </c>
      <c r="O8501" t="s">
        <v>13</v>
      </c>
    </row>
    <row r="8502" spans="1:15" x14ac:dyDescent="0.3">
      <c r="A8502" t="s">
        <v>18</v>
      </c>
      <c r="B8502" t="s">
        <v>9</v>
      </c>
      <c r="C8502" t="s">
        <v>10</v>
      </c>
      <c r="D8502" t="s">
        <v>11</v>
      </c>
      <c r="E8502">
        <v>-1</v>
      </c>
      <c r="F8502" t="s">
        <v>31</v>
      </c>
      <c r="G8502" s="29">
        <v>47550.82</v>
      </c>
      <c r="H8502">
        <v>2376536.0099999998</v>
      </c>
      <c r="I8502">
        <v>47550.82</v>
      </c>
      <c r="J8502">
        <v>1128829.04</v>
      </c>
      <c r="K8502">
        <v>47550.82</v>
      </c>
      <c r="L8502">
        <v>10811260.91</v>
      </c>
      <c r="M8502" t="s">
        <v>13</v>
      </c>
      <c r="N8502" s="29">
        <v>0</v>
      </c>
      <c r="O8502" t="s">
        <v>13</v>
      </c>
    </row>
    <row r="8503" spans="1:15" x14ac:dyDescent="0.3">
      <c r="A8503" t="s">
        <v>18</v>
      </c>
      <c r="B8503" t="s">
        <v>9</v>
      </c>
      <c r="C8503" t="s">
        <v>14</v>
      </c>
      <c r="D8503" t="s">
        <v>11</v>
      </c>
      <c r="E8503">
        <v>0</v>
      </c>
      <c r="F8503" t="s">
        <v>291</v>
      </c>
      <c r="G8503" s="29">
        <v>-372.03</v>
      </c>
      <c r="H8503" t="s">
        <v>13</v>
      </c>
      <c r="I8503">
        <v>-372.03</v>
      </c>
      <c r="J8503" t="s">
        <v>13</v>
      </c>
      <c r="K8503">
        <v>-372.03</v>
      </c>
      <c r="L8503" t="s">
        <v>13</v>
      </c>
      <c r="M8503" t="s">
        <v>13</v>
      </c>
      <c r="N8503" s="29">
        <v>0</v>
      </c>
      <c r="O8503" t="s">
        <v>13</v>
      </c>
    </row>
    <row r="8504" spans="1:15" x14ac:dyDescent="0.3">
      <c r="A8504" t="s">
        <v>16</v>
      </c>
      <c r="B8504" t="s">
        <v>9</v>
      </c>
      <c r="C8504" t="s">
        <v>14</v>
      </c>
      <c r="D8504" t="s">
        <v>11</v>
      </c>
      <c r="E8504">
        <v>3</v>
      </c>
      <c r="F8504" t="s">
        <v>436</v>
      </c>
      <c r="G8504" s="29">
        <v>-34890.69</v>
      </c>
      <c r="H8504" t="s">
        <v>13</v>
      </c>
      <c r="I8504">
        <v>-34890.69</v>
      </c>
      <c r="J8504" t="s">
        <v>13</v>
      </c>
      <c r="K8504">
        <v>-34890.69</v>
      </c>
      <c r="L8504" t="s">
        <v>13</v>
      </c>
      <c r="M8504" t="s">
        <v>13</v>
      </c>
      <c r="N8504" s="29">
        <v>0</v>
      </c>
      <c r="O8504" t="s">
        <v>13</v>
      </c>
    </row>
    <row r="8505" spans="1:15" x14ac:dyDescent="0.3">
      <c r="A8505" t="s">
        <v>8</v>
      </c>
      <c r="B8505" t="s">
        <v>9</v>
      </c>
      <c r="C8505" t="s">
        <v>10</v>
      </c>
      <c r="D8505" t="s">
        <v>11</v>
      </c>
      <c r="E8505">
        <v>5</v>
      </c>
      <c r="F8505" t="s">
        <v>199</v>
      </c>
      <c r="G8505" s="29">
        <v>493687.03999999998</v>
      </c>
      <c r="H8505" t="s">
        <v>13</v>
      </c>
      <c r="I8505">
        <v>493687.03999999998</v>
      </c>
      <c r="J8505" t="s">
        <v>13</v>
      </c>
      <c r="K8505">
        <v>493687.03999999998</v>
      </c>
      <c r="L8505" t="s">
        <v>13</v>
      </c>
      <c r="M8505" t="s">
        <v>13</v>
      </c>
      <c r="N8505" s="29">
        <v>0</v>
      </c>
      <c r="O8505">
        <v>2468435.2000000002</v>
      </c>
    </row>
    <row r="8506" spans="1:15" x14ac:dyDescent="0.3">
      <c r="A8506" t="s">
        <v>8</v>
      </c>
      <c r="B8506" t="s">
        <v>9</v>
      </c>
      <c r="C8506" t="s">
        <v>10</v>
      </c>
      <c r="D8506" t="s">
        <v>11</v>
      </c>
      <c r="E8506">
        <v>3</v>
      </c>
      <c r="F8506" t="s">
        <v>232</v>
      </c>
      <c r="G8506" s="29">
        <v>558861.69999999995</v>
      </c>
      <c r="H8506">
        <v>-535372865.69999999</v>
      </c>
      <c r="I8506">
        <v>558861.69999999995</v>
      </c>
      <c r="J8506">
        <v>-41011476.229999997</v>
      </c>
      <c r="K8506">
        <v>558861.69999999995</v>
      </c>
      <c r="L8506">
        <v>-216321207.13</v>
      </c>
      <c r="M8506" t="s">
        <v>13</v>
      </c>
      <c r="N8506" s="29">
        <v>28.7</v>
      </c>
      <c r="O8506">
        <v>1676585.1</v>
      </c>
    </row>
    <row r="8507" spans="1:15" x14ac:dyDescent="0.3">
      <c r="A8507" t="s">
        <v>18</v>
      </c>
      <c r="B8507" t="s">
        <v>9</v>
      </c>
      <c r="C8507" t="s">
        <v>14</v>
      </c>
      <c r="D8507" t="s">
        <v>11</v>
      </c>
      <c r="E8507">
        <v>2</v>
      </c>
      <c r="F8507" t="s">
        <v>78</v>
      </c>
      <c r="G8507" s="29">
        <v>-2208.5300000000002</v>
      </c>
      <c r="H8507" t="s">
        <v>13</v>
      </c>
      <c r="I8507">
        <v>-2208.5300000000002</v>
      </c>
      <c r="J8507" t="s">
        <v>13</v>
      </c>
      <c r="K8507">
        <v>-2208.5300000000002</v>
      </c>
      <c r="L8507" t="s">
        <v>13</v>
      </c>
      <c r="M8507" t="s">
        <v>13</v>
      </c>
      <c r="N8507" s="29">
        <v>0</v>
      </c>
      <c r="O8507" t="s">
        <v>13</v>
      </c>
    </row>
    <row r="8508" spans="1:15" x14ac:dyDescent="0.3">
      <c r="A8508" t="s">
        <v>18</v>
      </c>
      <c r="B8508" t="s">
        <v>9</v>
      </c>
      <c r="C8508" t="s">
        <v>14</v>
      </c>
      <c r="D8508" t="s">
        <v>11</v>
      </c>
      <c r="E8508">
        <v>-1</v>
      </c>
      <c r="F8508" t="s">
        <v>103</v>
      </c>
      <c r="G8508" s="29">
        <v>-32963.21</v>
      </c>
      <c r="H8508" t="s">
        <v>13</v>
      </c>
      <c r="I8508">
        <v>-32963.21</v>
      </c>
      <c r="J8508" t="s">
        <v>13</v>
      </c>
      <c r="K8508">
        <v>-32963.21</v>
      </c>
      <c r="L8508" t="s">
        <v>13</v>
      </c>
      <c r="M8508" t="s">
        <v>13</v>
      </c>
      <c r="N8508" s="29">
        <v>0</v>
      </c>
      <c r="O8508" t="s">
        <v>13</v>
      </c>
    </row>
    <row r="8509" spans="1:15" x14ac:dyDescent="0.3">
      <c r="A8509" t="s">
        <v>16</v>
      </c>
      <c r="B8509" t="s">
        <v>9</v>
      </c>
      <c r="C8509" t="s">
        <v>14</v>
      </c>
      <c r="D8509" t="s">
        <v>11</v>
      </c>
      <c r="E8509">
        <v>0</v>
      </c>
      <c r="F8509" t="s">
        <v>250</v>
      </c>
      <c r="G8509" s="29">
        <v>-26237.61</v>
      </c>
      <c r="H8509" t="s">
        <v>13</v>
      </c>
      <c r="I8509">
        <v>-26237.61</v>
      </c>
      <c r="J8509" t="s">
        <v>13</v>
      </c>
      <c r="K8509">
        <v>-26237.61</v>
      </c>
      <c r="L8509" t="s">
        <v>13</v>
      </c>
      <c r="M8509" t="s">
        <v>13</v>
      </c>
      <c r="N8509" s="29">
        <v>0</v>
      </c>
      <c r="O8509" t="s">
        <v>13</v>
      </c>
    </row>
    <row r="8510" spans="1:15" x14ac:dyDescent="0.3">
      <c r="A8510" t="s">
        <v>8</v>
      </c>
      <c r="B8510" t="s">
        <v>9</v>
      </c>
      <c r="C8510" t="s">
        <v>14</v>
      </c>
      <c r="D8510" t="s">
        <v>11</v>
      </c>
      <c r="E8510">
        <v>5</v>
      </c>
      <c r="F8510" t="s">
        <v>153</v>
      </c>
      <c r="G8510" s="29">
        <v>-1900.44</v>
      </c>
      <c r="H8510" t="s">
        <v>13</v>
      </c>
      <c r="I8510">
        <v>-1900.44</v>
      </c>
      <c r="J8510" t="s">
        <v>13</v>
      </c>
      <c r="K8510">
        <v>-1900.44</v>
      </c>
      <c r="L8510" t="s">
        <v>13</v>
      </c>
      <c r="M8510" t="s">
        <v>13</v>
      </c>
      <c r="N8510" s="29">
        <v>-30.86</v>
      </c>
      <c r="O8510" t="s">
        <v>13</v>
      </c>
    </row>
    <row r="8511" spans="1:15" x14ac:dyDescent="0.3">
      <c r="A8511" t="s">
        <v>16</v>
      </c>
      <c r="B8511" t="s">
        <v>9</v>
      </c>
      <c r="C8511" t="s">
        <v>10</v>
      </c>
      <c r="D8511" t="s">
        <v>11</v>
      </c>
      <c r="E8511">
        <v>0</v>
      </c>
      <c r="F8511" t="s">
        <v>150</v>
      </c>
      <c r="G8511" s="29">
        <v>34173.279999999999</v>
      </c>
      <c r="H8511">
        <v>-506985.69</v>
      </c>
      <c r="I8511">
        <v>34173.279999999999</v>
      </c>
      <c r="J8511">
        <v>-227765.15</v>
      </c>
      <c r="K8511">
        <v>34173.279999999999</v>
      </c>
      <c r="L8511">
        <v>-2839764.08</v>
      </c>
      <c r="M8511" t="s">
        <v>13</v>
      </c>
      <c r="N8511" s="29">
        <v>0</v>
      </c>
      <c r="O8511" t="s">
        <v>13</v>
      </c>
    </row>
    <row r="8512" spans="1:15" x14ac:dyDescent="0.3">
      <c r="A8512" t="s">
        <v>16</v>
      </c>
      <c r="B8512" t="s">
        <v>9</v>
      </c>
      <c r="C8512" t="s">
        <v>10</v>
      </c>
      <c r="D8512" t="s">
        <v>11</v>
      </c>
      <c r="E8512">
        <v>-1</v>
      </c>
      <c r="F8512" t="s">
        <v>494</v>
      </c>
      <c r="G8512" s="29">
        <v>483165.17</v>
      </c>
      <c r="H8512">
        <v>-56999602.920000002</v>
      </c>
      <c r="I8512">
        <v>483165.17</v>
      </c>
      <c r="J8512">
        <v>-30985424.649999999</v>
      </c>
      <c r="K8512">
        <v>483165.17</v>
      </c>
      <c r="L8512">
        <v>-507524711.55000001</v>
      </c>
      <c r="M8512" t="s">
        <v>13</v>
      </c>
      <c r="N8512" s="29">
        <v>0</v>
      </c>
      <c r="O8512" t="s">
        <v>13</v>
      </c>
    </row>
    <row r="8513" spans="1:15" x14ac:dyDescent="0.3">
      <c r="A8513" t="s">
        <v>18</v>
      </c>
      <c r="B8513" t="s">
        <v>9</v>
      </c>
      <c r="C8513" t="s">
        <v>10</v>
      </c>
      <c r="D8513" t="s">
        <v>11</v>
      </c>
      <c r="E8513">
        <v>4</v>
      </c>
      <c r="F8513" t="s">
        <v>195</v>
      </c>
      <c r="G8513" s="29">
        <v>13903.65</v>
      </c>
      <c r="H8513">
        <v>4321050.95</v>
      </c>
      <c r="I8513">
        <v>13903.65</v>
      </c>
      <c r="J8513">
        <v>607165.99</v>
      </c>
      <c r="K8513">
        <v>13903.65</v>
      </c>
      <c r="L8513">
        <v>33602484.689999998</v>
      </c>
      <c r="M8513" t="s">
        <v>13</v>
      </c>
      <c r="N8513" s="29">
        <v>0</v>
      </c>
      <c r="O8513">
        <v>55614.6</v>
      </c>
    </row>
    <row r="8514" spans="1:15" x14ac:dyDescent="0.3">
      <c r="A8514" t="s">
        <v>8</v>
      </c>
      <c r="B8514" t="s">
        <v>9</v>
      </c>
      <c r="C8514" t="s">
        <v>10</v>
      </c>
      <c r="D8514" t="s">
        <v>11</v>
      </c>
      <c r="E8514">
        <v>-4</v>
      </c>
      <c r="F8514" t="s">
        <v>252</v>
      </c>
      <c r="G8514" s="29">
        <v>38.43</v>
      </c>
      <c r="H8514">
        <v>1180.6500000000001</v>
      </c>
      <c r="I8514">
        <v>38.43</v>
      </c>
      <c r="J8514">
        <v>197.36</v>
      </c>
      <c r="K8514">
        <v>38.43</v>
      </c>
      <c r="L8514">
        <v>2160.2800000000002</v>
      </c>
      <c r="M8514" t="s">
        <v>13</v>
      </c>
      <c r="N8514" s="29">
        <v>0</v>
      </c>
      <c r="O8514" t="s">
        <v>13</v>
      </c>
    </row>
    <row r="8515" spans="1:15" x14ac:dyDescent="0.3">
      <c r="A8515" t="s">
        <v>8</v>
      </c>
      <c r="B8515" t="s">
        <v>9</v>
      </c>
      <c r="C8515" t="s">
        <v>14</v>
      </c>
      <c r="D8515" t="s">
        <v>11</v>
      </c>
      <c r="E8515">
        <v>13</v>
      </c>
      <c r="F8515" t="s">
        <v>235</v>
      </c>
      <c r="G8515" s="29">
        <v>-207.18</v>
      </c>
      <c r="H8515" t="s">
        <v>13</v>
      </c>
      <c r="I8515">
        <v>-207.18</v>
      </c>
      <c r="J8515" t="s">
        <v>13</v>
      </c>
      <c r="K8515">
        <v>-207.18</v>
      </c>
      <c r="L8515" t="s">
        <v>13</v>
      </c>
      <c r="M8515" t="s">
        <v>13</v>
      </c>
      <c r="N8515" s="29">
        <v>0</v>
      </c>
      <c r="O8515" t="s">
        <v>13</v>
      </c>
    </row>
    <row r="8516" spans="1:15" x14ac:dyDescent="0.3">
      <c r="A8516" t="s">
        <v>16</v>
      </c>
      <c r="B8516" t="s">
        <v>9</v>
      </c>
      <c r="C8516" t="s">
        <v>14</v>
      </c>
      <c r="D8516" t="s">
        <v>11</v>
      </c>
      <c r="E8516">
        <v>2</v>
      </c>
      <c r="F8516" t="s">
        <v>337</v>
      </c>
      <c r="G8516" s="29">
        <v>-168.76</v>
      </c>
      <c r="H8516" t="s">
        <v>13</v>
      </c>
      <c r="I8516">
        <v>-168.76</v>
      </c>
      <c r="J8516" t="s">
        <v>13</v>
      </c>
      <c r="K8516">
        <v>-168.76</v>
      </c>
      <c r="L8516" t="s">
        <v>13</v>
      </c>
      <c r="M8516" t="s">
        <v>13</v>
      </c>
      <c r="N8516" s="29">
        <v>0</v>
      </c>
      <c r="O8516" t="s">
        <v>13</v>
      </c>
    </row>
    <row r="8517" spans="1:15" x14ac:dyDescent="0.3">
      <c r="A8517" t="s">
        <v>8</v>
      </c>
      <c r="B8517" t="s">
        <v>9</v>
      </c>
      <c r="C8517" t="s">
        <v>10</v>
      </c>
      <c r="D8517" t="s">
        <v>11</v>
      </c>
      <c r="E8517">
        <v>3</v>
      </c>
      <c r="F8517" t="s">
        <v>211</v>
      </c>
      <c r="G8517" s="29">
        <v>1228691.8400000001</v>
      </c>
      <c r="H8517">
        <v>-90003685.219999999</v>
      </c>
      <c r="I8517">
        <v>1228691.8400000001</v>
      </c>
      <c r="J8517">
        <v>-42750956.920000002</v>
      </c>
      <c r="K8517">
        <v>1228691.8400000001</v>
      </c>
      <c r="L8517">
        <v>-409443427.87</v>
      </c>
      <c r="M8517" t="s">
        <v>13</v>
      </c>
      <c r="N8517" s="29">
        <v>0</v>
      </c>
      <c r="O8517">
        <v>3686075.52</v>
      </c>
    </row>
    <row r="8518" spans="1:15" x14ac:dyDescent="0.3">
      <c r="A8518" t="s">
        <v>8</v>
      </c>
      <c r="B8518" t="s">
        <v>9</v>
      </c>
      <c r="C8518" t="s">
        <v>14</v>
      </c>
      <c r="D8518" t="s">
        <v>11</v>
      </c>
      <c r="E8518">
        <v>4</v>
      </c>
      <c r="F8518" t="s">
        <v>34</v>
      </c>
      <c r="G8518" s="29">
        <v>-254.69</v>
      </c>
      <c r="H8518" t="s">
        <v>13</v>
      </c>
      <c r="I8518">
        <v>-254.69</v>
      </c>
      <c r="J8518" t="s">
        <v>13</v>
      </c>
      <c r="K8518">
        <v>-254.69</v>
      </c>
      <c r="L8518" t="s">
        <v>13</v>
      </c>
      <c r="M8518" t="s">
        <v>13</v>
      </c>
      <c r="N8518" s="29">
        <v>0</v>
      </c>
      <c r="O8518" t="s">
        <v>13</v>
      </c>
    </row>
    <row r="8519" spans="1:15" x14ac:dyDescent="0.3">
      <c r="A8519" t="s">
        <v>16</v>
      </c>
      <c r="B8519" t="s">
        <v>9</v>
      </c>
      <c r="C8519" t="s">
        <v>10</v>
      </c>
      <c r="D8519" t="s">
        <v>11</v>
      </c>
      <c r="E8519">
        <v>0</v>
      </c>
      <c r="F8519" t="s">
        <v>392</v>
      </c>
      <c r="G8519" s="29">
        <v>4397.6499999999996</v>
      </c>
      <c r="H8519">
        <v>-72437987.930000007</v>
      </c>
      <c r="I8519">
        <v>4397.6499999999996</v>
      </c>
      <c r="J8519">
        <v>-5549008.9400000004</v>
      </c>
      <c r="K8519">
        <v>4397.6499999999996</v>
      </c>
      <c r="L8519">
        <v>-29269083.280000001</v>
      </c>
      <c r="M8519" t="s">
        <v>13</v>
      </c>
      <c r="N8519" s="29">
        <v>0</v>
      </c>
      <c r="O8519" t="s">
        <v>13</v>
      </c>
    </row>
    <row r="8520" spans="1:15" x14ac:dyDescent="0.3">
      <c r="A8520" t="s">
        <v>8</v>
      </c>
      <c r="B8520" t="s">
        <v>9</v>
      </c>
      <c r="C8520" t="s">
        <v>14</v>
      </c>
      <c r="D8520" t="s">
        <v>11</v>
      </c>
      <c r="E8520">
        <v>6</v>
      </c>
      <c r="F8520" t="s">
        <v>134</v>
      </c>
      <c r="G8520" s="29">
        <v>-9468.77</v>
      </c>
      <c r="H8520" t="s">
        <v>13</v>
      </c>
      <c r="I8520">
        <v>-9468.77</v>
      </c>
      <c r="J8520" t="s">
        <v>13</v>
      </c>
      <c r="K8520">
        <v>-9468.77</v>
      </c>
      <c r="L8520" t="s">
        <v>13</v>
      </c>
      <c r="M8520" t="s">
        <v>13</v>
      </c>
      <c r="N8520" s="29">
        <v>0</v>
      </c>
      <c r="O8520" t="s">
        <v>13</v>
      </c>
    </row>
    <row r="8521" spans="1:15" x14ac:dyDescent="0.3">
      <c r="A8521" t="s">
        <v>16</v>
      </c>
      <c r="B8521" t="s">
        <v>9</v>
      </c>
      <c r="C8521" t="s">
        <v>10</v>
      </c>
      <c r="D8521" t="s">
        <v>11</v>
      </c>
      <c r="E8521">
        <v>0</v>
      </c>
      <c r="F8521" t="s">
        <v>377</v>
      </c>
      <c r="G8521" s="29">
        <v>5155.91</v>
      </c>
      <c r="H8521">
        <v>-705916.96</v>
      </c>
      <c r="I8521">
        <v>5155.91</v>
      </c>
      <c r="J8521">
        <v>-479958.35</v>
      </c>
      <c r="K8521">
        <v>5155.91</v>
      </c>
      <c r="L8521">
        <v>-8602806.0399999991</v>
      </c>
      <c r="M8521" t="s">
        <v>13</v>
      </c>
      <c r="N8521" s="29">
        <v>0</v>
      </c>
      <c r="O8521" t="s">
        <v>13</v>
      </c>
    </row>
    <row r="8522" spans="1:15" x14ac:dyDescent="0.3">
      <c r="A8522" t="s">
        <v>8</v>
      </c>
      <c r="B8522" t="s">
        <v>9</v>
      </c>
      <c r="C8522" t="s">
        <v>10</v>
      </c>
      <c r="D8522" t="s">
        <v>11</v>
      </c>
      <c r="E8522">
        <v>0</v>
      </c>
      <c r="F8522" t="s">
        <v>101</v>
      </c>
      <c r="G8522" s="29">
        <v>4276719.25</v>
      </c>
      <c r="H8522">
        <v>-622054575.5</v>
      </c>
      <c r="I8522">
        <v>4276719.25</v>
      </c>
      <c r="J8522">
        <v>-125886401.72</v>
      </c>
      <c r="K8522">
        <v>4276719.25</v>
      </c>
      <c r="L8522">
        <v>-997596604.11000001</v>
      </c>
      <c r="M8522" t="s">
        <v>13</v>
      </c>
      <c r="N8522" s="29">
        <v>0</v>
      </c>
      <c r="O8522" t="s">
        <v>13</v>
      </c>
    </row>
    <row r="8523" spans="1:15" x14ac:dyDescent="0.3">
      <c r="A8523" t="s">
        <v>8</v>
      </c>
      <c r="B8523" t="s">
        <v>9</v>
      </c>
      <c r="C8523" t="s">
        <v>10</v>
      </c>
      <c r="D8523" t="s">
        <v>11</v>
      </c>
      <c r="E8523">
        <v>1</v>
      </c>
      <c r="F8523" t="s">
        <v>504</v>
      </c>
      <c r="G8523" s="29">
        <v>8903.77</v>
      </c>
      <c r="H8523">
        <v>-860217.86</v>
      </c>
      <c r="I8523">
        <v>8903.77</v>
      </c>
      <c r="J8523">
        <v>-395496.56</v>
      </c>
      <c r="K8523">
        <v>8903.77</v>
      </c>
      <c r="L8523">
        <v>-11616699.41</v>
      </c>
      <c r="M8523" t="s">
        <v>13</v>
      </c>
      <c r="N8523" s="29">
        <v>0</v>
      </c>
      <c r="O8523">
        <v>8903.77</v>
      </c>
    </row>
    <row r="8524" spans="1:15" x14ac:dyDescent="0.3">
      <c r="A8524" t="s">
        <v>8</v>
      </c>
      <c r="B8524" t="s">
        <v>9</v>
      </c>
      <c r="C8524" t="s">
        <v>14</v>
      </c>
      <c r="D8524" t="s">
        <v>11</v>
      </c>
      <c r="E8524">
        <v>1</v>
      </c>
      <c r="F8524" t="s">
        <v>448</v>
      </c>
      <c r="G8524" s="29">
        <v>-127.56</v>
      </c>
      <c r="H8524" t="s">
        <v>13</v>
      </c>
      <c r="I8524">
        <v>-127.56</v>
      </c>
      <c r="J8524" t="s">
        <v>13</v>
      </c>
      <c r="K8524">
        <v>-127.56</v>
      </c>
      <c r="L8524" t="s">
        <v>13</v>
      </c>
      <c r="M8524">
        <v>1</v>
      </c>
      <c r="N8524" s="29">
        <v>-83.52</v>
      </c>
      <c r="O8524" t="s">
        <v>13</v>
      </c>
    </row>
    <row r="8525" spans="1:15" x14ac:dyDescent="0.3">
      <c r="A8525" t="s">
        <v>8</v>
      </c>
      <c r="B8525" t="s">
        <v>9</v>
      </c>
      <c r="C8525" t="s">
        <v>14</v>
      </c>
      <c r="D8525" t="s">
        <v>11</v>
      </c>
      <c r="E8525">
        <v>5</v>
      </c>
      <c r="F8525" t="s">
        <v>218</v>
      </c>
      <c r="G8525" s="29">
        <v>-21951.54</v>
      </c>
      <c r="H8525" t="s">
        <v>13</v>
      </c>
      <c r="I8525">
        <v>-21951.54</v>
      </c>
      <c r="J8525" t="s">
        <v>13</v>
      </c>
      <c r="K8525">
        <v>-21951.54</v>
      </c>
      <c r="L8525" t="s">
        <v>13</v>
      </c>
      <c r="M8525" t="s">
        <v>13</v>
      </c>
      <c r="N8525" s="29">
        <v>0</v>
      </c>
      <c r="O8525" t="s">
        <v>13</v>
      </c>
    </row>
    <row r="8526" spans="1:15" x14ac:dyDescent="0.3">
      <c r="A8526" t="s">
        <v>8</v>
      </c>
      <c r="B8526" t="s">
        <v>9</v>
      </c>
      <c r="C8526" t="s">
        <v>14</v>
      </c>
      <c r="D8526" t="s">
        <v>11</v>
      </c>
      <c r="E8526">
        <v>12</v>
      </c>
      <c r="F8526" t="s">
        <v>150</v>
      </c>
      <c r="G8526" s="29">
        <v>-112.65</v>
      </c>
      <c r="H8526" t="s">
        <v>13</v>
      </c>
      <c r="I8526">
        <v>-112.65</v>
      </c>
      <c r="J8526" t="s">
        <v>13</v>
      </c>
      <c r="K8526">
        <v>-112.65</v>
      </c>
      <c r="L8526" t="s">
        <v>13</v>
      </c>
      <c r="M8526" t="s">
        <v>13</v>
      </c>
      <c r="N8526" s="29">
        <v>0</v>
      </c>
      <c r="O8526" t="s">
        <v>13</v>
      </c>
    </row>
    <row r="8527" spans="1:15" x14ac:dyDescent="0.3">
      <c r="A8527" t="s">
        <v>8</v>
      </c>
      <c r="B8527" t="s">
        <v>9</v>
      </c>
      <c r="C8527" t="s">
        <v>10</v>
      </c>
      <c r="D8527" t="s">
        <v>11</v>
      </c>
      <c r="E8527">
        <v>-1</v>
      </c>
      <c r="F8527" t="s">
        <v>276</v>
      </c>
      <c r="G8527" s="29">
        <v>1807726.71</v>
      </c>
      <c r="H8527">
        <v>-31289690.890000001</v>
      </c>
      <c r="I8527">
        <v>1807726.71</v>
      </c>
      <c r="J8527">
        <v>-4396623.99</v>
      </c>
      <c r="K8527">
        <v>1807726.71</v>
      </c>
      <c r="L8527">
        <v>-243323064.47</v>
      </c>
      <c r="M8527" t="s">
        <v>13</v>
      </c>
      <c r="N8527" s="29">
        <v>0</v>
      </c>
      <c r="O8527" t="s">
        <v>13</v>
      </c>
    </row>
    <row r="8528" spans="1:15" x14ac:dyDescent="0.3">
      <c r="A8528" t="s">
        <v>16</v>
      </c>
      <c r="B8528" t="s">
        <v>9</v>
      </c>
      <c r="C8528" t="s">
        <v>10</v>
      </c>
      <c r="D8528" t="s">
        <v>11</v>
      </c>
      <c r="E8528">
        <v>0</v>
      </c>
      <c r="F8528" t="s">
        <v>55</v>
      </c>
      <c r="G8528" s="29">
        <v>1077240.94</v>
      </c>
      <c r="H8528">
        <v>-1510914.8</v>
      </c>
      <c r="I8528">
        <v>1077240.94</v>
      </c>
      <c r="J8528">
        <v>-717671.21</v>
      </c>
      <c r="K8528">
        <v>1077240.94</v>
      </c>
      <c r="L8528">
        <v>-6873431.1799999997</v>
      </c>
      <c r="M8528" t="s">
        <v>13</v>
      </c>
      <c r="N8528" s="29">
        <v>0</v>
      </c>
      <c r="O8528" t="s">
        <v>13</v>
      </c>
    </row>
    <row r="8529" spans="1:15" x14ac:dyDescent="0.3">
      <c r="A8529" t="s">
        <v>8</v>
      </c>
      <c r="B8529" t="s">
        <v>9</v>
      </c>
      <c r="C8529" t="s">
        <v>14</v>
      </c>
      <c r="D8529" t="s">
        <v>11</v>
      </c>
      <c r="E8529">
        <v>4</v>
      </c>
      <c r="F8529" t="s">
        <v>311</v>
      </c>
      <c r="G8529" s="29">
        <v>-6933.95</v>
      </c>
      <c r="H8529" t="s">
        <v>13</v>
      </c>
      <c r="I8529">
        <v>-6933.95</v>
      </c>
      <c r="J8529" t="s">
        <v>13</v>
      </c>
      <c r="K8529">
        <v>-6933.95</v>
      </c>
      <c r="L8529" t="s">
        <v>13</v>
      </c>
      <c r="M8529" t="s">
        <v>13</v>
      </c>
      <c r="N8529" s="29">
        <v>0</v>
      </c>
      <c r="O8529" t="s">
        <v>13</v>
      </c>
    </row>
    <row r="8530" spans="1:15" x14ac:dyDescent="0.3">
      <c r="A8530" t="s">
        <v>16</v>
      </c>
      <c r="B8530" t="s">
        <v>9</v>
      </c>
      <c r="C8530" t="s">
        <v>14</v>
      </c>
      <c r="D8530" t="s">
        <v>11</v>
      </c>
      <c r="E8530">
        <v>3</v>
      </c>
      <c r="F8530" t="s">
        <v>235</v>
      </c>
      <c r="G8530" s="29">
        <v>-15605.99</v>
      </c>
      <c r="H8530" t="s">
        <v>13</v>
      </c>
      <c r="I8530">
        <v>-15605.99</v>
      </c>
      <c r="J8530" t="s">
        <v>13</v>
      </c>
      <c r="K8530">
        <v>-15605.99</v>
      </c>
      <c r="L8530" t="s">
        <v>13</v>
      </c>
      <c r="M8530" t="s">
        <v>13</v>
      </c>
      <c r="N8530" s="29">
        <v>0</v>
      </c>
      <c r="O8530" t="s">
        <v>13</v>
      </c>
    </row>
    <row r="8531" spans="1:15" x14ac:dyDescent="0.3">
      <c r="A8531" t="s">
        <v>18</v>
      </c>
      <c r="B8531" t="s">
        <v>9</v>
      </c>
      <c r="C8531" t="s">
        <v>10</v>
      </c>
      <c r="D8531" t="s">
        <v>11</v>
      </c>
      <c r="E8531">
        <v>-4</v>
      </c>
      <c r="F8531" t="s">
        <v>283</v>
      </c>
      <c r="G8531" s="29">
        <v>3145.78</v>
      </c>
      <c r="H8531">
        <v>-397913.59999999998</v>
      </c>
      <c r="I8531">
        <v>3145.78</v>
      </c>
      <c r="J8531">
        <v>-30481.61</v>
      </c>
      <c r="K8531">
        <v>3145.78</v>
      </c>
      <c r="L8531">
        <v>-160779.82</v>
      </c>
      <c r="M8531" t="s">
        <v>13</v>
      </c>
      <c r="N8531" s="29">
        <v>0</v>
      </c>
      <c r="O8531" t="s">
        <v>13</v>
      </c>
    </row>
    <row r="8532" spans="1:15" x14ac:dyDescent="0.3">
      <c r="A8532" t="s">
        <v>18</v>
      </c>
      <c r="B8532" t="s">
        <v>9</v>
      </c>
      <c r="C8532" t="s">
        <v>10</v>
      </c>
      <c r="D8532" t="s">
        <v>11</v>
      </c>
      <c r="E8532">
        <v>-1</v>
      </c>
      <c r="F8532" t="s">
        <v>22</v>
      </c>
      <c r="G8532" s="29">
        <v>712.7</v>
      </c>
      <c r="H8532">
        <v>54477.71</v>
      </c>
      <c r="I8532">
        <v>712.7</v>
      </c>
      <c r="J8532">
        <v>9106.66</v>
      </c>
      <c r="K8532">
        <v>712.7</v>
      </c>
      <c r="L8532">
        <v>99680.14</v>
      </c>
      <c r="M8532" t="s">
        <v>13</v>
      </c>
      <c r="N8532" s="29">
        <v>0</v>
      </c>
      <c r="O8532" t="s">
        <v>13</v>
      </c>
    </row>
    <row r="8533" spans="1:15" x14ac:dyDescent="0.3">
      <c r="A8533" t="s">
        <v>16</v>
      </c>
      <c r="B8533" t="s">
        <v>9</v>
      </c>
      <c r="C8533" t="s">
        <v>14</v>
      </c>
      <c r="D8533" t="s">
        <v>11</v>
      </c>
      <c r="E8533">
        <v>3</v>
      </c>
      <c r="F8533" t="s">
        <v>72</v>
      </c>
      <c r="G8533" s="29">
        <v>-103898.83</v>
      </c>
      <c r="H8533" t="s">
        <v>13</v>
      </c>
      <c r="I8533">
        <v>-103898.83</v>
      </c>
      <c r="J8533" t="s">
        <v>13</v>
      </c>
      <c r="K8533">
        <v>-103898.83</v>
      </c>
      <c r="L8533" t="s">
        <v>13</v>
      </c>
      <c r="M8533" t="s">
        <v>13</v>
      </c>
      <c r="N8533" s="29">
        <v>-1382.54</v>
      </c>
      <c r="O8533" t="s">
        <v>13</v>
      </c>
    </row>
    <row r="8534" spans="1:15" x14ac:dyDescent="0.3">
      <c r="A8534" t="s">
        <v>18</v>
      </c>
      <c r="B8534" t="s">
        <v>9</v>
      </c>
      <c r="C8534" t="s">
        <v>10</v>
      </c>
      <c r="D8534" t="s">
        <v>11</v>
      </c>
      <c r="E8534">
        <v>-1</v>
      </c>
      <c r="F8534" t="s">
        <v>75</v>
      </c>
      <c r="G8534" s="29">
        <v>62549.440000000002</v>
      </c>
      <c r="H8534">
        <v>2308394.09</v>
      </c>
      <c r="I8534">
        <v>62549.440000000002</v>
      </c>
      <c r="J8534">
        <v>324359.01</v>
      </c>
      <c r="K8534">
        <v>62549.440000000002</v>
      </c>
      <c r="L8534">
        <v>17951122.629999999</v>
      </c>
      <c r="M8534" t="s">
        <v>13</v>
      </c>
      <c r="N8534" s="29">
        <v>0</v>
      </c>
      <c r="O8534" t="s">
        <v>13</v>
      </c>
    </row>
    <row r="8535" spans="1:15" x14ac:dyDescent="0.3">
      <c r="A8535" t="s">
        <v>18</v>
      </c>
      <c r="B8535" t="s">
        <v>9</v>
      </c>
      <c r="C8535" t="s">
        <v>10</v>
      </c>
      <c r="D8535" t="s">
        <v>11</v>
      </c>
      <c r="E8535">
        <v>-4</v>
      </c>
      <c r="F8535" t="s">
        <v>421</v>
      </c>
      <c r="G8535" s="29">
        <v>15011.84</v>
      </c>
      <c r="H8535">
        <v>1203511.23</v>
      </c>
      <c r="I8535">
        <v>15011.84</v>
      </c>
      <c r="J8535">
        <v>201182.61</v>
      </c>
      <c r="K8535">
        <v>15011.84</v>
      </c>
      <c r="L8535">
        <v>2202114.39</v>
      </c>
      <c r="M8535" t="s">
        <v>13</v>
      </c>
      <c r="N8535" s="29">
        <v>0</v>
      </c>
      <c r="O8535" t="s">
        <v>13</v>
      </c>
    </row>
    <row r="8536" spans="1:15" x14ac:dyDescent="0.3">
      <c r="A8536" t="s">
        <v>8</v>
      </c>
      <c r="B8536" t="s">
        <v>9</v>
      </c>
      <c r="C8536" t="s">
        <v>14</v>
      </c>
      <c r="D8536" t="s">
        <v>11</v>
      </c>
      <c r="E8536">
        <v>4</v>
      </c>
      <c r="F8536" t="s">
        <v>100</v>
      </c>
      <c r="G8536" s="29">
        <v>-260.64999999999998</v>
      </c>
      <c r="H8536" t="s">
        <v>13</v>
      </c>
      <c r="I8536">
        <v>-260.64999999999998</v>
      </c>
      <c r="J8536" t="s">
        <v>13</v>
      </c>
      <c r="K8536">
        <v>-260.64999999999998</v>
      </c>
      <c r="L8536" t="s">
        <v>13</v>
      </c>
      <c r="M8536" t="s">
        <v>13</v>
      </c>
      <c r="N8536" s="29">
        <v>0</v>
      </c>
      <c r="O8536" t="s">
        <v>13</v>
      </c>
    </row>
    <row r="8537" spans="1:15" x14ac:dyDescent="0.3">
      <c r="A8537" t="s">
        <v>8</v>
      </c>
      <c r="B8537" t="s">
        <v>9</v>
      </c>
      <c r="C8537" t="s">
        <v>14</v>
      </c>
      <c r="D8537" t="s">
        <v>11</v>
      </c>
      <c r="E8537">
        <v>-1</v>
      </c>
      <c r="F8537" t="s">
        <v>358</v>
      </c>
      <c r="G8537" s="29">
        <v>-890.67</v>
      </c>
      <c r="H8537" t="s">
        <v>13</v>
      </c>
      <c r="I8537">
        <v>-890.67</v>
      </c>
      <c r="J8537" t="s">
        <v>13</v>
      </c>
      <c r="K8537">
        <v>-890.67</v>
      </c>
      <c r="L8537" t="s">
        <v>13</v>
      </c>
      <c r="M8537" t="s">
        <v>13</v>
      </c>
      <c r="N8537" s="29">
        <v>0</v>
      </c>
      <c r="O8537" t="s">
        <v>13</v>
      </c>
    </row>
    <row r="8538" spans="1:15" x14ac:dyDescent="0.3">
      <c r="A8538" t="s">
        <v>16</v>
      </c>
      <c r="B8538" t="s">
        <v>9</v>
      </c>
      <c r="C8538" t="s">
        <v>14</v>
      </c>
      <c r="D8538" t="s">
        <v>11</v>
      </c>
      <c r="E8538">
        <v>0</v>
      </c>
      <c r="F8538" t="s">
        <v>163</v>
      </c>
      <c r="G8538" s="29">
        <v>-11595.54</v>
      </c>
      <c r="H8538" t="s">
        <v>13</v>
      </c>
      <c r="I8538">
        <v>-11595.54</v>
      </c>
      <c r="J8538" t="s">
        <v>13</v>
      </c>
      <c r="K8538">
        <v>-11595.54</v>
      </c>
      <c r="L8538" t="s">
        <v>13</v>
      </c>
      <c r="M8538" t="s">
        <v>13</v>
      </c>
      <c r="N8538" s="29">
        <v>0</v>
      </c>
      <c r="O8538" t="s">
        <v>13</v>
      </c>
    </row>
    <row r="8539" spans="1:15" x14ac:dyDescent="0.3">
      <c r="A8539" t="s">
        <v>8</v>
      </c>
      <c r="B8539" t="s">
        <v>9</v>
      </c>
      <c r="C8539" t="s">
        <v>10</v>
      </c>
      <c r="D8539" t="s">
        <v>11</v>
      </c>
      <c r="E8539">
        <v>2</v>
      </c>
      <c r="F8539" t="s">
        <v>151</v>
      </c>
      <c r="G8539" s="29">
        <v>285161.7</v>
      </c>
      <c r="H8539">
        <v>-532138.39</v>
      </c>
      <c r="I8539">
        <v>285161.7</v>
      </c>
      <c r="J8539">
        <v>-239065.09</v>
      </c>
      <c r="K8539">
        <v>285161.7</v>
      </c>
      <c r="L8539">
        <v>-2980651.18</v>
      </c>
      <c r="M8539" t="s">
        <v>13</v>
      </c>
      <c r="N8539" s="29">
        <v>0</v>
      </c>
      <c r="O8539">
        <v>570323.4</v>
      </c>
    </row>
    <row r="8540" spans="1:15" x14ac:dyDescent="0.3">
      <c r="A8540" t="s">
        <v>8</v>
      </c>
      <c r="B8540" t="s">
        <v>9</v>
      </c>
      <c r="C8540" t="s">
        <v>10</v>
      </c>
      <c r="D8540" t="s">
        <v>11</v>
      </c>
      <c r="E8540">
        <v>0</v>
      </c>
      <c r="F8540" t="s">
        <v>224</v>
      </c>
      <c r="G8540" s="29">
        <v>607432.92000000004</v>
      </c>
      <c r="H8540">
        <v>-189180945.93000001</v>
      </c>
      <c r="I8540">
        <v>607432.92000000004</v>
      </c>
      <c r="J8540">
        <v>-31624148.489999998</v>
      </c>
      <c r="K8540">
        <v>607432.92000000004</v>
      </c>
      <c r="L8540">
        <v>-346152417.92000002</v>
      </c>
      <c r="M8540" t="s">
        <v>13</v>
      </c>
      <c r="N8540" s="29">
        <v>0</v>
      </c>
      <c r="O8540" t="s">
        <v>13</v>
      </c>
    </row>
    <row r="8541" spans="1:15" x14ac:dyDescent="0.3">
      <c r="A8541" t="s">
        <v>18</v>
      </c>
      <c r="B8541" t="s">
        <v>9</v>
      </c>
      <c r="C8541" t="s">
        <v>10</v>
      </c>
      <c r="D8541" t="s">
        <v>11</v>
      </c>
      <c r="E8541">
        <v>-4</v>
      </c>
      <c r="F8541" t="s">
        <v>179</v>
      </c>
      <c r="G8541" s="29">
        <v>44932.22</v>
      </c>
      <c r="H8541" t="s">
        <v>13</v>
      </c>
      <c r="I8541">
        <v>44932.22</v>
      </c>
      <c r="J8541" t="s">
        <v>13</v>
      </c>
      <c r="K8541">
        <v>44932.22</v>
      </c>
      <c r="L8541" t="s">
        <v>13</v>
      </c>
      <c r="M8541" t="s">
        <v>13</v>
      </c>
      <c r="N8541" s="29">
        <v>0</v>
      </c>
      <c r="O8541" t="s">
        <v>13</v>
      </c>
    </row>
    <row r="8542" spans="1:15" x14ac:dyDescent="0.3">
      <c r="A8542" t="s">
        <v>8</v>
      </c>
      <c r="B8542" t="s">
        <v>9</v>
      </c>
      <c r="C8542" t="s">
        <v>10</v>
      </c>
      <c r="D8542" t="s">
        <v>11</v>
      </c>
      <c r="E8542">
        <v>2</v>
      </c>
      <c r="F8542" t="s">
        <v>327</v>
      </c>
      <c r="G8542" s="29">
        <v>952218.85</v>
      </c>
      <c r="H8542">
        <v>-46916390.5</v>
      </c>
      <c r="I8542">
        <v>952218.85</v>
      </c>
      <c r="J8542">
        <v>-31898813.25</v>
      </c>
      <c r="K8542">
        <v>952218.85</v>
      </c>
      <c r="L8542">
        <v>-571756497.55999994</v>
      </c>
      <c r="M8542" t="s">
        <v>13</v>
      </c>
      <c r="N8542" s="29">
        <v>0</v>
      </c>
      <c r="O8542">
        <v>1904437.7</v>
      </c>
    </row>
    <row r="8543" spans="1:15" x14ac:dyDescent="0.3">
      <c r="A8543" t="s">
        <v>16</v>
      </c>
      <c r="B8543" t="s">
        <v>9</v>
      </c>
      <c r="C8543" t="s">
        <v>10</v>
      </c>
      <c r="D8543" t="s">
        <v>11</v>
      </c>
      <c r="E8543">
        <v>-1</v>
      </c>
      <c r="F8543" t="s">
        <v>383</v>
      </c>
      <c r="G8543" s="29">
        <v>116048.14</v>
      </c>
      <c r="H8543">
        <v>61607550.350000001</v>
      </c>
      <c r="I8543">
        <v>116048.14</v>
      </c>
      <c r="J8543">
        <v>29263043.210000001</v>
      </c>
      <c r="K8543">
        <v>116048.14</v>
      </c>
      <c r="L8543">
        <v>280264152.85000002</v>
      </c>
      <c r="M8543" t="s">
        <v>13</v>
      </c>
      <c r="N8543" s="29">
        <v>0</v>
      </c>
      <c r="O8543" t="s">
        <v>13</v>
      </c>
    </row>
    <row r="8544" spans="1:15" x14ac:dyDescent="0.3">
      <c r="A8544" t="s">
        <v>8</v>
      </c>
      <c r="B8544" t="s">
        <v>9</v>
      </c>
      <c r="C8544" t="s">
        <v>10</v>
      </c>
      <c r="D8544" t="s">
        <v>11</v>
      </c>
      <c r="E8544">
        <v>2</v>
      </c>
      <c r="F8544" t="s">
        <v>311</v>
      </c>
      <c r="G8544" s="29">
        <v>1554305.85</v>
      </c>
      <c r="H8544">
        <v>-186542305.47</v>
      </c>
      <c r="I8544">
        <v>1554305.85</v>
      </c>
      <c r="J8544">
        <v>-31183051</v>
      </c>
      <c r="K8544">
        <v>1554305.85</v>
      </c>
      <c r="L8544">
        <v>-341324389.73000002</v>
      </c>
      <c r="M8544" t="s">
        <v>13</v>
      </c>
      <c r="N8544" s="29">
        <v>28.71</v>
      </c>
      <c r="O8544">
        <v>3108611.7</v>
      </c>
    </row>
    <row r="8545" spans="1:15" x14ac:dyDescent="0.3">
      <c r="A8545" t="s">
        <v>8</v>
      </c>
      <c r="B8545" t="s">
        <v>9</v>
      </c>
      <c r="C8545" t="s">
        <v>10</v>
      </c>
      <c r="D8545" t="s">
        <v>11</v>
      </c>
      <c r="E8545">
        <v>0</v>
      </c>
      <c r="F8545" t="s">
        <v>469</v>
      </c>
      <c r="G8545" s="29">
        <v>31702753</v>
      </c>
      <c r="H8545">
        <v>-1820804761.1099999</v>
      </c>
      <c r="I8545">
        <v>31702753</v>
      </c>
      <c r="J8545">
        <v>-1647895163.8</v>
      </c>
      <c r="K8545">
        <v>31702753</v>
      </c>
      <c r="L8545">
        <v>-8513892712.6899996</v>
      </c>
      <c r="M8545" t="s">
        <v>13</v>
      </c>
      <c r="N8545" s="29">
        <v>0</v>
      </c>
      <c r="O8545" t="s">
        <v>13</v>
      </c>
    </row>
    <row r="8546" spans="1:15" x14ac:dyDescent="0.3">
      <c r="A8546" t="s">
        <v>16</v>
      </c>
      <c r="B8546" t="s">
        <v>9</v>
      </c>
      <c r="C8546" t="s">
        <v>10</v>
      </c>
      <c r="D8546" t="s">
        <v>11</v>
      </c>
      <c r="E8546">
        <v>2</v>
      </c>
      <c r="F8546" t="s">
        <v>424</v>
      </c>
      <c r="G8546" s="29">
        <v>778563.64</v>
      </c>
      <c r="H8546">
        <v>-266204780.58000001</v>
      </c>
      <c r="I8546">
        <v>778563.64</v>
      </c>
      <c r="J8546">
        <v>-19138587.34</v>
      </c>
      <c r="K8546">
        <v>778563.64</v>
      </c>
      <c r="L8546">
        <v>-415061911.87</v>
      </c>
      <c r="M8546" t="s">
        <v>13</v>
      </c>
      <c r="N8546" s="29">
        <v>0</v>
      </c>
      <c r="O8546">
        <v>1557127.28</v>
      </c>
    </row>
    <row r="8547" spans="1:15" x14ac:dyDescent="0.3">
      <c r="A8547" t="s">
        <v>8</v>
      </c>
      <c r="B8547" t="s">
        <v>9</v>
      </c>
      <c r="C8547" t="s">
        <v>10</v>
      </c>
      <c r="D8547" t="s">
        <v>11</v>
      </c>
      <c r="E8547">
        <v>11</v>
      </c>
      <c r="F8547" t="s">
        <v>385</v>
      </c>
      <c r="G8547" s="29">
        <v>638853.82999999996</v>
      </c>
      <c r="H8547">
        <v>-3.1</v>
      </c>
      <c r="I8547">
        <v>638853.82999999996</v>
      </c>
      <c r="J8547">
        <v>-16.64</v>
      </c>
      <c r="K8547">
        <v>638853.82999999996</v>
      </c>
      <c r="L8547" t="s">
        <v>13</v>
      </c>
      <c r="M8547" t="s">
        <v>13</v>
      </c>
      <c r="N8547" s="29">
        <v>0</v>
      </c>
      <c r="O8547">
        <v>7027392.1299999999</v>
      </c>
    </row>
    <row r="8548" spans="1:15" x14ac:dyDescent="0.3">
      <c r="A8548" t="s">
        <v>8</v>
      </c>
      <c r="B8548" t="s">
        <v>9</v>
      </c>
      <c r="C8548" t="s">
        <v>14</v>
      </c>
      <c r="D8548" t="s">
        <v>11</v>
      </c>
      <c r="E8548">
        <v>1</v>
      </c>
      <c r="F8548" t="s">
        <v>414</v>
      </c>
      <c r="G8548" s="29">
        <v>-1392.76</v>
      </c>
      <c r="H8548" t="s">
        <v>13</v>
      </c>
      <c r="I8548">
        <v>-1392.76</v>
      </c>
      <c r="J8548" t="s">
        <v>13</v>
      </c>
      <c r="K8548">
        <v>-1392.76</v>
      </c>
      <c r="L8548" t="s">
        <v>13</v>
      </c>
      <c r="M8548" t="s">
        <v>13</v>
      </c>
      <c r="N8548" s="29">
        <v>0</v>
      </c>
      <c r="O8548" t="s">
        <v>13</v>
      </c>
    </row>
    <row r="8549" spans="1:15" x14ac:dyDescent="0.3">
      <c r="A8549" t="s">
        <v>8</v>
      </c>
      <c r="B8549" t="s">
        <v>9</v>
      </c>
      <c r="C8549" t="s">
        <v>14</v>
      </c>
      <c r="D8549" t="s">
        <v>11</v>
      </c>
      <c r="E8549">
        <v>2</v>
      </c>
      <c r="F8549" t="s">
        <v>185</v>
      </c>
      <c r="G8549" s="29">
        <v>-2514.63</v>
      </c>
      <c r="H8549" t="s">
        <v>13</v>
      </c>
      <c r="I8549">
        <v>-2514.63</v>
      </c>
      <c r="J8549" t="s">
        <v>13</v>
      </c>
      <c r="K8549">
        <v>-2514.63</v>
      </c>
      <c r="L8549" t="s">
        <v>13</v>
      </c>
      <c r="M8549" t="s">
        <v>13</v>
      </c>
      <c r="N8549" s="29">
        <v>0</v>
      </c>
      <c r="O8549" t="s">
        <v>13</v>
      </c>
    </row>
    <row r="8550" spans="1:15" x14ac:dyDescent="0.3">
      <c r="A8550" t="s">
        <v>16</v>
      </c>
      <c r="B8550" t="s">
        <v>9</v>
      </c>
      <c r="C8550" t="s">
        <v>14</v>
      </c>
      <c r="D8550" t="s">
        <v>11</v>
      </c>
      <c r="E8550">
        <v>-1</v>
      </c>
      <c r="F8550" t="s">
        <v>382</v>
      </c>
      <c r="G8550" s="29">
        <v>-1484</v>
      </c>
      <c r="H8550" t="s">
        <v>13</v>
      </c>
      <c r="I8550">
        <v>-1484</v>
      </c>
      <c r="J8550" t="s">
        <v>13</v>
      </c>
      <c r="K8550">
        <v>-1484</v>
      </c>
      <c r="L8550" t="s">
        <v>13</v>
      </c>
      <c r="M8550" t="s">
        <v>13</v>
      </c>
      <c r="N8550" s="29">
        <v>0</v>
      </c>
      <c r="O8550" t="s">
        <v>13</v>
      </c>
    </row>
    <row r="8551" spans="1:15" x14ac:dyDescent="0.3">
      <c r="A8551" t="s">
        <v>18</v>
      </c>
      <c r="B8551" t="s">
        <v>9</v>
      </c>
      <c r="C8551" t="s">
        <v>14</v>
      </c>
      <c r="D8551" t="s">
        <v>11</v>
      </c>
      <c r="E8551">
        <v>1</v>
      </c>
      <c r="F8551" t="s">
        <v>297</v>
      </c>
      <c r="G8551" s="29">
        <v>-9070.7199999999993</v>
      </c>
      <c r="H8551" t="s">
        <v>13</v>
      </c>
      <c r="I8551">
        <v>-9070.7199999999993</v>
      </c>
      <c r="J8551" t="s">
        <v>13</v>
      </c>
      <c r="K8551">
        <v>-9070.7199999999993</v>
      </c>
      <c r="L8551" t="s">
        <v>13</v>
      </c>
      <c r="M8551" t="s">
        <v>13</v>
      </c>
      <c r="N8551" s="29">
        <v>0</v>
      </c>
      <c r="O8551" t="s">
        <v>13</v>
      </c>
    </row>
    <row r="8552" spans="1:15" x14ac:dyDescent="0.3">
      <c r="A8552" t="s">
        <v>16</v>
      </c>
      <c r="B8552" t="s">
        <v>9</v>
      </c>
      <c r="C8552" t="s">
        <v>10</v>
      </c>
      <c r="D8552" t="s">
        <v>11</v>
      </c>
      <c r="E8552">
        <v>-1</v>
      </c>
      <c r="F8552" t="s">
        <v>430</v>
      </c>
      <c r="G8552" s="29">
        <v>38403.19</v>
      </c>
      <c r="H8552">
        <v>-2185928.17</v>
      </c>
      <c r="I8552">
        <v>38403.19</v>
      </c>
      <c r="J8552">
        <v>-1978345.25</v>
      </c>
      <c r="K8552">
        <v>38403.19</v>
      </c>
      <c r="L8552">
        <v>-10221171.6</v>
      </c>
      <c r="M8552" t="s">
        <v>13</v>
      </c>
      <c r="N8552" s="29">
        <v>0</v>
      </c>
      <c r="O8552" t="s">
        <v>13</v>
      </c>
    </row>
    <row r="8553" spans="1:15" x14ac:dyDescent="0.3">
      <c r="A8553" t="s">
        <v>8</v>
      </c>
      <c r="B8553" t="s">
        <v>9</v>
      </c>
      <c r="C8553" t="s">
        <v>10</v>
      </c>
      <c r="D8553" t="s">
        <v>11</v>
      </c>
      <c r="E8553">
        <v>2</v>
      </c>
      <c r="F8553" t="s">
        <v>399</v>
      </c>
      <c r="G8553" s="29">
        <v>186218.5</v>
      </c>
      <c r="H8553">
        <v>-11370812.939999999</v>
      </c>
      <c r="I8553">
        <v>186218.5</v>
      </c>
      <c r="J8553">
        <v>-6181261.79</v>
      </c>
      <c r="K8553">
        <v>186218.5</v>
      </c>
      <c r="L8553">
        <v>-101245767.69</v>
      </c>
      <c r="M8553" t="s">
        <v>13</v>
      </c>
      <c r="N8553" s="29">
        <v>0</v>
      </c>
      <c r="O8553">
        <v>372437</v>
      </c>
    </row>
    <row r="8554" spans="1:15" x14ac:dyDescent="0.3">
      <c r="A8554" t="s">
        <v>18</v>
      </c>
      <c r="B8554" t="s">
        <v>9</v>
      </c>
      <c r="C8554" t="s">
        <v>14</v>
      </c>
      <c r="D8554" t="s">
        <v>11</v>
      </c>
      <c r="E8554">
        <v>-4</v>
      </c>
      <c r="F8554" t="s">
        <v>28</v>
      </c>
      <c r="G8554" s="29">
        <v>-14.65</v>
      </c>
      <c r="H8554" t="s">
        <v>13</v>
      </c>
      <c r="I8554">
        <v>-14.65</v>
      </c>
      <c r="J8554" t="s">
        <v>13</v>
      </c>
      <c r="K8554">
        <v>-14.65</v>
      </c>
      <c r="L8554" t="s">
        <v>13</v>
      </c>
      <c r="M8554" t="s">
        <v>13</v>
      </c>
      <c r="N8554" s="29">
        <v>0</v>
      </c>
      <c r="O8554" t="s">
        <v>13</v>
      </c>
    </row>
    <row r="8555" spans="1:15" x14ac:dyDescent="0.3">
      <c r="A8555" t="s">
        <v>16</v>
      </c>
      <c r="B8555" t="s">
        <v>9</v>
      </c>
      <c r="C8555" t="s">
        <v>10</v>
      </c>
      <c r="D8555" t="s">
        <v>11</v>
      </c>
      <c r="E8555">
        <v>0</v>
      </c>
      <c r="F8555" t="s">
        <v>128</v>
      </c>
      <c r="G8555" s="29">
        <v>4181.8</v>
      </c>
      <c r="H8555">
        <v>-6630778.5599999996</v>
      </c>
      <c r="I8555">
        <v>4181.8</v>
      </c>
      <c r="J8555">
        <v>-507941.35</v>
      </c>
      <c r="K8555">
        <v>4181.8</v>
      </c>
      <c r="L8555">
        <v>-2679213.15</v>
      </c>
      <c r="M8555" t="s">
        <v>13</v>
      </c>
      <c r="N8555" s="29">
        <v>0</v>
      </c>
      <c r="O8555" t="s">
        <v>13</v>
      </c>
    </row>
    <row r="8556" spans="1:15" x14ac:dyDescent="0.3">
      <c r="A8556" t="s">
        <v>16</v>
      </c>
      <c r="B8556" t="s">
        <v>9</v>
      </c>
      <c r="C8556" t="s">
        <v>14</v>
      </c>
      <c r="D8556" t="s">
        <v>11</v>
      </c>
      <c r="E8556">
        <v>2</v>
      </c>
      <c r="F8556" t="s">
        <v>72</v>
      </c>
      <c r="G8556" s="29">
        <v>-82542.55</v>
      </c>
      <c r="H8556" t="s">
        <v>13</v>
      </c>
      <c r="I8556">
        <v>-82542.55</v>
      </c>
      <c r="J8556" t="s">
        <v>13</v>
      </c>
      <c r="K8556">
        <v>-82542.55</v>
      </c>
      <c r="L8556" t="s">
        <v>13</v>
      </c>
      <c r="M8556" t="s">
        <v>13</v>
      </c>
      <c r="N8556" s="29">
        <v>0</v>
      </c>
      <c r="O8556" t="s">
        <v>13</v>
      </c>
    </row>
    <row r="8557" spans="1:15" x14ac:dyDescent="0.3">
      <c r="A8557" t="s">
        <v>8</v>
      </c>
      <c r="B8557" t="s">
        <v>9</v>
      </c>
      <c r="C8557" t="s">
        <v>10</v>
      </c>
      <c r="D8557" t="s">
        <v>11</v>
      </c>
      <c r="E8557">
        <v>1</v>
      </c>
      <c r="F8557" t="s">
        <v>254</v>
      </c>
      <c r="G8557" s="29">
        <v>5268724.55</v>
      </c>
      <c r="H8557">
        <v>-3041699.22</v>
      </c>
      <c r="I8557">
        <v>5268724.55</v>
      </c>
      <c r="J8557">
        <v>-1366494.33</v>
      </c>
      <c r="K8557">
        <v>5268724.55</v>
      </c>
      <c r="L8557">
        <v>-17037380.77</v>
      </c>
      <c r="M8557" t="s">
        <v>13</v>
      </c>
      <c r="N8557" s="29">
        <v>0</v>
      </c>
      <c r="O8557">
        <v>5268724.55</v>
      </c>
    </row>
    <row r="8558" spans="1:15" x14ac:dyDescent="0.3">
      <c r="A8558" t="s">
        <v>18</v>
      </c>
      <c r="B8558" t="s">
        <v>9</v>
      </c>
      <c r="C8558" t="s">
        <v>14</v>
      </c>
      <c r="D8558" t="s">
        <v>11</v>
      </c>
      <c r="E8558">
        <v>0</v>
      </c>
      <c r="F8558" t="s">
        <v>52</v>
      </c>
      <c r="G8558" s="29">
        <v>-101280.92</v>
      </c>
      <c r="H8558" t="s">
        <v>13</v>
      </c>
      <c r="I8558">
        <v>-101280.92</v>
      </c>
      <c r="J8558" t="s">
        <v>13</v>
      </c>
      <c r="K8558">
        <v>-101280.92</v>
      </c>
      <c r="L8558" t="s">
        <v>13</v>
      </c>
      <c r="M8558" t="s">
        <v>13</v>
      </c>
      <c r="N8558" s="29">
        <v>0</v>
      </c>
      <c r="O8558" t="s">
        <v>13</v>
      </c>
    </row>
    <row r="8559" spans="1:15" x14ac:dyDescent="0.3">
      <c r="A8559" t="s">
        <v>8</v>
      </c>
      <c r="B8559" t="s">
        <v>9</v>
      </c>
      <c r="C8559" t="s">
        <v>10</v>
      </c>
      <c r="D8559" t="s">
        <v>11</v>
      </c>
      <c r="E8559">
        <v>15</v>
      </c>
      <c r="F8559" t="s">
        <v>134</v>
      </c>
      <c r="G8559" s="29">
        <v>35571.910000000003</v>
      </c>
      <c r="H8559">
        <v>-3.88</v>
      </c>
      <c r="I8559">
        <v>35571.910000000003</v>
      </c>
      <c r="J8559">
        <v>-20.84</v>
      </c>
      <c r="K8559">
        <v>35571.910000000003</v>
      </c>
      <c r="L8559" t="s">
        <v>13</v>
      </c>
      <c r="M8559" t="s">
        <v>13</v>
      </c>
      <c r="N8559" s="29">
        <v>0</v>
      </c>
      <c r="O8559">
        <v>533578.65</v>
      </c>
    </row>
    <row r="8560" spans="1:15" x14ac:dyDescent="0.3">
      <c r="A8560" t="s">
        <v>8</v>
      </c>
      <c r="B8560" t="s">
        <v>9</v>
      </c>
      <c r="C8560" t="s">
        <v>14</v>
      </c>
      <c r="D8560" t="s">
        <v>11</v>
      </c>
      <c r="E8560">
        <v>9</v>
      </c>
      <c r="F8560" t="s">
        <v>238</v>
      </c>
      <c r="G8560" s="29">
        <v>-63.94</v>
      </c>
      <c r="H8560" t="s">
        <v>13</v>
      </c>
      <c r="I8560">
        <v>-63.94</v>
      </c>
      <c r="J8560" t="s">
        <v>13</v>
      </c>
      <c r="K8560">
        <v>-63.94</v>
      </c>
      <c r="L8560" t="s">
        <v>13</v>
      </c>
      <c r="M8560" t="s">
        <v>13</v>
      </c>
      <c r="N8560" s="29">
        <v>0</v>
      </c>
      <c r="O8560" t="s">
        <v>13</v>
      </c>
    </row>
    <row r="8561" spans="1:15" x14ac:dyDescent="0.3">
      <c r="A8561" t="s">
        <v>8</v>
      </c>
      <c r="B8561" t="s">
        <v>9</v>
      </c>
      <c r="C8561" t="s">
        <v>10</v>
      </c>
      <c r="D8561" t="s">
        <v>11</v>
      </c>
      <c r="E8561">
        <v>-1</v>
      </c>
      <c r="F8561" t="s">
        <v>242</v>
      </c>
      <c r="G8561" s="29">
        <v>4868037.55</v>
      </c>
      <c r="H8561">
        <v>-130217652.06</v>
      </c>
      <c r="I8561">
        <v>4868037.55</v>
      </c>
      <c r="J8561">
        <v>-61852236.649999999</v>
      </c>
      <c r="K8561">
        <v>4868037.55</v>
      </c>
      <c r="L8561">
        <v>-592384208.88</v>
      </c>
      <c r="M8561" t="s">
        <v>13</v>
      </c>
      <c r="N8561" s="29">
        <v>0</v>
      </c>
      <c r="O8561" t="s">
        <v>13</v>
      </c>
    </row>
    <row r="8562" spans="1:15" x14ac:dyDescent="0.3">
      <c r="A8562" t="s">
        <v>8</v>
      </c>
      <c r="B8562" t="s">
        <v>9</v>
      </c>
      <c r="C8562" t="s">
        <v>14</v>
      </c>
      <c r="D8562" t="s">
        <v>11</v>
      </c>
      <c r="E8562">
        <v>6</v>
      </c>
      <c r="F8562" t="s">
        <v>254</v>
      </c>
      <c r="G8562" s="29">
        <v>-9980.34</v>
      </c>
      <c r="H8562" t="s">
        <v>13</v>
      </c>
      <c r="I8562">
        <v>-9980.34</v>
      </c>
      <c r="J8562" t="s">
        <v>13</v>
      </c>
      <c r="K8562">
        <v>-9980.34</v>
      </c>
      <c r="L8562" t="s">
        <v>13</v>
      </c>
      <c r="M8562" t="s">
        <v>13</v>
      </c>
      <c r="N8562" s="29">
        <v>0</v>
      </c>
      <c r="O8562" t="s">
        <v>13</v>
      </c>
    </row>
    <row r="8563" spans="1:15" x14ac:dyDescent="0.3">
      <c r="A8563" t="s">
        <v>8</v>
      </c>
      <c r="B8563" t="s">
        <v>9</v>
      </c>
      <c r="C8563" t="s">
        <v>10</v>
      </c>
      <c r="D8563" t="s">
        <v>11</v>
      </c>
      <c r="E8563">
        <v>3</v>
      </c>
      <c r="F8563" t="s">
        <v>153</v>
      </c>
      <c r="G8563" s="29">
        <v>714389.72</v>
      </c>
      <c r="H8563">
        <v>-29295316.59</v>
      </c>
      <c r="I8563">
        <v>714389.72</v>
      </c>
      <c r="J8563">
        <v>-15925166.4</v>
      </c>
      <c r="K8563">
        <v>714389.72</v>
      </c>
      <c r="L8563">
        <v>-260845615.00999999</v>
      </c>
      <c r="M8563" t="s">
        <v>13</v>
      </c>
      <c r="N8563" s="29">
        <v>0</v>
      </c>
      <c r="O8563">
        <v>2143169.16</v>
      </c>
    </row>
    <row r="8564" spans="1:15" x14ac:dyDescent="0.3">
      <c r="A8564" t="s">
        <v>18</v>
      </c>
      <c r="B8564" t="s">
        <v>9</v>
      </c>
      <c r="C8564" t="s">
        <v>14</v>
      </c>
      <c r="D8564" t="s">
        <v>11</v>
      </c>
      <c r="E8564">
        <v>4</v>
      </c>
      <c r="F8564" t="s">
        <v>146</v>
      </c>
      <c r="G8564" s="29">
        <v>-39447.919999999998</v>
      </c>
      <c r="H8564" t="s">
        <v>13</v>
      </c>
      <c r="I8564">
        <v>-39447.919999999998</v>
      </c>
      <c r="J8564" t="s">
        <v>13</v>
      </c>
      <c r="K8564">
        <v>-39447.919999999998</v>
      </c>
      <c r="L8564" t="s">
        <v>13</v>
      </c>
      <c r="M8564" t="s">
        <v>13</v>
      </c>
      <c r="N8564" s="29">
        <v>0</v>
      </c>
      <c r="O8564" t="s">
        <v>13</v>
      </c>
    </row>
    <row r="8565" spans="1:15" x14ac:dyDescent="0.3">
      <c r="A8565" t="s">
        <v>16</v>
      </c>
      <c r="B8565" t="s">
        <v>9</v>
      </c>
      <c r="C8565" t="s">
        <v>14</v>
      </c>
      <c r="D8565" t="s">
        <v>11</v>
      </c>
      <c r="E8565">
        <v>4</v>
      </c>
      <c r="F8565" t="s">
        <v>520</v>
      </c>
      <c r="G8565" s="29">
        <v>-3954.26</v>
      </c>
      <c r="H8565" t="s">
        <v>13</v>
      </c>
      <c r="I8565">
        <v>-3954.26</v>
      </c>
      <c r="J8565" t="s">
        <v>13</v>
      </c>
      <c r="K8565">
        <v>-3954.26</v>
      </c>
      <c r="L8565" t="s">
        <v>13</v>
      </c>
      <c r="M8565" t="s">
        <v>13</v>
      </c>
      <c r="N8565" s="29">
        <v>0</v>
      </c>
      <c r="O8565" t="s">
        <v>13</v>
      </c>
    </row>
    <row r="8566" spans="1:15" x14ac:dyDescent="0.3">
      <c r="A8566" t="s">
        <v>16</v>
      </c>
      <c r="B8566" t="s">
        <v>9</v>
      </c>
      <c r="C8566" t="s">
        <v>14</v>
      </c>
      <c r="D8566" t="s">
        <v>11</v>
      </c>
      <c r="E8566">
        <v>-1</v>
      </c>
      <c r="F8566" t="s">
        <v>481</v>
      </c>
      <c r="G8566" s="29">
        <v>-13688.91</v>
      </c>
      <c r="H8566" t="s">
        <v>13</v>
      </c>
      <c r="I8566">
        <v>-13688.91</v>
      </c>
      <c r="J8566" t="s">
        <v>13</v>
      </c>
      <c r="K8566">
        <v>-13688.91</v>
      </c>
      <c r="L8566" t="s">
        <v>13</v>
      </c>
      <c r="M8566" t="s">
        <v>13</v>
      </c>
      <c r="N8566" s="29">
        <v>0</v>
      </c>
      <c r="O8566" t="s">
        <v>13</v>
      </c>
    </row>
    <row r="8567" spans="1:15" x14ac:dyDescent="0.3">
      <c r="A8567" t="s">
        <v>8</v>
      </c>
      <c r="B8567" t="s">
        <v>9</v>
      </c>
      <c r="C8567" t="s">
        <v>10</v>
      </c>
      <c r="D8567" t="s">
        <v>11</v>
      </c>
      <c r="E8567">
        <v>11</v>
      </c>
      <c r="F8567" t="s">
        <v>38</v>
      </c>
      <c r="G8567" s="29">
        <v>1079763.29</v>
      </c>
      <c r="H8567">
        <v>-19793.88</v>
      </c>
      <c r="I8567">
        <v>1079763.29</v>
      </c>
      <c r="J8567">
        <v>-8905.31</v>
      </c>
      <c r="K8567">
        <v>1079763.29</v>
      </c>
      <c r="L8567">
        <v>-110856.29</v>
      </c>
      <c r="M8567" t="s">
        <v>13</v>
      </c>
      <c r="N8567" s="29">
        <v>0</v>
      </c>
      <c r="O8567">
        <v>11877396.189999999</v>
      </c>
    </row>
    <row r="8568" spans="1:15" x14ac:dyDescent="0.3">
      <c r="A8568" t="s">
        <v>16</v>
      </c>
      <c r="B8568" t="s">
        <v>9</v>
      </c>
      <c r="C8568" t="s">
        <v>10</v>
      </c>
      <c r="D8568" t="s">
        <v>11</v>
      </c>
      <c r="E8568">
        <v>2</v>
      </c>
      <c r="F8568" t="s">
        <v>272</v>
      </c>
      <c r="G8568" s="29">
        <v>22086.92</v>
      </c>
      <c r="H8568">
        <v>-3444814.65</v>
      </c>
      <c r="I8568">
        <v>22086.92</v>
      </c>
      <c r="J8568">
        <v>-1872627.87</v>
      </c>
      <c r="K8568">
        <v>22086.92</v>
      </c>
      <c r="L8568">
        <v>-30672644.579999998</v>
      </c>
      <c r="M8568" t="s">
        <v>13</v>
      </c>
      <c r="N8568" s="29">
        <v>0</v>
      </c>
      <c r="O8568">
        <v>44173.84</v>
      </c>
    </row>
    <row r="8569" spans="1:15" x14ac:dyDescent="0.3">
      <c r="A8569" t="s">
        <v>18</v>
      </c>
      <c r="B8569" t="s">
        <v>9</v>
      </c>
      <c r="C8569" t="s">
        <v>14</v>
      </c>
      <c r="D8569" t="s">
        <v>11</v>
      </c>
      <c r="E8569">
        <v>2</v>
      </c>
      <c r="F8569" t="s">
        <v>168</v>
      </c>
      <c r="G8569" s="29">
        <v>-1594.5</v>
      </c>
      <c r="H8569" t="s">
        <v>13</v>
      </c>
      <c r="I8569">
        <v>-1594.5</v>
      </c>
      <c r="J8569" t="s">
        <v>13</v>
      </c>
      <c r="K8569">
        <v>-1594.5</v>
      </c>
      <c r="L8569" t="s">
        <v>13</v>
      </c>
      <c r="M8569" t="s">
        <v>13</v>
      </c>
      <c r="N8569" s="29">
        <v>0</v>
      </c>
      <c r="O8569" t="s">
        <v>13</v>
      </c>
    </row>
    <row r="8570" spans="1:15" x14ac:dyDescent="0.3">
      <c r="A8570" t="s">
        <v>16</v>
      </c>
      <c r="B8570" t="s">
        <v>9</v>
      </c>
      <c r="C8570" t="s">
        <v>10</v>
      </c>
      <c r="D8570" t="s">
        <v>11</v>
      </c>
      <c r="E8570">
        <v>-4</v>
      </c>
      <c r="F8570" t="s">
        <v>19</v>
      </c>
      <c r="G8570" s="29">
        <v>4497.24</v>
      </c>
      <c r="H8570">
        <v>476.17</v>
      </c>
      <c r="I8570">
        <v>4497.24</v>
      </c>
      <c r="J8570">
        <v>226.18</v>
      </c>
      <c r="K8570">
        <v>4497.24</v>
      </c>
      <c r="L8570">
        <v>2166.1999999999998</v>
      </c>
      <c r="M8570" t="s">
        <v>13</v>
      </c>
      <c r="N8570" s="29">
        <v>0</v>
      </c>
      <c r="O8570" t="s">
        <v>13</v>
      </c>
    </row>
    <row r="8571" spans="1:15" x14ac:dyDescent="0.3">
      <c r="A8571" t="s">
        <v>8</v>
      </c>
      <c r="B8571" t="s">
        <v>9</v>
      </c>
      <c r="C8571" t="s">
        <v>10</v>
      </c>
      <c r="D8571" t="s">
        <v>11</v>
      </c>
      <c r="E8571">
        <v>17</v>
      </c>
      <c r="F8571" t="s">
        <v>92</v>
      </c>
      <c r="G8571" s="29">
        <v>614407.17000000004</v>
      </c>
      <c r="H8571">
        <v>-0.41</v>
      </c>
      <c r="I8571">
        <v>614407.17000000004</v>
      </c>
      <c r="J8571">
        <v>-0.84</v>
      </c>
      <c r="K8571">
        <v>614407.17000000004</v>
      </c>
      <c r="L8571" t="s">
        <v>13</v>
      </c>
      <c r="M8571" t="s">
        <v>13</v>
      </c>
      <c r="N8571" s="29">
        <v>398974.65</v>
      </c>
      <c r="O8571">
        <v>10444921.890000001</v>
      </c>
    </row>
    <row r="8572" spans="1:15" x14ac:dyDescent="0.3">
      <c r="A8572" t="s">
        <v>8</v>
      </c>
      <c r="B8572" t="s">
        <v>9</v>
      </c>
      <c r="C8572" t="s">
        <v>10</v>
      </c>
      <c r="D8572" t="s">
        <v>11</v>
      </c>
      <c r="E8572">
        <v>1</v>
      </c>
      <c r="F8572" t="s">
        <v>399</v>
      </c>
      <c r="G8572" s="29">
        <v>14026.88</v>
      </c>
      <c r="H8572">
        <v>0</v>
      </c>
      <c r="I8572">
        <v>14026.88</v>
      </c>
      <c r="J8572">
        <v>0</v>
      </c>
      <c r="K8572">
        <v>14026.88</v>
      </c>
      <c r="L8572">
        <v>0</v>
      </c>
      <c r="M8572" t="s">
        <v>13</v>
      </c>
      <c r="N8572" s="29">
        <v>0</v>
      </c>
      <c r="O8572">
        <v>14026.88</v>
      </c>
    </row>
    <row r="8573" spans="1:15" x14ac:dyDescent="0.3">
      <c r="A8573" t="s">
        <v>18</v>
      </c>
      <c r="B8573" t="s">
        <v>9</v>
      </c>
      <c r="C8573" t="s">
        <v>10</v>
      </c>
      <c r="D8573" t="s">
        <v>11</v>
      </c>
      <c r="E8573">
        <v>1</v>
      </c>
      <c r="F8573" t="s">
        <v>232</v>
      </c>
      <c r="G8573" s="29">
        <v>17494677.75</v>
      </c>
      <c r="H8573">
        <v>-450089963.24000001</v>
      </c>
      <c r="I8573">
        <v>17494677.75</v>
      </c>
      <c r="J8573">
        <v>-34478500.899999999</v>
      </c>
      <c r="K8573">
        <v>17494677.75</v>
      </c>
      <c r="L8573">
        <v>-181862044.94999999</v>
      </c>
      <c r="M8573" t="s">
        <v>13</v>
      </c>
      <c r="N8573" s="29">
        <v>0</v>
      </c>
      <c r="O8573">
        <v>17494677.75</v>
      </c>
    </row>
    <row r="8574" spans="1:15" x14ac:dyDescent="0.3">
      <c r="A8574" t="s">
        <v>18</v>
      </c>
      <c r="B8574" t="s">
        <v>9</v>
      </c>
      <c r="C8574" t="s">
        <v>10</v>
      </c>
      <c r="D8574" t="s">
        <v>11</v>
      </c>
      <c r="E8574">
        <v>2</v>
      </c>
      <c r="F8574" t="s">
        <v>187</v>
      </c>
      <c r="G8574" s="29">
        <v>182663.4</v>
      </c>
      <c r="H8574">
        <v>-7735302.2400000002</v>
      </c>
      <c r="I8574">
        <v>182663.4</v>
      </c>
      <c r="J8574">
        <v>-3674200.85</v>
      </c>
      <c r="K8574">
        <v>182663.4</v>
      </c>
      <c r="L8574">
        <v>-35189326.469999999</v>
      </c>
      <c r="M8574" t="s">
        <v>13</v>
      </c>
      <c r="N8574" s="29">
        <v>0</v>
      </c>
      <c r="O8574">
        <v>365326.8</v>
      </c>
    </row>
    <row r="8575" spans="1:15" x14ac:dyDescent="0.3">
      <c r="A8575" t="s">
        <v>8</v>
      </c>
      <c r="B8575" t="s">
        <v>9</v>
      </c>
      <c r="C8575" t="s">
        <v>14</v>
      </c>
      <c r="D8575" t="s">
        <v>11</v>
      </c>
      <c r="E8575">
        <v>5</v>
      </c>
      <c r="F8575" t="s">
        <v>38</v>
      </c>
      <c r="G8575" s="29">
        <v>-5040.24</v>
      </c>
      <c r="H8575" t="s">
        <v>13</v>
      </c>
      <c r="I8575">
        <v>-5040.24</v>
      </c>
      <c r="J8575" t="s">
        <v>13</v>
      </c>
      <c r="K8575">
        <v>-5040.24</v>
      </c>
      <c r="L8575" t="s">
        <v>13</v>
      </c>
      <c r="M8575" t="s">
        <v>13</v>
      </c>
      <c r="N8575" s="29">
        <v>0</v>
      </c>
      <c r="O8575" t="s">
        <v>13</v>
      </c>
    </row>
    <row r="8576" spans="1:15" x14ac:dyDescent="0.3">
      <c r="A8576" t="s">
        <v>16</v>
      </c>
      <c r="B8576" t="s">
        <v>9</v>
      </c>
      <c r="C8576" t="s">
        <v>14</v>
      </c>
      <c r="D8576" t="s">
        <v>11</v>
      </c>
      <c r="E8576">
        <v>-4</v>
      </c>
      <c r="F8576" t="s">
        <v>184</v>
      </c>
      <c r="G8576" s="29">
        <v>-16087.7</v>
      </c>
      <c r="H8576" t="s">
        <v>13</v>
      </c>
      <c r="I8576">
        <v>-16087.7</v>
      </c>
      <c r="J8576" t="s">
        <v>13</v>
      </c>
      <c r="K8576">
        <v>-16087.7</v>
      </c>
      <c r="L8576" t="s">
        <v>13</v>
      </c>
      <c r="M8576" t="s">
        <v>13</v>
      </c>
      <c r="N8576" s="29">
        <v>0</v>
      </c>
      <c r="O8576" t="s">
        <v>13</v>
      </c>
    </row>
    <row r="8577" spans="1:15" x14ac:dyDescent="0.3">
      <c r="A8577" t="s">
        <v>8</v>
      </c>
      <c r="B8577" t="s">
        <v>9</v>
      </c>
      <c r="C8577" t="s">
        <v>14</v>
      </c>
      <c r="D8577" t="s">
        <v>11</v>
      </c>
      <c r="E8577">
        <v>0</v>
      </c>
      <c r="F8577" t="s">
        <v>116</v>
      </c>
      <c r="G8577" s="29">
        <v>-2.99</v>
      </c>
      <c r="H8577" t="s">
        <v>13</v>
      </c>
      <c r="I8577">
        <v>-2.99</v>
      </c>
      <c r="J8577" t="s">
        <v>13</v>
      </c>
      <c r="K8577">
        <v>-2.99</v>
      </c>
      <c r="L8577" t="s">
        <v>13</v>
      </c>
      <c r="M8577">
        <v>1</v>
      </c>
      <c r="N8577" s="29">
        <v>-1.5</v>
      </c>
      <c r="O8577" t="s">
        <v>13</v>
      </c>
    </row>
    <row r="8578" spans="1:15" x14ac:dyDescent="0.3">
      <c r="A8578" t="s">
        <v>16</v>
      </c>
      <c r="B8578" t="s">
        <v>9</v>
      </c>
      <c r="C8578" t="s">
        <v>14</v>
      </c>
      <c r="D8578" t="s">
        <v>11</v>
      </c>
      <c r="E8578">
        <v>2</v>
      </c>
      <c r="F8578" t="s">
        <v>190</v>
      </c>
      <c r="G8578" s="29">
        <v>-64074.15</v>
      </c>
      <c r="H8578" t="s">
        <v>13</v>
      </c>
      <c r="I8578">
        <v>-64074.15</v>
      </c>
      <c r="J8578" t="s">
        <v>13</v>
      </c>
      <c r="K8578">
        <v>-64074.15</v>
      </c>
      <c r="L8578" t="s">
        <v>13</v>
      </c>
      <c r="M8578" t="s">
        <v>13</v>
      </c>
      <c r="N8578" s="29">
        <v>0</v>
      </c>
      <c r="O8578" t="s">
        <v>13</v>
      </c>
    </row>
    <row r="8579" spans="1:15" x14ac:dyDescent="0.3">
      <c r="A8579" t="s">
        <v>16</v>
      </c>
      <c r="B8579" t="s">
        <v>9</v>
      </c>
      <c r="C8579" t="s">
        <v>10</v>
      </c>
      <c r="D8579" t="s">
        <v>11</v>
      </c>
      <c r="E8579">
        <v>2</v>
      </c>
      <c r="F8579" t="s">
        <v>281</v>
      </c>
      <c r="G8579" s="29">
        <v>400891.8</v>
      </c>
      <c r="H8579">
        <v>-17635622.68</v>
      </c>
      <c r="I8579">
        <v>400891.8</v>
      </c>
      <c r="J8579">
        <v>-8376765.2800000003</v>
      </c>
      <c r="K8579">
        <v>400891.8</v>
      </c>
      <c r="L8579">
        <v>-80227712.75</v>
      </c>
      <c r="M8579" t="s">
        <v>13</v>
      </c>
      <c r="N8579" s="29">
        <v>0</v>
      </c>
      <c r="O8579">
        <v>801783.6</v>
      </c>
    </row>
    <row r="8580" spans="1:15" x14ac:dyDescent="0.3">
      <c r="A8580" t="s">
        <v>18</v>
      </c>
      <c r="B8580" t="s">
        <v>9</v>
      </c>
      <c r="C8580" t="s">
        <v>10</v>
      </c>
      <c r="D8580" t="s">
        <v>11</v>
      </c>
      <c r="E8580">
        <v>4</v>
      </c>
      <c r="F8580" t="s">
        <v>124</v>
      </c>
      <c r="G8580" s="29">
        <v>46820.98</v>
      </c>
      <c r="H8580">
        <v>-2329447.88</v>
      </c>
      <c r="I8580">
        <v>46820.98</v>
      </c>
      <c r="J8580">
        <v>-1106467.2</v>
      </c>
      <c r="K8580">
        <v>46820.98</v>
      </c>
      <c r="L8580">
        <v>-10597089.689999999</v>
      </c>
      <c r="M8580" t="s">
        <v>13</v>
      </c>
      <c r="N8580" s="29">
        <v>0</v>
      </c>
      <c r="O8580">
        <v>187283.92</v>
      </c>
    </row>
    <row r="8581" spans="1:15" x14ac:dyDescent="0.3">
      <c r="A8581" t="s">
        <v>8</v>
      </c>
      <c r="B8581" t="s">
        <v>9</v>
      </c>
      <c r="C8581" t="s">
        <v>14</v>
      </c>
      <c r="D8581" t="s">
        <v>11</v>
      </c>
      <c r="E8581">
        <v>1</v>
      </c>
      <c r="F8581" t="s">
        <v>335</v>
      </c>
      <c r="G8581" s="29">
        <v>-2145.13</v>
      </c>
      <c r="H8581" t="s">
        <v>13</v>
      </c>
      <c r="I8581">
        <v>-2145.13</v>
      </c>
      <c r="J8581" t="s">
        <v>13</v>
      </c>
      <c r="K8581">
        <v>-2145.13</v>
      </c>
      <c r="L8581" t="s">
        <v>13</v>
      </c>
      <c r="M8581" t="s">
        <v>13</v>
      </c>
      <c r="N8581" s="29">
        <v>0</v>
      </c>
      <c r="O8581" t="s">
        <v>13</v>
      </c>
    </row>
    <row r="8582" spans="1:15" x14ac:dyDescent="0.3">
      <c r="A8582" t="s">
        <v>8</v>
      </c>
      <c r="B8582" t="s">
        <v>9</v>
      </c>
      <c r="C8582" t="s">
        <v>10</v>
      </c>
      <c r="D8582" t="s">
        <v>11</v>
      </c>
      <c r="E8582">
        <v>11</v>
      </c>
      <c r="F8582" t="s">
        <v>402</v>
      </c>
      <c r="G8582" s="29">
        <v>180285.25</v>
      </c>
      <c r="H8582">
        <v>-2.54</v>
      </c>
      <c r="I8582">
        <v>180285.25</v>
      </c>
      <c r="J8582">
        <v>-13.63</v>
      </c>
      <c r="K8582">
        <v>180285.25</v>
      </c>
      <c r="L8582" t="s">
        <v>13</v>
      </c>
      <c r="M8582" t="s">
        <v>13</v>
      </c>
      <c r="N8582" s="29">
        <v>0</v>
      </c>
      <c r="O8582">
        <v>1983137.75</v>
      </c>
    </row>
    <row r="8583" spans="1:15" x14ac:dyDescent="0.3">
      <c r="A8583" t="s">
        <v>8</v>
      </c>
      <c r="B8583" t="s">
        <v>9</v>
      </c>
      <c r="C8583" t="s">
        <v>10</v>
      </c>
      <c r="D8583" t="s">
        <v>11</v>
      </c>
      <c r="E8583">
        <v>3</v>
      </c>
      <c r="F8583" t="s">
        <v>400</v>
      </c>
      <c r="G8583" s="29">
        <v>111.04</v>
      </c>
      <c r="H8583" t="s">
        <v>13</v>
      </c>
      <c r="I8583">
        <v>111.04</v>
      </c>
      <c r="J8583" t="s">
        <v>13</v>
      </c>
      <c r="K8583">
        <v>111.04</v>
      </c>
      <c r="L8583" t="s">
        <v>13</v>
      </c>
      <c r="M8583" t="s">
        <v>13</v>
      </c>
      <c r="N8583" s="29">
        <v>0</v>
      </c>
      <c r="O8583">
        <v>333.12</v>
      </c>
    </row>
    <row r="8584" spans="1:15" x14ac:dyDescent="0.3">
      <c r="A8584" t="s">
        <v>16</v>
      </c>
      <c r="B8584" t="s">
        <v>9</v>
      </c>
      <c r="C8584" t="s">
        <v>14</v>
      </c>
      <c r="D8584" t="s">
        <v>11</v>
      </c>
      <c r="E8584">
        <v>5</v>
      </c>
      <c r="F8584" t="s">
        <v>100</v>
      </c>
      <c r="G8584" s="29">
        <v>-1426.42</v>
      </c>
      <c r="H8584" t="s">
        <v>13</v>
      </c>
      <c r="I8584">
        <v>-1426.42</v>
      </c>
      <c r="J8584" t="s">
        <v>13</v>
      </c>
      <c r="K8584">
        <v>-1426.42</v>
      </c>
      <c r="L8584" t="s">
        <v>13</v>
      </c>
      <c r="M8584" t="s">
        <v>13</v>
      </c>
      <c r="N8584" s="29">
        <v>0</v>
      </c>
      <c r="O8584" t="s">
        <v>13</v>
      </c>
    </row>
    <row r="8585" spans="1:15" x14ac:dyDescent="0.3">
      <c r="A8585" t="s">
        <v>16</v>
      </c>
      <c r="B8585" t="s">
        <v>9</v>
      </c>
      <c r="C8585" t="s">
        <v>10</v>
      </c>
      <c r="D8585" t="s">
        <v>11</v>
      </c>
      <c r="E8585">
        <v>2</v>
      </c>
      <c r="F8585" t="s">
        <v>177</v>
      </c>
      <c r="G8585" s="29">
        <v>282273.38</v>
      </c>
      <c r="H8585">
        <v>-23790366.620000001</v>
      </c>
      <c r="I8585">
        <v>282273.38</v>
      </c>
      <c r="J8585">
        <v>-21531155.309999999</v>
      </c>
      <c r="K8585">
        <v>282273.38</v>
      </c>
      <c r="L8585">
        <v>-111241267.23</v>
      </c>
      <c r="M8585" t="s">
        <v>13</v>
      </c>
      <c r="N8585" s="29">
        <v>0</v>
      </c>
      <c r="O8585">
        <v>564546.76</v>
      </c>
    </row>
    <row r="8586" spans="1:15" x14ac:dyDescent="0.3">
      <c r="A8586" t="s">
        <v>8</v>
      </c>
      <c r="B8586" t="s">
        <v>9</v>
      </c>
      <c r="C8586" t="s">
        <v>10</v>
      </c>
      <c r="D8586" t="s">
        <v>11</v>
      </c>
      <c r="E8586">
        <v>0</v>
      </c>
      <c r="F8586" t="s">
        <v>87</v>
      </c>
      <c r="G8586" s="29">
        <v>1201.49</v>
      </c>
      <c r="H8586">
        <v>-36159.519999999997</v>
      </c>
      <c r="I8586">
        <v>1201.49</v>
      </c>
      <c r="J8586">
        <v>-13157.01</v>
      </c>
      <c r="K8586">
        <v>1201.49</v>
      </c>
      <c r="L8586">
        <v>-126384.09</v>
      </c>
      <c r="M8586" t="s">
        <v>13</v>
      </c>
      <c r="N8586" s="29">
        <v>0</v>
      </c>
      <c r="O8586" t="s">
        <v>13</v>
      </c>
    </row>
    <row r="8587" spans="1:15" x14ac:dyDescent="0.3">
      <c r="A8587" t="s">
        <v>8</v>
      </c>
      <c r="B8587" t="s">
        <v>9</v>
      </c>
      <c r="C8587" t="s">
        <v>14</v>
      </c>
      <c r="D8587" t="s">
        <v>11</v>
      </c>
      <c r="E8587">
        <v>8</v>
      </c>
      <c r="F8587" t="s">
        <v>209</v>
      </c>
      <c r="G8587" s="29">
        <v>-2569.6</v>
      </c>
      <c r="H8587" t="s">
        <v>13</v>
      </c>
      <c r="I8587">
        <v>-2569.6</v>
      </c>
      <c r="J8587" t="s">
        <v>13</v>
      </c>
      <c r="K8587">
        <v>-2569.6</v>
      </c>
      <c r="L8587" t="s">
        <v>13</v>
      </c>
      <c r="M8587" t="s">
        <v>13</v>
      </c>
      <c r="N8587" s="29">
        <v>0</v>
      </c>
      <c r="O8587" t="s">
        <v>13</v>
      </c>
    </row>
    <row r="8588" spans="1:15" x14ac:dyDescent="0.3">
      <c r="A8588" t="s">
        <v>16</v>
      </c>
      <c r="B8588" t="s">
        <v>9</v>
      </c>
      <c r="C8588" t="s">
        <v>14</v>
      </c>
      <c r="D8588" t="s">
        <v>11</v>
      </c>
      <c r="E8588">
        <v>-1</v>
      </c>
      <c r="F8588" t="s">
        <v>171</v>
      </c>
      <c r="G8588" s="29">
        <v>-1813.81</v>
      </c>
      <c r="H8588" t="s">
        <v>13</v>
      </c>
      <c r="I8588">
        <v>-1813.81</v>
      </c>
      <c r="J8588" t="s">
        <v>13</v>
      </c>
      <c r="K8588">
        <v>-1813.81</v>
      </c>
      <c r="L8588" t="s">
        <v>13</v>
      </c>
      <c r="M8588" t="s">
        <v>13</v>
      </c>
      <c r="N8588" s="29">
        <v>0</v>
      </c>
      <c r="O8588" t="s">
        <v>13</v>
      </c>
    </row>
    <row r="8589" spans="1:15" x14ac:dyDescent="0.3">
      <c r="A8589" t="s">
        <v>8</v>
      </c>
      <c r="B8589" t="s">
        <v>9</v>
      </c>
      <c r="C8589" t="s">
        <v>14</v>
      </c>
      <c r="D8589" t="s">
        <v>11</v>
      </c>
      <c r="E8589">
        <v>0</v>
      </c>
      <c r="F8589" t="s">
        <v>364</v>
      </c>
      <c r="G8589" s="29">
        <v>-41.91</v>
      </c>
      <c r="H8589" t="s">
        <v>13</v>
      </c>
      <c r="I8589">
        <v>-41.91</v>
      </c>
      <c r="J8589" t="s">
        <v>13</v>
      </c>
      <c r="K8589">
        <v>-41.91</v>
      </c>
      <c r="L8589" t="s">
        <v>13</v>
      </c>
      <c r="M8589" t="s">
        <v>13</v>
      </c>
      <c r="N8589" s="29">
        <v>-13.97</v>
      </c>
      <c r="O8589" t="s">
        <v>13</v>
      </c>
    </row>
    <row r="8590" spans="1:15" x14ac:dyDescent="0.3">
      <c r="A8590" t="s">
        <v>8</v>
      </c>
      <c r="B8590" t="s">
        <v>9</v>
      </c>
      <c r="C8590" t="s">
        <v>14</v>
      </c>
      <c r="D8590" t="s">
        <v>11</v>
      </c>
      <c r="E8590">
        <v>14</v>
      </c>
      <c r="F8590" t="s">
        <v>92</v>
      </c>
      <c r="G8590" s="29">
        <v>-16440.54</v>
      </c>
      <c r="H8590" t="s">
        <v>13</v>
      </c>
      <c r="I8590">
        <v>-16440.54</v>
      </c>
      <c r="J8590" t="s">
        <v>13</v>
      </c>
      <c r="K8590">
        <v>-16440.54</v>
      </c>
      <c r="L8590" t="s">
        <v>13</v>
      </c>
      <c r="M8590" t="s">
        <v>13</v>
      </c>
      <c r="N8590" s="29">
        <v>0</v>
      </c>
      <c r="O8590" t="s">
        <v>13</v>
      </c>
    </row>
    <row r="8591" spans="1:15" x14ac:dyDescent="0.3">
      <c r="A8591" t="s">
        <v>16</v>
      </c>
      <c r="B8591" t="s">
        <v>9</v>
      </c>
      <c r="C8591" t="s">
        <v>10</v>
      </c>
      <c r="D8591" t="s">
        <v>11</v>
      </c>
      <c r="E8591">
        <v>-1</v>
      </c>
      <c r="F8591" t="s">
        <v>213</v>
      </c>
      <c r="G8591" s="29">
        <v>328018.39</v>
      </c>
      <c r="H8591">
        <v>-27579355.18</v>
      </c>
      <c r="I8591">
        <v>328018.39</v>
      </c>
      <c r="J8591">
        <v>-13099950.65</v>
      </c>
      <c r="K8591">
        <v>328018.39</v>
      </c>
      <c r="L8591">
        <v>-125463593.88</v>
      </c>
      <c r="M8591" t="s">
        <v>13</v>
      </c>
      <c r="N8591" s="29">
        <v>0</v>
      </c>
      <c r="O8591" t="s">
        <v>13</v>
      </c>
    </row>
    <row r="8592" spans="1:15" x14ac:dyDescent="0.3">
      <c r="A8592" t="s">
        <v>8</v>
      </c>
      <c r="B8592" t="s">
        <v>9</v>
      </c>
      <c r="C8592" t="s">
        <v>14</v>
      </c>
      <c r="D8592" t="s">
        <v>11</v>
      </c>
      <c r="E8592">
        <v>0</v>
      </c>
      <c r="F8592" t="s">
        <v>454</v>
      </c>
      <c r="G8592" s="29">
        <v>-958.67</v>
      </c>
      <c r="H8592" t="s">
        <v>13</v>
      </c>
      <c r="I8592">
        <v>-958.67</v>
      </c>
      <c r="J8592" t="s">
        <v>13</v>
      </c>
      <c r="K8592">
        <v>-958.67</v>
      </c>
      <c r="L8592" t="s">
        <v>13</v>
      </c>
      <c r="M8592">
        <v>0</v>
      </c>
      <c r="N8592" s="29">
        <v>0</v>
      </c>
      <c r="O8592" t="s">
        <v>13</v>
      </c>
    </row>
    <row r="8593" spans="1:15" x14ac:dyDescent="0.3">
      <c r="A8593" t="s">
        <v>16</v>
      </c>
      <c r="B8593" t="s">
        <v>9</v>
      </c>
      <c r="C8593" t="s">
        <v>14</v>
      </c>
      <c r="D8593" t="s">
        <v>11</v>
      </c>
      <c r="E8593">
        <v>4</v>
      </c>
      <c r="F8593" t="s">
        <v>191</v>
      </c>
      <c r="G8593" s="29">
        <v>-564.09</v>
      </c>
      <c r="H8593" t="s">
        <v>13</v>
      </c>
      <c r="I8593">
        <v>-564.09</v>
      </c>
      <c r="J8593" t="s">
        <v>13</v>
      </c>
      <c r="K8593">
        <v>-564.09</v>
      </c>
      <c r="L8593" t="s">
        <v>13</v>
      </c>
      <c r="M8593" t="s">
        <v>13</v>
      </c>
      <c r="N8593" s="29">
        <v>0</v>
      </c>
      <c r="O8593" t="s">
        <v>13</v>
      </c>
    </row>
    <row r="8594" spans="1:15" x14ac:dyDescent="0.3">
      <c r="A8594" t="s">
        <v>8</v>
      </c>
      <c r="B8594" t="s">
        <v>9</v>
      </c>
      <c r="C8594" t="s">
        <v>14</v>
      </c>
      <c r="D8594" t="s">
        <v>11</v>
      </c>
      <c r="E8594">
        <v>3</v>
      </c>
      <c r="F8594" t="s">
        <v>103</v>
      </c>
      <c r="G8594" s="29">
        <v>-2663.42</v>
      </c>
      <c r="H8594" t="s">
        <v>13</v>
      </c>
      <c r="I8594">
        <v>-2663.42</v>
      </c>
      <c r="J8594" t="s">
        <v>13</v>
      </c>
      <c r="K8594">
        <v>-2663.42</v>
      </c>
      <c r="L8594" t="s">
        <v>13</v>
      </c>
      <c r="M8594" t="s">
        <v>13</v>
      </c>
      <c r="N8594" s="29">
        <v>0</v>
      </c>
      <c r="O8594" t="s">
        <v>13</v>
      </c>
    </row>
    <row r="8595" spans="1:15" x14ac:dyDescent="0.3">
      <c r="A8595" t="s">
        <v>8</v>
      </c>
      <c r="B8595" t="s">
        <v>9</v>
      </c>
      <c r="C8595" t="s">
        <v>14</v>
      </c>
      <c r="D8595" t="s">
        <v>11</v>
      </c>
      <c r="E8595">
        <v>5</v>
      </c>
      <c r="F8595" t="s">
        <v>402</v>
      </c>
      <c r="G8595" s="29">
        <v>-6597.73</v>
      </c>
      <c r="H8595" t="s">
        <v>13</v>
      </c>
      <c r="I8595">
        <v>-6597.73</v>
      </c>
      <c r="J8595" t="s">
        <v>13</v>
      </c>
      <c r="K8595">
        <v>-6597.73</v>
      </c>
      <c r="L8595" t="s">
        <v>13</v>
      </c>
      <c r="M8595" t="s">
        <v>13</v>
      </c>
      <c r="N8595" s="29">
        <v>0</v>
      </c>
      <c r="O8595" t="s">
        <v>13</v>
      </c>
    </row>
    <row r="8596" spans="1:15" x14ac:dyDescent="0.3">
      <c r="A8596" t="s">
        <v>8</v>
      </c>
      <c r="B8596" t="s">
        <v>9</v>
      </c>
      <c r="C8596" t="s">
        <v>10</v>
      </c>
      <c r="D8596" t="s">
        <v>11</v>
      </c>
      <c r="E8596">
        <v>-1</v>
      </c>
      <c r="F8596" t="s">
        <v>26</v>
      </c>
      <c r="G8596" s="29">
        <v>47845</v>
      </c>
      <c r="H8596">
        <v>-299914.21000000002</v>
      </c>
      <c r="I8596">
        <v>47845</v>
      </c>
      <c r="J8596">
        <v>-554613.88</v>
      </c>
      <c r="K8596">
        <v>47845</v>
      </c>
      <c r="L8596">
        <v>-3832586.02</v>
      </c>
      <c r="M8596" t="s">
        <v>13</v>
      </c>
      <c r="N8596" s="29">
        <v>0</v>
      </c>
      <c r="O8596" t="s">
        <v>13</v>
      </c>
    </row>
    <row r="8597" spans="1:15" x14ac:dyDescent="0.3">
      <c r="A8597" t="s">
        <v>18</v>
      </c>
      <c r="B8597" t="s">
        <v>9</v>
      </c>
      <c r="C8597" t="s">
        <v>14</v>
      </c>
      <c r="D8597" t="s">
        <v>11</v>
      </c>
      <c r="E8597">
        <v>0</v>
      </c>
      <c r="F8597" t="s">
        <v>184</v>
      </c>
      <c r="G8597" s="29">
        <v>-53320.25</v>
      </c>
      <c r="H8597" t="s">
        <v>13</v>
      </c>
      <c r="I8597">
        <v>-53320.25</v>
      </c>
      <c r="J8597" t="s">
        <v>13</v>
      </c>
      <c r="K8597">
        <v>-53320.25</v>
      </c>
      <c r="L8597" t="s">
        <v>13</v>
      </c>
      <c r="M8597" t="s">
        <v>13</v>
      </c>
      <c r="N8597" s="29">
        <v>0</v>
      </c>
      <c r="O8597" t="s">
        <v>13</v>
      </c>
    </row>
    <row r="8598" spans="1:15" x14ac:dyDescent="0.3">
      <c r="A8598" t="s">
        <v>8</v>
      </c>
      <c r="B8598" t="s">
        <v>9</v>
      </c>
      <c r="C8598" t="s">
        <v>10</v>
      </c>
      <c r="D8598" t="s">
        <v>11</v>
      </c>
      <c r="E8598">
        <v>8</v>
      </c>
      <c r="F8598" t="s">
        <v>41</v>
      </c>
      <c r="G8598" s="29">
        <v>687622.92</v>
      </c>
      <c r="H8598">
        <v>0</v>
      </c>
      <c r="I8598">
        <v>687622.92</v>
      </c>
      <c r="J8598">
        <v>0</v>
      </c>
      <c r="K8598">
        <v>687622.92</v>
      </c>
      <c r="L8598">
        <v>0</v>
      </c>
      <c r="M8598" t="s">
        <v>13</v>
      </c>
      <c r="N8598" s="29">
        <v>0</v>
      </c>
      <c r="O8598">
        <v>5500983.3600000003</v>
      </c>
    </row>
    <row r="8599" spans="1:15" x14ac:dyDescent="0.3">
      <c r="A8599" t="s">
        <v>18</v>
      </c>
      <c r="B8599" t="s">
        <v>9</v>
      </c>
      <c r="C8599" t="s">
        <v>10</v>
      </c>
      <c r="D8599" t="s">
        <v>11</v>
      </c>
      <c r="E8599">
        <v>1</v>
      </c>
      <c r="F8599" t="s">
        <v>170</v>
      </c>
      <c r="G8599" s="29">
        <v>22888.94</v>
      </c>
      <c r="H8599">
        <v>-1292286.24</v>
      </c>
      <c r="I8599">
        <v>22888.94</v>
      </c>
      <c r="J8599">
        <v>-92909.03</v>
      </c>
      <c r="K8599">
        <v>22888.94</v>
      </c>
      <c r="L8599">
        <v>-2014918.82</v>
      </c>
      <c r="M8599" t="s">
        <v>13</v>
      </c>
      <c r="N8599" s="29">
        <v>0</v>
      </c>
      <c r="O8599">
        <v>22888.94</v>
      </c>
    </row>
    <row r="8600" spans="1:15" x14ac:dyDescent="0.3">
      <c r="A8600" t="s">
        <v>8</v>
      </c>
      <c r="B8600" t="s">
        <v>9</v>
      </c>
      <c r="C8600" t="s">
        <v>14</v>
      </c>
      <c r="D8600" t="s">
        <v>11</v>
      </c>
      <c r="E8600">
        <v>0</v>
      </c>
      <c r="F8600" t="s">
        <v>374</v>
      </c>
      <c r="G8600" s="29">
        <v>-257.58999999999997</v>
      </c>
      <c r="H8600" t="s">
        <v>13</v>
      </c>
      <c r="I8600">
        <v>-257.58999999999997</v>
      </c>
      <c r="J8600" t="s">
        <v>13</v>
      </c>
      <c r="K8600">
        <v>-257.58999999999997</v>
      </c>
      <c r="L8600" t="s">
        <v>13</v>
      </c>
      <c r="M8600" t="s">
        <v>13</v>
      </c>
      <c r="N8600" s="29">
        <v>0</v>
      </c>
      <c r="O8600" t="s">
        <v>13</v>
      </c>
    </row>
    <row r="8601" spans="1:15" x14ac:dyDescent="0.3">
      <c r="A8601" t="s">
        <v>16</v>
      </c>
      <c r="B8601" t="s">
        <v>9</v>
      </c>
      <c r="C8601" t="s">
        <v>10</v>
      </c>
      <c r="D8601" t="s">
        <v>11</v>
      </c>
      <c r="E8601">
        <v>-1</v>
      </c>
      <c r="F8601" t="s">
        <v>310</v>
      </c>
      <c r="G8601" s="29">
        <v>960548.67</v>
      </c>
      <c r="H8601">
        <v>-75560879.489999995</v>
      </c>
      <c r="I8601">
        <v>960548.67</v>
      </c>
      <c r="J8601">
        <v>-68385370.180000007</v>
      </c>
      <c r="K8601">
        <v>960548.67</v>
      </c>
      <c r="L8601">
        <v>-353314773.66000003</v>
      </c>
      <c r="M8601" t="s">
        <v>13</v>
      </c>
      <c r="N8601" s="29">
        <v>0</v>
      </c>
      <c r="O8601" t="s">
        <v>13</v>
      </c>
    </row>
    <row r="8602" spans="1:15" x14ac:dyDescent="0.3">
      <c r="A8602" t="s">
        <v>8</v>
      </c>
      <c r="B8602" t="s">
        <v>9</v>
      </c>
      <c r="C8602" t="s">
        <v>14</v>
      </c>
      <c r="D8602" t="s">
        <v>11</v>
      </c>
      <c r="E8602">
        <v>1</v>
      </c>
      <c r="F8602" t="s">
        <v>74</v>
      </c>
      <c r="G8602" s="29">
        <v>-1050.0899999999999</v>
      </c>
      <c r="H8602" t="s">
        <v>13</v>
      </c>
      <c r="I8602">
        <v>-1050.0899999999999</v>
      </c>
      <c r="J8602" t="s">
        <v>13</v>
      </c>
      <c r="K8602">
        <v>-1050.0899999999999</v>
      </c>
      <c r="L8602" t="s">
        <v>13</v>
      </c>
      <c r="M8602" t="s">
        <v>13</v>
      </c>
      <c r="N8602" s="29">
        <v>0</v>
      </c>
      <c r="O8602" t="s">
        <v>13</v>
      </c>
    </row>
    <row r="8603" spans="1:15" x14ac:dyDescent="0.3">
      <c r="A8603" t="s">
        <v>8</v>
      </c>
      <c r="B8603" t="s">
        <v>9</v>
      </c>
      <c r="C8603" t="s">
        <v>10</v>
      </c>
      <c r="D8603" t="s">
        <v>11</v>
      </c>
      <c r="E8603">
        <v>8</v>
      </c>
      <c r="F8603" t="s">
        <v>95</v>
      </c>
      <c r="G8603" s="29">
        <v>7606820.7000000002</v>
      </c>
      <c r="H8603">
        <v>-2.29</v>
      </c>
      <c r="I8603">
        <v>7606820.7000000002</v>
      </c>
      <c r="J8603">
        <v>-12.27</v>
      </c>
      <c r="K8603">
        <v>7606820.7000000002</v>
      </c>
      <c r="L8603" t="s">
        <v>13</v>
      </c>
      <c r="M8603" t="s">
        <v>13</v>
      </c>
      <c r="N8603" s="29">
        <v>0</v>
      </c>
      <c r="O8603">
        <v>60854565.600000001</v>
      </c>
    </row>
    <row r="8604" spans="1:15" x14ac:dyDescent="0.3">
      <c r="A8604" t="s">
        <v>8</v>
      </c>
      <c r="B8604" t="s">
        <v>9</v>
      </c>
      <c r="C8604" t="s">
        <v>14</v>
      </c>
      <c r="D8604" t="s">
        <v>11</v>
      </c>
      <c r="E8604">
        <v>14</v>
      </c>
      <c r="F8604" t="s">
        <v>236</v>
      </c>
      <c r="G8604" s="29">
        <v>-248.73</v>
      </c>
      <c r="H8604" t="s">
        <v>13</v>
      </c>
      <c r="I8604">
        <v>-248.73</v>
      </c>
      <c r="J8604" t="s">
        <v>13</v>
      </c>
      <c r="K8604">
        <v>-248.73</v>
      </c>
      <c r="L8604" t="s">
        <v>13</v>
      </c>
      <c r="M8604" t="s">
        <v>13</v>
      </c>
      <c r="N8604" s="29">
        <v>0</v>
      </c>
      <c r="O8604" t="s">
        <v>13</v>
      </c>
    </row>
    <row r="8605" spans="1:15" x14ac:dyDescent="0.3">
      <c r="A8605" t="s">
        <v>8</v>
      </c>
      <c r="B8605" t="s">
        <v>9</v>
      </c>
      <c r="C8605" t="s">
        <v>10</v>
      </c>
      <c r="D8605" t="s">
        <v>11</v>
      </c>
      <c r="E8605">
        <v>8</v>
      </c>
      <c r="F8605" t="s">
        <v>42</v>
      </c>
      <c r="G8605" s="29">
        <v>3111944.42</v>
      </c>
      <c r="H8605">
        <v>-9.6</v>
      </c>
      <c r="I8605">
        <v>3111944.42</v>
      </c>
      <c r="J8605">
        <v>-41.7</v>
      </c>
      <c r="K8605">
        <v>3111944.42</v>
      </c>
      <c r="L8605" t="s">
        <v>13</v>
      </c>
      <c r="M8605" t="s">
        <v>13</v>
      </c>
      <c r="N8605" s="29">
        <v>0</v>
      </c>
      <c r="O8605">
        <v>24895555.359999999</v>
      </c>
    </row>
    <row r="8606" spans="1:15" x14ac:dyDescent="0.3">
      <c r="A8606" t="s">
        <v>18</v>
      </c>
      <c r="B8606" t="s">
        <v>9</v>
      </c>
      <c r="C8606" t="s">
        <v>10</v>
      </c>
      <c r="D8606" t="s">
        <v>11</v>
      </c>
      <c r="E8606">
        <v>1</v>
      </c>
      <c r="F8606" t="s">
        <v>123</v>
      </c>
      <c r="G8606" s="29">
        <v>128958.41</v>
      </c>
      <c r="H8606">
        <v>-13410328.76</v>
      </c>
      <c r="I8606">
        <v>128958.41</v>
      </c>
      <c r="J8606">
        <v>-6369787.9199999999</v>
      </c>
      <c r="K8606">
        <v>128958.41</v>
      </c>
      <c r="L8606">
        <v>-61006068.420000002</v>
      </c>
      <c r="M8606" t="s">
        <v>13</v>
      </c>
      <c r="N8606" s="29">
        <v>0</v>
      </c>
      <c r="O8606">
        <v>128958.41</v>
      </c>
    </row>
    <row r="8607" spans="1:15" x14ac:dyDescent="0.3">
      <c r="A8607" t="s">
        <v>8</v>
      </c>
      <c r="B8607" t="s">
        <v>9</v>
      </c>
      <c r="C8607" t="s">
        <v>14</v>
      </c>
      <c r="D8607" t="s">
        <v>11</v>
      </c>
      <c r="E8607">
        <v>-1</v>
      </c>
      <c r="F8607" t="s">
        <v>256</v>
      </c>
      <c r="G8607" s="29">
        <v>-0.69</v>
      </c>
      <c r="H8607" t="s">
        <v>13</v>
      </c>
      <c r="I8607">
        <v>-0.69</v>
      </c>
      <c r="J8607" t="s">
        <v>13</v>
      </c>
      <c r="K8607">
        <v>-0.69</v>
      </c>
      <c r="L8607" t="s">
        <v>13</v>
      </c>
      <c r="M8607">
        <v>1</v>
      </c>
      <c r="N8607" s="29">
        <v>0</v>
      </c>
      <c r="O8607" t="s">
        <v>13</v>
      </c>
    </row>
    <row r="8608" spans="1:15" x14ac:dyDescent="0.3">
      <c r="A8608" t="s">
        <v>16</v>
      </c>
      <c r="B8608" t="s">
        <v>9</v>
      </c>
      <c r="C8608" t="s">
        <v>14</v>
      </c>
      <c r="D8608" t="s">
        <v>11</v>
      </c>
      <c r="E8608">
        <v>-1</v>
      </c>
      <c r="F8608" t="s">
        <v>278</v>
      </c>
      <c r="G8608" s="29">
        <v>-74423.960000000006</v>
      </c>
      <c r="H8608" t="s">
        <v>13</v>
      </c>
      <c r="I8608">
        <v>-74423.960000000006</v>
      </c>
      <c r="J8608" t="s">
        <v>13</v>
      </c>
      <c r="K8608">
        <v>-74423.960000000006</v>
      </c>
      <c r="L8608" t="s">
        <v>13</v>
      </c>
      <c r="M8608" t="s">
        <v>13</v>
      </c>
      <c r="N8608" s="29">
        <v>0</v>
      </c>
      <c r="O8608" t="s">
        <v>13</v>
      </c>
    </row>
    <row r="8609" spans="1:15" x14ac:dyDescent="0.3">
      <c r="A8609" t="s">
        <v>8</v>
      </c>
      <c r="B8609" t="s">
        <v>9</v>
      </c>
      <c r="C8609" t="s">
        <v>10</v>
      </c>
      <c r="D8609" t="s">
        <v>11</v>
      </c>
      <c r="E8609">
        <v>1</v>
      </c>
      <c r="F8609" t="s">
        <v>507</v>
      </c>
      <c r="G8609" s="29">
        <v>61647.6</v>
      </c>
      <c r="H8609" t="s">
        <v>13</v>
      </c>
      <c r="I8609">
        <v>61647.6</v>
      </c>
      <c r="J8609" t="s">
        <v>13</v>
      </c>
      <c r="K8609">
        <v>61647.6</v>
      </c>
      <c r="L8609" t="s">
        <v>13</v>
      </c>
      <c r="M8609">
        <v>1</v>
      </c>
      <c r="N8609" s="29">
        <v>0</v>
      </c>
      <c r="O8609">
        <v>61647.6</v>
      </c>
    </row>
    <row r="8610" spans="1:15" x14ac:dyDescent="0.3">
      <c r="A8610" t="s">
        <v>8</v>
      </c>
      <c r="B8610" t="s">
        <v>9</v>
      </c>
      <c r="C8610" t="s">
        <v>14</v>
      </c>
      <c r="D8610" t="s">
        <v>11</v>
      </c>
      <c r="E8610">
        <v>7</v>
      </c>
      <c r="F8610" t="s">
        <v>147</v>
      </c>
      <c r="G8610" s="29">
        <v>-411.04</v>
      </c>
      <c r="H8610" t="s">
        <v>13</v>
      </c>
      <c r="I8610">
        <v>-411.04</v>
      </c>
      <c r="J8610" t="s">
        <v>13</v>
      </c>
      <c r="K8610">
        <v>-411.04</v>
      </c>
      <c r="L8610" t="s">
        <v>13</v>
      </c>
      <c r="M8610">
        <v>1</v>
      </c>
      <c r="N8610" s="29">
        <v>-18.34</v>
      </c>
      <c r="O8610" t="s">
        <v>13</v>
      </c>
    </row>
    <row r="8611" spans="1:15" x14ac:dyDescent="0.3">
      <c r="A8611" t="s">
        <v>16</v>
      </c>
      <c r="B8611" t="s">
        <v>9</v>
      </c>
      <c r="C8611" t="s">
        <v>10</v>
      </c>
      <c r="D8611" t="s">
        <v>11</v>
      </c>
      <c r="E8611">
        <v>4</v>
      </c>
      <c r="F8611" t="s">
        <v>32</v>
      </c>
      <c r="G8611" s="29">
        <v>249216.26</v>
      </c>
      <c r="H8611">
        <v>-4619.67</v>
      </c>
      <c r="I8611">
        <v>249216.26</v>
      </c>
      <c r="J8611">
        <v>-2194.3000000000002</v>
      </c>
      <c r="K8611">
        <v>249216.26</v>
      </c>
      <c r="L8611">
        <v>-21015.75</v>
      </c>
      <c r="M8611" t="s">
        <v>13</v>
      </c>
      <c r="N8611" s="29">
        <v>89.89</v>
      </c>
      <c r="O8611">
        <v>996865.04</v>
      </c>
    </row>
    <row r="8612" spans="1:15" x14ac:dyDescent="0.3">
      <c r="A8612" t="s">
        <v>8</v>
      </c>
      <c r="B8612" t="s">
        <v>9</v>
      </c>
      <c r="C8612" t="s">
        <v>10</v>
      </c>
      <c r="D8612" t="s">
        <v>11</v>
      </c>
      <c r="E8612">
        <v>12</v>
      </c>
      <c r="F8612" t="s">
        <v>51</v>
      </c>
      <c r="G8612" s="29">
        <v>350157.08</v>
      </c>
      <c r="H8612">
        <v>-12.87</v>
      </c>
      <c r="I8612">
        <v>350157.08</v>
      </c>
      <c r="J8612">
        <v>-69.14</v>
      </c>
      <c r="K8612">
        <v>350157.08</v>
      </c>
      <c r="L8612" t="s">
        <v>13</v>
      </c>
      <c r="M8612" t="s">
        <v>13</v>
      </c>
      <c r="N8612" s="29">
        <v>0</v>
      </c>
      <c r="O8612">
        <v>4201884.96</v>
      </c>
    </row>
    <row r="8613" spans="1:15" x14ac:dyDescent="0.3">
      <c r="A8613" t="s">
        <v>16</v>
      </c>
      <c r="B8613" t="s">
        <v>9</v>
      </c>
      <c r="C8613" t="s">
        <v>14</v>
      </c>
      <c r="D8613" t="s">
        <v>11</v>
      </c>
      <c r="E8613">
        <v>1</v>
      </c>
      <c r="F8613" t="s">
        <v>445</v>
      </c>
      <c r="G8613" s="29">
        <v>-19403.55</v>
      </c>
      <c r="H8613" t="s">
        <v>13</v>
      </c>
      <c r="I8613">
        <v>-19403.55</v>
      </c>
      <c r="J8613" t="s">
        <v>13</v>
      </c>
      <c r="K8613">
        <v>-19403.55</v>
      </c>
      <c r="L8613" t="s">
        <v>13</v>
      </c>
      <c r="M8613" t="s">
        <v>13</v>
      </c>
      <c r="N8613" s="29">
        <v>0</v>
      </c>
      <c r="O8613" t="s">
        <v>13</v>
      </c>
    </row>
    <row r="8614" spans="1:15" x14ac:dyDescent="0.3">
      <c r="A8614" t="s">
        <v>16</v>
      </c>
      <c r="B8614" t="s">
        <v>9</v>
      </c>
      <c r="C8614" t="s">
        <v>10</v>
      </c>
      <c r="D8614" t="s">
        <v>11</v>
      </c>
      <c r="E8614">
        <v>-1</v>
      </c>
      <c r="F8614" t="s">
        <v>219</v>
      </c>
      <c r="G8614" s="29">
        <v>553159.31999999995</v>
      </c>
      <c r="H8614">
        <v>-218805627.78999999</v>
      </c>
      <c r="I8614">
        <v>553159.31999999995</v>
      </c>
      <c r="J8614">
        <v>-44280123.07</v>
      </c>
      <c r="K8614">
        <v>553159.31999999995</v>
      </c>
      <c r="L8614">
        <v>-350901287.19</v>
      </c>
      <c r="M8614" t="s">
        <v>13</v>
      </c>
      <c r="N8614" s="29">
        <v>0</v>
      </c>
      <c r="O8614" t="s">
        <v>13</v>
      </c>
    </row>
    <row r="8615" spans="1:15" x14ac:dyDescent="0.3">
      <c r="A8615" t="s">
        <v>8</v>
      </c>
      <c r="B8615" t="s">
        <v>9</v>
      </c>
      <c r="C8615" t="s">
        <v>10</v>
      </c>
      <c r="D8615" t="s">
        <v>11</v>
      </c>
      <c r="E8615">
        <v>7</v>
      </c>
      <c r="F8615" t="s">
        <v>111</v>
      </c>
      <c r="G8615" s="29">
        <v>1026950.1</v>
      </c>
      <c r="H8615">
        <v>-119107233.06999999</v>
      </c>
      <c r="I8615">
        <v>1026950.1</v>
      </c>
      <c r="J8615">
        <v>-24103963.829999998</v>
      </c>
      <c r="K8615">
        <v>1026950.1</v>
      </c>
      <c r="L8615">
        <v>-191013740.46000001</v>
      </c>
      <c r="M8615" t="s">
        <v>13</v>
      </c>
      <c r="N8615" s="29">
        <v>0</v>
      </c>
      <c r="O8615">
        <v>7188650.7000000002</v>
      </c>
    </row>
    <row r="8616" spans="1:15" x14ac:dyDescent="0.3">
      <c r="A8616" t="s">
        <v>16</v>
      </c>
      <c r="B8616" t="s">
        <v>9</v>
      </c>
      <c r="C8616" t="s">
        <v>14</v>
      </c>
      <c r="D8616" t="s">
        <v>11</v>
      </c>
      <c r="E8616">
        <v>0</v>
      </c>
      <c r="F8616" t="s">
        <v>60</v>
      </c>
      <c r="G8616" s="29">
        <v>-31880.12</v>
      </c>
      <c r="H8616" t="s">
        <v>13</v>
      </c>
      <c r="I8616">
        <v>-31880.12</v>
      </c>
      <c r="J8616" t="s">
        <v>13</v>
      </c>
      <c r="K8616">
        <v>-31880.12</v>
      </c>
      <c r="L8616" t="s">
        <v>13</v>
      </c>
      <c r="M8616" t="s">
        <v>13</v>
      </c>
      <c r="N8616" s="29">
        <v>0</v>
      </c>
      <c r="O8616" t="s">
        <v>13</v>
      </c>
    </row>
    <row r="8617" spans="1:15" x14ac:dyDescent="0.3">
      <c r="A8617" t="s">
        <v>18</v>
      </c>
      <c r="B8617" t="s">
        <v>9</v>
      </c>
      <c r="C8617" t="s">
        <v>14</v>
      </c>
      <c r="D8617" t="s">
        <v>11</v>
      </c>
      <c r="E8617">
        <v>-1</v>
      </c>
      <c r="F8617" t="s">
        <v>69</v>
      </c>
      <c r="G8617" s="29">
        <v>-29932.57</v>
      </c>
      <c r="H8617" t="s">
        <v>13</v>
      </c>
      <c r="I8617">
        <v>-29932.57</v>
      </c>
      <c r="J8617" t="s">
        <v>13</v>
      </c>
      <c r="K8617">
        <v>-29932.57</v>
      </c>
      <c r="L8617" t="s">
        <v>13</v>
      </c>
      <c r="M8617" t="s">
        <v>13</v>
      </c>
      <c r="N8617" s="29">
        <v>0</v>
      </c>
      <c r="O8617" t="s">
        <v>13</v>
      </c>
    </row>
    <row r="8618" spans="1:15" x14ac:dyDescent="0.3">
      <c r="A8618" t="s">
        <v>18</v>
      </c>
      <c r="B8618" t="s">
        <v>9</v>
      </c>
      <c r="C8618" t="s">
        <v>10</v>
      </c>
      <c r="D8618" t="s">
        <v>11</v>
      </c>
      <c r="E8618">
        <v>0</v>
      </c>
      <c r="F8618" t="s">
        <v>79</v>
      </c>
      <c r="G8618" s="29">
        <v>3394.08</v>
      </c>
      <c r="H8618">
        <v>-46920.01</v>
      </c>
      <c r="I8618">
        <v>3394.08</v>
      </c>
      <c r="J8618">
        <v>-22286.59</v>
      </c>
      <c r="K8618">
        <v>3394.08</v>
      </c>
      <c r="L8618">
        <v>-213447.79</v>
      </c>
      <c r="M8618" t="s">
        <v>13</v>
      </c>
      <c r="N8618" s="29">
        <v>0</v>
      </c>
      <c r="O8618" t="s">
        <v>13</v>
      </c>
    </row>
    <row r="8619" spans="1:15" x14ac:dyDescent="0.3">
      <c r="A8619" t="s">
        <v>8</v>
      </c>
      <c r="B8619" t="s">
        <v>9</v>
      </c>
      <c r="C8619" t="s">
        <v>10</v>
      </c>
      <c r="D8619" t="s">
        <v>11</v>
      </c>
      <c r="E8619">
        <v>-1</v>
      </c>
      <c r="F8619" t="s">
        <v>538</v>
      </c>
      <c r="G8619" s="29">
        <v>8.74</v>
      </c>
      <c r="H8619">
        <v>-297.08999999999997</v>
      </c>
      <c r="I8619">
        <v>8.74</v>
      </c>
      <c r="J8619">
        <v>-49.66</v>
      </c>
      <c r="K8619">
        <v>8.74</v>
      </c>
      <c r="L8619">
        <v>-543.6</v>
      </c>
      <c r="M8619" t="s">
        <v>13</v>
      </c>
      <c r="N8619" s="29">
        <v>0</v>
      </c>
      <c r="O8619" t="s">
        <v>13</v>
      </c>
    </row>
    <row r="8620" spans="1:15" x14ac:dyDescent="0.3">
      <c r="A8620" t="s">
        <v>8</v>
      </c>
      <c r="B8620" t="s">
        <v>9</v>
      </c>
      <c r="C8620" t="s">
        <v>10</v>
      </c>
      <c r="D8620" t="s">
        <v>11</v>
      </c>
      <c r="E8620">
        <v>6</v>
      </c>
      <c r="F8620" t="s">
        <v>23</v>
      </c>
      <c r="G8620" s="29">
        <v>33.15</v>
      </c>
      <c r="H8620">
        <v>-1049.3399999999999</v>
      </c>
      <c r="I8620">
        <v>33.15</v>
      </c>
      <c r="J8620">
        <v>-570.42999999999995</v>
      </c>
      <c r="K8620">
        <v>33.15</v>
      </c>
      <c r="L8620">
        <v>-9343.33</v>
      </c>
      <c r="M8620" t="s">
        <v>13</v>
      </c>
      <c r="N8620" s="29">
        <v>0</v>
      </c>
      <c r="O8620">
        <v>198.9</v>
      </c>
    </row>
    <row r="8621" spans="1:15" x14ac:dyDescent="0.3">
      <c r="A8621" t="s">
        <v>18</v>
      </c>
      <c r="B8621" t="s">
        <v>9</v>
      </c>
      <c r="C8621" t="s">
        <v>14</v>
      </c>
      <c r="D8621" t="s">
        <v>11</v>
      </c>
      <c r="E8621">
        <v>3</v>
      </c>
      <c r="F8621" t="s">
        <v>358</v>
      </c>
      <c r="G8621" s="29">
        <v>-11661.17</v>
      </c>
      <c r="H8621" t="s">
        <v>13</v>
      </c>
      <c r="I8621">
        <v>-11661.17</v>
      </c>
      <c r="J8621" t="s">
        <v>13</v>
      </c>
      <c r="K8621">
        <v>-11661.17</v>
      </c>
      <c r="L8621" t="s">
        <v>13</v>
      </c>
      <c r="M8621" t="s">
        <v>13</v>
      </c>
      <c r="N8621" s="29">
        <v>0</v>
      </c>
      <c r="O8621" t="s">
        <v>13</v>
      </c>
    </row>
    <row r="8622" spans="1:15" x14ac:dyDescent="0.3">
      <c r="A8622" t="s">
        <v>8</v>
      </c>
      <c r="B8622" t="s">
        <v>9</v>
      </c>
      <c r="C8622" t="s">
        <v>14</v>
      </c>
      <c r="D8622" t="s">
        <v>11</v>
      </c>
      <c r="E8622">
        <v>8</v>
      </c>
      <c r="F8622" t="s">
        <v>90</v>
      </c>
      <c r="G8622" s="29">
        <v>-716.95</v>
      </c>
      <c r="H8622" t="s">
        <v>13</v>
      </c>
      <c r="I8622">
        <v>-716.95</v>
      </c>
      <c r="J8622" t="s">
        <v>13</v>
      </c>
      <c r="K8622">
        <v>-716.95</v>
      </c>
      <c r="L8622" t="s">
        <v>13</v>
      </c>
      <c r="M8622" t="s">
        <v>13</v>
      </c>
      <c r="N8622" s="29">
        <v>0</v>
      </c>
      <c r="O8622" t="s">
        <v>13</v>
      </c>
    </row>
    <row r="8623" spans="1:15" x14ac:dyDescent="0.3">
      <c r="A8623" t="s">
        <v>8</v>
      </c>
      <c r="B8623" t="s">
        <v>9</v>
      </c>
      <c r="C8623" t="s">
        <v>10</v>
      </c>
      <c r="D8623" t="s">
        <v>11</v>
      </c>
      <c r="E8623">
        <v>9</v>
      </c>
      <c r="F8623" t="s">
        <v>60</v>
      </c>
      <c r="G8623" s="29">
        <v>35061078.299999997</v>
      </c>
      <c r="H8623">
        <v>-40359.449999999997</v>
      </c>
      <c r="I8623">
        <v>35061078.299999997</v>
      </c>
      <c r="J8623">
        <v>-18345.490000000002</v>
      </c>
      <c r="K8623">
        <v>35061078.299999997</v>
      </c>
      <c r="L8623">
        <v>-225808.04</v>
      </c>
      <c r="M8623" t="s">
        <v>13</v>
      </c>
      <c r="N8623" s="29">
        <v>252290.28</v>
      </c>
      <c r="O8623">
        <v>315549704.69999999</v>
      </c>
    </row>
    <row r="8624" spans="1:15" x14ac:dyDescent="0.3">
      <c r="A8624" t="s">
        <v>16</v>
      </c>
      <c r="B8624" t="s">
        <v>9</v>
      </c>
      <c r="C8624" t="s">
        <v>14</v>
      </c>
      <c r="D8624" t="s">
        <v>11</v>
      </c>
      <c r="E8624">
        <v>3</v>
      </c>
      <c r="F8624" t="s">
        <v>35</v>
      </c>
      <c r="G8624" s="29">
        <v>-8862.24</v>
      </c>
      <c r="H8624" t="s">
        <v>13</v>
      </c>
      <c r="I8624">
        <v>-8862.24</v>
      </c>
      <c r="J8624" t="s">
        <v>13</v>
      </c>
      <c r="K8624">
        <v>-8862.24</v>
      </c>
      <c r="L8624" t="s">
        <v>13</v>
      </c>
      <c r="M8624" t="s">
        <v>13</v>
      </c>
      <c r="N8624" s="29">
        <v>0</v>
      </c>
      <c r="O8624" t="s">
        <v>13</v>
      </c>
    </row>
    <row r="8625" spans="1:15" x14ac:dyDescent="0.3">
      <c r="A8625" t="s">
        <v>8</v>
      </c>
      <c r="B8625" t="s">
        <v>9</v>
      </c>
      <c r="C8625" t="s">
        <v>10</v>
      </c>
      <c r="D8625" t="s">
        <v>11</v>
      </c>
      <c r="E8625">
        <v>3</v>
      </c>
      <c r="F8625" t="s">
        <v>115</v>
      </c>
      <c r="G8625" s="29">
        <v>927211.72</v>
      </c>
      <c r="H8625">
        <v>-22284448.43</v>
      </c>
      <c r="I8625">
        <v>927211.72</v>
      </c>
      <c r="J8625">
        <v>-10584916.52</v>
      </c>
      <c r="K8625">
        <v>927211.72</v>
      </c>
      <c r="L8625">
        <v>-101376081.8</v>
      </c>
      <c r="M8625" t="s">
        <v>13</v>
      </c>
      <c r="N8625" s="29">
        <v>0</v>
      </c>
      <c r="O8625">
        <v>2781635.16</v>
      </c>
    </row>
    <row r="8626" spans="1:15" x14ac:dyDescent="0.3">
      <c r="A8626" t="s">
        <v>8</v>
      </c>
      <c r="B8626" t="s">
        <v>9</v>
      </c>
      <c r="C8626" t="s">
        <v>10</v>
      </c>
      <c r="D8626" t="s">
        <v>11</v>
      </c>
      <c r="E8626">
        <v>11</v>
      </c>
      <c r="F8626" t="s">
        <v>155</v>
      </c>
      <c r="G8626" s="29">
        <v>7818779.7599999998</v>
      </c>
      <c r="H8626" t="s">
        <v>13</v>
      </c>
      <c r="I8626">
        <v>7818779.7599999998</v>
      </c>
      <c r="J8626" t="s">
        <v>13</v>
      </c>
      <c r="K8626">
        <v>7818779.7599999998</v>
      </c>
      <c r="L8626" t="s">
        <v>13</v>
      </c>
      <c r="M8626" t="s">
        <v>13</v>
      </c>
      <c r="N8626" s="29">
        <v>0</v>
      </c>
      <c r="O8626">
        <v>86006577.359999999</v>
      </c>
    </row>
    <row r="8627" spans="1:15" x14ac:dyDescent="0.3">
      <c r="A8627" t="s">
        <v>8</v>
      </c>
      <c r="B8627" t="s">
        <v>9</v>
      </c>
      <c r="C8627" t="s">
        <v>10</v>
      </c>
      <c r="D8627" t="s">
        <v>11</v>
      </c>
      <c r="E8627">
        <v>1</v>
      </c>
      <c r="F8627" t="s">
        <v>17</v>
      </c>
      <c r="G8627" s="29">
        <v>325997.89</v>
      </c>
      <c r="H8627">
        <v>-29062403.469999999</v>
      </c>
      <c r="I8627">
        <v>325997.89</v>
      </c>
      <c r="J8627">
        <v>-26302542.23</v>
      </c>
      <c r="K8627">
        <v>325997.89</v>
      </c>
      <c r="L8627">
        <v>-135892760.38999999</v>
      </c>
      <c r="M8627" t="s">
        <v>13</v>
      </c>
      <c r="N8627" s="29">
        <v>0</v>
      </c>
      <c r="O8627">
        <v>325997.89</v>
      </c>
    </row>
    <row r="8628" spans="1:15" x14ac:dyDescent="0.3">
      <c r="A8628" t="s">
        <v>8</v>
      </c>
      <c r="B8628" t="s">
        <v>9</v>
      </c>
      <c r="C8628" t="s">
        <v>10</v>
      </c>
      <c r="D8628" t="s">
        <v>11</v>
      </c>
      <c r="E8628">
        <v>0</v>
      </c>
      <c r="F8628" t="s">
        <v>419</v>
      </c>
      <c r="G8628" s="29">
        <v>235290.34</v>
      </c>
      <c r="H8628">
        <v>-3040012.06</v>
      </c>
      <c r="I8628">
        <v>235290.34</v>
      </c>
      <c r="J8628">
        <v>-615218.84</v>
      </c>
      <c r="K8628">
        <v>235290.34</v>
      </c>
      <c r="L8628">
        <v>-4875296.78</v>
      </c>
      <c r="M8628" t="s">
        <v>13</v>
      </c>
      <c r="N8628" s="29">
        <v>0</v>
      </c>
      <c r="O8628" t="s">
        <v>13</v>
      </c>
    </row>
    <row r="8629" spans="1:15" x14ac:dyDescent="0.3">
      <c r="A8629" t="s">
        <v>8</v>
      </c>
      <c r="B8629" t="s">
        <v>9</v>
      </c>
      <c r="C8629" t="s">
        <v>10</v>
      </c>
      <c r="D8629" t="s">
        <v>11</v>
      </c>
      <c r="E8629">
        <v>1</v>
      </c>
      <c r="F8629" t="s">
        <v>371</v>
      </c>
      <c r="G8629" s="29">
        <v>570049.44999999995</v>
      </c>
      <c r="H8629">
        <v>-465165.33</v>
      </c>
      <c r="I8629">
        <v>570049.44999999995</v>
      </c>
      <c r="J8629">
        <v>-77777.070000000007</v>
      </c>
      <c r="K8629">
        <v>570049.44999999995</v>
      </c>
      <c r="L8629">
        <v>-851126.29</v>
      </c>
      <c r="M8629" t="s">
        <v>13</v>
      </c>
      <c r="N8629" s="29">
        <v>0</v>
      </c>
      <c r="O8629">
        <v>570049.44999999995</v>
      </c>
    </row>
    <row r="8630" spans="1:15" x14ac:dyDescent="0.3">
      <c r="A8630" t="s">
        <v>8</v>
      </c>
      <c r="B8630" t="s">
        <v>9</v>
      </c>
      <c r="C8630" t="s">
        <v>10</v>
      </c>
      <c r="D8630" t="s">
        <v>11</v>
      </c>
      <c r="E8630">
        <v>8</v>
      </c>
      <c r="F8630" t="s">
        <v>305</v>
      </c>
      <c r="G8630" s="29">
        <v>715942.14</v>
      </c>
      <c r="H8630" t="s">
        <v>13</v>
      </c>
      <c r="I8630">
        <v>715942.14</v>
      </c>
      <c r="J8630" t="s">
        <v>13</v>
      </c>
      <c r="K8630">
        <v>715942.14</v>
      </c>
      <c r="L8630" t="s">
        <v>13</v>
      </c>
      <c r="M8630" t="s">
        <v>13</v>
      </c>
      <c r="N8630" s="29">
        <v>0</v>
      </c>
      <c r="O8630">
        <v>5727537.1200000001</v>
      </c>
    </row>
    <row r="8631" spans="1:15" x14ac:dyDescent="0.3">
      <c r="A8631" t="s">
        <v>18</v>
      </c>
      <c r="B8631" t="s">
        <v>9</v>
      </c>
      <c r="C8631" t="s">
        <v>14</v>
      </c>
      <c r="D8631" t="s">
        <v>11</v>
      </c>
      <c r="E8631">
        <v>4</v>
      </c>
      <c r="F8631" t="s">
        <v>61</v>
      </c>
      <c r="G8631" s="29">
        <v>-23218.44</v>
      </c>
      <c r="H8631" t="s">
        <v>13</v>
      </c>
      <c r="I8631">
        <v>-23218.44</v>
      </c>
      <c r="J8631" t="s">
        <v>13</v>
      </c>
      <c r="K8631">
        <v>-23218.44</v>
      </c>
      <c r="L8631" t="s">
        <v>13</v>
      </c>
      <c r="M8631" t="s">
        <v>13</v>
      </c>
      <c r="N8631" s="29">
        <v>0</v>
      </c>
      <c r="O8631" t="s">
        <v>13</v>
      </c>
    </row>
    <row r="8632" spans="1:15" x14ac:dyDescent="0.3">
      <c r="A8632" t="s">
        <v>18</v>
      </c>
      <c r="B8632" t="s">
        <v>9</v>
      </c>
      <c r="C8632" t="s">
        <v>14</v>
      </c>
      <c r="D8632" t="s">
        <v>11</v>
      </c>
      <c r="E8632">
        <v>2</v>
      </c>
      <c r="F8632" t="s">
        <v>48</v>
      </c>
      <c r="G8632" s="29">
        <v>-93266.98</v>
      </c>
      <c r="H8632" t="s">
        <v>13</v>
      </c>
      <c r="I8632">
        <v>-93266.98</v>
      </c>
      <c r="J8632" t="s">
        <v>13</v>
      </c>
      <c r="K8632">
        <v>-93266.98</v>
      </c>
      <c r="L8632" t="s">
        <v>13</v>
      </c>
      <c r="M8632" t="s">
        <v>13</v>
      </c>
      <c r="N8632" s="29">
        <v>0</v>
      </c>
      <c r="O8632" t="s">
        <v>13</v>
      </c>
    </row>
    <row r="8633" spans="1:15" x14ac:dyDescent="0.3">
      <c r="A8633" t="s">
        <v>16</v>
      </c>
      <c r="B8633" t="s">
        <v>9</v>
      </c>
      <c r="C8633" t="s">
        <v>10</v>
      </c>
      <c r="D8633" t="s">
        <v>11</v>
      </c>
      <c r="E8633">
        <v>-1</v>
      </c>
      <c r="F8633" t="s">
        <v>58</v>
      </c>
      <c r="G8633" s="29">
        <v>21674.71</v>
      </c>
      <c r="H8633">
        <v>-259012.78</v>
      </c>
      <c r="I8633">
        <v>21674.71</v>
      </c>
      <c r="J8633">
        <v>-43297.46</v>
      </c>
      <c r="K8633">
        <v>21674.71</v>
      </c>
      <c r="L8633">
        <v>-473926.7</v>
      </c>
      <c r="M8633" t="s">
        <v>13</v>
      </c>
      <c r="N8633" s="29">
        <v>0</v>
      </c>
      <c r="O8633" t="s">
        <v>13</v>
      </c>
    </row>
    <row r="8634" spans="1:15" x14ac:dyDescent="0.3">
      <c r="A8634" t="s">
        <v>8</v>
      </c>
      <c r="B8634" t="s">
        <v>9</v>
      </c>
      <c r="C8634" t="s">
        <v>10</v>
      </c>
      <c r="D8634" t="s">
        <v>11</v>
      </c>
      <c r="E8634">
        <v>-1</v>
      </c>
      <c r="F8634" t="s">
        <v>480</v>
      </c>
      <c r="G8634" s="29">
        <v>1004</v>
      </c>
      <c r="H8634">
        <v>16383.35</v>
      </c>
      <c r="I8634">
        <v>1004</v>
      </c>
      <c r="J8634">
        <v>7532.51</v>
      </c>
      <c r="K8634">
        <v>1004</v>
      </c>
      <c r="L8634">
        <v>221247.76</v>
      </c>
      <c r="M8634" t="s">
        <v>13</v>
      </c>
      <c r="N8634" s="29">
        <v>0</v>
      </c>
      <c r="O8634" t="s">
        <v>13</v>
      </c>
    </row>
    <row r="8635" spans="1:15" x14ac:dyDescent="0.3">
      <c r="A8635" t="s">
        <v>16</v>
      </c>
      <c r="B8635" t="s">
        <v>9</v>
      </c>
      <c r="C8635" t="s">
        <v>14</v>
      </c>
      <c r="D8635" t="s">
        <v>11</v>
      </c>
      <c r="E8635">
        <v>2</v>
      </c>
      <c r="F8635" t="s">
        <v>341</v>
      </c>
      <c r="G8635" s="29">
        <v>-277.3</v>
      </c>
      <c r="H8635" t="s">
        <v>13</v>
      </c>
      <c r="I8635">
        <v>-277.3</v>
      </c>
      <c r="J8635" t="s">
        <v>13</v>
      </c>
      <c r="K8635">
        <v>-277.3</v>
      </c>
      <c r="L8635" t="s">
        <v>13</v>
      </c>
      <c r="M8635" t="s">
        <v>13</v>
      </c>
      <c r="N8635" s="29">
        <v>0</v>
      </c>
      <c r="O8635" t="s">
        <v>13</v>
      </c>
    </row>
    <row r="8636" spans="1:15" x14ac:dyDescent="0.3">
      <c r="A8636" t="s">
        <v>16</v>
      </c>
      <c r="B8636" t="s">
        <v>9</v>
      </c>
      <c r="C8636" t="s">
        <v>14</v>
      </c>
      <c r="D8636" t="s">
        <v>11</v>
      </c>
      <c r="E8636">
        <v>4</v>
      </c>
      <c r="F8636" t="s">
        <v>68</v>
      </c>
      <c r="G8636" s="29">
        <v>-39992.54</v>
      </c>
      <c r="H8636" t="s">
        <v>13</v>
      </c>
      <c r="I8636">
        <v>-39992.54</v>
      </c>
      <c r="J8636" t="s">
        <v>13</v>
      </c>
      <c r="K8636">
        <v>-39992.54</v>
      </c>
      <c r="L8636" t="s">
        <v>13</v>
      </c>
      <c r="M8636" t="s">
        <v>13</v>
      </c>
      <c r="N8636" s="29">
        <v>0</v>
      </c>
      <c r="O8636" t="s">
        <v>13</v>
      </c>
    </row>
    <row r="8637" spans="1:15" x14ac:dyDescent="0.3">
      <c r="A8637" t="s">
        <v>18</v>
      </c>
      <c r="B8637" t="s">
        <v>9</v>
      </c>
      <c r="C8637" t="s">
        <v>14</v>
      </c>
      <c r="D8637" t="s">
        <v>11</v>
      </c>
      <c r="E8637">
        <v>13</v>
      </c>
      <c r="F8637" t="s">
        <v>138</v>
      </c>
      <c r="G8637" s="29">
        <v>-90522.11</v>
      </c>
      <c r="H8637" t="s">
        <v>13</v>
      </c>
      <c r="I8637">
        <v>-90522.11</v>
      </c>
      <c r="J8637" t="s">
        <v>13</v>
      </c>
      <c r="K8637">
        <v>-90522.11</v>
      </c>
      <c r="L8637" t="s">
        <v>13</v>
      </c>
      <c r="M8637" t="s">
        <v>13</v>
      </c>
      <c r="N8637" s="29">
        <v>0</v>
      </c>
      <c r="O8637" t="s">
        <v>13</v>
      </c>
    </row>
    <row r="8638" spans="1:15" x14ac:dyDescent="0.3">
      <c r="A8638" t="s">
        <v>16</v>
      </c>
      <c r="B8638" t="s">
        <v>9</v>
      </c>
      <c r="C8638" t="s">
        <v>14</v>
      </c>
      <c r="D8638" t="s">
        <v>11</v>
      </c>
      <c r="E8638">
        <v>4</v>
      </c>
      <c r="F8638" t="s">
        <v>153</v>
      </c>
      <c r="G8638" s="29">
        <v>-14626.29</v>
      </c>
      <c r="H8638" t="s">
        <v>13</v>
      </c>
      <c r="I8638">
        <v>-14626.29</v>
      </c>
      <c r="J8638" t="s">
        <v>13</v>
      </c>
      <c r="K8638">
        <v>-14626.29</v>
      </c>
      <c r="L8638" t="s">
        <v>13</v>
      </c>
      <c r="M8638" t="s">
        <v>13</v>
      </c>
      <c r="N8638" s="29">
        <v>0</v>
      </c>
      <c r="O8638" t="s">
        <v>13</v>
      </c>
    </row>
    <row r="8639" spans="1:15" x14ac:dyDescent="0.3">
      <c r="A8639" t="s">
        <v>16</v>
      </c>
      <c r="B8639" t="s">
        <v>9</v>
      </c>
      <c r="C8639" t="s">
        <v>10</v>
      </c>
      <c r="D8639" t="s">
        <v>11</v>
      </c>
      <c r="E8639">
        <v>7</v>
      </c>
      <c r="F8639" t="s">
        <v>153</v>
      </c>
      <c r="G8639" s="29">
        <v>51549.97</v>
      </c>
      <c r="H8639">
        <v>-4302733.93</v>
      </c>
      <c r="I8639">
        <v>51549.97</v>
      </c>
      <c r="J8639">
        <v>-2338999.42</v>
      </c>
      <c r="K8639">
        <v>51549.97</v>
      </c>
      <c r="L8639">
        <v>-38311561.579999998</v>
      </c>
      <c r="M8639" t="s">
        <v>13</v>
      </c>
      <c r="N8639" s="29">
        <v>0</v>
      </c>
      <c r="O8639">
        <v>360849.79</v>
      </c>
    </row>
    <row r="8640" spans="1:15" x14ac:dyDescent="0.3">
      <c r="A8640" t="s">
        <v>18</v>
      </c>
      <c r="B8640" t="s">
        <v>9</v>
      </c>
      <c r="C8640" t="s">
        <v>14</v>
      </c>
      <c r="D8640" t="s">
        <v>11</v>
      </c>
      <c r="E8640">
        <v>2</v>
      </c>
      <c r="F8640" t="s">
        <v>130</v>
      </c>
      <c r="G8640" s="29">
        <v>-3786.71</v>
      </c>
      <c r="H8640" t="s">
        <v>13</v>
      </c>
      <c r="I8640">
        <v>-3786.71</v>
      </c>
      <c r="J8640" t="s">
        <v>13</v>
      </c>
      <c r="K8640">
        <v>-3786.71</v>
      </c>
      <c r="L8640" t="s">
        <v>13</v>
      </c>
      <c r="M8640" t="s">
        <v>13</v>
      </c>
      <c r="N8640" s="29">
        <v>0</v>
      </c>
      <c r="O8640" t="s">
        <v>13</v>
      </c>
    </row>
    <row r="8641" spans="1:15" x14ac:dyDescent="0.3">
      <c r="A8641" t="s">
        <v>16</v>
      </c>
      <c r="B8641" t="s">
        <v>9</v>
      </c>
      <c r="C8641" t="s">
        <v>10</v>
      </c>
      <c r="D8641" t="s">
        <v>11</v>
      </c>
      <c r="E8641">
        <v>15</v>
      </c>
      <c r="F8641" t="s">
        <v>24</v>
      </c>
      <c r="G8641" s="29">
        <v>575103.22</v>
      </c>
      <c r="H8641">
        <v>-19.649999999999999</v>
      </c>
      <c r="I8641">
        <v>575103.22</v>
      </c>
      <c r="J8641">
        <v>-105.51</v>
      </c>
      <c r="K8641">
        <v>575103.22</v>
      </c>
      <c r="L8641" t="s">
        <v>13</v>
      </c>
      <c r="M8641" t="s">
        <v>13</v>
      </c>
      <c r="N8641" s="29">
        <v>0</v>
      </c>
      <c r="O8641">
        <v>8626548.2999999989</v>
      </c>
    </row>
    <row r="8642" spans="1:15" x14ac:dyDescent="0.3">
      <c r="A8642" t="s">
        <v>18</v>
      </c>
      <c r="B8642" t="s">
        <v>9</v>
      </c>
      <c r="C8642" t="s">
        <v>14</v>
      </c>
      <c r="D8642" t="s">
        <v>11</v>
      </c>
      <c r="E8642">
        <v>2</v>
      </c>
      <c r="F8642" t="s">
        <v>322</v>
      </c>
      <c r="G8642" s="29">
        <v>-8396.2000000000007</v>
      </c>
      <c r="H8642" t="s">
        <v>13</v>
      </c>
      <c r="I8642">
        <v>-8396.2000000000007</v>
      </c>
      <c r="J8642" t="s">
        <v>13</v>
      </c>
      <c r="K8642">
        <v>-8396.2000000000007</v>
      </c>
      <c r="L8642" t="s">
        <v>13</v>
      </c>
      <c r="M8642" t="s">
        <v>13</v>
      </c>
      <c r="N8642" s="29">
        <v>0</v>
      </c>
      <c r="O8642" t="s">
        <v>13</v>
      </c>
    </row>
    <row r="8643" spans="1:15" x14ac:dyDescent="0.3">
      <c r="A8643" t="s">
        <v>16</v>
      </c>
      <c r="B8643" t="s">
        <v>9</v>
      </c>
      <c r="C8643" t="s">
        <v>14</v>
      </c>
      <c r="D8643" t="s">
        <v>11</v>
      </c>
      <c r="E8643">
        <v>2</v>
      </c>
      <c r="F8643" t="s">
        <v>176</v>
      </c>
      <c r="G8643" s="29">
        <v>-61706.23</v>
      </c>
      <c r="H8643" t="s">
        <v>13</v>
      </c>
      <c r="I8643">
        <v>-61706.23</v>
      </c>
      <c r="J8643" t="s">
        <v>13</v>
      </c>
      <c r="K8643">
        <v>-61706.23</v>
      </c>
      <c r="L8643" t="s">
        <v>13</v>
      </c>
      <c r="M8643" t="s">
        <v>13</v>
      </c>
      <c r="N8643" s="29">
        <v>0</v>
      </c>
      <c r="O8643" t="s">
        <v>13</v>
      </c>
    </row>
    <row r="8644" spans="1:15" x14ac:dyDescent="0.3">
      <c r="A8644" t="s">
        <v>8</v>
      </c>
      <c r="B8644" t="s">
        <v>9</v>
      </c>
      <c r="C8644" t="s">
        <v>10</v>
      </c>
      <c r="D8644" t="s">
        <v>11</v>
      </c>
      <c r="E8644">
        <v>2</v>
      </c>
      <c r="F8644" t="s">
        <v>371</v>
      </c>
      <c r="G8644" s="29">
        <v>38.65</v>
      </c>
      <c r="H8644">
        <v>-2000.28</v>
      </c>
      <c r="I8644">
        <v>38.65</v>
      </c>
      <c r="J8644">
        <v>-334.37</v>
      </c>
      <c r="K8644">
        <v>38.65</v>
      </c>
      <c r="L8644">
        <v>-3659.99</v>
      </c>
      <c r="M8644" t="s">
        <v>13</v>
      </c>
      <c r="N8644" s="29">
        <v>0</v>
      </c>
      <c r="O8644">
        <v>77.3</v>
      </c>
    </row>
    <row r="8645" spans="1:15" x14ac:dyDescent="0.3">
      <c r="A8645" t="s">
        <v>16</v>
      </c>
      <c r="B8645" t="s">
        <v>9</v>
      </c>
      <c r="C8645" t="s">
        <v>14</v>
      </c>
      <c r="D8645" t="s">
        <v>11</v>
      </c>
      <c r="E8645">
        <v>3</v>
      </c>
      <c r="F8645" t="s">
        <v>381</v>
      </c>
      <c r="G8645" s="29">
        <v>-2628.46</v>
      </c>
      <c r="H8645" t="s">
        <v>13</v>
      </c>
      <c r="I8645">
        <v>-2628.46</v>
      </c>
      <c r="J8645" t="s">
        <v>13</v>
      </c>
      <c r="K8645">
        <v>-2628.46</v>
      </c>
      <c r="L8645" t="s">
        <v>13</v>
      </c>
      <c r="M8645" t="s">
        <v>13</v>
      </c>
      <c r="N8645" s="29">
        <v>0</v>
      </c>
      <c r="O8645" t="s">
        <v>13</v>
      </c>
    </row>
    <row r="8646" spans="1:15" x14ac:dyDescent="0.3">
      <c r="A8646" t="s">
        <v>16</v>
      </c>
      <c r="B8646" t="s">
        <v>9</v>
      </c>
      <c r="C8646" t="s">
        <v>10</v>
      </c>
      <c r="D8646" t="s">
        <v>11</v>
      </c>
      <c r="E8646">
        <v>6</v>
      </c>
      <c r="F8646" t="s">
        <v>163</v>
      </c>
      <c r="G8646" s="29">
        <v>22165.42</v>
      </c>
      <c r="H8646">
        <v>-2.5099999999999998</v>
      </c>
      <c r="I8646">
        <v>22165.42</v>
      </c>
      <c r="J8646">
        <v>-13.49</v>
      </c>
      <c r="K8646">
        <v>22165.42</v>
      </c>
      <c r="L8646" t="s">
        <v>13</v>
      </c>
      <c r="M8646" t="s">
        <v>13</v>
      </c>
      <c r="N8646" s="29">
        <v>0</v>
      </c>
      <c r="O8646">
        <v>132992.51999999999</v>
      </c>
    </row>
    <row r="8647" spans="1:15" x14ac:dyDescent="0.3">
      <c r="A8647" t="s">
        <v>18</v>
      </c>
      <c r="B8647" t="s">
        <v>9</v>
      </c>
      <c r="C8647" t="s">
        <v>14</v>
      </c>
      <c r="D8647" t="s">
        <v>11</v>
      </c>
      <c r="E8647">
        <v>2</v>
      </c>
      <c r="F8647" t="s">
        <v>155</v>
      </c>
      <c r="G8647" s="29">
        <v>-37920.28</v>
      </c>
      <c r="H8647" t="s">
        <v>13</v>
      </c>
      <c r="I8647">
        <v>-37920.28</v>
      </c>
      <c r="J8647" t="s">
        <v>13</v>
      </c>
      <c r="K8647">
        <v>-37920.28</v>
      </c>
      <c r="L8647" t="s">
        <v>13</v>
      </c>
      <c r="M8647" t="s">
        <v>13</v>
      </c>
      <c r="N8647" s="29">
        <v>0</v>
      </c>
      <c r="O8647" t="s">
        <v>13</v>
      </c>
    </row>
    <row r="8648" spans="1:15" x14ac:dyDescent="0.3">
      <c r="A8648" t="s">
        <v>18</v>
      </c>
      <c r="B8648" t="s">
        <v>9</v>
      </c>
      <c r="C8648" t="s">
        <v>14</v>
      </c>
      <c r="D8648" t="s">
        <v>11</v>
      </c>
      <c r="E8648">
        <v>2</v>
      </c>
      <c r="F8648" t="s">
        <v>406</v>
      </c>
      <c r="G8648" s="29">
        <v>-24970.29</v>
      </c>
      <c r="H8648" t="s">
        <v>13</v>
      </c>
      <c r="I8648">
        <v>-24970.29</v>
      </c>
      <c r="J8648" t="s">
        <v>13</v>
      </c>
      <c r="K8648">
        <v>-24970.29</v>
      </c>
      <c r="L8648" t="s">
        <v>13</v>
      </c>
      <c r="M8648" t="s">
        <v>13</v>
      </c>
      <c r="N8648" s="29">
        <v>0</v>
      </c>
      <c r="O8648" t="s">
        <v>13</v>
      </c>
    </row>
    <row r="8649" spans="1:15" x14ac:dyDescent="0.3">
      <c r="A8649" t="s">
        <v>16</v>
      </c>
      <c r="B8649" t="s">
        <v>9</v>
      </c>
      <c r="C8649" t="s">
        <v>10</v>
      </c>
      <c r="D8649" t="s">
        <v>11</v>
      </c>
      <c r="E8649">
        <v>3</v>
      </c>
      <c r="F8649" t="s">
        <v>192</v>
      </c>
      <c r="G8649" s="29">
        <v>273244.71999999997</v>
      </c>
      <c r="H8649">
        <v>-5396250.9000000004</v>
      </c>
      <c r="I8649">
        <v>273244.71999999997</v>
      </c>
      <c r="J8649">
        <v>-2563171.6</v>
      </c>
      <c r="K8649">
        <v>273244.71999999997</v>
      </c>
      <c r="L8649">
        <v>-24548544.440000001</v>
      </c>
      <c r="M8649" t="s">
        <v>13</v>
      </c>
      <c r="N8649" s="29">
        <v>0</v>
      </c>
      <c r="O8649">
        <v>819734.15999999992</v>
      </c>
    </row>
    <row r="8650" spans="1:15" x14ac:dyDescent="0.3">
      <c r="A8650" t="s">
        <v>8</v>
      </c>
      <c r="B8650" t="s">
        <v>9</v>
      </c>
      <c r="C8650" t="s">
        <v>14</v>
      </c>
      <c r="D8650" t="s">
        <v>11</v>
      </c>
      <c r="E8650">
        <v>0</v>
      </c>
      <c r="F8650" t="s">
        <v>27</v>
      </c>
      <c r="G8650" s="29">
        <v>-28449.279999999999</v>
      </c>
      <c r="H8650" t="s">
        <v>13</v>
      </c>
      <c r="I8650">
        <v>-28449.279999999999</v>
      </c>
      <c r="J8650" t="s">
        <v>13</v>
      </c>
      <c r="K8650">
        <v>-28449.279999999999</v>
      </c>
      <c r="L8650" t="s">
        <v>13</v>
      </c>
      <c r="M8650" t="s">
        <v>13</v>
      </c>
      <c r="N8650" s="29">
        <v>0</v>
      </c>
      <c r="O8650" t="s">
        <v>13</v>
      </c>
    </row>
    <row r="8651" spans="1:15" x14ac:dyDescent="0.3">
      <c r="A8651" t="s">
        <v>16</v>
      </c>
      <c r="B8651" t="s">
        <v>9</v>
      </c>
      <c r="C8651" t="s">
        <v>10</v>
      </c>
      <c r="D8651" t="s">
        <v>11</v>
      </c>
      <c r="E8651">
        <v>1</v>
      </c>
      <c r="F8651" t="s">
        <v>225</v>
      </c>
      <c r="G8651" s="29">
        <v>76202.559999999998</v>
      </c>
      <c r="H8651">
        <v>-2081743.56</v>
      </c>
      <c r="I8651">
        <v>76202.559999999998</v>
      </c>
      <c r="J8651">
        <v>-988809.84</v>
      </c>
      <c r="K8651">
        <v>76202.559999999998</v>
      </c>
      <c r="L8651">
        <v>-9470236.8800000008</v>
      </c>
      <c r="M8651" t="s">
        <v>13</v>
      </c>
      <c r="N8651" s="29">
        <v>0</v>
      </c>
      <c r="O8651">
        <v>76202.559999999998</v>
      </c>
    </row>
    <row r="8652" spans="1:15" x14ac:dyDescent="0.3">
      <c r="A8652" t="s">
        <v>18</v>
      </c>
      <c r="B8652" t="s">
        <v>9</v>
      </c>
      <c r="C8652" t="s">
        <v>14</v>
      </c>
      <c r="D8652" t="s">
        <v>11</v>
      </c>
      <c r="E8652">
        <v>0</v>
      </c>
      <c r="F8652" t="s">
        <v>219</v>
      </c>
      <c r="G8652" s="29">
        <v>-6810.97</v>
      </c>
      <c r="H8652" t="s">
        <v>13</v>
      </c>
      <c r="I8652">
        <v>-6810.97</v>
      </c>
      <c r="J8652" t="s">
        <v>13</v>
      </c>
      <c r="K8652">
        <v>-6810.97</v>
      </c>
      <c r="L8652" t="s">
        <v>13</v>
      </c>
      <c r="M8652" t="s">
        <v>13</v>
      </c>
      <c r="N8652" s="29">
        <v>0</v>
      </c>
      <c r="O8652" t="s">
        <v>13</v>
      </c>
    </row>
    <row r="8653" spans="1:15" x14ac:dyDescent="0.3">
      <c r="A8653" t="s">
        <v>16</v>
      </c>
      <c r="B8653" t="s">
        <v>9</v>
      </c>
      <c r="C8653" t="s">
        <v>14</v>
      </c>
      <c r="D8653" t="s">
        <v>11</v>
      </c>
      <c r="E8653">
        <v>-1</v>
      </c>
      <c r="F8653" t="s">
        <v>198</v>
      </c>
      <c r="G8653" s="29">
        <v>-22562.78</v>
      </c>
      <c r="H8653" t="s">
        <v>13</v>
      </c>
      <c r="I8653">
        <v>-22562.78</v>
      </c>
      <c r="J8653" t="s">
        <v>13</v>
      </c>
      <c r="K8653">
        <v>-22562.78</v>
      </c>
      <c r="L8653" t="s">
        <v>13</v>
      </c>
      <c r="M8653" t="s">
        <v>13</v>
      </c>
      <c r="N8653" s="29">
        <v>0</v>
      </c>
      <c r="O8653" t="s">
        <v>13</v>
      </c>
    </row>
    <row r="8654" spans="1:15" x14ac:dyDescent="0.3">
      <c r="A8654" t="s">
        <v>8</v>
      </c>
      <c r="B8654" t="s">
        <v>9</v>
      </c>
      <c r="C8654" t="s">
        <v>14</v>
      </c>
      <c r="D8654" t="s">
        <v>11</v>
      </c>
      <c r="E8654">
        <v>10</v>
      </c>
      <c r="F8654" t="s">
        <v>182</v>
      </c>
      <c r="G8654" s="29">
        <v>-375.93</v>
      </c>
      <c r="H8654" t="s">
        <v>13</v>
      </c>
      <c r="I8654">
        <v>-375.93</v>
      </c>
      <c r="J8654" t="s">
        <v>13</v>
      </c>
      <c r="K8654">
        <v>-375.93</v>
      </c>
      <c r="L8654" t="s">
        <v>13</v>
      </c>
      <c r="M8654" t="s">
        <v>13</v>
      </c>
      <c r="N8654" s="29">
        <v>0</v>
      </c>
      <c r="O8654" t="s">
        <v>13</v>
      </c>
    </row>
    <row r="8655" spans="1:15" x14ac:dyDescent="0.3">
      <c r="A8655" t="s">
        <v>8</v>
      </c>
      <c r="B8655" t="s">
        <v>9</v>
      </c>
      <c r="C8655" t="s">
        <v>14</v>
      </c>
      <c r="D8655" t="s">
        <v>11</v>
      </c>
      <c r="E8655">
        <v>7</v>
      </c>
      <c r="F8655" t="s">
        <v>306</v>
      </c>
      <c r="G8655" s="29">
        <v>-1078.55</v>
      </c>
      <c r="H8655" t="s">
        <v>13</v>
      </c>
      <c r="I8655">
        <v>-1078.55</v>
      </c>
      <c r="J8655" t="s">
        <v>13</v>
      </c>
      <c r="K8655">
        <v>-1078.55</v>
      </c>
      <c r="L8655" t="s">
        <v>13</v>
      </c>
      <c r="M8655" t="s">
        <v>13</v>
      </c>
      <c r="N8655" s="29">
        <v>0</v>
      </c>
      <c r="O8655" t="s">
        <v>13</v>
      </c>
    </row>
    <row r="8656" spans="1:15" x14ac:dyDescent="0.3">
      <c r="A8656" t="s">
        <v>8</v>
      </c>
      <c r="B8656" t="s">
        <v>9</v>
      </c>
      <c r="C8656" t="s">
        <v>14</v>
      </c>
      <c r="D8656" t="s">
        <v>11</v>
      </c>
      <c r="E8656">
        <v>9</v>
      </c>
      <c r="F8656" t="s">
        <v>341</v>
      </c>
      <c r="G8656" s="29">
        <v>-2119.84</v>
      </c>
      <c r="H8656" t="s">
        <v>13</v>
      </c>
      <c r="I8656">
        <v>-2119.84</v>
      </c>
      <c r="J8656" t="s">
        <v>13</v>
      </c>
      <c r="K8656">
        <v>-2119.84</v>
      </c>
      <c r="L8656" t="s">
        <v>13</v>
      </c>
      <c r="M8656" t="s">
        <v>13</v>
      </c>
      <c r="N8656" s="29">
        <v>0</v>
      </c>
      <c r="O8656" t="s">
        <v>13</v>
      </c>
    </row>
    <row r="8657" spans="1:15" x14ac:dyDescent="0.3">
      <c r="A8657" t="s">
        <v>8</v>
      </c>
      <c r="B8657" t="s">
        <v>9</v>
      </c>
      <c r="C8657" t="s">
        <v>10</v>
      </c>
      <c r="D8657" t="s">
        <v>11</v>
      </c>
      <c r="E8657">
        <v>4</v>
      </c>
      <c r="F8657" t="s">
        <v>238</v>
      </c>
      <c r="G8657" s="29">
        <v>634256.16</v>
      </c>
      <c r="H8657">
        <v>-30733528.210000001</v>
      </c>
      <c r="I8657">
        <v>634256.16</v>
      </c>
      <c r="J8657">
        <v>-14598162.539999999</v>
      </c>
      <c r="K8657">
        <v>634256.16</v>
      </c>
      <c r="L8657">
        <v>-139812502.91999999</v>
      </c>
      <c r="M8657" t="s">
        <v>13</v>
      </c>
      <c r="N8657" s="29">
        <v>0</v>
      </c>
      <c r="O8657">
        <v>2537024.64</v>
      </c>
    </row>
    <row r="8658" spans="1:15" x14ac:dyDescent="0.3">
      <c r="A8658" t="s">
        <v>18</v>
      </c>
      <c r="B8658" t="s">
        <v>9</v>
      </c>
      <c r="C8658" t="s">
        <v>10</v>
      </c>
      <c r="D8658" t="s">
        <v>11</v>
      </c>
      <c r="E8658">
        <v>3</v>
      </c>
      <c r="F8658" t="s">
        <v>265</v>
      </c>
      <c r="G8658" s="29">
        <v>24384.59</v>
      </c>
      <c r="H8658">
        <v>4645410.7</v>
      </c>
      <c r="I8658">
        <v>24384.59</v>
      </c>
      <c r="J8658">
        <v>940099.1</v>
      </c>
      <c r="K8658">
        <v>24384.59</v>
      </c>
      <c r="L8658">
        <v>7449906.7800000003</v>
      </c>
      <c r="M8658" t="s">
        <v>13</v>
      </c>
      <c r="N8658" s="29">
        <v>0</v>
      </c>
      <c r="O8658">
        <v>73153.77</v>
      </c>
    </row>
    <row r="8659" spans="1:15" x14ac:dyDescent="0.3">
      <c r="A8659" t="s">
        <v>16</v>
      </c>
      <c r="B8659" t="s">
        <v>9</v>
      </c>
      <c r="C8659" t="s">
        <v>14</v>
      </c>
      <c r="D8659" t="s">
        <v>11</v>
      </c>
      <c r="E8659">
        <v>-4</v>
      </c>
      <c r="F8659" t="s">
        <v>383</v>
      </c>
      <c r="G8659" s="29">
        <v>-2.95</v>
      </c>
      <c r="H8659" t="s">
        <v>13</v>
      </c>
      <c r="I8659">
        <v>-2.95</v>
      </c>
      <c r="J8659" t="s">
        <v>13</v>
      </c>
      <c r="K8659">
        <v>-2.95</v>
      </c>
      <c r="L8659" t="s">
        <v>13</v>
      </c>
      <c r="M8659" t="s">
        <v>13</v>
      </c>
      <c r="N8659" s="29">
        <v>0</v>
      </c>
      <c r="O8659" t="s">
        <v>13</v>
      </c>
    </row>
    <row r="8660" spans="1:15" x14ac:dyDescent="0.3">
      <c r="A8660" t="s">
        <v>8</v>
      </c>
      <c r="B8660" t="s">
        <v>9</v>
      </c>
      <c r="C8660" t="s">
        <v>10</v>
      </c>
      <c r="D8660" t="s">
        <v>11</v>
      </c>
      <c r="E8660">
        <v>0</v>
      </c>
      <c r="F8660" t="s">
        <v>463</v>
      </c>
      <c r="G8660" s="29">
        <v>23862499.25</v>
      </c>
      <c r="H8660">
        <v>14022439147.17</v>
      </c>
      <c r="I8660">
        <v>23862499.25</v>
      </c>
      <c r="J8660">
        <v>6447039408.9899998</v>
      </c>
      <c r="K8660">
        <v>23862499.25</v>
      </c>
      <c r="L8660">
        <v>189364977507.59</v>
      </c>
      <c r="M8660" t="s">
        <v>13</v>
      </c>
      <c r="N8660" s="29">
        <v>0</v>
      </c>
      <c r="O8660" t="s">
        <v>13</v>
      </c>
    </row>
    <row r="8661" spans="1:15" x14ac:dyDescent="0.3">
      <c r="A8661" t="s">
        <v>8</v>
      </c>
      <c r="B8661" t="s">
        <v>9</v>
      </c>
      <c r="C8661" t="s">
        <v>10</v>
      </c>
      <c r="D8661" t="s">
        <v>11</v>
      </c>
      <c r="E8661">
        <v>5</v>
      </c>
      <c r="F8661" t="s">
        <v>424</v>
      </c>
      <c r="G8661" s="29">
        <v>151694.59</v>
      </c>
      <c r="H8661">
        <v>-178196088.16</v>
      </c>
      <c r="I8661">
        <v>151694.59</v>
      </c>
      <c r="J8661">
        <v>-12811270.83</v>
      </c>
      <c r="K8661">
        <v>151694.59</v>
      </c>
      <c r="L8661">
        <v>-277840277.55000001</v>
      </c>
      <c r="M8661" t="s">
        <v>13</v>
      </c>
      <c r="N8661" s="29">
        <v>0</v>
      </c>
      <c r="O8661">
        <v>758472.95</v>
      </c>
    </row>
    <row r="8662" spans="1:15" x14ac:dyDescent="0.3">
      <c r="A8662" t="s">
        <v>8</v>
      </c>
      <c r="B8662" t="s">
        <v>9</v>
      </c>
      <c r="C8662" t="s">
        <v>14</v>
      </c>
      <c r="D8662" t="s">
        <v>11</v>
      </c>
      <c r="E8662">
        <v>10</v>
      </c>
      <c r="F8662" t="s">
        <v>92</v>
      </c>
      <c r="G8662" s="29">
        <v>-58939.08</v>
      </c>
      <c r="H8662" t="s">
        <v>13</v>
      </c>
      <c r="I8662">
        <v>-58939.08</v>
      </c>
      <c r="J8662" t="s">
        <v>13</v>
      </c>
      <c r="K8662">
        <v>-58939.08</v>
      </c>
      <c r="L8662" t="s">
        <v>13</v>
      </c>
      <c r="M8662" t="s">
        <v>13</v>
      </c>
      <c r="N8662" s="29">
        <v>-271.39999999999998</v>
      </c>
      <c r="O8662" t="s">
        <v>13</v>
      </c>
    </row>
    <row r="8663" spans="1:15" x14ac:dyDescent="0.3">
      <c r="A8663" t="s">
        <v>16</v>
      </c>
      <c r="B8663" t="s">
        <v>9</v>
      </c>
      <c r="C8663" t="s">
        <v>14</v>
      </c>
      <c r="D8663" t="s">
        <v>11</v>
      </c>
      <c r="E8663">
        <v>1</v>
      </c>
      <c r="F8663" t="s">
        <v>29</v>
      </c>
      <c r="G8663" s="29">
        <v>-7848.28</v>
      </c>
      <c r="H8663" t="s">
        <v>13</v>
      </c>
      <c r="I8663">
        <v>-7848.28</v>
      </c>
      <c r="J8663" t="s">
        <v>13</v>
      </c>
      <c r="K8663">
        <v>-7848.28</v>
      </c>
      <c r="L8663" t="s">
        <v>13</v>
      </c>
      <c r="M8663" t="s">
        <v>13</v>
      </c>
      <c r="N8663" s="29">
        <v>0</v>
      </c>
      <c r="O8663" t="s">
        <v>13</v>
      </c>
    </row>
    <row r="8664" spans="1:15" x14ac:dyDescent="0.3">
      <c r="A8664" t="s">
        <v>16</v>
      </c>
      <c r="B8664" t="s">
        <v>9</v>
      </c>
      <c r="C8664" t="s">
        <v>14</v>
      </c>
      <c r="D8664" t="s">
        <v>11</v>
      </c>
      <c r="E8664">
        <v>3</v>
      </c>
      <c r="F8664" t="s">
        <v>379</v>
      </c>
      <c r="G8664" s="29">
        <v>-5365.22</v>
      </c>
      <c r="H8664" t="s">
        <v>13</v>
      </c>
      <c r="I8664">
        <v>-5365.22</v>
      </c>
      <c r="J8664" t="s">
        <v>13</v>
      </c>
      <c r="K8664">
        <v>-5365.22</v>
      </c>
      <c r="L8664" t="s">
        <v>13</v>
      </c>
      <c r="M8664" t="s">
        <v>13</v>
      </c>
      <c r="N8664" s="29">
        <v>0</v>
      </c>
      <c r="O8664" t="s">
        <v>13</v>
      </c>
    </row>
    <row r="8665" spans="1:15" x14ac:dyDescent="0.3">
      <c r="A8665" t="s">
        <v>18</v>
      </c>
      <c r="B8665" t="s">
        <v>9</v>
      </c>
      <c r="C8665" t="s">
        <v>10</v>
      </c>
      <c r="D8665" t="s">
        <v>11</v>
      </c>
      <c r="E8665">
        <v>7</v>
      </c>
      <c r="F8665" t="s">
        <v>350</v>
      </c>
      <c r="G8665" s="29">
        <v>382757.51</v>
      </c>
      <c r="H8665">
        <v>21205686.890000001</v>
      </c>
      <c r="I8665">
        <v>382757.51</v>
      </c>
      <c r="J8665">
        <v>14417902.77</v>
      </c>
      <c r="K8665">
        <v>382757.51</v>
      </c>
      <c r="L8665">
        <v>258427563.31</v>
      </c>
      <c r="M8665" t="s">
        <v>13</v>
      </c>
      <c r="N8665" s="29">
        <v>0</v>
      </c>
      <c r="O8665">
        <v>2679302.5699999998</v>
      </c>
    </row>
    <row r="8666" spans="1:15" x14ac:dyDescent="0.3">
      <c r="A8666" t="s">
        <v>18</v>
      </c>
      <c r="B8666" t="s">
        <v>9</v>
      </c>
      <c r="C8666" t="s">
        <v>10</v>
      </c>
      <c r="D8666" t="s">
        <v>11</v>
      </c>
      <c r="E8666">
        <v>3</v>
      </c>
      <c r="F8666" t="s">
        <v>146</v>
      </c>
      <c r="G8666" s="29">
        <v>254710.88</v>
      </c>
      <c r="H8666">
        <v>-102228005.73</v>
      </c>
      <c r="I8666">
        <v>254710.88</v>
      </c>
      <c r="J8666">
        <v>-14364416.09</v>
      </c>
      <c r="K8666">
        <v>254710.88</v>
      </c>
      <c r="L8666">
        <v>-794972122.10000002</v>
      </c>
      <c r="M8666" t="s">
        <v>13</v>
      </c>
      <c r="N8666" s="29">
        <v>0</v>
      </c>
      <c r="O8666">
        <v>764132.64</v>
      </c>
    </row>
    <row r="8667" spans="1:15" x14ac:dyDescent="0.3">
      <c r="A8667" t="s">
        <v>16</v>
      </c>
      <c r="B8667" t="s">
        <v>9</v>
      </c>
      <c r="C8667" t="s">
        <v>14</v>
      </c>
      <c r="D8667" t="s">
        <v>11</v>
      </c>
      <c r="E8667">
        <v>-1</v>
      </c>
      <c r="F8667" t="s">
        <v>208</v>
      </c>
      <c r="G8667" s="29">
        <v>-3681.99</v>
      </c>
      <c r="H8667" t="s">
        <v>13</v>
      </c>
      <c r="I8667">
        <v>-3681.99</v>
      </c>
      <c r="J8667" t="s">
        <v>13</v>
      </c>
      <c r="K8667">
        <v>-3681.99</v>
      </c>
      <c r="L8667" t="s">
        <v>13</v>
      </c>
      <c r="M8667" t="s">
        <v>13</v>
      </c>
      <c r="N8667" s="29">
        <v>0</v>
      </c>
      <c r="O8667" t="s">
        <v>13</v>
      </c>
    </row>
    <row r="8668" spans="1:15" x14ac:dyDescent="0.3">
      <c r="A8668" t="s">
        <v>16</v>
      </c>
      <c r="B8668" t="s">
        <v>9</v>
      </c>
      <c r="C8668" t="s">
        <v>10</v>
      </c>
      <c r="D8668" t="s">
        <v>11</v>
      </c>
      <c r="E8668">
        <v>2</v>
      </c>
      <c r="F8668" t="s">
        <v>270</v>
      </c>
      <c r="G8668" s="29">
        <v>78028.78</v>
      </c>
      <c r="H8668" t="s">
        <v>13</v>
      </c>
      <c r="I8668">
        <v>78028.78</v>
      </c>
      <c r="J8668" t="s">
        <v>13</v>
      </c>
      <c r="K8668">
        <v>78028.78</v>
      </c>
      <c r="L8668" t="s">
        <v>13</v>
      </c>
      <c r="M8668" t="s">
        <v>13</v>
      </c>
      <c r="N8668" s="29">
        <v>0</v>
      </c>
      <c r="O8668">
        <v>156057.56</v>
      </c>
    </row>
    <row r="8669" spans="1:15" x14ac:dyDescent="0.3">
      <c r="A8669" t="s">
        <v>16</v>
      </c>
      <c r="B8669" t="s">
        <v>9</v>
      </c>
      <c r="C8669" t="s">
        <v>10</v>
      </c>
      <c r="D8669" t="s">
        <v>11</v>
      </c>
      <c r="E8669">
        <v>6</v>
      </c>
      <c r="F8669" t="s">
        <v>271</v>
      </c>
      <c r="G8669" s="29">
        <v>100118.03</v>
      </c>
      <c r="H8669">
        <v>-1373488.56</v>
      </c>
      <c r="I8669">
        <v>100118.03</v>
      </c>
      <c r="J8669">
        <v>-652406.64</v>
      </c>
      <c r="K8669">
        <v>100118.03</v>
      </c>
      <c r="L8669">
        <v>-6248242.9000000004</v>
      </c>
      <c r="M8669" t="s">
        <v>13</v>
      </c>
      <c r="N8669" s="29">
        <v>0</v>
      </c>
      <c r="O8669">
        <v>600708.17999999993</v>
      </c>
    </row>
    <row r="8670" spans="1:15" x14ac:dyDescent="0.3">
      <c r="A8670" t="s">
        <v>16</v>
      </c>
      <c r="B8670" t="s">
        <v>9</v>
      </c>
      <c r="C8670" t="s">
        <v>10</v>
      </c>
      <c r="D8670" t="s">
        <v>11</v>
      </c>
      <c r="E8670">
        <v>-1</v>
      </c>
      <c r="F8670" t="s">
        <v>82</v>
      </c>
      <c r="G8670" s="29">
        <v>226412.01</v>
      </c>
      <c r="H8670">
        <v>-47837816.049999997</v>
      </c>
      <c r="I8670">
        <v>226412.01</v>
      </c>
      <c r="J8670">
        <v>-22722543.579999998</v>
      </c>
      <c r="K8670">
        <v>226412.01</v>
      </c>
      <c r="L8670">
        <v>-217623106.84999999</v>
      </c>
      <c r="M8670" t="s">
        <v>13</v>
      </c>
      <c r="N8670" s="29">
        <v>0</v>
      </c>
      <c r="O8670" t="s">
        <v>13</v>
      </c>
    </row>
    <row r="8671" spans="1:15" x14ac:dyDescent="0.3">
      <c r="A8671" t="s">
        <v>18</v>
      </c>
      <c r="B8671" t="s">
        <v>9</v>
      </c>
      <c r="C8671" t="s">
        <v>10</v>
      </c>
      <c r="D8671" t="s">
        <v>11</v>
      </c>
      <c r="E8671">
        <v>7</v>
      </c>
      <c r="F8671" t="s">
        <v>351</v>
      </c>
      <c r="G8671" s="29">
        <v>37380.199999999997</v>
      </c>
      <c r="H8671">
        <v>-532920.35</v>
      </c>
      <c r="I8671">
        <v>37380.199999999997</v>
      </c>
      <c r="J8671">
        <v>-253132.47</v>
      </c>
      <c r="K8671">
        <v>37380.199999999997</v>
      </c>
      <c r="L8671">
        <v>-2424353.3199999998</v>
      </c>
      <c r="M8671" t="s">
        <v>13</v>
      </c>
      <c r="N8671" s="29">
        <v>0</v>
      </c>
      <c r="O8671">
        <v>261661.4</v>
      </c>
    </row>
    <row r="8672" spans="1:15" x14ac:dyDescent="0.3">
      <c r="A8672" t="s">
        <v>18</v>
      </c>
      <c r="B8672" t="s">
        <v>9</v>
      </c>
      <c r="C8672" t="s">
        <v>14</v>
      </c>
      <c r="D8672" t="s">
        <v>11</v>
      </c>
      <c r="E8672">
        <v>3</v>
      </c>
      <c r="F8672" t="s">
        <v>105</v>
      </c>
      <c r="G8672" s="29">
        <v>-7644.19</v>
      </c>
      <c r="H8672" t="s">
        <v>13</v>
      </c>
      <c r="I8672">
        <v>-7644.19</v>
      </c>
      <c r="J8672" t="s">
        <v>13</v>
      </c>
      <c r="K8672">
        <v>-7644.19</v>
      </c>
      <c r="L8672" t="s">
        <v>13</v>
      </c>
      <c r="M8672" t="s">
        <v>13</v>
      </c>
      <c r="N8672" s="29">
        <v>0</v>
      </c>
      <c r="O8672" t="s">
        <v>13</v>
      </c>
    </row>
    <row r="8673" spans="1:15" x14ac:dyDescent="0.3">
      <c r="A8673" t="s">
        <v>8</v>
      </c>
      <c r="B8673" t="s">
        <v>9</v>
      </c>
      <c r="C8673" t="s">
        <v>10</v>
      </c>
      <c r="D8673" t="s">
        <v>11</v>
      </c>
      <c r="E8673">
        <v>3</v>
      </c>
      <c r="F8673" t="s">
        <v>38</v>
      </c>
      <c r="G8673" s="29">
        <v>2524943.1</v>
      </c>
      <c r="H8673">
        <v>-73540284.569999993</v>
      </c>
      <c r="I8673">
        <v>2524943.1</v>
      </c>
      <c r="J8673">
        <v>-33038283.629999999</v>
      </c>
      <c r="K8673">
        <v>2524943.1</v>
      </c>
      <c r="L8673">
        <v>-411918945.99000001</v>
      </c>
      <c r="M8673" t="s">
        <v>13</v>
      </c>
      <c r="N8673" s="29">
        <v>0</v>
      </c>
      <c r="O8673">
        <v>7574829.3000000007</v>
      </c>
    </row>
    <row r="8674" spans="1:15" x14ac:dyDescent="0.3">
      <c r="A8674" t="s">
        <v>18</v>
      </c>
      <c r="B8674" t="s">
        <v>9</v>
      </c>
      <c r="C8674" t="s">
        <v>10</v>
      </c>
      <c r="D8674" t="s">
        <v>11</v>
      </c>
      <c r="E8674">
        <v>3</v>
      </c>
      <c r="F8674" t="s">
        <v>376</v>
      </c>
      <c r="G8674" s="29">
        <v>555562.93999999994</v>
      </c>
      <c r="H8674">
        <v>-8704061.9100000001</v>
      </c>
      <c r="I8674">
        <v>555562.93999999994</v>
      </c>
      <c r="J8674">
        <v>-1054046.49</v>
      </c>
      <c r="K8674">
        <v>555562.93999999994</v>
      </c>
      <c r="L8674">
        <v>-5601815.0099999998</v>
      </c>
      <c r="M8674" t="s">
        <v>13</v>
      </c>
      <c r="N8674" s="29">
        <v>0</v>
      </c>
      <c r="O8674">
        <v>1666688.82</v>
      </c>
    </row>
    <row r="8675" spans="1:15" x14ac:dyDescent="0.3">
      <c r="A8675" t="s">
        <v>8</v>
      </c>
      <c r="B8675" t="s">
        <v>9</v>
      </c>
      <c r="C8675" t="s">
        <v>10</v>
      </c>
      <c r="D8675" t="s">
        <v>11</v>
      </c>
      <c r="E8675">
        <v>-1</v>
      </c>
      <c r="F8675" t="s">
        <v>40</v>
      </c>
      <c r="G8675" s="29">
        <v>5426316.9199999999</v>
      </c>
      <c r="H8675">
        <v>-219996780.19</v>
      </c>
      <c r="I8675">
        <v>5426316.9199999999</v>
      </c>
      <c r="J8675">
        <v>-104496531.78</v>
      </c>
      <c r="K8675">
        <v>5426316.9199999999</v>
      </c>
      <c r="L8675">
        <v>-1000806092.65</v>
      </c>
      <c r="M8675" t="s">
        <v>13</v>
      </c>
      <c r="N8675" s="29">
        <v>0</v>
      </c>
      <c r="O8675" t="s">
        <v>13</v>
      </c>
    </row>
    <row r="8676" spans="1:15" x14ac:dyDescent="0.3">
      <c r="A8676" t="s">
        <v>8</v>
      </c>
      <c r="B8676" t="s">
        <v>9</v>
      </c>
      <c r="C8676" t="s">
        <v>14</v>
      </c>
      <c r="D8676" t="s">
        <v>11</v>
      </c>
      <c r="E8676">
        <v>-1</v>
      </c>
      <c r="F8676" t="s">
        <v>406</v>
      </c>
      <c r="G8676" s="29">
        <v>-2118.08</v>
      </c>
      <c r="H8676" t="s">
        <v>13</v>
      </c>
      <c r="I8676">
        <v>-2118.08</v>
      </c>
      <c r="J8676" t="s">
        <v>13</v>
      </c>
      <c r="K8676">
        <v>-2118.08</v>
      </c>
      <c r="L8676" t="s">
        <v>13</v>
      </c>
      <c r="M8676" t="s">
        <v>13</v>
      </c>
      <c r="N8676" s="29">
        <v>0</v>
      </c>
      <c r="O8676" t="s">
        <v>13</v>
      </c>
    </row>
    <row r="8677" spans="1:15" x14ac:dyDescent="0.3">
      <c r="A8677" t="s">
        <v>18</v>
      </c>
      <c r="B8677" t="s">
        <v>9</v>
      </c>
      <c r="C8677" t="s">
        <v>14</v>
      </c>
      <c r="D8677" t="s">
        <v>11</v>
      </c>
      <c r="E8677">
        <v>-4</v>
      </c>
      <c r="F8677" t="s">
        <v>442</v>
      </c>
      <c r="G8677" s="29">
        <v>-322.12</v>
      </c>
      <c r="H8677" t="s">
        <v>13</v>
      </c>
      <c r="I8677">
        <v>-322.12</v>
      </c>
      <c r="J8677" t="s">
        <v>13</v>
      </c>
      <c r="K8677">
        <v>-322.12</v>
      </c>
      <c r="L8677" t="s">
        <v>13</v>
      </c>
      <c r="M8677" t="s">
        <v>13</v>
      </c>
      <c r="N8677" s="29">
        <v>0</v>
      </c>
      <c r="O8677" t="s">
        <v>13</v>
      </c>
    </row>
    <row r="8678" spans="1:15" x14ac:dyDescent="0.3">
      <c r="A8678" t="s">
        <v>16</v>
      </c>
      <c r="B8678" t="s">
        <v>9</v>
      </c>
      <c r="C8678" t="s">
        <v>10</v>
      </c>
      <c r="D8678" t="s">
        <v>11</v>
      </c>
      <c r="E8678">
        <v>3</v>
      </c>
      <c r="F8678" t="s">
        <v>111</v>
      </c>
      <c r="G8678" s="29">
        <v>1180256.73</v>
      </c>
      <c r="H8678">
        <v>-132571563.73999999</v>
      </c>
      <c r="I8678">
        <v>1180256.73</v>
      </c>
      <c r="J8678">
        <v>-26828766.780000001</v>
      </c>
      <c r="K8678">
        <v>1180256.73</v>
      </c>
      <c r="L8678">
        <v>-212606653.81999999</v>
      </c>
      <c r="M8678" t="s">
        <v>13</v>
      </c>
      <c r="N8678" s="29">
        <v>0</v>
      </c>
      <c r="O8678">
        <v>3540770.19</v>
      </c>
    </row>
    <row r="8679" spans="1:15" x14ac:dyDescent="0.3">
      <c r="A8679" t="s">
        <v>16</v>
      </c>
      <c r="B8679" t="s">
        <v>9</v>
      </c>
      <c r="C8679" t="s">
        <v>10</v>
      </c>
      <c r="D8679" t="s">
        <v>11</v>
      </c>
      <c r="E8679">
        <v>3</v>
      </c>
      <c r="F8679" t="s">
        <v>245</v>
      </c>
      <c r="G8679" s="29">
        <v>24078.69</v>
      </c>
      <c r="H8679">
        <v>-80033.39</v>
      </c>
      <c r="I8679">
        <v>24078.69</v>
      </c>
      <c r="J8679">
        <v>-35955.29</v>
      </c>
      <c r="K8679">
        <v>24078.69</v>
      </c>
      <c r="L8679">
        <v>-448288.68</v>
      </c>
      <c r="M8679" t="s">
        <v>13</v>
      </c>
      <c r="N8679" s="29">
        <v>0</v>
      </c>
      <c r="O8679">
        <v>72236.069999999992</v>
      </c>
    </row>
    <row r="8680" spans="1:15" x14ac:dyDescent="0.3">
      <c r="A8680" t="s">
        <v>16</v>
      </c>
      <c r="B8680" t="s">
        <v>9</v>
      </c>
      <c r="C8680" t="s">
        <v>14</v>
      </c>
      <c r="D8680" t="s">
        <v>11</v>
      </c>
      <c r="E8680">
        <v>2</v>
      </c>
      <c r="F8680" t="s">
        <v>298</v>
      </c>
      <c r="G8680" s="29">
        <v>-5060.3599999999997</v>
      </c>
      <c r="H8680" t="s">
        <v>13</v>
      </c>
      <c r="I8680">
        <v>-5060.3599999999997</v>
      </c>
      <c r="J8680" t="s">
        <v>13</v>
      </c>
      <c r="K8680">
        <v>-5060.3599999999997</v>
      </c>
      <c r="L8680" t="s">
        <v>13</v>
      </c>
      <c r="M8680" t="s">
        <v>13</v>
      </c>
      <c r="N8680" s="29">
        <v>0</v>
      </c>
      <c r="O8680" t="s">
        <v>13</v>
      </c>
    </row>
    <row r="8681" spans="1:15" x14ac:dyDescent="0.3">
      <c r="A8681" t="s">
        <v>8</v>
      </c>
      <c r="B8681" t="s">
        <v>9</v>
      </c>
      <c r="C8681" t="s">
        <v>14</v>
      </c>
      <c r="D8681" t="s">
        <v>11</v>
      </c>
      <c r="E8681">
        <v>3</v>
      </c>
      <c r="F8681" t="s">
        <v>290</v>
      </c>
      <c r="G8681" s="29">
        <v>-5615.81</v>
      </c>
      <c r="H8681" t="s">
        <v>13</v>
      </c>
      <c r="I8681">
        <v>-5615.81</v>
      </c>
      <c r="J8681" t="s">
        <v>13</v>
      </c>
      <c r="K8681">
        <v>-5615.81</v>
      </c>
      <c r="L8681" t="s">
        <v>13</v>
      </c>
      <c r="M8681" t="s">
        <v>13</v>
      </c>
      <c r="N8681" s="29">
        <v>0</v>
      </c>
      <c r="O8681" t="s">
        <v>13</v>
      </c>
    </row>
    <row r="8682" spans="1:15" x14ac:dyDescent="0.3">
      <c r="A8682" t="s">
        <v>18</v>
      </c>
      <c r="B8682" t="s">
        <v>9</v>
      </c>
      <c r="C8682" t="s">
        <v>14</v>
      </c>
      <c r="D8682" t="s">
        <v>11</v>
      </c>
      <c r="E8682">
        <v>-1</v>
      </c>
      <c r="F8682" t="s">
        <v>234</v>
      </c>
      <c r="G8682" s="29">
        <v>-1830.97</v>
      </c>
      <c r="H8682" t="s">
        <v>13</v>
      </c>
      <c r="I8682">
        <v>-1830.97</v>
      </c>
      <c r="J8682" t="s">
        <v>13</v>
      </c>
      <c r="K8682">
        <v>-1830.97</v>
      </c>
      <c r="L8682" t="s">
        <v>13</v>
      </c>
      <c r="M8682" t="s">
        <v>13</v>
      </c>
      <c r="N8682" s="29">
        <v>0</v>
      </c>
      <c r="O8682" t="s">
        <v>13</v>
      </c>
    </row>
    <row r="8683" spans="1:15" x14ac:dyDescent="0.3">
      <c r="A8683" t="s">
        <v>8</v>
      </c>
      <c r="B8683" t="s">
        <v>9</v>
      </c>
      <c r="C8683" t="s">
        <v>10</v>
      </c>
      <c r="D8683" t="s">
        <v>11</v>
      </c>
      <c r="E8683">
        <v>1</v>
      </c>
      <c r="F8683" t="s">
        <v>214</v>
      </c>
      <c r="G8683" s="29">
        <v>37705.51</v>
      </c>
      <c r="H8683">
        <v>-9035225.0500000007</v>
      </c>
      <c r="I8683">
        <v>37705.51</v>
      </c>
      <c r="J8683">
        <v>-1510359.12</v>
      </c>
      <c r="K8683">
        <v>37705.51</v>
      </c>
      <c r="L8683">
        <v>-16532135.550000001</v>
      </c>
      <c r="M8683" t="s">
        <v>13</v>
      </c>
      <c r="N8683" s="29">
        <v>0</v>
      </c>
      <c r="O8683">
        <v>37705.51</v>
      </c>
    </row>
    <row r="8684" spans="1:15" x14ac:dyDescent="0.3">
      <c r="A8684" t="s">
        <v>8</v>
      </c>
      <c r="B8684" t="s">
        <v>9</v>
      </c>
      <c r="C8684" t="s">
        <v>10</v>
      </c>
      <c r="D8684" t="s">
        <v>11</v>
      </c>
      <c r="E8684">
        <v>12</v>
      </c>
      <c r="F8684" t="s">
        <v>406</v>
      </c>
      <c r="G8684" s="29">
        <v>144245.75</v>
      </c>
      <c r="H8684">
        <v>-3.37</v>
      </c>
      <c r="I8684">
        <v>144245.75</v>
      </c>
      <c r="J8684">
        <v>-18.079999999999998</v>
      </c>
      <c r="K8684">
        <v>144245.75</v>
      </c>
      <c r="L8684" t="s">
        <v>13</v>
      </c>
      <c r="M8684" t="s">
        <v>13</v>
      </c>
      <c r="N8684" s="29">
        <v>0</v>
      </c>
      <c r="O8684">
        <v>1730949</v>
      </c>
    </row>
    <row r="8685" spans="1:15" x14ac:dyDescent="0.3">
      <c r="A8685" t="s">
        <v>16</v>
      </c>
      <c r="B8685" t="s">
        <v>9</v>
      </c>
      <c r="C8685" t="s">
        <v>14</v>
      </c>
      <c r="D8685" t="s">
        <v>11</v>
      </c>
      <c r="E8685">
        <v>-1</v>
      </c>
      <c r="F8685" t="s">
        <v>305</v>
      </c>
      <c r="G8685" s="29">
        <v>-15364</v>
      </c>
      <c r="H8685" t="s">
        <v>13</v>
      </c>
      <c r="I8685">
        <v>-15364</v>
      </c>
      <c r="J8685" t="s">
        <v>13</v>
      </c>
      <c r="K8685">
        <v>-15364</v>
      </c>
      <c r="L8685" t="s">
        <v>13</v>
      </c>
      <c r="M8685" t="s">
        <v>13</v>
      </c>
      <c r="N8685" s="29">
        <v>0</v>
      </c>
      <c r="O8685" t="s">
        <v>13</v>
      </c>
    </row>
    <row r="8686" spans="1:15" x14ac:dyDescent="0.3">
      <c r="A8686" t="s">
        <v>18</v>
      </c>
      <c r="B8686" t="s">
        <v>9</v>
      </c>
      <c r="C8686" t="s">
        <v>10</v>
      </c>
      <c r="D8686" t="s">
        <v>11</v>
      </c>
      <c r="E8686">
        <v>4</v>
      </c>
      <c r="F8686" t="s">
        <v>51</v>
      </c>
      <c r="G8686" s="29">
        <v>128109.43</v>
      </c>
      <c r="H8686">
        <v>-11383711.99</v>
      </c>
      <c r="I8686">
        <v>128109.43</v>
      </c>
      <c r="J8686">
        <v>-5407162.8200000003</v>
      </c>
      <c r="K8686">
        <v>128109.43</v>
      </c>
      <c r="L8686">
        <v>-51786613.479999997</v>
      </c>
      <c r="M8686" t="s">
        <v>13</v>
      </c>
      <c r="N8686" s="29">
        <v>0</v>
      </c>
      <c r="O8686">
        <v>512437.72</v>
      </c>
    </row>
    <row r="8687" spans="1:15" x14ac:dyDescent="0.3">
      <c r="A8687" t="s">
        <v>8</v>
      </c>
      <c r="B8687" t="s">
        <v>9</v>
      </c>
      <c r="C8687" t="s">
        <v>10</v>
      </c>
      <c r="D8687" t="s">
        <v>11</v>
      </c>
      <c r="E8687">
        <v>2</v>
      </c>
      <c r="F8687" t="s">
        <v>113</v>
      </c>
      <c r="G8687" s="29">
        <v>2375463.2799999998</v>
      </c>
      <c r="H8687">
        <v>55197116315.510002</v>
      </c>
      <c r="I8687">
        <v>2375463.2799999998</v>
      </c>
      <c r="J8687">
        <v>26218143559.84</v>
      </c>
      <c r="K8687">
        <v>2375463.2799999998</v>
      </c>
      <c r="L8687">
        <v>251101901655.14001</v>
      </c>
      <c r="M8687" t="s">
        <v>13</v>
      </c>
      <c r="N8687" s="29">
        <v>37.47</v>
      </c>
      <c r="O8687">
        <v>4750926.5599999996</v>
      </c>
    </row>
    <row r="8688" spans="1:15" x14ac:dyDescent="0.3">
      <c r="A8688" t="s">
        <v>8</v>
      </c>
      <c r="B8688" t="s">
        <v>9</v>
      </c>
      <c r="C8688" t="s">
        <v>14</v>
      </c>
      <c r="D8688" t="s">
        <v>11</v>
      </c>
      <c r="E8688">
        <v>14</v>
      </c>
      <c r="F8688" t="s">
        <v>84</v>
      </c>
      <c r="G8688" s="29">
        <v>-130.44999999999999</v>
      </c>
      <c r="H8688" t="s">
        <v>13</v>
      </c>
      <c r="I8688">
        <v>-130.44999999999999</v>
      </c>
      <c r="J8688" t="s">
        <v>13</v>
      </c>
      <c r="K8688">
        <v>-130.44999999999999</v>
      </c>
      <c r="L8688" t="s">
        <v>13</v>
      </c>
      <c r="M8688" t="s">
        <v>13</v>
      </c>
      <c r="N8688" s="29">
        <v>0</v>
      </c>
      <c r="O8688" t="s">
        <v>13</v>
      </c>
    </row>
    <row r="8689" spans="1:15" x14ac:dyDescent="0.3">
      <c r="A8689" t="s">
        <v>18</v>
      </c>
      <c r="B8689" t="s">
        <v>9</v>
      </c>
      <c r="C8689" t="s">
        <v>10</v>
      </c>
      <c r="D8689" t="s">
        <v>11</v>
      </c>
      <c r="E8689">
        <v>2</v>
      </c>
      <c r="F8689" t="s">
        <v>190</v>
      </c>
      <c r="G8689" s="29">
        <v>129048.37</v>
      </c>
      <c r="H8689" t="s">
        <v>13</v>
      </c>
      <c r="I8689">
        <v>129048.37</v>
      </c>
      <c r="J8689" t="s">
        <v>13</v>
      </c>
      <c r="K8689">
        <v>129048.37</v>
      </c>
      <c r="L8689" t="s">
        <v>13</v>
      </c>
      <c r="M8689">
        <v>1</v>
      </c>
      <c r="N8689" s="29">
        <v>0</v>
      </c>
      <c r="O8689">
        <v>258096.74</v>
      </c>
    </row>
    <row r="8690" spans="1:15" x14ac:dyDescent="0.3">
      <c r="A8690" t="s">
        <v>16</v>
      </c>
      <c r="B8690" t="s">
        <v>9</v>
      </c>
      <c r="C8690" t="s">
        <v>10</v>
      </c>
      <c r="D8690" t="s">
        <v>11</v>
      </c>
      <c r="E8690">
        <v>1</v>
      </c>
      <c r="F8690" t="s">
        <v>125</v>
      </c>
      <c r="G8690" s="29">
        <v>25404.25</v>
      </c>
      <c r="H8690" t="s">
        <v>13</v>
      </c>
      <c r="I8690">
        <v>25404.25</v>
      </c>
      <c r="J8690" t="s">
        <v>13</v>
      </c>
      <c r="K8690">
        <v>25404.25</v>
      </c>
      <c r="L8690" t="s">
        <v>13</v>
      </c>
      <c r="M8690" t="s">
        <v>13</v>
      </c>
      <c r="N8690" s="29">
        <v>0</v>
      </c>
      <c r="O8690">
        <v>25404.25</v>
      </c>
    </row>
    <row r="8691" spans="1:15" x14ac:dyDescent="0.3">
      <c r="A8691" t="s">
        <v>8</v>
      </c>
      <c r="B8691" t="s">
        <v>9</v>
      </c>
      <c r="C8691" t="s">
        <v>14</v>
      </c>
      <c r="D8691" t="s">
        <v>11</v>
      </c>
      <c r="E8691">
        <v>-1</v>
      </c>
      <c r="F8691" t="s">
        <v>48</v>
      </c>
      <c r="G8691" s="29">
        <v>-20589.27</v>
      </c>
      <c r="H8691" t="s">
        <v>13</v>
      </c>
      <c r="I8691">
        <v>-20589.27</v>
      </c>
      <c r="J8691" t="s">
        <v>13</v>
      </c>
      <c r="K8691">
        <v>-20589.27</v>
      </c>
      <c r="L8691" t="s">
        <v>13</v>
      </c>
      <c r="M8691" t="s">
        <v>13</v>
      </c>
      <c r="N8691" s="29">
        <v>0</v>
      </c>
      <c r="O8691" t="s">
        <v>13</v>
      </c>
    </row>
    <row r="8692" spans="1:15" x14ac:dyDescent="0.3">
      <c r="A8692" t="s">
        <v>18</v>
      </c>
      <c r="B8692" t="s">
        <v>9</v>
      </c>
      <c r="C8692" t="s">
        <v>10</v>
      </c>
      <c r="D8692" t="s">
        <v>11</v>
      </c>
      <c r="E8692">
        <v>0</v>
      </c>
      <c r="F8692" t="s">
        <v>147</v>
      </c>
      <c r="G8692" s="29">
        <v>105899.47</v>
      </c>
      <c r="H8692">
        <v>3466056.88</v>
      </c>
      <c r="I8692">
        <v>105899.47</v>
      </c>
      <c r="J8692">
        <v>1646340.28</v>
      </c>
      <c r="K8692">
        <v>105899.47</v>
      </c>
      <c r="L8692">
        <v>15767679.029999999</v>
      </c>
      <c r="M8692" t="s">
        <v>13</v>
      </c>
      <c r="N8692" s="29">
        <v>0</v>
      </c>
      <c r="O8692" t="s">
        <v>13</v>
      </c>
    </row>
    <row r="8693" spans="1:15" x14ac:dyDescent="0.3">
      <c r="A8693" t="s">
        <v>8</v>
      </c>
      <c r="B8693" t="s">
        <v>9</v>
      </c>
      <c r="C8693" t="s">
        <v>10</v>
      </c>
      <c r="D8693" t="s">
        <v>11</v>
      </c>
      <c r="E8693">
        <v>-1</v>
      </c>
      <c r="F8693" t="s">
        <v>138</v>
      </c>
      <c r="G8693" s="29">
        <v>2446483.79</v>
      </c>
      <c r="H8693">
        <v>-48899917.170000002</v>
      </c>
      <c r="I8693">
        <v>2446483.79</v>
      </c>
      <c r="J8693">
        <v>-90427769.439999998</v>
      </c>
      <c r="K8693">
        <v>2446483.79</v>
      </c>
      <c r="L8693">
        <v>-624889162.21000004</v>
      </c>
      <c r="M8693" t="s">
        <v>13</v>
      </c>
      <c r="N8693" s="29">
        <v>0</v>
      </c>
      <c r="O8693" t="s">
        <v>13</v>
      </c>
    </row>
    <row r="8694" spans="1:15" x14ac:dyDescent="0.3">
      <c r="A8694" t="s">
        <v>8</v>
      </c>
      <c r="B8694" t="s">
        <v>9</v>
      </c>
      <c r="C8694" t="s">
        <v>14</v>
      </c>
      <c r="D8694" t="s">
        <v>11</v>
      </c>
      <c r="E8694">
        <v>1</v>
      </c>
      <c r="F8694" t="s">
        <v>199</v>
      </c>
      <c r="G8694" s="29">
        <v>-2713.12</v>
      </c>
      <c r="H8694" t="s">
        <v>13</v>
      </c>
      <c r="I8694">
        <v>-2713.12</v>
      </c>
      <c r="J8694" t="s">
        <v>13</v>
      </c>
      <c r="K8694">
        <v>-2713.12</v>
      </c>
      <c r="L8694" t="s">
        <v>13</v>
      </c>
      <c r="M8694" t="s">
        <v>13</v>
      </c>
      <c r="N8694" s="29">
        <v>0</v>
      </c>
      <c r="O8694" t="s">
        <v>13</v>
      </c>
    </row>
    <row r="8695" spans="1:15" x14ac:dyDescent="0.3">
      <c r="A8695" t="s">
        <v>16</v>
      </c>
      <c r="B8695" t="s">
        <v>9</v>
      </c>
      <c r="C8695" t="s">
        <v>10</v>
      </c>
      <c r="D8695" t="s">
        <v>11</v>
      </c>
      <c r="E8695">
        <v>1</v>
      </c>
      <c r="F8695" t="s">
        <v>472</v>
      </c>
      <c r="G8695" s="29">
        <v>1623.23</v>
      </c>
      <c r="H8695">
        <v>-23316.19</v>
      </c>
      <c r="I8695">
        <v>1623.23</v>
      </c>
      <c r="J8695">
        <v>-10474.879999999999</v>
      </c>
      <c r="K8695">
        <v>1623.23</v>
      </c>
      <c r="L8695">
        <v>-130600.28</v>
      </c>
      <c r="M8695" t="s">
        <v>13</v>
      </c>
      <c r="N8695" s="29">
        <v>0</v>
      </c>
      <c r="O8695">
        <v>1623.23</v>
      </c>
    </row>
    <row r="8696" spans="1:15" x14ac:dyDescent="0.3">
      <c r="A8696" t="s">
        <v>16</v>
      </c>
      <c r="B8696" t="s">
        <v>9</v>
      </c>
      <c r="C8696" t="s">
        <v>14</v>
      </c>
      <c r="D8696" t="s">
        <v>11</v>
      </c>
      <c r="E8696">
        <v>-1</v>
      </c>
      <c r="F8696" t="s">
        <v>242</v>
      </c>
      <c r="G8696" s="29">
        <v>-40424.01</v>
      </c>
      <c r="H8696" t="s">
        <v>13</v>
      </c>
      <c r="I8696">
        <v>-40424.01</v>
      </c>
      <c r="J8696" t="s">
        <v>13</v>
      </c>
      <c r="K8696">
        <v>-40424.01</v>
      </c>
      <c r="L8696" t="s">
        <v>13</v>
      </c>
      <c r="M8696" t="s">
        <v>13</v>
      </c>
      <c r="N8696" s="29">
        <v>0</v>
      </c>
      <c r="O8696" t="s">
        <v>13</v>
      </c>
    </row>
    <row r="8697" spans="1:15" x14ac:dyDescent="0.3">
      <c r="A8697" t="s">
        <v>18</v>
      </c>
      <c r="B8697" t="s">
        <v>9</v>
      </c>
      <c r="C8697" t="s">
        <v>14</v>
      </c>
      <c r="D8697" t="s">
        <v>11</v>
      </c>
      <c r="E8697">
        <v>3</v>
      </c>
      <c r="F8697" t="s">
        <v>93</v>
      </c>
      <c r="G8697" s="29">
        <v>-17683.93</v>
      </c>
      <c r="H8697" t="s">
        <v>13</v>
      </c>
      <c r="I8697">
        <v>-17683.93</v>
      </c>
      <c r="J8697" t="s">
        <v>13</v>
      </c>
      <c r="K8697">
        <v>-17683.93</v>
      </c>
      <c r="L8697" t="s">
        <v>13</v>
      </c>
      <c r="M8697" t="s">
        <v>13</v>
      </c>
      <c r="N8697" s="29">
        <v>0</v>
      </c>
      <c r="O8697" t="s">
        <v>13</v>
      </c>
    </row>
    <row r="8698" spans="1:15" x14ac:dyDescent="0.3">
      <c r="A8698" t="s">
        <v>16</v>
      </c>
      <c r="B8698" t="s">
        <v>9</v>
      </c>
      <c r="C8698" t="s">
        <v>14</v>
      </c>
      <c r="D8698" t="s">
        <v>11</v>
      </c>
      <c r="E8698">
        <v>-1</v>
      </c>
      <c r="F8698" t="s">
        <v>204</v>
      </c>
      <c r="G8698" s="29">
        <v>-52924.39</v>
      </c>
      <c r="H8698" t="s">
        <v>13</v>
      </c>
      <c r="I8698">
        <v>-52924.39</v>
      </c>
      <c r="J8698" t="s">
        <v>13</v>
      </c>
      <c r="K8698">
        <v>-52924.39</v>
      </c>
      <c r="L8698" t="s">
        <v>13</v>
      </c>
      <c r="M8698" t="s">
        <v>13</v>
      </c>
      <c r="N8698" s="29">
        <v>0</v>
      </c>
      <c r="O8698" t="s">
        <v>13</v>
      </c>
    </row>
    <row r="8699" spans="1:15" x14ac:dyDescent="0.3">
      <c r="A8699" t="s">
        <v>8</v>
      </c>
      <c r="B8699" t="s">
        <v>9</v>
      </c>
      <c r="C8699" t="s">
        <v>10</v>
      </c>
      <c r="D8699" t="s">
        <v>11</v>
      </c>
      <c r="E8699">
        <v>4</v>
      </c>
      <c r="F8699" t="s">
        <v>277</v>
      </c>
      <c r="G8699" s="29">
        <v>670718.56000000006</v>
      </c>
      <c r="H8699">
        <v>-8162150.1699999999</v>
      </c>
      <c r="I8699">
        <v>670718.56000000006</v>
      </c>
      <c r="J8699">
        <v>-3666879.11</v>
      </c>
      <c r="K8699">
        <v>670718.56000000006</v>
      </c>
      <c r="L8699">
        <v>-45718408.409999996</v>
      </c>
      <c r="M8699" t="s">
        <v>13</v>
      </c>
      <c r="N8699" s="29">
        <v>0</v>
      </c>
      <c r="O8699">
        <v>2682874.2400000002</v>
      </c>
    </row>
    <row r="8700" spans="1:15" x14ac:dyDescent="0.3">
      <c r="A8700" t="s">
        <v>8</v>
      </c>
      <c r="B8700" t="s">
        <v>9</v>
      </c>
      <c r="C8700" t="s">
        <v>10</v>
      </c>
      <c r="D8700" t="s">
        <v>11</v>
      </c>
      <c r="E8700">
        <v>3</v>
      </c>
      <c r="F8700" t="s">
        <v>207</v>
      </c>
      <c r="G8700" s="29">
        <v>14.35</v>
      </c>
      <c r="H8700">
        <v>757.2</v>
      </c>
      <c r="I8700">
        <v>14.35</v>
      </c>
      <c r="J8700">
        <v>340.18</v>
      </c>
      <c r="K8700">
        <v>14.35</v>
      </c>
      <c r="L8700">
        <v>4241.3</v>
      </c>
      <c r="M8700" t="s">
        <v>13</v>
      </c>
      <c r="N8700" s="29">
        <v>0</v>
      </c>
      <c r="O8700">
        <v>43.05</v>
      </c>
    </row>
    <row r="8701" spans="1:15" x14ac:dyDescent="0.3">
      <c r="A8701" t="s">
        <v>18</v>
      </c>
      <c r="B8701" t="s">
        <v>9</v>
      </c>
      <c r="C8701" t="s">
        <v>14</v>
      </c>
      <c r="D8701" t="s">
        <v>11</v>
      </c>
      <c r="E8701">
        <v>1</v>
      </c>
      <c r="F8701" t="s">
        <v>351</v>
      </c>
      <c r="G8701" s="29">
        <v>-141483.95000000001</v>
      </c>
      <c r="H8701" t="s">
        <v>13</v>
      </c>
      <c r="I8701">
        <v>-141483.95000000001</v>
      </c>
      <c r="J8701" t="s">
        <v>13</v>
      </c>
      <c r="K8701">
        <v>-141483.95000000001</v>
      </c>
      <c r="L8701" t="s">
        <v>13</v>
      </c>
      <c r="M8701" t="s">
        <v>13</v>
      </c>
      <c r="N8701" s="29">
        <v>0</v>
      </c>
      <c r="O8701" t="s">
        <v>13</v>
      </c>
    </row>
    <row r="8702" spans="1:15" x14ac:dyDescent="0.3">
      <c r="A8702" t="s">
        <v>18</v>
      </c>
      <c r="B8702" t="s">
        <v>9</v>
      </c>
      <c r="C8702" t="s">
        <v>10</v>
      </c>
      <c r="D8702" t="s">
        <v>11</v>
      </c>
      <c r="E8702">
        <v>-1</v>
      </c>
      <c r="F8702" t="s">
        <v>243</v>
      </c>
      <c r="G8702" s="29">
        <v>22781.279999999999</v>
      </c>
      <c r="H8702">
        <v>-244717.24</v>
      </c>
      <c r="I8702">
        <v>22781.279999999999</v>
      </c>
      <c r="J8702">
        <v>-109940.04</v>
      </c>
      <c r="K8702">
        <v>22781.279999999999</v>
      </c>
      <c r="L8702">
        <v>-1370727.27</v>
      </c>
      <c r="M8702" t="s">
        <v>13</v>
      </c>
      <c r="N8702" s="29">
        <v>0</v>
      </c>
      <c r="O8702" t="s">
        <v>13</v>
      </c>
    </row>
    <row r="8703" spans="1:15" x14ac:dyDescent="0.3">
      <c r="A8703" t="s">
        <v>8</v>
      </c>
      <c r="B8703" t="s">
        <v>9</v>
      </c>
      <c r="C8703" t="s">
        <v>14</v>
      </c>
      <c r="D8703" t="s">
        <v>11</v>
      </c>
      <c r="E8703">
        <v>0</v>
      </c>
      <c r="F8703" t="s">
        <v>283</v>
      </c>
      <c r="G8703" s="29">
        <v>-440.5</v>
      </c>
      <c r="H8703" t="s">
        <v>13</v>
      </c>
      <c r="I8703">
        <v>-440.5</v>
      </c>
      <c r="J8703" t="s">
        <v>13</v>
      </c>
      <c r="K8703">
        <v>-440.5</v>
      </c>
      <c r="L8703" t="s">
        <v>13</v>
      </c>
      <c r="M8703" t="s">
        <v>13</v>
      </c>
      <c r="N8703" s="29">
        <v>0</v>
      </c>
      <c r="O8703" t="s">
        <v>13</v>
      </c>
    </row>
    <row r="8704" spans="1:15" x14ac:dyDescent="0.3">
      <c r="A8704" t="s">
        <v>8</v>
      </c>
      <c r="B8704" t="s">
        <v>9</v>
      </c>
      <c r="C8704" t="s">
        <v>10</v>
      </c>
      <c r="D8704" t="s">
        <v>11</v>
      </c>
      <c r="E8704">
        <v>2</v>
      </c>
      <c r="F8704" t="s">
        <v>488</v>
      </c>
      <c r="G8704" s="29">
        <v>27553.41</v>
      </c>
      <c r="H8704">
        <v>-1032908.93</v>
      </c>
      <c r="I8704">
        <v>27553.41</v>
      </c>
      <c r="J8704">
        <v>-561497.27</v>
      </c>
      <c r="K8704">
        <v>27553.41</v>
      </c>
      <c r="L8704">
        <v>-9197025.5500000007</v>
      </c>
      <c r="M8704" t="s">
        <v>13</v>
      </c>
      <c r="N8704" s="29">
        <v>0</v>
      </c>
      <c r="O8704">
        <v>55106.82</v>
      </c>
    </row>
    <row r="8705" spans="1:15" x14ac:dyDescent="0.3">
      <c r="A8705" t="s">
        <v>16</v>
      </c>
      <c r="B8705" t="s">
        <v>9</v>
      </c>
      <c r="C8705" t="s">
        <v>10</v>
      </c>
      <c r="D8705" t="s">
        <v>11</v>
      </c>
      <c r="E8705">
        <v>-1</v>
      </c>
      <c r="F8705" t="s">
        <v>485</v>
      </c>
      <c r="G8705" s="29">
        <v>13606.33</v>
      </c>
      <c r="H8705">
        <v>-238383.61</v>
      </c>
      <c r="I8705">
        <v>13606.33</v>
      </c>
      <c r="J8705">
        <v>-39980.43</v>
      </c>
      <c r="K8705">
        <v>13606.33</v>
      </c>
      <c r="L8705">
        <v>-435231.13</v>
      </c>
      <c r="M8705" t="s">
        <v>13</v>
      </c>
      <c r="N8705" s="29">
        <v>0</v>
      </c>
      <c r="O8705" t="s">
        <v>13</v>
      </c>
    </row>
    <row r="8706" spans="1:15" x14ac:dyDescent="0.3">
      <c r="A8706" t="s">
        <v>8</v>
      </c>
      <c r="B8706" t="s">
        <v>9</v>
      </c>
      <c r="C8706" t="s">
        <v>14</v>
      </c>
      <c r="D8706" t="s">
        <v>11</v>
      </c>
      <c r="E8706">
        <v>4</v>
      </c>
      <c r="F8706" t="s">
        <v>45</v>
      </c>
      <c r="G8706" s="29">
        <v>-314.83</v>
      </c>
      <c r="H8706" t="s">
        <v>13</v>
      </c>
      <c r="I8706">
        <v>-314.83</v>
      </c>
      <c r="J8706" t="s">
        <v>13</v>
      </c>
      <c r="K8706">
        <v>-314.83</v>
      </c>
      <c r="L8706" t="s">
        <v>13</v>
      </c>
      <c r="M8706" t="s">
        <v>13</v>
      </c>
      <c r="N8706" s="29">
        <v>0</v>
      </c>
      <c r="O8706" t="s">
        <v>13</v>
      </c>
    </row>
    <row r="8707" spans="1:15" x14ac:dyDescent="0.3">
      <c r="A8707" t="s">
        <v>8</v>
      </c>
      <c r="B8707" t="s">
        <v>9</v>
      </c>
      <c r="C8707" t="s">
        <v>10</v>
      </c>
      <c r="D8707" t="s">
        <v>11</v>
      </c>
      <c r="E8707">
        <v>-4</v>
      </c>
      <c r="F8707" t="s">
        <v>95</v>
      </c>
      <c r="G8707" s="29">
        <v>205644.69</v>
      </c>
      <c r="H8707">
        <v>-1.99</v>
      </c>
      <c r="I8707">
        <v>205644.69</v>
      </c>
      <c r="J8707">
        <v>-10.71</v>
      </c>
      <c r="K8707">
        <v>205644.69</v>
      </c>
      <c r="L8707" t="s">
        <v>13</v>
      </c>
      <c r="M8707" t="s">
        <v>13</v>
      </c>
      <c r="N8707" s="29">
        <v>0</v>
      </c>
      <c r="O8707" t="s">
        <v>13</v>
      </c>
    </row>
    <row r="8708" spans="1:15" x14ac:dyDescent="0.3">
      <c r="A8708" t="s">
        <v>18</v>
      </c>
      <c r="B8708" t="s">
        <v>9</v>
      </c>
      <c r="C8708" t="s">
        <v>10</v>
      </c>
      <c r="D8708" t="s">
        <v>11</v>
      </c>
      <c r="E8708">
        <v>-1</v>
      </c>
      <c r="F8708" t="s">
        <v>385</v>
      </c>
      <c r="G8708" s="29">
        <v>9572.75</v>
      </c>
      <c r="H8708">
        <v>2119643.92</v>
      </c>
      <c r="I8708">
        <v>9572.75</v>
      </c>
      <c r="J8708">
        <v>152388.38</v>
      </c>
      <c r="K8708">
        <v>9572.75</v>
      </c>
      <c r="L8708">
        <v>3304898.81</v>
      </c>
      <c r="M8708" t="s">
        <v>13</v>
      </c>
      <c r="N8708" s="29">
        <v>0</v>
      </c>
      <c r="O8708" t="s">
        <v>13</v>
      </c>
    </row>
    <row r="8709" spans="1:15" x14ac:dyDescent="0.3">
      <c r="A8709" t="s">
        <v>16</v>
      </c>
      <c r="B8709" t="s">
        <v>9</v>
      </c>
      <c r="C8709" t="s">
        <v>10</v>
      </c>
      <c r="D8709" t="s">
        <v>11</v>
      </c>
      <c r="E8709">
        <v>-1</v>
      </c>
      <c r="F8709" t="s">
        <v>368</v>
      </c>
      <c r="G8709" s="29">
        <v>91453.54</v>
      </c>
      <c r="H8709">
        <v>-25801678.460000001</v>
      </c>
      <c r="I8709">
        <v>91453.54</v>
      </c>
      <c r="J8709">
        <v>-5221536.16</v>
      </c>
      <c r="K8709">
        <v>91453.54</v>
      </c>
      <c r="L8709">
        <v>-41378470.359999999</v>
      </c>
      <c r="M8709" t="s">
        <v>13</v>
      </c>
      <c r="N8709" s="29">
        <v>0</v>
      </c>
      <c r="O8709" t="s">
        <v>13</v>
      </c>
    </row>
    <row r="8710" spans="1:15" x14ac:dyDescent="0.3">
      <c r="A8710" t="s">
        <v>16</v>
      </c>
      <c r="B8710" t="s">
        <v>9</v>
      </c>
      <c r="C8710" t="s">
        <v>14</v>
      </c>
      <c r="D8710" t="s">
        <v>11</v>
      </c>
      <c r="E8710">
        <v>3</v>
      </c>
      <c r="F8710" t="s">
        <v>371</v>
      </c>
      <c r="G8710" s="29">
        <v>-5029.72</v>
      </c>
      <c r="H8710" t="s">
        <v>13</v>
      </c>
      <c r="I8710">
        <v>-5029.72</v>
      </c>
      <c r="J8710" t="s">
        <v>13</v>
      </c>
      <c r="K8710">
        <v>-5029.72</v>
      </c>
      <c r="L8710" t="s">
        <v>13</v>
      </c>
      <c r="M8710" t="s">
        <v>13</v>
      </c>
      <c r="N8710" s="29">
        <v>0</v>
      </c>
      <c r="O8710" t="s">
        <v>13</v>
      </c>
    </row>
    <row r="8711" spans="1:15" x14ac:dyDescent="0.3">
      <c r="A8711" t="s">
        <v>8</v>
      </c>
      <c r="B8711" t="s">
        <v>9</v>
      </c>
      <c r="C8711" t="s">
        <v>10</v>
      </c>
      <c r="D8711" t="s">
        <v>11</v>
      </c>
      <c r="E8711">
        <v>2</v>
      </c>
      <c r="F8711" t="s">
        <v>381</v>
      </c>
      <c r="G8711" s="29">
        <v>212052.5</v>
      </c>
      <c r="H8711">
        <v>-15867842</v>
      </c>
      <c r="I8711">
        <v>212052.5</v>
      </c>
      <c r="J8711">
        <v>-7537085.04</v>
      </c>
      <c r="K8711">
        <v>212052.5</v>
      </c>
      <c r="L8711">
        <v>-72185751.099999994</v>
      </c>
      <c r="M8711" t="s">
        <v>13</v>
      </c>
      <c r="N8711" s="29">
        <v>0</v>
      </c>
      <c r="O8711">
        <v>424105</v>
      </c>
    </row>
    <row r="8712" spans="1:15" x14ac:dyDescent="0.3">
      <c r="A8712" t="s">
        <v>8</v>
      </c>
      <c r="B8712" t="s">
        <v>9</v>
      </c>
      <c r="C8712" t="s">
        <v>14</v>
      </c>
      <c r="D8712" t="s">
        <v>11</v>
      </c>
      <c r="E8712">
        <v>14</v>
      </c>
      <c r="F8712" t="s">
        <v>19</v>
      </c>
      <c r="G8712" s="29">
        <v>-2674.05</v>
      </c>
      <c r="H8712" t="s">
        <v>13</v>
      </c>
      <c r="I8712">
        <v>-2674.05</v>
      </c>
      <c r="J8712" t="s">
        <v>13</v>
      </c>
      <c r="K8712">
        <v>-2674.05</v>
      </c>
      <c r="L8712" t="s">
        <v>13</v>
      </c>
      <c r="M8712" t="s">
        <v>13</v>
      </c>
      <c r="N8712" s="29">
        <v>0</v>
      </c>
      <c r="O8712" t="s">
        <v>13</v>
      </c>
    </row>
    <row r="8713" spans="1:15" x14ac:dyDescent="0.3">
      <c r="A8713" t="s">
        <v>8</v>
      </c>
      <c r="B8713" t="s">
        <v>9</v>
      </c>
      <c r="C8713" t="s">
        <v>10</v>
      </c>
      <c r="D8713" t="s">
        <v>11</v>
      </c>
      <c r="E8713">
        <v>-4</v>
      </c>
      <c r="F8713" t="s">
        <v>138</v>
      </c>
      <c r="G8713" s="29">
        <v>96.05</v>
      </c>
      <c r="H8713">
        <v>1378.04</v>
      </c>
      <c r="I8713">
        <v>96.05</v>
      </c>
      <c r="J8713">
        <v>2548.3200000000002</v>
      </c>
      <c r="K8713">
        <v>96.05</v>
      </c>
      <c r="L8713">
        <v>17609.900000000001</v>
      </c>
      <c r="M8713" t="s">
        <v>13</v>
      </c>
      <c r="N8713" s="29">
        <v>0</v>
      </c>
      <c r="O8713" t="s">
        <v>13</v>
      </c>
    </row>
    <row r="8714" spans="1:15" x14ac:dyDescent="0.3">
      <c r="A8714" t="s">
        <v>16</v>
      </c>
      <c r="B8714" t="s">
        <v>9</v>
      </c>
      <c r="C8714" t="s">
        <v>10</v>
      </c>
      <c r="D8714" t="s">
        <v>11</v>
      </c>
      <c r="E8714">
        <v>3</v>
      </c>
      <c r="F8714" t="s">
        <v>271</v>
      </c>
      <c r="G8714" s="29">
        <v>589039.91</v>
      </c>
      <c r="H8714">
        <v>-23099584.91</v>
      </c>
      <c r="I8714">
        <v>589039.91</v>
      </c>
      <c r="J8714">
        <v>-10972099.689999999</v>
      </c>
      <c r="K8714">
        <v>589039.91</v>
      </c>
      <c r="L8714">
        <v>-105084293.27</v>
      </c>
      <c r="M8714" t="s">
        <v>13</v>
      </c>
      <c r="N8714" s="29">
        <v>0</v>
      </c>
      <c r="O8714">
        <v>1767119.73</v>
      </c>
    </row>
    <row r="8715" spans="1:15" x14ac:dyDescent="0.3">
      <c r="A8715" t="s">
        <v>16</v>
      </c>
      <c r="B8715" t="s">
        <v>9</v>
      </c>
      <c r="C8715" t="s">
        <v>10</v>
      </c>
      <c r="D8715" t="s">
        <v>11</v>
      </c>
      <c r="E8715">
        <v>3</v>
      </c>
      <c r="F8715" t="s">
        <v>323</v>
      </c>
      <c r="G8715" s="29">
        <v>93181.45</v>
      </c>
      <c r="H8715">
        <v>-2665608.46</v>
      </c>
      <c r="I8715">
        <v>93181.45</v>
      </c>
      <c r="J8715">
        <v>-1812367.61</v>
      </c>
      <c r="K8715">
        <v>93181.45</v>
      </c>
      <c r="L8715">
        <v>-32485000.280000001</v>
      </c>
      <c r="M8715" t="s">
        <v>13</v>
      </c>
      <c r="N8715" s="29">
        <v>0</v>
      </c>
      <c r="O8715">
        <v>279544.34999999998</v>
      </c>
    </row>
    <row r="8716" spans="1:15" x14ac:dyDescent="0.3">
      <c r="A8716" t="s">
        <v>8</v>
      </c>
      <c r="B8716" t="s">
        <v>9</v>
      </c>
      <c r="C8716" t="s">
        <v>10</v>
      </c>
      <c r="D8716" t="s">
        <v>11</v>
      </c>
      <c r="E8716">
        <v>0</v>
      </c>
      <c r="F8716" t="s">
        <v>166</v>
      </c>
      <c r="G8716" s="29">
        <v>182442.61</v>
      </c>
      <c r="H8716">
        <v>-7511674.6500000004</v>
      </c>
      <c r="I8716">
        <v>182442.61</v>
      </c>
      <c r="J8716">
        <v>-3374650.52</v>
      </c>
      <c r="K8716">
        <v>182442.61</v>
      </c>
      <c r="L8716">
        <v>-42074919.07</v>
      </c>
      <c r="M8716" t="s">
        <v>13</v>
      </c>
      <c r="N8716" s="29">
        <v>47.42</v>
      </c>
      <c r="O8716" t="s">
        <v>13</v>
      </c>
    </row>
    <row r="8717" spans="1:15" x14ac:dyDescent="0.3">
      <c r="A8717" t="s">
        <v>8</v>
      </c>
      <c r="B8717" t="s">
        <v>9</v>
      </c>
      <c r="C8717" t="s">
        <v>14</v>
      </c>
      <c r="D8717" t="s">
        <v>11</v>
      </c>
      <c r="E8717">
        <v>1</v>
      </c>
      <c r="F8717" t="s">
        <v>360</v>
      </c>
      <c r="G8717" s="29">
        <v>-21735.55</v>
      </c>
      <c r="H8717" t="s">
        <v>13</v>
      </c>
      <c r="I8717">
        <v>-21735.55</v>
      </c>
      <c r="J8717" t="s">
        <v>13</v>
      </c>
      <c r="K8717">
        <v>-21735.55</v>
      </c>
      <c r="L8717" t="s">
        <v>13</v>
      </c>
      <c r="M8717" t="s">
        <v>13</v>
      </c>
      <c r="N8717" s="29">
        <v>0</v>
      </c>
      <c r="O8717" t="s">
        <v>13</v>
      </c>
    </row>
    <row r="8718" spans="1:15" x14ac:dyDescent="0.3">
      <c r="A8718" t="s">
        <v>8</v>
      </c>
      <c r="B8718" t="s">
        <v>9</v>
      </c>
      <c r="C8718" t="s">
        <v>14</v>
      </c>
      <c r="D8718" t="s">
        <v>11</v>
      </c>
      <c r="E8718">
        <v>0</v>
      </c>
      <c r="F8718" t="s">
        <v>135</v>
      </c>
      <c r="G8718" s="29">
        <v>-5.74</v>
      </c>
      <c r="H8718" t="s">
        <v>13</v>
      </c>
      <c r="I8718">
        <v>-5.74</v>
      </c>
      <c r="J8718" t="s">
        <v>13</v>
      </c>
      <c r="K8718">
        <v>-5.74</v>
      </c>
      <c r="L8718" t="s">
        <v>13</v>
      </c>
      <c r="M8718" t="s">
        <v>13</v>
      </c>
      <c r="N8718" s="29">
        <v>0</v>
      </c>
      <c r="O8718" t="s">
        <v>13</v>
      </c>
    </row>
    <row r="8719" spans="1:15" x14ac:dyDescent="0.3">
      <c r="A8719" t="s">
        <v>8</v>
      </c>
      <c r="B8719" t="s">
        <v>9</v>
      </c>
      <c r="C8719" t="s">
        <v>14</v>
      </c>
      <c r="D8719" t="s">
        <v>11</v>
      </c>
      <c r="E8719">
        <v>5</v>
      </c>
      <c r="F8719" t="s">
        <v>237</v>
      </c>
      <c r="G8719" s="29">
        <v>-979.87</v>
      </c>
      <c r="H8719" t="s">
        <v>13</v>
      </c>
      <c r="I8719">
        <v>-979.87</v>
      </c>
      <c r="J8719" t="s">
        <v>13</v>
      </c>
      <c r="K8719">
        <v>-979.87</v>
      </c>
      <c r="L8719" t="s">
        <v>13</v>
      </c>
      <c r="M8719" t="s">
        <v>13</v>
      </c>
      <c r="N8719" s="29">
        <v>0</v>
      </c>
      <c r="O8719" t="s">
        <v>13</v>
      </c>
    </row>
    <row r="8720" spans="1:15" x14ac:dyDescent="0.3">
      <c r="A8720" t="s">
        <v>8</v>
      </c>
      <c r="B8720" t="s">
        <v>9</v>
      </c>
      <c r="C8720" t="s">
        <v>10</v>
      </c>
      <c r="D8720" t="s">
        <v>11</v>
      </c>
      <c r="E8720">
        <v>-1</v>
      </c>
      <c r="F8720" t="s">
        <v>345</v>
      </c>
      <c r="G8720" s="29">
        <v>1189898.93</v>
      </c>
      <c r="H8720">
        <v>-14931309.74</v>
      </c>
      <c r="I8720">
        <v>1189898.93</v>
      </c>
      <c r="J8720">
        <v>-7092240.4800000004</v>
      </c>
      <c r="K8720">
        <v>1189898.93</v>
      </c>
      <c r="L8720">
        <v>-67925292.489999995</v>
      </c>
      <c r="M8720" t="s">
        <v>13</v>
      </c>
      <c r="N8720" s="29">
        <v>0</v>
      </c>
      <c r="O8720" t="s">
        <v>13</v>
      </c>
    </row>
    <row r="8721" spans="1:15" x14ac:dyDescent="0.3">
      <c r="A8721" t="s">
        <v>18</v>
      </c>
      <c r="B8721" t="s">
        <v>9</v>
      </c>
      <c r="C8721" t="s">
        <v>14</v>
      </c>
      <c r="D8721" t="s">
        <v>11</v>
      </c>
      <c r="E8721">
        <v>0</v>
      </c>
      <c r="F8721" t="s">
        <v>148</v>
      </c>
      <c r="G8721" s="29">
        <v>-876.41</v>
      </c>
      <c r="H8721" t="s">
        <v>13</v>
      </c>
      <c r="I8721">
        <v>-876.41</v>
      </c>
      <c r="J8721" t="s">
        <v>13</v>
      </c>
      <c r="K8721">
        <v>-876.41</v>
      </c>
      <c r="L8721" t="s">
        <v>13</v>
      </c>
      <c r="M8721" t="s">
        <v>13</v>
      </c>
      <c r="N8721" s="29">
        <v>0</v>
      </c>
      <c r="O8721" t="s">
        <v>13</v>
      </c>
    </row>
    <row r="8722" spans="1:15" x14ac:dyDescent="0.3">
      <c r="A8722" t="s">
        <v>16</v>
      </c>
      <c r="B8722" t="s">
        <v>9</v>
      </c>
      <c r="C8722" t="s">
        <v>10</v>
      </c>
      <c r="D8722" t="s">
        <v>11</v>
      </c>
      <c r="E8722">
        <v>10</v>
      </c>
      <c r="F8722" t="s">
        <v>42</v>
      </c>
      <c r="G8722" s="29">
        <v>133939.79999999999</v>
      </c>
      <c r="H8722">
        <v>-0.3</v>
      </c>
      <c r="I8722">
        <v>133939.79999999999</v>
      </c>
      <c r="J8722">
        <v>-0.61</v>
      </c>
      <c r="K8722">
        <v>133939.79999999999</v>
      </c>
      <c r="L8722" t="s">
        <v>13</v>
      </c>
      <c r="M8722" t="s">
        <v>13</v>
      </c>
      <c r="N8722" s="29">
        <v>0</v>
      </c>
      <c r="O8722">
        <v>1339398</v>
      </c>
    </row>
    <row r="8723" spans="1:15" x14ac:dyDescent="0.3">
      <c r="A8723" t="s">
        <v>16</v>
      </c>
      <c r="B8723" t="s">
        <v>9</v>
      </c>
      <c r="C8723" t="s">
        <v>10</v>
      </c>
      <c r="D8723" t="s">
        <v>11</v>
      </c>
      <c r="E8723">
        <v>3</v>
      </c>
      <c r="F8723" t="s">
        <v>28</v>
      </c>
      <c r="G8723" s="29">
        <v>167105.29999999999</v>
      </c>
      <c r="H8723">
        <v>-23774217.100000001</v>
      </c>
      <c r="I8723">
        <v>167105.29999999999</v>
      </c>
      <c r="J8723">
        <v>-10680652.66</v>
      </c>
      <c r="K8723">
        <v>167105.29999999999</v>
      </c>
      <c r="L8723">
        <v>-133165825.93000001</v>
      </c>
      <c r="M8723" t="s">
        <v>13</v>
      </c>
      <c r="N8723" s="29">
        <v>0</v>
      </c>
      <c r="O8723">
        <v>501315.9</v>
      </c>
    </row>
    <row r="8724" spans="1:15" x14ac:dyDescent="0.3">
      <c r="A8724" t="s">
        <v>18</v>
      </c>
      <c r="B8724" t="s">
        <v>9</v>
      </c>
      <c r="C8724" t="s">
        <v>14</v>
      </c>
      <c r="D8724" t="s">
        <v>11</v>
      </c>
      <c r="E8724">
        <v>-1</v>
      </c>
      <c r="F8724" t="s">
        <v>119</v>
      </c>
      <c r="G8724" s="29">
        <v>-84784.87</v>
      </c>
      <c r="H8724" t="s">
        <v>13</v>
      </c>
      <c r="I8724">
        <v>-84784.87</v>
      </c>
      <c r="J8724" t="s">
        <v>13</v>
      </c>
      <c r="K8724">
        <v>-84784.87</v>
      </c>
      <c r="L8724" t="s">
        <v>13</v>
      </c>
      <c r="M8724" t="s">
        <v>13</v>
      </c>
      <c r="N8724" s="29">
        <v>0</v>
      </c>
      <c r="O8724" t="s">
        <v>13</v>
      </c>
    </row>
    <row r="8725" spans="1:15" x14ac:dyDescent="0.3">
      <c r="A8725" t="s">
        <v>8</v>
      </c>
      <c r="B8725" t="s">
        <v>9</v>
      </c>
      <c r="C8725" t="s">
        <v>14</v>
      </c>
      <c r="D8725" t="s">
        <v>11</v>
      </c>
      <c r="E8725">
        <v>6</v>
      </c>
      <c r="F8725" t="s">
        <v>232</v>
      </c>
      <c r="G8725" s="29">
        <v>-1432.58</v>
      </c>
      <c r="H8725" t="s">
        <v>13</v>
      </c>
      <c r="I8725">
        <v>-1432.58</v>
      </c>
      <c r="J8725" t="s">
        <v>13</v>
      </c>
      <c r="K8725">
        <v>-1432.58</v>
      </c>
      <c r="L8725" t="s">
        <v>13</v>
      </c>
      <c r="M8725" t="s">
        <v>13</v>
      </c>
      <c r="N8725" s="29">
        <v>0</v>
      </c>
      <c r="O8725" t="s">
        <v>13</v>
      </c>
    </row>
    <row r="8726" spans="1:15" x14ac:dyDescent="0.3">
      <c r="A8726" t="s">
        <v>16</v>
      </c>
      <c r="B8726" t="s">
        <v>9</v>
      </c>
      <c r="C8726" t="s">
        <v>10</v>
      </c>
      <c r="D8726" t="s">
        <v>11</v>
      </c>
      <c r="E8726">
        <v>3</v>
      </c>
      <c r="F8726" t="s">
        <v>107</v>
      </c>
      <c r="G8726" s="29">
        <v>138374.42000000001</v>
      </c>
      <c r="H8726" t="s">
        <v>13</v>
      </c>
      <c r="I8726">
        <v>138374.42000000001</v>
      </c>
      <c r="J8726" t="s">
        <v>13</v>
      </c>
      <c r="K8726">
        <v>138374.42000000001</v>
      </c>
      <c r="L8726" t="s">
        <v>13</v>
      </c>
      <c r="M8726" t="s">
        <v>13</v>
      </c>
      <c r="N8726" s="29">
        <v>0</v>
      </c>
      <c r="O8726">
        <v>415123.26</v>
      </c>
    </row>
    <row r="8727" spans="1:15" x14ac:dyDescent="0.3">
      <c r="A8727" t="s">
        <v>8</v>
      </c>
      <c r="B8727" t="s">
        <v>9</v>
      </c>
      <c r="C8727" t="s">
        <v>14</v>
      </c>
      <c r="D8727" t="s">
        <v>11</v>
      </c>
      <c r="E8727">
        <v>5</v>
      </c>
      <c r="F8727" t="s">
        <v>391</v>
      </c>
      <c r="G8727" s="29">
        <v>-118.53</v>
      </c>
      <c r="H8727" t="s">
        <v>13</v>
      </c>
      <c r="I8727">
        <v>-118.53</v>
      </c>
      <c r="J8727" t="s">
        <v>13</v>
      </c>
      <c r="K8727">
        <v>-118.53</v>
      </c>
      <c r="L8727" t="s">
        <v>13</v>
      </c>
      <c r="M8727" t="s">
        <v>13</v>
      </c>
      <c r="N8727" s="29">
        <v>0</v>
      </c>
      <c r="O8727" t="s">
        <v>13</v>
      </c>
    </row>
    <row r="8728" spans="1:15" x14ac:dyDescent="0.3">
      <c r="A8728" t="s">
        <v>18</v>
      </c>
      <c r="B8728" t="s">
        <v>9</v>
      </c>
      <c r="C8728" t="s">
        <v>10</v>
      </c>
      <c r="D8728" t="s">
        <v>11</v>
      </c>
      <c r="E8728">
        <v>-1</v>
      </c>
      <c r="F8728" t="s">
        <v>38</v>
      </c>
      <c r="G8728" s="29">
        <v>478033.93</v>
      </c>
      <c r="H8728">
        <v>-13896632.619999999</v>
      </c>
      <c r="I8728">
        <v>478033.93</v>
      </c>
      <c r="J8728">
        <v>-6243054.7699999996</v>
      </c>
      <c r="K8728">
        <v>478033.93</v>
      </c>
      <c r="L8728">
        <v>-77838585.480000004</v>
      </c>
      <c r="M8728" t="s">
        <v>13</v>
      </c>
      <c r="N8728" s="29">
        <v>0</v>
      </c>
      <c r="O8728" t="s">
        <v>13</v>
      </c>
    </row>
    <row r="8729" spans="1:15" x14ac:dyDescent="0.3">
      <c r="A8729" t="s">
        <v>16</v>
      </c>
      <c r="B8729" t="s">
        <v>9</v>
      </c>
      <c r="C8729" t="s">
        <v>10</v>
      </c>
      <c r="D8729" t="s">
        <v>11</v>
      </c>
      <c r="E8729">
        <v>0</v>
      </c>
      <c r="F8729" t="s">
        <v>76</v>
      </c>
      <c r="G8729" s="29">
        <v>8306.7900000000009</v>
      </c>
      <c r="H8729">
        <v>-384871.91</v>
      </c>
      <c r="I8729">
        <v>8306.7900000000009</v>
      </c>
      <c r="J8729">
        <v>-711721.21</v>
      </c>
      <c r="K8729">
        <v>8306.7900000000009</v>
      </c>
      <c r="L8729">
        <v>-4918255.4800000004</v>
      </c>
      <c r="M8729" t="s">
        <v>13</v>
      </c>
      <c r="N8729" s="29">
        <v>0</v>
      </c>
      <c r="O8729" t="s">
        <v>13</v>
      </c>
    </row>
    <row r="8730" spans="1:15" x14ac:dyDescent="0.3">
      <c r="A8730" t="s">
        <v>16</v>
      </c>
      <c r="B8730" t="s">
        <v>9</v>
      </c>
      <c r="C8730" t="s">
        <v>14</v>
      </c>
      <c r="D8730" t="s">
        <v>11</v>
      </c>
      <c r="E8730">
        <v>1</v>
      </c>
      <c r="F8730" t="s">
        <v>189</v>
      </c>
      <c r="G8730" s="29">
        <v>-813.4</v>
      </c>
      <c r="H8730" t="s">
        <v>13</v>
      </c>
      <c r="I8730">
        <v>-813.4</v>
      </c>
      <c r="J8730" t="s">
        <v>13</v>
      </c>
      <c r="K8730">
        <v>-813.4</v>
      </c>
      <c r="L8730" t="s">
        <v>13</v>
      </c>
      <c r="M8730" t="s">
        <v>13</v>
      </c>
      <c r="N8730" s="29">
        <v>0</v>
      </c>
      <c r="O8730" t="s">
        <v>13</v>
      </c>
    </row>
    <row r="8731" spans="1:15" x14ac:dyDescent="0.3">
      <c r="A8731" t="s">
        <v>16</v>
      </c>
      <c r="B8731" t="s">
        <v>9</v>
      </c>
      <c r="C8731" t="s">
        <v>10</v>
      </c>
      <c r="D8731" t="s">
        <v>11</v>
      </c>
      <c r="E8731">
        <v>6</v>
      </c>
      <c r="F8731" t="s">
        <v>116</v>
      </c>
      <c r="G8731" s="29">
        <v>121865.52</v>
      </c>
      <c r="H8731">
        <v>-36726465.170000002</v>
      </c>
      <c r="I8731">
        <v>121865.52</v>
      </c>
      <c r="J8731">
        <v>-2640420.9500000002</v>
      </c>
      <c r="K8731">
        <v>121865.52</v>
      </c>
      <c r="L8731">
        <v>-57263272.880000003</v>
      </c>
      <c r="M8731" t="s">
        <v>13</v>
      </c>
      <c r="N8731" s="29">
        <v>0</v>
      </c>
      <c r="O8731">
        <v>731193.12</v>
      </c>
    </row>
    <row r="8732" spans="1:15" x14ac:dyDescent="0.3">
      <c r="A8732" t="s">
        <v>16</v>
      </c>
      <c r="B8732" t="s">
        <v>9</v>
      </c>
      <c r="C8732" t="s">
        <v>10</v>
      </c>
      <c r="D8732" t="s">
        <v>11</v>
      </c>
      <c r="E8732">
        <v>0</v>
      </c>
      <c r="F8732" t="s">
        <v>299</v>
      </c>
      <c r="G8732" s="29">
        <v>2614.94</v>
      </c>
      <c r="H8732">
        <v>-43252.44</v>
      </c>
      <c r="I8732">
        <v>2614.94</v>
      </c>
      <c r="J8732">
        <v>-19431.32</v>
      </c>
      <c r="K8732">
        <v>2614.94</v>
      </c>
      <c r="L8732">
        <v>-242268.65</v>
      </c>
      <c r="M8732" t="s">
        <v>13</v>
      </c>
      <c r="N8732" s="29">
        <v>0</v>
      </c>
      <c r="O8732" t="s">
        <v>13</v>
      </c>
    </row>
    <row r="8733" spans="1:15" x14ac:dyDescent="0.3">
      <c r="A8733" t="s">
        <v>16</v>
      </c>
      <c r="B8733" t="s">
        <v>9</v>
      </c>
      <c r="C8733" t="s">
        <v>10</v>
      </c>
      <c r="D8733" t="s">
        <v>11</v>
      </c>
      <c r="E8733">
        <v>2</v>
      </c>
      <c r="F8733" t="s">
        <v>44</v>
      </c>
      <c r="G8733" s="29">
        <v>98731.8</v>
      </c>
      <c r="H8733">
        <v>-42918025.57</v>
      </c>
      <c r="I8733">
        <v>98731.8</v>
      </c>
      <c r="J8733">
        <v>-23330570.370000001</v>
      </c>
      <c r="K8733">
        <v>98731.8</v>
      </c>
      <c r="L8733">
        <v>-382142285.73000002</v>
      </c>
      <c r="M8733" t="s">
        <v>13</v>
      </c>
      <c r="N8733" s="29">
        <v>0</v>
      </c>
      <c r="O8733">
        <v>197463.6</v>
      </c>
    </row>
    <row r="8734" spans="1:15" x14ac:dyDescent="0.3">
      <c r="A8734" t="s">
        <v>18</v>
      </c>
      <c r="B8734" t="s">
        <v>9</v>
      </c>
      <c r="C8734" t="s">
        <v>10</v>
      </c>
      <c r="D8734" t="s">
        <v>11</v>
      </c>
      <c r="E8734">
        <v>3</v>
      </c>
      <c r="F8734" t="s">
        <v>41</v>
      </c>
      <c r="G8734" s="29">
        <v>30274.53</v>
      </c>
      <c r="H8734" t="s">
        <v>13</v>
      </c>
      <c r="I8734">
        <v>30274.53</v>
      </c>
      <c r="J8734" t="s">
        <v>13</v>
      </c>
      <c r="K8734">
        <v>30274.53</v>
      </c>
      <c r="L8734" t="s">
        <v>13</v>
      </c>
      <c r="M8734" t="s">
        <v>13</v>
      </c>
      <c r="N8734" s="29">
        <v>0</v>
      </c>
      <c r="O8734">
        <v>90823.59</v>
      </c>
    </row>
    <row r="8735" spans="1:15" x14ac:dyDescent="0.3">
      <c r="A8735" t="s">
        <v>8</v>
      </c>
      <c r="B8735" t="s">
        <v>9</v>
      </c>
      <c r="C8735" t="s">
        <v>10</v>
      </c>
      <c r="D8735" t="s">
        <v>11</v>
      </c>
      <c r="E8735">
        <v>1</v>
      </c>
      <c r="F8735" t="s">
        <v>361</v>
      </c>
      <c r="G8735" s="29">
        <v>13213.75</v>
      </c>
      <c r="H8735">
        <v>-740392.04</v>
      </c>
      <c r="I8735">
        <v>13213.75</v>
      </c>
      <c r="J8735">
        <v>-503398.22</v>
      </c>
      <c r="K8735">
        <v>13213.75</v>
      </c>
      <c r="L8735">
        <v>-9022943.9299999997</v>
      </c>
      <c r="M8735" t="s">
        <v>13</v>
      </c>
      <c r="N8735" s="29">
        <v>0</v>
      </c>
      <c r="O8735">
        <v>13213.75</v>
      </c>
    </row>
    <row r="8736" spans="1:15" x14ac:dyDescent="0.3">
      <c r="A8736" t="s">
        <v>8</v>
      </c>
      <c r="B8736" t="s">
        <v>9</v>
      </c>
      <c r="C8736" t="s">
        <v>10</v>
      </c>
      <c r="D8736" t="s">
        <v>11</v>
      </c>
      <c r="E8736">
        <v>10</v>
      </c>
      <c r="F8736" t="s">
        <v>347</v>
      </c>
      <c r="G8736" s="29">
        <v>99563.3</v>
      </c>
      <c r="H8736">
        <v>-0.37</v>
      </c>
      <c r="I8736">
        <v>99563.3</v>
      </c>
      <c r="J8736">
        <v>-0.76</v>
      </c>
      <c r="K8736">
        <v>99563.3</v>
      </c>
      <c r="L8736" t="s">
        <v>13</v>
      </c>
      <c r="M8736" t="s">
        <v>13</v>
      </c>
      <c r="N8736" s="29">
        <v>0</v>
      </c>
      <c r="O8736">
        <v>995633</v>
      </c>
    </row>
    <row r="8737" spans="1:15" x14ac:dyDescent="0.3">
      <c r="A8737" t="s">
        <v>8</v>
      </c>
      <c r="B8737" t="s">
        <v>9</v>
      </c>
      <c r="C8737" t="s">
        <v>14</v>
      </c>
      <c r="D8737" t="s">
        <v>11</v>
      </c>
      <c r="E8737">
        <v>12</v>
      </c>
      <c r="F8737" t="s">
        <v>336</v>
      </c>
      <c r="G8737" s="29">
        <v>-91.43</v>
      </c>
      <c r="H8737" t="s">
        <v>13</v>
      </c>
      <c r="I8737">
        <v>-91.43</v>
      </c>
      <c r="J8737" t="s">
        <v>13</v>
      </c>
      <c r="K8737">
        <v>-91.43</v>
      </c>
      <c r="L8737" t="s">
        <v>13</v>
      </c>
      <c r="M8737" t="s">
        <v>13</v>
      </c>
      <c r="N8737" s="29">
        <v>0</v>
      </c>
      <c r="O8737" t="s">
        <v>13</v>
      </c>
    </row>
    <row r="8738" spans="1:15" x14ac:dyDescent="0.3">
      <c r="A8738" t="s">
        <v>18</v>
      </c>
      <c r="B8738" t="s">
        <v>9</v>
      </c>
      <c r="C8738" t="s">
        <v>10</v>
      </c>
      <c r="D8738" t="s">
        <v>11</v>
      </c>
      <c r="E8738">
        <v>-1</v>
      </c>
      <c r="F8738" t="s">
        <v>211</v>
      </c>
      <c r="G8738" s="29">
        <v>83044.17</v>
      </c>
      <c r="H8738">
        <v>-392008.39</v>
      </c>
      <c r="I8738">
        <v>83044.17</v>
      </c>
      <c r="J8738">
        <v>-186204.43</v>
      </c>
      <c r="K8738">
        <v>83044.17</v>
      </c>
      <c r="L8738">
        <v>-1783353.76</v>
      </c>
      <c r="M8738" t="s">
        <v>13</v>
      </c>
      <c r="N8738" s="29">
        <v>0</v>
      </c>
      <c r="O8738" t="s">
        <v>13</v>
      </c>
    </row>
    <row r="8739" spans="1:15" x14ac:dyDescent="0.3">
      <c r="A8739" t="s">
        <v>8</v>
      </c>
      <c r="B8739" t="s">
        <v>9</v>
      </c>
      <c r="C8739" t="s">
        <v>10</v>
      </c>
      <c r="D8739" t="s">
        <v>11</v>
      </c>
      <c r="E8739">
        <v>11</v>
      </c>
      <c r="F8739" t="s">
        <v>106</v>
      </c>
      <c r="G8739" s="29">
        <v>646024.07999999996</v>
      </c>
      <c r="H8739">
        <v>-5.29</v>
      </c>
      <c r="I8739">
        <v>646024.07999999996</v>
      </c>
      <c r="J8739">
        <v>-20.74</v>
      </c>
      <c r="K8739">
        <v>646024.07999999996</v>
      </c>
      <c r="L8739" t="s">
        <v>13</v>
      </c>
      <c r="M8739" t="s">
        <v>13</v>
      </c>
      <c r="N8739" s="29">
        <v>0</v>
      </c>
      <c r="O8739">
        <v>7106264.8799999999</v>
      </c>
    </row>
    <row r="8740" spans="1:15" x14ac:dyDescent="0.3">
      <c r="A8740" t="s">
        <v>16</v>
      </c>
      <c r="B8740" t="s">
        <v>9</v>
      </c>
      <c r="C8740" t="s">
        <v>10</v>
      </c>
      <c r="D8740" t="s">
        <v>11</v>
      </c>
      <c r="E8740">
        <v>1</v>
      </c>
      <c r="F8740" t="s">
        <v>470</v>
      </c>
      <c r="G8740" s="29">
        <v>60137.89</v>
      </c>
      <c r="H8740" t="s">
        <v>13</v>
      </c>
      <c r="I8740">
        <v>60137.89</v>
      </c>
      <c r="J8740" t="s">
        <v>13</v>
      </c>
      <c r="K8740">
        <v>60137.89</v>
      </c>
      <c r="L8740" t="s">
        <v>13</v>
      </c>
      <c r="M8740" t="s">
        <v>13</v>
      </c>
      <c r="N8740" s="29">
        <v>0</v>
      </c>
      <c r="O8740">
        <v>60137.89</v>
      </c>
    </row>
    <row r="8741" spans="1:15" x14ac:dyDescent="0.3">
      <c r="A8741" t="s">
        <v>16</v>
      </c>
      <c r="B8741" t="s">
        <v>9</v>
      </c>
      <c r="C8741" t="s">
        <v>14</v>
      </c>
      <c r="D8741" t="s">
        <v>11</v>
      </c>
      <c r="E8741">
        <v>1</v>
      </c>
      <c r="F8741" t="s">
        <v>141</v>
      </c>
      <c r="G8741" s="29">
        <v>-95.17</v>
      </c>
      <c r="H8741" t="s">
        <v>13</v>
      </c>
      <c r="I8741">
        <v>-95.17</v>
      </c>
      <c r="J8741" t="s">
        <v>13</v>
      </c>
      <c r="K8741">
        <v>-95.17</v>
      </c>
      <c r="L8741" t="s">
        <v>13</v>
      </c>
      <c r="M8741" t="s">
        <v>13</v>
      </c>
      <c r="N8741" s="29">
        <v>0</v>
      </c>
      <c r="O8741" t="s">
        <v>13</v>
      </c>
    </row>
    <row r="8742" spans="1:15" x14ac:dyDescent="0.3">
      <c r="A8742" t="s">
        <v>8</v>
      </c>
      <c r="B8742" t="s">
        <v>9</v>
      </c>
      <c r="C8742" t="s">
        <v>10</v>
      </c>
      <c r="D8742" t="s">
        <v>11</v>
      </c>
      <c r="E8742">
        <v>14</v>
      </c>
      <c r="F8742" t="s">
        <v>90</v>
      </c>
      <c r="G8742" s="29">
        <v>383743.47</v>
      </c>
      <c r="H8742">
        <v>-3.46</v>
      </c>
      <c r="I8742">
        <v>383743.47</v>
      </c>
      <c r="J8742">
        <v>-18.59</v>
      </c>
      <c r="K8742">
        <v>383743.47</v>
      </c>
      <c r="L8742" t="s">
        <v>13</v>
      </c>
      <c r="M8742" t="s">
        <v>13</v>
      </c>
      <c r="N8742" s="29">
        <v>0</v>
      </c>
      <c r="O8742">
        <v>5372408.5800000001</v>
      </c>
    </row>
    <row r="8743" spans="1:15" x14ac:dyDescent="0.3">
      <c r="A8743" t="s">
        <v>8</v>
      </c>
      <c r="B8743" t="s">
        <v>9</v>
      </c>
      <c r="C8743" t="s">
        <v>14</v>
      </c>
      <c r="D8743" t="s">
        <v>11</v>
      </c>
      <c r="E8743">
        <v>5</v>
      </c>
      <c r="F8743" t="s">
        <v>362</v>
      </c>
      <c r="G8743" s="29">
        <v>-594.53</v>
      </c>
      <c r="H8743" t="s">
        <v>13</v>
      </c>
      <c r="I8743">
        <v>-594.53</v>
      </c>
      <c r="J8743" t="s">
        <v>13</v>
      </c>
      <c r="K8743">
        <v>-594.53</v>
      </c>
      <c r="L8743" t="s">
        <v>13</v>
      </c>
      <c r="M8743" t="s">
        <v>13</v>
      </c>
      <c r="N8743" s="29">
        <v>0</v>
      </c>
      <c r="O8743" t="s">
        <v>13</v>
      </c>
    </row>
    <row r="8744" spans="1:15" x14ac:dyDescent="0.3">
      <c r="A8744" t="s">
        <v>18</v>
      </c>
      <c r="B8744" t="s">
        <v>9</v>
      </c>
      <c r="C8744" t="s">
        <v>10</v>
      </c>
      <c r="D8744" t="s">
        <v>11</v>
      </c>
      <c r="E8744">
        <v>-1</v>
      </c>
      <c r="F8744" t="s">
        <v>429</v>
      </c>
      <c r="G8744" s="29">
        <v>1036.81</v>
      </c>
      <c r="H8744">
        <v>23501.05</v>
      </c>
      <c r="I8744">
        <v>1036.81</v>
      </c>
      <c r="J8744">
        <v>12775.43</v>
      </c>
      <c r="K8744">
        <v>1036.81</v>
      </c>
      <c r="L8744">
        <v>209253.88</v>
      </c>
      <c r="M8744" t="s">
        <v>13</v>
      </c>
      <c r="N8744" s="29">
        <v>0</v>
      </c>
      <c r="O8744" t="s">
        <v>13</v>
      </c>
    </row>
    <row r="8745" spans="1:15" x14ac:dyDescent="0.3">
      <c r="A8745" t="s">
        <v>8</v>
      </c>
      <c r="B8745" t="s">
        <v>9</v>
      </c>
      <c r="C8745" t="s">
        <v>14</v>
      </c>
      <c r="D8745" t="s">
        <v>11</v>
      </c>
      <c r="E8745">
        <v>1</v>
      </c>
      <c r="F8745" t="s">
        <v>110</v>
      </c>
      <c r="G8745" s="29">
        <v>-2619.02</v>
      </c>
      <c r="H8745" t="s">
        <v>13</v>
      </c>
      <c r="I8745">
        <v>-2619.02</v>
      </c>
      <c r="J8745" t="s">
        <v>13</v>
      </c>
      <c r="K8745">
        <v>-2619.02</v>
      </c>
      <c r="L8745" t="s">
        <v>13</v>
      </c>
      <c r="M8745" t="s">
        <v>13</v>
      </c>
      <c r="N8745" s="29">
        <v>0</v>
      </c>
      <c r="O8745" t="s">
        <v>13</v>
      </c>
    </row>
    <row r="8746" spans="1:15" x14ac:dyDescent="0.3">
      <c r="A8746" t="s">
        <v>16</v>
      </c>
      <c r="B8746" t="s">
        <v>9</v>
      </c>
      <c r="C8746" t="s">
        <v>14</v>
      </c>
      <c r="D8746" t="s">
        <v>11</v>
      </c>
      <c r="E8746">
        <v>5</v>
      </c>
      <c r="F8746" t="s">
        <v>147</v>
      </c>
      <c r="G8746" s="29">
        <v>-182861.44</v>
      </c>
      <c r="H8746" t="s">
        <v>13</v>
      </c>
      <c r="I8746">
        <v>-182861.44</v>
      </c>
      <c r="J8746" t="s">
        <v>13</v>
      </c>
      <c r="K8746">
        <v>-182861.44</v>
      </c>
      <c r="L8746" t="s">
        <v>13</v>
      </c>
      <c r="M8746" t="s">
        <v>13</v>
      </c>
      <c r="N8746" s="29">
        <v>0</v>
      </c>
      <c r="O8746" t="s">
        <v>13</v>
      </c>
    </row>
    <row r="8747" spans="1:15" x14ac:dyDescent="0.3">
      <c r="A8747" t="s">
        <v>8</v>
      </c>
      <c r="B8747" t="s">
        <v>9</v>
      </c>
      <c r="C8747" t="s">
        <v>14</v>
      </c>
      <c r="D8747" t="s">
        <v>11</v>
      </c>
      <c r="E8747">
        <v>3</v>
      </c>
      <c r="F8747" t="s">
        <v>306</v>
      </c>
      <c r="G8747" s="29">
        <v>-4971.9799999999996</v>
      </c>
      <c r="H8747" t="s">
        <v>13</v>
      </c>
      <c r="I8747">
        <v>-4971.9799999999996</v>
      </c>
      <c r="J8747" t="s">
        <v>13</v>
      </c>
      <c r="K8747">
        <v>-4971.9799999999996</v>
      </c>
      <c r="L8747" t="s">
        <v>13</v>
      </c>
      <c r="M8747" t="s">
        <v>13</v>
      </c>
      <c r="N8747" s="29">
        <v>0</v>
      </c>
      <c r="O8747" t="s">
        <v>13</v>
      </c>
    </row>
    <row r="8748" spans="1:15" x14ac:dyDescent="0.3">
      <c r="A8748" t="s">
        <v>8</v>
      </c>
      <c r="B8748" t="s">
        <v>9</v>
      </c>
      <c r="C8748" t="s">
        <v>14</v>
      </c>
      <c r="D8748" t="s">
        <v>11</v>
      </c>
      <c r="E8748">
        <v>0</v>
      </c>
      <c r="F8748" t="s">
        <v>448</v>
      </c>
      <c r="G8748" s="29">
        <v>-64.760000000000005</v>
      </c>
      <c r="H8748" t="s">
        <v>13</v>
      </c>
      <c r="I8748">
        <v>-64.760000000000005</v>
      </c>
      <c r="J8748" t="s">
        <v>13</v>
      </c>
      <c r="K8748">
        <v>-64.760000000000005</v>
      </c>
      <c r="L8748" t="s">
        <v>13</v>
      </c>
      <c r="M8748">
        <v>1</v>
      </c>
      <c r="N8748" s="29">
        <v>-42.32</v>
      </c>
      <c r="O8748" t="s">
        <v>13</v>
      </c>
    </row>
    <row r="8749" spans="1:15" x14ac:dyDescent="0.3">
      <c r="A8749" t="s">
        <v>18</v>
      </c>
      <c r="B8749" t="s">
        <v>9</v>
      </c>
      <c r="C8749" t="s">
        <v>10</v>
      </c>
      <c r="D8749" t="s">
        <v>11</v>
      </c>
      <c r="E8749">
        <v>2</v>
      </c>
      <c r="F8749" t="s">
        <v>200</v>
      </c>
      <c r="G8749" s="29">
        <v>7816.48</v>
      </c>
      <c r="H8749">
        <v>-609.98</v>
      </c>
      <c r="I8749">
        <v>7816.48</v>
      </c>
      <c r="J8749">
        <v>-414.73</v>
      </c>
      <c r="K8749">
        <v>7816.48</v>
      </c>
      <c r="L8749">
        <v>-7433.7</v>
      </c>
      <c r="M8749" t="s">
        <v>13</v>
      </c>
      <c r="N8749" s="29">
        <v>0</v>
      </c>
      <c r="O8749">
        <v>15632.96</v>
      </c>
    </row>
    <row r="8750" spans="1:15" x14ac:dyDescent="0.3">
      <c r="A8750" t="s">
        <v>8</v>
      </c>
      <c r="B8750" t="s">
        <v>9</v>
      </c>
      <c r="C8750" t="s">
        <v>10</v>
      </c>
      <c r="D8750" t="s">
        <v>11</v>
      </c>
      <c r="E8750">
        <v>7</v>
      </c>
      <c r="F8750" t="s">
        <v>428</v>
      </c>
      <c r="G8750" s="29">
        <v>70777.440000000002</v>
      </c>
      <c r="H8750">
        <v>-2107698.88</v>
      </c>
      <c r="I8750">
        <v>70777.440000000002</v>
      </c>
      <c r="J8750">
        <v>-352330.15</v>
      </c>
      <c r="K8750">
        <v>70777.440000000002</v>
      </c>
      <c r="L8750">
        <v>-3856546.28</v>
      </c>
      <c r="M8750" t="s">
        <v>13</v>
      </c>
      <c r="N8750" s="29">
        <v>0</v>
      </c>
      <c r="O8750">
        <v>495442.08</v>
      </c>
    </row>
    <row r="8751" spans="1:15" x14ac:dyDescent="0.3">
      <c r="A8751" t="s">
        <v>16</v>
      </c>
      <c r="B8751" t="s">
        <v>9</v>
      </c>
      <c r="C8751" t="s">
        <v>14</v>
      </c>
      <c r="D8751" t="s">
        <v>11</v>
      </c>
      <c r="E8751">
        <v>-1</v>
      </c>
      <c r="F8751" t="s">
        <v>552</v>
      </c>
      <c r="G8751" s="29">
        <v>-35.369999999999997</v>
      </c>
      <c r="H8751" t="s">
        <v>13</v>
      </c>
      <c r="I8751">
        <v>-35.369999999999997</v>
      </c>
      <c r="J8751" t="s">
        <v>13</v>
      </c>
      <c r="K8751">
        <v>-35.369999999999997</v>
      </c>
      <c r="L8751" t="s">
        <v>13</v>
      </c>
      <c r="M8751" t="s">
        <v>13</v>
      </c>
      <c r="N8751" s="29">
        <v>0</v>
      </c>
      <c r="O8751" t="s">
        <v>13</v>
      </c>
    </row>
    <row r="8752" spans="1:15" x14ac:dyDescent="0.3">
      <c r="A8752" t="s">
        <v>16</v>
      </c>
      <c r="B8752" t="s">
        <v>9</v>
      </c>
      <c r="C8752" t="s">
        <v>14</v>
      </c>
      <c r="D8752" t="s">
        <v>11</v>
      </c>
      <c r="E8752">
        <v>2</v>
      </c>
      <c r="F8752" t="s">
        <v>399</v>
      </c>
      <c r="G8752" s="29">
        <v>-9331.75</v>
      </c>
      <c r="H8752" t="s">
        <v>13</v>
      </c>
      <c r="I8752">
        <v>-9331.75</v>
      </c>
      <c r="J8752" t="s">
        <v>13</v>
      </c>
      <c r="K8752">
        <v>-9331.75</v>
      </c>
      <c r="L8752" t="s">
        <v>13</v>
      </c>
      <c r="M8752" t="s">
        <v>13</v>
      </c>
      <c r="N8752" s="29">
        <v>-9331.75</v>
      </c>
      <c r="O8752" t="s">
        <v>13</v>
      </c>
    </row>
    <row r="8753" spans="1:15" x14ac:dyDescent="0.3">
      <c r="A8753" t="s">
        <v>16</v>
      </c>
      <c r="B8753" t="s">
        <v>9</v>
      </c>
      <c r="C8753" t="s">
        <v>10</v>
      </c>
      <c r="D8753" t="s">
        <v>11</v>
      </c>
      <c r="E8753">
        <v>9</v>
      </c>
      <c r="F8753" t="s">
        <v>205</v>
      </c>
      <c r="G8753" s="29">
        <v>174237.41</v>
      </c>
      <c r="H8753">
        <v>-8.1999999999999993</v>
      </c>
      <c r="I8753">
        <v>174237.41</v>
      </c>
      <c r="J8753">
        <v>-44.06</v>
      </c>
      <c r="K8753">
        <v>174237.41</v>
      </c>
      <c r="L8753" t="s">
        <v>13</v>
      </c>
      <c r="M8753" t="s">
        <v>13</v>
      </c>
      <c r="N8753" s="29">
        <v>0</v>
      </c>
      <c r="O8753">
        <v>1568136.69</v>
      </c>
    </row>
    <row r="8754" spans="1:15" x14ac:dyDescent="0.3">
      <c r="A8754" t="s">
        <v>8</v>
      </c>
      <c r="B8754" t="s">
        <v>9</v>
      </c>
      <c r="C8754" t="s">
        <v>14</v>
      </c>
      <c r="D8754" t="s">
        <v>11</v>
      </c>
      <c r="E8754">
        <v>0</v>
      </c>
      <c r="F8754" t="s">
        <v>293</v>
      </c>
      <c r="G8754" s="29">
        <v>-9.4499999999999993</v>
      </c>
      <c r="H8754" t="s">
        <v>13</v>
      </c>
      <c r="I8754">
        <v>-9.4499999999999993</v>
      </c>
      <c r="J8754" t="s">
        <v>13</v>
      </c>
      <c r="K8754">
        <v>-9.4499999999999993</v>
      </c>
      <c r="L8754" t="s">
        <v>13</v>
      </c>
      <c r="M8754" t="s">
        <v>13</v>
      </c>
      <c r="N8754" s="29">
        <v>0</v>
      </c>
      <c r="O8754" t="s">
        <v>13</v>
      </c>
    </row>
    <row r="8755" spans="1:15" x14ac:dyDescent="0.3">
      <c r="A8755" t="s">
        <v>8</v>
      </c>
      <c r="B8755" t="s">
        <v>9</v>
      </c>
      <c r="C8755" t="s">
        <v>14</v>
      </c>
      <c r="D8755" t="s">
        <v>11</v>
      </c>
      <c r="E8755">
        <v>3</v>
      </c>
      <c r="F8755" t="s">
        <v>412</v>
      </c>
      <c r="G8755" s="29">
        <v>-457.03</v>
      </c>
      <c r="H8755" t="s">
        <v>13</v>
      </c>
      <c r="I8755">
        <v>-457.03</v>
      </c>
      <c r="J8755" t="s">
        <v>13</v>
      </c>
      <c r="K8755">
        <v>-457.03</v>
      </c>
      <c r="L8755" t="s">
        <v>13</v>
      </c>
      <c r="M8755" t="s">
        <v>13</v>
      </c>
      <c r="N8755" s="29">
        <v>0</v>
      </c>
      <c r="O8755" t="s">
        <v>13</v>
      </c>
    </row>
    <row r="8756" spans="1:15" x14ac:dyDescent="0.3">
      <c r="A8756" t="s">
        <v>8</v>
      </c>
      <c r="B8756" t="s">
        <v>9</v>
      </c>
      <c r="C8756" t="s">
        <v>14</v>
      </c>
      <c r="D8756" t="s">
        <v>11</v>
      </c>
      <c r="E8756">
        <v>9</v>
      </c>
      <c r="F8756" t="s">
        <v>49</v>
      </c>
      <c r="G8756" s="29">
        <v>-78.8</v>
      </c>
      <c r="H8756" t="s">
        <v>13</v>
      </c>
      <c r="I8756">
        <v>-78.8</v>
      </c>
      <c r="J8756" t="s">
        <v>13</v>
      </c>
      <c r="K8756">
        <v>-78.8</v>
      </c>
      <c r="L8756" t="s">
        <v>13</v>
      </c>
      <c r="M8756" t="s">
        <v>13</v>
      </c>
      <c r="N8756" s="29">
        <v>0</v>
      </c>
      <c r="O8756" t="s">
        <v>13</v>
      </c>
    </row>
    <row r="8757" spans="1:15" x14ac:dyDescent="0.3">
      <c r="A8757" t="s">
        <v>8</v>
      </c>
      <c r="B8757" t="s">
        <v>9</v>
      </c>
      <c r="C8757" t="s">
        <v>10</v>
      </c>
      <c r="D8757" t="s">
        <v>11</v>
      </c>
      <c r="E8757">
        <v>5</v>
      </c>
      <c r="F8757" t="s">
        <v>167</v>
      </c>
      <c r="G8757" s="29">
        <v>54.66</v>
      </c>
      <c r="H8757">
        <v>-2303.9699999999998</v>
      </c>
      <c r="I8757">
        <v>54.66</v>
      </c>
      <c r="J8757">
        <v>-4260.6099999999997</v>
      </c>
      <c r="K8757">
        <v>54.66</v>
      </c>
      <c r="L8757">
        <v>-29442.35</v>
      </c>
      <c r="M8757" t="s">
        <v>13</v>
      </c>
      <c r="N8757" s="29">
        <v>0</v>
      </c>
      <c r="O8757">
        <v>273.3</v>
      </c>
    </row>
    <row r="8758" spans="1:15" x14ac:dyDescent="0.3">
      <c r="A8758" t="s">
        <v>8</v>
      </c>
      <c r="B8758" t="s">
        <v>9</v>
      </c>
      <c r="C8758" t="s">
        <v>10</v>
      </c>
      <c r="D8758" t="s">
        <v>11</v>
      </c>
      <c r="E8758">
        <v>0</v>
      </c>
      <c r="F8758" t="s">
        <v>276</v>
      </c>
      <c r="G8758" s="29">
        <v>529520.53</v>
      </c>
      <c r="H8758">
        <v>-13615965.810000001</v>
      </c>
      <c r="I8758">
        <v>529520.53</v>
      </c>
      <c r="J8758">
        <v>-5378749.1799999997</v>
      </c>
      <c r="K8758">
        <v>529520.53</v>
      </c>
      <c r="L8758">
        <v>-869783293.62</v>
      </c>
      <c r="M8758">
        <v>0</v>
      </c>
      <c r="N8758" s="29">
        <v>0</v>
      </c>
      <c r="O8758" t="s">
        <v>13</v>
      </c>
    </row>
    <row r="8759" spans="1:15" x14ac:dyDescent="0.3">
      <c r="A8759" t="s">
        <v>18</v>
      </c>
      <c r="B8759" t="s">
        <v>9</v>
      </c>
      <c r="C8759" t="s">
        <v>10</v>
      </c>
      <c r="D8759" t="s">
        <v>11</v>
      </c>
      <c r="E8759">
        <v>3</v>
      </c>
      <c r="F8759" t="s">
        <v>109</v>
      </c>
      <c r="G8759" s="29">
        <v>139417.24</v>
      </c>
      <c r="H8759">
        <v>5787149.8700000001</v>
      </c>
      <c r="I8759">
        <v>139417.24</v>
      </c>
      <c r="J8759">
        <v>2748836.49</v>
      </c>
      <c r="K8759">
        <v>139417.24</v>
      </c>
      <c r="L8759">
        <v>26326738.289999999</v>
      </c>
      <c r="M8759" t="s">
        <v>13</v>
      </c>
      <c r="N8759" s="29">
        <v>0</v>
      </c>
      <c r="O8759">
        <v>418251.72</v>
      </c>
    </row>
    <row r="8760" spans="1:15" x14ac:dyDescent="0.3">
      <c r="A8760" t="s">
        <v>8</v>
      </c>
      <c r="B8760" t="s">
        <v>9</v>
      </c>
      <c r="C8760" t="s">
        <v>10</v>
      </c>
      <c r="D8760" t="s">
        <v>11</v>
      </c>
      <c r="E8760">
        <v>0</v>
      </c>
      <c r="F8760" t="s">
        <v>123</v>
      </c>
      <c r="G8760" s="29">
        <v>6796839.9000000004</v>
      </c>
      <c r="H8760">
        <v>-353677672.95999998</v>
      </c>
      <c r="I8760">
        <v>6796839.9000000004</v>
      </c>
      <c r="J8760">
        <v>-167993776.28</v>
      </c>
      <c r="K8760">
        <v>6796839.9000000004</v>
      </c>
      <c r="L8760">
        <v>-1608945216.26</v>
      </c>
      <c r="M8760" t="s">
        <v>13</v>
      </c>
      <c r="N8760" s="29">
        <v>0</v>
      </c>
      <c r="O8760" t="s">
        <v>13</v>
      </c>
    </row>
    <row r="8761" spans="1:15" x14ac:dyDescent="0.3">
      <c r="A8761" t="s">
        <v>18</v>
      </c>
      <c r="B8761" t="s">
        <v>9</v>
      </c>
      <c r="C8761" t="s">
        <v>14</v>
      </c>
      <c r="D8761" t="s">
        <v>11</v>
      </c>
      <c r="E8761">
        <v>-1</v>
      </c>
      <c r="F8761" t="s">
        <v>218</v>
      </c>
      <c r="G8761" s="29">
        <v>-5.17</v>
      </c>
      <c r="H8761" t="s">
        <v>13</v>
      </c>
      <c r="I8761">
        <v>-5.17</v>
      </c>
      <c r="J8761" t="s">
        <v>13</v>
      </c>
      <c r="K8761">
        <v>-5.17</v>
      </c>
      <c r="L8761" t="s">
        <v>13</v>
      </c>
      <c r="M8761" t="s">
        <v>13</v>
      </c>
      <c r="N8761" s="29">
        <v>0</v>
      </c>
      <c r="O8761" t="s">
        <v>13</v>
      </c>
    </row>
    <row r="8762" spans="1:15" x14ac:dyDescent="0.3">
      <c r="A8762" t="s">
        <v>16</v>
      </c>
      <c r="B8762" t="s">
        <v>9</v>
      </c>
      <c r="C8762" t="s">
        <v>14</v>
      </c>
      <c r="D8762" t="s">
        <v>11</v>
      </c>
      <c r="E8762">
        <v>-4</v>
      </c>
      <c r="F8762" t="s">
        <v>19</v>
      </c>
      <c r="G8762" s="29">
        <v>-1208.53</v>
      </c>
      <c r="H8762" t="s">
        <v>13</v>
      </c>
      <c r="I8762">
        <v>-1208.53</v>
      </c>
      <c r="J8762" t="s">
        <v>13</v>
      </c>
      <c r="K8762">
        <v>-1208.53</v>
      </c>
      <c r="L8762" t="s">
        <v>13</v>
      </c>
      <c r="M8762" t="s">
        <v>13</v>
      </c>
      <c r="N8762" s="29">
        <v>0</v>
      </c>
      <c r="O8762" t="s">
        <v>13</v>
      </c>
    </row>
    <row r="8763" spans="1:15" x14ac:dyDescent="0.3">
      <c r="A8763" t="s">
        <v>8</v>
      </c>
      <c r="B8763" t="s">
        <v>9</v>
      </c>
      <c r="C8763" t="s">
        <v>14</v>
      </c>
      <c r="D8763" t="s">
        <v>11</v>
      </c>
      <c r="E8763">
        <v>4</v>
      </c>
      <c r="F8763" t="s">
        <v>298</v>
      </c>
      <c r="G8763" s="29">
        <v>-2102.7199999999998</v>
      </c>
      <c r="H8763" t="s">
        <v>13</v>
      </c>
      <c r="I8763">
        <v>-2102.7199999999998</v>
      </c>
      <c r="J8763" t="s">
        <v>13</v>
      </c>
      <c r="K8763">
        <v>-2102.7199999999998</v>
      </c>
      <c r="L8763" t="s">
        <v>13</v>
      </c>
      <c r="M8763" t="s">
        <v>13</v>
      </c>
      <c r="N8763" s="29">
        <v>0</v>
      </c>
      <c r="O8763" t="s">
        <v>13</v>
      </c>
    </row>
    <row r="8764" spans="1:15" x14ac:dyDescent="0.3">
      <c r="A8764" t="s">
        <v>8</v>
      </c>
      <c r="B8764" t="s">
        <v>9</v>
      </c>
      <c r="C8764" t="s">
        <v>10</v>
      </c>
      <c r="D8764" t="s">
        <v>11</v>
      </c>
      <c r="E8764">
        <v>0</v>
      </c>
      <c r="F8764" t="s">
        <v>170</v>
      </c>
      <c r="G8764" s="29">
        <v>2426820.2799999998</v>
      </c>
      <c r="H8764">
        <v>-27939730.440000001</v>
      </c>
      <c r="I8764">
        <v>2426820.2799999998</v>
      </c>
      <c r="J8764">
        <v>-6673566</v>
      </c>
      <c r="K8764">
        <v>2426820.2799999998</v>
      </c>
      <c r="L8764">
        <v>-68615923.549999997</v>
      </c>
      <c r="M8764" t="s">
        <v>13</v>
      </c>
      <c r="N8764" s="29">
        <v>0</v>
      </c>
      <c r="O8764" t="s">
        <v>13</v>
      </c>
    </row>
    <row r="8765" spans="1:15" x14ac:dyDescent="0.3">
      <c r="A8765" t="s">
        <v>8</v>
      </c>
      <c r="B8765" t="s">
        <v>9</v>
      </c>
      <c r="C8765" t="s">
        <v>10</v>
      </c>
      <c r="D8765" t="s">
        <v>11</v>
      </c>
      <c r="E8765">
        <v>12</v>
      </c>
      <c r="F8765" t="s">
        <v>166</v>
      </c>
      <c r="G8765" s="29">
        <v>811960.45</v>
      </c>
      <c r="H8765">
        <v>-13.16</v>
      </c>
      <c r="I8765">
        <v>811960.45</v>
      </c>
      <c r="J8765">
        <v>-67.099999999999994</v>
      </c>
      <c r="K8765">
        <v>811960.45</v>
      </c>
      <c r="L8765" t="s">
        <v>13</v>
      </c>
      <c r="M8765" t="s">
        <v>13</v>
      </c>
      <c r="N8765" s="29">
        <v>0</v>
      </c>
      <c r="O8765">
        <v>9743525.3999999985</v>
      </c>
    </row>
    <row r="8766" spans="1:15" x14ac:dyDescent="0.3">
      <c r="A8766" t="s">
        <v>18</v>
      </c>
      <c r="B8766" t="s">
        <v>9</v>
      </c>
      <c r="C8766" t="s">
        <v>14</v>
      </c>
      <c r="D8766" t="s">
        <v>11</v>
      </c>
      <c r="E8766">
        <v>-1</v>
      </c>
      <c r="F8766" t="s">
        <v>179</v>
      </c>
      <c r="G8766" s="29">
        <v>-22836.639999999999</v>
      </c>
      <c r="H8766" t="s">
        <v>13</v>
      </c>
      <c r="I8766">
        <v>-22836.639999999999</v>
      </c>
      <c r="J8766" t="s">
        <v>13</v>
      </c>
      <c r="K8766">
        <v>-22836.639999999999</v>
      </c>
      <c r="L8766" t="s">
        <v>13</v>
      </c>
      <c r="M8766" t="s">
        <v>13</v>
      </c>
      <c r="N8766" s="29">
        <v>0</v>
      </c>
      <c r="O8766" t="s">
        <v>13</v>
      </c>
    </row>
    <row r="8767" spans="1:15" x14ac:dyDescent="0.3">
      <c r="A8767" t="s">
        <v>18</v>
      </c>
      <c r="B8767" t="s">
        <v>9</v>
      </c>
      <c r="C8767" t="s">
        <v>10</v>
      </c>
      <c r="D8767" t="s">
        <v>11</v>
      </c>
      <c r="E8767">
        <v>0</v>
      </c>
      <c r="F8767" t="s">
        <v>312</v>
      </c>
      <c r="G8767" s="29">
        <v>1261.1400000000001</v>
      </c>
      <c r="H8767">
        <v>1195.69</v>
      </c>
      <c r="I8767">
        <v>1261.1400000000001</v>
      </c>
      <c r="J8767">
        <v>537.25</v>
      </c>
      <c r="K8767">
        <v>1261.1400000000001</v>
      </c>
      <c r="L8767">
        <v>6697.66</v>
      </c>
      <c r="M8767" t="s">
        <v>13</v>
      </c>
      <c r="N8767" s="29">
        <v>0</v>
      </c>
      <c r="O8767" t="s">
        <v>13</v>
      </c>
    </row>
    <row r="8768" spans="1:15" x14ac:dyDescent="0.3">
      <c r="A8768" t="s">
        <v>18</v>
      </c>
      <c r="B8768" t="s">
        <v>9</v>
      </c>
      <c r="C8768" t="s">
        <v>10</v>
      </c>
      <c r="D8768" t="s">
        <v>11</v>
      </c>
      <c r="E8768">
        <v>1</v>
      </c>
      <c r="F8768" t="s">
        <v>269</v>
      </c>
      <c r="G8768" s="29">
        <v>49623.47</v>
      </c>
      <c r="H8768">
        <v>-256705.12</v>
      </c>
      <c r="I8768">
        <v>49623.47</v>
      </c>
      <c r="J8768">
        <v>-115319.94</v>
      </c>
      <c r="K8768">
        <v>49623.47</v>
      </c>
      <c r="L8768">
        <v>-1437853.21</v>
      </c>
      <c r="M8768" t="s">
        <v>13</v>
      </c>
      <c r="N8768" s="29">
        <v>0</v>
      </c>
      <c r="O8768">
        <v>49623.47</v>
      </c>
    </row>
    <row r="8769" spans="1:15" x14ac:dyDescent="0.3">
      <c r="A8769" t="s">
        <v>8</v>
      </c>
      <c r="B8769" t="s">
        <v>9</v>
      </c>
      <c r="C8769" t="s">
        <v>14</v>
      </c>
      <c r="D8769" t="s">
        <v>11</v>
      </c>
      <c r="E8769">
        <v>11</v>
      </c>
      <c r="F8769" t="s">
        <v>179</v>
      </c>
      <c r="G8769" s="29">
        <v>-129.5</v>
      </c>
      <c r="H8769" t="s">
        <v>13</v>
      </c>
      <c r="I8769">
        <v>-129.5</v>
      </c>
      <c r="J8769" t="s">
        <v>13</v>
      </c>
      <c r="K8769">
        <v>-129.5</v>
      </c>
      <c r="L8769" t="s">
        <v>13</v>
      </c>
      <c r="M8769" t="s">
        <v>13</v>
      </c>
      <c r="N8769" s="29">
        <v>0</v>
      </c>
      <c r="O8769" t="s">
        <v>13</v>
      </c>
    </row>
    <row r="8770" spans="1:15" x14ac:dyDescent="0.3">
      <c r="A8770" t="s">
        <v>8</v>
      </c>
      <c r="B8770" t="s">
        <v>9</v>
      </c>
      <c r="C8770" t="s">
        <v>14</v>
      </c>
      <c r="D8770" t="s">
        <v>11</v>
      </c>
      <c r="E8770">
        <v>0</v>
      </c>
      <c r="F8770" t="s">
        <v>281</v>
      </c>
      <c r="G8770" s="29">
        <v>-36083.96</v>
      </c>
      <c r="H8770" t="s">
        <v>13</v>
      </c>
      <c r="I8770">
        <v>-36083.96</v>
      </c>
      <c r="J8770" t="s">
        <v>13</v>
      </c>
      <c r="K8770">
        <v>-36083.96</v>
      </c>
      <c r="L8770" t="s">
        <v>13</v>
      </c>
      <c r="M8770" t="s">
        <v>13</v>
      </c>
      <c r="N8770" s="29">
        <v>-3.31</v>
      </c>
      <c r="O8770" t="s">
        <v>13</v>
      </c>
    </row>
    <row r="8771" spans="1:15" x14ac:dyDescent="0.3">
      <c r="A8771" t="s">
        <v>16</v>
      </c>
      <c r="B8771" t="s">
        <v>9</v>
      </c>
      <c r="C8771" t="s">
        <v>10</v>
      </c>
      <c r="D8771" t="s">
        <v>11</v>
      </c>
      <c r="E8771">
        <v>3</v>
      </c>
      <c r="F8771" t="s">
        <v>206</v>
      </c>
      <c r="G8771" s="29">
        <v>408330.04</v>
      </c>
      <c r="H8771">
        <v>-68274876</v>
      </c>
      <c r="I8771">
        <v>408330.04</v>
      </c>
      <c r="J8771">
        <v>-11413061.76</v>
      </c>
      <c r="K8771">
        <v>408330.04</v>
      </c>
      <c r="L8771">
        <v>-124925444.45</v>
      </c>
      <c r="M8771" t="s">
        <v>13</v>
      </c>
      <c r="N8771" s="29">
        <v>0</v>
      </c>
      <c r="O8771">
        <v>1224990.1200000001</v>
      </c>
    </row>
    <row r="8772" spans="1:15" x14ac:dyDescent="0.3">
      <c r="A8772" t="s">
        <v>8</v>
      </c>
      <c r="B8772" t="s">
        <v>9</v>
      </c>
      <c r="C8772" t="s">
        <v>14</v>
      </c>
      <c r="D8772" t="s">
        <v>11</v>
      </c>
      <c r="E8772">
        <v>3</v>
      </c>
      <c r="F8772" t="s">
        <v>67</v>
      </c>
      <c r="G8772" s="29">
        <v>-51.21</v>
      </c>
      <c r="H8772" t="s">
        <v>13</v>
      </c>
      <c r="I8772">
        <v>-51.21</v>
      </c>
      <c r="J8772" t="s">
        <v>13</v>
      </c>
      <c r="K8772">
        <v>-51.21</v>
      </c>
      <c r="L8772" t="s">
        <v>13</v>
      </c>
      <c r="M8772" t="s">
        <v>13</v>
      </c>
      <c r="N8772" s="29">
        <v>0</v>
      </c>
      <c r="O8772" t="s">
        <v>13</v>
      </c>
    </row>
    <row r="8773" spans="1:15" x14ac:dyDescent="0.3">
      <c r="A8773" t="s">
        <v>8</v>
      </c>
      <c r="B8773" t="s">
        <v>9</v>
      </c>
      <c r="C8773" t="s">
        <v>14</v>
      </c>
      <c r="D8773" t="s">
        <v>11</v>
      </c>
      <c r="E8773">
        <v>1</v>
      </c>
      <c r="F8773" t="s">
        <v>54</v>
      </c>
      <c r="G8773" s="29">
        <v>-1717.07</v>
      </c>
      <c r="H8773" t="s">
        <v>13</v>
      </c>
      <c r="I8773">
        <v>-1717.07</v>
      </c>
      <c r="J8773" t="s">
        <v>13</v>
      </c>
      <c r="K8773">
        <v>-1717.07</v>
      </c>
      <c r="L8773" t="s">
        <v>13</v>
      </c>
      <c r="M8773" t="s">
        <v>13</v>
      </c>
      <c r="N8773" s="29">
        <v>0</v>
      </c>
      <c r="O8773" t="s">
        <v>13</v>
      </c>
    </row>
    <row r="8774" spans="1:15" x14ac:dyDescent="0.3">
      <c r="A8774" t="s">
        <v>8</v>
      </c>
      <c r="B8774" t="s">
        <v>9</v>
      </c>
      <c r="C8774" t="s">
        <v>14</v>
      </c>
      <c r="D8774" t="s">
        <v>11</v>
      </c>
      <c r="E8774">
        <v>6</v>
      </c>
      <c r="F8774" t="s">
        <v>282</v>
      </c>
      <c r="G8774" s="29">
        <v>-515.71</v>
      </c>
      <c r="H8774" t="s">
        <v>13</v>
      </c>
      <c r="I8774">
        <v>-515.71</v>
      </c>
      <c r="J8774" t="s">
        <v>13</v>
      </c>
      <c r="K8774">
        <v>-515.71</v>
      </c>
      <c r="L8774" t="s">
        <v>13</v>
      </c>
      <c r="M8774" t="s">
        <v>13</v>
      </c>
      <c r="N8774" s="29">
        <v>0</v>
      </c>
      <c r="O8774" t="s">
        <v>13</v>
      </c>
    </row>
    <row r="8775" spans="1:15" x14ac:dyDescent="0.3">
      <c r="A8775" t="s">
        <v>16</v>
      </c>
      <c r="B8775" t="s">
        <v>9</v>
      </c>
      <c r="C8775" t="s">
        <v>10</v>
      </c>
      <c r="D8775" t="s">
        <v>11</v>
      </c>
      <c r="E8775">
        <v>1</v>
      </c>
      <c r="F8775" t="s">
        <v>132</v>
      </c>
      <c r="G8775" s="29">
        <v>16510.849999999999</v>
      </c>
      <c r="H8775">
        <v>-906059.91</v>
      </c>
      <c r="I8775">
        <v>16510.849999999999</v>
      </c>
      <c r="J8775">
        <v>-430370.47</v>
      </c>
      <c r="K8775">
        <v>16510.849999999999</v>
      </c>
      <c r="L8775">
        <v>-4121834.28</v>
      </c>
      <c r="M8775" t="s">
        <v>13</v>
      </c>
      <c r="N8775" s="29">
        <v>0</v>
      </c>
      <c r="O8775">
        <v>16510.849999999999</v>
      </c>
    </row>
    <row r="8776" spans="1:15" x14ac:dyDescent="0.3">
      <c r="A8776" t="s">
        <v>16</v>
      </c>
      <c r="B8776" t="s">
        <v>9</v>
      </c>
      <c r="C8776" t="s">
        <v>10</v>
      </c>
      <c r="D8776" t="s">
        <v>11</v>
      </c>
      <c r="E8776">
        <v>0</v>
      </c>
      <c r="F8776" t="s">
        <v>162</v>
      </c>
      <c r="G8776" s="29">
        <v>466400.67</v>
      </c>
      <c r="H8776">
        <v>-58353.53</v>
      </c>
      <c r="I8776">
        <v>466400.67</v>
      </c>
      <c r="J8776">
        <v>-107909.79</v>
      </c>
      <c r="K8776">
        <v>466400.67</v>
      </c>
      <c r="L8776">
        <v>-745696.35</v>
      </c>
      <c r="M8776" t="s">
        <v>13</v>
      </c>
      <c r="N8776" s="29">
        <v>0</v>
      </c>
      <c r="O8776" t="s">
        <v>13</v>
      </c>
    </row>
    <row r="8777" spans="1:15" x14ac:dyDescent="0.3">
      <c r="A8777" t="s">
        <v>8</v>
      </c>
      <c r="B8777" t="s">
        <v>9</v>
      </c>
      <c r="C8777" t="s">
        <v>10</v>
      </c>
      <c r="D8777" t="s">
        <v>11</v>
      </c>
      <c r="E8777">
        <v>4</v>
      </c>
      <c r="F8777" t="s">
        <v>12</v>
      </c>
      <c r="G8777" s="29">
        <v>549904.18000000005</v>
      </c>
      <c r="H8777">
        <v>-303400997.99000001</v>
      </c>
      <c r="I8777">
        <v>549904.18000000005</v>
      </c>
      <c r="J8777">
        <v>-23241601.539999999</v>
      </c>
      <c r="K8777">
        <v>549904.18000000005</v>
      </c>
      <c r="L8777">
        <v>-122591327.16</v>
      </c>
      <c r="M8777" t="s">
        <v>13</v>
      </c>
      <c r="N8777" s="29">
        <v>0</v>
      </c>
      <c r="O8777">
        <v>2199616.7200000002</v>
      </c>
    </row>
    <row r="8778" spans="1:15" x14ac:dyDescent="0.3">
      <c r="A8778" t="s">
        <v>8</v>
      </c>
      <c r="B8778" t="s">
        <v>9</v>
      </c>
      <c r="C8778" t="s">
        <v>14</v>
      </c>
      <c r="D8778" t="s">
        <v>11</v>
      </c>
      <c r="E8778">
        <v>0</v>
      </c>
      <c r="F8778" t="s">
        <v>107</v>
      </c>
      <c r="G8778" s="29">
        <v>-46.5</v>
      </c>
      <c r="H8778" t="s">
        <v>13</v>
      </c>
      <c r="I8778">
        <v>-46.5</v>
      </c>
      <c r="J8778" t="s">
        <v>13</v>
      </c>
      <c r="K8778">
        <v>-46.5</v>
      </c>
      <c r="L8778" t="s">
        <v>13</v>
      </c>
      <c r="M8778">
        <v>1</v>
      </c>
      <c r="N8778" s="29">
        <v>0</v>
      </c>
      <c r="O8778" t="s">
        <v>13</v>
      </c>
    </row>
    <row r="8779" spans="1:15" x14ac:dyDescent="0.3">
      <c r="A8779" t="s">
        <v>16</v>
      </c>
      <c r="B8779" t="s">
        <v>9</v>
      </c>
      <c r="C8779" t="s">
        <v>14</v>
      </c>
      <c r="D8779" t="s">
        <v>11</v>
      </c>
      <c r="E8779">
        <v>3</v>
      </c>
      <c r="F8779" t="s">
        <v>34</v>
      </c>
      <c r="G8779" s="29">
        <v>-30849.01</v>
      </c>
      <c r="H8779" t="s">
        <v>13</v>
      </c>
      <c r="I8779">
        <v>-30849.01</v>
      </c>
      <c r="J8779" t="s">
        <v>13</v>
      </c>
      <c r="K8779">
        <v>-30849.01</v>
      </c>
      <c r="L8779" t="s">
        <v>13</v>
      </c>
      <c r="M8779" t="s">
        <v>13</v>
      </c>
      <c r="N8779" s="29">
        <v>0</v>
      </c>
      <c r="O8779" t="s">
        <v>13</v>
      </c>
    </row>
    <row r="8780" spans="1:15" x14ac:dyDescent="0.3">
      <c r="A8780" t="s">
        <v>16</v>
      </c>
      <c r="B8780" t="s">
        <v>9</v>
      </c>
      <c r="C8780" t="s">
        <v>14</v>
      </c>
      <c r="D8780" t="s">
        <v>11</v>
      </c>
      <c r="E8780">
        <v>1</v>
      </c>
      <c r="F8780" t="s">
        <v>309</v>
      </c>
      <c r="G8780" s="29">
        <v>-721.62</v>
      </c>
      <c r="H8780" t="s">
        <v>13</v>
      </c>
      <c r="I8780">
        <v>-721.62</v>
      </c>
      <c r="J8780" t="s">
        <v>13</v>
      </c>
      <c r="K8780">
        <v>-721.62</v>
      </c>
      <c r="L8780" t="s">
        <v>13</v>
      </c>
      <c r="M8780" t="s">
        <v>13</v>
      </c>
      <c r="N8780" s="29">
        <v>0</v>
      </c>
      <c r="O8780" t="s">
        <v>13</v>
      </c>
    </row>
    <row r="8781" spans="1:15" x14ac:dyDescent="0.3">
      <c r="A8781" t="s">
        <v>16</v>
      </c>
      <c r="B8781" t="s">
        <v>9</v>
      </c>
      <c r="C8781" t="s">
        <v>14</v>
      </c>
      <c r="D8781" t="s">
        <v>11</v>
      </c>
      <c r="E8781">
        <v>5</v>
      </c>
      <c r="F8781" t="s">
        <v>277</v>
      </c>
      <c r="G8781" s="29">
        <v>-2767.14</v>
      </c>
      <c r="H8781" t="s">
        <v>13</v>
      </c>
      <c r="I8781">
        <v>-2767.14</v>
      </c>
      <c r="J8781" t="s">
        <v>13</v>
      </c>
      <c r="K8781">
        <v>-2767.14</v>
      </c>
      <c r="L8781" t="s">
        <v>13</v>
      </c>
      <c r="M8781" t="s">
        <v>13</v>
      </c>
      <c r="N8781" s="29">
        <v>0</v>
      </c>
      <c r="O8781" t="s">
        <v>13</v>
      </c>
    </row>
    <row r="8782" spans="1:15" x14ac:dyDescent="0.3">
      <c r="A8782" t="s">
        <v>8</v>
      </c>
      <c r="B8782" t="s">
        <v>9</v>
      </c>
      <c r="C8782" t="s">
        <v>14</v>
      </c>
      <c r="D8782" t="s">
        <v>11</v>
      </c>
      <c r="E8782">
        <v>1</v>
      </c>
      <c r="F8782" t="s">
        <v>408</v>
      </c>
      <c r="G8782" s="29">
        <v>-224.96</v>
      </c>
      <c r="H8782" t="s">
        <v>13</v>
      </c>
      <c r="I8782">
        <v>-224.96</v>
      </c>
      <c r="J8782" t="s">
        <v>13</v>
      </c>
      <c r="K8782">
        <v>-224.96</v>
      </c>
      <c r="L8782" t="s">
        <v>13</v>
      </c>
      <c r="M8782" t="s">
        <v>13</v>
      </c>
      <c r="N8782" s="29">
        <v>0</v>
      </c>
      <c r="O8782" t="s">
        <v>13</v>
      </c>
    </row>
    <row r="8783" spans="1:15" x14ac:dyDescent="0.3">
      <c r="A8783" t="s">
        <v>8</v>
      </c>
      <c r="B8783" t="s">
        <v>9</v>
      </c>
      <c r="C8783" t="s">
        <v>14</v>
      </c>
      <c r="D8783" t="s">
        <v>11</v>
      </c>
      <c r="E8783">
        <v>13</v>
      </c>
      <c r="F8783" t="s">
        <v>311</v>
      </c>
      <c r="G8783" s="29">
        <v>-401.93</v>
      </c>
      <c r="H8783" t="s">
        <v>13</v>
      </c>
      <c r="I8783">
        <v>-401.93</v>
      </c>
      <c r="J8783" t="s">
        <v>13</v>
      </c>
      <c r="K8783">
        <v>-401.93</v>
      </c>
      <c r="L8783" t="s">
        <v>13</v>
      </c>
      <c r="M8783" t="s">
        <v>13</v>
      </c>
      <c r="N8783" s="29">
        <v>0</v>
      </c>
      <c r="O8783" t="s">
        <v>13</v>
      </c>
    </row>
    <row r="8784" spans="1:15" x14ac:dyDescent="0.3">
      <c r="A8784" t="s">
        <v>16</v>
      </c>
      <c r="B8784" t="s">
        <v>9</v>
      </c>
      <c r="C8784" t="s">
        <v>14</v>
      </c>
      <c r="D8784" t="s">
        <v>11</v>
      </c>
      <c r="E8784">
        <v>3</v>
      </c>
      <c r="F8784" t="s">
        <v>295</v>
      </c>
      <c r="G8784" s="29">
        <v>-6705.48</v>
      </c>
      <c r="H8784" t="s">
        <v>13</v>
      </c>
      <c r="I8784">
        <v>-6705.48</v>
      </c>
      <c r="J8784" t="s">
        <v>13</v>
      </c>
      <c r="K8784">
        <v>-6705.48</v>
      </c>
      <c r="L8784" t="s">
        <v>13</v>
      </c>
      <c r="M8784" t="s">
        <v>13</v>
      </c>
      <c r="N8784" s="29">
        <v>0</v>
      </c>
      <c r="O8784" t="s">
        <v>13</v>
      </c>
    </row>
    <row r="8785" spans="1:15" x14ac:dyDescent="0.3">
      <c r="A8785" t="s">
        <v>8</v>
      </c>
      <c r="B8785" t="s">
        <v>9</v>
      </c>
      <c r="C8785" t="s">
        <v>14</v>
      </c>
      <c r="D8785" t="s">
        <v>11</v>
      </c>
      <c r="E8785">
        <v>11</v>
      </c>
      <c r="F8785" t="s">
        <v>385</v>
      </c>
      <c r="G8785" s="29">
        <v>-1179.99</v>
      </c>
      <c r="H8785" t="s">
        <v>13</v>
      </c>
      <c r="I8785">
        <v>-1179.99</v>
      </c>
      <c r="J8785" t="s">
        <v>13</v>
      </c>
      <c r="K8785">
        <v>-1179.99</v>
      </c>
      <c r="L8785" t="s">
        <v>13</v>
      </c>
      <c r="M8785" t="s">
        <v>13</v>
      </c>
      <c r="N8785" s="29">
        <v>0</v>
      </c>
      <c r="O8785" t="s">
        <v>13</v>
      </c>
    </row>
    <row r="8786" spans="1:15" x14ac:dyDescent="0.3">
      <c r="A8786" t="s">
        <v>8</v>
      </c>
      <c r="B8786" t="s">
        <v>9</v>
      </c>
      <c r="C8786" t="s">
        <v>14</v>
      </c>
      <c r="D8786" t="s">
        <v>314</v>
      </c>
      <c r="E8786">
        <v>-1</v>
      </c>
      <c r="F8786" t="s">
        <v>254</v>
      </c>
      <c r="G8786" s="29">
        <v>-0.2</v>
      </c>
      <c r="H8786" t="s">
        <v>13</v>
      </c>
      <c r="I8786">
        <v>-0.2</v>
      </c>
      <c r="J8786" t="s">
        <v>13</v>
      </c>
      <c r="K8786">
        <v>-0.2</v>
      </c>
      <c r="L8786" t="s">
        <v>13</v>
      </c>
      <c r="M8786">
        <v>1</v>
      </c>
      <c r="N8786" s="29">
        <v>0</v>
      </c>
      <c r="O8786" t="s">
        <v>13</v>
      </c>
    </row>
    <row r="8787" spans="1:15" x14ac:dyDescent="0.3">
      <c r="A8787" t="s">
        <v>18</v>
      </c>
      <c r="B8787" t="s">
        <v>9</v>
      </c>
      <c r="C8787" t="s">
        <v>10</v>
      </c>
      <c r="D8787" t="s">
        <v>11</v>
      </c>
      <c r="E8787">
        <v>-1</v>
      </c>
      <c r="F8787" t="s">
        <v>194</v>
      </c>
      <c r="G8787" s="29">
        <v>310552.76</v>
      </c>
      <c r="H8787">
        <v>-1557065.27</v>
      </c>
      <c r="I8787">
        <v>310552.76</v>
      </c>
      <c r="J8787">
        <v>-260287.7</v>
      </c>
      <c r="K8787">
        <v>310552.76</v>
      </c>
      <c r="L8787">
        <v>-2849038.31</v>
      </c>
      <c r="M8787" t="s">
        <v>13</v>
      </c>
      <c r="N8787" s="29">
        <v>0</v>
      </c>
      <c r="O8787" t="s">
        <v>13</v>
      </c>
    </row>
    <row r="8788" spans="1:15" x14ac:dyDescent="0.3">
      <c r="A8788" t="s">
        <v>8</v>
      </c>
      <c r="B8788" t="s">
        <v>9</v>
      </c>
      <c r="C8788" t="s">
        <v>14</v>
      </c>
      <c r="D8788" t="s">
        <v>11</v>
      </c>
      <c r="E8788">
        <v>0</v>
      </c>
      <c r="F8788" t="s">
        <v>246</v>
      </c>
      <c r="G8788" s="29">
        <v>-57013.120000000003</v>
      </c>
      <c r="H8788" t="s">
        <v>13</v>
      </c>
      <c r="I8788">
        <v>-57013.120000000003</v>
      </c>
      <c r="J8788" t="s">
        <v>13</v>
      </c>
      <c r="K8788">
        <v>-57013.120000000003</v>
      </c>
      <c r="L8788" t="s">
        <v>13</v>
      </c>
      <c r="M8788" t="s">
        <v>13</v>
      </c>
      <c r="N8788" s="29">
        <v>0</v>
      </c>
      <c r="O8788" t="s">
        <v>13</v>
      </c>
    </row>
    <row r="8789" spans="1:15" x14ac:dyDescent="0.3">
      <c r="A8789" t="s">
        <v>16</v>
      </c>
      <c r="B8789" t="s">
        <v>9</v>
      </c>
      <c r="C8789" t="s">
        <v>14</v>
      </c>
      <c r="D8789" t="s">
        <v>11</v>
      </c>
      <c r="E8789">
        <v>-1</v>
      </c>
      <c r="F8789" t="s">
        <v>346</v>
      </c>
      <c r="G8789" s="29">
        <v>-21873.26</v>
      </c>
      <c r="H8789" t="s">
        <v>13</v>
      </c>
      <c r="I8789">
        <v>-21873.26</v>
      </c>
      <c r="J8789" t="s">
        <v>13</v>
      </c>
      <c r="K8789">
        <v>-21873.26</v>
      </c>
      <c r="L8789" t="s">
        <v>13</v>
      </c>
      <c r="M8789" t="s">
        <v>13</v>
      </c>
      <c r="N8789" s="29">
        <v>0</v>
      </c>
      <c r="O8789" t="s">
        <v>13</v>
      </c>
    </row>
    <row r="8790" spans="1:15" x14ac:dyDescent="0.3">
      <c r="A8790" t="s">
        <v>18</v>
      </c>
      <c r="B8790" t="s">
        <v>9</v>
      </c>
      <c r="C8790" t="s">
        <v>10</v>
      </c>
      <c r="D8790" t="s">
        <v>11</v>
      </c>
      <c r="E8790">
        <v>-1</v>
      </c>
      <c r="F8790" t="s">
        <v>119</v>
      </c>
      <c r="G8790" s="29">
        <v>248037.37</v>
      </c>
      <c r="H8790">
        <v>-4408599.43</v>
      </c>
      <c r="I8790">
        <v>248037.37</v>
      </c>
      <c r="J8790">
        <v>-3989937.15</v>
      </c>
      <c r="K8790">
        <v>248037.37</v>
      </c>
      <c r="L8790">
        <v>-20614171.09</v>
      </c>
      <c r="M8790" t="s">
        <v>13</v>
      </c>
      <c r="N8790" s="29">
        <v>0</v>
      </c>
      <c r="O8790" t="s">
        <v>13</v>
      </c>
    </row>
    <row r="8791" spans="1:15" x14ac:dyDescent="0.3">
      <c r="A8791" t="s">
        <v>8</v>
      </c>
      <c r="B8791" t="s">
        <v>9</v>
      </c>
      <c r="C8791" t="s">
        <v>10</v>
      </c>
      <c r="D8791" t="s">
        <v>11</v>
      </c>
      <c r="E8791">
        <v>11</v>
      </c>
      <c r="F8791" t="s">
        <v>73</v>
      </c>
      <c r="G8791" s="29">
        <v>6179947.2199999997</v>
      </c>
      <c r="H8791">
        <v>-24.59</v>
      </c>
      <c r="I8791">
        <v>6179947.2199999997</v>
      </c>
      <c r="J8791">
        <v>-129.55000000000001</v>
      </c>
      <c r="K8791">
        <v>6179947.2199999997</v>
      </c>
      <c r="L8791" t="s">
        <v>13</v>
      </c>
      <c r="M8791" t="s">
        <v>13</v>
      </c>
      <c r="N8791" s="29">
        <v>0</v>
      </c>
      <c r="O8791">
        <v>67979419.420000002</v>
      </c>
    </row>
    <row r="8792" spans="1:15" x14ac:dyDescent="0.3">
      <c r="A8792" t="s">
        <v>8</v>
      </c>
      <c r="B8792" t="s">
        <v>9</v>
      </c>
      <c r="C8792" t="s">
        <v>14</v>
      </c>
      <c r="D8792" t="s">
        <v>11</v>
      </c>
      <c r="E8792">
        <v>5</v>
      </c>
      <c r="F8792" t="s">
        <v>296</v>
      </c>
      <c r="G8792" s="29">
        <v>-1365.93</v>
      </c>
      <c r="H8792" t="s">
        <v>13</v>
      </c>
      <c r="I8792">
        <v>-1365.93</v>
      </c>
      <c r="J8792" t="s">
        <v>13</v>
      </c>
      <c r="K8792">
        <v>-1365.93</v>
      </c>
      <c r="L8792" t="s">
        <v>13</v>
      </c>
      <c r="M8792" t="s">
        <v>13</v>
      </c>
      <c r="N8792" s="29">
        <v>0</v>
      </c>
      <c r="O8792" t="s">
        <v>13</v>
      </c>
    </row>
    <row r="8793" spans="1:15" x14ac:dyDescent="0.3">
      <c r="A8793" t="s">
        <v>8</v>
      </c>
      <c r="B8793" t="s">
        <v>9</v>
      </c>
      <c r="C8793" t="s">
        <v>14</v>
      </c>
      <c r="D8793" t="s">
        <v>11</v>
      </c>
      <c r="E8793">
        <v>9</v>
      </c>
      <c r="F8793" t="s">
        <v>214</v>
      </c>
      <c r="G8793" s="29">
        <v>-1191.72</v>
      </c>
      <c r="H8793" t="s">
        <v>13</v>
      </c>
      <c r="I8793">
        <v>-1191.72</v>
      </c>
      <c r="J8793" t="s">
        <v>13</v>
      </c>
      <c r="K8793">
        <v>-1191.72</v>
      </c>
      <c r="L8793" t="s">
        <v>13</v>
      </c>
      <c r="M8793" t="s">
        <v>13</v>
      </c>
      <c r="N8793" s="29">
        <v>0</v>
      </c>
      <c r="O8793" t="s">
        <v>13</v>
      </c>
    </row>
    <row r="8794" spans="1:15" x14ac:dyDescent="0.3">
      <c r="A8794" t="s">
        <v>18</v>
      </c>
      <c r="B8794" t="s">
        <v>9</v>
      </c>
      <c r="C8794" t="s">
        <v>10</v>
      </c>
      <c r="D8794" t="s">
        <v>11</v>
      </c>
      <c r="E8794">
        <v>1</v>
      </c>
      <c r="F8794" t="s">
        <v>241</v>
      </c>
      <c r="G8794" s="29">
        <v>15802.12</v>
      </c>
      <c r="H8794" t="s">
        <v>13</v>
      </c>
      <c r="I8794">
        <v>15802.12</v>
      </c>
      <c r="J8794" t="s">
        <v>13</v>
      </c>
      <c r="K8794">
        <v>15802.12</v>
      </c>
      <c r="L8794" t="s">
        <v>13</v>
      </c>
      <c r="M8794" t="s">
        <v>13</v>
      </c>
      <c r="N8794" s="29">
        <v>0</v>
      </c>
      <c r="O8794">
        <v>15802.12</v>
      </c>
    </row>
    <row r="8795" spans="1:15" x14ac:dyDescent="0.3">
      <c r="A8795" t="s">
        <v>8</v>
      </c>
      <c r="B8795" t="s">
        <v>9</v>
      </c>
      <c r="C8795" t="s">
        <v>14</v>
      </c>
      <c r="D8795" t="s">
        <v>11</v>
      </c>
      <c r="E8795">
        <v>4</v>
      </c>
      <c r="F8795" t="s">
        <v>395</v>
      </c>
      <c r="G8795" s="29">
        <v>-117.86</v>
      </c>
      <c r="H8795" t="s">
        <v>13</v>
      </c>
      <c r="I8795">
        <v>-117.86</v>
      </c>
      <c r="J8795" t="s">
        <v>13</v>
      </c>
      <c r="K8795">
        <v>-117.86</v>
      </c>
      <c r="L8795" t="s">
        <v>13</v>
      </c>
      <c r="M8795" t="s">
        <v>13</v>
      </c>
      <c r="N8795" s="29">
        <v>0</v>
      </c>
      <c r="O8795" t="s">
        <v>13</v>
      </c>
    </row>
    <row r="8796" spans="1:15" x14ac:dyDescent="0.3">
      <c r="A8796" t="s">
        <v>8</v>
      </c>
      <c r="B8796" t="s">
        <v>9</v>
      </c>
      <c r="C8796" t="s">
        <v>14</v>
      </c>
      <c r="D8796" t="s">
        <v>11</v>
      </c>
      <c r="E8796">
        <v>12</v>
      </c>
      <c r="F8796" t="s">
        <v>57</v>
      </c>
      <c r="G8796" s="29">
        <v>-171.29</v>
      </c>
      <c r="H8796" t="s">
        <v>13</v>
      </c>
      <c r="I8796">
        <v>-171.29</v>
      </c>
      <c r="J8796" t="s">
        <v>13</v>
      </c>
      <c r="K8796">
        <v>-171.29</v>
      </c>
      <c r="L8796" t="s">
        <v>13</v>
      </c>
      <c r="M8796" t="s">
        <v>13</v>
      </c>
      <c r="N8796" s="29">
        <v>0</v>
      </c>
      <c r="O8796" t="s">
        <v>13</v>
      </c>
    </row>
    <row r="8797" spans="1:15" x14ac:dyDescent="0.3">
      <c r="A8797" t="s">
        <v>18</v>
      </c>
      <c r="B8797" t="s">
        <v>9</v>
      </c>
      <c r="C8797" t="s">
        <v>14</v>
      </c>
      <c r="D8797" t="s">
        <v>11</v>
      </c>
      <c r="E8797">
        <v>-4</v>
      </c>
      <c r="F8797" t="s">
        <v>240</v>
      </c>
      <c r="G8797" s="29">
        <v>-57333.38</v>
      </c>
      <c r="H8797" t="s">
        <v>13</v>
      </c>
      <c r="I8797">
        <v>-57333.38</v>
      </c>
      <c r="J8797" t="s">
        <v>13</v>
      </c>
      <c r="K8797">
        <v>-57333.38</v>
      </c>
      <c r="L8797" t="s">
        <v>13</v>
      </c>
      <c r="M8797" t="s">
        <v>13</v>
      </c>
      <c r="N8797" s="29">
        <v>0</v>
      </c>
      <c r="O8797" t="s">
        <v>13</v>
      </c>
    </row>
    <row r="8798" spans="1:15" x14ac:dyDescent="0.3">
      <c r="A8798" t="s">
        <v>8</v>
      </c>
      <c r="B8798" t="s">
        <v>9</v>
      </c>
      <c r="C8798" t="s">
        <v>14</v>
      </c>
      <c r="D8798" t="s">
        <v>11</v>
      </c>
      <c r="E8798">
        <v>4</v>
      </c>
      <c r="F8798" t="s">
        <v>72</v>
      </c>
      <c r="G8798" s="29">
        <v>-37881.660000000003</v>
      </c>
      <c r="H8798" t="s">
        <v>13</v>
      </c>
      <c r="I8798">
        <v>-37881.660000000003</v>
      </c>
      <c r="J8798" t="s">
        <v>13</v>
      </c>
      <c r="K8798">
        <v>-37881.660000000003</v>
      </c>
      <c r="L8798" t="s">
        <v>13</v>
      </c>
      <c r="M8798" t="s">
        <v>13</v>
      </c>
      <c r="N8798" s="29">
        <v>-915.73</v>
      </c>
      <c r="O8798" t="s">
        <v>13</v>
      </c>
    </row>
    <row r="8799" spans="1:15" x14ac:dyDescent="0.3">
      <c r="A8799" t="s">
        <v>8</v>
      </c>
      <c r="B8799" t="s">
        <v>9</v>
      </c>
      <c r="C8799" t="s">
        <v>14</v>
      </c>
      <c r="D8799" t="s">
        <v>11</v>
      </c>
      <c r="E8799">
        <v>1</v>
      </c>
      <c r="F8799" t="s">
        <v>44</v>
      </c>
      <c r="G8799" s="29">
        <v>-8888.24</v>
      </c>
      <c r="H8799" t="s">
        <v>13</v>
      </c>
      <c r="I8799">
        <v>-8888.24</v>
      </c>
      <c r="J8799" t="s">
        <v>13</v>
      </c>
      <c r="K8799">
        <v>-8888.24</v>
      </c>
      <c r="L8799" t="s">
        <v>13</v>
      </c>
      <c r="M8799" t="s">
        <v>13</v>
      </c>
      <c r="N8799" s="29">
        <v>0</v>
      </c>
      <c r="O8799" t="s">
        <v>13</v>
      </c>
    </row>
    <row r="8800" spans="1:15" x14ac:dyDescent="0.3">
      <c r="A8800" t="s">
        <v>18</v>
      </c>
      <c r="B8800" t="s">
        <v>9</v>
      </c>
      <c r="C8800" t="s">
        <v>14</v>
      </c>
      <c r="D8800" t="s">
        <v>11</v>
      </c>
      <c r="E8800">
        <v>-1</v>
      </c>
      <c r="F8800" t="s">
        <v>231</v>
      </c>
      <c r="G8800" s="29">
        <v>-77837.929999999993</v>
      </c>
      <c r="H8800" t="s">
        <v>13</v>
      </c>
      <c r="I8800">
        <v>-77837.929999999993</v>
      </c>
      <c r="J8800" t="s">
        <v>13</v>
      </c>
      <c r="K8800">
        <v>-77837.929999999993</v>
      </c>
      <c r="L8800" t="s">
        <v>13</v>
      </c>
      <c r="M8800" t="s">
        <v>13</v>
      </c>
      <c r="N8800" s="29">
        <v>0</v>
      </c>
      <c r="O8800" t="s">
        <v>13</v>
      </c>
    </row>
    <row r="8801" spans="1:15" x14ac:dyDescent="0.3">
      <c r="A8801" t="s">
        <v>8</v>
      </c>
      <c r="B8801" t="s">
        <v>9</v>
      </c>
      <c r="C8801" t="s">
        <v>14</v>
      </c>
      <c r="D8801" t="s">
        <v>11</v>
      </c>
      <c r="E8801">
        <v>11</v>
      </c>
      <c r="F8801" t="s">
        <v>205</v>
      </c>
      <c r="G8801" s="29">
        <v>-299.24</v>
      </c>
      <c r="H8801" t="s">
        <v>13</v>
      </c>
      <c r="I8801">
        <v>-299.24</v>
      </c>
      <c r="J8801" t="s">
        <v>13</v>
      </c>
      <c r="K8801">
        <v>-299.24</v>
      </c>
      <c r="L8801" t="s">
        <v>13</v>
      </c>
      <c r="M8801" t="s">
        <v>13</v>
      </c>
      <c r="N8801" s="29">
        <v>0</v>
      </c>
      <c r="O8801" t="s">
        <v>13</v>
      </c>
    </row>
    <row r="8802" spans="1:15" x14ac:dyDescent="0.3">
      <c r="A8802" t="s">
        <v>18</v>
      </c>
      <c r="B8802" t="s">
        <v>9</v>
      </c>
      <c r="C8802" t="s">
        <v>14</v>
      </c>
      <c r="D8802" t="s">
        <v>11</v>
      </c>
      <c r="E8802">
        <v>1</v>
      </c>
      <c r="F8802" t="s">
        <v>82</v>
      </c>
      <c r="G8802" s="29">
        <v>-20589.39</v>
      </c>
      <c r="H8802" t="s">
        <v>13</v>
      </c>
      <c r="I8802">
        <v>-20589.39</v>
      </c>
      <c r="J8802" t="s">
        <v>13</v>
      </c>
      <c r="K8802">
        <v>-20589.39</v>
      </c>
      <c r="L8802" t="s">
        <v>13</v>
      </c>
      <c r="M8802" t="s">
        <v>13</v>
      </c>
      <c r="N8802" s="29">
        <v>0</v>
      </c>
      <c r="O8802" t="s">
        <v>13</v>
      </c>
    </row>
    <row r="8803" spans="1:15" x14ac:dyDescent="0.3">
      <c r="A8803" t="s">
        <v>16</v>
      </c>
      <c r="B8803" t="s">
        <v>9</v>
      </c>
      <c r="C8803" t="s">
        <v>14</v>
      </c>
      <c r="D8803" t="s">
        <v>11</v>
      </c>
      <c r="E8803">
        <v>0</v>
      </c>
      <c r="F8803" t="s">
        <v>178</v>
      </c>
      <c r="G8803" s="29">
        <v>-450.4</v>
      </c>
      <c r="H8803" t="s">
        <v>13</v>
      </c>
      <c r="I8803">
        <v>-450.4</v>
      </c>
      <c r="J8803" t="s">
        <v>13</v>
      </c>
      <c r="K8803">
        <v>-450.4</v>
      </c>
      <c r="L8803" t="s">
        <v>13</v>
      </c>
      <c r="M8803" t="s">
        <v>13</v>
      </c>
      <c r="N8803" s="29">
        <v>0</v>
      </c>
      <c r="O8803" t="s">
        <v>13</v>
      </c>
    </row>
    <row r="8804" spans="1:15" x14ac:dyDescent="0.3">
      <c r="A8804" t="s">
        <v>16</v>
      </c>
      <c r="B8804" t="s">
        <v>9</v>
      </c>
      <c r="C8804" t="s">
        <v>10</v>
      </c>
      <c r="D8804" t="s">
        <v>11</v>
      </c>
      <c r="E8804">
        <v>0</v>
      </c>
      <c r="F8804" t="s">
        <v>378</v>
      </c>
      <c r="G8804" s="29">
        <v>10112.99</v>
      </c>
      <c r="H8804">
        <v>-724806.6</v>
      </c>
      <c r="I8804">
        <v>10112.99</v>
      </c>
      <c r="J8804">
        <v>-344276.74</v>
      </c>
      <c r="K8804">
        <v>10112.99</v>
      </c>
      <c r="L8804">
        <v>-3297279.42</v>
      </c>
      <c r="M8804" t="s">
        <v>13</v>
      </c>
      <c r="N8804" s="29">
        <v>0</v>
      </c>
      <c r="O8804" t="s">
        <v>13</v>
      </c>
    </row>
    <row r="8805" spans="1:15" x14ac:dyDescent="0.3">
      <c r="A8805" t="s">
        <v>18</v>
      </c>
      <c r="B8805" t="s">
        <v>9</v>
      </c>
      <c r="C8805" t="s">
        <v>14</v>
      </c>
      <c r="D8805" t="s">
        <v>11</v>
      </c>
      <c r="E8805">
        <v>7</v>
      </c>
      <c r="F8805" t="s">
        <v>241</v>
      </c>
      <c r="G8805" s="29">
        <v>-10386.93</v>
      </c>
      <c r="H8805" t="s">
        <v>13</v>
      </c>
      <c r="I8805">
        <v>-10386.93</v>
      </c>
      <c r="J8805" t="s">
        <v>13</v>
      </c>
      <c r="K8805">
        <v>-10386.93</v>
      </c>
      <c r="L8805" t="s">
        <v>13</v>
      </c>
      <c r="M8805" t="s">
        <v>13</v>
      </c>
      <c r="N8805" s="29">
        <v>0</v>
      </c>
      <c r="O8805" t="s">
        <v>13</v>
      </c>
    </row>
    <row r="8806" spans="1:15" x14ac:dyDescent="0.3">
      <c r="A8806" t="s">
        <v>16</v>
      </c>
      <c r="B8806" t="s">
        <v>9</v>
      </c>
      <c r="C8806" t="s">
        <v>10</v>
      </c>
      <c r="D8806" t="s">
        <v>11</v>
      </c>
      <c r="E8806">
        <v>2</v>
      </c>
      <c r="F8806" t="s">
        <v>158</v>
      </c>
      <c r="G8806" s="29">
        <v>200694.99</v>
      </c>
      <c r="H8806">
        <v>-95156685.219999999</v>
      </c>
      <c r="I8806">
        <v>200694.99</v>
      </c>
      <c r="J8806">
        <v>-45198586.479999997</v>
      </c>
      <c r="K8806">
        <v>200694.99</v>
      </c>
      <c r="L8806">
        <v>-432885378.92000002</v>
      </c>
      <c r="M8806" t="s">
        <v>13</v>
      </c>
      <c r="N8806" s="29">
        <v>0</v>
      </c>
      <c r="O8806">
        <v>401389.98</v>
      </c>
    </row>
    <row r="8807" spans="1:15" x14ac:dyDescent="0.3">
      <c r="A8807" t="s">
        <v>16</v>
      </c>
      <c r="B8807" t="s">
        <v>9</v>
      </c>
      <c r="C8807" t="s">
        <v>14</v>
      </c>
      <c r="D8807" t="s">
        <v>11</v>
      </c>
      <c r="E8807">
        <v>-1</v>
      </c>
      <c r="F8807" t="s">
        <v>367</v>
      </c>
      <c r="G8807" s="29">
        <v>-17.93</v>
      </c>
      <c r="H8807" t="s">
        <v>13</v>
      </c>
      <c r="I8807">
        <v>-17.93</v>
      </c>
      <c r="J8807" t="s">
        <v>13</v>
      </c>
      <c r="K8807">
        <v>-17.93</v>
      </c>
      <c r="L8807" t="s">
        <v>13</v>
      </c>
      <c r="M8807" t="s">
        <v>13</v>
      </c>
      <c r="N8807" s="29">
        <v>0</v>
      </c>
      <c r="O8807" t="s">
        <v>13</v>
      </c>
    </row>
    <row r="8808" spans="1:15" x14ac:dyDescent="0.3">
      <c r="A8808" t="s">
        <v>16</v>
      </c>
      <c r="B8808" t="s">
        <v>9</v>
      </c>
      <c r="C8808" t="s">
        <v>14</v>
      </c>
      <c r="D8808" t="s">
        <v>11</v>
      </c>
      <c r="E8808">
        <v>1</v>
      </c>
      <c r="F8808" t="s">
        <v>60</v>
      </c>
      <c r="G8808" s="29">
        <v>-32111.42</v>
      </c>
      <c r="H8808" t="s">
        <v>13</v>
      </c>
      <c r="I8808">
        <v>-32111.42</v>
      </c>
      <c r="J8808" t="s">
        <v>13</v>
      </c>
      <c r="K8808">
        <v>-32111.42</v>
      </c>
      <c r="L8808" t="s">
        <v>13</v>
      </c>
      <c r="M8808" t="s">
        <v>13</v>
      </c>
      <c r="N8808" s="29">
        <v>0</v>
      </c>
      <c r="O8808" t="s">
        <v>13</v>
      </c>
    </row>
    <row r="8809" spans="1:15" x14ac:dyDescent="0.3">
      <c r="A8809" t="s">
        <v>8</v>
      </c>
      <c r="B8809" t="s">
        <v>9</v>
      </c>
      <c r="C8809" t="s">
        <v>14</v>
      </c>
      <c r="D8809" t="s">
        <v>11</v>
      </c>
      <c r="E8809">
        <v>3</v>
      </c>
      <c r="F8809" t="s">
        <v>153</v>
      </c>
      <c r="G8809" s="29">
        <v>-4464.6499999999996</v>
      </c>
      <c r="H8809" t="s">
        <v>13</v>
      </c>
      <c r="I8809">
        <v>-4464.6499999999996</v>
      </c>
      <c r="J8809" t="s">
        <v>13</v>
      </c>
      <c r="K8809">
        <v>-4464.6499999999996</v>
      </c>
      <c r="L8809" t="s">
        <v>13</v>
      </c>
      <c r="M8809" t="s">
        <v>13</v>
      </c>
      <c r="N8809" s="29">
        <v>0</v>
      </c>
      <c r="O8809" t="s">
        <v>13</v>
      </c>
    </row>
    <row r="8810" spans="1:15" x14ac:dyDescent="0.3">
      <c r="A8810" t="s">
        <v>8</v>
      </c>
      <c r="B8810" t="s">
        <v>9</v>
      </c>
      <c r="C8810" t="s">
        <v>10</v>
      </c>
      <c r="D8810" t="s">
        <v>11</v>
      </c>
      <c r="E8810">
        <v>1</v>
      </c>
      <c r="F8810" t="s">
        <v>384</v>
      </c>
      <c r="G8810" s="29">
        <v>2725776.41</v>
      </c>
      <c r="H8810">
        <v>-739577287.88</v>
      </c>
      <c r="I8810">
        <v>2725776.41</v>
      </c>
      <c r="J8810">
        <v>-6299997.6399999997</v>
      </c>
      <c r="K8810">
        <v>2725776.41</v>
      </c>
      <c r="L8810">
        <v>-52686371.57</v>
      </c>
      <c r="M8810" t="s">
        <v>13</v>
      </c>
      <c r="N8810" s="29">
        <v>737.05</v>
      </c>
      <c r="O8810">
        <v>2725776.41</v>
      </c>
    </row>
    <row r="8811" spans="1:15" x14ac:dyDescent="0.3">
      <c r="A8811" t="s">
        <v>8</v>
      </c>
      <c r="B8811" t="s">
        <v>9</v>
      </c>
      <c r="C8811" t="s">
        <v>14</v>
      </c>
      <c r="D8811" t="s">
        <v>11</v>
      </c>
      <c r="E8811">
        <v>-1</v>
      </c>
      <c r="F8811" t="s">
        <v>532</v>
      </c>
      <c r="G8811" s="29">
        <v>-26.5</v>
      </c>
      <c r="H8811" t="s">
        <v>13</v>
      </c>
      <c r="I8811">
        <v>-26.5</v>
      </c>
      <c r="J8811" t="s">
        <v>13</v>
      </c>
      <c r="K8811">
        <v>-26.5</v>
      </c>
      <c r="L8811" t="s">
        <v>13</v>
      </c>
      <c r="M8811" t="s">
        <v>13</v>
      </c>
      <c r="N8811" s="29">
        <v>0</v>
      </c>
      <c r="O8811" t="s">
        <v>13</v>
      </c>
    </row>
    <row r="8812" spans="1:15" x14ac:dyDescent="0.3">
      <c r="A8812" t="s">
        <v>16</v>
      </c>
      <c r="B8812" t="s">
        <v>9</v>
      </c>
      <c r="C8812" t="s">
        <v>14</v>
      </c>
      <c r="D8812" t="s">
        <v>11</v>
      </c>
      <c r="E8812">
        <v>4</v>
      </c>
      <c r="F8812" t="s">
        <v>387</v>
      </c>
      <c r="G8812" s="29">
        <v>-3269.03</v>
      </c>
      <c r="H8812" t="s">
        <v>13</v>
      </c>
      <c r="I8812">
        <v>-3269.03</v>
      </c>
      <c r="J8812" t="s">
        <v>13</v>
      </c>
      <c r="K8812">
        <v>-3269.03</v>
      </c>
      <c r="L8812" t="s">
        <v>13</v>
      </c>
      <c r="M8812" t="s">
        <v>13</v>
      </c>
      <c r="N8812" s="29">
        <v>0</v>
      </c>
      <c r="O8812" t="s">
        <v>13</v>
      </c>
    </row>
    <row r="8813" spans="1:15" x14ac:dyDescent="0.3">
      <c r="A8813" t="s">
        <v>16</v>
      </c>
      <c r="B8813" t="s">
        <v>9</v>
      </c>
      <c r="C8813" t="s">
        <v>10</v>
      </c>
      <c r="D8813" t="s">
        <v>11</v>
      </c>
      <c r="E8813">
        <v>-1</v>
      </c>
      <c r="F8813" t="s">
        <v>513</v>
      </c>
      <c r="G8813" s="29">
        <v>8403.3700000000008</v>
      </c>
      <c r="H8813">
        <v>26045645.82</v>
      </c>
      <c r="I8813">
        <v>8403.3700000000008</v>
      </c>
      <c r="J8813">
        <v>5270908.3099999996</v>
      </c>
      <c r="K8813">
        <v>8403.3700000000008</v>
      </c>
      <c r="L8813">
        <v>41769723.82</v>
      </c>
      <c r="M8813" t="s">
        <v>13</v>
      </c>
      <c r="N8813" s="29">
        <v>0</v>
      </c>
      <c r="O8813" t="s">
        <v>13</v>
      </c>
    </row>
    <row r="8814" spans="1:15" x14ac:dyDescent="0.3">
      <c r="A8814" t="s">
        <v>18</v>
      </c>
      <c r="B8814" t="s">
        <v>9</v>
      </c>
      <c r="C8814" t="s">
        <v>10</v>
      </c>
      <c r="D8814" t="s">
        <v>11</v>
      </c>
      <c r="E8814">
        <v>4</v>
      </c>
      <c r="F8814" t="s">
        <v>166</v>
      </c>
      <c r="G8814" s="29">
        <v>24108.01</v>
      </c>
      <c r="H8814">
        <v>0</v>
      </c>
      <c r="I8814">
        <v>24108.01</v>
      </c>
      <c r="J8814">
        <v>0</v>
      </c>
      <c r="K8814">
        <v>24108.01</v>
      </c>
      <c r="L8814">
        <v>0</v>
      </c>
      <c r="M8814" t="s">
        <v>13</v>
      </c>
      <c r="N8814" s="29">
        <v>0</v>
      </c>
      <c r="O8814">
        <v>96432.04</v>
      </c>
    </row>
    <row r="8815" spans="1:15" x14ac:dyDescent="0.3">
      <c r="A8815" t="s">
        <v>18</v>
      </c>
      <c r="B8815" t="s">
        <v>9</v>
      </c>
      <c r="C8815" t="s">
        <v>14</v>
      </c>
      <c r="D8815" t="s">
        <v>11</v>
      </c>
      <c r="E8815">
        <v>-1</v>
      </c>
      <c r="F8815" t="s">
        <v>306</v>
      </c>
      <c r="G8815" s="29">
        <v>-111910.09</v>
      </c>
      <c r="H8815" t="s">
        <v>13</v>
      </c>
      <c r="I8815">
        <v>-111910.09</v>
      </c>
      <c r="J8815" t="s">
        <v>13</v>
      </c>
      <c r="K8815">
        <v>-111910.09</v>
      </c>
      <c r="L8815" t="s">
        <v>13</v>
      </c>
      <c r="M8815" t="s">
        <v>13</v>
      </c>
      <c r="N8815" s="29">
        <v>0</v>
      </c>
      <c r="O8815" t="s">
        <v>13</v>
      </c>
    </row>
    <row r="8816" spans="1:15" x14ac:dyDescent="0.3">
      <c r="A8816" t="s">
        <v>8</v>
      </c>
      <c r="B8816" t="s">
        <v>9</v>
      </c>
      <c r="C8816" t="s">
        <v>10</v>
      </c>
      <c r="D8816" t="s">
        <v>11</v>
      </c>
      <c r="E8816">
        <v>-1</v>
      </c>
      <c r="F8816" t="s">
        <v>202</v>
      </c>
      <c r="G8816" s="29">
        <v>1072869.78</v>
      </c>
      <c r="H8816">
        <v>-5475672.4900000002</v>
      </c>
      <c r="I8816">
        <v>1072869.78</v>
      </c>
      <c r="J8816">
        <v>-63631223.469999999</v>
      </c>
      <c r="K8816">
        <v>1072869.78</v>
      </c>
      <c r="L8816">
        <v>-265180646.90000001</v>
      </c>
      <c r="M8816">
        <v>1</v>
      </c>
      <c r="N8816" s="29">
        <v>42485.64</v>
      </c>
      <c r="O8816" t="s">
        <v>13</v>
      </c>
    </row>
    <row r="8817" spans="1:15" x14ac:dyDescent="0.3">
      <c r="A8817" t="s">
        <v>18</v>
      </c>
      <c r="B8817" t="s">
        <v>9</v>
      </c>
      <c r="C8817" t="s">
        <v>10</v>
      </c>
      <c r="D8817" t="s">
        <v>11</v>
      </c>
      <c r="E8817">
        <v>2</v>
      </c>
      <c r="F8817" t="s">
        <v>78</v>
      </c>
      <c r="G8817" s="29">
        <v>3427.96</v>
      </c>
      <c r="H8817">
        <v>-1837637.66</v>
      </c>
      <c r="I8817">
        <v>3427.96</v>
      </c>
      <c r="J8817">
        <v>-307185.8</v>
      </c>
      <c r="K8817">
        <v>3427.96</v>
      </c>
      <c r="L8817">
        <v>-3362403.78</v>
      </c>
      <c r="M8817" t="s">
        <v>13</v>
      </c>
      <c r="N8817" s="29">
        <v>0</v>
      </c>
      <c r="O8817">
        <v>6855.92</v>
      </c>
    </row>
    <row r="8818" spans="1:15" x14ac:dyDescent="0.3">
      <c r="A8818" t="s">
        <v>8</v>
      </c>
      <c r="B8818" t="s">
        <v>9</v>
      </c>
      <c r="C8818" t="s">
        <v>10</v>
      </c>
      <c r="D8818" t="s">
        <v>11</v>
      </c>
      <c r="E8818">
        <v>2</v>
      </c>
      <c r="F8818" t="s">
        <v>341</v>
      </c>
      <c r="G8818" s="29">
        <v>327062.67</v>
      </c>
      <c r="H8818">
        <v>-1467687.57</v>
      </c>
      <c r="I8818">
        <v>327062.67</v>
      </c>
      <c r="J8818">
        <v>-347286.21</v>
      </c>
      <c r="K8818">
        <v>327062.67</v>
      </c>
      <c r="L8818">
        <v>-4775453.1399999997</v>
      </c>
      <c r="M8818" t="s">
        <v>13</v>
      </c>
      <c r="N8818" s="29">
        <v>0</v>
      </c>
      <c r="O8818">
        <v>654125.34</v>
      </c>
    </row>
    <row r="8819" spans="1:15" x14ac:dyDescent="0.3">
      <c r="A8819" t="s">
        <v>18</v>
      </c>
      <c r="B8819" t="s">
        <v>9</v>
      </c>
      <c r="C8819" t="s">
        <v>14</v>
      </c>
      <c r="D8819" t="s">
        <v>11</v>
      </c>
      <c r="E8819">
        <v>4</v>
      </c>
      <c r="F8819" t="s">
        <v>41</v>
      </c>
      <c r="G8819" s="29">
        <v>-231885.36</v>
      </c>
      <c r="H8819" t="s">
        <v>13</v>
      </c>
      <c r="I8819">
        <v>-231885.36</v>
      </c>
      <c r="J8819" t="s">
        <v>13</v>
      </c>
      <c r="K8819">
        <v>-231885.36</v>
      </c>
      <c r="L8819" t="s">
        <v>13</v>
      </c>
      <c r="M8819" t="s">
        <v>13</v>
      </c>
      <c r="N8819" s="29">
        <v>0</v>
      </c>
      <c r="O8819" t="s">
        <v>13</v>
      </c>
    </row>
    <row r="8820" spans="1:15" x14ac:dyDescent="0.3">
      <c r="A8820" t="s">
        <v>8</v>
      </c>
      <c r="B8820" t="s">
        <v>9</v>
      </c>
      <c r="C8820" t="s">
        <v>14</v>
      </c>
      <c r="D8820" t="s">
        <v>11</v>
      </c>
      <c r="E8820">
        <v>-1</v>
      </c>
      <c r="F8820" t="s">
        <v>324</v>
      </c>
      <c r="G8820" s="29">
        <v>-38.24</v>
      </c>
      <c r="H8820" t="s">
        <v>13</v>
      </c>
      <c r="I8820">
        <v>-38.24</v>
      </c>
      <c r="J8820" t="s">
        <v>13</v>
      </c>
      <c r="K8820">
        <v>-38.24</v>
      </c>
      <c r="L8820" t="s">
        <v>13</v>
      </c>
      <c r="M8820" t="s">
        <v>13</v>
      </c>
      <c r="N8820" s="29">
        <v>0</v>
      </c>
      <c r="O8820" t="s">
        <v>13</v>
      </c>
    </row>
    <row r="8821" spans="1:15" x14ac:dyDescent="0.3">
      <c r="A8821" t="s">
        <v>8</v>
      </c>
      <c r="B8821" t="s">
        <v>9</v>
      </c>
      <c r="C8821" t="s">
        <v>14</v>
      </c>
      <c r="D8821" t="s">
        <v>11</v>
      </c>
      <c r="E8821">
        <v>4</v>
      </c>
      <c r="F8821" t="s">
        <v>539</v>
      </c>
      <c r="G8821" s="29">
        <v>-181.42</v>
      </c>
      <c r="H8821" t="s">
        <v>13</v>
      </c>
      <c r="I8821">
        <v>-181.42</v>
      </c>
      <c r="J8821" t="s">
        <v>13</v>
      </c>
      <c r="K8821">
        <v>-181.42</v>
      </c>
      <c r="L8821" t="s">
        <v>13</v>
      </c>
      <c r="M8821" t="s">
        <v>13</v>
      </c>
      <c r="N8821" s="29">
        <v>0</v>
      </c>
      <c r="O8821" t="s">
        <v>13</v>
      </c>
    </row>
    <row r="8822" spans="1:15" x14ac:dyDescent="0.3">
      <c r="A8822" t="s">
        <v>18</v>
      </c>
      <c r="B8822" t="s">
        <v>9</v>
      </c>
      <c r="C8822" t="s">
        <v>10</v>
      </c>
      <c r="D8822" t="s">
        <v>11</v>
      </c>
      <c r="E8822">
        <v>7</v>
      </c>
      <c r="F8822" t="s">
        <v>92</v>
      </c>
      <c r="G8822" s="29">
        <v>3284441.52</v>
      </c>
      <c r="H8822">
        <v>-2961885.44</v>
      </c>
      <c r="I8822">
        <v>3284441.52</v>
      </c>
      <c r="J8822">
        <v>-1330637.7</v>
      </c>
      <c r="K8822">
        <v>3284441.52</v>
      </c>
      <c r="L8822">
        <v>-16590322.16</v>
      </c>
      <c r="M8822" t="s">
        <v>13</v>
      </c>
      <c r="N8822" s="29">
        <v>0</v>
      </c>
      <c r="O8822">
        <v>22991090.640000001</v>
      </c>
    </row>
    <row r="8823" spans="1:15" x14ac:dyDescent="0.3">
      <c r="A8823" t="s">
        <v>16</v>
      </c>
      <c r="B8823" t="s">
        <v>9</v>
      </c>
      <c r="C8823" t="s">
        <v>10</v>
      </c>
      <c r="D8823" t="s">
        <v>11</v>
      </c>
      <c r="E8823">
        <v>5</v>
      </c>
      <c r="F8823" t="s">
        <v>282</v>
      </c>
      <c r="G8823" s="29">
        <v>49358.82</v>
      </c>
      <c r="H8823">
        <v>9478657.3900000006</v>
      </c>
      <c r="I8823">
        <v>49358.82</v>
      </c>
      <c r="J8823">
        <v>1331879.33</v>
      </c>
      <c r="K8823">
        <v>49358.82</v>
      </c>
      <c r="L8823">
        <v>73710410.540000007</v>
      </c>
      <c r="M8823" t="s">
        <v>13</v>
      </c>
      <c r="N8823" s="29">
        <v>0</v>
      </c>
      <c r="O8823">
        <v>246794.1</v>
      </c>
    </row>
    <row r="8824" spans="1:15" x14ac:dyDescent="0.3">
      <c r="A8824" t="s">
        <v>18</v>
      </c>
      <c r="B8824" t="s">
        <v>9</v>
      </c>
      <c r="C8824" t="s">
        <v>10</v>
      </c>
      <c r="D8824" t="s">
        <v>11</v>
      </c>
      <c r="E8824">
        <v>11</v>
      </c>
      <c r="F8824" t="s">
        <v>138</v>
      </c>
      <c r="G8824" s="29">
        <v>33982.949999999997</v>
      </c>
      <c r="H8824" t="s">
        <v>13</v>
      </c>
      <c r="I8824">
        <v>33982.949999999997</v>
      </c>
      <c r="J8824" t="s">
        <v>13</v>
      </c>
      <c r="K8824">
        <v>33982.949999999997</v>
      </c>
      <c r="L8824" t="s">
        <v>13</v>
      </c>
      <c r="M8824" t="s">
        <v>13</v>
      </c>
      <c r="N8824" s="29">
        <v>0</v>
      </c>
      <c r="O8824">
        <v>373812.45</v>
      </c>
    </row>
    <row r="8825" spans="1:15" x14ac:dyDescent="0.3">
      <c r="A8825" t="s">
        <v>16</v>
      </c>
      <c r="B8825" t="s">
        <v>9</v>
      </c>
      <c r="C8825" t="s">
        <v>10</v>
      </c>
      <c r="D8825" t="s">
        <v>11</v>
      </c>
      <c r="E8825">
        <v>2</v>
      </c>
      <c r="F8825" t="s">
        <v>54</v>
      </c>
      <c r="G8825" s="29">
        <v>354813.2</v>
      </c>
      <c r="H8825">
        <v>-13981231.07</v>
      </c>
      <c r="I8825">
        <v>354813.2</v>
      </c>
      <c r="J8825">
        <v>-6640961.4800000004</v>
      </c>
      <c r="K8825">
        <v>354813.2</v>
      </c>
      <c r="L8825">
        <v>-63603208.689999998</v>
      </c>
      <c r="M8825" t="s">
        <v>13</v>
      </c>
      <c r="N8825" s="29">
        <v>0</v>
      </c>
      <c r="O8825">
        <v>709626.4</v>
      </c>
    </row>
    <row r="8826" spans="1:15" x14ac:dyDescent="0.3">
      <c r="A8826" t="s">
        <v>8</v>
      </c>
      <c r="B8826" t="s">
        <v>9</v>
      </c>
      <c r="C8826" t="s">
        <v>14</v>
      </c>
      <c r="D8826" t="s">
        <v>11</v>
      </c>
      <c r="E8826">
        <v>0</v>
      </c>
      <c r="F8826" t="s">
        <v>502</v>
      </c>
      <c r="G8826" s="29">
        <v>-335.12</v>
      </c>
      <c r="H8826" t="s">
        <v>13</v>
      </c>
      <c r="I8826">
        <v>-335.12</v>
      </c>
      <c r="J8826" t="s">
        <v>13</v>
      </c>
      <c r="K8826">
        <v>-335.12</v>
      </c>
      <c r="L8826" t="s">
        <v>13</v>
      </c>
      <c r="M8826" t="s">
        <v>13</v>
      </c>
      <c r="N8826" s="29">
        <v>0</v>
      </c>
      <c r="O8826" t="s">
        <v>13</v>
      </c>
    </row>
    <row r="8827" spans="1:15" x14ac:dyDescent="0.3">
      <c r="A8827" t="s">
        <v>16</v>
      </c>
      <c r="B8827" t="s">
        <v>9</v>
      </c>
      <c r="C8827" t="s">
        <v>10</v>
      </c>
      <c r="D8827" t="s">
        <v>11</v>
      </c>
      <c r="E8827">
        <v>5</v>
      </c>
      <c r="F8827" t="s">
        <v>235</v>
      </c>
      <c r="G8827" s="29">
        <v>50078.96</v>
      </c>
      <c r="H8827">
        <v>-4071955.6</v>
      </c>
      <c r="I8827">
        <v>50078.96</v>
      </c>
      <c r="J8827">
        <v>-1934143.01</v>
      </c>
      <c r="K8827">
        <v>50078.96</v>
      </c>
      <c r="L8827">
        <v>-18524079.940000001</v>
      </c>
      <c r="M8827" t="s">
        <v>13</v>
      </c>
      <c r="N8827" s="29">
        <v>0</v>
      </c>
      <c r="O8827">
        <v>250394.8</v>
      </c>
    </row>
    <row r="8828" spans="1:15" x14ac:dyDescent="0.3">
      <c r="A8828" t="s">
        <v>16</v>
      </c>
      <c r="B8828" t="s">
        <v>9</v>
      </c>
      <c r="C8828" t="s">
        <v>14</v>
      </c>
      <c r="D8828" t="s">
        <v>11</v>
      </c>
      <c r="E8828">
        <v>-1</v>
      </c>
      <c r="F8828" t="s">
        <v>431</v>
      </c>
      <c r="G8828" s="29">
        <v>-27.58</v>
      </c>
      <c r="H8828" t="s">
        <v>13</v>
      </c>
      <c r="I8828">
        <v>-27.58</v>
      </c>
      <c r="J8828" t="s">
        <v>13</v>
      </c>
      <c r="K8828">
        <v>-27.58</v>
      </c>
      <c r="L8828" t="s">
        <v>13</v>
      </c>
      <c r="M8828" t="s">
        <v>13</v>
      </c>
      <c r="N8828" s="29">
        <v>0</v>
      </c>
      <c r="O8828" t="s">
        <v>13</v>
      </c>
    </row>
    <row r="8829" spans="1:15" x14ac:dyDescent="0.3">
      <c r="A8829" t="s">
        <v>8</v>
      </c>
      <c r="B8829" t="s">
        <v>9</v>
      </c>
      <c r="C8829" t="s">
        <v>14</v>
      </c>
      <c r="D8829" t="s">
        <v>11</v>
      </c>
      <c r="E8829">
        <v>1</v>
      </c>
      <c r="F8829" t="s">
        <v>374</v>
      </c>
      <c r="G8829" s="29">
        <v>-276.02</v>
      </c>
      <c r="H8829" t="s">
        <v>13</v>
      </c>
      <c r="I8829">
        <v>-276.02</v>
      </c>
      <c r="J8829" t="s">
        <v>13</v>
      </c>
      <c r="K8829">
        <v>-276.02</v>
      </c>
      <c r="L8829" t="s">
        <v>13</v>
      </c>
      <c r="M8829" t="s">
        <v>13</v>
      </c>
      <c r="N8829" s="29">
        <v>0</v>
      </c>
      <c r="O8829" t="s">
        <v>13</v>
      </c>
    </row>
    <row r="8830" spans="1:15" x14ac:dyDescent="0.3">
      <c r="A8830" t="s">
        <v>8</v>
      </c>
      <c r="B8830" t="s">
        <v>9</v>
      </c>
      <c r="C8830" t="s">
        <v>14</v>
      </c>
      <c r="D8830" t="s">
        <v>11</v>
      </c>
      <c r="E8830">
        <v>0</v>
      </c>
      <c r="F8830" t="s">
        <v>270</v>
      </c>
      <c r="G8830" s="29">
        <v>-1926.1</v>
      </c>
      <c r="H8830" t="s">
        <v>13</v>
      </c>
      <c r="I8830">
        <v>-1926.1</v>
      </c>
      <c r="J8830" t="s">
        <v>13</v>
      </c>
      <c r="K8830">
        <v>-1926.1</v>
      </c>
      <c r="L8830" t="s">
        <v>13</v>
      </c>
      <c r="M8830" t="s">
        <v>13</v>
      </c>
      <c r="N8830" s="29">
        <v>0</v>
      </c>
      <c r="O8830" t="s">
        <v>13</v>
      </c>
    </row>
    <row r="8831" spans="1:15" x14ac:dyDescent="0.3">
      <c r="A8831" t="s">
        <v>16</v>
      </c>
      <c r="B8831" t="s">
        <v>9</v>
      </c>
      <c r="C8831" t="s">
        <v>14</v>
      </c>
      <c r="D8831" t="s">
        <v>11</v>
      </c>
      <c r="E8831">
        <v>5</v>
      </c>
      <c r="F8831" t="s">
        <v>235</v>
      </c>
      <c r="G8831" s="29">
        <v>-12678.89</v>
      </c>
      <c r="H8831" t="s">
        <v>13</v>
      </c>
      <c r="I8831">
        <v>-12678.89</v>
      </c>
      <c r="J8831" t="s">
        <v>13</v>
      </c>
      <c r="K8831">
        <v>-12678.89</v>
      </c>
      <c r="L8831" t="s">
        <v>13</v>
      </c>
      <c r="M8831" t="s">
        <v>13</v>
      </c>
      <c r="N8831" s="29">
        <v>0</v>
      </c>
      <c r="O8831" t="s">
        <v>13</v>
      </c>
    </row>
    <row r="8832" spans="1:15" x14ac:dyDescent="0.3">
      <c r="A8832" t="s">
        <v>8</v>
      </c>
      <c r="B8832" t="s">
        <v>9</v>
      </c>
      <c r="C8832" t="s">
        <v>10</v>
      </c>
      <c r="D8832" t="s">
        <v>11</v>
      </c>
      <c r="E8832">
        <v>3</v>
      </c>
      <c r="F8832" t="s">
        <v>237</v>
      </c>
      <c r="G8832" s="29">
        <v>123.98</v>
      </c>
      <c r="H8832">
        <v>-17060.32</v>
      </c>
      <c r="I8832">
        <v>123.98</v>
      </c>
      <c r="J8832">
        <v>-6207.57</v>
      </c>
      <c r="K8832">
        <v>123.98</v>
      </c>
      <c r="L8832">
        <v>-59628.91</v>
      </c>
      <c r="M8832" t="s">
        <v>13</v>
      </c>
      <c r="N8832" s="29">
        <v>0</v>
      </c>
      <c r="O8832">
        <v>371.94</v>
      </c>
    </row>
    <row r="8833" spans="1:15" x14ac:dyDescent="0.3">
      <c r="A8833" t="s">
        <v>8</v>
      </c>
      <c r="B8833" t="s">
        <v>9</v>
      </c>
      <c r="C8833" t="s">
        <v>14</v>
      </c>
      <c r="D8833" t="s">
        <v>11</v>
      </c>
      <c r="E8833">
        <v>17</v>
      </c>
      <c r="F8833" t="s">
        <v>60</v>
      </c>
      <c r="G8833" s="29">
        <v>-4219.3100000000004</v>
      </c>
      <c r="H8833" t="s">
        <v>13</v>
      </c>
      <c r="I8833">
        <v>-4219.3100000000004</v>
      </c>
      <c r="J8833" t="s">
        <v>13</v>
      </c>
      <c r="K8833">
        <v>-4219.3100000000004</v>
      </c>
      <c r="L8833" t="s">
        <v>13</v>
      </c>
      <c r="M8833" t="s">
        <v>13</v>
      </c>
      <c r="N8833" s="29">
        <v>-4219.3100000000004</v>
      </c>
      <c r="O8833" t="s">
        <v>13</v>
      </c>
    </row>
    <row r="8834" spans="1:15" x14ac:dyDescent="0.3">
      <c r="A8834" t="s">
        <v>16</v>
      </c>
      <c r="B8834" t="s">
        <v>9</v>
      </c>
      <c r="C8834" t="s">
        <v>10</v>
      </c>
      <c r="D8834" t="s">
        <v>11</v>
      </c>
      <c r="E8834">
        <v>-4</v>
      </c>
      <c r="F8834" t="s">
        <v>383</v>
      </c>
      <c r="G8834" s="29">
        <v>15</v>
      </c>
      <c r="H8834">
        <v>476.17</v>
      </c>
      <c r="I8834">
        <v>15</v>
      </c>
      <c r="J8834">
        <v>226.18</v>
      </c>
      <c r="K8834">
        <v>15</v>
      </c>
      <c r="L8834">
        <v>2166.1999999999998</v>
      </c>
      <c r="M8834" t="s">
        <v>13</v>
      </c>
      <c r="N8834" s="29">
        <v>0</v>
      </c>
      <c r="O8834" t="s">
        <v>13</v>
      </c>
    </row>
    <row r="8835" spans="1:15" x14ac:dyDescent="0.3">
      <c r="A8835" t="s">
        <v>18</v>
      </c>
      <c r="B8835" t="s">
        <v>9</v>
      </c>
      <c r="C8835" t="s">
        <v>14</v>
      </c>
      <c r="D8835" t="s">
        <v>11</v>
      </c>
      <c r="E8835">
        <v>4</v>
      </c>
      <c r="F8835" t="s">
        <v>95</v>
      </c>
      <c r="G8835" s="29">
        <v>-6357566.4800000004</v>
      </c>
      <c r="H8835" t="s">
        <v>13</v>
      </c>
      <c r="I8835">
        <v>-6357566.4800000004</v>
      </c>
      <c r="J8835" t="s">
        <v>13</v>
      </c>
      <c r="K8835">
        <v>-6357566.4800000004</v>
      </c>
      <c r="L8835" t="s">
        <v>13</v>
      </c>
      <c r="M8835" t="s">
        <v>13</v>
      </c>
      <c r="N8835" s="29">
        <v>0</v>
      </c>
      <c r="O8835" t="s">
        <v>13</v>
      </c>
    </row>
    <row r="8836" spans="1:15" x14ac:dyDescent="0.3">
      <c r="A8836" t="s">
        <v>18</v>
      </c>
      <c r="B8836" t="s">
        <v>9</v>
      </c>
      <c r="C8836" t="s">
        <v>14</v>
      </c>
      <c r="D8836" t="s">
        <v>11</v>
      </c>
      <c r="E8836">
        <v>-1</v>
      </c>
      <c r="F8836" t="s">
        <v>115</v>
      </c>
      <c r="G8836" s="29">
        <v>-6404.87</v>
      </c>
      <c r="H8836" t="s">
        <v>13</v>
      </c>
      <c r="I8836">
        <v>-6404.87</v>
      </c>
      <c r="J8836" t="s">
        <v>13</v>
      </c>
      <c r="K8836">
        <v>-6404.87</v>
      </c>
      <c r="L8836" t="s">
        <v>13</v>
      </c>
      <c r="M8836" t="s">
        <v>13</v>
      </c>
      <c r="N8836" s="29">
        <v>0</v>
      </c>
      <c r="O8836" t="s">
        <v>13</v>
      </c>
    </row>
    <row r="8837" spans="1:15" x14ac:dyDescent="0.3">
      <c r="A8837" t="s">
        <v>8</v>
      </c>
      <c r="B8837" t="s">
        <v>9</v>
      </c>
      <c r="C8837" t="s">
        <v>14</v>
      </c>
      <c r="D8837" t="s">
        <v>11</v>
      </c>
      <c r="E8837">
        <v>-1</v>
      </c>
      <c r="F8837" t="s">
        <v>425</v>
      </c>
      <c r="G8837" s="29">
        <v>-339.4</v>
      </c>
      <c r="H8837" t="s">
        <v>13</v>
      </c>
      <c r="I8837">
        <v>-339.4</v>
      </c>
      <c r="J8837" t="s">
        <v>13</v>
      </c>
      <c r="K8837">
        <v>-339.4</v>
      </c>
      <c r="L8837" t="s">
        <v>13</v>
      </c>
      <c r="M8837" t="s">
        <v>13</v>
      </c>
      <c r="N8837" s="29">
        <v>0</v>
      </c>
      <c r="O8837" t="s">
        <v>13</v>
      </c>
    </row>
    <row r="8838" spans="1:15" x14ac:dyDescent="0.3">
      <c r="A8838" t="s">
        <v>8</v>
      </c>
      <c r="B8838" t="s">
        <v>9</v>
      </c>
      <c r="C8838" t="s">
        <v>14</v>
      </c>
      <c r="D8838" t="s">
        <v>11</v>
      </c>
      <c r="E8838">
        <v>0</v>
      </c>
      <c r="F8838" t="s">
        <v>228</v>
      </c>
      <c r="G8838" s="29">
        <v>-29304.15</v>
      </c>
      <c r="H8838" t="s">
        <v>13</v>
      </c>
      <c r="I8838">
        <v>-29304.15</v>
      </c>
      <c r="J8838" t="s">
        <v>13</v>
      </c>
      <c r="K8838">
        <v>-29304.15</v>
      </c>
      <c r="L8838" t="s">
        <v>13</v>
      </c>
      <c r="M8838" t="s">
        <v>13</v>
      </c>
      <c r="N8838" s="29">
        <v>0</v>
      </c>
      <c r="O8838" t="s">
        <v>13</v>
      </c>
    </row>
    <row r="8839" spans="1:15" x14ac:dyDescent="0.3">
      <c r="A8839" t="s">
        <v>16</v>
      </c>
      <c r="B8839" t="s">
        <v>9</v>
      </c>
      <c r="C8839" t="s">
        <v>10</v>
      </c>
      <c r="D8839" t="s">
        <v>11</v>
      </c>
      <c r="E8839">
        <v>2</v>
      </c>
      <c r="F8839" t="s">
        <v>104</v>
      </c>
      <c r="G8839" s="29">
        <v>67083.28</v>
      </c>
      <c r="H8839">
        <v>-40431694.509999998</v>
      </c>
      <c r="I8839">
        <v>67083.28</v>
      </c>
      <c r="J8839">
        <v>-3097212.4</v>
      </c>
      <c r="K8839">
        <v>67083.28</v>
      </c>
      <c r="L8839">
        <v>-16336713.199999999</v>
      </c>
      <c r="M8839" t="s">
        <v>13</v>
      </c>
      <c r="N8839" s="29">
        <v>0</v>
      </c>
      <c r="O8839">
        <v>134166.56</v>
      </c>
    </row>
    <row r="8840" spans="1:15" x14ac:dyDescent="0.3">
      <c r="A8840" t="s">
        <v>8</v>
      </c>
      <c r="B8840" t="s">
        <v>9</v>
      </c>
      <c r="C8840" t="s">
        <v>14</v>
      </c>
      <c r="D8840" t="s">
        <v>11</v>
      </c>
      <c r="E8840">
        <v>3</v>
      </c>
      <c r="F8840" t="s">
        <v>66</v>
      </c>
      <c r="G8840" s="29">
        <v>-3246.88</v>
      </c>
      <c r="H8840" t="s">
        <v>13</v>
      </c>
      <c r="I8840">
        <v>-3246.88</v>
      </c>
      <c r="J8840" t="s">
        <v>13</v>
      </c>
      <c r="K8840">
        <v>-3246.88</v>
      </c>
      <c r="L8840" t="s">
        <v>13</v>
      </c>
      <c r="M8840" t="s">
        <v>13</v>
      </c>
      <c r="N8840" s="29">
        <v>-60.67</v>
      </c>
      <c r="O8840" t="s">
        <v>13</v>
      </c>
    </row>
    <row r="8841" spans="1:15" x14ac:dyDescent="0.3">
      <c r="A8841" t="s">
        <v>18</v>
      </c>
      <c r="B8841" t="s">
        <v>9</v>
      </c>
      <c r="C8841" t="s">
        <v>14</v>
      </c>
      <c r="D8841" t="s">
        <v>11</v>
      </c>
      <c r="E8841">
        <v>5</v>
      </c>
      <c r="F8841" t="s">
        <v>51</v>
      </c>
      <c r="G8841" s="29">
        <v>-350277.23</v>
      </c>
      <c r="H8841" t="s">
        <v>13</v>
      </c>
      <c r="I8841">
        <v>-350277.23</v>
      </c>
      <c r="J8841" t="s">
        <v>13</v>
      </c>
      <c r="K8841">
        <v>-350277.23</v>
      </c>
      <c r="L8841" t="s">
        <v>13</v>
      </c>
      <c r="M8841" t="s">
        <v>13</v>
      </c>
      <c r="N8841" s="29">
        <v>0</v>
      </c>
      <c r="O8841" t="s">
        <v>13</v>
      </c>
    </row>
    <row r="8842" spans="1:15" x14ac:dyDescent="0.3">
      <c r="A8842" t="s">
        <v>8</v>
      </c>
      <c r="B8842" t="s">
        <v>9</v>
      </c>
      <c r="C8842" t="s">
        <v>14</v>
      </c>
      <c r="D8842" t="s">
        <v>11</v>
      </c>
      <c r="E8842">
        <v>15</v>
      </c>
      <c r="F8842" t="s">
        <v>119</v>
      </c>
      <c r="G8842" s="29">
        <v>-254.97</v>
      </c>
      <c r="H8842" t="s">
        <v>13</v>
      </c>
      <c r="I8842">
        <v>-254.97</v>
      </c>
      <c r="J8842" t="s">
        <v>13</v>
      </c>
      <c r="K8842">
        <v>-254.97</v>
      </c>
      <c r="L8842" t="s">
        <v>13</v>
      </c>
      <c r="M8842" t="s">
        <v>13</v>
      </c>
      <c r="N8842" s="29">
        <v>0</v>
      </c>
      <c r="O8842" t="s">
        <v>13</v>
      </c>
    </row>
    <row r="8843" spans="1:15" x14ac:dyDescent="0.3">
      <c r="A8843" t="s">
        <v>18</v>
      </c>
      <c r="B8843" t="s">
        <v>9</v>
      </c>
      <c r="C8843" t="s">
        <v>14</v>
      </c>
      <c r="D8843" t="s">
        <v>11</v>
      </c>
      <c r="E8843">
        <v>5</v>
      </c>
      <c r="F8843" t="s">
        <v>224</v>
      </c>
      <c r="G8843" s="29">
        <v>-87208.78</v>
      </c>
      <c r="H8843" t="s">
        <v>13</v>
      </c>
      <c r="I8843">
        <v>-87208.78</v>
      </c>
      <c r="J8843" t="s">
        <v>13</v>
      </c>
      <c r="K8843">
        <v>-87208.78</v>
      </c>
      <c r="L8843" t="s">
        <v>13</v>
      </c>
      <c r="M8843" t="s">
        <v>13</v>
      </c>
      <c r="N8843" s="29">
        <v>0</v>
      </c>
      <c r="O8843" t="s">
        <v>13</v>
      </c>
    </row>
    <row r="8844" spans="1:15" x14ac:dyDescent="0.3">
      <c r="A8844" t="s">
        <v>8</v>
      </c>
      <c r="B8844" t="s">
        <v>9</v>
      </c>
      <c r="C8844" t="s">
        <v>14</v>
      </c>
      <c r="D8844" t="s">
        <v>11</v>
      </c>
      <c r="E8844">
        <v>4</v>
      </c>
      <c r="F8844" t="s">
        <v>381</v>
      </c>
      <c r="G8844" s="29">
        <v>-260.22000000000003</v>
      </c>
      <c r="H8844" t="s">
        <v>13</v>
      </c>
      <c r="I8844">
        <v>-260.22000000000003</v>
      </c>
      <c r="J8844" t="s">
        <v>13</v>
      </c>
      <c r="K8844">
        <v>-260.22000000000003</v>
      </c>
      <c r="L8844" t="s">
        <v>13</v>
      </c>
      <c r="M8844" t="s">
        <v>13</v>
      </c>
      <c r="N8844" s="29">
        <v>0</v>
      </c>
      <c r="O8844" t="s">
        <v>13</v>
      </c>
    </row>
    <row r="8845" spans="1:15" x14ac:dyDescent="0.3">
      <c r="A8845" t="s">
        <v>8</v>
      </c>
      <c r="B8845" t="s">
        <v>9</v>
      </c>
      <c r="C8845" t="s">
        <v>14</v>
      </c>
      <c r="D8845" t="s">
        <v>11</v>
      </c>
      <c r="E8845">
        <v>6</v>
      </c>
      <c r="F8845" t="s">
        <v>176</v>
      </c>
      <c r="G8845" s="29">
        <v>-1206.4100000000001</v>
      </c>
      <c r="H8845" t="s">
        <v>13</v>
      </c>
      <c r="I8845">
        <v>-1206.4100000000001</v>
      </c>
      <c r="J8845" t="s">
        <v>13</v>
      </c>
      <c r="K8845">
        <v>-1206.4100000000001</v>
      </c>
      <c r="L8845" t="s">
        <v>13</v>
      </c>
      <c r="M8845" t="s">
        <v>13</v>
      </c>
      <c r="N8845" s="29">
        <v>0</v>
      </c>
      <c r="O8845" t="s">
        <v>13</v>
      </c>
    </row>
    <row r="8846" spans="1:15" x14ac:dyDescent="0.3">
      <c r="A8846" t="s">
        <v>8</v>
      </c>
      <c r="B8846" t="s">
        <v>9</v>
      </c>
      <c r="C8846" t="s">
        <v>10</v>
      </c>
      <c r="D8846" t="s">
        <v>11</v>
      </c>
      <c r="E8846">
        <v>9</v>
      </c>
      <c r="F8846" t="s">
        <v>155</v>
      </c>
      <c r="G8846" s="29">
        <v>138237.74</v>
      </c>
      <c r="H8846">
        <v>-2.74</v>
      </c>
      <c r="I8846">
        <v>138237.74</v>
      </c>
      <c r="J8846">
        <v>-14.73</v>
      </c>
      <c r="K8846">
        <v>138237.74</v>
      </c>
      <c r="L8846" t="s">
        <v>13</v>
      </c>
      <c r="M8846" t="s">
        <v>13</v>
      </c>
      <c r="N8846" s="29">
        <v>0</v>
      </c>
      <c r="O8846">
        <v>1244139.6599999999</v>
      </c>
    </row>
    <row r="8847" spans="1:15" x14ac:dyDescent="0.3">
      <c r="A8847" t="s">
        <v>8</v>
      </c>
      <c r="B8847" t="s">
        <v>9</v>
      </c>
      <c r="C8847" t="s">
        <v>10</v>
      </c>
      <c r="D8847" t="s">
        <v>11</v>
      </c>
      <c r="E8847">
        <v>-1</v>
      </c>
      <c r="F8847" t="s">
        <v>527</v>
      </c>
      <c r="G8847" s="29">
        <v>2465.46</v>
      </c>
      <c r="H8847">
        <v>-54814.1</v>
      </c>
      <c r="I8847">
        <v>2465.46</v>
      </c>
      <c r="J8847">
        <v>-329314.88</v>
      </c>
      <c r="K8847">
        <v>2465.46</v>
      </c>
      <c r="L8847">
        <v>-12037321.68</v>
      </c>
      <c r="M8847">
        <v>1</v>
      </c>
      <c r="N8847" s="29">
        <v>94.3</v>
      </c>
      <c r="O8847" t="s">
        <v>13</v>
      </c>
    </row>
    <row r="8848" spans="1:15" x14ac:dyDescent="0.3">
      <c r="A8848" t="s">
        <v>8</v>
      </c>
      <c r="B8848" t="s">
        <v>9</v>
      </c>
      <c r="C8848" t="s">
        <v>10</v>
      </c>
      <c r="D8848" t="s">
        <v>11</v>
      </c>
      <c r="E8848">
        <v>6</v>
      </c>
      <c r="F8848" t="s">
        <v>325</v>
      </c>
      <c r="G8848" s="29">
        <v>141.85</v>
      </c>
      <c r="H8848">
        <v>-39187.519999999997</v>
      </c>
      <c r="I8848">
        <v>141.85</v>
      </c>
      <c r="J8848">
        <v>-18613.73</v>
      </c>
      <c r="K8848">
        <v>141.85</v>
      </c>
      <c r="L8848">
        <v>-178271.28</v>
      </c>
      <c r="M8848" t="s">
        <v>13</v>
      </c>
      <c r="N8848" s="29">
        <v>0</v>
      </c>
      <c r="O8848">
        <v>851.09999999999991</v>
      </c>
    </row>
    <row r="8849" spans="1:15" x14ac:dyDescent="0.3">
      <c r="A8849" t="s">
        <v>8</v>
      </c>
      <c r="B8849" t="s">
        <v>9</v>
      </c>
      <c r="C8849" t="s">
        <v>14</v>
      </c>
      <c r="D8849" t="s">
        <v>11</v>
      </c>
      <c r="E8849">
        <v>-1</v>
      </c>
      <c r="F8849" t="s">
        <v>477</v>
      </c>
      <c r="G8849" s="29">
        <v>-1680.4</v>
      </c>
      <c r="H8849" t="s">
        <v>13</v>
      </c>
      <c r="I8849">
        <v>-1680.4</v>
      </c>
      <c r="J8849" t="s">
        <v>13</v>
      </c>
      <c r="K8849">
        <v>-1680.4</v>
      </c>
      <c r="L8849" t="s">
        <v>13</v>
      </c>
      <c r="M8849" t="s">
        <v>13</v>
      </c>
      <c r="N8849" s="29">
        <v>0</v>
      </c>
      <c r="O8849" t="s">
        <v>13</v>
      </c>
    </row>
    <row r="8850" spans="1:15" x14ac:dyDescent="0.3">
      <c r="A8850" t="s">
        <v>8</v>
      </c>
      <c r="B8850" t="s">
        <v>9</v>
      </c>
      <c r="C8850" t="s">
        <v>10</v>
      </c>
      <c r="D8850" t="s">
        <v>11</v>
      </c>
      <c r="E8850">
        <v>4</v>
      </c>
      <c r="F8850" t="s">
        <v>219</v>
      </c>
      <c r="G8850" s="29">
        <v>361291.64</v>
      </c>
      <c r="H8850" t="s">
        <v>13</v>
      </c>
      <c r="I8850">
        <v>361291.64</v>
      </c>
      <c r="J8850" t="s">
        <v>13</v>
      </c>
      <c r="K8850">
        <v>361291.64</v>
      </c>
      <c r="L8850" t="s">
        <v>13</v>
      </c>
      <c r="M8850" t="s">
        <v>13</v>
      </c>
      <c r="N8850" s="29">
        <v>0</v>
      </c>
      <c r="O8850">
        <v>1445166.56</v>
      </c>
    </row>
    <row r="8851" spans="1:15" x14ac:dyDescent="0.3">
      <c r="A8851" t="s">
        <v>8</v>
      </c>
      <c r="B8851" t="s">
        <v>9</v>
      </c>
      <c r="C8851" t="s">
        <v>14</v>
      </c>
      <c r="D8851" t="s">
        <v>11</v>
      </c>
      <c r="E8851">
        <v>14</v>
      </c>
      <c r="F8851" t="s">
        <v>282</v>
      </c>
      <c r="G8851" s="29">
        <v>-101.77</v>
      </c>
      <c r="H8851" t="s">
        <v>13</v>
      </c>
      <c r="I8851">
        <v>-101.77</v>
      </c>
      <c r="J8851" t="s">
        <v>13</v>
      </c>
      <c r="K8851">
        <v>-101.77</v>
      </c>
      <c r="L8851" t="s">
        <v>13</v>
      </c>
      <c r="M8851" t="s">
        <v>13</v>
      </c>
      <c r="N8851" s="29">
        <v>0</v>
      </c>
      <c r="O8851" t="s">
        <v>13</v>
      </c>
    </row>
    <row r="8852" spans="1:15" x14ac:dyDescent="0.3">
      <c r="A8852" t="s">
        <v>8</v>
      </c>
      <c r="B8852" t="s">
        <v>9</v>
      </c>
      <c r="C8852" t="s">
        <v>14</v>
      </c>
      <c r="D8852" t="s">
        <v>11</v>
      </c>
      <c r="E8852">
        <v>5</v>
      </c>
      <c r="F8852" t="s">
        <v>378</v>
      </c>
      <c r="G8852" s="29">
        <v>-63.93</v>
      </c>
      <c r="H8852" t="s">
        <v>13</v>
      </c>
      <c r="I8852">
        <v>-63.93</v>
      </c>
      <c r="J8852" t="s">
        <v>13</v>
      </c>
      <c r="K8852">
        <v>-63.93</v>
      </c>
      <c r="L8852" t="s">
        <v>13</v>
      </c>
      <c r="M8852" t="s">
        <v>13</v>
      </c>
      <c r="N8852" s="29">
        <v>0</v>
      </c>
      <c r="O8852" t="s">
        <v>13</v>
      </c>
    </row>
    <row r="8853" spans="1:15" x14ac:dyDescent="0.3">
      <c r="A8853" t="s">
        <v>16</v>
      </c>
      <c r="B8853" t="s">
        <v>9</v>
      </c>
      <c r="C8853" t="s">
        <v>10</v>
      </c>
      <c r="D8853" t="s">
        <v>11</v>
      </c>
      <c r="E8853">
        <v>1</v>
      </c>
      <c r="F8853" t="s">
        <v>46</v>
      </c>
      <c r="G8853" s="29">
        <v>9.44</v>
      </c>
      <c r="H8853" t="s">
        <v>13</v>
      </c>
      <c r="I8853">
        <v>9.44</v>
      </c>
      <c r="J8853" t="s">
        <v>13</v>
      </c>
      <c r="K8853">
        <v>9.44</v>
      </c>
      <c r="L8853" t="s">
        <v>13</v>
      </c>
      <c r="M8853" t="s">
        <v>13</v>
      </c>
      <c r="N8853" s="29">
        <v>0</v>
      </c>
      <c r="O8853">
        <v>9.44</v>
      </c>
    </row>
    <row r="8854" spans="1:15" x14ac:dyDescent="0.3">
      <c r="A8854" t="s">
        <v>8</v>
      </c>
      <c r="B8854" t="s">
        <v>9</v>
      </c>
      <c r="C8854" t="s">
        <v>10</v>
      </c>
      <c r="D8854" t="s">
        <v>11</v>
      </c>
      <c r="E8854">
        <v>11</v>
      </c>
      <c r="F8854" t="s">
        <v>15</v>
      </c>
      <c r="G8854" s="29">
        <v>135407.60999999999</v>
      </c>
      <c r="H8854">
        <v>-3.17</v>
      </c>
      <c r="I8854">
        <v>135407.60999999999</v>
      </c>
      <c r="J8854">
        <v>-17</v>
      </c>
      <c r="K8854">
        <v>135407.60999999999</v>
      </c>
      <c r="L8854" t="s">
        <v>13</v>
      </c>
      <c r="M8854" t="s">
        <v>13</v>
      </c>
      <c r="N8854" s="29">
        <v>0</v>
      </c>
      <c r="O8854">
        <v>1489483.71</v>
      </c>
    </row>
    <row r="8855" spans="1:15" x14ac:dyDescent="0.3">
      <c r="A8855" t="s">
        <v>16</v>
      </c>
      <c r="B8855" t="s">
        <v>9</v>
      </c>
      <c r="C8855" t="s">
        <v>10</v>
      </c>
      <c r="D8855" t="s">
        <v>11</v>
      </c>
      <c r="E8855">
        <v>5</v>
      </c>
      <c r="F8855" t="s">
        <v>466</v>
      </c>
      <c r="G8855" s="29">
        <v>91.1</v>
      </c>
      <c r="H8855">
        <v>-3043.42</v>
      </c>
      <c r="I8855">
        <v>91.1</v>
      </c>
      <c r="J8855">
        <v>-6785.63</v>
      </c>
      <c r="K8855">
        <v>91.1</v>
      </c>
      <c r="L8855">
        <v>-27139.85</v>
      </c>
      <c r="M8855" t="s">
        <v>13</v>
      </c>
      <c r="N8855" s="29">
        <v>0</v>
      </c>
      <c r="O8855">
        <v>455.5</v>
      </c>
    </row>
    <row r="8856" spans="1:15" x14ac:dyDescent="0.3">
      <c r="A8856" t="s">
        <v>18</v>
      </c>
      <c r="B8856" t="s">
        <v>9</v>
      </c>
      <c r="C8856" t="s">
        <v>10</v>
      </c>
      <c r="D8856" t="s">
        <v>11</v>
      </c>
      <c r="E8856">
        <v>-4</v>
      </c>
      <c r="F8856" t="s">
        <v>331</v>
      </c>
      <c r="G8856" s="29">
        <v>75175.28</v>
      </c>
      <c r="H8856">
        <v>286720.42</v>
      </c>
      <c r="I8856">
        <v>75175.28</v>
      </c>
      <c r="J8856">
        <v>128829.13</v>
      </c>
      <c r="K8856">
        <v>75175.28</v>
      </c>
      <c r="L8856">
        <v>1606069.83</v>
      </c>
      <c r="M8856" t="s">
        <v>13</v>
      </c>
      <c r="N8856" s="29">
        <v>0</v>
      </c>
      <c r="O8856" t="s">
        <v>13</v>
      </c>
    </row>
    <row r="8857" spans="1:15" x14ac:dyDescent="0.3">
      <c r="A8857" t="s">
        <v>8</v>
      </c>
      <c r="B8857" t="s">
        <v>9</v>
      </c>
      <c r="C8857" t="s">
        <v>10</v>
      </c>
      <c r="D8857" t="s">
        <v>11</v>
      </c>
      <c r="E8857">
        <v>0</v>
      </c>
      <c r="F8857" t="s">
        <v>366</v>
      </c>
      <c r="G8857" s="29">
        <v>4792117.82</v>
      </c>
      <c r="H8857">
        <v>-1085220003.0999999</v>
      </c>
      <c r="I8857">
        <v>4792117.82</v>
      </c>
      <c r="J8857">
        <v>-737849392.30999994</v>
      </c>
      <c r="K8857">
        <v>4792117.82</v>
      </c>
      <c r="L8857">
        <v>-13225262674.01</v>
      </c>
      <c r="M8857" t="s">
        <v>13</v>
      </c>
      <c r="N8857" s="29">
        <v>0</v>
      </c>
      <c r="O8857" t="s">
        <v>13</v>
      </c>
    </row>
    <row r="8858" spans="1:15" x14ac:dyDescent="0.3">
      <c r="A8858" t="s">
        <v>18</v>
      </c>
      <c r="B8858" t="s">
        <v>9</v>
      </c>
      <c r="C8858" t="s">
        <v>14</v>
      </c>
      <c r="D8858" t="s">
        <v>11</v>
      </c>
      <c r="E8858">
        <v>0</v>
      </c>
      <c r="F8858" t="s">
        <v>282</v>
      </c>
      <c r="G8858" s="29">
        <v>-99126.36</v>
      </c>
      <c r="H8858" t="s">
        <v>13</v>
      </c>
      <c r="I8858">
        <v>-99126.36</v>
      </c>
      <c r="J8858" t="s">
        <v>13</v>
      </c>
      <c r="K8858">
        <v>-99126.36</v>
      </c>
      <c r="L8858" t="s">
        <v>13</v>
      </c>
      <c r="M8858" t="s">
        <v>13</v>
      </c>
      <c r="N8858" s="29">
        <v>0</v>
      </c>
      <c r="O8858" t="s">
        <v>13</v>
      </c>
    </row>
    <row r="8859" spans="1:15" x14ac:dyDescent="0.3">
      <c r="A8859" t="s">
        <v>8</v>
      </c>
      <c r="B8859" t="s">
        <v>9</v>
      </c>
      <c r="C8859" t="s">
        <v>14</v>
      </c>
      <c r="D8859" t="s">
        <v>11</v>
      </c>
      <c r="E8859">
        <v>9</v>
      </c>
      <c r="F8859" t="s">
        <v>347</v>
      </c>
      <c r="G8859" s="29">
        <v>-88.85</v>
      </c>
      <c r="H8859" t="s">
        <v>13</v>
      </c>
      <c r="I8859">
        <v>-88.85</v>
      </c>
      <c r="J8859" t="s">
        <v>13</v>
      </c>
      <c r="K8859">
        <v>-88.85</v>
      </c>
      <c r="L8859" t="s">
        <v>13</v>
      </c>
      <c r="M8859" t="s">
        <v>13</v>
      </c>
      <c r="N8859" s="29">
        <v>0</v>
      </c>
      <c r="O8859" t="s">
        <v>13</v>
      </c>
    </row>
    <row r="8860" spans="1:15" x14ac:dyDescent="0.3">
      <c r="A8860" t="s">
        <v>16</v>
      </c>
      <c r="B8860" t="s">
        <v>9</v>
      </c>
      <c r="C8860" t="s">
        <v>14</v>
      </c>
      <c r="D8860" t="s">
        <v>11</v>
      </c>
      <c r="E8860">
        <v>-1</v>
      </c>
      <c r="F8860" t="s">
        <v>374</v>
      </c>
      <c r="G8860" s="29">
        <v>-4105.7</v>
      </c>
      <c r="H8860" t="s">
        <v>13</v>
      </c>
      <c r="I8860">
        <v>-4105.7</v>
      </c>
      <c r="J8860" t="s">
        <v>13</v>
      </c>
      <c r="K8860">
        <v>-4105.7</v>
      </c>
      <c r="L8860" t="s">
        <v>13</v>
      </c>
      <c r="M8860" t="s">
        <v>13</v>
      </c>
      <c r="N8860" s="29">
        <v>0</v>
      </c>
      <c r="O8860" t="s">
        <v>13</v>
      </c>
    </row>
    <row r="8861" spans="1:15" x14ac:dyDescent="0.3">
      <c r="A8861" t="s">
        <v>16</v>
      </c>
      <c r="B8861" t="s">
        <v>9</v>
      </c>
      <c r="C8861" t="s">
        <v>10</v>
      </c>
      <c r="D8861" t="s">
        <v>11</v>
      </c>
      <c r="E8861">
        <v>1</v>
      </c>
      <c r="F8861" t="s">
        <v>81</v>
      </c>
      <c r="G8861" s="29">
        <v>82939.34</v>
      </c>
      <c r="H8861">
        <v>-2422213.48</v>
      </c>
      <c r="I8861">
        <v>82939.34</v>
      </c>
      <c r="J8861">
        <v>-4479258.33</v>
      </c>
      <c r="K8861">
        <v>82939.34</v>
      </c>
      <c r="L8861">
        <v>-30953323.440000001</v>
      </c>
      <c r="M8861" t="s">
        <v>13</v>
      </c>
      <c r="N8861" s="29">
        <v>0</v>
      </c>
      <c r="O8861">
        <v>82939.34</v>
      </c>
    </row>
    <row r="8862" spans="1:15" x14ac:dyDescent="0.3">
      <c r="A8862" t="s">
        <v>8</v>
      </c>
      <c r="B8862" t="s">
        <v>9</v>
      </c>
      <c r="C8862" t="s">
        <v>10</v>
      </c>
      <c r="D8862" t="s">
        <v>11</v>
      </c>
      <c r="E8862">
        <v>11</v>
      </c>
      <c r="F8862" t="s">
        <v>57</v>
      </c>
      <c r="G8862" s="29">
        <v>211339.2</v>
      </c>
      <c r="H8862">
        <v>-6.05</v>
      </c>
      <c r="I8862">
        <v>211339.2</v>
      </c>
      <c r="J8862">
        <v>-32.51</v>
      </c>
      <c r="K8862">
        <v>211339.2</v>
      </c>
      <c r="L8862" t="s">
        <v>13</v>
      </c>
      <c r="M8862" t="s">
        <v>13</v>
      </c>
      <c r="N8862" s="29">
        <v>0</v>
      </c>
      <c r="O8862">
        <v>2324731.2000000002</v>
      </c>
    </row>
    <row r="8863" spans="1:15" x14ac:dyDescent="0.3">
      <c r="A8863" t="s">
        <v>8</v>
      </c>
      <c r="B8863" t="s">
        <v>9</v>
      </c>
      <c r="C8863" t="s">
        <v>10</v>
      </c>
      <c r="D8863" t="s">
        <v>11</v>
      </c>
      <c r="E8863">
        <v>8</v>
      </c>
      <c r="F8863" t="s">
        <v>180</v>
      </c>
      <c r="G8863" s="29">
        <v>402101.86</v>
      </c>
      <c r="H8863">
        <v>-4055598.83</v>
      </c>
      <c r="I8863">
        <v>402101.86</v>
      </c>
      <c r="J8863">
        <v>-1864615.7</v>
      </c>
      <c r="K8863">
        <v>402101.86</v>
      </c>
      <c r="L8863">
        <v>-54768299.670000002</v>
      </c>
      <c r="M8863" t="s">
        <v>13</v>
      </c>
      <c r="N8863" s="29">
        <v>0</v>
      </c>
      <c r="O8863">
        <v>3216814.88</v>
      </c>
    </row>
    <row r="8864" spans="1:15" x14ac:dyDescent="0.3">
      <c r="A8864" t="s">
        <v>16</v>
      </c>
      <c r="B8864" t="s">
        <v>9</v>
      </c>
      <c r="C8864" t="s">
        <v>10</v>
      </c>
      <c r="D8864" t="s">
        <v>11</v>
      </c>
      <c r="E8864">
        <v>3</v>
      </c>
      <c r="F8864" t="s">
        <v>123</v>
      </c>
      <c r="G8864" s="29">
        <v>660938.31999999995</v>
      </c>
      <c r="H8864">
        <v>-69684131.519999996</v>
      </c>
      <c r="I8864">
        <v>660938.31999999995</v>
      </c>
      <c r="J8864">
        <v>-33099348.07</v>
      </c>
      <c r="K8864">
        <v>660938.31999999995</v>
      </c>
      <c r="L8864">
        <v>-317006016</v>
      </c>
      <c r="M8864" t="s">
        <v>13</v>
      </c>
      <c r="N8864" s="29">
        <v>0</v>
      </c>
      <c r="O8864">
        <v>1982814.96</v>
      </c>
    </row>
    <row r="8865" spans="1:15" x14ac:dyDescent="0.3">
      <c r="A8865" t="s">
        <v>8</v>
      </c>
      <c r="B8865" t="s">
        <v>9</v>
      </c>
      <c r="C8865" t="s">
        <v>14</v>
      </c>
      <c r="D8865" t="s">
        <v>11</v>
      </c>
      <c r="E8865">
        <v>0</v>
      </c>
      <c r="F8865" t="s">
        <v>300</v>
      </c>
      <c r="G8865" s="29">
        <v>-1320.63</v>
      </c>
      <c r="H8865" t="s">
        <v>13</v>
      </c>
      <c r="I8865">
        <v>-1320.63</v>
      </c>
      <c r="J8865" t="s">
        <v>13</v>
      </c>
      <c r="K8865">
        <v>-1320.63</v>
      </c>
      <c r="L8865" t="s">
        <v>13</v>
      </c>
      <c r="M8865" t="s">
        <v>13</v>
      </c>
      <c r="N8865" s="29">
        <v>0</v>
      </c>
      <c r="O8865" t="s">
        <v>13</v>
      </c>
    </row>
    <row r="8866" spans="1:15" x14ac:dyDescent="0.3">
      <c r="A8866" t="s">
        <v>16</v>
      </c>
      <c r="B8866" t="s">
        <v>9</v>
      </c>
      <c r="C8866" t="s">
        <v>10</v>
      </c>
      <c r="D8866" t="s">
        <v>11</v>
      </c>
      <c r="E8866">
        <v>3</v>
      </c>
      <c r="F8866" t="s">
        <v>136</v>
      </c>
      <c r="G8866" s="29">
        <v>93390.77</v>
      </c>
      <c r="H8866">
        <v>-7699215.4000000004</v>
      </c>
      <c r="I8866">
        <v>93390.77</v>
      </c>
      <c r="J8866">
        <v>-3657059.43</v>
      </c>
      <c r="K8866">
        <v>93390.77</v>
      </c>
      <c r="L8866">
        <v>-35025156.340000004</v>
      </c>
      <c r="M8866" t="s">
        <v>13</v>
      </c>
      <c r="N8866" s="29">
        <v>0</v>
      </c>
      <c r="O8866">
        <v>280172.31</v>
      </c>
    </row>
    <row r="8867" spans="1:15" x14ac:dyDescent="0.3">
      <c r="A8867" t="s">
        <v>18</v>
      </c>
      <c r="B8867" t="s">
        <v>9</v>
      </c>
      <c r="C8867" t="s">
        <v>14</v>
      </c>
      <c r="D8867" t="s">
        <v>11</v>
      </c>
      <c r="E8867">
        <v>-1</v>
      </c>
      <c r="F8867" t="s">
        <v>484</v>
      </c>
      <c r="G8867" s="29">
        <v>-2966.07</v>
      </c>
      <c r="H8867" t="s">
        <v>13</v>
      </c>
      <c r="I8867">
        <v>-2966.07</v>
      </c>
      <c r="J8867" t="s">
        <v>13</v>
      </c>
      <c r="K8867">
        <v>-2966.07</v>
      </c>
      <c r="L8867" t="s">
        <v>13</v>
      </c>
      <c r="M8867" t="s">
        <v>13</v>
      </c>
      <c r="N8867" s="29">
        <v>0</v>
      </c>
      <c r="O8867" t="s">
        <v>13</v>
      </c>
    </row>
    <row r="8868" spans="1:15" x14ac:dyDescent="0.3">
      <c r="A8868" t="s">
        <v>8</v>
      </c>
      <c r="B8868" t="s">
        <v>9</v>
      </c>
      <c r="C8868" t="s">
        <v>14</v>
      </c>
      <c r="D8868" t="s">
        <v>11</v>
      </c>
      <c r="E8868">
        <v>12</v>
      </c>
      <c r="F8868" t="s">
        <v>73</v>
      </c>
      <c r="G8868" s="29">
        <v>-4443.6400000000003</v>
      </c>
      <c r="H8868" t="s">
        <v>13</v>
      </c>
      <c r="I8868">
        <v>-4443.6400000000003</v>
      </c>
      <c r="J8868" t="s">
        <v>13</v>
      </c>
      <c r="K8868">
        <v>-4443.6400000000003</v>
      </c>
      <c r="L8868" t="s">
        <v>13</v>
      </c>
      <c r="M8868" t="s">
        <v>13</v>
      </c>
      <c r="N8868" s="29">
        <v>0</v>
      </c>
      <c r="O8868" t="s">
        <v>13</v>
      </c>
    </row>
    <row r="8869" spans="1:15" x14ac:dyDescent="0.3">
      <c r="A8869" t="s">
        <v>16</v>
      </c>
      <c r="B8869" t="s">
        <v>9</v>
      </c>
      <c r="C8869" t="s">
        <v>10</v>
      </c>
      <c r="D8869" t="s">
        <v>11</v>
      </c>
      <c r="E8869">
        <v>6</v>
      </c>
      <c r="F8869" t="s">
        <v>406</v>
      </c>
      <c r="G8869" s="29">
        <v>276.27</v>
      </c>
      <c r="H8869">
        <v>-1114.6400000000001</v>
      </c>
      <c r="I8869">
        <v>276.27</v>
      </c>
      <c r="J8869">
        <v>-186.33</v>
      </c>
      <c r="K8869">
        <v>276.27</v>
      </c>
      <c r="L8869">
        <v>-2039.51</v>
      </c>
      <c r="M8869" t="s">
        <v>13</v>
      </c>
      <c r="N8869" s="29">
        <v>0</v>
      </c>
      <c r="O8869">
        <v>1657.62</v>
      </c>
    </row>
    <row r="8870" spans="1:15" x14ac:dyDescent="0.3">
      <c r="A8870" t="s">
        <v>16</v>
      </c>
      <c r="B8870" t="s">
        <v>9</v>
      </c>
      <c r="C8870" t="s">
        <v>10</v>
      </c>
      <c r="D8870" t="s">
        <v>11</v>
      </c>
      <c r="E8870">
        <v>3</v>
      </c>
      <c r="F8870" t="s">
        <v>303</v>
      </c>
      <c r="G8870" s="29">
        <v>13112.59</v>
      </c>
      <c r="H8870">
        <v>-9145830.3699999992</v>
      </c>
      <c r="I8870">
        <v>13112.59</v>
      </c>
      <c r="J8870">
        <v>-657532.06000000006</v>
      </c>
      <c r="K8870">
        <v>13112.59</v>
      </c>
      <c r="L8870">
        <v>-14260018.58</v>
      </c>
      <c r="M8870" t="s">
        <v>13</v>
      </c>
      <c r="N8870" s="29">
        <v>0</v>
      </c>
      <c r="O8870">
        <v>39337.769999999997</v>
      </c>
    </row>
    <row r="8871" spans="1:15" x14ac:dyDescent="0.3">
      <c r="A8871" t="s">
        <v>8</v>
      </c>
      <c r="B8871" t="s">
        <v>9</v>
      </c>
      <c r="C8871" t="s">
        <v>14</v>
      </c>
      <c r="D8871" t="s">
        <v>11</v>
      </c>
      <c r="E8871">
        <v>3</v>
      </c>
      <c r="F8871" t="s">
        <v>325</v>
      </c>
      <c r="G8871" s="29">
        <v>-9426.27</v>
      </c>
      <c r="H8871" t="s">
        <v>13</v>
      </c>
      <c r="I8871">
        <v>-9426.27</v>
      </c>
      <c r="J8871" t="s">
        <v>13</v>
      </c>
      <c r="K8871">
        <v>-9426.27</v>
      </c>
      <c r="L8871" t="s">
        <v>13</v>
      </c>
      <c r="M8871" t="s">
        <v>13</v>
      </c>
      <c r="N8871" s="29">
        <v>-56.2</v>
      </c>
      <c r="O8871" t="s">
        <v>13</v>
      </c>
    </row>
    <row r="8872" spans="1:15" x14ac:dyDescent="0.3">
      <c r="A8872" t="s">
        <v>18</v>
      </c>
      <c r="B8872" t="s">
        <v>9</v>
      </c>
      <c r="C8872" t="s">
        <v>10</v>
      </c>
      <c r="D8872" t="s">
        <v>11</v>
      </c>
      <c r="E8872">
        <v>-1</v>
      </c>
      <c r="F8872" t="s">
        <v>159</v>
      </c>
      <c r="G8872" s="29">
        <v>9680.52</v>
      </c>
      <c r="H8872">
        <v>20113.89</v>
      </c>
      <c r="I8872">
        <v>9680.52</v>
      </c>
      <c r="J8872">
        <v>9553.89</v>
      </c>
      <c r="K8872">
        <v>9680.52</v>
      </c>
      <c r="L8872">
        <v>91501.52</v>
      </c>
      <c r="M8872" t="s">
        <v>13</v>
      </c>
      <c r="N8872" s="29">
        <v>0</v>
      </c>
      <c r="O8872" t="s">
        <v>13</v>
      </c>
    </row>
    <row r="8873" spans="1:15" x14ac:dyDescent="0.3">
      <c r="A8873" t="s">
        <v>18</v>
      </c>
      <c r="B8873" t="s">
        <v>9</v>
      </c>
      <c r="C8873" t="s">
        <v>10</v>
      </c>
      <c r="D8873" t="s">
        <v>11</v>
      </c>
      <c r="E8873">
        <v>5</v>
      </c>
      <c r="F8873" t="s">
        <v>205</v>
      </c>
      <c r="G8873" s="29">
        <v>12881.78</v>
      </c>
      <c r="H8873">
        <v>-2150715.9</v>
      </c>
      <c r="I8873">
        <v>12881.78</v>
      </c>
      <c r="J8873">
        <v>-508905.29</v>
      </c>
      <c r="K8873">
        <v>12881.78</v>
      </c>
      <c r="L8873">
        <v>-6997840.1399999997</v>
      </c>
      <c r="M8873" t="s">
        <v>13</v>
      </c>
      <c r="N8873" s="29">
        <v>0</v>
      </c>
      <c r="O8873">
        <v>64408.9</v>
      </c>
    </row>
    <row r="8874" spans="1:15" x14ac:dyDescent="0.3">
      <c r="A8874" t="s">
        <v>16</v>
      </c>
      <c r="B8874" t="s">
        <v>9</v>
      </c>
      <c r="C8874" t="s">
        <v>14</v>
      </c>
      <c r="D8874" t="s">
        <v>11</v>
      </c>
      <c r="E8874">
        <v>1</v>
      </c>
      <c r="F8874" t="s">
        <v>418</v>
      </c>
      <c r="G8874" s="29">
        <v>-1034.75</v>
      </c>
      <c r="H8874" t="s">
        <v>13</v>
      </c>
      <c r="I8874">
        <v>-1034.75</v>
      </c>
      <c r="J8874" t="s">
        <v>13</v>
      </c>
      <c r="K8874">
        <v>-1034.75</v>
      </c>
      <c r="L8874" t="s">
        <v>13</v>
      </c>
      <c r="M8874" t="s">
        <v>13</v>
      </c>
      <c r="N8874" s="29">
        <v>0</v>
      </c>
      <c r="O8874" t="s">
        <v>13</v>
      </c>
    </row>
    <row r="8875" spans="1:15" x14ac:dyDescent="0.3">
      <c r="A8875" t="s">
        <v>18</v>
      </c>
      <c r="B8875" t="s">
        <v>9</v>
      </c>
      <c r="C8875" t="s">
        <v>14</v>
      </c>
      <c r="D8875" t="s">
        <v>11</v>
      </c>
      <c r="E8875">
        <v>1</v>
      </c>
      <c r="F8875" t="s">
        <v>134</v>
      </c>
      <c r="G8875" s="29">
        <v>-271285.36</v>
      </c>
      <c r="H8875" t="s">
        <v>13</v>
      </c>
      <c r="I8875">
        <v>-271285.36</v>
      </c>
      <c r="J8875" t="s">
        <v>13</v>
      </c>
      <c r="K8875">
        <v>-271285.36</v>
      </c>
      <c r="L8875" t="s">
        <v>13</v>
      </c>
      <c r="M8875" t="s">
        <v>13</v>
      </c>
      <c r="N8875" s="29">
        <v>0</v>
      </c>
      <c r="O8875" t="s">
        <v>13</v>
      </c>
    </row>
    <row r="8876" spans="1:15" x14ac:dyDescent="0.3">
      <c r="A8876" t="s">
        <v>16</v>
      </c>
      <c r="B8876" t="s">
        <v>9</v>
      </c>
      <c r="C8876" t="s">
        <v>10</v>
      </c>
      <c r="D8876" t="s">
        <v>11</v>
      </c>
      <c r="E8876">
        <v>2</v>
      </c>
      <c r="F8876" t="s">
        <v>61</v>
      </c>
      <c r="G8876" s="29">
        <v>34103.08</v>
      </c>
      <c r="H8876">
        <v>-567978.77</v>
      </c>
      <c r="I8876">
        <v>34103.08</v>
      </c>
      <c r="J8876">
        <v>-269784.90999999997</v>
      </c>
      <c r="K8876">
        <v>34103.08</v>
      </c>
      <c r="L8876">
        <v>-2583840.5699999998</v>
      </c>
      <c r="M8876" t="s">
        <v>13</v>
      </c>
      <c r="N8876" s="29">
        <v>0</v>
      </c>
      <c r="O8876">
        <v>68206.16</v>
      </c>
    </row>
    <row r="8877" spans="1:15" x14ac:dyDescent="0.3">
      <c r="A8877" t="s">
        <v>16</v>
      </c>
      <c r="B8877" t="s">
        <v>9</v>
      </c>
      <c r="C8877" t="s">
        <v>10</v>
      </c>
      <c r="D8877" t="s">
        <v>11</v>
      </c>
      <c r="E8877">
        <v>5</v>
      </c>
      <c r="F8877" t="s">
        <v>118</v>
      </c>
      <c r="G8877" s="29">
        <v>117201.8</v>
      </c>
      <c r="H8877">
        <v>-57516.17</v>
      </c>
      <c r="I8877">
        <v>117201.8</v>
      </c>
      <c r="J8877">
        <v>-27319.68</v>
      </c>
      <c r="K8877">
        <v>117201.8</v>
      </c>
      <c r="L8877">
        <v>-261651.73</v>
      </c>
      <c r="M8877" t="s">
        <v>13</v>
      </c>
      <c r="N8877" s="29">
        <v>0</v>
      </c>
      <c r="O8877">
        <v>586009</v>
      </c>
    </row>
    <row r="8878" spans="1:15" x14ac:dyDescent="0.3">
      <c r="A8878" t="s">
        <v>16</v>
      </c>
      <c r="B8878" t="s">
        <v>9</v>
      </c>
      <c r="C8878" t="s">
        <v>10</v>
      </c>
      <c r="D8878" t="s">
        <v>11</v>
      </c>
      <c r="E8878">
        <v>2</v>
      </c>
      <c r="F8878" t="s">
        <v>70</v>
      </c>
      <c r="G8878" s="29">
        <v>60284.13</v>
      </c>
      <c r="H8878">
        <v>-3172119.99</v>
      </c>
      <c r="I8878">
        <v>60284.13</v>
      </c>
      <c r="J8878">
        <v>-1506729.03</v>
      </c>
      <c r="K8878">
        <v>60284.13</v>
      </c>
      <c r="L8878">
        <v>-14430561.16</v>
      </c>
      <c r="M8878" t="s">
        <v>13</v>
      </c>
      <c r="N8878" s="29">
        <v>0</v>
      </c>
      <c r="O8878">
        <v>120568.26</v>
      </c>
    </row>
    <row r="8879" spans="1:15" x14ac:dyDescent="0.3">
      <c r="A8879" t="s">
        <v>8</v>
      </c>
      <c r="B8879" t="s">
        <v>9</v>
      </c>
      <c r="C8879" t="s">
        <v>14</v>
      </c>
      <c r="D8879" t="s">
        <v>11</v>
      </c>
      <c r="E8879">
        <v>15</v>
      </c>
      <c r="F8879" t="s">
        <v>173</v>
      </c>
      <c r="G8879" s="29">
        <v>-1346.99</v>
      </c>
      <c r="H8879" t="s">
        <v>13</v>
      </c>
      <c r="I8879">
        <v>-1346.99</v>
      </c>
      <c r="J8879" t="s">
        <v>13</v>
      </c>
      <c r="K8879">
        <v>-1346.99</v>
      </c>
      <c r="L8879" t="s">
        <v>13</v>
      </c>
      <c r="M8879" t="s">
        <v>13</v>
      </c>
      <c r="N8879" s="29">
        <v>0</v>
      </c>
      <c r="O8879" t="s">
        <v>13</v>
      </c>
    </row>
    <row r="8880" spans="1:15" x14ac:dyDescent="0.3">
      <c r="A8880" t="s">
        <v>18</v>
      </c>
      <c r="B8880" t="s">
        <v>9</v>
      </c>
      <c r="C8880" t="s">
        <v>14</v>
      </c>
      <c r="D8880" t="s">
        <v>11</v>
      </c>
      <c r="E8880">
        <v>1</v>
      </c>
      <c r="F8880" t="s">
        <v>36</v>
      </c>
      <c r="G8880" s="29">
        <v>-8916.7000000000007</v>
      </c>
      <c r="H8880" t="s">
        <v>13</v>
      </c>
      <c r="I8880">
        <v>-8916.7000000000007</v>
      </c>
      <c r="J8880" t="s">
        <v>13</v>
      </c>
      <c r="K8880">
        <v>-8916.7000000000007</v>
      </c>
      <c r="L8880" t="s">
        <v>13</v>
      </c>
      <c r="M8880" t="s">
        <v>13</v>
      </c>
      <c r="N8880" s="29">
        <v>0</v>
      </c>
      <c r="O8880" t="s">
        <v>13</v>
      </c>
    </row>
    <row r="8881" spans="1:15" x14ac:dyDescent="0.3">
      <c r="A8881" t="s">
        <v>16</v>
      </c>
      <c r="B8881" t="s">
        <v>9</v>
      </c>
      <c r="C8881" t="s">
        <v>10</v>
      </c>
      <c r="D8881" t="s">
        <v>11</v>
      </c>
      <c r="E8881">
        <v>6</v>
      </c>
      <c r="F8881" t="s">
        <v>144</v>
      </c>
      <c r="G8881" s="29">
        <v>81875.929999999993</v>
      </c>
      <c r="H8881">
        <v>4536123.0199999996</v>
      </c>
      <c r="I8881">
        <v>81875.929999999993</v>
      </c>
      <c r="J8881">
        <v>3084143.47</v>
      </c>
      <c r="K8881">
        <v>81875.929999999993</v>
      </c>
      <c r="L8881">
        <v>55280417.289999999</v>
      </c>
      <c r="M8881" t="s">
        <v>13</v>
      </c>
      <c r="N8881" s="29">
        <v>0</v>
      </c>
      <c r="O8881">
        <v>491255.58</v>
      </c>
    </row>
    <row r="8882" spans="1:15" x14ac:dyDescent="0.3">
      <c r="A8882" t="s">
        <v>8</v>
      </c>
      <c r="B8882" t="s">
        <v>9</v>
      </c>
      <c r="C8882" t="s">
        <v>10</v>
      </c>
      <c r="D8882" t="s">
        <v>11</v>
      </c>
      <c r="E8882">
        <v>5</v>
      </c>
      <c r="F8882" t="s">
        <v>346</v>
      </c>
      <c r="G8882" s="29">
        <v>152.05000000000001</v>
      </c>
      <c r="H8882">
        <v>5074.28</v>
      </c>
      <c r="I8882">
        <v>152.05000000000001</v>
      </c>
      <c r="J8882">
        <v>2410.2399999999998</v>
      </c>
      <c r="K8882">
        <v>152.05000000000001</v>
      </c>
      <c r="L8882">
        <v>23083.84</v>
      </c>
      <c r="M8882" t="s">
        <v>13</v>
      </c>
      <c r="N8882" s="29">
        <v>0</v>
      </c>
      <c r="O8882">
        <v>760.25</v>
      </c>
    </row>
    <row r="8883" spans="1:15" x14ac:dyDescent="0.3">
      <c r="A8883" t="s">
        <v>16</v>
      </c>
      <c r="B8883" t="s">
        <v>9</v>
      </c>
      <c r="C8883" t="s">
        <v>14</v>
      </c>
      <c r="D8883" t="s">
        <v>11</v>
      </c>
      <c r="E8883">
        <v>4</v>
      </c>
      <c r="F8883" t="s">
        <v>133</v>
      </c>
      <c r="G8883" s="29">
        <v>-4858.1099999999997</v>
      </c>
      <c r="H8883" t="s">
        <v>13</v>
      </c>
      <c r="I8883">
        <v>-4858.1099999999997</v>
      </c>
      <c r="J8883" t="s">
        <v>13</v>
      </c>
      <c r="K8883">
        <v>-4858.1099999999997</v>
      </c>
      <c r="L8883" t="s">
        <v>13</v>
      </c>
      <c r="M8883" t="s">
        <v>13</v>
      </c>
      <c r="N8883" s="29">
        <v>0</v>
      </c>
      <c r="O8883" t="s">
        <v>13</v>
      </c>
    </row>
    <row r="8884" spans="1:15" x14ac:dyDescent="0.3">
      <c r="A8884" t="s">
        <v>8</v>
      </c>
      <c r="B8884" t="s">
        <v>9</v>
      </c>
      <c r="C8884" t="s">
        <v>14</v>
      </c>
      <c r="D8884" t="s">
        <v>11</v>
      </c>
      <c r="E8884">
        <v>3</v>
      </c>
      <c r="F8884" t="s">
        <v>377</v>
      </c>
      <c r="G8884" s="29">
        <v>-3665.43</v>
      </c>
      <c r="H8884" t="s">
        <v>13</v>
      </c>
      <c r="I8884">
        <v>-3665.43</v>
      </c>
      <c r="J8884" t="s">
        <v>13</v>
      </c>
      <c r="K8884">
        <v>-3665.43</v>
      </c>
      <c r="L8884" t="s">
        <v>13</v>
      </c>
      <c r="M8884" t="s">
        <v>13</v>
      </c>
      <c r="N8884" s="29">
        <v>-32.29</v>
      </c>
      <c r="O8884" t="s">
        <v>13</v>
      </c>
    </row>
    <row r="8885" spans="1:15" x14ac:dyDescent="0.3">
      <c r="A8885" t="s">
        <v>16</v>
      </c>
      <c r="B8885" t="s">
        <v>9</v>
      </c>
      <c r="C8885" t="s">
        <v>14</v>
      </c>
      <c r="D8885" t="s">
        <v>11</v>
      </c>
      <c r="E8885">
        <v>9</v>
      </c>
      <c r="F8885" t="s">
        <v>370</v>
      </c>
      <c r="G8885" s="29">
        <v>-8573.67</v>
      </c>
      <c r="H8885" t="s">
        <v>13</v>
      </c>
      <c r="I8885">
        <v>-8573.67</v>
      </c>
      <c r="J8885" t="s">
        <v>13</v>
      </c>
      <c r="K8885">
        <v>-8573.67</v>
      </c>
      <c r="L8885" t="s">
        <v>13</v>
      </c>
      <c r="M8885" t="s">
        <v>13</v>
      </c>
      <c r="N8885" s="29">
        <v>0</v>
      </c>
      <c r="O8885" t="s">
        <v>13</v>
      </c>
    </row>
    <row r="8886" spans="1:15" x14ac:dyDescent="0.3">
      <c r="A8886" t="s">
        <v>8</v>
      </c>
      <c r="B8886" t="s">
        <v>9</v>
      </c>
      <c r="C8886" t="s">
        <v>14</v>
      </c>
      <c r="D8886" t="s">
        <v>11</v>
      </c>
      <c r="E8886">
        <v>-1</v>
      </c>
      <c r="F8886" t="s">
        <v>413</v>
      </c>
      <c r="G8886" s="29">
        <v>-1323.36</v>
      </c>
      <c r="H8886" t="s">
        <v>13</v>
      </c>
      <c r="I8886">
        <v>-1323.36</v>
      </c>
      <c r="J8886" t="s">
        <v>13</v>
      </c>
      <c r="K8886">
        <v>-1323.36</v>
      </c>
      <c r="L8886" t="s">
        <v>13</v>
      </c>
      <c r="M8886" t="s">
        <v>13</v>
      </c>
      <c r="N8886" s="29">
        <v>0</v>
      </c>
      <c r="O8886" t="s">
        <v>13</v>
      </c>
    </row>
    <row r="8887" spans="1:15" x14ac:dyDescent="0.3">
      <c r="A8887" t="s">
        <v>16</v>
      </c>
      <c r="B8887" t="s">
        <v>9</v>
      </c>
      <c r="C8887" t="s">
        <v>10</v>
      </c>
      <c r="D8887" t="s">
        <v>11</v>
      </c>
      <c r="E8887">
        <v>9</v>
      </c>
      <c r="F8887" t="s">
        <v>202</v>
      </c>
      <c r="G8887" s="29">
        <v>1131277.8500000001</v>
      </c>
      <c r="H8887" t="s">
        <v>13</v>
      </c>
      <c r="I8887">
        <v>1131277.8500000001</v>
      </c>
      <c r="J8887" t="s">
        <v>13</v>
      </c>
      <c r="K8887">
        <v>1131277.8500000001</v>
      </c>
      <c r="L8887" t="s">
        <v>13</v>
      </c>
      <c r="M8887" t="s">
        <v>13</v>
      </c>
      <c r="N8887" s="29">
        <v>0</v>
      </c>
      <c r="O8887">
        <v>10181500.65</v>
      </c>
    </row>
    <row r="8888" spans="1:15" x14ac:dyDescent="0.3">
      <c r="A8888" t="s">
        <v>18</v>
      </c>
      <c r="B8888" t="s">
        <v>9</v>
      </c>
      <c r="C8888" t="s">
        <v>14</v>
      </c>
      <c r="D8888" t="s">
        <v>11</v>
      </c>
      <c r="E8888">
        <v>1</v>
      </c>
      <c r="F8888" t="s">
        <v>97</v>
      </c>
      <c r="G8888" s="29">
        <v>-1633.59</v>
      </c>
      <c r="H8888" t="s">
        <v>13</v>
      </c>
      <c r="I8888">
        <v>-1633.59</v>
      </c>
      <c r="J8888" t="s">
        <v>13</v>
      </c>
      <c r="K8888">
        <v>-1633.59</v>
      </c>
      <c r="L8888" t="s">
        <v>13</v>
      </c>
      <c r="M8888" t="s">
        <v>13</v>
      </c>
      <c r="N8888" s="29">
        <v>0</v>
      </c>
      <c r="O8888" t="s">
        <v>13</v>
      </c>
    </row>
    <row r="8889" spans="1:15" x14ac:dyDescent="0.3">
      <c r="A8889" t="s">
        <v>8</v>
      </c>
      <c r="B8889" t="s">
        <v>9</v>
      </c>
      <c r="C8889" t="s">
        <v>10</v>
      </c>
      <c r="D8889" t="s">
        <v>11</v>
      </c>
      <c r="E8889">
        <v>1</v>
      </c>
      <c r="F8889" t="s">
        <v>148</v>
      </c>
      <c r="G8889" s="29">
        <v>823892.87</v>
      </c>
      <c r="H8889">
        <v>-16969162.370000001</v>
      </c>
      <c r="I8889">
        <v>823892.87</v>
      </c>
      <c r="J8889">
        <v>-7623455.9699999997</v>
      </c>
      <c r="K8889">
        <v>823892.87</v>
      </c>
      <c r="L8889">
        <v>-95048867.140000001</v>
      </c>
      <c r="M8889" t="s">
        <v>13</v>
      </c>
      <c r="N8889" s="29">
        <v>0</v>
      </c>
      <c r="O8889">
        <v>823892.87</v>
      </c>
    </row>
    <row r="8890" spans="1:15" x14ac:dyDescent="0.3">
      <c r="A8890" t="s">
        <v>8</v>
      </c>
      <c r="B8890" t="s">
        <v>9</v>
      </c>
      <c r="C8890" t="s">
        <v>10</v>
      </c>
      <c r="D8890" t="s">
        <v>11</v>
      </c>
      <c r="E8890">
        <v>2</v>
      </c>
      <c r="F8890" t="s">
        <v>329</v>
      </c>
      <c r="G8890" s="29">
        <v>309344.09000000003</v>
      </c>
      <c r="H8890">
        <v>-1724372.16</v>
      </c>
      <c r="I8890">
        <v>309344.09000000003</v>
      </c>
      <c r="J8890">
        <v>-627430.59</v>
      </c>
      <c r="K8890">
        <v>309344.09000000003</v>
      </c>
      <c r="L8890">
        <v>-6026994.4500000002</v>
      </c>
      <c r="M8890" t="s">
        <v>13</v>
      </c>
      <c r="N8890" s="29">
        <v>0</v>
      </c>
      <c r="O8890">
        <v>618688.18000000005</v>
      </c>
    </row>
    <row r="8891" spans="1:15" x14ac:dyDescent="0.3">
      <c r="A8891" t="s">
        <v>8</v>
      </c>
      <c r="B8891" t="s">
        <v>9</v>
      </c>
      <c r="C8891" t="s">
        <v>14</v>
      </c>
      <c r="D8891" t="s">
        <v>11</v>
      </c>
      <c r="E8891">
        <v>-4</v>
      </c>
      <c r="F8891" t="s">
        <v>185</v>
      </c>
      <c r="G8891" s="29">
        <v>-0.36</v>
      </c>
      <c r="H8891" t="s">
        <v>13</v>
      </c>
      <c r="I8891">
        <v>-0.36</v>
      </c>
      <c r="J8891" t="s">
        <v>13</v>
      </c>
      <c r="K8891">
        <v>-0.36</v>
      </c>
      <c r="L8891" t="s">
        <v>13</v>
      </c>
      <c r="M8891" t="s">
        <v>13</v>
      </c>
      <c r="N8891" s="29">
        <v>0</v>
      </c>
      <c r="O8891" t="s">
        <v>13</v>
      </c>
    </row>
    <row r="8892" spans="1:15" x14ac:dyDescent="0.3">
      <c r="A8892" t="s">
        <v>8</v>
      </c>
      <c r="B8892" t="s">
        <v>9</v>
      </c>
      <c r="C8892" t="s">
        <v>14</v>
      </c>
      <c r="D8892" t="s">
        <v>11</v>
      </c>
      <c r="E8892">
        <v>2</v>
      </c>
      <c r="F8892" t="s">
        <v>471</v>
      </c>
      <c r="G8892" s="29">
        <v>-1115.27</v>
      </c>
      <c r="H8892" t="s">
        <v>13</v>
      </c>
      <c r="I8892">
        <v>-1115.27</v>
      </c>
      <c r="J8892" t="s">
        <v>13</v>
      </c>
      <c r="K8892">
        <v>-1115.27</v>
      </c>
      <c r="L8892" t="s">
        <v>13</v>
      </c>
      <c r="M8892" t="s">
        <v>13</v>
      </c>
      <c r="N8892" s="29">
        <v>0</v>
      </c>
      <c r="O8892" t="s">
        <v>13</v>
      </c>
    </row>
    <row r="8893" spans="1:15" x14ac:dyDescent="0.3">
      <c r="A8893" t="s">
        <v>8</v>
      </c>
      <c r="B8893" t="s">
        <v>9</v>
      </c>
      <c r="C8893" t="s">
        <v>10</v>
      </c>
      <c r="D8893" t="s">
        <v>11</v>
      </c>
      <c r="E8893">
        <v>0</v>
      </c>
      <c r="F8893" t="s">
        <v>60</v>
      </c>
      <c r="G8893" s="29">
        <v>52214154.200000003</v>
      </c>
      <c r="H8893">
        <v>-58460250.479999997</v>
      </c>
      <c r="I8893">
        <v>52214154.200000003</v>
      </c>
      <c r="J8893">
        <v>-26263496.649999999</v>
      </c>
      <c r="K8893">
        <v>52214154.200000003</v>
      </c>
      <c r="L8893">
        <v>-327451649.50999999</v>
      </c>
      <c r="M8893" t="s">
        <v>13</v>
      </c>
      <c r="N8893" s="29">
        <v>975858.14</v>
      </c>
      <c r="O8893" t="s">
        <v>13</v>
      </c>
    </row>
    <row r="8894" spans="1:15" x14ac:dyDescent="0.3">
      <c r="A8894" t="s">
        <v>8</v>
      </c>
      <c r="B8894" t="s">
        <v>9</v>
      </c>
      <c r="C8894" t="s">
        <v>14</v>
      </c>
      <c r="D8894" t="s">
        <v>11</v>
      </c>
      <c r="E8894">
        <v>11</v>
      </c>
      <c r="F8894" t="s">
        <v>321</v>
      </c>
      <c r="G8894" s="29">
        <v>-792.99</v>
      </c>
      <c r="H8894" t="s">
        <v>13</v>
      </c>
      <c r="I8894">
        <v>-792.99</v>
      </c>
      <c r="J8894" t="s">
        <v>13</v>
      </c>
      <c r="K8894">
        <v>-792.99</v>
      </c>
      <c r="L8894" t="s">
        <v>13</v>
      </c>
      <c r="M8894" t="s">
        <v>13</v>
      </c>
      <c r="N8894" s="29">
        <v>0</v>
      </c>
      <c r="O8894" t="s">
        <v>13</v>
      </c>
    </row>
    <row r="8895" spans="1:15" x14ac:dyDescent="0.3">
      <c r="A8895" t="s">
        <v>16</v>
      </c>
      <c r="B8895" t="s">
        <v>9</v>
      </c>
      <c r="C8895" t="s">
        <v>14</v>
      </c>
      <c r="D8895" t="s">
        <v>11</v>
      </c>
      <c r="E8895">
        <v>-1</v>
      </c>
      <c r="F8895" t="s">
        <v>44</v>
      </c>
      <c r="G8895" s="29">
        <v>-522.82000000000005</v>
      </c>
      <c r="H8895" t="s">
        <v>13</v>
      </c>
      <c r="I8895">
        <v>-522.82000000000005</v>
      </c>
      <c r="J8895" t="s">
        <v>13</v>
      </c>
      <c r="K8895">
        <v>-522.82000000000005</v>
      </c>
      <c r="L8895" t="s">
        <v>13</v>
      </c>
      <c r="M8895" t="s">
        <v>13</v>
      </c>
      <c r="N8895" s="29">
        <v>0</v>
      </c>
      <c r="O8895" t="s">
        <v>13</v>
      </c>
    </row>
    <row r="8896" spans="1:15" x14ac:dyDescent="0.3">
      <c r="A8896" t="s">
        <v>8</v>
      </c>
      <c r="B8896" t="s">
        <v>9</v>
      </c>
      <c r="C8896" t="s">
        <v>10</v>
      </c>
      <c r="D8896" t="s">
        <v>11</v>
      </c>
      <c r="E8896">
        <v>9</v>
      </c>
      <c r="F8896" t="s">
        <v>48</v>
      </c>
      <c r="G8896" s="29">
        <v>861346.79</v>
      </c>
      <c r="H8896">
        <v>-5.34</v>
      </c>
      <c r="I8896">
        <v>861346.79</v>
      </c>
      <c r="J8896">
        <v>-28.65</v>
      </c>
      <c r="K8896">
        <v>861346.79</v>
      </c>
      <c r="L8896" t="s">
        <v>13</v>
      </c>
      <c r="M8896" t="s">
        <v>13</v>
      </c>
      <c r="N8896" s="29">
        <v>0</v>
      </c>
      <c r="O8896">
        <v>7752121.1100000003</v>
      </c>
    </row>
    <row r="8897" spans="1:15" x14ac:dyDescent="0.3">
      <c r="A8897" t="s">
        <v>8</v>
      </c>
      <c r="B8897" t="s">
        <v>9</v>
      </c>
      <c r="C8897" t="s">
        <v>10</v>
      </c>
      <c r="D8897" t="s">
        <v>11</v>
      </c>
      <c r="E8897">
        <v>2</v>
      </c>
      <c r="F8897" t="s">
        <v>25</v>
      </c>
      <c r="G8897" s="29">
        <v>206656.42</v>
      </c>
      <c r="H8897">
        <v>-32202961.030000001</v>
      </c>
      <c r="I8897">
        <v>206656.42</v>
      </c>
      <c r="J8897">
        <v>-5383157.6699999999</v>
      </c>
      <c r="K8897">
        <v>206656.42</v>
      </c>
      <c r="L8897">
        <v>-58923129.119999997</v>
      </c>
      <c r="M8897" t="s">
        <v>13</v>
      </c>
      <c r="N8897" s="29">
        <v>0</v>
      </c>
      <c r="O8897">
        <v>413312.84</v>
      </c>
    </row>
    <row r="8898" spans="1:15" x14ac:dyDescent="0.3">
      <c r="A8898" t="s">
        <v>8</v>
      </c>
      <c r="B8898" t="s">
        <v>9</v>
      </c>
      <c r="C8898" t="s">
        <v>14</v>
      </c>
      <c r="D8898" t="s">
        <v>11</v>
      </c>
      <c r="E8898">
        <v>10</v>
      </c>
      <c r="F8898" t="s">
        <v>216</v>
      </c>
      <c r="G8898" s="29">
        <v>-96.49</v>
      </c>
      <c r="H8898" t="s">
        <v>13</v>
      </c>
      <c r="I8898">
        <v>-96.49</v>
      </c>
      <c r="J8898" t="s">
        <v>13</v>
      </c>
      <c r="K8898">
        <v>-96.49</v>
      </c>
      <c r="L8898" t="s">
        <v>13</v>
      </c>
      <c r="M8898" t="s">
        <v>13</v>
      </c>
      <c r="N8898" s="29">
        <v>0</v>
      </c>
      <c r="O8898" t="s">
        <v>13</v>
      </c>
    </row>
    <row r="8899" spans="1:15" x14ac:dyDescent="0.3">
      <c r="A8899" t="s">
        <v>18</v>
      </c>
      <c r="B8899" t="s">
        <v>9</v>
      </c>
      <c r="C8899" t="s">
        <v>10</v>
      </c>
      <c r="D8899" t="s">
        <v>11</v>
      </c>
      <c r="E8899">
        <v>3</v>
      </c>
      <c r="F8899" t="s">
        <v>453</v>
      </c>
      <c r="G8899" s="29">
        <v>30286.959999999999</v>
      </c>
      <c r="H8899">
        <v>-7758439.2599999998</v>
      </c>
      <c r="I8899">
        <v>30286.959999999999</v>
      </c>
      <c r="J8899">
        <v>-3685190.24</v>
      </c>
      <c r="K8899">
        <v>30286.959999999999</v>
      </c>
      <c r="L8899">
        <v>-35294576.630000003</v>
      </c>
      <c r="M8899" t="s">
        <v>13</v>
      </c>
      <c r="N8899" s="29">
        <v>0</v>
      </c>
      <c r="O8899">
        <v>90860.88</v>
      </c>
    </row>
    <row r="8900" spans="1:15" x14ac:dyDescent="0.3">
      <c r="A8900" t="s">
        <v>16</v>
      </c>
      <c r="B8900" t="s">
        <v>9</v>
      </c>
      <c r="C8900" t="s">
        <v>10</v>
      </c>
      <c r="D8900" t="s">
        <v>11</v>
      </c>
      <c r="E8900">
        <v>4</v>
      </c>
      <c r="F8900" t="s">
        <v>242</v>
      </c>
      <c r="G8900" s="29">
        <v>153113.9</v>
      </c>
      <c r="H8900">
        <v>-4461519.8499999996</v>
      </c>
      <c r="I8900">
        <v>153113.9</v>
      </c>
      <c r="J8900">
        <v>-2119182.59</v>
      </c>
      <c r="K8900">
        <v>153113.9</v>
      </c>
      <c r="L8900">
        <v>-20296279.84</v>
      </c>
      <c r="M8900" t="s">
        <v>13</v>
      </c>
      <c r="N8900" s="29">
        <v>0</v>
      </c>
      <c r="O8900">
        <v>612455.6</v>
      </c>
    </row>
    <row r="8901" spans="1:15" x14ac:dyDescent="0.3">
      <c r="A8901" t="s">
        <v>18</v>
      </c>
      <c r="B8901" t="s">
        <v>9</v>
      </c>
      <c r="C8901" t="s">
        <v>14</v>
      </c>
      <c r="D8901" t="s">
        <v>11</v>
      </c>
      <c r="E8901">
        <v>-1</v>
      </c>
      <c r="F8901" t="s">
        <v>90</v>
      </c>
      <c r="G8901" s="29">
        <v>-287812.36</v>
      </c>
      <c r="H8901" t="s">
        <v>13</v>
      </c>
      <c r="I8901">
        <v>-287812.36</v>
      </c>
      <c r="J8901" t="s">
        <v>13</v>
      </c>
      <c r="K8901">
        <v>-287812.36</v>
      </c>
      <c r="L8901" t="s">
        <v>13</v>
      </c>
      <c r="M8901" t="s">
        <v>13</v>
      </c>
      <c r="N8901" s="29">
        <v>0</v>
      </c>
      <c r="O8901" t="s">
        <v>13</v>
      </c>
    </row>
    <row r="8902" spans="1:15" x14ac:dyDescent="0.3">
      <c r="A8902" t="s">
        <v>8</v>
      </c>
      <c r="B8902" t="s">
        <v>9</v>
      </c>
      <c r="C8902" t="s">
        <v>14</v>
      </c>
      <c r="D8902" t="s">
        <v>11</v>
      </c>
      <c r="E8902">
        <v>10</v>
      </c>
      <c r="F8902" t="s">
        <v>176</v>
      </c>
      <c r="G8902" s="29">
        <v>-223.85</v>
      </c>
      <c r="H8902" t="s">
        <v>13</v>
      </c>
      <c r="I8902">
        <v>-223.85</v>
      </c>
      <c r="J8902" t="s">
        <v>13</v>
      </c>
      <c r="K8902">
        <v>-223.85</v>
      </c>
      <c r="L8902" t="s">
        <v>13</v>
      </c>
      <c r="M8902" t="s">
        <v>13</v>
      </c>
      <c r="N8902" s="29">
        <v>0</v>
      </c>
      <c r="O8902" t="s">
        <v>13</v>
      </c>
    </row>
    <row r="8903" spans="1:15" x14ac:dyDescent="0.3">
      <c r="A8903" t="s">
        <v>8</v>
      </c>
      <c r="B8903" t="s">
        <v>9</v>
      </c>
      <c r="C8903" t="s">
        <v>10</v>
      </c>
      <c r="D8903" t="s">
        <v>11</v>
      </c>
      <c r="E8903">
        <v>2</v>
      </c>
      <c r="F8903" t="s">
        <v>549</v>
      </c>
      <c r="G8903" s="29">
        <v>5079.09</v>
      </c>
      <c r="H8903">
        <v>-249179.09</v>
      </c>
      <c r="I8903">
        <v>5079.09</v>
      </c>
      <c r="J8903">
        <v>-111944.6</v>
      </c>
      <c r="K8903">
        <v>5079.09</v>
      </c>
      <c r="L8903">
        <v>-1395719.52</v>
      </c>
      <c r="M8903" t="s">
        <v>13</v>
      </c>
      <c r="N8903" s="29">
        <v>0</v>
      </c>
      <c r="O8903">
        <v>10158.18</v>
      </c>
    </row>
    <row r="8904" spans="1:15" x14ac:dyDescent="0.3">
      <c r="A8904" t="s">
        <v>8</v>
      </c>
      <c r="B8904" t="s">
        <v>9</v>
      </c>
      <c r="C8904" t="s">
        <v>10</v>
      </c>
      <c r="D8904" t="s">
        <v>11</v>
      </c>
      <c r="E8904">
        <v>8</v>
      </c>
      <c r="F8904" t="s">
        <v>132</v>
      </c>
      <c r="G8904" s="29">
        <v>229292.56</v>
      </c>
      <c r="H8904">
        <v>-340338.37</v>
      </c>
      <c r="I8904">
        <v>229292.56</v>
      </c>
      <c r="J8904">
        <v>-161672.31</v>
      </c>
      <c r="K8904">
        <v>229292.56</v>
      </c>
      <c r="L8904">
        <v>-1548248.7</v>
      </c>
      <c r="M8904" t="s">
        <v>13</v>
      </c>
      <c r="N8904" s="29">
        <v>0</v>
      </c>
      <c r="O8904">
        <v>1834340.48</v>
      </c>
    </row>
    <row r="8905" spans="1:15" x14ac:dyDescent="0.3">
      <c r="A8905" t="s">
        <v>8</v>
      </c>
      <c r="B8905" t="s">
        <v>9</v>
      </c>
      <c r="C8905" t="s">
        <v>10</v>
      </c>
      <c r="D8905" t="s">
        <v>11</v>
      </c>
      <c r="E8905">
        <v>-1</v>
      </c>
      <c r="F8905" t="s">
        <v>423</v>
      </c>
      <c r="G8905" s="29">
        <v>114955.87</v>
      </c>
      <c r="H8905">
        <v>-6500092.54</v>
      </c>
      <c r="I8905">
        <v>114955.87</v>
      </c>
      <c r="J8905">
        <v>-4419462.7</v>
      </c>
      <c r="K8905">
        <v>114955.87</v>
      </c>
      <c r="L8905">
        <v>-79214749.969999999</v>
      </c>
      <c r="M8905" t="s">
        <v>13</v>
      </c>
      <c r="N8905" s="29">
        <v>0</v>
      </c>
      <c r="O8905" t="s">
        <v>13</v>
      </c>
    </row>
    <row r="8906" spans="1:15" x14ac:dyDescent="0.3">
      <c r="A8906" t="s">
        <v>16</v>
      </c>
      <c r="B8906" t="s">
        <v>9</v>
      </c>
      <c r="C8906" t="s">
        <v>14</v>
      </c>
      <c r="D8906" t="s">
        <v>11</v>
      </c>
      <c r="E8906">
        <v>-1</v>
      </c>
      <c r="F8906" t="s">
        <v>122</v>
      </c>
      <c r="G8906" s="29">
        <v>-9538.3700000000008</v>
      </c>
      <c r="H8906" t="s">
        <v>13</v>
      </c>
      <c r="I8906">
        <v>-9538.3700000000008</v>
      </c>
      <c r="J8906" t="s">
        <v>13</v>
      </c>
      <c r="K8906">
        <v>-9538.3700000000008</v>
      </c>
      <c r="L8906" t="s">
        <v>13</v>
      </c>
      <c r="M8906" t="s">
        <v>13</v>
      </c>
      <c r="N8906" s="29">
        <v>0</v>
      </c>
      <c r="O8906" t="s">
        <v>13</v>
      </c>
    </row>
    <row r="8907" spans="1:15" x14ac:dyDescent="0.3">
      <c r="A8907" t="s">
        <v>18</v>
      </c>
      <c r="B8907" t="s">
        <v>9</v>
      </c>
      <c r="C8907" t="s">
        <v>10</v>
      </c>
      <c r="D8907" t="s">
        <v>11</v>
      </c>
      <c r="E8907">
        <v>1</v>
      </c>
      <c r="F8907" t="s">
        <v>127</v>
      </c>
      <c r="G8907" s="29">
        <v>11676.99</v>
      </c>
      <c r="H8907">
        <v>-1618460.77</v>
      </c>
      <c r="I8907">
        <v>11676.99</v>
      </c>
      <c r="J8907">
        <v>-270547.44</v>
      </c>
      <c r="K8907">
        <v>11676.99</v>
      </c>
      <c r="L8907">
        <v>-2961366.51</v>
      </c>
      <c r="M8907" t="s">
        <v>13</v>
      </c>
      <c r="N8907" s="29">
        <v>0</v>
      </c>
      <c r="O8907">
        <v>11676.99</v>
      </c>
    </row>
    <row r="8908" spans="1:15" x14ac:dyDescent="0.3">
      <c r="A8908" t="s">
        <v>18</v>
      </c>
      <c r="B8908" t="s">
        <v>9</v>
      </c>
      <c r="C8908" t="s">
        <v>10</v>
      </c>
      <c r="D8908" t="s">
        <v>11</v>
      </c>
      <c r="E8908">
        <v>-1</v>
      </c>
      <c r="F8908" t="s">
        <v>43</v>
      </c>
      <c r="G8908" s="29">
        <v>13953.83</v>
      </c>
      <c r="H8908">
        <v>-223569.03</v>
      </c>
      <c r="I8908">
        <v>13953.83</v>
      </c>
      <c r="J8908">
        <v>-413433.38</v>
      </c>
      <c r="K8908">
        <v>13953.83</v>
      </c>
      <c r="L8908">
        <v>-2856974.64</v>
      </c>
      <c r="M8908" t="s">
        <v>13</v>
      </c>
      <c r="N8908" s="29">
        <v>0</v>
      </c>
      <c r="O8908" t="s">
        <v>13</v>
      </c>
    </row>
    <row r="8909" spans="1:15" x14ac:dyDescent="0.3">
      <c r="A8909" t="s">
        <v>18</v>
      </c>
      <c r="B8909" t="s">
        <v>9</v>
      </c>
      <c r="C8909" t="s">
        <v>10</v>
      </c>
      <c r="D8909" t="s">
        <v>11</v>
      </c>
      <c r="E8909">
        <v>-1</v>
      </c>
      <c r="F8909" t="s">
        <v>150</v>
      </c>
      <c r="G8909" s="29">
        <v>162339.01999999999</v>
      </c>
      <c r="H8909">
        <v>-664575.78</v>
      </c>
      <c r="I8909">
        <v>162339.01999999999</v>
      </c>
      <c r="J8909">
        <v>-298557.78000000003</v>
      </c>
      <c r="K8909">
        <v>162339.01999999999</v>
      </c>
      <c r="L8909">
        <v>-3722449.03</v>
      </c>
      <c r="M8909" t="s">
        <v>13</v>
      </c>
      <c r="N8909" s="29">
        <v>0</v>
      </c>
      <c r="O8909" t="s">
        <v>13</v>
      </c>
    </row>
    <row r="8910" spans="1:15" x14ac:dyDescent="0.3">
      <c r="A8910" t="s">
        <v>8</v>
      </c>
      <c r="B8910" t="s">
        <v>9</v>
      </c>
      <c r="C8910" t="s">
        <v>14</v>
      </c>
      <c r="D8910" t="s">
        <v>11</v>
      </c>
      <c r="E8910">
        <v>10</v>
      </c>
      <c r="F8910" t="s">
        <v>147</v>
      </c>
      <c r="G8910" s="29">
        <v>-63952.67</v>
      </c>
      <c r="H8910" t="s">
        <v>13</v>
      </c>
      <c r="I8910">
        <v>-63952.67</v>
      </c>
      <c r="J8910" t="s">
        <v>13</v>
      </c>
      <c r="K8910">
        <v>-63952.67</v>
      </c>
      <c r="L8910" t="s">
        <v>13</v>
      </c>
      <c r="M8910" t="s">
        <v>13</v>
      </c>
      <c r="N8910" s="29">
        <v>0</v>
      </c>
      <c r="O8910" t="s">
        <v>13</v>
      </c>
    </row>
    <row r="8911" spans="1:15" x14ac:dyDescent="0.3">
      <c r="A8911" t="s">
        <v>8</v>
      </c>
      <c r="B8911" t="s">
        <v>9</v>
      </c>
      <c r="C8911" t="s">
        <v>14</v>
      </c>
      <c r="D8911" t="s">
        <v>11</v>
      </c>
      <c r="E8911">
        <v>2</v>
      </c>
      <c r="F8911" t="s">
        <v>484</v>
      </c>
      <c r="G8911" s="29">
        <v>-147.16</v>
      </c>
      <c r="H8911" t="s">
        <v>13</v>
      </c>
      <c r="I8911">
        <v>-147.16</v>
      </c>
      <c r="J8911" t="s">
        <v>13</v>
      </c>
      <c r="K8911">
        <v>-147.16</v>
      </c>
      <c r="L8911" t="s">
        <v>13</v>
      </c>
      <c r="M8911" t="s">
        <v>13</v>
      </c>
      <c r="N8911" s="29">
        <v>0</v>
      </c>
      <c r="O8911" t="s">
        <v>13</v>
      </c>
    </row>
    <row r="8912" spans="1:15" x14ac:dyDescent="0.3">
      <c r="A8912" t="s">
        <v>8</v>
      </c>
      <c r="B8912" t="s">
        <v>9</v>
      </c>
      <c r="C8912" t="s">
        <v>10</v>
      </c>
      <c r="D8912" t="s">
        <v>11</v>
      </c>
      <c r="E8912">
        <v>0</v>
      </c>
      <c r="F8912" t="s">
        <v>348</v>
      </c>
      <c r="G8912" s="29">
        <v>12360108.16</v>
      </c>
      <c r="H8912">
        <v>-409028335.33999997</v>
      </c>
      <c r="I8912">
        <v>12360108.16</v>
      </c>
      <c r="J8912">
        <v>-278101498.13999999</v>
      </c>
      <c r="K8912">
        <v>12360108.16</v>
      </c>
      <c r="L8912">
        <v>-4984710160.6499996</v>
      </c>
      <c r="M8912" t="s">
        <v>13</v>
      </c>
      <c r="N8912" s="29">
        <v>0</v>
      </c>
      <c r="O8912" t="s">
        <v>13</v>
      </c>
    </row>
    <row r="8913" spans="1:15" x14ac:dyDescent="0.3">
      <c r="A8913" t="s">
        <v>8</v>
      </c>
      <c r="B8913" t="s">
        <v>9</v>
      </c>
      <c r="C8913" t="s">
        <v>10</v>
      </c>
      <c r="D8913" t="s">
        <v>11</v>
      </c>
      <c r="E8913">
        <v>5</v>
      </c>
      <c r="F8913" t="s">
        <v>94</v>
      </c>
      <c r="G8913" s="29">
        <v>119216.02</v>
      </c>
      <c r="H8913">
        <v>-30621.33</v>
      </c>
      <c r="I8913">
        <v>119216.02</v>
      </c>
      <c r="J8913">
        <v>-13768.78</v>
      </c>
      <c r="K8913">
        <v>119216.02</v>
      </c>
      <c r="L8913">
        <v>-171503.81</v>
      </c>
      <c r="M8913" t="s">
        <v>13</v>
      </c>
      <c r="N8913" s="29">
        <v>0</v>
      </c>
      <c r="O8913">
        <v>596080.1</v>
      </c>
    </row>
    <row r="8914" spans="1:15" x14ac:dyDescent="0.3">
      <c r="A8914" t="s">
        <v>8</v>
      </c>
      <c r="B8914" t="s">
        <v>9</v>
      </c>
      <c r="C8914" t="s">
        <v>14</v>
      </c>
      <c r="D8914" t="s">
        <v>11</v>
      </c>
      <c r="E8914">
        <v>0</v>
      </c>
      <c r="F8914" t="s">
        <v>95</v>
      </c>
      <c r="G8914" s="29">
        <v>-42264.28</v>
      </c>
      <c r="H8914" t="s">
        <v>13</v>
      </c>
      <c r="I8914">
        <v>-42264.28</v>
      </c>
      <c r="J8914" t="s">
        <v>13</v>
      </c>
      <c r="K8914">
        <v>-42264.28</v>
      </c>
      <c r="L8914" t="s">
        <v>13</v>
      </c>
      <c r="M8914" t="s">
        <v>13</v>
      </c>
      <c r="N8914" s="29">
        <v>-5.09</v>
      </c>
      <c r="O8914" t="s">
        <v>13</v>
      </c>
    </row>
    <row r="8915" spans="1:15" x14ac:dyDescent="0.3">
      <c r="A8915" t="s">
        <v>8</v>
      </c>
      <c r="B8915" t="s">
        <v>9</v>
      </c>
      <c r="C8915" t="s">
        <v>14</v>
      </c>
      <c r="D8915" t="s">
        <v>11</v>
      </c>
      <c r="E8915">
        <v>0</v>
      </c>
      <c r="F8915" t="s">
        <v>344</v>
      </c>
      <c r="G8915" s="29">
        <v>-3808.32</v>
      </c>
      <c r="H8915" t="s">
        <v>13</v>
      </c>
      <c r="I8915">
        <v>-3808.32</v>
      </c>
      <c r="J8915" t="s">
        <v>13</v>
      </c>
      <c r="K8915">
        <v>-3808.32</v>
      </c>
      <c r="L8915" t="s">
        <v>13</v>
      </c>
      <c r="M8915" t="s">
        <v>13</v>
      </c>
      <c r="N8915" s="29">
        <v>0</v>
      </c>
      <c r="O8915" t="s">
        <v>13</v>
      </c>
    </row>
    <row r="8916" spans="1:15" x14ac:dyDescent="0.3">
      <c r="A8916" t="s">
        <v>8</v>
      </c>
      <c r="B8916" t="s">
        <v>9</v>
      </c>
      <c r="C8916" t="s">
        <v>10</v>
      </c>
      <c r="D8916" t="s">
        <v>11</v>
      </c>
      <c r="E8916">
        <v>-1</v>
      </c>
      <c r="F8916" t="s">
        <v>44</v>
      </c>
      <c r="G8916" s="29">
        <v>847301.14</v>
      </c>
      <c r="H8916">
        <v>-18746990.789999999</v>
      </c>
      <c r="I8916">
        <v>847301.14</v>
      </c>
      <c r="J8916">
        <v>-10191009.07</v>
      </c>
      <c r="K8916">
        <v>847301.14</v>
      </c>
      <c r="L8916">
        <v>-166923287.27000001</v>
      </c>
      <c r="M8916" t="s">
        <v>13</v>
      </c>
      <c r="N8916" s="29">
        <v>0</v>
      </c>
      <c r="O8916" t="s">
        <v>13</v>
      </c>
    </row>
    <row r="8917" spans="1:15" x14ac:dyDescent="0.3">
      <c r="A8917" t="s">
        <v>8</v>
      </c>
      <c r="B8917" t="s">
        <v>9</v>
      </c>
      <c r="C8917" t="s">
        <v>14</v>
      </c>
      <c r="D8917" t="s">
        <v>11</v>
      </c>
      <c r="E8917">
        <v>3</v>
      </c>
      <c r="F8917" t="s">
        <v>372</v>
      </c>
      <c r="G8917" s="29">
        <v>-33.99</v>
      </c>
      <c r="H8917" t="s">
        <v>13</v>
      </c>
      <c r="I8917">
        <v>-33.99</v>
      </c>
      <c r="J8917" t="s">
        <v>13</v>
      </c>
      <c r="K8917">
        <v>-33.99</v>
      </c>
      <c r="L8917" t="s">
        <v>13</v>
      </c>
      <c r="M8917" t="s">
        <v>13</v>
      </c>
      <c r="N8917" s="29">
        <v>-33.99</v>
      </c>
      <c r="O8917" t="s">
        <v>13</v>
      </c>
    </row>
    <row r="8918" spans="1:15" x14ac:dyDescent="0.3">
      <c r="A8918" t="s">
        <v>8</v>
      </c>
      <c r="B8918" t="s">
        <v>9</v>
      </c>
      <c r="C8918" t="s">
        <v>10</v>
      </c>
      <c r="D8918" t="s">
        <v>11</v>
      </c>
      <c r="E8918">
        <v>3</v>
      </c>
      <c r="F8918" t="s">
        <v>444</v>
      </c>
      <c r="G8918" s="29">
        <v>29284.54</v>
      </c>
      <c r="H8918">
        <v>-485036.41</v>
      </c>
      <c r="I8918">
        <v>29284.54</v>
      </c>
      <c r="J8918">
        <v>-217904.35</v>
      </c>
      <c r="K8918">
        <v>29284.54</v>
      </c>
      <c r="L8918">
        <v>-2716820.22</v>
      </c>
      <c r="M8918" t="s">
        <v>13</v>
      </c>
      <c r="N8918" s="29">
        <v>0</v>
      </c>
      <c r="O8918">
        <v>87853.62</v>
      </c>
    </row>
    <row r="8919" spans="1:15" x14ac:dyDescent="0.3">
      <c r="A8919" t="s">
        <v>8</v>
      </c>
      <c r="B8919" t="s">
        <v>9</v>
      </c>
      <c r="C8919" t="s">
        <v>14</v>
      </c>
      <c r="D8919" t="s">
        <v>11</v>
      </c>
      <c r="E8919">
        <v>3</v>
      </c>
      <c r="F8919" t="s">
        <v>403</v>
      </c>
      <c r="G8919" s="29">
        <v>-286.33</v>
      </c>
      <c r="H8919" t="s">
        <v>13</v>
      </c>
      <c r="I8919">
        <v>-286.33</v>
      </c>
      <c r="J8919" t="s">
        <v>13</v>
      </c>
      <c r="K8919">
        <v>-286.33</v>
      </c>
      <c r="L8919" t="s">
        <v>13</v>
      </c>
      <c r="M8919" t="s">
        <v>13</v>
      </c>
      <c r="N8919" s="29">
        <v>0</v>
      </c>
      <c r="O8919" t="s">
        <v>13</v>
      </c>
    </row>
    <row r="8920" spans="1:15" x14ac:dyDescent="0.3">
      <c r="A8920" t="s">
        <v>8</v>
      </c>
      <c r="B8920" t="s">
        <v>9</v>
      </c>
      <c r="C8920" t="s">
        <v>10</v>
      </c>
      <c r="D8920" t="s">
        <v>11</v>
      </c>
      <c r="E8920">
        <v>2</v>
      </c>
      <c r="F8920" t="s">
        <v>264</v>
      </c>
      <c r="G8920" s="29">
        <v>19484.740000000002</v>
      </c>
      <c r="H8920">
        <v>-2947146.02</v>
      </c>
      <c r="I8920">
        <v>19484.740000000002</v>
      </c>
      <c r="J8920">
        <v>-2667275.36</v>
      </c>
      <c r="K8920">
        <v>19484.740000000002</v>
      </c>
      <c r="L8920">
        <v>-13780546.699999999</v>
      </c>
      <c r="M8920" t="s">
        <v>13</v>
      </c>
      <c r="N8920" s="29">
        <v>0</v>
      </c>
      <c r="O8920">
        <v>38969.480000000003</v>
      </c>
    </row>
    <row r="8921" spans="1:15" x14ac:dyDescent="0.3">
      <c r="A8921" t="s">
        <v>18</v>
      </c>
      <c r="B8921" t="s">
        <v>9</v>
      </c>
      <c r="C8921" t="s">
        <v>10</v>
      </c>
      <c r="D8921" t="s">
        <v>11</v>
      </c>
      <c r="E8921">
        <v>4</v>
      </c>
      <c r="F8921" t="s">
        <v>60</v>
      </c>
      <c r="G8921" s="29">
        <v>4088920.27</v>
      </c>
      <c r="H8921">
        <v>-494982.45</v>
      </c>
      <c r="I8921">
        <v>4088920.27</v>
      </c>
      <c r="J8921">
        <v>-222407.15</v>
      </c>
      <c r="K8921">
        <v>4088920.27</v>
      </c>
      <c r="L8921">
        <v>-2772448.23</v>
      </c>
      <c r="M8921" t="s">
        <v>13</v>
      </c>
      <c r="N8921" s="29">
        <v>0</v>
      </c>
      <c r="O8921">
        <v>16355681.08</v>
      </c>
    </row>
    <row r="8922" spans="1:15" x14ac:dyDescent="0.3">
      <c r="A8922" t="s">
        <v>8</v>
      </c>
      <c r="B8922" t="s">
        <v>9</v>
      </c>
      <c r="C8922" t="s">
        <v>10</v>
      </c>
      <c r="D8922" t="s">
        <v>11</v>
      </c>
      <c r="E8922">
        <v>4</v>
      </c>
      <c r="F8922" t="s">
        <v>359</v>
      </c>
      <c r="G8922" s="29">
        <v>734256.16</v>
      </c>
      <c r="H8922">
        <v>-51975838</v>
      </c>
      <c r="I8922">
        <v>734256.16</v>
      </c>
      <c r="J8922">
        <v>-7303306.9199999999</v>
      </c>
      <c r="K8922">
        <v>734256.16</v>
      </c>
      <c r="L8922">
        <v>-404188082.92000002</v>
      </c>
      <c r="M8922" t="s">
        <v>13</v>
      </c>
      <c r="N8922" s="29">
        <v>0</v>
      </c>
      <c r="O8922">
        <v>2937024.64</v>
      </c>
    </row>
    <row r="8923" spans="1:15" x14ac:dyDescent="0.3">
      <c r="A8923" t="s">
        <v>8</v>
      </c>
      <c r="B8923" t="s">
        <v>9</v>
      </c>
      <c r="C8923" t="s">
        <v>14</v>
      </c>
      <c r="D8923" t="s">
        <v>11</v>
      </c>
      <c r="E8923">
        <v>2</v>
      </c>
      <c r="F8923" t="s">
        <v>43</v>
      </c>
      <c r="G8923" s="29">
        <v>-10114.67</v>
      </c>
      <c r="H8923" t="s">
        <v>13</v>
      </c>
      <c r="I8923">
        <v>-10114.67</v>
      </c>
      <c r="J8923" t="s">
        <v>13</v>
      </c>
      <c r="K8923">
        <v>-10114.67</v>
      </c>
      <c r="L8923" t="s">
        <v>13</v>
      </c>
      <c r="M8923" t="s">
        <v>13</v>
      </c>
      <c r="N8923" s="29">
        <v>0</v>
      </c>
      <c r="O8923" t="s">
        <v>13</v>
      </c>
    </row>
    <row r="8924" spans="1:15" x14ac:dyDescent="0.3">
      <c r="A8924" t="s">
        <v>8</v>
      </c>
      <c r="B8924" t="s">
        <v>9</v>
      </c>
      <c r="C8924" t="s">
        <v>10</v>
      </c>
      <c r="D8924" t="s">
        <v>11</v>
      </c>
      <c r="E8924">
        <v>-1</v>
      </c>
      <c r="F8924" t="s">
        <v>222</v>
      </c>
      <c r="G8924" s="29">
        <v>869563.85</v>
      </c>
      <c r="H8924">
        <v>-85987738.010000005</v>
      </c>
      <c r="I8924">
        <v>869563.85</v>
      </c>
      <c r="J8924">
        <v>-40843421.990000002</v>
      </c>
      <c r="K8924">
        <v>869563.85</v>
      </c>
      <c r="L8924">
        <v>-391174181.69999999</v>
      </c>
      <c r="M8924" t="s">
        <v>13</v>
      </c>
      <c r="N8924" s="29">
        <v>0</v>
      </c>
      <c r="O8924" t="s">
        <v>13</v>
      </c>
    </row>
    <row r="8925" spans="1:15" x14ac:dyDescent="0.3">
      <c r="A8925" t="s">
        <v>8</v>
      </c>
      <c r="B8925" t="s">
        <v>9</v>
      </c>
      <c r="C8925" t="s">
        <v>14</v>
      </c>
      <c r="D8925" t="s">
        <v>11</v>
      </c>
      <c r="E8925">
        <v>4</v>
      </c>
      <c r="F8925" t="s">
        <v>19</v>
      </c>
      <c r="G8925" s="29">
        <v>-10071.68</v>
      </c>
      <c r="H8925" t="s">
        <v>13</v>
      </c>
      <c r="I8925">
        <v>-10071.68</v>
      </c>
      <c r="J8925" t="s">
        <v>13</v>
      </c>
      <c r="K8925">
        <v>-10071.68</v>
      </c>
      <c r="L8925" t="s">
        <v>13</v>
      </c>
      <c r="M8925" t="s">
        <v>13</v>
      </c>
      <c r="N8925" s="29">
        <v>-163.71</v>
      </c>
      <c r="O8925" t="s">
        <v>13</v>
      </c>
    </row>
    <row r="8926" spans="1:15" x14ac:dyDescent="0.3">
      <c r="A8926" t="s">
        <v>8</v>
      </c>
      <c r="B8926" t="s">
        <v>9</v>
      </c>
      <c r="C8926" t="s">
        <v>14</v>
      </c>
      <c r="D8926" t="s">
        <v>11</v>
      </c>
      <c r="E8926">
        <v>3</v>
      </c>
      <c r="F8926" t="s">
        <v>386</v>
      </c>
      <c r="G8926" s="29">
        <v>-270.17</v>
      </c>
      <c r="H8926" t="s">
        <v>13</v>
      </c>
      <c r="I8926">
        <v>-270.17</v>
      </c>
      <c r="J8926" t="s">
        <v>13</v>
      </c>
      <c r="K8926">
        <v>-270.17</v>
      </c>
      <c r="L8926" t="s">
        <v>13</v>
      </c>
      <c r="M8926" t="s">
        <v>13</v>
      </c>
      <c r="N8926" s="29">
        <v>0</v>
      </c>
      <c r="O8926" t="s">
        <v>13</v>
      </c>
    </row>
    <row r="8927" spans="1:15" x14ac:dyDescent="0.3">
      <c r="A8927" t="s">
        <v>16</v>
      </c>
      <c r="B8927" t="s">
        <v>9</v>
      </c>
      <c r="C8927" t="s">
        <v>10</v>
      </c>
      <c r="D8927" t="s">
        <v>11</v>
      </c>
      <c r="E8927">
        <v>10</v>
      </c>
      <c r="F8927" t="s">
        <v>228</v>
      </c>
      <c r="G8927" s="29">
        <v>423720.49</v>
      </c>
      <c r="H8927">
        <v>-3.08</v>
      </c>
      <c r="I8927">
        <v>423720.49</v>
      </c>
      <c r="J8927">
        <v>-16.55</v>
      </c>
      <c r="K8927">
        <v>423720.49</v>
      </c>
      <c r="L8927" t="s">
        <v>13</v>
      </c>
      <c r="M8927" t="s">
        <v>13</v>
      </c>
      <c r="N8927" s="29">
        <v>0</v>
      </c>
      <c r="O8927">
        <v>4237204.9000000004</v>
      </c>
    </row>
    <row r="8928" spans="1:15" x14ac:dyDescent="0.3">
      <c r="A8928" t="s">
        <v>8</v>
      </c>
      <c r="B8928" t="s">
        <v>9</v>
      </c>
      <c r="C8928" t="s">
        <v>14</v>
      </c>
      <c r="D8928" t="s">
        <v>11</v>
      </c>
      <c r="E8928">
        <v>0</v>
      </c>
      <c r="F8928" t="s">
        <v>305</v>
      </c>
      <c r="G8928" s="29">
        <v>-5959.09</v>
      </c>
      <c r="H8928" t="s">
        <v>13</v>
      </c>
      <c r="I8928">
        <v>-5959.09</v>
      </c>
      <c r="J8928" t="s">
        <v>13</v>
      </c>
      <c r="K8928">
        <v>-5959.09</v>
      </c>
      <c r="L8928" t="s">
        <v>13</v>
      </c>
      <c r="M8928" t="s">
        <v>13</v>
      </c>
      <c r="N8928" s="29">
        <v>0</v>
      </c>
      <c r="O8928" t="s">
        <v>13</v>
      </c>
    </row>
    <row r="8929" spans="1:15" x14ac:dyDescent="0.3">
      <c r="A8929" t="s">
        <v>18</v>
      </c>
      <c r="B8929" t="s">
        <v>9</v>
      </c>
      <c r="C8929" t="s">
        <v>10</v>
      </c>
      <c r="D8929" t="s">
        <v>11</v>
      </c>
      <c r="E8929">
        <v>4</v>
      </c>
      <c r="F8929" t="s">
        <v>271</v>
      </c>
      <c r="G8929" s="29">
        <v>90467.36</v>
      </c>
      <c r="H8929">
        <v>733782.73</v>
      </c>
      <c r="I8929">
        <v>90467.36</v>
      </c>
      <c r="J8929">
        <v>348539.23</v>
      </c>
      <c r="K8929">
        <v>90467.36</v>
      </c>
      <c r="L8929">
        <v>3338103.61</v>
      </c>
      <c r="M8929" t="s">
        <v>13</v>
      </c>
      <c r="N8929" s="29">
        <v>0</v>
      </c>
      <c r="O8929">
        <v>361869.44</v>
      </c>
    </row>
    <row r="8930" spans="1:15" x14ac:dyDescent="0.3">
      <c r="A8930" t="s">
        <v>16</v>
      </c>
      <c r="B8930" t="s">
        <v>9</v>
      </c>
      <c r="C8930" t="s">
        <v>14</v>
      </c>
      <c r="D8930" t="s">
        <v>11</v>
      </c>
      <c r="E8930">
        <v>5</v>
      </c>
      <c r="F8930" t="s">
        <v>351</v>
      </c>
      <c r="G8930" s="29">
        <v>-77538.59</v>
      </c>
      <c r="H8930" t="s">
        <v>13</v>
      </c>
      <c r="I8930">
        <v>-77538.59</v>
      </c>
      <c r="J8930" t="s">
        <v>13</v>
      </c>
      <c r="K8930">
        <v>-77538.59</v>
      </c>
      <c r="L8930" t="s">
        <v>13</v>
      </c>
      <c r="M8930" t="s">
        <v>13</v>
      </c>
      <c r="N8930" s="29">
        <v>0</v>
      </c>
      <c r="O8930" t="s">
        <v>13</v>
      </c>
    </row>
    <row r="8931" spans="1:15" x14ac:dyDescent="0.3">
      <c r="A8931" t="s">
        <v>8</v>
      </c>
      <c r="B8931" t="s">
        <v>9</v>
      </c>
      <c r="C8931" t="s">
        <v>14</v>
      </c>
      <c r="D8931" t="s">
        <v>11</v>
      </c>
      <c r="E8931">
        <v>14</v>
      </c>
      <c r="F8931" t="s">
        <v>147</v>
      </c>
      <c r="G8931" s="29">
        <v>-96698.72</v>
      </c>
      <c r="H8931" t="s">
        <v>13</v>
      </c>
      <c r="I8931">
        <v>-96698.72</v>
      </c>
      <c r="J8931" t="s">
        <v>13</v>
      </c>
      <c r="K8931">
        <v>-96698.72</v>
      </c>
      <c r="L8931" t="s">
        <v>13</v>
      </c>
      <c r="M8931" t="s">
        <v>13</v>
      </c>
      <c r="N8931" s="29">
        <v>-775.4</v>
      </c>
      <c r="O8931" t="s">
        <v>13</v>
      </c>
    </row>
    <row r="8932" spans="1:15" x14ac:dyDescent="0.3">
      <c r="A8932" t="s">
        <v>16</v>
      </c>
      <c r="B8932" t="s">
        <v>9</v>
      </c>
      <c r="C8932" t="s">
        <v>10</v>
      </c>
      <c r="D8932" t="s">
        <v>11</v>
      </c>
      <c r="E8932">
        <v>4</v>
      </c>
      <c r="F8932" t="s">
        <v>95</v>
      </c>
      <c r="G8932" s="29">
        <v>1293772.73</v>
      </c>
      <c r="H8932">
        <v>-155761545.41999999</v>
      </c>
      <c r="I8932">
        <v>1293772.73</v>
      </c>
      <c r="J8932">
        <v>-73985360.969999999</v>
      </c>
      <c r="K8932">
        <v>1293772.73</v>
      </c>
      <c r="L8932">
        <v>-708588110.88</v>
      </c>
      <c r="M8932" t="s">
        <v>13</v>
      </c>
      <c r="N8932" s="29">
        <v>0</v>
      </c>
      <c r="O8932">
        <v>5175090.92</v>
      </c>
    </row>
    <row r="8933" spans="1:15" x14ac:dyDescent="0.3">
      <c r="A8933" t="s">
        <v>8</v>
      </c>
      <c r="B8933" t="s">
        <v>9</v>
      </c>
      <c r="C8933" t="s">
        <v>10</v>
      </c>
      <c r="D8933" t="s">
        <v>11</v>
      </c>
      <c r="E8933">
        <v>-1</v>
      </c>
      <c r="F8933" t="s">
        <v>180</v>
      </c>
      <c r="G8933" s="29">
        <v>204517.15</v>
      </c>
      <c r="H8933">
        <v>-159511.49</v>
      </c>
      <c r="I8933">
        <v>204517.15</v>
      </c>
      <c r="J8933">
        <v>-73337.52</v>
      </c>
      <c r="K8933">
        <v>204517.15</v>
      </c>
      <c r="L8933">
        <v>-2154102</v>
      </c>
      <c r="M8933" t="s">
        <v>13</v>
      </c>
      <c r="N8933" s="29">
        <v>0</v>
      </c>
      <c r="O8933" t="s">
        <v>13</v>
      </c>
    </row>
    <row r="8934" spans="1:15" x14ac:dyDescent="0.3">
      <c r="A8934" t="s">
        <v>18</v>
      </c>
      <c r="B8934" t="s">
        <v>9</v>
      </c>
      <c r="C8934" t="s">
        <v>10</v>
      </c>
      <c r="D8934" t="s">
        <v>11</v>
      </c>
      <c r="E8934">
        <v>1</v>
      </c>
      <c r="F8934" t="s">
        <v>116</v>
      </c>
      <c r="G8934" s="29">
        <v>460024.82</v>
      </c>
      <c r="H8934">
        <v>-133690358.65000001</v>
      </c>
      <c r="I8934">
        <v>460024.82</v>
      </c>
      <c r="J8934">
        <v>-9611574.2799999993</v>
      </c>
      <c r="K8934">
        <v>460024.82</v>
      </c>
      <c r="L8934">
        <v>-208447722.19</v>
      </c>
      <c r="M8934" t="s">
        <v>13</v>
      </c>
      <c r="N8934" s="29">
        <v>0</v>
      </c>
      <c r="O8934">
        <v>460024.82</v>
      </c>
    </row>
    <row r="8935" spans="1:15" x14ac:dyDescent="0.3">
      <c r="A8935" t="s">
        <v>16</v>
      </c>
      <c r="B8935" t="s">
        <v>9</v>
      </c>
      <c r="C8935" t="s">
        <v>10</v>
      </c>
      <c r="D8935" t="s">
        <v>11</v>
      </c>
      <c r="E8935">
        <v>-1</v>
      </c>
      <c r="F8935" t="s">
        <v>239</v>
      </c>
      <c r="G8935" s="29">
        <v>160498.75</v>
      </c>
      <c r="H8935">
        <v>-3760531.73</v>
      </c>
      <c r="I8935">
        <v>160498.75</v>
      </c>
      <c r="J8935">
        <v>-628623.35</v>
      </c>
      <c r="K8935">
        <v>160498.75</v>
      </c>
      <c r="L8935">
        <v>-6880804.8499999996</v>
      </c>
      <c r="M8935" t="s">
        <v>13</v>
      </c>
      <c r="N8935" s="29">
        <v>0</v>
      </c>
      <c r="O8935" t="s">
        <v>13</v>
      </c>
    </row>
    <row r="8936" spans="1:15" x14ac:dyDescent="0.3">
      <c r="A8936" t="s">
        <v>16</v>
      </c>
      <c r="B8936" t="s">
        <v>9</v>
      </c>
      <c r="C8936" t="s">
        <v>10</v>
      </c>
      <c r="D8936" t="s">
        <v>11</v>
      </c>
      <c r="E8936">
        <v>0</v>
      </c>
      <c r="F8936" t="s">
        <v>152</v>
      </c>
      <c r="G8936" s="29">
        <v>7970.89</v>
      </c>
      <c r="H8936">
        <v>-464706.83</v>
      </c>
      <c r="I8936">
        <v>7970.89</v>
      </c>
      <c r="J8936">
        <v>-220731.65</v>
      </c>
      <c r="K8936">
        <v>7970.89</v>
      </c>
      <c r="L8936">
        <v>-2114037.39</v>
      </c>
      <c r="M8936" t="s">
        <v>13</v>
      </c>
      <c r="N8936" s="29">
        <v>0</v>
      </c>
      <c r="O8936" t="s">
        <v>13</v>
      </c>
    </row>
    <row r="8937" spans="1:15" x14ac:dyDescent="0.3">
      <c r="A8937" t="s">
        <v>8</v>
      </c>
      <c r="B8937" t="s">
        <v>9</v>
      </c>
      <c r="C8937" t="s">
        <v>14</v>
      </c>
      <c r="D8937" t="s">
        <v>11</v>
      </c>
      <c r="E8937">
        <v>-1</v>
      </c>
      <c r="F8937" t="s">
        <v>453</v>
      </c>
      <c r="G8937" s="29">
        <v>-1.8</v>
      </c>
      <c r="H8937" t="s">
        <v>13</v>
      </c>
      <c r="I8937">
        <v>-1.8</v>
      </c>
      <c r="J8937" t="s">
        <v>13</v>
      </c>
      <c r="K8937">
        <v>-1.8</v>
      </c>
      <c r="L8937" t="s">
        <v>13</v>
      </c>
      <c r="M8937">
        <v>1</v>
      </c>
      <c r="N8937" s="29">
        <v>-0.11</v>
      </c>
      <c r="O8937" t="s">
        <v>13</v>
      </c>
    </row>
    <row r="8938" spans="1:15" x14ac:dyDescent="0.3">
      <c r="A8938" t="s">
        <v>16</v>
      </c>
      <c r="B8938" t="s">
        <v>9</v>
      </c>
      <c r="C8938" t="s">
        <v>14</v>
      </c>
      <c r="D8938" t="s">
        <v>11</v>
      </c>
      <c r="E8938">
        <v>-1</v>
      </c>
      <c r="F8938" t="s">
        <v>210</v>
      </c>
      <c r="G8938" s="29">
        <v>-16.920000000000002</v>
      </c>
      <c r="H8938" t="s">
        <v>13</v>
      </c>
      <c r="I8938">
        <v>-16.920000000000002</v>
      </c>
      <c r="J8938" t="s">
        <v>13</v>
      </c>
      <c r="K8938">
        <v>-16.920000000000002</v>
      </c>
      <c r="L8938" t="s">
        <v>13</v>
      </c>
      <c r="M8938" t="s">
        <v>13</v>
      </c>
      <c r="N8938" s="29">
        <v>0</v>
      </c>
      <c r="O8938" t="s">
        <v>13</v>
      </c>
    </row>
    <row r="8939" spans="1:15" x14ac:dyDescent="0.3">
      <c r="A8939" t="s">
        <v>8</v>
      </c>
      <c r="B8939" t="s">
        <v>9</v>
      </c>
      <c r="C8939" t="s">
        <v>10</v>
      </c>
      <c r="D8939" t="s">
        <v>11</v>
      </c>
      <c r="E8939">
        <v>12</v>
      </c>
      <c r="F8939" t="s">
        <v>86</v>
      </c>
      <c r="G8939" s="29">
        <v>118462.88</v>
      </c>
      <c r="H8939">
        <v>-3.27</v>
      </c>
      <c r="I8939">
        <v>118462.88</v>
      </c>
      <c r="J8939">
        <v>-17.57</v>
      </c>
      <c r="K8939">
        <v>118462.88</v>
      </c>
      <c r="L8939" t="s">
        <v>13</v>
      </c>
      <c r="M8939" t="s">
        <v>13</v>
      </c>
      <c r="N8939" s="29">
        <v>0</v>
      </c>
      <c r="O8939">
        <v>1421554.56</v>
      </c>
    </row>
    <row r="8940" spans="1:15" x14ac:dyDescent="0.3">
      <c r="A8940" t="s">
        <v>18</v>
      </c>
      <c r="B8940" t="s">
        <v>9</v>
      </c>
      <c r="C8940" t="s">
        <v>14</v>
      </c>
      <c r="D8940" t="s">
        <v>11</v>
      </c>
      <c r="E8940">
        <v>-4</v>
      </c>
      <c r="F8940" t="s">
        <v>101</v>
      </c>
      <c r="G8940" s="29">
        <v>-433467.36</v>
      </c>
      <c r="H8940" t="s">
        <v>13</v>
      </c>
      <c r="I8940">
        <v>-433467.36</v>
      </c>
      <c r="J8940" t="s">
        <v>13</v>
      </c>
      <c r="K8940">
        <v>-433467.36</v>
      </c>
      <c r="L8940" t="s">
        <v>13</v>
      </c>
      <c r="M8940" t="s">
        <v>13</v>
      </c>
      <c r="N8940" s="29">
        <v>0</v>
      </c>
      <c r="O8940" t="s">
        <v>13</v>
      </c>
    </row>
    <row r="8941" spans="1:15" x14ac:dyDescent="0.3">
      <c r="A8941" t="s">
        <v>8</v>
      </c>
      <c r="B8941" t="s">
        <v>9</v>
      </c>
      <c r="C8941" t="s">
        <v>14</v>
      </c>
      <c r="D8941" t="s">
        <v>11</v>
      </c>
      <c r="E8941">
        <v>1</v>
      </c>
      <c r="F8941" t="s">
        <v>392</v>
      </c>
      <c r="G8941" s="29">
        <v>-256.54000000000002</v>
      </c>
      <c r="H8941" t="s">
        <v>13</v>
      </c>
      <c r="I8941">
        <v>-256.54000000000002</v>
      </c>
      <c r="J8941" t="s">
        <v>13</v>
      </c>
      <c r="K8941">
        <v>-256.54000000000002</v>
      </c>
      <c r="L8941" t="s">
        <v>13</v>
      </c>
      <c r="M8941" t="s">
        <v>13</v>
      </c>
      <c r="N8941" s="29">
        <v>0</v>
      </c>
      <c r="O8941" t="s">
        <v>13</v>
      </c>
    </row>
    <row r="8942" spans="1:15" x14ac:dyDescent="0.3">
      <c r="A8942" t="s">
        <v>8</v>
      </c>
      <c r="B8942" t="s">
        <v>9</v>
      </c>
      <c r="C8942" t="s">
        <v>14</v>
      </c>
      <c r="D8942" t="s">
        <v>11</v>
      </c>
      <c r="E8942">
        <v>2</v>
      </c>
      <c r="F8942" t="s">
        <v>377</v>
      </c>
      <c r="G8942" s="29">
        <v>-524.13</v>
      </c>
      <c r="H8942" t="s">
        <v>13</v>
      </c>
      <c r="I8942">
        <v>-524.13</v>
      </c>
      <c r="J8942" t="s">
        <v>13</v>
      </c>
      <c r="K8942">
        <v>-524.13</v>
      </c>
      <c r="L8942" t="s">
        <v>13</v>
      </c>
      <c r="M8942" t="s">
        <v>13</v>
      </c>
      <c r="N8942" s="29">
        <v>0</v>
      </c>
      <c r="O8942" t="s">
        <v>13</v>
      </c>
    </row>
    <row r="8943" spans="1:15" x14ac:dyDescent="0.3">
      <c r="A8943" t="s">
        <v>8</v>
      </c>
      <c r="B8943" t="s">
        <v>9</v>
      </c>
      <c r="C8943" t="s">
        <v>10</v>
      </c>
      <c r="D8943" t="s">
        <v>11</v>
      </c>
      <c r="E8943">
        <v>4</v>
      </c>
      <c r="F8943" t="s">
        <v>99</v>
      </c>
      <c r="G8943" s="29">
        <v>47765.15</v>
      </c>
      <c r="H8943">
        <v>-1812684.54</v>
      </c>
      <c r="I8943">
        <v>47765.15</v>
      </c>
      <c r="J8943">
        <v>-4041572.82</v>
      </c>
      <c r="K8943">
        <v>47765.15</v>
      </c>
      <c r="L8943">
        <v>-16164690.359999999</v>
      </c>
      <c r="M8943" t="s">
        <v>13</v>
      </c>
      <c r="N8943" s="29">
        <v>0</v>
      </c>
      <c r="O8943">
        <v>191060.6</v>
      </c>
    </row>
    <row r="8944" spans="1:15" x14ac:dyDescent="0.3">
      <c r="A8944" t="s">
        <v>16</v>
      </c>
      <c r="B8944" t="s">
        <v>9</v>
      </c>
      <c r="C8944" t="s">
        <v>10</v>
      </c>
      <c r="D8944" t="s">
        <v>11</v>
      </c>
      <c r="E8944">
        <v>6</v>
      </c>
      <c r="F8944" t="s">
        <v>105</v>
      </c>
      <c r="G8944" s="29">
        <v>75711.92</v>
      </c>
      <c r="H8944">
        <v>-80729.31</v>
      </c>
      <c r="I8944">
        <v>75711.92</v>
      </c>
      <c r="J8944">
        <v>-13507.97</v>
      </c>
      <c r="K8944">
        <v>75711.92</v>
      </c>
      <c r="L8944">
        <v>-147709.29999999999</v>
      </c>
      <c r="M8944" t="s">
        <v>13</v>
      </c>
      <c r="N8944" s="29">
        <v>0</v>
      </c>
      <c r="O8944">
        <v>454271.52</v>
      </c>
    </row>
    <row r="8945" spans="1:15" x14ac:dyDescent="0.3">
      <c r="A8945" t="s">
        <v>16</v>
      </c>
      <c r="B8945" t="s">
        <v>9</v>
      </c>
      <c r="C8945" t="s">
        <v>14</v>
      </c>
      <c r="D8945" t="s">
        <v>11</v>
      </c>
      <c r="E8945">
        <v>4</v>
      </c>
      <c r="F8945" t="s">
        <v>217</v>
      </c>
      <c r="G8945" s="29">
        <v>-2418.66</v>
      </c>
      <c r="H8945" t="s">
        <v>13</v>
      </c>
      <c r="I8945">
        <v>-2418.66</v>
      </c>
      <c r="J8945" t="s">
        <v>13</v>
      </c>
      <c r="K8945">
        <v>-2418.66</v>
      </c>
      <c r="L8945" t="s">
        <v>13</v>
      </c>
      <c r="M8945" t="s">
        <v>13</v>
      </c>
      <c r="N8945" s="29">
        <v>0</v>
      </c>
      <c r="O8945" t="s">
        <v>13</v>
      </c>
    </row>
    <row r="8946" spans="1:15" x14ac:dyDescent="0.3">
      <c r="A8946" t="s">
        <v>16</v>
      </c>
      <c r="B8946" t="s">
        <v>9</v>
      </c>
      <c r="C8946" t="s">
        <v>14</v>
      </c>
      <c r="D8946" t="s">
        <v>11</v>
      </c>
      <c r="E8946">
        <v>1</v>
      </c>
      <c r="F8946" t="s">
        <v>230</v>
      </c>
      <c r="G8946" s="29">
        <v>-647.95000000000005</v>
      </c>
      <c r="H8946" t="s">
        <v>13</v>
      </c>
      <c r="I8946">
        <v>-647.95000000000005</v>
      </c>
      <c r="J8946" t="s">
        <v>13</v>
      </c>
      <c r="K8946">
        <v>-647.95000000000005</v>
      </c>
      <c r="L8946" t="s">
        <v>13</v>
      </c>
      <c r="M8946" t="s">
        <v>13</v>
      </c>
      <c r="N8946" s="29">
        <v>0</v>
      </c>
      <c r="O8946" t="s">
        <v>13</v>
      </c>
    </row>
    <row r="8947" spans="1:15" x14ac:dyDescent="0.3">
      <c r="A8947" t="s">
        <v>18</v>
      </c>
      <c r="B8947" t="s">
        <v>9</v>
      </c>
      <c r="C8947" t="s">
        <v>10</v>
      </c>
      <c r="D8947" t="s">
        <v>11</v>
      </c>
      <c r="E8947">
        <v>2</v>
      </c>
      <c r="F8947" t="s">
        <v>116</v>
      </c>
      <c r="G8947" s="29">
        <v>445697.29</v>
      </c>
      <c r="H8947">
        <v>-97430906</v>
      </c>
      <c r="I8947">
        <v>445697.29</v>
      </c>
      <c r="J8947">
        <v>-7004723.5899999999</v>
      </c>
      <c r="K8947">
        <v>445697.29</v>
      </c>
      <c r="L8947">
        <v>-151912620.06</v>
      </c>
      <c r="M8947" t="s">
        <v>13</v>
      </c>
      <c r="N8947" s="29">
        <v>0</v>
      </c>
      <c r="O8947">
        <v>891394.58</v>
      </c>
    </row>
    <row r="8948" spans="1:15" x14ac:dyDescent="0.3">
      <c r="A8948" t="s">
        <v>16</v>
      </c>
      <c r="B8948" t="s">
        <v>9</v>
      </c>
      <c r="C8948" t="s">
        <v>10</v>
      </c>
      <c r="D8948" t="s">
        <v>11</v>
      </c>
      <c r="E8948">
        <v>4</v>
      </c>
      <c r="F8948" t="s">
        <v>40</v>
      </c>
      <c r="G8948" s="29">
        <v>239538.52</v>
      </c>
      <c r="H8948">
        <v>-6249333.8200000003</v>
      </c>
      <c r="I8948">
        <v>239538.52</v>
      </c>
      <c r="J8948">
        <v>-2968378.46</v>
      </c>
      <c r="K8948">
        <v>239538.52</v>
      </c>
      <c r="L8948">
        <v>-28429376.57</v>
      </c>
      <c r="M8948" t="s">
        <v>13</v>
      </c>
      <c r="N8948" s="29">
        <v>0</v>
      </c>
      <c r="O8948">
        <v>958154.08</v>
      </c>
    </row>
    <row r="8949" spans="1:15" x14ac:dyDescent="0.3">
      <c r="A8949" t="s">
        <v>16</v>
      </c>
      <c r="B8949" t="s">
        <v>9</v>
      </c>
      <c r="C8949" t="s">
        <v>10</v>
      </c>
      <c r="D8949" t="s">
        <v>11</v>
      </c>
      <c r="E8949">
        <v>-4</v>
      </c>
      <c r="F8949" t="s">
        <v>36</v>
      </c>
      <c r="G8949" s="29">
        <v>45.77</v>
      </c>
      <c r="H8949">
        <v>2883.08</v>
      </c>
      <c r="I8949">
        <v>45.77</v>
      </c>
      <c r="J8949">
        <v>207.27</v>
      </c>
      <c r="K8949">
        <v>45.77</v>
      </c>
      <c r="L8949">
        <v>4495.22</v>
      </c>
      <c r="M8949" t="s">
        <v>13</v>
      </c>
      <c r="N8949" s="29">
        <v>0</v>
      </c>
      <c r="O8949" t="s">
        <v>13</v>
      </c>
    </row>
    <row r="8950" spans="1:15" x14ac:dyDescent="0.3">
      <c r="A8950" t="s">
        <v>8</v>
      </c>
      <c r="B8950" t="s">
        <v>9</v>
      </c>
      <c r="C8950" t="s">
        <v>10</v>
      </c>
      <c r="D8950" t="s">
        <v>11</v>
      </c>
      <c r="E8950">
        <v>3</v>
      </c>
      <c r="F8950" t="s">
        <v>397</v>
      </c>
      <c r="G8950" s="29">
        <v>598547.41</v>
      </c>
      <c r="H8950">
        <v>-65658950.590000004</v>
      </c>
      <c r="I8950">
        <v>598547.41</v>
      </c>
      <c r="J8950">
        <v>-44642023.420000002</v>
      </c>
      <c r="K8950">
        <v>598547.41</v>
      </c>
      <c r="L8950">
        <v>-800166662.90999997</v>
      </c>
      <c r="M8950" t="s">
        <v>13</v>
      </c>
      <c r="N8950" s="29">
        <v>0</v>
      </c>
      <c r="O8950">
        <v>1795642.23</v>
      </c>
    </row>
    <row r="8951" spans="1:15" x14ac:dyDescent="0.3">
      <c r="A8951" t="s">
        <v>16</v>
      </c>
      <c r="B8951" t="s">
        <v>9</v>
      </c>
      <c r="C8951" t="s">
        <v>14</v>
      </c>
      <c r="D8951" t="s">
        <v>11</v>
      </c>
      <c r="E8951">
        <v>9</v>
      </c>
      <c r="F8951" t="s">
        <v>150</v>
      </c>
      <c r="G8951" s="29">
        <v>-1331.37</v>
      </c>
      <c r="H8951" t="s">
        <v>13</v>
      </c>
      <c r="I8951">
        <v>-1331.37</v>
      </c>
      <c r="J8951" t="s">
        <v>13</v>
      </c>
      <c r="K8951">
        <v>-1331.37</v>
      </c>
      <c r="L8951" t="s">
        <v>13</v>
      </c>
      <c r="M8951" t="s">
        <v>13</v>
      </c>
      <c r="N8951" s="29">
        <v>0</v>
      </c>
      <c r="O8951" t="s">
        <v>13</v>
      </c>
    </row>
    <row r="8952" spans="1:15" x14ac:dyDescent="0.3">
      <c r="A8952" t="s">
        <v>8</v>
      </c>
      <c r="B8952" t="s">
        <v>9</v>
      </c>
      <c r="C8952" t="s">
        <v>14</v>
      </c>
      <c r="D8952" t="s">
        <v>11</v>
      </c>
      <c r="E8952">
        <v>-1</v>
      </c>
      <c r="F8952" t="s">
        <v>258</v>
      </c>
      <c r="G8952" s="29">
        <v>-105.71</v>
      </c>
      <c r="H8952" t="s">
        <v>13</v>
      </c>
      <c r="I8952">
        <v>-105.71</v>
      </c>
      <c r="J8952" t="s">
        <v>13</v>
      </c>
      <c r="K8952">
        <v>-105.71</v>
      </c>
      <c r="L8952" t="s">
        <v>13</v>
      </c>
      <c r="M8952" t="s">
        <v>13</v>
      </c>
      <c r="N8952" s="29">
        <v>0</v>
      </c>
      <c r="O8952" t="s">
        <v>13</v>
      </c>
    </row>
    <row r="8953" spans="1:15" x14ac:dyDescent="0.3">
      <c r="A8953" t="s">
        <v>8</v>
      </c>
      <c r="B8953" t="s">
        <v>9</v>
      </c>
      <c r="C8953" t="s">
        <v>14</v>
      </c>
      <c r="D8953" t="s">
        <v>11</v>
      </c>
      <c r="E8953">
        <v>13</v>
      </c>
      <c r="F8953" t="s">
        <v>92</v>
      </c>
      <c r="G8953" s="29">
        <v>-10784.77</v>
      </c>
      <c r="H8953" t="s">
        <v>13</v>
      </c>
      <c r="I8953">
        <v>-10784.77</v>
      </c>
      <c r="J8953" t="s">
        <v>13</v>
      </c>
      <c r="K8953">
        <v>-10784.77</v>
      </c>
      <c r="L8953" t="s">
        <v>13</v>
      </c>
      <c r="M8953" t="s">
        <v>13</v>
      </c>
      <c r="N8953" s="29">
        <v>0</v>
      </c>
      <c r="O8953" t="s">
        <v>13</v>
      </c>
    </row>
    <row r="8954" spans="1:15" x14ac:dyDescent="0.3">
      <c r="A8954" t="s">
        <v>8</v>
      </c>
      <c r="B8954" t="s">
        <v>9</v>
      </c>
      <c r="C8954" t="s">
        <v>14</v>
      </c>
      <c r="D8954" t="s">
        <v>11</v>
      </c>
      <c r="E8954">
        <v>4</v>
      </c>
      <c r="F8954" t="s">
        <v>446</v>
      </c>
      <c r="G8954" s="29">
        <v>-750.81</v>
      </c>
      <c r="H8954" t="s">
        <v>13</v>
      </c>
      <c r="I8954">
        <v>-750.81</v>
      </c>
      <c r="J8954" t="s">
        <v>13</v>
      </c>
      <c r="K8954">
        <v>-750.81</v>
      </c>
      <c r="L8954" t="s">
        <v>13</v>
      </c>
      <c r="M8954" t="s">
        <v>13</v>
      </c>
      <c r="N8954" s="29">
        <v>0</v>
      </c>
      <c r="O8954" t="s">
        <v>13</v>
      </c>
    </row>
    <row r="8955" spans="1:15" x14ac:dyDescent="0.3">
      <c r="A8955" t="s">
        <v>18</v>
      </c>
      <c r="B8955" t="s">
        <v>9</v>
      </c>
      <c r="C8955" t="s">
        <v>14</v>
      </c>
      <c r="D8955" t="s">
        <v>11</v>
      </c>
      <c r="E8955">
        <v>7</v>
      </c>
      <c r="F8955" t="s">
        <v>116</v>
      </c>
      <c r="G8955" s="29">
        <v>-176129.05</v>
      </c>
      <c r="H8955" t="s">
        <v>13</v>
      </c>
      <c r="I8955">
        <v>-176129.05</v>
      </c>
      <c r="J8955" t="s">
        <v>13</v>
      </c>
      <c r="K8955">
        <v>-176129.05</v>
      </c>
      <c r="L8955" t="s">
        <v>13</v>
      </c>
      <c r="M8955" t="s">
        <v>13</v>
      </c>
      <c r="N8955" s="29">
        <v>0</v>
      </c>
      <c r="O8955" t="s">
        <v>13</v>
      </c>
    </row>
    <row r="8956" spans="1:15" x14ac:dyDescent="0.3">
      <c r="A8956" t="s">
        <v>8</v>
      </c>
      <c r="B8956" t="s">
        <v>9</v>
      </c>
      <c r="C8956" t="s">
        <v>14</v>
      </c>
      <c r="D8956" t="s">
        <v>11</v>
      </c>
      <c r="E8956">
        <v>2</v>
      </c>
      <c r="F8956" t="s">
        <v>458</v>
      </c>
      <c r="G8956" s="29">
        <v>-1592.99</v>
      </c>
      <c r="H8956" t="s">
        <v>13</v>
      </c>
      <c r="I8956">
        <v>-1592.99</v>
      </c>
      <c r="J8956" t="s">
        <v>13</v>
      </c>
      <c r="K8956">
        <v>-1592.99</v>
      </c>
      <c r="L8956" t="s">
        <v>13</v>
      </c>
      <c r="M8956" t="s">
        <v>13</v>
      </c>
      <c r="N8956" s="29">
        <v>0</v>
      </c>
      <c r="O8956" t="s">
        <v>13</v>
      </c>
    </row>
    <row r="8957" spans="1:15" x14ac:dyDescent="0.3">
      <c r="A8957" t="s">
        <v>16</v>
      </c>
      <c r="B8957" t="s">
        <v>9</v>
      </c>
      <c r="C8957" t="s">
        <v>14</v>
      </c>
      <c r="D8957" t="s">
        <v>11</v>
      </c>
      <c r="E8957">
        <v>2</v>
      </c>
      <c r="F8957" t="s">
        <v>121</v>
      </c>
      <c r="G8957" s="29">
        <v>-20188.330000000002</v>
      </c>
      <c r="H8957" t="s">
        <v>13</v>
      </c>
      <c r="I8957">
        <v>-20188.330000000002</v>
      </c>
      <c r="J8957" t="s">
        <v>13</v>
      </c>
      <c r="K8957">
        <v>-20188.330000000002</v>
      </c>
      <c r="L8957" t="s">
        <v>13</v>
      </c>
      <c r="M8957" t="s">
        <v>13</v>
      </c>
      <c r="N8957" s="29">
        <v>0</v>
      </c>
      <c r="O8957" t="s">
        <v>13</v>
      </c>
    </row>
    <row r="8958" spans="1:15" x14ac:dyDescent="0.3">
      <c r="A8958" t="s">
        <v>16</v>
      </c>
      <c r="B8958" t="s">
        <v>9</v>
      </c>
      <c r="C8958" t="s">
        <v>10</v>
      </c>
      <c r="D8958" t="s">
        <v>11</v>
      </c>
      <c r="E8958">
        <v>0</v>
      </c>
      <c r="F8958" t="s">
        <v>129</v>
      </c>
      <c r="G8958" s="29">
        <v>559.87</v>
      </c>
      <c r="H8958">
        <v>-40104.94</v>
      </c>
      <c r="I8958">
        <v>559.87</v>
      </c>
      <c r="J8958">
        <v>-27267.66</v>
      </c>
      <c r="K8958">
        <v>559.87</v>
      </c>
      <c r="L8958">
        <v>-488747.35</v>
      </c>
      <c r="M8958" t="s">
        <v>13</v>
      </c>
      <c r="N8958" s="29">
        <v>0</v>
      </c>
      <c r="O8958" t="s">
        <v>13</v>
      </c>
    </row>
    <row r="8959" spans="1:15" x14ac:dyDescent="0.3">
      <c r="A8959" t="s">
        <v>8</v>
      </c>
      <c r="B8959" t="s">
        <v>9</v>
      </c>
      <c r="C8959" t="s">
        <v>14</v>
      </c>
      <c r="D8959" t="s">
        <v>11</v>
      </c>
      <c r="E8959">
        <v>0</v>
      </c>
      <c r="F8959" t="s">
        <v>204</v>
      </c>
      <c r="G8959" s="29">
        <v>-3935.77</v>
      </c>
      <c r="H8959" t="s">
        <v>13</v>
      </c>
      <c r="I8959">
        <v>-3935.77</v>
      </c>
      <c r="J8959" t="s">
        <v>13</v>
      </c>
      <c r="K8959">
        <v>-3935.77</v>
      </c>
      <c r="L8959" t="s">
        <v>13</v>
      </c>
      <c r="M8959" t="s">
        <v>13</v>
      </c>
      <c r="N8959" s="29">
        <v>0</v>
      </c>
      <c r="O8959" t="s">
        <v>13</v>
      </c>
    </row>
    <row r="8960" spans="1:15" x14ac:dyDescent="0.3">
      <c r="A8960" t="s">
        <v>16</v>
      </c>
      <c r="B8960" t="s">
        <v>9</v>
      </c>
      <c r="C8960" t="s">
        <v>10</v>
      </c>
      <c r="D8960" t="s">
        <v>11</v>
      </c>
      <c r="E8960">
        <v>-1</v>
      </c>
      <c r="F8960" t="s">
        <v>462</v>
      </c>
      <c r="G8960" s="29">
        <v>46191.93</v>
      </c>
      <c r="H8960">
        <v>-5080985.1100000003</v>
      </c>
      <c r="I8960">
        <v>46191.93</v>
      </c>
      <c r="J8960">
        <v>-2336050.2400000002</v>
      </c>
      <c r="K8960">
        <v>46191.93</v>
      </c>
      <c r="L8960">
        <v>-68615497.599999994</v>
      </c>
      <c r="M8960" t="s">
        <v>13</v>
      </c>
      <c r="N8960" s="29">
        <v>0</v>
      </c>
      <c r="O8960" t="s">
        <v>13</v>
      </c>
    </row>
    <row r="8961" spans="1:15" x14ac:dyDescent="0.3">
      <c r="A8961" t="s">
        <v>8</v>
      </c>
      <c r="B8961" t="s">
        <v>9</v>
      </c>
      <c r="C8961" t="s">
        <v>10</v>
      </c>
      <c r="D8961" t="s">
        <v>11</v>
      </c>
      <c r="E8961">
        <v>0</v>
      </c>
      <c r="F8961" t="s">
        <v>428</v>
      </c>
      <c r="G8961" s="29">
        <v>22483.58</v>
      </c>
      <c r="H8961">
        <v>-2165432.96</v>
      </c>
      <c r="I8961">
        <v>22483.58</v>
      </c>
      <c r="J8961">
        <v>-361981.18</v>
      </c>
      <c r="K8961">
        <v>22483.58</v>
      </c>
      <c r="L8961">
        <v>-3962184.79</v>
      </c>
      <c r="M8961" t="s">
        <v>13</v>
      </c>
      <c r="N8961" s="29">
        <v>0</v>
      </c>
      <c r="O8961" t="s">
        <v>13</v>
      </c>
    </row>
    <row r="8962" spans="1:15" x14ac:dyDescent="0.3">
      <c r="A8962" t="s">
        <v>8</v>
      </c>
      <c r="B8962" t="s">
        <v>9</v>
      </c>
      <c r="C8962" t="s">
        <v>14</v>
      </c>
      <c r="D8962" t="s">
        <v>11</v>
      </c>
      <c r="E8962">
        <v>-1</v>
      </c>
      <c r="F8962" t="s">
        <v>574</v>
      </c>
      <c r="G8962" s="29">
        <v>-3.34</v>
      </c>
      <c r="H8962" t="s">
        <v>13</v>
      </c>
      <c r="I8962">
        <v>-3.34</v>
      </c>
      <c r="J8962" t="s">
        <v>13</v>
      </c>
      <c r="K8962">
        <v>-3.34</v>
      </c>
      <c r="L8962" t="s">
        <v>13</v>
      </c>
      <c r="M8962" t="s">
        <v>13</v>
      </c>
      <c r="N8962" s="29">
        <v>0</v>
      </c>
      <c r="O8962" t="s">
        <v>13</v>
      </c>
    </row>
    <row r="8963" spans="1:15" x14ac:dyDescent="0.3">
      <c r="A8963" t="s">
        <v>8</v>
      </c>
      <c r="B8963" t="s">
        <v>9</v>
      </c>
      <c r="C8963" t="s">
        <v>14</v>
      </c>
      <c r="D8963" t="s">
        <v>11</v>
      </c>
      <c r="E8963">
        <v>-1</v>
      </c>
      <c r="F8963" t="s">
        <v>268</v>
      </c>
      <c r="G8963" s="29">
        <v>-6.4</v>
      </c>
      <c r="H8963" t="s">
        <v>13</v>
      </c>
      <c r="I8963">
        <v>-6.4</v>
      </c>
      <c r="J8963" t="s">
        <v>13</v>
      </c>
      <c r="K8963">
        <v>-6.4</v>
      </c>
      <c r="L8963" t="s">
        <v>13</v>
      </c>
      <c r="M8963">
        <v>1</v>
      </c>
      <c r="N8963" s="29">
        <v>-0.1</v>
      </c>
      <c r="O8963" t="s">
        <v>13</v>
      </c>
    </row>
    <row r="8964" spans="1:15" x14ac:dyDescent="0.3">
      <c r="A8964" t="s">
        <v>8</v>
      </c>
      <c r="B8964" t="s">
        <v>9</v>
      </c>
      <c r="C8964" t="s">
        <v>10</v>
      </c>
      <c r="D8964" t="s">
        <v>11</v>
      </c>
      <c r="E8964">
        <v>-1</v>
      </c>
      <c r="F8964" t="s">
        <v>374</v>
      </c>
      <c r="G8964" s="29">
        <v>774755.89</v>
      </c>
      <c r="H8964">
        <v>-81076673.299999997</v>
      </c>
      <c r="I8964">
        <v>774755.89</v>
      </c>
      <c r="J8964">
        <v>-13553053.98</v>
      </c>
      <c r="K8964">
        <v>774755.89</v>
      </c>
      <c r="L8964">
        <v>-148349437.44</v>
      </c>
      <c r="M8964" t="s">
        <v>13</v>
      </c>
      <c r="N8964" s="29">
        <v>0</v>
      </c>
      <c r="O8964" t="s">
        <v>13</v>
      </c>
    </row>
    <row r="8965" spans="1:15" x14ac:dyDescent="0.3">
      <c r="A8965" t="s">
        <v>8</v>
      </c>
      <c r="B8965" t="s">
        <v>9</v>
      </c>
      <c r="C8965" t="s">
        <v>10</v>
      </c>
      <c r="D8965" t="s">
        <v>11</v>
      </c>
      <c r="E8965">
        <v>13</v>
      </c>
      <c r="F8965" t="s">
        <v>42</v>
      </c>
      <c r="G8965" s="29">
        <v>1207238.6000000001</v>
      </c>
      <c r="H8965">
        <v>-10.55</v>
      </c>
      <c r="I8965">
        <v>1207238.6000000001</v>
      </c>
      <c r="J8965">
        <v>-55.36</v>
      </c>
      <c r="K8965">
        <v>1207238.6000000001</v>
      </c>
      <c r="L8965" t="s">
        <v>13</v>
      </c>
      <c r="M8965" t="s">
        <v>13</v>
      </c>
      <c r="N8965" s="29">
        <v>0</v>
      </c>
      <c r="O8965">
        <v>15694101.800000001</v>
      </c>
    </row>
    <row r="8966" spans="1:15" x14ac:dyDescent="0.3">
      <c r="A8966" t="s">
        <v>16</v>
      </c>
      <c r="B8966" t="s">
        <v>9</v>
      </c>
      <c r="C8966" t="s">
        <v>14</v>
      </c>
      <c r="D8966" t="s">
        <v>11</v>
      </c>
      <c r="E8966">
        <v>5</v>
      </c>
      <c r="F8966" t="s">
        <v>439</v>
      </c>
      <c r="G8966" s="29">
        <v>-5412.06</v>
      </c>
      <c r="H8966" t="s">
        <v>13</v>
      </c>
      <c r="I8966">
        <v>-5412.06</v>
      </c>
      <c r="J8966" t="s">
        <v>13</v>
      </c>
      <c r="K8966">
        <v>-5412.06</v>
      </c>
      <c r="L8966" t="s">
        <v>13</v>
      </c>
      <c r="M8966" t="s">
        <v>13</v>
      </c>
      <c r="N8966" s="29">
        <v>0</v>
      </c>
      <c r="O8966" t="s">
        <v>13</v>
      </c>
    </row>
    <row r="8967" spans="1:15" x14ac:dyDescent="0.3">
      <c r="A8967" t="s">
        <v>16</v>
      </c>
      <c r="B8967" t="s">
        <v>9</v>
      </c>
      <c r="C8967" t="s">
        <v>14</v>
      </c>
      <c r="D8967" t="s">
        <v>11</v>
      </c>
      <c r="E8967">
        <v>5</v>
      </c>
      <c r="F8967" t="s">
        <v>148</v>
      </c>
      <c r="G8967" s="29">
        <v>-3713.08</v>
      </c>
      <c r="H8967" t="s">
        <v>13</v>
      </c>
      <c r="I8967">
        <v>-3713.08</v>
      </c>
      <c r="J8967" t="s">
        <v>13</v>
      </c>
      <c r="K8967">
        <v>-3713.08</v>
      </c>
      <c r="L8967" t="s">
        <v>13</v>
      </c>
      <c r="M8967" t="s">
        <v>13</v>
      </c>
      <c r="N8967" s="29">
        <v>0</v>
      </c>
      <c r="O8967" t="s">
        <v>13</v>
      </c>
    </row>
    <row r="8968" spans="1:15" x14ac:dyDescent="0.3">
      <c r="A8968" t="s">
        <v>8</v>
      </c>
      <c r="B8968" t="s">
        <v>9</v>
      </c>
      <c r="C8968" t="s">
        <v>14</v>
      </c>
      <c r="D8968" t="s">
        <v>11</v>
      </c>
      <c r="E8968">
        <v>2</v>
      </c>
      <c r="F8968" t="s">
        <v>325</v>
      </c>
      <c r="G8968" s="29">
        <v>-3404.52</v>
      </c>
      <c r="H8968" t="s">
        <v>13</v>
      </c>
      <c r="I8968">
        <v>-3404.52</v>
      </c>
      <c r="J8968" t="s">
        <v>13</v>
      </c>
      <c r="K8968">
        <v>-3404.52</v>
      </c>
      <c r="L8968" t="s">
        <v>13</v>
      </c>
      <c r="M8968" t="s">
        <v>13</v>
      </c>
      <c r="N8968" s="29">
        <v>0</v>
      </c>
      <c r="O8968" t="s">
        <v>13</v>
      </c>
    </row>
    <row r="8969" spans="1:15" x14ac:dyDescent="0.3">
      <c r="A8969" t="s">
        <v>16</v>
      </c>
      <c r="B8969" t="s">
        <v>9</v>
      </c>
      <c r="C8969" t="s">
        <v>14</v>
      </c>
      <c r="D8969" t="s">
        <v>11</v>
      </c>
      <c r="E8969">
        <v>1</v>
      </c>
      <c r="F8969" t="s">
        <v>136</v>
      </c>
      <c r="G8969" s="29">
        <v>-2785.81</v>
      </c>
      <c r="H8969" t="s">
        <v>13</v>
      </c>
      <c r="I8969">
        <v>-2785.81</v>
      </c>
      <c r="J8969" t="s">
        <v>13</v>
      </c>
      <c r="K8969">
        <v>-2785.81</v>
      </c>
      <c r="L8969" t="s">
        <v>13</v>
      </c>
      <c r="M8969" t="s">
        <v>13</v>
      </c>
      <c r="N8969" s="29">
        <v>0</v>
      </c>
      <c r="O8969" t="s">
        <v>13</v>
      </c>
    </row>
    <row r="8970" spans="1:15" x14ac:dyDescent="0.3">
      <c r="A8970" t="s">
        <v>16</v>
      </c>
      <c r="B8970" t="s">
        <v>9</v>
      </c>
      <c r="C8970" t="s">
        <v>10</v>
      </c>
      <c r="D8970" t="s">
        <v>11</v>
      </c>
      <c r="E8970">
        <v>-4</v>
      </c>
      <c r="F8970" t="s">
        <v>68</v>
      </c>
      <c r="G8970" s="29">
        <v>1804.23</v>
      </c>
      <c r="H8970">
        <v>2312636.59</v>
      </c>
      <c r="I8970">
        <v>1804.23</v>
      </c>
      <c r="J8970">
        <v>177155.87</v>
      </c>
      <c r="K8970">
        <v>1804.23</v>
      </c>
      <c r="L8970">
        <v>934435.63</v>
      </c>
      <c r="M8970" t="s">
        <v>13</v>
      </c>
      <c r="N8970" s="29">
        <v>0</v>
      </c>
      <c r="O8970" t="s">
        <v>13</v>
      </c>
    </row>
    <row r="8971" spans="1:15" x14ac:dyDescent="0.3">
      <c r="A8971" t="s">
        <v>16</v>
      </c>
      <c r="B8971" t="s">
        <v>9</v>
      </c>
      <c r="C8971" t="s">
        <v>14</v>
      </c>
      <c r="D8971" t="s">
        <v>11</v>
      </c>
      <c r="E8971">
        <v>3</v>
      </c>
      <c r="F8971" t="s">
        <v>494</v>
      </c>
      <c r="G8971" s="29">
        <v>-23040.6</v>
      </c>
      <c r="H8971" t="s">
        <v>13</v>
      </c>
      <c r="I8971">
        <v>-23040.6</v>
      </c>
      <c r="J8971" t="s">
        <v>13</v>
      </c>
      <c r="K8971">
        <v>-23040.6</v>
      </c>
      <c r="L8971" t="s">
        <v>13</v>
      </c>
      <c r="M8971" t="s">
        <v>13</v>
      </c>
      <c r="N8971" s="29">
        <v>0</v>
      </c>
      <c r="O8971" t="s">
        <v>13</v>
      </c>
    </row>
    <row r="8972" spans="1:15" x14ac:dyDescent="0.3">
      <c r="A8972" t="s">
        <v>18</v>
      </c>
      <c r="B8972" t="s">
        <v>9</v>
      </c>
      <c r="C8972" t="s">
        <v>14</v>
      </c>
      <c r="D8972" t="s">
        <v>11</v>
      </c>
      <c r="E8972">
        <v>4</v>
      </c>
      <c r="F8972" t="s">
        <v>24</v>
      </c>
      <c r="G8972" s="29">
        <v>-8208.2999999999993</v>
      </c>
      <c r="H8972" t="s">
        <v>13</v>
      </c>
      <c r="I8972">
        <v>-8208.2999999999993</v>
      </c>
      <c r="J8972" t="s">
        <v>13</v>
      </c>
      <c r="K8972">
        <v>-8208.2999999999993</v>
      </c>
      <c r="L8972" t="s">
        <v>13</v>
      </c>
      <c r="M8972" t="s">
        <v>13</v>
      </c>
      <c r="N8972" s="29">
        <v>0</v>
      </c>
      <c r="O8972" t="s">
        <v>13</v>
      </c>
    </row>
    <row r="8973" spans="1:15" x14ac:dyDescent="0.3">
      <c r="A8973" t="s">
        <v>16</v>
      </c>
      <c r="B8973" t="s">
        <v>9</v>
      </c>
      <c r="C8973" t="s">
        <v>10</v>
      </c>
      <c r="D8973" t="s">
        <v>11</v>
      </c>
      <c r="E8973">
        <v>-1</v>
      </c>
      <c r="F8973" t="s">
        <v>238</v>
      </c>
      <c r="G8973" s="29">
        <v>590392.94999999995</v>
      </c>
      <c r="H8973">
        <v>-93365663.310000002</v>
      </c>
      <c r="I8973">
        <v>590392.94999999995</v>
      </c>
      <c r="J8973">
        <v>-44347867.079999998</v>
      </c>
      <c r="K8973">
        <v>590392.94999999995</v>
      </c>
      <c r="L8973">
        <v>-424737690.54000002</v>
      </c>
      <c r="M8973" t="s">
        <v>13</v>
      </c>
      <c r="N8973" s="29">
        <v>0</v>
      </c>
      <c r="O8973" t="s">
        <v>13</v>
      </c>
    </row>
    <row r="8974" spans="1:15" x14ac:dyDescent="0.3">
      <c r="A8974" t="s">
        <v>8</v>
      </c>
      <c r="B8974" t="s">
        <v>9</v>
      </c>
      <c r="C8974" t="s">
        <v>10</v>
      </c>
      <c r="D8974" t="s">
        <v>11</v>
      </c>
      <c r="E8974">
        <v>2</v>
      </c>
      <c r="F8974" t="s">
        <v>297</v>
      </c>
      <c r="G8974" s="29">
        <v>1814280.38</v>
      </c>
      <c r="H8974">
        <v>-252679362.47</v>
      </c>
      <c r="I8974">
        <v>1814280.38</v>
      </c>
      <c r="J8974">
        <v>-51135217.039999999</v>
      </c>
      <c r="K8974">
        <v>1814280.38</v>
      </c>
      <c r="L8974">
        <v>-405225013.77999997</v>
      </c>
      <c r="M8974" t="s">
        <v>13</v>
      </c>
      <c r="N8974" s="29">
        <v>0</v>
      </c>
      <c r="O8974">
        <v>3628560.76</v>
      </c>
    </row>
    <row r="8975" spans="1:15" x14ac:dyDescent="0.3">
      <c r="A8975" t="s">
        <v>18</v>
      </c>
      <c r="B8975" t="s">
        <v>9</v>
      </c>
      <c r="C8975" t="s">
        <v>10</v>
      </c>
      <c r="D8975" t="s">
        <v>11</v>
      </c>
      <c r="E8975">
        <v>5</v>
      </c>
      <c r="F8975" t="s">
        <v>153</v>
      </c>
      <c r="G8975" s="29">
        <v>12727.41</v>
      </c>
      <c r="H8975">
        <v>-790764.87</v>
      </c>
      <c r="I8975">
        <v>12727.41</v>
      </c>
      <c r="J8975">
        <v>-429865.9</v>
      </c>
      <c r="K8975">
        <v>12727.41</v>
      </c>
      <c r="L8975">
        <v>-7040973.8499999996</v>
      </c>
      <c r="M8975" t="s">
        <v>13</v>
      </c>
      <c r="N8975" s="29">
        <v>0</v>
      </c>
      <c r="O8975">
        <v>63637.05</v>
      </c>
    </row>
    <row r="8976" spans="1:15" x14ac:dyDescent="0.3">
      <c r="A8976" t="s">
        <v>8</v>
      </c>
      <c r="B8976" t="s">
        <v>9</v>
      </c>
      <c r="C8976" t="s">
        <v>10</v>
      </c>
      <c r="D8976" t="s">
        <v>11</v>
      </c>
      <c r="E8976">
        <v>-1</v>
      </c>
      <c r="F8976" t="s">
        <v>181</v>
      </c>
      <c r="G8976" s="29">
        <v>838061.04</v>
      </c>
      <c r="H8976">
        <v>-96755452.010000005</v>
      </c>
      <c r="I8976">
        <v>838061.04</v>
      </c>
      <c r="J8976">
        <v>-45957988.659999996</v>
      </c>
      <c r="K8976">
        <v>838061.04</v>
      </c>
      <c r="L8976">
        <v>-440158483.47000003</v>
      </c>
      <c r="M8976" t="s">
        <v>13</v>
      </c>
      <c r="N8976" s="29">
        <v>0</v>
      </c>
      <c r="O8976" t="s">
        <v>13</v>
      </c>
    </row>
    <row r="8977" spans="1:15" x14ac:dyDescent="0.3">
      <c r="A8977" t="s">
        <v>16</v>
      </c>
      <c r="B8977" t="s">
        <v>9</v>
      </c>
      <c r="C8977" t="s">
        <v>14</v>
      </c>
      <c r="D8977" t="s">
        <v>11</v>
      </c>
      <c r="E8977">
        <v>1</v>
      </c>
      <c r="F8977" t="s">
        <v>104</v>
      </c>
      <c r="G8977" s="29">
        <v>-4611.84</v>
      </c>
      <c r="H8977" t="s">
        <v>13</v>
      </c>
      <c r="I8977">
        <v>-4611.84</v>
      </c>
      <c r="J8977" t="s">
        <v>13</v>
      </c>
      <c r="K8977">
        <v>-4611.84</v>
      </c>
      <c r="L8977" t="s">
        <v>13</v>
      </c>
      <c r="M8977" t="s">
        <v>13</v>
      </c>
      <c r="N8977" s="29">
        <v>0</v>
      </c>
      <c r="O8977" t="s">
        <v>13</v>
      </c>
    </row>
    <row r="8978" spans="1:15" x14ac:dyDescent="0.3">
      <c r="A8978" t="s">
        <v>8</v>
      </c>
      <c r="B8978" t="s">
        <v>9</v>
      </c>
      <c r="C8978" t="s">
        <v>10</v>
      </c>
      <c r="D8978" t="s">
        <v>11</v>
      </c>
      <c r="E8978">
        <v>9</v>
      </c>
      <c r="F8978" t="s">
        <v>51</v>
      </c>
      <c r="G8978" s="29">
        <v>427098.03</v>
      </c>
      <c r="H8978">
        <v>-15.83</v>
      </c>
      <c r="I8978">
        <v>427098.03</v>
      </c>
      <c r="J8978">
        <v>-85.03</v>
      </c>
      <c r="K8978">
        <v>427098.03</v>
      </c>
      <c r="L8978" t="s">
        <v>13</v>
      </c>
      <c r="M8978" t="s">
        <v>13</v>
      </c>
      <c r="N8978" s="29">
        <v>0</v>
      </c>
      <c r="O8978">
        <v>3843882.27</v>
      </c>
    </row>
    <row r="8979" spans="1:15" x14ac:dyDescent="0.3">
      <c r="A8979" t="s">
        <v>8</v>
      </c>
      <c r="B8979" t="s">
        <v>9</v>
      </c>
      <c r="C8979" t="s">
        <v>14</v>
      </c>
      <c r="D8979" t="s">
        <v>11</v>
      </c>
      <c r="E8979">
        <v>1</v>
      </c>
      <c r="F8979" t="s">
        <v>63</v>
      </c>
      <c r="G8979" s="29">
        <v>-1076.1099999999999</v>
      </c>
      <c r="H8979" t="s">
        <v>13</v>
      </c>
      <c r="I8979">
        <v>-1076.1099999999999</v>
      </c>
      <c r="J8979" t="s">
        <v>13</v>
      </c>
      <c r="K8979">
        <v>-1076.1099999999999</v>
      </c>
      <c r="L8979" t="s">
        <v>13</v>
      </c>
      <c r="M8979" t="s">
        <v>13</v>
      </c>
      <c r="N8979" s="29">
        <v>0</v>
      </c>
      <c r="O8979" t="s">
        <v>13</v>
      </c>
    </row>
    <row r="8980" spans="1:15" x14ac:dyDescent="0.3">
      <c r="A8980" t="s">
        <v>8</v>
      </c>
      <c r="B8980" t="s">
        <v>9</v>
      </c>
      <c r="C8980" t="s">
        <v>14</v>
      </c>
      <c r="D8980" t="s">
        <v>11</v>
      </c>
      <c r="E8980">
        <v>11</v>
      </c>
      <c r="F8980" t="s">
        <v>55</v>
      </c>
      <c r="G8980" s="29">
        <v>-593.61</v>
      </c>
      <c r="H8980" t="s">
        <v>13</v>
      </c>
      <c r="I8980">
        <v>-593.61</v>
      </c>
      <c r="J8980" t="s">
        <v>13</v>
      </c>
      <c r="K8980">
        <v>-593.61</v>
      </c>
      <c r="L8980" t="s">
        <v>13</v>
      </c>
      <c r="M8980" t="s">
        <v>13</v>
      </c>
      <c r="N8980" s="29">
        <v>0</v>
      </c>
      <c r="O8980" t="s">
        <v>13</v>
      </c>
    </row>
    <row r="8981" spans="1:15" x14ac:dyDescent="0.3">
      <c r="A8981" t="s">
        <v>8</v>
      </c>
      <c r="B8981" t="s">
        <v>9</v>
      </c>
      <c r="C8981" t="s">
        <v>14</v>
      </c>
      <c r="D8981" t="s">
        <v>11</v>
      </c>
      <c r="E8981">
        <v>-1</v>
      </c>
      <c r="F8981" t="s">
        <v>189</v>
      </c>
      <c r="G8981" s="29">
        <v>-1795.59</v>
      </c>
      <c r="H8981" t="s">
        <v>13</v>
      </c>
      <c r="I8981">
        <v>-1795.59</v>
      </c>
      <c r="J8981" t="s">
        <v>13</v>
      </c>
      <c r="K8981">
        <v>-1795.59</v>
      </c>
      <c r="L8981" t="s">
        <v>13</v>
      </c>
      <c r="M8981" t="s">
        <v>13</v>
      </c>
      <c r="N8981" s="29">
        <v>0</v>
      </c>
      <c r="O8981" t="s">
        <v>13</v>
      </c>
    </row>
    <row r="8982" spans="1:15" x14ac:dyDescent="0.3">
      <c r="A8982" t="s">
        <v>18</v>
      </c>
      <c r="B8982" t="s">
        <v>9</v>
      </c>
      <c r="C8982" t="s">
        <v>10</v>
      </c>
      <c r="D8982" t="s">
        <v>11</v>
      </c>
      <c r="E8982">
        <v>1</v>
      </c>
      <c r="F8982" t="s">
        <v>192</v>
      </c>
      <c r="G8982" s="29">
        <v>79415.81</v>
      </c>
      <c r="H8982">
        <v>762769.77</v>
      </c>
      <c r="I8982">
        <v>79415.81</v>
      </c>
      <c r="J8982">
        <v>362308.92</v>
      </c>
      <c r="K8982">
        <v>79415.81</v>
      </c>
      <c r="L8982">
        <v>3469980.91</v>
      </c>
      <c r="M8982" t="s">
        <v>13</v>
      </c>
      <c r="N8982" s="29">
        <v>0</v>
      </c>
      <c r="O8982">
        <v>79415.81</v>
      </c>
    </row>
    <row r="8983" spans="1:15" x14ac:dyDescent="0.3">
      <c r="A8983" t="s">
        <v>16</v>
      </c>
      <c r="B8983" t="s">
        <v>9</v>
      </c>
      <c r="C8983" t="s">
        <v>14</v>
      </c>
      <c r="D8983" t="s">
        <v>11</v>
      </c>
      <c r="E8983">
        <v>3</v>
      </c>
      <c r="F8983" t="s">
        <v>52</v>
      </c>
      <c r="G8983" s="29">
        <v>-13033.48</v>
      </c>
      <c r="H8983" t="s">
        <v>13</v>
      </c>
      <c r="I8983">
        <v>-13033.48</v>
      </c>
      <c r="J8983" t="s">
        <v>13</v>
      </c>
      <c r="K8983">
        <v>-13033.48</v>
      </c>
      <c r="L8983" t="s">
        <v>13</v>
      </c>
      <c r="M8983" t="s">
        <v>13</v>
      </c>
      <c r="N8983" s="29">
        <v>0</v>
      </c>
      <c r="O8983" t="s">
        <v>13</v>
      </c>
    </row>
    <row r="8984" spans="1:15" x14ac:dyDescent="0.3">
      <c r="A8984" t="s">
        <v>18</v>
      </c>
      <c r="B8984" t="s">
        <v>9</v>
      </c>
      <c r="C8984" t="s">
        <v>14</v>
      </c>
      <c r="D8984" t="s">
        <v>11</v>
      </c>
      <c r="E8984">
        <v>8</v>
      </c>
      <c r="F8984" t="s">
        <v>340</v>
      </c>
      <c r="G8984" s="29">
        <v>-45704.91</v>
      </c>
      <c r="H8984" t="s">
        <v>13</v>
      </c>
      <c r="I8984">
        <v>-45704.91</v>
      </c>
      <c r="J8984" t="s">
        <v>13</v>
      </c>
      <c r="K8984">
        <v>-45704.91</v>
      </c>
      <c r="L8984" t="s">
        <v>13</v>
      </c>
      <c r="M8984" t="s">
        <v>13</v>
      </c>
      <c r="N8984" s="29">
        <v>0</v>
      </c>
      <c r="O8984" t="s">
        <v>13</v>
      </c>
    </row>
    <row r="8985" spans="1:15" x14ac:dyDescent="0.3">
      <c r="A8985" t="s">
        <v>16</v>
      </c>
      <c r="B8985" t="s">
        <v>9</v>
      </c>
      <c r="C8985" t="s">
        <v>14</v>
      </c>
      <c r="D8985" t="s">
        <v>11</v>
      </c>
      <c r="E8985">
        <v>4</v>
      </c>
      <c r="F8985" t="s">
        <v>263</v>
      </c>
      <c r="G8985" s="29">
        <v>-2066.6799999999998</v>
      </c>
      <c r="H8985" t="s">
        <v>13</v>
      </c>
      <c r="I8985">
        <v>-2066.6799999999998</v>
      </c>
      <c r="J8985" t="s">
        <v>13</v>
      </c>
      <c r="K8985">
        <v>-2066.6799999999998</v>
      </c>
      <c r="L8985" t="s">
        <v>13</v>
      </c>
      <c r="M8985" t="s">
        <v>13</v>
      </c>
      <c r="N8985" s="29">
        <v>0</v>
      </c>
      <c r="O8985" t="s">
        <v>13</v>
      </c>
    </row>
    <row r="8986" spans="1:15" x14ac:dyDescent="0.3">
      <c r="A8986" t="s">
        <v>16</v>
      </c>
      <c r="B8986" t="s">
        <v>9</v>
      </c>
      <c r="C8986" t="s">
        <v>10</v>
      </c>
      <c r="D8986" t="s">
        <v>11</v>
      </c>
      <c r="E8986">
        <v>1</v>
      </c>
      <c r="F8986" t="s">
        <v>94</v>
      </c>
      <c r="G8986" s="29">
        <v>53344.09</v>
      </c>
      <c r="H8986">
        <v>-1826994.7</v>
      </c>
      <c r="I8986">
        <v>53344.09</v>
      </c>
      <c r="J8986">
        <v>-820783.95</v>
      </c>
      <c r="K8986">
        <v>53344.09</v>
      </c>
      <c r="L8986">
        <v>-10233491.91</v>
      </c>
      <c r="M8986" t="s">
        <v>13</v>
      </c>
      <c r="N8986" s="29">
        <v>0</v>
      </c>
      <c r="O8986">
        <v>53344.09</v>
      </c>
    </row>
    <row r="8987" spans="1:15" x14ac:dyDescent="0.3">
      <c r="A8987" t="s">
        <v>16</v>
      </c>
      <c r="B8987" t="s">
        <v>9</v>
      </c>
      <c r="C8987" t="s">
        <v>10</v>
      </c>
      <c r="D8987" t="s">
        <v>11</v>
      </c>
      <c r="E8987">
        <v>-1</v>
      </c>
      <c r="F8987" t="s">
        <v>465</v>
      </c>
      <c r="G8987" s="29">
        <v>41660.379999999997</v>
      </c>
      <c r="H8987">
        <v>-2079558.55</v>
      </c>
      <c r="I8987">
        <v>41660.379999999997</v>
      </c>
      <c r="J8987">
        <v>-987771.98</v>
      </c>
      <c r="K8987">
        <v>41660.379999999997</v>
      </c>
      <c r="L8987">
        <v>-9460296.8800000008</v>
      </c>
      <c r="M8987" t="s">
        <v>13</v>
      </c>
      <c r="N8987" s="29">
        <v>0</v>
      </c>
      <c r="O8987" t="s">
        <v>13</v>
      </c>
    </row>
    <row r="8988" spans="1:15" x14ac:dyDescent="0.3">
      <c r="A8988" t="s">
        <v>8</v>
      </c>
      <c r="B8988" t="s">
        <v>9</v>
      </c>
      <c r="C8988" t="s">
        <v>10</v>
      </c>
      <c r="D8988" t="s">
        <v>11</v>
      </c>
      <c r="E8988">
        <v>1</v>
      </c>
      <c r="F8988" t="s">
        <v>297</v>
      </c>
      <c r="G8988" s="29">
        <v>157936.22</v>
      </c>
      <c r="H8988">
        <v>-23983834.25</v>
      </c>
      <c r="I8988">
        <v>157936.22</v>
      </c>
      <c r="J8988">
        <v>-4853655.47</v>
      </c>
      <c r="K8988">
        <v>157936.22</v>
      </c>
      <c r="L8988">
        <v>-38463171.149999999</v>
      </c>
      <c r="M8988" t="s">
        <v>13</v>
      </c>
      <c r="N8988" s="29">
        <v>18.149999999999999</v>
      </c>
      <c r="O8988">
        <v>157936.22</v>
      </c>
    </row>
    <row r="8989" spans="1:15" x14ac:dyDescent="0.3">
      <c r="A8989" t="s">
        <v>16</v>
      </c>
      <c r="B8989" t="s">
        <v>9</v>
      </c>
      <c r="C8989" t="s">
        <v>14</v>
      </c>
      <c r="D8989" t="s">
        <v>11</v>
      </c>
      <c r="E8989">
        <v>-1</v>
      </c>
      <c r="F8989" t="s">
        <v>27</v>
      </c>
      <c r="G8989" s="29">
        <v>-11587.32</v>
      </c>
      <c r="H8989" t="s">
        <v>13</v>
      </c>
      <c r="I8989">
        <v>-11587.32</v>
      </c>
      <c r="J8989" t="s">
        <v>13</v>
      </c>
      <c r="K8989">
        <v>-11587.32</v>
      </c>
      <c r="L8989" t="s">
        <v>13</v>
      </c>
      <c r="M8989" t="s">
        <v>13</v>
      </c>
      <c r="N8989" s="29">
        <v>0</v>
      </c>
      <c r="O8989" t="s">
        <v>13</v>
      </c>
    </row>
    <row r="8990" spans="1:15" x14ac:dyDescent="0.3">
      <c r="A8990" t="s">
        <v>18</v>
      </c>
      <c r="B8990" t="s">
        <v>9</v>
      </c>
      <c r="C8990" t="s">
        <v>14</v>
      </c>
      <c r="D8990" t="s">
        <v>11</v>
      </c>
      <c r="E8990">
        <v>-4</v>
      </c>
      <c r="F8990" t="s">
        <v>406</v>
      </c>
      <c r="G8990" s="29">
        <v>-11380.86</v>
      </c>
      <c r="H8990" t="s">
        <v>13</v>
      </c>
      <c r="I8990">
        <v>-11380.86</v>
      </c>
      <c r="J8990" t="s">
        <v>13</v>
      </c>
      <c r="K8990">
        <v>-11380.86</v>
      </c>
      <c r="L8990" t="s">
        <v>13</v>
      </c>
      <c r="M8990" t="s">
        <v>13</v>
      </c>
      <c r="N8990" s="29">
        <v>0</v>
      </c>
      <c r="O8990" t="s">
        <v>13</v>
      </c>
    </row>
    <row r="8991" spans="1:15" x14ac:dyDescent="0.3">
      <c r="A8991" t="s">
        <v>18</v>
      </c>
      <c r="B8991" t="s">
        <v>9</v>
      </c>
      <c r="C8991" t="s">
        <v>10</v>
      </c>
      <c r="D8991" t="s">
        <v>11</v>
      </c>
      <c r="E8991">
        <v>-1</v>
      </c>
      <c r="F8991" t="s">
        <v>37</v>
      </c>
      <c r="G8991" s="29">
        <v>344654.61</v>
      </c>
      <c r="H8991">
        <v>367087.75</v>
      </c>
      <c r="I8991">
        <v>344654.61</v>
      </c>
      <c r="J8991">
        <v>165003.34</v>
      </c>
      <c r="K8991">
        <v>344654.61</v>
      </c>
      <c r="L8991">
        <v>2056487.66</v>
      </c>
      <c r="M8991" t="s">
        <v>13</v>
      </c>
      <c r="N8991" s="29">
        <v>0</v>
      </c>
      <c r="O8991" t="s">
        <v>13</v>
      </c>
    </row>
    <row r="8992" spans="1:15" x14ac:dyDescent="0.3">
      <c r="A8992" t="s">
        <v>16</v>
      </c>
      <c r="B8992" t="s">
        <v>9</v>
      </c>
      <c r="C8992" t="s">
        <v>14</v>
      </c>
      <c r="D8992" t="s">
        <v>11</v>
      </c>
      <c r="E8992">
        <v>3</v>
      </c>
      <c r="F8992" t="s">
        <v>359</v>
      </c>
      <c r="G8992" s="29">
        <v>-37082.449999999997</v>
      </c>
      <c r="H8992" t="s">
        <v>13</v>
      </c>
      <c r="I8992">
        <v>-37082.449999999997</v>
      </c>
      <c r="J8992" t="s">
        <v>13</v>
      </c>
      <c r="K8992">
        <v>-37082.449999999997</v>
      </c>
      <c r="L8992" t="s">
        <v>13</v>
      </c>
      <c r="M8992" t="s">
        <v>13</v>
      </c>
      <c r="N8992" s="29">
        <v>0</v>
      </c>
      <c r="O8992" t="s">
        <v>13</v>
      </c>
    </row>
    <row r="8993" spans="1:15" x14ac:dyDescent="0.3">
      <c r="A8993" t="s">
        <v>8</v>
      </c>
      <c r="B8993" t="s">
        <v>9</v>
      </c>
      <c r="C8993" t="s">
        <v>10</v>
      </c>
      <c r="D8993" t="s">
        <v>11</v>
      </c>
      <c r="E8993">
        <v>10</v>
      </c>
      <c r="F8993" t="s">
        <v>371</v>
      </c>
      <c r="G8993" s="29">
        <v>1984046.49</v>
      </c>
      <c r="H8993">
        <v>-102890711.36</v>
      </c>
      <c r="I8993">
        <v>1984046.49</v>
      </c>
      <c r="J8993">
        <v>-17199563.18</v>
      </c>
      <c r="K8993">
        <v>1984046.49</v>
      </c>
      <c r="L8993">
        <v>-188263510.68000001</v>
      </c>
      <c r="M8993" t="s">
        <v>13</v>
      </c>
      <c r="N8993" s="29">
        <v>0</v>
      </c>
      <c r="O8993">
        <v>19840464.899999999</v>
      </c>
    </row>
    <row r="8994" spans="1:15" x14ac:dyDescent="0.3">
      <c r="A8994" t="s">
        <v>8</v>
      </c>
      <c r="B8994" t="s">
        <v>9</v>
      </c>
      <c r="C8994" t="s">
        <v>10</v>
      </c>
      <c r="D8994" t="s">
        <v>11</v>
      </c>
      <c r="E8994">
        <v>-1</v>
      </c>
      <c r="F8994" t="s">
        <v>451</v>
      </c>
      <c r="G8994" s="29">
        <v>587.70000000000005</v>
      </c>
      <c r="H8994">
        <v>-56200.72</v>
      </c>
      <c r="I8994">
        <v>587.70000000000005</v>
      </c>
      <c r="J8994">
        <v>-9394.7000000000007</v>
      </c>
      <c r="K8994">
        <v>587.70000000000005</v>
      </c>
      <c r="L8994">
        <v>-102832.84</v>
      </c>
      <c r="M8994" t="s">
        <v>13</v>
      </c>
      <c r="N8994" s="29">
        <v>0</v>
      </c>
      <c r="O8994" t="s">
        <v>13</v>
      </c>
    </row>
    <row r="8995" spans="1:15" x14ac:dyDescent="0.3">
      <c r="A8995" t="s">
        <v>16</v>
      </c>
      <c r="B8995" t="s">
        <v>9</v>
      </c>
      <c r="C8995" t="s">
        <v>14</v>
      </c>
      <c r="D8995" t="s">
        <v>11</v>
      </c>
      <c r="E8995">
        <v>0</v>
      </c>
      <c r="F8995" t="s">
        <v>284</v>
      </c>
      <c r="G8995" s="29">
        <v>-5223.28</v>
      </c>
      <c r="H8995" t="s">
        <v>13</v>
      </c>
      <c r="I8995">
        <v>-5223.28</v>
      </c>
      <c r="J8995" t="s">
        <v>13</v>
      </c>
      <c r="K8995">
        <v>-5223.28</v>
      </c>
      <c r="L8995" t="s">
        <v>13</v>
      </c>
      <c r="M8995" t="s">
        <v>13</v>
      </c>
      <c r="N8995" s="29">
        <v>0</v>
      </c>
      <c r="O8995" t="s">
        <v>13</v>
      </c>
    </row>
    <row r="8996" spans="1:15" x14ac:dyDescent="0.3">
      <c r="A8996" t="s">
        <v>18</v>
      </c>
      <c r="B8996" t="s">
        <v>9</v>
      </c>
      <c r="C8996" t="s">
        <v>10</v>
      </c>
      <c r="D8996" t="s">
        <v>11</v>
      </c>
      <c r="E8996">
        <v>-1</v>
      </c>
      <c r="F8996" t="s">
        <v>120</v>
      </c>
      <c r="G8996" s="29">
        <v>19540.05</v>
      </c>
      <c r="H8996">
        <v>-397451.31</v>
      </c>
      <c r="I8996">
        <v>19540.05</v>
      </c>
      <c r="J8996">
        <v>-178550.44</v>
      </c>
      <c r="K8996">
        <v>19540.05</v>
      </c>
      <c r="L8996">
        <v>-2226209.88</v>
      </c>
      <c r="M8996" t="s">
        <v>13</v>
      </c>
      <c r="N8996" s="29">
        <v>0</v>
      </c>
      <c r="O8996" t="s">
        <v>13</v>
      </c>
    </row>
    <row r="8997" spans="1:15" x14ac:dyDescent="0.3">
      <c r="A8997" t="s">
        <v>18</v>
      </c>
      <c r="B8997" t="s">
        <v>9</v>
      </c>
      <c r="C8997" t="s">
        <v>10</v>
      </c>
      <c r="D8997" t="s">
        <v>11</v>
      </c>
      <c r="E8997">
        <v>7</v>
      </c>
      <c r="F8997" t="s">
        <v>327</v>
      </c>
      <c r="G8997" s="29">
        <v>262785.98</v>
      </c>
      <c r="H8997">
        <v>-22217355.300000001</v>
      </c>
      <c r="I8997">
        <v>262785.98</v>
      </c>
      <c r="J8997">
        <v>-15105750.039999999</v>
      </c>
      <c r="K8997">
        <v>262785.98</v>
      </c>
      <c r="L8997">
        <v>-270756490.75</v>
      </c>
      <c r="M8997" t="s">
        <v>13</v>
      </c>
      <c r="N8997" s="29">
        <v>0</v>
      </c>
      <c r="O8997">
        <v>1839501.86</v>
      </c>
    </row>
    <row r="8998" spans="1:15" x14ac:dyDescent="0.3">
      <c r="A8998" t="s">
        <v>8</v>
      </c>
      <c r="B8998" t="s">
        <v>9</v>
      </c>
      <c r="C8998" t="s">
        <v>10</v>
      </c>
      <c r="D8998" t="s">
        <v>11</v>
      </c>
      <c r="E8998">
        <v>1</v>
      </c>
      <c r="F8998" t="s">
        <v>62</v>
      </c>
      <c r="G8998" s="29">
        <v>9303.3799999999992</v>
      </c>
      <c r="H8998">
        <v>-214544.37</v>
      </c>
      <c r="I8998">
        <v>9303.3799999999992</v>
      </c>
      <c r="J8998">
        <v>-101906.69</v>
      </c>
      <c r="K8998">
        <v>9303.3799999999992</v>
      </c>
      <c r="L8998">
        <v>-976002.07</v>
      </c>
      <c r="M8998" t="s">
        <v>13</v>
      </c>
      <c r="N8998" s="29">
        <v>0</v>
      </c>
      <c r="O8998">
        <v>9303.3799999999992</v>
      </c>
    </row>
    <row r="8999" spans="1:15" x14ac:dyDescent="0.3">
      <c r="A8999" t="s">
        <v>8</v>
      </c>
      <c r="B8999" t="s">
        <v>9</v>
      </c>
      <c r="C8999" t="s">
        <v>14</v>
      </c>
      <c r="D8999" t="s">
        <v>11</v>
      </c>
      <c r="E8999">
        <v>5</v>
      </c>
      <c r="F8999" t="s">
        <v>331</v>
      </c>
      <c r="G8999" s="29">
        <v>-225.43</v>
      </c>
      <c r="H8999" t="s">
        <v>13</v>
      </c>
      <c r="I8999">
        <v>-225.43</v>
      </c>
      <c r="J8999" t="s">
        <v>13</v>
      </c>
      <c r="K8999">
        <v>-225.43</v>
      </c>
      <c r="L8999" t="s">
        <v>13</v>
      </c>
      <c r="M8999" t="s">
        <v>13</v>
      </c>
      <c r="N8999" s="29">
        <v>0</v>
      </c>
      <c r="O8999" t="s">
        <v>13</v>
      </c>
    </row>
    <row r="9000" spans="1:15" x14ac:dyDescent="0.3">
      <c r="A9000" t="s">
        <v>18</v>
      </c>
      <c r="B9000" t="s">
        <v>9</v>
      </c>
      <c r="C9000" t="s">
        <v>10</v>
      </c>
      <c r="D9000" t="s">
        <v>11</v>
      </c>
      <c r="E9000">
        <v>-1</v>
      </c>
      <c r="F9000" t="s">
        <v>516</v>
      </c>
      <c r="G9000" s="29">
        <v>783.95</v>
      </c>
      <c r="H9000">
        <v>24084.59</v>
      </c>
      <c r="I9000">
        <v>783.95</v>
      </c>
      <c r="J9000">
        <v>4026.05</v>
      </c>
      <c r="K9000">
        <v>783.95</v>
      </c>
      <c r="L9000">
        <v>44068.57</v>
      </c>
      <c r="M9000" t="s">
        <v>13</v>
      </c>
      <c r="N9000" s="29">
        <v>0</v>
      </c>
      <c r="O9000" t="s">
        <v>13</v>
      </c>
    </row>
    <row r="9001" spans="1:15" x14ac:dyDescent="0.3">
      <c r="A9001" t="s">
        <v>18</v>
      </c>
      <c r="B9001" t="s">
        <v>9</v>
      </c>
      <c r="C9001" t="s">
        <v>14</v>
      </c>
      <c r="D9001" t="s">
        <v>11</v>
      </c>
      <c r="E9001">
        <v>0</v>
      </c>
      <c r="F9001" t="s">
        <v>79</v>
      </c>
      <c r="G9001" s="29">
        <v>-2007.98</v>
      </c>
      <c r="H9001" t="s">
        <v>13</v>
      </c>
      <c r="I9001">
        <v>-2007.98</v>
      </c>
      <c r="J9001" t="s">
        <v>13</v>
      </c>
      <c r="K9001">
        <v>-2007.98</v>
      </c>
      <c r="L9001" t="s">
        <v>13</v>
      </c>
      <c r="M9001" t="s">
        <v>13</v>
      </c>
      <c r="N9001" s="29">
        <v>0</v>
      </c>
      <c r="O9001" t="s">
        <v>13</v>
      </c>
    </row>
    <row r="9002" spans="1:15" x14ac:dyDescent="0.3">
      <c r="A9002" t="s">
        <v>18</v>
      </c>
      <c r="B9002" t="s">
        <v>9</v>
      </c>
      <c r="C9002" t="s">
        <v>14</v>
      </c>
      <c r="D9002" t="s">
        <v>11</v>
      </c>
      <c r="E9002">
        <v>-4</v>
      </c>
      <c r="F9002" t="s">
        <v>463</v>
      </c>
      <c r="G9002" s="29">
        <v>-329664.21999999997</v>
      </c>
      <c r="H9002" t="s">
        <v>13</v>
      </c>
      <c r="I9002">
        <v>-329664.21999999997</v>
      </c>
      <c r="J9002" t="s">
        <v>13</v>
      </c>
      <c r="K9002">
        <v>-329664.21999999997</v>
      </c>
      <c r="L9002" t="s">
        <v>13</v>
      </c>
      <c r="M9002" t="s">
        <v>13</v>
      </c>
      <c r="N9002" s="29">
        <v>0</v>
      </c>
      <c r="O9002" t="s">
        <v>13</v>
      </c>
    </row>
    <row r="9003" spans="1:15" x14ac:dyDescent="0.3">
      <c r="A9003" t="s">
        <v>18</v>
      </c>
      <c r="B9003" t="s">
        <v>9</v>
      </c>
      <c r="C9003" t="s">
        <v>14</v>
      </c>
      <c r="D9003" t="s">
        <v>11</v>
      </c>
      <c r="E9003">
        <v>2</v>
      </c>
      <c r="F9003" t="s">
        <v>250</v>
      </c>
      <c r="G9003" s="29">
        <v>-19462.599999999999</v>
      </c>
      <c r="H9003" t="s">
        <v>13</v>
      </c>
      <c r="I9003">
        <v>-19462.599999999999</v>
      </c>
      <c r="J9003" t="s">
        <v>13</v>
      </c>
      <c r="K9003">
        <v>-19462.599999999999</v>
      </c>
      <c r="L9003" t="s">
        <v>13</v>
      </c>
      <c r="M9003" t="s">
        <v>13</v>
      </c>
      <c r="N9003" s="29">
        <v>0</v>
      </c>
      <c r="O9003" t="s">
        <v>13</v>
      </c>
    </row>
    <row r="9004" spans="1:15" x14ac:dyDescent="0.3">
      <c r="A9004" t="s">
        <v>16</v>
      </c>
      <c r="B9004" t="s">
        <v>9</v>
      </c>
      <c r="C9004" t="s">
        <v>14</v>
      </c>
      <c r="D9004" t="s">
        <v>11</v>
      </c>
      <c r="E9004">
        <v>1</v>
      </c>
      <c r="F9004" t="s">
        <v>316</v>
      </c>
      <c r="G9004" s="29">
        <v>-150.19</v>
      </c>
      <c r="H9004" t="s">
        <v>13</v>
      </c>
      <c r="I9004">
        <v>-150.19</v>
      </c>
      <c r="J9004" t="s">
        <v>13</v>
      </c>
      <c r="K9004">
        <v>-150.19</v>
      </c>
      <c r="L9004" t="s">
        <v>13</v>
      </c>
      <c r="M9004" t="s">
        <v>13</v>
      </c>
      <c r="N9004" s="29">
        <v>0</v>
      </c>
      <c r="O9004" t="s">
        <v>13</v>
      </c>
    </row>
    <row r="9005" spans="1:15" x14ac:dyDescent="0.3">
      <c r="A9005" t="s">
        <v>18</v>
      </c>
      <c r="B9005" t="s">
        <v>9</v>
      </c>
      <c r="C9005" t="s">
        <v>10</v>
      </c>
      <c r="D9005" t="s">
        <v>11</v>
      </c>
      <c r="E9005">
        <v>5</v>
      </c>
      <c r="F9005" t="s">
        <v>66</v>
      </c>
      <c r="G9005" s="29">
        <v>175084.37</v>
      </c>
      <c r="H9005">
        <v>-15060353.449999999</v>
      </c>
      <c r="I9005">
        <v>175084.37</v>
      </c>
      <c r="J9005">
        <v>-7153535.0999999996</v>
      </c>
      <c r="K9005">
        <v>175084.37</v>
      </c>
      <c r="L9005">
        <v>-68512336.189999998</v>
      </c>
      <c r="M9005" t="s">
        <v>13</v>
      </c>
      <c r="N9005" s="29">
        <v>0</v>
      </c>
      <c r="O9005">
        <v>875421.85</v>
      </c>
    </row>
    <row r="9006" spans="1:15" x14ac:dyDescent="0.3">
      <c r="A9006" t="s">
        <v>18</v>
      </c>
      <c r="B9006" t="s">
        <v>9</v>
      </c>
      <c r="C9006" t="s">
        <v>14</v>
      </c>
      <c r="D9006" t="s">
        <v>11</v>
      </c>
      <c r="E9006">
        <v>-4</v>
      </c>
      <c r="F9006" t="s">
        <v>515</v>
      </c>
      <c r="G9006" s="29">
        <v>-857.58</v>
      </c>
      <c r="H9006" t="s">
        <v>13</v>
      </c>
      <c r="I9006">
        <v>-857.58</v>
      </c>
      <c r="J9006" t="s">
        <v>13</v>
      </c>
      <c r="K9006">
        <v>-857.58</v>
      </c>
      <c r="L9006" t="s">
        <v>13</v>
      </c>
      <c r="M9006" t="s">
        <v>13</v>
      </c>
      <c r="N9006" s="29">
        <v>0</v>
      </c>
      <c r="O9006" t="s">
        <v>13</v>
      </c>
    </row>
    <row r="9007" spans="1:15" x14ac:dyDescent="0.3">
      <c r="A9007" t="s">
        <v>8</v>
      </c>
      <c r="B9007" t="s">
        <v>9</v>
      </c>
      <c r="C9007" t="s">
        <v>10</v>
      </c>
      <c r="D9007" t="s">
        <v>11</v>
      </c>
      <c r="E9007">
        <v>5</v>
      </c>
      <c r="F9007" t="s">
        <v>96</v>
      </c>
      <c r="G9007" s="29">
        <v>1606.07</v>
      </c>
      <c r="H9007" t="s">
        <v>13</v>
      </c>
      <c r="I9007">
        <v>1606.07</v>
      </c>
      <c r="J9007" t="s">
        <v>13</v>
      </c>
      <c r="K9007">
        <v>1606.07</v>
      </c>
      <c r="L9007" t="s">
        <v>13</v>
      </c>
      <c r="M9007">
        <v>0</v>
      </c>
      <c r="N9007" s="29">
        <v>0</v>
      </c>
      <c r="O9007">
        <v>8030.3499999999995</v>
      </c>
    </row>
    <row r="9008" spans="1:15" x14ac:dyDescent="0.3">
      <c r="A9008" t="s">
        <v>8</v>
      </c>
      <c r="B9008" t="s">
        <v>9</v>
      </c>
      <c r="C9008" t="s">
        <v>10</v>
      </c>
      <c r="D9008" t="s">
        <v>11</v>
      </c>
      <c r="E9008">
        <v>-1</v>
      </c>
      <c r="F9008" t="s">
        <v>57</v>
      </c>
      <c r="G9008" s="29">
        <v>16681.45</v>
      </c>
      <c r="H9008">
        <v>-923222.36</v>
      </c>
      <c r="I9008">
        <v>16681.45</v>
      </c>
      <c r="J9008">
        <v>-80823.88</v>
      </c>
      <c r="K9008">
        <v>16681.45</v>
      </c>
      <c r="L9008">
        <v>-3893948.4</v>
      </c>
      <c r="M9008">
        <v>1</v>
      </c>
      <c r="N9008" s="29">
        <v>10.18</v>
      </c>
      <c r="O9008" t="s">
        <v>13</v>
      </c>
    </row>
    <row r="9009" spans="1:15" x14ac:dyDescent="0.3">
      <c r="A9009" t="s">
        <v>16</v>
      </c>
      <c r="B9009" t="s">
        <v>9</v>
      </c>
      <c r="C9009" t="s">
        <v>10</v>
      </c>
      <c r="D9009" t="s">
        <v>11</v>
      </c>
      <c r="E9009">
        <v>0</v>
      </c>
      <c r="F9009" t="s">
        <v>234</v>
      </c>
      <c r="G9009" s="29">
        <v>357.26</v>
      </c>
      <c r="H9009">
        <v>-47481.4</v>
      </c>
      <c r="I9009">
        <v>357.26</v>
      </c>
      <c r="J9009">
        <v>-7937.15</v>
      </c>
      <c r="K9009">
        <v>357.26</v>
      </c>
      <c r="L9009">
        <v>-86878.73</v>
      </c>
      <c r="M9009" t="s">
        <v>13</v>
      </c>
      <c r="N9009" s="29">
        <v>0</v>
      </c>
      <c r="O9009" t="s">
        <v>13</v>
      </c>
    </row>
    <row r="9010" spans="1:15" x14ac:dyDescent="0.3">
      <c r="A9010" t="s">
        <v>16</v>
      </c>
      <c r="B9010" t="s">
        <v>9</v>
      </c>
      <c r="C9010" t="s">
        <v>10</v>
      </c>
      <c r="D9010" t="s">
        <v>11</v>
      </c>
      <c r="E9010">
        <v>14</v>
      </c>
      <c r="F9010" t="s">
        <v>42</v>
      </c>
      <c r="G9010" s="29">
        <v>1232667.71</v>
      </c>
      <c r="H9010">
        <v>-0.5</v>
      </c>
      <c r="I9010">
        <v>1232667.71</v>
      </c>
      <c r="J9010">
        <v>-1.04</v>
      </c>
      <c r="K9010">
        <v>1232667.71</v>
      </c>
      <c r="L9010" t="s">
        <v>13</v>
      </c>
      <c r="M9010" t="s">
        <v>13</v>
      </c>
      <c r="N9010" s="29">
        <v>0</v>
      </c>
      <c r="O9010">
        <v>17257347.940000001</v>
      </c>
    </row>
    <row r="9011" spans="1:15" x14ac:dyDescent="0.3">
      <c r="A9011" t="s">
        <v>8</v>
      </c>
      <c r="B9011" t="s">
        <v>9</v>
      </c>
      <c r="C9011" t="s">
        <v>14</v>
      </c>
      <c r="D9011" t="s">
        <v>11</v>
      </c>
      <c r="E9011">
        <v>3</v>
      </c>
      <c r="F9011" t="s">
        <v>134</v>
      </c>
      <c r="G9011" s="29">
        <v>-63747.88</v>
      </c>
      <c r="H9011" t="s">
        <v>13</v>
      </c>
      <c r="I9011">
        <v>-63747.88</v>
      </c>
      <c r="J9011" t="s">
        <v>13</v>
      </c>
      <c r="K9011">
        <v>-63747.88</v>
      </c>
      <c r="L9011" t="s">
        <v>13</v>
      </c>
      <c r="M9011" t="s">
        <v>13</v>
      </c>
      <c r="N9011" s="29">
        <v>-45.03</v>
      </c>
      <c r="O9011" t="s">
        <v>13</v>
      </c>
    </row>
    <row r="9012" spans="1:15" x14ac:dyDescent="0.3">
      <c r="A9012" t="s">
        <v>8</v>
      </c>
      <c r="B9012" t="s">
        <v>9</v>
      </c>
      <c r="C9012" t="s">
        <v>14</v>
      </c>
      <c r="D9012" t="s">
        <v>11</v>
      </c>
      <c r="E9012">
        <v>3</v>
      </c>
      <c r="F9012" t="s">
        <v>100</v>
      </c>
      <c r="G9012" s="29">
        <v>-866.61</v>
      </c>
      <c r="H9012" t="s">
        <v>13</v>
      </c>
      <c r="I9012">
        <v>-866.61</v>
      </c>
      <c r="J9012" t="s">
        <v>13</v>
      </c>
      <c r="K9012">
        <v>-866.61</v>
      </c>
      <c r="L9012" t="s">
        <v>13</v>
      </c>
      <c r="M9012" t="s">
        <v>13</v>
      </c>
      <c r="N9012" s="29">
        <v>0</v>
      </c>
      <c r="O9012" t="s">
        <v>13</v>
      </c>
    </row>
    <row r="9013" spans="1:15" x14ac:dyDescent="0.3">
      <c r="A9013" t="s">
        <v>16</v>
      </c>
      <c r="B9013" t="s">
        <v>9</v>
      </c>
      <c r="C9013" t="s">
        <v>10</v>
      </c>
      <c r="D9013" t="s">
        <v>11</v>
      </c>
      <c r="E9013">
        <v>2</v>
      </c>
      <c r="F9013" t="s">
        <v>60</v>
      </c>
      <c r="G9013" s="29">
        <v>2599505.54</v>
      </c>
      <c r="H9013">
        <v>-18668992.77</v>
      </c>
      <c r="I9013">
        <v>2599505.54</v>
      </c>
      <c r="J9013">
        <v>-8387139.0899999999</v>
      </c>
      <c r="K9013">
        <v>2599505.54</v>
      </c>
      <c r="L9013">
        <v>-104569995.93000001</v>
      </c>
      <c r="M9013" t="s">
        <v>13</v>
      </c>
      <c r="N9013" s="29">
        <v>0</v>
      </c>
      <c r="O9013">
        <v>5199011.08</v>
      </c>
    </row>
    <row r="9014" spans="1:15" x14ac:dyDescent="0.3">
      <c r="A9014" t="s">
        <v>8</v>
      </c>
      <c r="B9014" t="s">
        <v>9</v>
      </c>
      <c r="C9014" t="s">
        <v>14</v>
      </c>
      <c r="D9014" t="s">
        <v>11</v>
      </c>
      <c r="E9014">
        <v>5</v>
      </c>
      <c r="F9014" t="s">
        <v>384</v>
      </c>
      <c r="G9014" s="29">
        <v>-8630.7900000000009</v>
      </c>
      <c r="H9014" t="s">
        <v>13</v>
      </c>
      <c r="I9014">
        <v>-8630.7900000000009</v>
      </c>
      <c r="J9014" t="s">
        <v>13</v>
      </c>
      <c r="K9014">
        <v>-8630.7900000000009</v>
      </c>
      <c r="L9014" t="s">
        <v>13</v>
      </c>
      <c r="M9014" t="s">
        <v>13</v>
      </c>
      <c r="N9014" s="29">
        <v>0</v>
      </c>
      <c r="O9014" t="s">
        <v>13</v>
      </c>
    </row>
    <row r="9015" spans="1:15" x14ac:dyDescent="0.3">
      <c r="A9015" t="s">
        <v>8</v>
      </c>
      <c r="B9015" t="s">
        <v>9</v>
      </c>
      <c r="C9015" t="s">
        <v>10</v>
      </c>
      <c r="D9015" t="s">
        <v>11</v>
      </c>
      <c r="E9015">
        <v>1</v>
      </c>
      <c r="F9015" t="s">
        <v>290</v>
      </c>
      <c r="G9015" s="29">
        <v>250231.9</v>
      </c>
      <c r="H9015">
        <v>-368097.1</v>
      </c>
      <c r="I9015">
        <v>250231.9</v>
      </c>
      <c r="J9015">
        <v>-51722.61</v>
      </c>
      <c r="K9015">
        <v>250231.9</v>
      </c>
      <c r="L9015">
        <v>-2862492.81</v>
      </c>
      <c r="M9015" t="s">
        <v>13</v>
      </c>
      <c r="N9015" s="29">
        <v>0</v>
      </c>
      <c r="O9015">
        <v>250231.9</v>
      </c>
    </row>
    <row r="9016" spans="1:15" x14ac:dyDescent="0.3">
      <c r="A9016" t="s">
        <v>18</v>
      </c>
      <c r="B9016" t="s">
        <v>9</v>
      </c>
      <c r="C9016" t="s">
        <v>10</v>
      </c>
      <c r="D9016" t="s">
        <v>11</v>
      </c>
      <c r="E9016">
        <v>2</v>
      </c>
      <c r="F9016" t="s">
        <v>276</v>
      </c>
      <c r="G9016" s="29">
        <v>17.57</v>
      </c>
      <c r="H9016">
        <v>-11366.68</v>
      </c>
      <c r="I9016">
        <v>17.57</v>
      </c>
      <c r="J9016">
        <v>-1597.17</v>
      </c>
      <c r="K9016">
        <v>17.57</v>
      </c>
      <c r="L9016">
        <v>-88392.55</v>
      </c>
      <c r="M9016" t="s">
        <v>13</v>
      </c>
      <c r="N9016" s="29">
        <v>0</v>
      </c>
      <c r="O9016">
        <v>35.14</v>
      </c>
    </row>
    <row r="9017" spans="1:15" x14ac:dyDescent="0.3">
      <c r="A9017" t="s">
        <v>16</v>
      </c>
      <c r="B9017" t="s">
        <v>9</v>
      </c>
      <c r="C9017" t="s">
        <v>14</v>
      </c>
      <c r="D9017" t="s">
        <v>11</v>
      </c>
      <c r="E9017">
        <v>1</v>
      </c>
      <c r="F9017" t="s">
        <v>110</v>
      </c>
      <c r="G9017" s="29">
        <v>-3062.39</v>
      </c>
      <c r="H9017" t="s">
        <v>13</v>
      </c>
      <c r="I9017">
        <v>-3062.39</v>
      </c>
      <c r="J9017" t="s">
        <v>13</v>
      </c>
      <c r="K9017">
        <v>-3062.39</v>
      </c>
      <c r="L9017" t="s">
        <v>13</v>
      </c>
      <c r="M9017" t="s">
        <v>13</v>
      </c>
      <c r="N9017" s="29">
        <v>0</v>
      </c>
      <c r="O9017" t="s">
        <v>13</v>
      </c>
    </row>
    <row r="9018" spans="1:15" x14ac:dyDescent="0.3">
      <c r="A9018" t="s">
        <v>8</v>
      </c>
      <c r="B9018" t="s">
        <v>9</v>
      </c>
      <c r="C9018" t="s">
        <v>14</v>
      </c>
      <c r="D9018" t="s">
        <v>11</v>
      </c>
      <c r="E9018">
        <v>2</v>
      </c>
      <c r="F9018" t="s">
        <v>416</v>
      </c>
      <c r="G9018" s="29">
        <v>-3163.56</v>
      </c>
      <c r="H9018" t="s">
        <v>13</v>
      </c>
      <c r="I9018">
        <v>-3163.56</v>
      </c>
      <c r="J9018" t="s">
        <v>13</v>
      </c>
      <c r="K9018">
        <v>-3163.56</v>
      </c>
      <c r="L9018" t="s">
        <v>13</v>
      </c>
      <c r="M9018" t="s">
        <v>13</v>
      </c>
      <c r="N9018" s="29">
        <v>0</v>
      </c>
      <c r="O9018" t="s">
        <v>13</v>
      </c>
    </row>
    <row r="9019" spans="1:15" x14ac:dyDescent="0.3">
      <c r="A9019" t="s">
        <v>8</v>
      </c>
      <c r="B9019" t="s">
        <v>9</v>
      </c>
      <c r="C9019" t="s">
        <v>10</v>
      </c>
      <c r="D9019" t="s">
        <v>11</v>
      </c>
      <c r="E9019">
        <v>3</v>
      </c>
      <c r="F9019" t="s">
        <v>381</v>
      </c>
      <c r="G9019" s="29">
        <v>22987.05</v>
      </c>
      <c r="H9019">
        <v>-2353174.08</v>
      </c>
      <c r="I9019">
        <v>22987.05</v>
      </c>
      <c r="J9019">
        <v>-1117736.94</v>
      </c>
      <c r="K9019">
        <v>22987.05</v>
      </c>
      <c r="L9019">
        <v>-10705024.57</v>
      </c>
      <c r="M9019" t="s">
        <v>13</v>
      </c>
      <c r="N9019" s="29">
        <v>0</v>
      </c>
      <c r="O9019">
        <v>68961.149999999994</v>
      </c>
    </row>
    <row r="9020" spans="1:15" x14ac:dyDescent="0.3">
      <c r="A9020" t="s">
        <v>18</v>
      </c>
      <c r="B9020" t="s">
        <v>9</v>
      </c>
      <c r="C9020" t="s">
        <v>14</v>
      </c>
      <c r="D9020" t="s">
        <v>11</v>
      </c>
      <c r="E9020">
        <v>3</v>
      </c>
      <c r="F9020" t="s">
        <v>345</v>
      </c>
      <c r="G9020" s="29">
        <v>-10942.89</v>
      </c>
      <c r="H9020" t="s">
        <v>13</v>
      </c>
      <c r="I9020">
        <v>-10942.89</v>
      </c>
      <c r="J9020" t="s">
        <v>13</v>
      </c>
      <c r="K9020">
        <v>-10942.89</v>
      </c>
      <c r="L9020" t="s">
        <v>13</v>
      </c>
      <c r="M9020" t="s">
        <v>13</v>
      </c>
      <c r="N9020" s="29">
        <v>0</v>
      </c>
      <c r="O9020" t="s">
        <v>13</v>
      </c>
    </row>
    <row r="9021" spans="1:15" x14ac:dyDescent="0.3">
      <c r="A9021" t="s">
        <v>8</v>
      </c>
      <c r="B9021" t="s">
        <v>9</v>
      </c>
      <c r="C9021" t="s">
        <v>14</v>
      </c>
      <c r="D9021" t="s">
        <v>11</v>
      </c>
      <c r="E9021">
        <v>2</v>
      </c>
      <c r="F9021" t="s">
        <v>327</v>
      </c>
      <c r="G9021" s="29">
        <v>-11192.04</v>
      </c>
      <c r="H9021" t="s">
        <v>13</v>
      </c>
      <c r="I9021">
        <v>-11192.04</v>
      </c>
      <c r="J9021" t="s">
        <v>13</v>
      </c>
      <c r="K9021">
        <v>-11192.04</v>
      </c>
      <c r="L9021" t="s">
        <v>13</v>
      </c>
      <c r="M9021" t="s">
        <v>13</v>
      </c>
      <c r="N9021" s="29">
        <v>0</v>
      </c>
      <c r="O9021" t="s">
        <v>13</v>
      </c>
    </row>
    <row r="9022" spans="1:15" x14ac:dyDescent="0.3">
      <c r="A9022" t="s">
        <v>8</v>
      </c>
      <c r="B9022" t="s">
        <v>9</v>
      </c>
      <c r="C9022" t="s">
        <v>10</v>
      </c>
      <c r="D9022" t="s">
        <v>11</v>
      </c>
      <c r="E9022">
        <v>0</v>
      </c>
      <c r="F9022" t="s">
        <v>96</v>
      </c>
      <c r="G9022" s="29">
        <v>93244.84</v>
      </c>
      <c r="H9022" t="s">
        <v>13</v>
      </c>
      <c r="I9022">
        <v>93244.84</v>
      </c>
      <c r="J9022" t="s">
        <v>13</v>
      </c>
      <c r="K9022">
        <v>93244.84</v>
      </c>
      <c r="L9022" t="s">
        <v>13</v>
      </c>
      <c r="M9022">
        <v>0</v>
      </c>
      <c r="N9022" s="29">
        <v>0</v>
      </c>
      <c r="O9022" t="s">
        <v>13</v>
      </c>
    </row>
    <row r="9023" spans="1:15" x14ac:dyDescent="0.3">
      <c r="A9023" t="s">
        <v>8</v>
      </c>
      <c r="B9023" t="s">
        <v>9</v>
      </c>
      <c r="C9023" t="s">
        <v>14</v>
      </c>
      <c r="D9023" t="s">
        <v>11</v>
      </c>
      <c r="E9023">
        <v>0</v>
      </c>
      <c r="F9023" t="s">
        <v>39</v>
      </c>
      <c r="G9023" s="29">
        <v>-22731.45</v>
      </c>
      <c r="H9023" t="s">
        <v>13</v>
      </c>
      <c r="I9023">
        <v>-22731.45</v>
      </c>
      <c r="J9023" t="s">
        <v>13</v>
      </c>
      <c r="K9023">
        <v>-22731.45</v>
      </c>
      <c r="L9023" t="s">
        <v>13</v>
      </c>
      <c r="M9023" t="s">
        <v>13</v>
      </c>
      <c r="N9023" s="29">
        <v>0</v>
      </c>
      <c r="O9023" t="s">
        <v>13</v>
      </c>
    </row>
    <row r="9024" spans="1:15" x14ac:dyDescent="0.3">
      <c r="A9024" t="s">
        <v>18</v>
      </c>
      <c r="B9024" t="s">
        <v>9</v>
      </c>
      <c r="C9024" t="s">
        <v>14</v>
      </c>
      <c r="D9024" t="s">
        <v>11</v>
      </c>
      <c r="E9024">
        <v>-4</v>
      </c>
      <c r="F9024" t="s">
        <v>424</v>
      </c>
      <c r="G9024" s="29">
        <v>-190707.14</v>
      </c>
      <c r="H9024" t="s">
        <v>13</v>
      </c>
      <c r="I9024">
        <v>-190707.14</v>
      </c>
      <c r="J9024" t="s">
        <v>13</v>
      </c>
      <c r="K9024">
        <v>-190707.14</v>
      </c>
      <c r="L9024" t="s">
        <v>13</v>
      </c>
      <c r="M9024" t="s">
        <v>13</v>
      </c>
      <c r="N9024" s="29">
        <v>0</v>
      </c>
      <c r="O9024" t="s">
        <v>13</v>
      </c>
    </row>
    <row r="9025" spans="1:15" x14ac:dyDescent="0.3">
      <c r="A9025" t="s">
        <v>18</v>
      </c>
      <c r="B9025" t="s">
        <v>9</v>
      </c>
      <c r="C9025" t="s">
        <v>14</v>
      </c>
      <c r="D9025" t="s">
        <v>11</v>
      </c>
      <c r="E9025">
        <v>4</v>
      </c>
      <c r="F9025" t="s">
        <v>33</v>
      </c>
      <c r="G9025" s="29">
        <v>-9566.41</v>
      </c>
      <c r="H9025" t="s">
        <v>13</v>
      </c>
      <c r="I9025">
        <v>-9566.41</v>
      </c>
      <c r="J9025" t="s">
        <v>13</v>
      </c>
      <c r="K9025">
        <v>-9566.41</v>
      </c>
      <c r="L9025" t="s">
        <v>13</v>
      </c>
      <c r="M9025" t="s">
        <v>13</v>
      </c>
      <c r="N9025" s="29">
        <v>0</v>
      </c>
      <c r="O9025" t="s">
        <v>13</v>
      </c>
    </row>
    <row r="9026" spans="1:15" x14ac:dyDescent="0.3">
      <c r="A9026" t="s">
        <v>8</v>
      </c>
      <c r="B9026" t="s">
        <v>9</v>
      </c>
      <c r="C9026" t="s">
        <v>14</v>
      </c>
      <c r="D9026" t="s">
        <v>11</v>
      </c>
      <c r="E9026">
        <v>1</v>
      </c>
      <c r="F9026" t="s">
        <v>258</v>
      </c>
      <c r="G9026" s="29">
        <v>-154.09</v>
      </c>
      <c r="H9026" t="s">
        <v>13</v>
      </c>
      <c r="I9026">
        <v>-154.09</v>
      </c>
      <c r="J9026" t="s">
        <v>13</v>
      </c>
      <c r="K9026">
        <v>-154.09</v>
      </c>
      <c r="L9026" t="s">
        <v>13</v>
      </c>
      <c r="M9026" t="s">
        <v>13</v>
      </c>
      <c r="N9026" s="29">
        <v>0</v>
      </c>
      <c r="O9026" t="s">
        <v>13</v>
      </c>
    </row>
    <row r="9027" spans="1:15" x14ac:dyDescent="0.3">
      <c r="A9027" t="s">
        <v>16</v>
      </c>
      <c r="B9027" t="s">
        <v>9</v>
      </c>
      <c r="C9027" t="s">
        <v>10</v>
      </c>
      <c r="D9027" t="s">
        <v>11</v>
      </c>
      <c r="E9027">
        <v>4</v>
      </c>
      <c r="F9027" t="s">
        <v>111</v>
      </c>
      <c r="G9027" s="29">
        <v>297697.46999999997</v>
      </c>
      <c r="H9027">
        <v>-47767944.649999999</v>
      </c>
      <c r="I9027">
        <v>297697.46999999997</v>
      </c>
      <c r="J9027">
        <v>-9666892.4299999997</v>
      </c>
      <c r="K9027">
        <v>297697.46999999997</v>
      </c>
      <c r="L9027">
        <v>-76606042.700000003</v>
      </c>
      <c r="M9027" t="s">
        <v>13</v>
      </c>
      <c r="N9027" s="29">
        <v>0</v>
      </c>
      <c r="O9027">
        <v>1190789.8799999999</v>
      </c>
    </row>
    <row r="9028" spans="1:15" x14ac:dyDescent="0.3">
      <c r="A9028" t="s">
        <v>8</v>
      </c>
      <c r="B9028" t="s">
        <v>9</v>
      </c>
      <c r="C9028" t="s">
        <v>14</v>
      </c>
      <c r="D9028" t="s">
        <v>11</v>
      </c>
      <c r="E9028">
        <v>1</v>
      </c>
      <c r="F9028" t="s">
        <v>86</v>
      </c>
      <c r="G9028" s="29">
        <v>-868.3</v>
      </c>
      <c r="H9028" t="s">
        <v>13</v>
      </c>
      <c r="I9028">
        <v>-868.3</v>
      </c>
      <c r="J9028" t="s">
        <v>13</v>
      </c>
      <c r="K9028">
        <v>-868.3</v>
      </c>
      <c r="L9028" t="s">
        <v>13</v>
      </c>
      <c r="M9028" t="s">
        <v>13</v>
      </c>
      <c r="N9028" s="29">
        <v>0</v>
      </c>
      <c r="O9028" t="s">
        <v>13</v>
      </c>
    </row>
    <row r="9029" spans="1:15" x14ac:dyDescent="0.3">
      <c r="A9029" t="s">
        <v>18</v>
      </c>
      <c r="B9029" t="s">
        <v>9</v>
      </c>
      <c r="C9029" t="s">
        <v>10</v>
      </c>
      <c r="D9029" t="s">
        <v>11</v>
      </c>
      <c r="E9029">
        <v>-1</v>
      </c>
      <c r="F9029" t="s">
        <v>36</v>
      </c>
      <c r="G9029" s="29">
        <v>17804.87</v>
      </c>
      <c r="H9029">
        <v>5319266.6100000003</v>
      </c>
      <c r="I9029">
        <v>17804.87</v>
      </c>
      <c r="J9029">
        <v>382419.03</v>
      </c>
      <c r="K9029">
        <v>17804.87</v>
      </c>
      <c r="L9029">
        <v>8293667.1200000001</v>
      </c>
      <c r="M9029" t="s">
        <v>13</v>
      </c>
      <c r="N9029" s="29">
        <v>0</v>
      </c>
      <c r="O9029" t="s">
        <v>13</v>
      </c>
    </row>
    <row r="9030" spans="1:15" x14ac:dyDescent="0.3">
      <c r="A9030" t="s">
        <v>18</v>
      </c>
      <c r="B9030" t="s">
        <v>9</v>
      </c>
      <c r="C9030" t="s">
        <v>10</v>
      </c>
      <c r="D9030" t="s">
        <v>11</v>
      </c>
      <c r="E9030">
        <v>-4</v>
      </c>
      <c r="F9030" t="s">
        <v>190</v>
      </c>
      <c r="G9030" s="29">
        <v>996314.13</v>
      </c>
      <c r="H9030">
        <v>3854629.45</v>
      </c>
      <c r="I9030">
        <v>996314.13</v>
      </c>
      <c r="J9030">
        <v>7128111.2599999998</v>
      </c>
      <c r="K9030">
        <v>996314.13</v>
      </c>
      <c r="L9030">
        <v>49258218.68</v>
      </c>
      <c r="M9030" t="s">
        <v>13</v>
      </c>
      <c r="N9030" s="29">
        <v>0</v>
      </c>
      <c r="O9030" t="s">
        <v>13</v>
      </c>
    </row>
    <row r="9031" spans="1:15" x14ac:dyDescent="0.3">
      <c r="A9031" t="s">
        <v>8</v>
      </c>
      <c r="B9031" t="s">
        <v>9</v>
      </c>
      <c r="C9031" t="s">
        <v>10</v>
      </c>
      <c r="D9031" t="s">
        <v>11</v>
      </c>
      <c r="E9031">
        <v>-1</v>
      </c>
      <c r="F9031" t="s">
        <v>262</v>
      </c>
      <c r="G9031" s="29">
        <v>121737.18</v>
      </c>
      <c r="H9031">
        <v>-10615963.699999999</v>
      </c>
      <c r="I9031">
        <v>121737.18</v>
      </c>
      <c r="J9031">
        <v>-1774600.8</v>
      </c>
      <c r="K9031">
        <v>121737.18</v>
      </c>
      <c r="L9031">
        <v>-19424480.300000001</v>
      </c>
      <c r="M9031" t="s">
        <v>13</v>
      </c>
      <c r="N9031" s="29">
        <v>0</v>
      </c>
      <c r="O9031" t="s">
        <v>13</v>
      </c>
    </row>
    <row r="9032" spans="1:15" x14ac:dyDescent="0.3">
      <c r="A9032" t="s">
        <v>8</v>
      </c>
      <c r="B9032" t="s">
        <v>9</v>
      </c>
      <c r="C9032" t="s">
        <v>10</v>
      </c>
      <c r="D9032" t="s">
        <v>11</v>
      </c>
      <c r="E9032">
        <v>0</v>
      </c>
      <c r="F9032" t="s">
        <v>393</v>
      </c>
      <c r="G9032" s="29">
        <v>57296.88</v>
      </c>
      <c r="H9032">
        <v>-6143734.5899999999</v>
      </c>
      <c r="I9032">
        <v>57296.88</v>
      </c>
      <c r="J9032">
        <v>-470632.04</v>
      </c>
      <c r="K9032">
        <v>57296.88</v>
      </c>
      <c r="L9032">
        <v>-2482419.58</v>
      </c>
      <c r="M9032" t="s">
        <v>13</v>
      </c>
      <c r="N9032" s="29">
        <v>0</v>
      </c>
      <c r="O9032" t="s">
        <v>13</v>
      </c>
    </row>
    <row r="9033" spans="1:15" x14ac:dyDescent="0.3">
      <c r="A9033" t="s">
        <v>8</v>
      </c>
      <c r="B9033" t="s">
        <v>9</v>
      </c>
      <c r="C9033" t="s">
        <v>10</v>
      </c>
      <c r="D9033" t="s">
        <v>11</v>
      </c>
      <c r="E9033">
        <v>6</v>
      </c>
      <c r="F9033" t="s">
        <v>134</v>
      </c>
      <c r="G9033" s="29">
        <v>5393909.46</v>
      </c>
      <c r="H9033">
        <v>-49592165.68</v>
      </c>
      <c r="I9033">
        <v>5393909.46</v>
      </c>
      <c r="J9033">
        <v>-23555878.48</v>
      </c>
      <c r="K9033">
        <v>5393909.46</v>
      </c>
      <c r="L9033">
        <v>-225603907.24000001</v>
      </c>
      <c r="M9033" t="s">
        <v>13</v>
      </c>
      <c r="N9033" s="29">
        <v>0</v>
      </c>
      <c r="O9033">
        <v>32363456.760000002</v>
      </c>
    </row>
    <row r="9034" spans="1:15" x14ac:dyDescent="0.3">
      <c r="A9034" t="s">
        <v>8</v>
      </c>
      <c r="B9034" t="s">
        <v>9</v>
      </c>
      <c r="C9034" t="s">
        <v>14</v>
      </c>
      <c r="D9034" t="s">
        <v>11</v>
      </c>
      <c r="E9034">
        <v>3</v>
      </c>
      <c r="F9034" t="s">
        <v>113</v>
      </c>
      <c r="G9034" s="29">
        <v>-8800.34</v>
      </c>
      <c r="H9034" t="s">
        <v>13</v>
      </c>
      <c r="I9034">
        <v>-8800.34</v>
      </c>
      <c r="J9034" t="s">
        <v>13</v>
      </c>
      <c r="K9034">
        <v>-8800.34</v>
      </c>
      <c r="L9034" t="s">
        <v>13</v>
      </c>
      <c r="M9034" t="s">
        <v>13</v>
      </c>
      <c r="N9034" s="29">
        <v>0</v>
      </c>
      <c r="O9034" t="s">
        <v>13</v>
      </c>
    </row>
    <row r="9035" spans="1:15" x14ac:dyDescent="0.3">
      <c r="A9035" t="s">
        <v>16</v>
      </c>
      <c r="B9035" t="s">
        <v>9</v>
      </c>
      <c r="C9035" t="s">
        <v>14</v>
      </c>
      <c r="D9035" t="s">
        <v>11</v>
      </c>
      <c r="E9035">
        <v>3</v>
      </c>
      <c r="F9035" t="s">
        <v>115</v>
      </c>
      <c r="G9035" s="29">
        <v>-9220.15</v>
      </c>
      <c r="H9035" t="s">
        <v>13</v>
      </c>
      <c r="I9035">
        <v>-9220.15</v>
      </c>
      <c r="J9035" t="s">
        <v>13</v>
      </c>
      <c r="K9035">
        <v>-9220.15</v>
      </c>
      <c r="L9035" t="s">
        <v>13</v>
      </c>
      <c r="M9035" t="s">
        <v>13</v>
      </c>
      <c r="N9035" s="29">
        <v>0</v>
      </c>
      <c r="O9035" t="s">
        <v>13</v>
      </c>
    </row>
    <row r="9036" spans="1:15" x14ac:dyDescent="0.3">
      <c r="A9036" t="s">
        <v>8</v>
      </c>
      <c r="B9036" t="s">
        <v>9</v>
      </c>
      <c r="C9036" t="s">
        <v>14</v>
      </c>
      <c r="D9036" t="s">
        <v>11</v>
      </c>
      <c r="E9036">
        <v>1</v>
      </c>
      <c r="F9036" t="s">
        <v>250</v>
      </c>
      <c r="G9036" s="29">
        <v>-6170.94</v>
      </c>
      <c r="H9036" t="s">
        <v>13</v>
      </c>
      <c r="I9036">
        <v>-6170.94</v>
      </c>
      <c r="J9036" t="s">
        <v>13</v>
      </c>
      <c r="K9036">
        <v>-6170.94</v>
      </c>
      <c r="L9036" t="s">
        <v>13</v>
      </c>
      <c r="M9036" t="s">
        <v>13</v>
      </c>
      <c r="N9036" s="29">
        <v>0</v>
      </c>
      <c r="O9036" t="s">
        <v>13</v>
      </c>
    </row>
    <row r="9037" spans="1:15" x14ac:dyDescent="0.3">
      <c r="A9037" t="s">
        <v>18</v>
      </c>
      <c r="B9037" t="s">
        <v>9</v>
      </c>
      <c r="C9037" t="s">
        <v>10</v>
      </c>
      <c r="D9037" t="s">
        <v>11</v>
      </c>
      <c r="E9037">
        <v>8</v>
      </c>
      <c r="F9037" t="s">
        <v>232</v>
      </c>
      <c r="G9037" s="29">
        <v>57189.7</v>
      </c>
      <c r="H9037">
        <v>86018337.969999999</v>
      </c>
      <c r="I9037">
        <v>57189.7</v>
      </c>
      <c r="J9037">
        <v>6589298.6699999999</v>
      </c>
      <c r="K9037">
        <v>57189.7</v>
      </c>
      <c r="L9037">
        <v>34756260.490000002</v>
      </c>
      <c r="M9037" t="s">
        <v>13</v>
      </c>
      <c r="N9037" s="29">
        <v>0</v>
      </c>
      <c r="O9037">
        <v>457517.6</v>
      </c>
    </row>
    <row r="9038" spans="1:15" x14ac:dyDescent="0.3">
      <c r="A9038" t="s">
        <v>8</v>
      </c>
      <c r="B9038" t="s">
        <v>9</v>
      </c>
      <c r="C9038" t="s">
        <v>14</v>
      </c>
      <c r="D9038" t="s">
        <v>11</v>
      </c>
      <c r="E9038">
        <v>11</v>
      </c>
      <c r="F9038" t="s">
        <v>64</v>
      </c>
      <c r="G9038" s="29">
        <v>-96.34</v>
      </c>
      <c r="H9038" t="s">
        <v>13</v>
      </c>
      <c r="I9038">
        <v>-96.34</v>
      </c>
      <c r="J9038" t="s">
        <v>13</v>
      </c>
      <c r="K9038">
        <v>-96.34</v>
      </c>
      <c r="L9038" t="s">
        <v>13</v>
      </c>
      <c r="M9038" t="s">
        <v>13</v>
      </c>
      <c r="N9038" s="29">
        <v>0</v>
      </c>
      <c r="O9038" t="s">
        <v>13</v>
      </c>
    </row>
    <row r="9039" spans="1:15" x14ac:dyDescent="0.3">
      <c r="A9039" t="s">
        <v>8</v>
      </c>
      <c r="B9039" t="s">
        <v>9</v>
      </c>
      <c r="C9039" t="s">
        <v>14</v>
      </c>
      <c r="D9039" t="s">
        <v>11</v>
      </c>
      <c r="E9039">
        <v>0</v>
      </c>
      <c r="F9039" t="s">
        <v>27</v>
      </c>
      <c r="G9039" s="29">
        <v>-8492.5</v>
      </c>
      <c r="H9039" t="s">
        <v>13</v>
      </c>
      <c r="I9039">
        <v>-8492.5</v>
      </c>
      <c r="J9039" t="s">
        <v>13</v>
      </c>
      <c r="K9039">
        <v>-8492.5</v>
      </c>
      <c r="L9039" t="s">
        <v>13</v>
      </c>
      <c r="M9039">
        <v>1</v>
      </c>
      <c r="N9039" s="29">
        <v>0</v>
      </c>
      <c r="O9039" t="s">
        <v>13</v>
      </c>
    </row>
    <row r="9040" spans="1:15" x14ac:dyDescent="0.3">
      <c r="A9040" t="s">
        <v>18</v>
      </c>
      <c r="B9040" t="s">
        <v>9</v>
      </c>
      <c r="C9040" t="s">
        <v>14</v>
      </c>
      <c r="D9040" t="s">
        <v>11</v>
      </c>
      <c r="E9040">
        <v>-4</v>
      </c>
      <c r="F9040" t="s">
        <v>272</v>
      </c>
      <c r="G9040" s="29">
        <v>-161.02000000000001</v>
      </c>
      <c r="H9040" t="s">
        <v>13</v>
      </c>
      <c r="I9040">
        <v>-161.02000000000001</v>
      </c>
      <c r="J9040" t="s">
        <v>13</v>
      </c>
      <c r="K9040">
        <v>-161.02000000000001</v>
      </c>
      <c r="L9040" t="s">
        <v>13</v>
      </c>
      <c r="M9040" t="s">
        <v>13</v>
      </c>
      <c r="N9040" s="29">
        <v>0</v>
      </c>
      <c r="O9040" t="s">
        <v>13</v>
      </c>
    </row>
    <row r="9041" spans="1:15" x14ac:dyDescent="0.3">
      <c r="A9041" t="s">
        <v>16</v>
      </c>
      <c r="B9041" t="s">
        <v>9</v>
      </c>
      <c r="C9041" t="s">
        <v>10</v>
      </c>
      <c r="D9041" t="s">
        <v>11</v>
      </c>
      <c r="E9041">
        <v>1</v>
      </c>
      <c r="F9041" t="s">
        <v>280</v>
      </c>
      <c r="G9041" s="29">
        <v>237832.48</v>
      </c>
      <c r="H9041">
        <v>-341617.91999999998</v>
      </c>
      <c r="I9041">
        <v>237832.48</v>
      </c>
      <c r="J9041">
        <v>-631734.13</v>
      </c>
      <c r="K9041">
        <v>237832.48</v>
      </c>
      <c r="L9041">
        <v>-4365515.28</v>
      </c>
      <c r="M9041" t="s">
        <v>13</v>
      </c>
      <c r="N9041" s="29">
        <v>0</v>
      </c>
      <c r="O9041">
        <v>237832.48</v>
      </c>
    </row>
    <row r="9042" spans="1:15" x14ac:dyDescent="0.3">
      <c r="A9042" t="s">
        <v>8</v>
      </c>
      <c r="B9042" t="s">
        <v>9</v>
      </c>
      <c r="C9042" t="s">
        <v>14</v>
      </c>
      <c r="D9042" t="s">
        <v>11</v>
      </c>
      <c r="E9042">
        <v>2</v>
      </c>
      <c r="F9042" t="s">
        <v>295</v>
      </c>
      <c r="G9042" s="29">
        <v>-183.28</v>
      </c>
      <c r="H9042" t="s">
        <v>13</v>
      </c>
      <c r="I9042">
        <v>-183.28</v>
      </c>
      <c r="J9042" t="s">
        <v>13</v>
      </c>
      <c r="K9042">
        <v>-183.28</v>
      </c>
      <c r="L9042" t="s">
        <v>13</v>
      </c>
      <c r="M9042" t="s">
        <v>13</v>
      </c>
      <c r="N9042" s="29">
        <v>0</v>
      </c>
      <c r="O9042" t="s">
        <v>13</v>
      </c>
    </row>
    <row r="9043" spans="1:15" x14ac:dyDescent="0.3">
      <c r="A9043" t="s">
        <v>16</v>
      </c>
      <c r="B9043" t="s">
        <v>9</v>
      </c>
      <c r="C9043" t="s">
        <v>10</v>
      </c>
      <c r="D9043" t="s">
        <v>11</v>
      </c>
      <c r="E9043">
        <v>0</v>
      </c>
      <c r="F9043" t="s">
        <v>19</v>
      </c>
      <c r="G9043" s="29">
        <v>505057.67</v>
      </c>
      <c r="H9043">
        <v>-26492625.379999999</v>
      </c>
      <c r="I9043">
        <v>505057.67</v>
      </c>
      <c r="J9043">
        <v>-12583764.77</v>
      </c>
      <c r="K9043">
        <v>505057.67</v>
      </c>
      <c r="L9043">
        <v>-120519869.53</v>
      </c>
      <c r="M9043" t="s">
        <v>13</v>
      </c>
      <c r="N9043" s="29">
        <v>0</v>
      </c>
      <c r="O9043" t="s">
        <v>13</v>
      </c>
    </row>
    <row r="9044" spans="1:15" x14ac:dyDescent="0.3">
      <c r="A9044" t="s">
        <v>8</v>
      </c>
      <c r="B9044" t="s">
        <v>9</v>
      </c>
      <c r="C9044" t="s">
        <v>14</v>
      </c>
      <c r="D9044" t="s">
        <v>11</v>
      </c>
      <c r="E9044">
        <v>4</v>
      </c>
      <c r="F9044" t="s">
        <v>106</v>
      </c>
      <c r="G9044" s="29">
        <v>-365.73</v>
      </c>
      <c r="H9044" t="s">
        <v>13</v>
      </c>
      <c r="I9044">
        <v>-365.73</v>
      </c>
      <c r="J9044" t="s">
        <v>13</v>
      </c>
      <c r="K9044">
        <v>-365.73</v>
      </c>
      <c r="L9044" t="s">
        <v>13</v>
      </c>
      <c r="M9044" t="s">
        <v>13</v>
      </c>
      <c r="N9044" s="29">
        <v>0</v>
      </c>
      <c r="O9044" t="s">
        <v>13</v>
      </c>
    </row>
    <row r="9045" spans="1:15" x14ac:dyDescent="0.3">
      <c r="A9045" t="s">
        <v>8</v>
      </c>
      <c r="B9045" t="s">
        <v>9</v>
      </c>
      <c r="C9045" t="s">
        <v>10</v>
      </c>
      <c r="D9045" t="s">
        <v>11</v>
      </c>
      <c r="E9045">
        <v>5</v>
      </c>
      <c r="F9045" t="s">
        <v>258</v>
      </c>
      <c r="G9045" s="29">
        <v>966058.84</v>
      </c>
      <c r="H9045" t="s">
        <v>13</v>
      </c>
      <c r="I9045">
        <v>966058.84</v>
      </c>
      <c r="J9045" t="s">
        <v>13</v>
      </c>
      <c r="K9045">
        <v>966058.84</v>
      </c>
      <c r="L9045" t="s">
        <v>13</v>
      </c>
      <c r="M9045" t="s">
        <v>13</v>
      </c>
      <c r="N9045" s="29">
        <v>0</v>
      </c>
      <c r="O9045">
        <v>4830294.2</v>
      </c>
    </row>
    <row r="9046" spans="1:15" x14ac:dyDescent="0.3">
      <c r="A9046" t="s">
        <v>16</v>
      </c>
      <c r="B9046" t="s">
        <v>9</v>
      </c>
      <c r="C9046" t="s">
        <v>10</v>
      </c>
      <c r="D9046" t="s">
        <v>11</v>
      </c>
      <c r="E9046">
        <v>2</v>
      </c>
      <c r="F9046" t="s">
        <v>477</v>
      </c>
      <c r="G9046" s="29">
        <v>35759.07</v>
      </c>
      <c r="H9046">
        <v>-3661827.68</v>
      </c>
      <c r="I9046">
        <v>35759.07</v>
      </c>
      <c r="J9046">
        <v>-1739335.86</v>
      </c>
      <c r="K9046">
        <v>35759.07</v>
      </c>
      <c r="L9046">
        <v>-16658332.09</v>
      </c>
      <c r="M9046" t="s">
        <v>13</v>
      </c>
      <c r="N9046" s="29">
        <v>0</v>
      </c>
      <c r="O9046">
        <v>71518.14</v>
      </c>
    </row>
    <row r="9047" spans="1:15" x14ac:dyDescent="0.3">
      <c r="A9047" t="s">
        <v>8</v>
      </c>
      <c r="B9047" t="s">
        <v>9</v>
      </c>
      <c r="C9047" t="s">
        <v>10</v>
      </c>
      <c r="D9047" t="s">
        <v>11</v>
      </c>
      <c r="E9047">
        <v>8</v>
      </c>
      <c r="F9047" t="s">
        <v>187</v>
      </c>
      <c r="G9047" s="29">
        <v>135231.92000000001</v>
      </c>
      <c r="H9047">
        <v>-41.1</v>
      </c>
      <c r="I9047">
        <v>135231.92000000001</v>
      </c>
      <c r="J9047">
        <v>-220.68</v>
      </c>
      <c r="K9047">
        <v>135231.92000000001</v>
      </c>
      <c r="L9047" t="s">
        <v>13</v>
      </c>
      <c r="M9047" t="s">
        <v>13</v>
      </c>
      <c r="N9047" s="29">
        <v>0</v>
      </c>
      <c r="O9047">
        <v>1081855.3600000001</v>
      </c>
    </row>
    <row r="9048" spans="1:15" x14ac:dyDescent="0.3">
      <c r="A9048" t="s">
        <v>16</v>
      </c>
      <c r="B9048" t="s">
        <v>9</v>
      </c>
      <c r="C9048" t="s">
        <v>10</v>
      </c>
      <c r="D9048" t="s">
        <v>11</v>
      </c>
      <c r="E9048">
        <v>4</v>
      </c>
      <c r="F9048" t="s">
        <v>326</v>
      </c>
      <c r="G9048" s="29">
        <v>112643.92</v>
      </c>
      <c r="H9048">
        <v>-2628361.02</v>
      </c>
      <c r="I9048">
        <v>112643.92</v>
      </c>
      <c r="J9048">
        <v>-1180800.6599999999</v>
      </c>
      <c r="K9048">
        <v>112643.92</v>
      </c>
      <c r="L9048">
        <v>-14722161.609999999</v>
      </c>
      <c r="M9048" t="s">
        <v>13</v>
      </c>
      <c r="N9048" s="29">
        <v>0</v>
      </c>
      <c r="O9048">
        <v>450575.68</v>
      </c>
    </row>
    <row r="9049" spans="1:15" x14ac:dyDescent="0.3">
      <c r="A9049" t="s">
        <v>8</v>
      </c>
      <c r="B9049" t="s">
        <v>9</v>
      </c>
      <c r="C9049" t="s">
        <v>14</v>
      </c>
      <c r="D9049" t="s">
        <v>11</v>
      </c>
      <c r="E9049">
        <v>0</v>
      </c>
      <c r="F9049" t="s">
        <v>164</v>
      </c>
      <c r="G9049" s="29">
        <v>-621.91</v>
      </c>
      <c r="H9049" t="s">
        <v>13</v>
      </c>
      <c r="I9049">
        <v>-621.91</v>
      </c>
      <c r="J9049" t="s">
        <v>13</v>
      </c>
      <c r="K9049">
        <v>-621.91</v>
      </c>
      <c r="L9049" t="s">
        <v>13</v>
      </c>
      <c r="M9049" t="s">
        <v>13</v>
      </c>
      <c r="N9049" s="29">
        <v>0</v>
      </c>
      <c r="O9049" t="s">
        <v>13</v>
      </c>
    </row>
    <row r="9050" spans="1:15" x14ac:dyDescent="0.3">
      <c r="A9050" t="s">
        <v>16</v>
      </c>
      <c r="B9050" t="s">
        <v>9</v>
      </c>
      <c r="C9050" t="s">
        <v>14</v>
      </c>
      <c r="D9050" t="s">
        <v>11</v>
      </c>
      <c r="E9050">
        <v>6</v>
      </c>
      <c r="F9050" t="s">
        <v>190</v>
      </c>
      <c r="G9050" s="29">
        <v>-59308.46</v>
      </c>
      <c r="H9050" t="s">
        <v>13</v>
      </c>
      <c r="I9050">
        <v>-59308.46</v>
      </c>
      <c r="J9050" t="s">
        <v>13</v>
      </c>
      <c r="K9050">
        <v>-59308.46</v>
      </c>
      <c r="L9050" t="s">
        <v>13</v>
      </c>
      <c r="M9050" t="s">
        <v>13</v>
      </c>
      <c r="N9050" s="29">
        <v>0</v>
      </c>
      <c r="O9050" t="s">
        <v>13</v>
      </c>
    </row>
    <row r="9051" spans="1:15" x14ac:dyDescent="0.3">
      <c r="A9051" t="s">
        <v>16</v>
      </c>
      <c r="B9051" t="s">
        <v>9</v>
      </c>
      <c r="C9051" t="s">
        <v>14</v>
      </c>
      <c r="D9051" t="s">
        <v>11</v>
      </c>
      <c r="E9051">
        <v>5</v>
      </c>
      <c r="F9051" t="s">
        <v>152</v>
      </c>
      <c r="G9051" s="29">
        <v>-1521.05</v>
      </c>
      <c r="H9051" t="s">
        <v>13</v>
      </c>
      <c r="I9051">
        <v>-1521.05</v>
      </c>
      <c r="J9051" t="s">
        <v>13</v>
      </c>
      <c r="K9051">
        <v>-1521.05</v>
      </c>
      <c r="L9051" t="s">
        <v>13</v>
      </c>
      <c r="M9051" t="s">
        <v>13</v>
      </c>
      <c r="N9051" s="29">
        <v>0</v>
      </c>
      <c r="O9051" t="s">
        <v>13</v>
      </c>
    </row>
    <row r="9052" spans="1:15" x14ac:dyDescent="0.3">
      <c r="A9052" t="s">
        <v>16</v>
      </c>
      <c r="B9052" t="s">
        <v>9</v>
      </c>
      <c r="C9052" t="s">
        <v>10</v>
      </c>
      <c r="D9052" t="s">
        <v>11</v>
      </c>
      <c r="E9052">
        <v>-4</v>
      </c>
      <c r="F9052" t="s">
        <v>90</v>
      </c>
      <c r="G9052" s="29">
        <v>11185.71</v>
      </c>
      <c r="H9052">
        <v>-941488.26</v>
      </c>
      <c r="I9052">
        <v>11185.71</v>
      </c>
      <c r="J9052">
        <v>-447198.73</v>
      </c>
      <c r="K9052">
        <v>11185.71</v>
      </c>
      <c r="L9052">
        <v>-4283004.32</v>
      </c>
      <c r="M9052" t="s">
        <v>13</v>
      </c>
      <c r="N9052" s="29">
        <v>0</v>
      </c>
      <c r="O9052" t="s">
        <v>13</v>
      </c>
    </row>
    <row r="9053" spans="1:15" x14ac:dyDescent="0.3">
      <c r="A9053" t="s">
        <v>8</v>
      </c>
      <c r="B9053" t="s">
        <v>9</v>
      </c>
      <c r="C9053" t="s">
        <v>10</v>
      </c>
      <c r="D9053" t="s">
        <v>11</v>
      </c>
      <c r="E9053">
        <v>12</v>
      </c>
      <c r="F9053" t="s">
        <v>83</v>
      </c>
      <c r="G9053" s="29">
        <v>733052.74</v>
      </c>
      <c r="H9053">
        <v>-5828413</v>
      </c>
      <c r="I9053">
        <v>733052.74</v>
      </c>
      <c r="J9053">
        <v>-2768465.02</v>
      </c>
      <c r="K9053">
        <v>733052.74</v>
      </c>
      <c r="L9053">
        <v>-26514509.699999999</v>
      </c>
      <c r="M9053" t="s">
        <v>13</v>
      </c>
      <c r="N9053" s="29">
        <v>0</v>
      </c>
      <c r="O9053">
        <v>8796632.879999999</v>
      </c>
    </row>
    <row r="9054" spans="1:15" x14ac:dyDescent="0.3">
      <c r="A9054" t="s">
        <v>8</v>
      </c>
      <c r="B9054" t="s">
        <v>9</v>
      </c>
      <c r="C9054" t="s">
        <v>10</v>
      </c>
      <c r="D9054" t="s">
        <v>11</v>
      </c>
      <c r="E9054">
        <v>3</v>
      </c>
      <c r="F9054" t="s">
        <v>465</v>
      </c>
      <c r="G9054" s="29">
        <v>60104.14</v>
      </c>
      <c r="H9054" t="s">
        <v>13</v>
      </c>
      <c r="I9054">
        <v>60104.14</v>
      </c>
      <c r="J9054" t="s">
        <v>13</v>
      </c>
      <c r="K9054">
        <v>60104.14</v>
      </c>
      <c r="L9054" t="s">
        <v>13</v>
      </c>
      <c r="M9054" t="s">
        <v>13</v>
      </c>
      <c r="N9054" s="29">
        <v>0</v>
      </c>
      <c r="O9054">
        <v>180312.42</v>
      </c>
    </row>
    <row r="9055" spans="1:15" x14ac:dyDescent="0.3">
      <c r="A9055" t="s">
        <v>8</v>
      </c>
      <c r="B9055" t="s">
        <v>9</v>
      </c>
      <c r="C9055" t="s">
        <v>10</v>
      </c>
      <c r="D9055" t="s">
        <v>11</v>
      </c>
      <c r="E9055">
        <v>-1</v>
      </c>
      <c r="F9055" t="s">
        <v>72</v>
      </c>
      <c r="G9055" s="29">
        <v>3594.77</v>
      </c>
      <c r="H9055">
        <v>-13.48</v>
      </c>
      <c r="I9055">
        <v>3594.77</v>
      </c>
      <c r="J9055">
        <v>-1428.42</v>
      </c>
      <c r="K9055">
        <v>3594.77</v>
      </c>
      <c r="L9055">
        <v>-2126.16</v>
      </c>
      <c r="M9055">
        <v>1</v>
      </c>
      <c r="N9055" s="29">
        <v>0.06</v>
      </c>
      <c r="O9055" t="s">
        <v>13</v>
      </c>
    </row>
    <row r="9056" spans="1:15" x14ac:dyDescent="0.3">
      <c r="A9056" t="s">
        <v>16</v>
      </c>
      <c r="B9056" t="s">
        <v>9</v>
      </c>
      <c r="C9056" t="s">
        <v>10</v>
      </c>
      <c r="D9056" t="s">
        <v>11</v>
      </c>
      <c r="E9056">
        <v>-1</v>
      </c>
      <c r="F9056" t="s">
        <v>522</v>
      </c>
      <c r="G9056" s="29">
        <v>51108.59</v>
      </c>
      <c r="H9056">
        <v>-61619845.039999999</v>
      </c>
      <c r="I9056">
        <v>51108.59</v>
      </c>
      <c r="J9056">
        <v>-4720300.51</v>
      </c>
      <c r="K9056">
        <v>51108.59</v>
      </c>
      <c r="L9056">
        <v>-24897935.84</v>
      </c>
      <c r="M9056" t="s">
        <v>13</v>
      </c>
      <c r="N9056" s="29">
        <v>0</v>
      </c>
      <c r="O9056" t="s">
        <v>13</v>
      </c>
    </row>
    <row r="9057" spans="1:15" x14ac:dyDescent="0.3">
      <c r="A9057" t="s">
        <v>8</v>
      </c>
      <c r="B9057" t="s">
        <v>9</v>
      </c>
      <c r="C9057" t="s">
        <v>10</v>
      </c>
      <c r="D9057" t="s">
        <v>11</v>
      </c>
      <c r="E9057">
        <v>1</v>
      </c>
      <c r="F9057" t="s">
        <v>296</v>
      </c>
      <c r="G9057" s="29">
        <v>63521.25</v>
      </c>
      <c r="H9057">
        <v>-10410458.91</v>
      </c>
      <c r="I9057">
        <v>63521.25</v>
      </c>
      <c r="J9057">
        <v>-2463336.77</v>
      </c>
      <c r="K9057">
        <v>63521.25</v>
      </c>
      <c r="L9057">
        <v>-33872780.270000003</v>
      </c>
      <c r="M9057" t="s">
        <v>13</v>
      </c>
      <c r="N9057" s="29">
        <v>0</v>
      </c>
      <c r="O9057">
        <v>63521.25</v>
      </c>
    </row>
    <row r="9058" spans="1:15" x14ac:dyDescent="0.3">
      <c r="A9058" t="s">
        <v>8</v>
      </c>
      <c r="B9058" t="s">
        <v>9</v>
      </c>
      <c r="C9058" t="s">
        <v>14</v>
      </c>
      <c r="D9058" t="s">
        <v>11</v>
      </c>
      <c r="E9058">
        <v>3</v>
      </c>
      <c r="F9058" t="s">
        <v>249</v>
      </c>
      <c r="G9058" s="29">
        <v>-1108.17</v>
      </c>
      <c r="H9058" t="s">
        <v>13</v>
      </c>
      <c r="I9058">
        <v>-1108.17</v>
      </c>
      <c r="J9058" t="s">
        <v>13</v>
      </c>
      <c r="K9058">
        <v>-1108.17</v>
      </c>
      <c r="L9058" t="s">
        <v>13</v>
      </c>
      <c r="M9058" t="s">
        <v>13</v>
      </c>
      <c r="N9058" s="29">
        <v>0</v>
      </c>
      <c r="O9058" t="s">
        <v>13</v>
      </c>
    </row>
    <row r="9059" spans="1:15" x14ac:dyDescent="0.3">
      <c r="A9059" t="s">
        <v>8</v>
      </c>
      <c r="B9059" t="s">
        <v>9</v>
      </c>
      <c r="C9059" t="s">
        <v>14</v>
      </c>
      <c r="D9059" t="s">
        <v>11</v>
      </c>
      <c r="E9059">
        <v>3</v>
      </c>
      <c r="F9059" t="s">
        <v>434</v>
      </c>
      <c r="G9059" s="29">
        <v>-2598.34</v>
      </c>
      <c r="H9059" t="s">
        <v>13</v>
      </c>
      <c r="I9059">
        <v>-2598.34</v>
      </c>
      <c r="J9059" t="s">
        <v>13</v>
      </c>
      <c r="K9059">
        <v>-2598.34</v>
      </c>
      <c r="L9059" t="s">
        <v>13</v>
      </c>
      <c r="M9059" t="s">
        <v>13</v>
      </c>
      <c r="N9059" s="29">
        <v>0</v>
      </c>
      <c r="O9059" t="s">
        <v>13</v>
      </c>
    </row>
    <row r="9060" spans="1:15" x14ac:dyDescent="0.3">
      <c r="A9060" t="s">
        <v>18</v>
      </c>
      <c r="B9060" t="s">
        <v>9</v>
      </c>
      <c r="C9060" t="s">
        <v>14</v>
      </c>
      <c r="D9060" t="s">
        <v>11</v>
      </c>
      <c r="E9060">
        <v>3</v>
      </c>
      <c r="F9060" t="s">
        <v>265</v>
      </c>
      <c r="G9060" s="29">
        <v>-11998.11</v>
      </c>
      <c r="H9060" t="s">
        <v>13</v>
      </c>
      <c r="I9060">
        <v>-11998.11</v>
      </c>
      <c r="J9060" t="s">
        <v>13</v>
      </c>
      <c r="K9060">
        <v>-11998.11</v>
      </c>
      <c r="L9060" t="s">
        <v>13</v>
      </c>
      <c r="M9060" t="s">
        <v>13</v>
      </c>
      <c r="N9060" s="29">
        <v>0</v>
      </c>
      <c r="O9060" t="s">
        <v>13</v>
      </c>
    </row>
    <row r="9061" spans="1:15" x14ac:dyDescent="0.3">
      <c r="A9061" t="s">
        <v>8</v>
      </c>
      <c r="B9061" t="s">
        <v>9</v>
      </c>
      <c r="C9061" t="s">
        <v>10</v>
      </c>
      <c r="D9061" t="s">
        <v>11</v>
      </c>
      <c r="E9061">
        <v>-4</v>
      </c>
      <c r="F9061" t="s">
        <v>96</v>
      </c>
      <c r="G9061" s="29">
        <v>48.28</v>
      </c>
      <c r="H9061">
        <v>0</v>
      </c>
      <c r="I9061">
        <v>48.28</v>
      </c>
      <c r="J9061">
        <v>0</v>
      </c>
      <c r="K9061">
        <v>48.28</v>
      </c>
      <c r="L9061">
        <v>0</v>
      </c>
      <c r="M9061" t="s">
        <v>13</v>
      </c>
      <c r="N9061" s="29">
        <v>0</v>
      </c>
      <c r="O9061" t="s">
        <v>13</v>
      </c>
    </row>
    <row r="9062" spans="1:15" x14ac:dyDescent="0.3">
      <c r="A9062" t="s">
        <v>16</v>
      </c>
      <c r="B9062" t="s">
        <v>9</v>
      </c>
      <c r="C9062" t="s">
        <v>10</v>
      </c>
      <c r="D9062" t="s">
        <v>11</v>
      </c>
      <c r="E9062">
        <v>-1</v>
      </c>
      <c r="F9062" t="s">
        <v>255</v>
      </c>
      <c r="G9062" s="29">
        <v>172638.47</v>
      </c>
      <c r="H9062">
        <v>-39716927.899999999</v>
      </c>
      <c r="I9062">
        <v>172638.47</v>
      </c>
      <c r="J9062">
        <v>-9397872.8399999999</v>
      </c>
      <c r="K9062">
        <v>172638.47</v>
      </c>
      <c r="L9062">
        <v>-129227998.88</v>
      </c>
      <c r="M9062" t="s">
        <v>13</v>
      </c>
      <c r="N9062" s="29">
        <v>0</v>
      </c>
      <c r="O9062" t="s">
        <v>13</v>
      </c>
    </row>
    <row r="9063" spans="1:15" x14ac:dyDescent="0.3">
      <c r="A9063" t="s">
        <v>8</v>
      </c>
      <c r="B9063" t="s">
        <v>9</v>
      </c>
      <c r="C9063" t="s">
        <v>14</v>
      </c>
      <c r="D9063" t="s">
        <v>11</v>
      </c>
      <c r="E9063">
        <v>4</v>
      </c>
      <c r="F9063" t="s">
        <v>508</v>
      </c>
      <c r="G9063" s="29">
        <v>-31.33</v>
      </c>
      <c r="H9063" t="s">
        <v>13</v>
      </c>
      <c r="I9063">
        <v>-31.33</v>
      </c>
      <c r="J9063" t="s">
        <v>13</v>
      </c>
      <c r="K9063">
        <v>-31.33</v>
      </c>
      <c r="L9063" t="s">
        <v>13</v>
      </c>
      <c r="M9063" t="s">
        <v>13</v>
      </c>
      <c r="N9063" s="29">
        <v>0</v>
      </c>
      <c r="O9063" t="s">
        <v>13</v>
      </c>
    </row>
    <row r="9064" spans="1:15" x14ac:dyDescent="0.3">
      <c r="A9064" t="s">
        <v>18</v>
      </c>
      <c r="B9064" t="s">
        <v>9</v>
      </c>
      <c r="C9064" t="s">
        <v>14</v>
      </c>
      <c r="D9064" t="s">
        <v>11</v>
      </c>
      <c r="E9064">
        <v>-1</v>
      </c>
      <c r="F9064" t="s">
        <v>399</v>
      </c>
      <c r="G9064" s="29">
        <v>-10289.58</v>
      </c>
      <c r="H9064" t="s">
        <v>13</v>
      </c>
      <c r="I9064">
        <v>-10289.58</v>
      </c>
      <c r="J9064" t="s">
        <v>13</v>
      </c>
      <c r="K9064">
        <v>-10289.58</v>
      </c>
      <c r="L9064" t="s">
        <v>13</v>
      </c>
      <c r="M9064" t="s">
        <v>13</v>
      </c>
      <c r="N9064" s="29">
        <v>0</v>
      </c>
      <c r="O9064" t="s">
        <v>13</v>
      </c>
    </row>
    <row r="9065" spans="1:15" x14ac:dyDescent="0.3">
      <c r="A9065" t="s">
        <v>8</v>
      </c>
      <c r="B9065" t="s">
        <v>9</v>
      </c>
      <c r="C9065" t="s">
        <v>10</v>
      </c>
      <c r="D9065" t="s">
        <v>11</v>
      </c>
      <c r="E9065">
        <v>1</v>
      </c>
      <c r="F9065" t="s">
        <v>500</v>
      </c>
      <c r="G9065" s="29">
        <v>60621.88</v>
      </c>
      <c r="H9065" t="s">
        <v>13</v>
      </c>
      <c r="I9065">
        <v>60621.88</v>
      </c>
      <c r="J9065" t="s">
        <v>13</v>
      </c>
      <c r="K9065">
        <v>60621.88</v>
      </c>
      <c r="L9065" t="s">
        <v>13</v>
      </c>
      <c r="M9065" t="s">
        <v>13</v>
      </c>
      <c r="N9065" s="29">
        <v>0</v>
      </c>
      <c r="O9065">
        <v>60621.88</v>
      </c>
    </row>
    <row r="9066" spans="1:15" x14ac:dyDescent="0.3">
      <c r="A9066" t="s">
        <v>16</v>
      </c>
      <c r="B9066" t="s">
        <v>9</v>
      </c>
      <c r="C9066" t="s">
        <v>10</v>
      </c>
      <c r="D9066" t="s">
        <v>11</v>
      </c>
      <c r="E9066">
        <v>3</v>
      </c>
      <c r="F9066" t="s">
        <v>181</v>
      </c>
      <c r="G9066" s="29">
        <v>751833.35</v>
      </c>
      <c r="H9066">
        <v>-135992442.72999999</v>
      </c>
      <c r="I9066">
        <v>751833.35</v>
      </c>
      <c r="J9066">
        <v>-64595212.240000002</v>
      </c>
      <c r="K9066">
        <v>751833.35</v>
      </c>
      <c r="L9066">
        <v>-618654809.29999995</v>
      </c>
      <c r="M9066" t="s">
        <v>13</v>
      </c>
      <c r="N9066" s="29">
        <v>0</v>
      </c>
      <c r="O9066">
        <v>2255500.0499999998</v>
      </c>
    </row>
    <row r="9067" spans="1:15" x14ac:dyDescent="0.3">
      <c r="A9067" t="s">
        <v>8</v>
      </c>
      <c r="B9067" t="s">
        <v>9</v>
      </c>
      <c r="C9067" t="s">
        <v>10</v>
      </c>
      <c r="D9067" t="s">
        <v>11</v>
      </c>
      <c r="E9067">
        <v>2</v>
      </c>
      <c r="F9067" t="s">
        <v>73</v>
      </c>
      <c r="G9067" s="29">
        <v>145797238.56999999</v>
      </c>
      <c r="H9067">
        <v>154111636.19</v>
      </c>
      <c r="I9067">
        <v>145797238.56999999</v>
      </c>
      <c r="J9067">
        <v>69245696.180000007</v>
      </c>
      <c r="K9067">
        <v>145797238.56999999</v>
      </c>
      <c r="L9067">
        <v>863260388.69000006</v>
      </c>
      <c r="M9067" t="s">
        <v>13</v>
      </c>
      <c r="N9067" s="29">
        <v>0</v>
      </c>
      <c r="O9067">
        <v>291594477.13999999</v>
      </c>
    </row>
    <row r="9068" spans="1:15" x14ac:dyDescent="0.3">
      <c r="A9068" t="s">
        <v>18</v>
      </c>
      <c r="B9068" t="s">
        <v>9</v>
      </c>
      <c r="C9068" t="s">
        <v>10</v>
      </c>
      <c r="D9068" t="s">
        <v>11</v>
      </c>
      <c r="E9068">
        <v>1</v>
      </c>
      <c r="F9068" t="s">
        <v>109</v>
      </c>
      <c r="G9068" s="29">
        <v>12999.99</v>
      </c>
      <c r="H9068">
        <v>4154127.77</v>
      </c>
      <c r="I9068">
        <v>12999.99</v>
      </c>
      <c r="J9068">
        <v>1973167.84</v>
      </c>
      <c r="K9068">
        <v>12999.99</v>
      </c>
      <c r="L9068">
        <v>18897840.41</v>
      </c>
      <c r="M9068" t="s">
        <v>13</v>
      </c>
      <c r="N9068" s="29">
        <v>0</v>
      </c>
      <c r="O9068">
        <v>12999.99</v>
      </c>
    </row>
    <row r="9069" spans="1:15" x14ac:dyDescent="0.3">
      <c r="A9069" t="s">
        <v>18</v>
      </c>
      <c r="B9069" t="s">
        <v>9</v>
      </c>
      <c r="C9069" t="s">
        <v>10</v>
      </c>
      <c r="D9069" t="s">
        <v>11</v>
      </c>
      <c r="E9069">
        <v>19</v>
      </c>
      <c r="F9069" t="s">
        <v>262</v>
      </c>
      <c r="G9069" s="29">
        <v>2898833.12</v>
      </c>
      <c r="H9069" t="s">
        <v>13</v>
      </c>
      <c r="I9069">
        <v>2898833.12</v>
      </c>
      <c r="J9069" t="s">
        <v>13</v>
      </c>
      <c r="K9069">
        <v>2898833.12</v>
      </c>
      <c r="L9069" t="s">
        <v>13</v>
      </c>
      <c r="M9069" t="s">
        <v>13</v>
      </c>
      <c r="N9069" s="29">
        <v>0</v>
      </c>
      <c r="O9069">
        <v>55077829.280000001</v>
      </c>
    </row>
    <row r="9070" spans="1:15" x14ac:dyDescent="0.3">
      <c r="A9070" t="s">
        <v>8</v>
      </c>
      <c r="B9070" t="s">
        <v>9</v>
      </c>
      <c r="C9070" t="s">
        <v>14</v>
      </c>
      <c r="D9070" t="s">
        <v>11</v>
      </c>
      <c r="E9070">
        <v>7</v>
      </c>
      <c r="F9070" t="s">
        <v>436</v>
      </c>
      <c r="G9070" s="29">
        <v>-584.89</v>
      </c>
      <c r="H9070" t="s">
        <v>13</v>
      </c>
      <c r="I9070">
        <v>-584.89</v>
      </c>
      <c r="J9070" t="s">
        <v>13</v>
      </c>
      <c r="K9070">
        <v>-584.89</v>
      </c>
      <c r="L9070" t="s">
        <v>13</v>
      </c>
      <c r="M9070" t="s">
        <v>13</v>
      </c>
      <c r="N9070" s="29">
        <v>0</v>
      </c>
      <c r="O9070" t="s">
        <v>13</v>
      </c>
    </row>
    <row r="9071" spans="1:15" x14ac:dyDescent="0.3">
      <c r="A9071" t="s">
        <v>8</v>
      </c>
      <c r="B9071" t="s">
        <v>9</v>
      </c>
      <c r="C9071" t="s">
        <v>14</v>
      </c>
      <c r="D9071" t="s">
        <v>11</v>
      </c>
      <c r="E9071">
        <v>4</v>
      </c>
      <c r="F9071" t="s">
        <v>498</v>
      </c>
      <c r="G9071" s="29">
        <v>-94.43</v>
      </c>
      <c r="H9071" t="s">
        <v>13</v>
      </c>
      <c r="I9071">
        <v>-94.43</v>
      </c>
      <c r="J9071" t="s">
        <v>13</v>
      </c>
      <c r="K9071">
        <v>-94.43</v>
      </c>
      <c r="L9071" t="s">
        <v>13</v>
      </c>
      <c r="M9071" t="s">
        <v>13</v>
      </c>
      <c r="N9071" s="29">
        <v>0</v>
      </c>
      <c r="O9071" t="s">
        <v>13</v>
      </c>
    </row>
    <row r="9072" spans="1:15" x14ac:dyDescent="0.3">
      <c r="A9072" t="s">
        <v>18</v>
      </c>
      <c r="B9072" t="s">
        <v>9</v>
      </c>
      <c r="C9072" t="s">
        <v>14</v>
      </c>
      <c r="D9072" t="s">
        <v>11</v>
      </c>
      <c r="E9072">
        <v>-1</v>
      </c>
      <c r="F9072" t="s">
        <v>50</v>
      </c>
      <c r="G9072" s="29">
        <v>-1880.21</v>
      </c>
      <c r="H9072" t="s">
        <v>13</v>
      </c>
      <c r="I9072">
        <v>-1880.21</v>
      </c>
      <c r="J9072" t="s">
        <v>13</v>
      </c>
      <c r="K9072">
        <v>-1880.21</v>
      </c>
      <c r="L9072" t="s">
        <v>13</v>
      </c>
      <c r="M9072" t="s">
        <v>13</v>
      </c>
      <c r="N9072" s="29">
        <v>0</v>
      </c>
      <c r="O9072" t="s">
        <v>13</v>
      </c>
    </row>
    <row r="9073" spans="1:15" x14ac:dyDescent="0.3">
      <c r="A9073" t="s">
        <v>16</v>
      </c>
      <c r="B9073" t="s">
        <v>9</v>
      </c>
      <c r="C9073" t="s">
        <v>14</v>
      </c>
      <c r="D9073" t="s">
        <v>11</v>
      </c>
      <c r="E9073">
        <v>0</v>
      </c>
      <c r="F9073" t="s">
        <v>188</v>
      </c>
      <c r="G9073" s="29">
        <v>-798.29</v>
      </c>
      <c r="H9073" t="s">
        <v>13</v>
      </c>
      <c r="I9073">
        <v>-798.29</v>
      </c>
      <c r="J9073" t="s">
        <v>13</v>
      </c>
      <c r="K9073">
        <v>-798.29</v>
      </c>
      <c r="L9073" t="s">
        <v>13</v>
      </c>
      <c r="M9073" t="s">
        <v>13</v>
      </c>
      <c r="N9073" s="29">
        <v>0</v>
      </c>
      <c r="O9073" t="s">
        <v>13</v>
      </c>
    </row>
    <row r="9074" spans="1:15" x14ac:dyDescent="0.3">
      <c r="A9074" t="s">
        <v>18</v>
      </c>
      <c r="B9074" t="s">
        <v>9</v>
      </c>
      <c r="C9074" t="s">
        <v>10</v>
      </c>
      <c r="D9074" t="s">
        <v>11</v>
      </c>
      <c r="E9074">
        <v>7</v>
      </c>
      <c r="F9074" t="s">
        <v>117</v>
      </c>
      <c r="G9074" s="29">
        <v>99021.39</v>
      </c>
      <c r="H9074">
        <v>-20056579.989999998</v>
      </c>
      <c r="I9074">
        <v>99021.39</v>
      </c>
      <c r="J9074">
        <v>-9526698.6600000001</v>
      </c>
      <c r="K9074">
        <v>99021.39</v>
      </c>
      <c r="L9074">
        <v>-91241095.790000007</v>
      </c>
      <c r="M9074" t="s">
        <v>13</v>
      </c>
      <c r="N9074" s="29">
        <v>0</v>
      </c>
      <c r="O9074">
        <v>693149.73</v>
      </c>
    </row>
    <row r="9075" spans="1:15" x14ac:dyDescent="0.3">
      <c r="A9075" t="s">
        <v>8</v>
      </c>
      <c r="B9075" t="s">
        <v>9</v>
      </c>
      <c r="C9075" t="s">
        <v>10</v>
      </c>
      <c r="D9075" t="s">
        <v>11</v>
      </c>
      <c r="E9075">
        <v>7</v>
      </c>
      <c r="F9075" t="s">
        <v>110</v>
      </c>
      <c r="G9075" s="29">
        <v>614573.42000000004</v>
      </c>
      <c r="H9075">
        <v>-32739367.739999998</v>
      </c>
      <c r="I9075">
        <v>614573.42000000004</v>
      </c>
      <c r="J9075">
        <v>-4600323.1500000004</v>
      </c>
      <c r="K9075">
        <v>614573.42000000004</v>
      </c>
      <c r="L9075">
        <v>-254596420.03</v>
      </c>
      <c r="M9075" t="s">
        <v>13</v>
      </c>
      <c r="N9075" s="29">
        <v>0</v>
      </c>
      <c r="O9075">
        <v>4302013.9400000004</v>
      </c>
    </row>
    <row r="9076" spans="1:15" x14ac:dyDescent="0.3">
      <c r="A9076" t="s">
        <v>16</v>
      </c>
      <c r="B9076" t="s">
        <v>9</v>
      </c>
      <c r="C9076" t="s">
        <v>14</v>
      </c>
      <c r="D9076" t="s">
        <v>11</v>
      </c>
      <c r="E9076">
        <v>4</v>
      </c>
      <c r="F9076" t="s">
        <v>216</v>
      </c>
      <c r="G9076" s="29">
        <v>-1485.96</v>
      </c>
      <c r="H9076" t="s">
        <v>13</v>
      </c>
      <c r="I9076">
        <v>-1485.96</v>
      </c>
      <c r="J9076" t="s">
        <v>13</v>
      </c>
      <c r="K9076">
        <v>-1485.96</v>
      </c>
      <c r="L9076" t="s">
        <v>13</v>
      </c>
      <c r="M9076" t="s">
        <v>13</v>
      </c>
      <c r="N9076" s="29">
        <v>0</v>
      </c>
      <c r="O9076" t="s">
        <v>13</v>
      </c>
    </row>
    <row r="9077" spans="1:15" x14ac:dyDescent="0.3">
      <c r="A9077" t="s">
        <v>8</v>
      </c>
      <c r="B9077" t="s">
        <v>9</v>
      </c>
      <c r="C9077" t="s">
        <v>10</v>
      </c>
      <c r="D9077" t="s">
        <v>11</v>
      </c>
      <c r="E9077">
        <v>6</v>
      </c>
      <c r="F9077" t="s">
        <v>17</v>
      </c>
      <c r="G9077" s="29">
        <v>467354.96</v>
      </c>
      <c r="H9077">
        <v>-17288539.629999999</v>
      </c>
      <c r="I9077">
        <v>467354.96</v>
      </c>
      <c r="J9077">
        <v>-15646775.08</v>
      </c>
      <c r="K9077">
        <v>467354.96</v>
      </c>
      <c r="L9077">
        <v>-80839391.459999993</v>
      </c>
      <c r="M9077" t="s">
        <v>13</v>
      </c>
      <c r="N9077" s="29">
        <v>0</v>
      </c>
      <c r="O9077">
        <v>2804129.76</v>
      </c>
    </row>
    <row r="9078" spans="1:15" x14ac:dyDescent="0.3">
      <c r="A9078" t="s">
        <v>8</v>
      </c>
      <c r="B9078" t="s">
        <v>9</v>
      </c>
      <c r="C9078" t="s">
        <v>10</v>
      </c>
      <c r="D9078" t="s">
        <v>11</v>
      </c>
      <c r="E9078">
        <v>5</v>
      </c>
      <c r="F9078" t="s">
        <v>143</v>
      </c>
      <c r="G9078" s="29">
        <v>152.61000000000001</v>
      </c>
      <c r="H9078" t="s">
        <v>13</v>
      </c>
      <c r="I9078">
        <v>152.61000000000001</v>
      </c>
      <c r="J9078" t="s">
        <v>13</v>
      </c>
      <c r="K9078">
        <v>152.61000000000001</v>
      </c>
      <c r="L9078" t="s">
        <v>13</v>
      </c>
      <c r="M9078" t="s">
        <v>13</v>
      </c>
      <c r="N9078" s="29">
        <v>152.61000000000001</v>
      </c>
      <c r="O9078">
        <v>763.05000000000007</v>
      </c>
    </row>
    <row r="9079" spans="1:15" x14ac:dyDescent="0.3">
      <c r="A9079" t="s">
        <v>8</v>
      </c>
      <c r="B9079" t="s">
        <v>9</v>
      </c>
      <c r="C9079" t="s">
        <v>14</v>
      </c>
      <c r="D9079" t="s">
        <v>11</v>
      </c>
      <c r="E9079">
        <v>-1</v>
      </c>
      <c r="F9079" t="s">
        <v>63</v>
      </c>
      <c r="G9079" s="29">
        <v>-2462.4699999999998</v>
      </c>
      <c r="H9079" t="s">
        <v>13</v>
      </c>
      <c r="I9079">
        <v>-2462.4699999999998</v>
      </c>
      <c r="J9079" t="s">
        <v>13</v>
      </c>
      <c r="K9079">
        <v>-2462.4699999999998</v>
      </c>
      <c r="L9079" t="s">
        <v>13</v>
      </c>
      <c r="M9079" t="s">
        <v>13</v>
      </c>
      <c r="N9079" s="29">
        <v>0</v>
      </c>
      <c r="O9079" t="s">
        <v>13</v>
      </c>
    </row>
    <row r="9080" spans="1:15" x14ac:dyDescent="0.3">
      <c r="A9080" t="s">
        <v>16</v>
      </c>
      <c r="B9080" t="s">
        <v>9</v>
      </c>
      <c r="C9080" t="s">
        <v>14</v>
      </c>
      <c r="D9080" t="s">
        <v>11</v>
      </c>
      <c r="E9080">
        <v>6</v>
      </c>
      <c r="F9080" t="s">
        <v>277</v>
      </c>
      <c r="G9080" s="29">
        <v>-10096.219999999999</v>
      </c>
      <c r="H9080" t="s">
        <v>13</v>
      </c>
      <c r="I9080">
        <v>-10096.219999999999</v>
      </c>
      <c r="J9080" t="s">
        <v>13</v>
      </c>
      <c r="K9080">
        <v>-10096.219999999999</v>
      </c>
      <c r="L9080" t="s">
        <v>13</v>
      </c>
      <c r="M9080" t="s">
        <v>13</v>
      </c>
      <c r="N9080" s="29">
        <v>0</v>
      </c>
      <c r="O9080" t="s">
        <v>13</v>
      </c>
    </row>
    <row r="9081" spans="1:15" x14ac:dyDescent="0.3">
      <c r="A9081" t="s">
        <v>16</v>
      </c>
      <c r="B9081" t="s">
        <v>9</v>
      </c>
      <c r="C9081" t="s">
        <v>10</v>
      </c>
      <c r="D9081" t="s">
        <v>11</v>
      </c>
      <c r="E9081">
        <v>0</v>
      </c>
      <c r="F9081" t="s">
        <v>350</v>
      </c>
      <c r="G9081" s="29">
        <v>1294274.42</v>
      </c>
      <c r="H9081">
        <v>-77134598.200000003</v>
      </c>
      <c r="I9081">
        <v>1294274.42</v>
      </c>
      <c r="J9081">
        <v>-52444404.119999997</v>
      </c>
      <c r="K9081">
        <v>1294274.42</v>
      </c>
      <c r="L9081">
        <v>-940017065.17999995</v>
      </c>
      <c r="M9081" t="s">
        <v>13</v>
      </c>
      <c r="N9081" s="29">
        <v>0</v>
      </c>
      <c r="O9081" t="s">
        <v>13</v>
      </c>
    </row>
    <row r="9082" spans="1:15" x14ac:dyDescent="0.3">
      <c r="A9082" t="s">
        <v>16</v>
      </c>
      <c r="B9082" t="s">
        <v>9</v>
      </c>
      <c r="C9082" t="s">
        <v>14</v>
      </c>
      <c r="D9082" t="s">
        <v>11</v>
      </c>
      <c r="E9082">
        <v>3</v>
      </c>
      <c r="F9082" t="s">
        <v>231</v>
      </c>
      <c r="G9082" s="29">
        <v>-9841.0400000000009</v>
      </c>
      <c r="H9082" t="s">
        <v>13</v>
      </c>
      <c r="I9082">
        <v>-9841.0400000000009</v>
      </c>
      <c r="J9082" t="s">
        <v>13</v>
      </c>
      <c r="K9082">
        <v>-9841.0400000000009</v>
      </c>
      <c r="L9082" t="s">
        <v>13</v>
      </c>
      <c r="M9082" t="s">
        <v>13</v>
      </c>
      <c r="N9082" s="29">
        <v>0</v>
      </c>
      <c r="O9082" t="s">
        <v>13</v>
      </c>
    </row>
    <row r="9083" spans="1:15" x14ac:dyDescent="0.3">
      <c r="A9083" t="s">
        <v>8</v>
      </c>
      <c r="B9083" t="s">
        <v>9</v>
      </c>
      <c r="C9083" t="s">
        <v>10</v>
      </c>
      <c r="D9083" t="s">
        <v>11</v>
      </c>
      <c r="E9083">
        <v>-1</v>
      </c>
      <c r="F9083" t="s">
        <v>436</v>
      </c>
      <c r="G9083" s="29">
        <v>-330.44</v>
      </c>
      <c r="H9083">
        <v>90075.16</v>
      </c>
      <c r="I9083">
        <v>-330.44</v>
      </c>
      <c r="J9083">
        <v>26415.040000000001</v>
      </c>
      <c r="K9083">
        <v>-330.44</v>
      </c>
      <c r="L9083">
        <v>128874.77</v>
      </c>
      <c r="M9083">
        <v>1</v>
      </c>
      <c r="N9083" s="29">
        <v>-4.51</v>
      </c>
      <c r="O9083" t="s">
        <v>13</v>
      </c>
    </row>
    <row r="9084" spans="1:15" x14ac:dyDescent="0.3">
      <c r="A9084" t="s">
        <v>16</v>
      </c>
      <c r="B9084" t="s">
        <v>9</v>
      </c>
      <c r="C9084" t="s">
        <v>10</v>
      </c>
      <c r="D9084" t="s">
        <v>11</v>
      </c>
      <c r="E9084">
        <v>4</v>
      </c>
      <c r="F9084" t="s">
        <v>240</v>
      </c>
      <c r="G9084" s="29">
        <v>96420.77</v>
      </c>
      <c r="H9084">
        <v>-3873552.56</v>
      </c>
      <c r="I9084">
        <v>96420.77</v>
      </c>
      <c r="J9084">
        <v>-1740207.44</v>
      </c>
      <c r="K9084">
        <v>96420.77</v>
      </c>
      <c r="L9084">
        <v>-21696816.510000002</v>
      </c>
      <c r="M9084" t="s">
        <v>13</v>
      </c>
      <c r="N9084" s="29">
        <v>0</v>
      </c>
      <c r="O9084">
        <v>385683.08</v>
      </c>
    </row>
    <row r="9085" spans="1:15" x14ac:dyDescent="0.3">
      <c r="A9085" t="s">
        <v>8</v>
      </c>
      <c r="B9085" t="s">
        <v>9</v>
      </c>
      <c r="C9085" t="s">
        <v>10</v>
      </c>
      <c r="D9085" t="s">
        <v>11</v>
      </c>
      <c r="E9085">
        <v>13</v>
      </c>
      <c r="F9085" t="s">
        <v>127</v>
      </c>
      <c r="G9085" s="29">
        <v>580528.30000000005</v>
      </c>
      <c r="H9085">
        <v>-0.83</v>
      </c>
      <c r="I9085">
        <v>580528.30000000005</v>
      </c>
      <c r="J9085">
        <v>-1.71</v>
      </c>
      <c r="K9085">
        <v>580528.30000000005</v>
      </c>
      <c r="L9085" t="s">
        <v>13</v>
      </c>
      <c r="M9085" t="s">
        <v>13</v>
      </c>
      <c r="N9085" s="29">
        <v>0</v>
      </c>
      <c r="O9085">
        <v>7546867.9000000004</v>
      </c>
    </row>
    <row r="9086" spans="1:15" x14ac:dyDescent="0.3">
      <c r="A9086" t="s">
        <v>18</v>
      </c>
      <c r="B9086" t="s">
        <v>9</v>
      </c>
      <c r="C9086" t="s">
        <v>14</v>
      </c>
      <c r="D9086" t="s">
        <v>11</v>
      </c>
      <c r="E9086">
        <v>3</v>
      </c>
      <c r="F9086" t="s">
        <v>81</v>
      </c>
      <c r="G9086" s="29">
        <v>-19825.14</v>
      </c>
      <c r="H9086" t="s">
        <v>13</v>
      </c>
      <c r="I9086">
        <v>-19825.14</v>
      </c>
      <c r="J9086" t="s">
        <v>13</v>
      </c>
      <c r="K9086">
        <v>-19825.14</v>
      </c>
      <c r="L9086" t="s">
        <v>13</v>
      </c>
      <c r="M9086" t="s">
        <v>13</v>
      </c>
      <c r="N9086" s="29">
        <v>0</v>
      </c>
      <c r="O9086" t="s">
        <v>13</v>
      </c>
    </row>
    <row r="9087" spans="1:15" x14ac:dyDescent="0.3">
      <c r="A9087" t="s">
        <v>8</v>
      </c>
      <c r="B9087" t="s">
        <v>9</v>
      </c>
      <c r="C9087" t="s">
        <v>10</v>
      </c>
      <c r="D9087" t="s">
        <v>11</v>
      </c>
      <c r="E9087">
        <v>0</v>
      </c>
      <c r="F9087" t="s">
        <v>392</v>
      </c>
      <c r="G9087" s="29">
        <v>246249.82</v>
      </c>
      <c r="H9087">
        <v>-403745936.94</v>
      </c>
      <c r="I9087">
        <v>246249.82</v>
      </c>
      <c r="J9087">
        <v>-30928383.329999998</v>
      </c>
      <c r="K9087">
        <v>246249.82</v>
      </c>
      <c r="L9087">
        <v>-163136414.69</v>
      </c>
      <c r="M9087" t="s">
        <v>13</v>
      </c>
      <c r="N9087" s="29">
        <v>0</v>
      </c>
      <c r="O9087" t="s">
        <v>13</v>
      </c>
    </row>
    <row r="9088" spans="1:15" x14ac:dyDescent="0.3">
      <c r="A9088" t="s">
        <v>16</v>
      </c>
      <c r="B9088" t="s">
        <v>9</v>
      </c>
      <c r="C9088" t="s">
        <v>10</v>
      </c>
      <c r="D9088" t="s">
        <v>11</v>
      </c>
      <c r="E9088">
        <v>4</v>
      </c>
      <c r="F9088" t="s">
        <v>302</v>
      </c>
      <c r="G9088" s="29">
        <v>13831.81</v>
      </c>
      <c r="H9088">
        <v>-838608.45</v>
      </c>
      <c r="I9088">
        <v>13831.81</v>
      </c>
      <c r="J9088">
        <v>-455874.03</v>
      </c>
      <c r="K9088">
        <v>13831.81</v>
      </c>
      <c r="L9088">
        <v>-7466973.2300000004</v>
      </c>
      <c r="M9088" t="s">
        <v>13</v>
      </c>
      <c r="N9088" s="29">
        <v>0</v>
      </c>
      <c r="O9088">
        <v>55327.24</v>
      </c>
    </row>
    <row r="9089" spans="1:15" x14ac:dyDescent="0.3">
      <c r="A9089" t="s">
        <v>18</v>
      </c>
      <c r="B9089" t="s">
        <v>9</v>
      </c>
      <c r="C9089" t="s">
        <v>10</v>
      </c>
      <c r="D9089" t="s">
        <v>11</v>
      </c>
      <c r="E9089">
        <v>3</v>
      </c>
      <c r="F9089" t="s">
        <v>419</v>
      </c>
      <c r="G9089" s="29">
        <v>715691.99</v>
      </c>
      <c r="H9089">
        <v>-76814006.980000004</v>
      </c>
      <c r="I9089">
        <v>715691.99</v>
      </c>
      <c r="J9089">
        <v>-15545000.91</v>
      </c>
      <c r="K9089">
        <v>715691.99</v>
      </c>
      <c r="L9089">
        <v>-123187571.52</v>
      </c>
      <c r="M9089" t="s">
        <v>13</v>
      </c>
      <c r="N9089" s="29">
        <v>0</v>
      </c>
      <c r="O9089">
        <v>2147075.9700000002</v>
      </c>
    </row>
    <row r="9090" spans="1:15" x14ac:dyDescent="0.3">
      <c r="A9090" t="s">
        <v>18</v>
      </c>
      <c r="B9090" t="s">
        <v>9</v>
      </c>
      <c r="C9090" t="s">
        <v>10</v>
      </c>
      <c r="D9090" t="s">
        <v>11</v>
      </c>
      <c r="E9090">
        <v>2</v>
      </c>
      <c r="F9090" t="s">
        <v>203</v>
      </c>
      <c r="G9090" s="29">
        <v>7633.68</v>
      </c>
      <c r="H9090" t="s">
        <v>13</v>
      </c>
      <c r="I9090">
        <v>7633.68</v>
      </c>
      <c r="J9090" t="s">
        <v>13</v>
      </c>
      <c r="K9090">
        <v>7633.68</v>
      </c>
      <c r="L9090" t="s">
        <v>13</v>
      </c>
      <c r="M9090" t="s">
        <v>13</v>
      </c>
      <c r="N9090" s="29">
        <v>0</v>
      </c>
      <c r="O9090">
        <v>15267.36</v>
      </c>
    </row>
    <row r="9091" spans="1:15" x14ac:dyDescent="0.3">
      <c r="A9091" t="s">
        <v>18</v>
      </c>
      <c r="B9091" t="s">
        <v>9</v>
      </c>
      <c r="C9091" t="s">
        <v>14</v>
      </c>
      <c r="D9091" t="s">
        <v>11</v>
      </c>
      <c r="E9091">
        <v>6</v>
      </c>
      <c r="F9091" t="s">
        <v>48</v>
      </c>
      <c r="G9091" s="29">
        <v>-64030.29</v>
      </c>
      <c r="H9091" t="s">
        <v>13</v>
      </c>
      <c r="I9091">
        <v>-64030.29</v>
      </c>
      <c r="J9091" t="s">
        <v>13</v>
      </c>
      <c r="K9091">
        <v>-64030.29</v>
      </c>
      <c r="L9091" t="s">
        <v>13</v>
      </c>
      <c r="M9091" t="s">
        <v>13</v>
      </c>
      <c r="N9091" s="29">
        <v>0</v>
      </c>
      <c r="O9091" t="s">
        <v>13</v>
      </c>
    </row>
    <row r="9092" spans="1:15" x14ac:dyDescent="0.3">
      <c r="A9092" t="s">
        <v>8</v>
      </c>
      <c r="B9092" t="s">
        <v>9</v>
      </c>
      <c r="C9092" t="s">
        <v>14</v>
      </c>
      <c r="D9092" t="s">
        <v>11</v>
      </c>
      <c r="E9092">
        <v>5</v>
      </c>
      <c r="F9092" t="s">
        <v>282</v>
      </c>
      <c r="G9092" s="29">
        <v>-1255.01</v>
      </c>
      <c r="H9092" t="s">
        <v>13</v>
      </c>
      <c r="I9092">
        <v>-1255.01</v>
      </c>
      <c r="J9092" t="s">
        <v>13</v>
      </c>
      <c r="K9092">
        <v>-1255.01</v>
      </c>
      <c r="L9092" t="s">
        <v>13</v>
      </c>
      <c r="M9092" t="s">
        <v>13</v>
      </c>
      <c r="N9092" s="29">
        <v>0</v>
      </c>
      <c r="O9092" t="s">
        <v>13</v>
      </c>
    </row>
    <row r="9093" spans="1:15" x14ac:dyDescent="0.3">
      <c r="A9093" t="s">
        <v>8</v>
      </c>
      <c r="B9093" t="s">
        <v>9</v>
      </c>
      <c r="C9093" t="s">
        <v>10</v>
      </c>
      <c r="D9093" t="s">
        <v>11</v>
      </c>
      <c r="E9093">
        <v>1</v>
      </c>
      <c r="F9093" t="s">
        <v>103</v>
      </c>
      <c r="G9093" s="29">
        <v>276788.34999999998</v>
      </c>
      <c r="H9093">
        <v>-54866258.159999996</v>
      </c>
      <c r="I9093">
        <v>276788.34999999998</v>
      </c>
      <c r="J9093">
        <v>-26060988.870000001</v>
      </c>
      <c r="K9093">
        <v>276788.34999999998</v>
      </c>
      <c r="L9093">
        <v>-249596766.61000001</v>
      </c>
      <c r="M9093" t="s">
        <v>13</v>
      </c>
      <c r="N9093" s="29">
        <v>0</v>
      </c>
      <c r="O9093">
        <v>276788.34999999998</v>
      </c>
    </row>
    <row r="9094" spans="1:15" x14ac:dyDescent="0.3">
      <c r="A9094" t="s">
        <v>8</v>
      </c>
      <c r="B9094" t="s">
        <v>9</v>
      </c>
      <c r="C9094" t="s">
        <v>10</v>
      </c>
      <c r="D9094" t="s">
        <v>11</v>
      </c>
      <c r="E9094">
        <v>15</v>
      </c>
      <c r="F9094" t="s">
        <v>73</v>
      </c>
      <c r="G9094" s="29">
        <v>19803063.18</v>
      </c>
      <c r="H9094" t="s">
        <v>13</v>
      </c>
      <c r="I9094">
        <v>19803063.18</v>
      </c>
      <c r="J9094" t="s">
        <v>13</v>
      </c>
      <c r="K9094">
        <v>19803063.18</v>
      </c>
      <c r="L9094" t="s">
        <v>13</v>
      </c>
      <c r="M9094" t="s">
        <v>13</v>
      </c>
      <c r="N9094" s="29">
        <v>5080203.6900000004</v>
      </c>
      <c r="O9094">
        <v>297045947.69999999</v>
      </c>
    </row>
    <row r="9095" spans="1:15" x14ac:dyDescent="0.3">
      <c r="A9095" t="s">
        <v>8</v>
      </c>
      <c r="B9095" t="s">
        <v>9</v>
      </c>
      <c r="C9095" t="s">
        <v>10</v>
      </c>
      <c r="D9095" t="s">
        <v>11</v>
      </c>
      <c r="E9095">
        <v>-1</v>
      </c>
      <c r="F9095" t="s">
        <v>303</v>
      </c>
      <c r="G9095" s="29">
        <v>159103.35</v>
      </c>
      <c r="H9095">
        <v>-74819004.859999999</v>
      </c>
      <c r="I9095">
        <v>159103.35</v>
      </c>
      <c r="J9095">
        <v>-5379051.7000000002</v>
      </c>
      <c r="K9095">
        <v>159103.35</v>
      </c>
      <c r="L9095">
        <v>-116656482.42</v>
      </c>
      <c r="M9095" t="s">
        <v>13</v>
      </c>
      <c r="N9095" s="29">
        <v>0</v>
      </c>
      <c r="O9095" t="s">
        <v>13</v>
      </c>
    </row>
    <row r="9096" spans="1:15" x14ac:dyDescent="0.3">
      <c r="A9096" t="s">
        <v>16</v>
      </c>
      <c r="B9096" t="s">
        <v>9</v>
      </c>
      <c r="C9096" t="s">
        <v>10</v>
      </c>
      <c r="D9096" t="s">
        <v>11</v>
      </c>
      <c r="E9096">
        <v>10</v>
      </c>
      <c r="F9096" t="s">
        <v>124</v>
      </c>
      <c r="G9096" s="29">
        <v>1301879.51</v>
      </c>
      <c r="H9096">
        <v>-0.48</v>
      </c>
      <c r="I9096">
        <v>1301879.51</v>
      </c>
      <c r="J9096">
        <v>-0.99</v>
      </c>
      <c r="K9096">
        <v>1301879.51</v>
      </c>
      <c r="L9096" t="s">
        <v>13</v>
      </c>
      <c r="M9096" t="s">
        <v>13</v>
      </c>
      <c r="N9096" s="29">
        <v>283044.28999999998</v>
      </c>
      <c r="O9096">
        <v>13018795.1</v>
      </c>
    </row>
    <row r="9097" spans="1:15" x14ac:dyDescent="0.3">
      <c r="A9097" t="s">
        <v>18</v>
      </c>
      <c r="B9097" t="s">
        <v>9</v>
      </c>
      <c r="C9097" t="s">
        <v>14</v>
      </c>
      <c r="D9097" t="s">
        <v>11</v>
      </c>
      <c r="E9097">
        <v>-4</v>
      </c>
      <c r="F9097" t="s">
        <v>225</v>
      </c>
      <c r="G9097" s="29">
        <v>-82231.710000000006</v>
      </c>
      <c r="H9097" t="s">
        <v>13</v>
      </c>
      <c r="I9097">
        <v>-82231.710000000006</v>
      </c>
      <c r="J9097" t="s">
        <v>13</v>
      </c>
      <c r="K9097">
        <v>-82231.710000000006</v>
      </c>
      <c r="L9097" t="s">
        <v>13</v>
      </c>
      <c r="M9097" t="s">
        <v>13</v>
      </c>
      <c r="N9097" s="29">
        <v>0</v>
      </c>
      <c r="O9097" t="s">
        <v>13</v>
      </c>
    </row>
    <row r="9098" spans="1:15" x14ac:dyDescent="0.3">
      <c r="A9098" t="s">
        <v>16</v>
      </c>
      <c r="B9098" t="s">
        <v>9</v>
      </c>
      <c r="C9098" t="s">
        <v>10</v>
      </c>
      <c r="D9098" t="s">
        <v>11</v>
      </c>
      <c r="E9098">
        <v>3</v>
      </c>
      <c r="F9098" t="s">
        <v>226</v>
      </c>
      <c r="G9098" s="29">
        <v>25032.65</v>
      </c>
      <c r="H9098">
        <v>-2617703.14</v>
      </c>
      <c r="I9098">
        <v>25032.65</v>
      </c>
      <c r="J9098">
        <v>-952478.27</v>
      </c>
      <c r="K9098">
        <v>25032.65</v>
      </c>
      <c r="L9098">
        <v>-9149348.7599999998</v>
      </c>
      <c r="M9098" t="s">
        <v>13</v>
      </c>
      <c r="N9098" s="29">
        <v>0</v>
      </c>
      <c r="O9098">
        <v>75097.950000000012</v>
      </c>
    </row>
    <row r="9099" spans="1:15" x14ac:dyDescent="0.3">
      <c r="A9099" t="s">
        <v>16</v>
      </c>
      <c r="B9099" t="s">
        <v>9</v>
      </c>
      <c r="C9099" t="s">
        <v>14</v>
      </c>
      <c r="D9099" t="s">
        <v>11</v>
      </c>
      <c r="E9099">
        <v>2</v>
      </c>
      <c r="F9099" t="s">
        <v>205</v>
      </c>
      <c r="G9099" s="29">
        <v>-40737.5</v>
      </c>
      <c r="H9099" t="s">
        <v>13</v>
      </c>
      <c r="I9099">
        <v>-40737.5</v>
      </c>
      <c r="J9099" t="s">
        <v>13</v>
      </c>
      <c r="K9099">
        <v>-40737.5</v>
      </c>
      <c r="L9099" t="s">
        <v>13</v>
      </c>
      <c r="M9099" t="s">
        <v>13</v>
      </c>
      <c r="N9099" s="29">
        <v>0</v>
      </c>
      <c r="O9099" t="s">
        <v>13</v>
      </c>
    </row>
    <row r="9100" spans="1:15" x14ac:dyDescent="0.3">
      <c r="A9100" t="s">
        <v>16</v>
      </c>
      <c r="B9100" t="s">
        <v>9</v>
      </c>
      <c r="C9100" t="s">
        <v>10</v>
      </c>
      <c r="D9100" t="s">
        <v>11</v>
      </c>
      <c r="E9100">
        <v>3</v>
      </c>
      <c r="F9100" t="s">
        <v>27</v>
      </c>
      <c r="G9100" s="29">
        <v>173511.61</v>
      </c>
      <c r="H9100">
        <v>-493953217.58999997</v>
      </c>
      <c r="I9100">
        <v>173511.61</v>
      </c>
      <c r="J9100">
        <v>-35512366.170000002</v>
      </c>
      <c r="K9100">
        <v>173511.61</v>
      </c>
      <c r="L9100">
        <v>-770163208.54999995</v>
      </c>
      <c r="M9100" t="s">
        <v>13</v>
      </c>
      <c r="N9100" s="29">
        <v>0</v>
      </c>
      <c r="O9100">
        <v>520534.83</v>
      </c>
    </row>
    <row r="9101" spans="1:15" x14ac:dyDescent="0.3">
      <c r="A9101" t="s">
        <v>8</v>
      </c>
      <c r="B9101" t="s">
        <v>9</v>
      </c>
      <c r="C9101" t="s">
        <v>14</v>
      </c>
      <c r="D9101" t="s">
        <v>11</v>
      </c>
      <c r="E9101">
        <v>7</v>
      </c>
      <c r="F9101" t="s">
        <v>79</v>
      </c>
      <c r="G9101" s="29">
        <v>-5834.15</v>
      </c>
      <c r="H9101" t="s">
        <v>13</v>
      </c>
      <c r="I9101">
        <v>-5834.15</v>
      </c>
      <c r="J9101" t="s">
        <v>13</v>
      </c>
      <c r="K9101">
        <v>-5834.15</v>
      </c>
      <c r="L9101" t="s">
        <v>13</v>
      </c>
      <c r="M9101" t="s">
        <v>13</v>
      </c>
      <c r="N9101" s="29">
        <v>0</v>
      </c>
      <c r="O9101" t="s">
        <v>13</v>
      </c>
    </row>
    <row r="9102" spans="1:15" x14ac:dyDescent="0.3">
      <c r="A9102" t="s">
        <v>8</v>
      </c>
      <c r="B9102" t="s">
        <v>9</v>
      </c>
      <c r="C9102" t="s">
        <v>14</v>
      </c>
      <c r="D9102" t="s">
        <v>11</v>
      </c>
      <c r="E9102">
        <v>5</v>
      </c>
      <c r="F9102" t="s">
        <v>238</v>
      </c>
      <c r="G9102" s="29">
        <v>-838.75</v>
      </c>
      <c r="H9102" t="s">
        <v>13</v>
      </c>
      <c r="I9102">
        <v>-838.75</v>
      </c>
      <c r="J9102" t="s">
        <v>13</v>
      </c>
      <c r="K9102">
        <v>-838.75</v>
      </c>
      <c r="L9102" t="s">
        <v>13</v>
      </c>
      <c r="M9102" t="s">
        <v>13</v>
      </c>
      <c r="N9102" s="29">
        <v>0</v>
      </c>
      <c r="O9102" t="s">
        <v>13</v>
      </c>
    </row>
    <row r="9103" spans="1:15" x14ac:dyDescent="0.3">
      <c r="A9103" t="s">
        <v>16</v>
      </c>
      <c r="B9103" t="s">
        <v>9</v>
      </c>
      <c r="C9103" t="s">
        <v>14</v>
      </c>
      <c r="D9103" t="s">
        <v>11</v>
      </c>
      <c r="E9103">
        <v>10</v>
      </c>
      <c r="F9103" t="s">
        <v>85</v>
      </c>
      <c r="G9103" s="29">
        <v>-2301.65</v>
      </c>
      <c r="H9103" t="s">
        <v>13</v>
      </c>
      <c r="I9103">
        <v>-2301.65</v>
      </c>
      <c r="J9103" t="s">
        <v>13</v>
      </c>
      <c r="K9103">
        <v>-2301.65</v>
      </c>
      <c r="L9103" t="s">
        <v>13</v>
      </c>
      <c r="M9103" t="s">
        <v>13</v>
      </c>
      <c r="N9103" s="29">
        <v>0</v>
      </c>
      <c r="O9103" t="s">
        <v>13</v>
      </c>
    </row>
    <row r="9104" spans="1:15" x14ac:dyDescent="0.3">
      <c r="A9104" t="s">
        <v>16</v>
      </c>
      <c r="B9104" t="s">
        <v>9</v>
      </c>
      <c r="C9104" t="s">
        <v>10</v>
      </c>
      <c r="D9104" t="s">
        <v>11</v>
      </c>
      <c r="E9104">
        <v>4</v>
      </c>
      <c r="F9104" t="s">
        <v>308</v>
      </c>
      <c r="G9104" s="29">
        <v>194124.2</v>
      </c>
      <c r="H9104">
        <v>-5138.05</v>
      </c>
      <c r="I9104">
        <v>194124.2</v>
      </c>
      <c r="J9104">
        <v>-9501.5</v>
      </c>
      <c r="K9104">
        <v>194124.2</v>
      </c>
      <c r="L9104">
        <v>-65658.86</v>
      </c>
      <c r="M9104" t="s">
        <v>13</v>
      </c>
      <c r="N9104" s="29">
        <v>0</v>
      </c>
      <c r="O9104">
        <v>776496.8</v>
      </c>
    </row>
    <row r="9105" spans="1:15" x14ac:dyDescent="0.3">
      <c r="A9105" t="s">
        <v>8</v>
      </c>
      <c r="B9105" t="s">
        <v>9</v>
      </c>
      <c r="C9105" t="s">
        <v>14</v>
      </c>
      <c r="D9105" t="s">
        <v>11</v>
      </c>
      <c r="E9105">
        <v>0</v>
      </c>
      <c r="F9105" t="s">
        <v>240</v>
      </c>
      <c r="G9105" s="29">
        <v>-1153</v>
      </c>
      <c r="H9105" t="s">
        <v>13</v>
      </c>
      <c r="I9105">
        <v>-1153</v>
      </c>
      <c r="J9105" t="s">
        <v>13</v>
      </c>
      <c r="K9105">
        <v>-1153</v>
      </c>
      <c r="L9105" t="s">
        <v>13</v>
      </c>
      <c r="M9105" t="s">
        <v>13</v>
      </c>
      <c r="N9105" s="29">
        <v>0</v>
      </c>
      <c r="O9105" t="s">
        <v>13</v>
      </c>
    </row>
    <row r="9106" spans="1:15" x14ac:dyDescent="0.3">
      <c r="A9106" t="s">
        <v>8</v>
      </c>
      <c r="B9106" t="s">
        <v>9</v>
      </c>
      <c r="C9106" t="s">
        <v>14</v>
      </c>
      <c r="D9106" t="s">
        <v>11</v>
      </c>
      <c r="E9106">
        <v>0</v>
      </c>
      <c r="F9106" t="s">
        <v>326</v>
      </c>
      <c r="G9106" s="29">
        <v>-215.48</v>
      </c>
      <c r="H9106" t="s">
        <v>13</v>
      </c>
      <c r="I9106">
        <v>-215.48</v>
      </c>
      <c r="J9106" t="s">
        <v>13</v>
      </c>
      <c r="K9106">
        <v>-215.48</v>
      </c>
      <c r="L9106" t="s">
        <v>13</v>
      </c>
      <c r="M9106" t="s">
        <v>13</v>
      </c>
      <c r="N9106" s="29">
        <v>-2.75</v>
      </c>
      <c r="O9106" t="s">
        <v>13</v>
      </c>
    </row>
    <row r="9107" spans="1:15" x14ac:dyDescent="0.3">
      <c r="A9107" t="s">
        <v>8</v>
      </c>
      <c r="B9107" t="s">
        <v>9</v>
      </c>
      <c r="C9107" t="s">
        <v>10</v>
      </c>
      <c r="D9107" t="s">
        <v>11</v>
      </c>
      <c r="E9107">
        <v>2</v>
      </c>
      <c r="F9107" t="s">
        <v>103</v>
      </c>
      <c r="G9107" s="29">
        <v>1327375.94</v>
      </c>
      <c r="H9107">
        <v>-63444091.729999997</v>
      </c>
      <c r="I9107">
        <v>1327375.94</v>
      </c>
      <c r="J9107">
        <v>-30135384.190000001</v>
      </c>
      <c r="K9107">
        <v>1327375.94</v>
      </c>
      <c r="L9107">
        <v>-288618919.69</v>
      </c>
      <c r="M9107" t="s">
        <v>13</v>
      </c>
      <c r="N9107" s="29">
        <v>0</v>
      </c>
      <c r="O9107">
        <v>2654751.88</v>
      </c>
    </row>
    <row r="9108" spans="1:15" x14ac:dyDescent="0.3">
      <c r="A9108" t="s">
        <v>16</v>
      </c>
      <c r="B9108" t="s">
        <v>9</v>
      </c>
      <c r="C9108" t="s">
        <v>10</v>
      </c>
      <c r="D9108" t="s">
        <v>11</v>
      </c>
      <c r="E9108">
        <v>1</v>
      </c>
      <c r="F9108" t="s">
        <v>141</v>
      </c>
      <c r="G9108" s="29">
        <v>3719.84</v>
      </c>
      <c r="H9108">
        <v>-1398533.79</v>
      </c>
      <c r="I9108">
        <v>3719.84</v>
      </c>
      <c r="J9108">
        <v>-100546.45</v>
      </c>
      <c r="K9108">
        <v>3719.84</v>
      </c>
      <c r="L9108">
        <v>-2180569.4</v>
      </c>
      <c r="M9108" t="s">
        <v>13</v>
      </c>
      <c r="N9108" s="29">
        <v>0</v>
      </c>
      <c r="O9108">
        <v>3719.84</v>
      </c>
    </row>
    <row r="9109" spans="1:15" x14ac:dyDescent="0.3">
      <c r="A9109" t="s">
        <v>16</v>
      </c>
      <c r="B9109" t="s">
        <v>9</v>
      </c>
      <c r="C9109" t="s">
        <v>10</v>
      </c>
      <c r="D9109" t="s">
        <v>11</v>
      </c>
      <c r="E9109">
        <v>3</v>
      </c>
      <c r="F9109" t="s">
        <v>232</v>
      </c>
      <c r="G9109" s="29">
        <v>287087.34999999998</v>
      </c>
      <c r="H9109">
        <v>-470407994.70999998</v>
      </c>
      <c r="I9109">
        <v>287087.34999999998</v>
      </c>
      <c r="J9109">
        <v>-36034934.770000003</v>
      </c>
      <c r="K9109">
        <v>287087.34999999998</v>
      </c>
      <c r="L9109">
        <v>-190071689.80000001</v>
      </c>
      <c r="M9109" t="s">
        <v>13</v>
      </c>
      <c r="N9109" s="29">
        <v>0</v>
      </c>
      <c r="O9109">
        <v>861262.04999999993</v>
      </c>
    </row>
    <row r="9110" spans="1:15" x14ac:dyDescent="0.3">
      <c r="A9110" t="s">
        <v>16</v>
      </c>
      <c r="B9110" t="s">
        <v>9</v>
      </c>
      <c r="C9110" t="s">
        <v>10</v>
      </c>
      <c r="D9110" t="s">
        <v>11</v>
      </c>
      <c r="E9110">
        <v>4</v>
      </c>
      <c r="F9110" t="s">
        <v>164</v>
      </c>
      <c r="G9110" s="29">
        <v>81854</v>
      </c>
      <c r="H9110">
        <v>-40312897.600000001</v>
      </c>
      <c r="I9110">
        <v>81854</v>
      </c>
      <c r="J9110">
        <v>-6738841.8300000001</v>
      </c>
      <c r="K9110">
        <v>81854</v>
      </c>
      <c r="L9110">
        <v>-73762223.310000002</v>
      </c>
      <c r="M9110" t="s">
        <v>13</v>
      </c>
      <c r="N9110" s="29">
        <v>0</v>
      </c>
      <c r="O9110">
        <v>327416</v>
      </c>
    </row>
    <row r="9111" spans="1:15" x14ac:dyDescent="0.3">
      <c r="A9111" t="s">
        <v>8</v>
      </c>
      <c r="B9111" t="s">
        <v>9</v>
      </c>
      <c r="C9111" t="s">
        <v>10</v>
      </c>
      <c r="D9111" t="s">
        <v>11</v>
      </c>
      <c r="E9111">
        <v>2</v>
      </c>
      <c r="F9111" t="s">
        <v>259</v>
      </c>
      <c r="G9111" s="29">
        <v>97486.83</v>
      </c>
      <c r="H9111">
        <v>-5434020.5800000001</v>
      </c>
      <c r="I9111">
        <v>97486.83</v>
      </c>
      <c r="J9111">
        <v>-908369.46</v>
      </c>
      <c r="K9111">
        <v>97486.83</v>
      </c>
      <c r="L9111">
        <v>-9942858.5700000003</v>
      </c>
      <c r="M9111" t="s">
        <v>13</v>
      </c>
      <c r="N9111" s="29">
        <v>0</v>
      </c>
      <c r="O9111">
        <v>194973.66</v>
      </c>
    </row>
    <row r="9112" spans="1:15" x14ac:dyDescent="0.3">
      <c r="A9112" t="s">
        <v>8</v>
      </c>
      <c r="B9112" t="s">
        <v>9</v>
      </c>
      <c r="C9112" t="s">
        <v>10</v>
      </c>
      <c r="D9112" t="s">
        <v>11</v>
      </c>
      <c r="E9112">
        <v>6</v>
      </c>
      <c r="F9112" t="s">
        <v>312</v>
      </c>
      <c r="G9112" s="29">
        <v>1658964.18</v>
      </c>
      <c r="H9112">
        <v>-74588692.129999995</v>
      </c>
      <c r="I9112">
        <v>1658964.18</v>
      </c>
      <c r="J9112">
        <v>-33509238.579999998</v>
      </c>
      <c r="K9112">
        <v>1658964.18</v>
      </c>
      <c r="L9112">
        <v>-417791456.63999999</v>
      </c>
      <c r="M9112" t="s">
        <v>13</v>
      </c>
      <c r="N9112" s="29">
        <v>0</v>
      </c>
      <c r="O9112">
        <v>9953785.0800000001</v>
      </c>
    </row>
    <row r="9113" spans="1:15" x14ac:dyDescent="0.3">
      <c r="A9113" t="s">
        <v>8</v>
      </c>
      <c r="B9113" t="s">
        <v>9</v>
      </c>
      <c r="C9113" t="s">
        <v>10</v>
      </c>
      <c r="D9113" t="s">
        <v>11</v>
      </c>
      <c r="E9113">
        <v>-1</v>
      </c>
      <c r="F9113" t="s">
        <v>123</v>
      </c>
      <c r="G9113" s="29">
        <v>4146610.78</v>
      </c>
      <c r="H9113">
        <v>-128374162.03</v>
      </c>
      <c r="I9113">
        <v>4146610.78</v>
      </c>
      <c r="J9113">
        <v>-60976595.310000002</v>
      </c>
      <c r="K9113">
        <v>4146610.78</v>
      </c>
      <c r="L9113">
        <v>-583997833.02999997</v>
      </c>
      <c r="M9113" t="s">
        <v>13</v>
      </c>
      <c r="N9113" s="29">
        <v>0</v>
      </c>
      <c r="O9113" t="s">
        <v>13</v>
      </c>
    </row>
    <row r="9114" spans="1:15" x14ac:dyDescent="0.3">
      <c r="A9114" t="s">
        <v>8</v>
      </c>
      <c r="B9114" t="s">
        <v>9</v>
      </c>
      <c r="C9114" t="s">
        <v>14</v>
      </c>
      <c r="D9114" t="s">
        <v>11</v>
      </c>
      <c r="E9114">
        <v>-1</v>
      </c>
      <c r="F9114" t="s">
        <v>252</v>
      </c>
      <c r="G9114" s="29">
        <v>-2653.97</v>
      </c>
      <c r="H9114" t="s">
        <v>13</v>
      </c>
      <c r="I9114">
        <v>-2653.97</v>
      </c>
      <c r="J9114" t="s">
        <v>13</v>
      </c>
      <c r="K9114">
        <v>-2653.97</v>
      </c>
      <c r="L9114" t="s">
        <v>13</v>
      </c>
      <c r="M9114" t="s">
        <v>13</v>
      </c>
      <c r="N9114" s="29">
        <v>0</v>
      </c>
      <c r="O9114" t="s">
        <v>13</v>
      </c>
    </row>
    <row r="9115" spans="1:15" x14ac:dyDescent="0.3">
      <c r="A9115" t="s">
        <v>16</v>
      </c>
      <c r="B9115" t="s">
        <v>9</v>
      </c>
      <c r="C9115" t="s">
        <v>14</v>
      </c>
      <c r="D9115" t="s">
        <v>11</v>
      </c>
      <c r="E9115">
        <v>5</v>
      </c>
      <c r="F9115" t="s">
        <v>185</v>
      </c>
      <c r="G9115" s="29">
        <v>-2294.56</v>
      </c>
      <c r="H9115" t="s">
        <v>13</v>
      </c>
      <c r="I9115">
        <v>-2294.56</v>
      </c>
      <c r="J9115" t="s">
        <v>13</v>
      </c>
      <c r="K9115">
        <v>-2294.56</v>
      </c>
      <c r="L9115" t="s">
        <v>13</v>
      </c>
      <c r="M9115" t="s">
        <v>13</v>
      </c>
      <c r="N9115" s="29">
        <v>0</v>
      </c>
      <c r="O9115" t="s">
        <v>13</v>
      </c>
    </row>
    <row r="9116" spans="1:15" x14ac:dyDescent="0.3">
      <c r="A9116" t="s">
        <v>16</v>
      </c>
      <c r="B9116" t="s">
        <v>9</v>
      </c>
      <c r="C9116" t="s">
        <v>14</v>
      </c>
      <c r="D9116" t="s">
        <v>11</v>
      </c>
      <c r="E9116">
        <v>6</v>
      </c>
      <c r="F9116" t="s">
        <v>45</v>
      </c>
      <c r="G9116" s="29">
        <v>-14717.76</v>
      </c>
      <c r="H9116" t="s">
        <v>13</v>
      </c>
      <c r="I9116">
        <v>-14717.76</v>
      </c>
      <c r="J9116" t="s">
        <v>13</v>
      </c>
      <c r="K9116">
        <v>-14717.76</v>
      </c>
      <c r="L9116" t="s">
        <v>13</v>
      </c>
      <c r="M9116" t="s">
        <v>13</v>
      </c>
      <c r="N9116" s="29">
        <v>0</v>
      </c>
      <c r="O9116" t="s">
        <v>13</v>
      </c>
    </row>
    <row r="9117" spans="1:15" x14ac:dyDescent="0.3">
      <c r="A9117" t="s">
        <v>8</v>
      </c>
      <c r="B9117" t="s">
        <v>9</v>
      </c>
      <c r="C9117" t="s">
        <v>10</v>
      </c>
      <c r="D9117" t="s">
        <v>11</v>
      </c>
      <c r="E9117">
        <v>6</v>
      </c>
      <c r="F9117" t="s">
        <v>193</v>
      </c>
      <c r="G9117" s="29" t="s">
        <v>13</v>
      </c>
      <c r="H9117" t="s">
        <v>13</v>
      </c>
      <c r="I9117" t="s">
        <v>13</v>
      </c>
      <c r="J9117" t="s">
        <v>13</v>
      </c>
      <c r="K9117" t="s">
        <v>13</v>
      </c>
      <c r="L9117" t="s">
        <v>13</v>
      </c>
      <c r="M9117" t="s">
        <v>13</v>
      </c>
      <c r="N9117" s="29">
        <v>0</v>
      </c>
      <c r="O9117" t="s">
        <v>13</v>
      </c>
    </row>
    <row r="9118" spans="1:15" x14ac:dyDescent="0.3">
      <c r="A9118" t="s">
        <v>16</v>
      </c>
      <c r="B9118" t="s">
        <v>9</v>
      </c>
      <c r="C9118" t="s">
        <v>10</v>
      </c>
      <c r="D9118" t="s">
        <v>11</v>
      </c>
      <c r="E9118">
        <v>5</v>
      </c>
      <c r="F9118" t="s">
        <v>75</v>
      </c>
      <c r="G9118" s="29">
        <v>41346.43</v>
      </c>
      <c r="H9118">
        <v>-1066550.3400000001</v>
      </c>
      <c r="I9118">
        <v>41346.43</v>
      </c>
      <c r="J9118">
        <v>-149864.72</v>
      </c>
      <c r="K9118">
        <v>41346.43</v>
      </c>
      <c r="L9118">
        <v>-8293987.25</v>
      </c>
      <c r="M9118" t="s">
        <v>13</v>
      </c>
      <c r="N9118" s="29">
        <v>0</v>
      </c>
      <c r="O9118">
        <v>206732.15</v>
      </c>
    </row>
    <row r="9119" spans="1:15" x14ac:dyDescent="0.3">
      <c r="A9119" t="s">
        <v>18</v>
      </c>
      <c r="B9119" t="s">
        <v>9</v>
      </c>
      <c r="C9119" t="s">
        <v>14</v>
      </c>
      <c r="D9119" t="s">
        <v>11</v>
      </c>
      <c r="E9119">
        <v>6</v>
      </c>
      <c r="F9119" t="s">
        <v>463</v>
      </c>
      <c r="G9119" s="29">
        <v>-525928.11</v>
      </c>
      <c r="H9119" t="s">
        <v>13</v>
      </c>
      <c r="I9119">
        <v>-525928.11</v>
      </c>
      <c r="J9119" t="s">
        <v>13</v>
      </c>
      <c r="K9119">
        <v>-525928.11</v>
      </c>
      <c r="L9119" t="s">
        <v>13</v>
      </c>
      <c r="M9119" t="s">
        <v>13</v>
      </c>
      <c r="N9119" s="29">
        <v>0</v>
      </c>
      <c r="O9119" t="s">
        <v>13</v>
      </c>
    </row>
    <row r="9120" spans="1:15" x14ac:dyDescent="0.3">
      <c r="A9120" t="s">
        <v>8</v>
      </c>
      <c r="B9120" t="s">
        <v>9</v>
      </c>
      <c r="C9120" t="s">
        <v>10</v>
      </c>
      <c r="D9120" t="s">
        <v>11</v>
      </c>
      <c r="E9120">
        <v>-1</v>
      </c>
      <c r="F9120" t="s">
        <v>136</v>
      </c>
      <c r="G9120" s="29">
        <v>3312636.33</v>
      </c>
      <c r="H9120">
        <v>-48013746.659999996</v>
      </c>
      <c r="I9120">
        <v>3312636.33</v>
      </c>
      <c r="J9120">
        <v>-22806106.350000001</v>
      </c>
      <c r="K9120">
        <v>3312636.33</v>
      </c>
      <c r="L9120">
        <v>-218423423.30000001</v>
      </c>
      <c r="M9120" t="s">
        <v>13</v>
      </c>
      <c r="N9120" s="29">
        <v>0</v>
      </c>
      <c r="O9120" t="s">
        <v>13</v>
      </c>
    </row>
    <row r="9121" spans="1:15" x14ac:dyDescent="0.3">
      <c r="A9121" t="s">
        <v>18</v>
      </c>
      <c r="B9121" t="s">
        <v>9</v>
      </c>
      <c r="C9121" t="s">
        <v>10</v>
      </c>
      <c r="D9121" t="s">
        <v>11</v>
      </c>
      <c r="E9121">
        <v>3</v>
      </c>
      <c r="F9121" t="s">
        <v>463</v>
      </c>
      <c r="G9121" s="29">
        <v>19709.48</v>
      </c>
      <c r="H9121" t="s">
        <v>13</v>
      </c>
      <c r="I9121">
        <v>19709.48</v>
      </c>
      <c r="J9121" t="s">
        <v>13</v>
      </c>
      <c r="K9121">
        <v>19709.48</v>
      </c>
      <c r="L9121" t="s">
        <v>13</v>
      </c>
      <c r="M9121" t="s">
        <v>13</v>
      </c>
      <c r="N9121" s="29">
        <v>0</v>
      </c>
      <c r="O9121">
        <v>59128.44</v>
      </c>
    </row>
    <row r="9122" spans="1:15" x14ac:dyDescent="0.3">
      <c r="A9122" t="s">
        <v>16</v>
      </c>
      <c r="B9122" t="s">
        <v>9</v>
      </c>
      <c r="C9122" t="s">
        <v>14</v>
      </c>
      <c r="D9122" t="s">
        <v>11</v>
      </c>
      <c r="E9122">
        <v>5</v>
      </c>
      <c r="F9122" t="s">
        <v>243</v>
      </c>
      <c r="G9122" s="29">
        <v>-794.03</v>
      </c>
      <c r="H9122" t="s">
        <v>13</v>
      </c>
      <c r="I9122">
        <v>-794.03</v>
      </c>
      <c r="J9122" t="s">
        <v>13</v>
      </c>
      <c r="K9122">
        <v>-794.03</v>
      </c>
      <c r="L9122" t="s">
        <v>13</v>
      </c>
      <c r="M9122" t="s">
        <v>13</v>
      </c>
      <c r="N9122" s="29">
        <v>0</v>
      </c>
      <c r="O9122" t="s">
        <v>13</v>
      </c>
    </row>
    <row r="9123" spans="1:15" x14ac:dyDescent="0.3">
      <c r="A9123" t="s">
        <v>16</v>
      </c>
      <c r="B9123" t="s">
        <v>9</v>
      </c>
      <c r="C9123" t="s">
        <v>14</v>
      </c>
      <c r="D9123" t="s">
        <v>11</v>
      </c>
      <c r="E9123">
        <v>3</v>
      </c>
      <c r="F9123" t="s">
        <v>218</v>
      </c>
      <c r="G9123" s="29">
        <v>-6463.26</v>
      </c>
      <c r="H9123" t="s">
        <v>13</v>
      </c>
      <c r="I9123">
        <v>-6463.26</v>
      </c>
      <c r="J9123" t="s">
        <v>13</v>
      </c>
      <c r="K9123">
        <v>-6463.26</v>
      </c>
      <c r="L9123" t="s">
        <v>13</v>
      </c>
      <c r="M9123" t="s">
        <v>13</v>
      </c>
      <c r="N9123" s="29">
        <v>0</v>
      </c>
      <c r="O9123" t="s">
        <v>13</v>
      </c>
    </row>
    <row r="9124" spans="1:15" x14ac:dyDescent="0.3">
      <c r="A9124" t="s">
        <v>16</v>
      </c>
      <c r="B9124" t="s">
        <v>9</v>
      </c>
      <c r="C9124" t="s">
        <v>10</v>
      </c>
      <c r="D9124" t="s">
        <v>11</v>
      </c>
      <c r="E9124">
        <v>5</v>
      </c>
      <c r="F9124" t="s">
        <v>185</v>
      </c>
      <c r="G9124" s="29">
        <v>48024.54</v>
      </c>
      <c r="H9124">
        <v>-2927934.12</v>
      </c>
      <c r="I9124">
        <v>48024.54</v>
      </c>
      <c r="J9124">
        <v>-1591647.61</v>
      </c>
      <c r="K9124">
        <v>48024.54</v>
      </c>
      <c r="L9124">
        <v>-26070338.059999999</v>
      </c>
      <c r="M9124" t="s">
        <v>13</v>
      </c>
      <c r="N9124" s="29">
        <v>0</v>
      </c>
      <c r="O9124">
        <v>240122.7</v>
      </c>
    </row>
    <row r="9125" spans="1:15" x14ac:dyDescent="0.3">
      <c r="A9125" t="s">
        <v>8</v>
      </c>
      <c r="B9125" t="s">
        <v>9</v>
      </c>
      <c r="C9125" t="s">
        <v>14</v>
      </c>
      <c r="D9125" t="s">
        <v>11</v>
      </c>
      <c r="E9125">
        <v>2</v>
      </c>
      <c r="F9125" t="s">
        <v>371</v>
      </c>
      <c r="G9125" s="29">
        <v>-8.48</v>
      </c>
      <c r="H9125" t="s">
        <v>13</v>
      </c>
      <c r="I9125">
        <v>-8.48</v>
      </c>
      <c r="J9125" t="s">
        <v>13</v>
      </c>
      <c r="K9125">
        <v>-8.48</v>
      </c>
      <c r="L9125" t="s">
        <v>13</v>
      </c>
      <c r="M9125" t="s">
        <v>13</v>
      </c>
      <c r="N9125" s="29">
        <v>0</v>
      </c>
      <c r="O9125" t="s">
        <v>13</v>
      </c>
    </row>
    <row r="9126" spans="1:15" x14ac:dyDescent="0.3">
      <c r="A9126" t="s">
        <v>16</v>
      </c>
      <c r="B9126" t="s">
        <v>9</v>
      </c>
      <c r="C9126" t="s">
        <v>14</v>
      </c>
      <c r="D9126" t="s">
        <v>11</v>
      </c>
      <c r="E9126">
        <v>1</v>
      </c>
      <c r="F9126" t="s">
        <v>374</v>
      </c>
      <c r="G9126" s="29">
        <v>-429.34</v>
      </c>
      <c r="H9126" t="s">
        <v>13</v>
      </c>
      <c r="I9126">
        <v>-429.34</v>
      </c>
      <c r="J9126" t="s">
        <v>13</v>
      </c>
      <c r="K9126">
        <v>-429.34</v>
      </c>
      <c r="L9126" t="s">
        <v>13</v>
      </c>
      <c r="M9126" t="s">
        <v>13</v>
      </c>
      <c r="N9126" s="29">
        <v>0</v>
      </c>
      <c r="O9126" t="s">
        <v>13</v>
      </c>
    </row>
    <row r="9127" spans="1:15" x14ac:dyDescent="0.3">
      <c r="A9127" t="s">
        <v>8</v>
      </c>
      <c r="B9127" t="s">
        <v>9</v>
      </c>
      <c r="C9127" t="s">
        <v>14</v>
      </c>
      <c r="D9127" t="s">
        <v>11</v>
      </c>
      <c r="E9127">
        <v>4</v>
      </c>
      <c r="F9127" t="s">
        <v>128</v>
      </c>
      <c r="G9127" s="29">
        <v>-1275.53</v>
      </c>
      <c r="H9127" t="s">
        <v>13</v>
      </c>
      <c r="I9127">
        <v>-1275.53</v>
      </c>
      <c r="J9127" t="s">
        <v>13</v>
      </c>
      <c r="K9127">
        <v>-1275.53</v>
      </c>
      <c r="L9127" t="s">
        <v>13</v>
      </c>
      <c r="M9127" t="s">
        <v>13</v>
      </c>
      <c r="N9127" s="29">
        <v>0</v>
      </c>
      <c r="O9127" t="s">
        <v>13</v>
      </c>
    </row>
    <row r="9128" spans="1:15" x14ac:dyDescent="0.3">
      <c r="A9128" t="s">
        <v>16</v>
      </c>
      <c r="B9128" t="s">
        <v>9</v>
      </c>
      <c r="C9128" t="s">
        <v>14</v>
      </c>
      <c r="D9128" t="s">
        <v>11</v>
      </c>
      <c r="E9128">
        <v>4</v>
      </c>
      <c r="F9128" t="s">
        <v>395</v>
      </c>
      <c r="G9128" s="29">
        <v>-4413.99</v>
      </c>
      <c r="H9128" t="s">
        <v>13</v>
      </c>
      <c r="I9128">
        <v>-4413.99</v>
      </c>
      <c r="J9128" t="s">
        <v>13</v>
      </c>
      <c r="K9128">
        <v>-4413.99</v>
      </c>
      <c r="L9128" t="s">
        <v>13</v>
      </c>
      <c r="M9128" t="s">
        <v>13</v>
      </c>
      <c r="N9128" s="29">
        <v>0</v>
      </c>
      <c r="O9128" t="s">
        <v>13</v>
      </c>
    </row>
    <row r="9129" spans="1:15" x14ac:dyDescent="0.3">
      <c r="A9129" t="s">
        <v>16</v>
      </c>
      <c r="B9129" t="s">
        <v>9</v>
      </c>
      <c r="C9129" t="s">
        <v>10</v>
      </c>
      <c r="D9129" t="s">
        <v>11</v>
      </c>
      <c r="E9129">
        <v>3</v>
      </c>
      <c r="F9129" t="s">
        <v>110</v>
      </c>
      <c r="G9129" s="29">
        <v>1094293.26</v>
      </c>
      <c r="H9129">
        <v>-93183587.989999995</v>
      </c>
      <c r="I9129">
        <v>1094293.26</v>
      </c>
      <c r="J9129">
        <v>-13093552.77</v>
      </c>
      <c r="K9129">
        <v>1094293.26</v>
      </c>
      <c r="L9129">
        <v>-724638554.34000003</v>
      </c>
      <c r="M9129" t="s">
        <v>13</v>
      </c>
      <c r="N9129" s="29">
        <v>0</v>
      </c>
      <c r="O9129">
        <v>3282879.78</v>
      </c>
    </row>
    <row r="9130" spans="1:15" x14ac:dyDescent="0.3">
      <c r="A9130" t="s">
        <v>8</v>
      </c>
      <c r="B9130" t="s">
        <v>9</v>
      </c>
      <c r="C9130" t="s">
        <v>14</v>
      </c>
      <c r="D9130" t="s">
        <v>11</v>
      </c>
      <c r="E9130">
        <v>1</v>
      </c>
      <c r="F9130" t="s">
        <v>366</v>
      </c>
      <c r="G9130" s="29">
        <v>-9316.5499999999993</v>
      </c>
      <c r="H9130" t="s">
        <v>13</v>
      </c>
      <c r="I9130">
        <v>-9316.5499999999993</v>
      </c>
      <c r="J9130" t="s">
        <v>13</v>
      </c>
      <c r="K9130">
        <v>-9316.5499999999993</v>
      </c>
      <c r="L9130" t="s">
        <v>13</v>
      </c>
      <c r="M9130" t="s">
        <v>13</v>
      </c>
      <c r="N9130" s="29">
        <v>-7.83</v>
      </c>
      <c r="O9130" t="s">
        <v>13</v>
      </c>
    </row>
    <row r="9131" spans="1:15" x14ac:dyDescent="0.3">
      <c r="A9131" t="s">
        <v>18</v>
      </c>
      <c r="B9131" t="s">
        <v>9</v>
      </c>
      <c r="C9131" t="s">
        <v>14</v>
      </c>
      <c r="D9131" t="s">
        <v>11</v>
      </c>
      <c r="E9131">
        <v>2</v>
      </c>
      <c r="F9131" t="s">
        <v>146</v>
      </c>
      <c r="G9131" s="29">
        <v>-10814.62</v>
      </c>
      <c r="H9131" t="s">
        <v>13</v>
      </c>
      <c r="I9131">
        <v>-10814.62</v>
      </c>
      <c r="J9131" t="s">
        <v>13</v>
      </c>
      <c r="K9131">
        <v>-10814.62</v>
      </c>
      <c r="L9131" t="s">
        <v>13</v>
      </c>
      <c r="M9131" t="s">
        <v>13</v>
      </c>
      <c r="N9131" s="29">
        <v>0</v>
      </c>
      <c r="O9131" t="s">
        <v>13</v>
      </c>
    </row>
    <row r="9132" spans="1:15" x14ac:dyDescent="0.3">
      <c r="A9132" t="s">
        <v>8</v>
      </c>
      <c r="B9132" t="s">
        <v>9</v>
      </c>
      <c r="C9132" t="s">
        <v>10</v>
      </c>
      <c r="D9132" t="s">
        <v>11</v>
      </c>
      <c r="E9132">
        <v>10</v>
      </c>
      <c r="F9132" t="s">
        <v>43</v>
      </c>
      <c r="G9132" s="29">
        <v>102464.8</v>
      </c>
      <c r="H9132" t="s">
        <v>13</v>
      </c>
      <c r="I9132">
        <v>102464.8</v>
      </c>
      <c r="J9132" t="s">
        <v>13</v>
      </c>
      <c r="K9132">
        <v>102464.8</v>
      </c>
      <c r="L9132" t="s">
        <v>13</v>
      </c>
      <c r="M9132" t="s">
        <v>13</v>
      </c>
      <c r="N9132" s="29">
        <v>0</v>
      </c>
      <c r="O9132">
        <v>1024648</v>
      </c>
    </row>
    <row r="9133" spans="1:15" x14ac:dyDescent="0.3">
      <c r="A9133" t="s">
        <v>16</v>
      </c>
      <c r="B9133" t="s">
        <v>9</v>
      </c>
      <c r="C9133" t="s">
        <v>14</v>
      </c>
      <c r="D9133" t="s">
        <v>11</v>
      </c>
      <c r="E9133">
        <v>1</v>
      </c>
      <c r="F9133" t="s">
        <v>122</v>
      </c>
      <c r="G9133" s="29">
        <v>-1076.25</v>
      </c>
      <c r="H9133" t="s">
        <v>13</v>
      </c>
      <c r="I9133">
        <v>-1076.25</v>
      </c>
      <c r="J9133" t="s">
        <v>13</v>
      </c>
      <c r="K9133">
        <v>-1076.25</v>
      </c>
      <c r="L9133" t="s">
        <v>13</v>
      </c>
      <c r="M9133" t="s">
        <v>13</v>
      </c>
      <c r="N9133" s="29">
        <v>0</v>
      </c>
      <c r="O9133" t="s">
        <v>13</v>
      </c>
    </row>
    <row r="9134" spans="1:15" x14ac:dyDescent="0.3">
      <c r="A9134" t="s">
        <v>18</v>
      </c>
      <c r="B9134" t="s">
        <v>9</v>
      </c>
      <c r="C9134" t="s">
        <v>10</v>
      </c>
      <c r="D9134" t="s">
        <v>11</v>
      </c>
      <c r="E9134">
        <v>7</v>
      </c>
      <c r="F9134" t="s">
        <v>407</v>
      </c>
      <c r="G9134" s="29">
        <v>12473.53</v>
      </c>
      <c r="H9134" t="s">
        <v>13</v>
      </c>
      <c r="I9134">
        <v>12473.53</v>
      </c>
      <c r="J9134" t="s">
        <v>13</v>
      </c>
      <c r="K9134">
        <v>12473.53</v>
      </c>
      <c r="L9134" t="s">
        <v>13</v>
      </c>
      <c r="M9134" t="s">
        <v>13</v>
      </c>
      <c r="N9134" s="29">
        <v>0</v>
      </c>
      <c r="O9134">
        <v>87314.71</v>
      </c>
    </row>
    <row r="9135" spans="1:15" x14ac:dyDescent="0.3">
      <c r="A9135" t="s">
        <v>8</v>
      </c>
      <c r="B9135" t="s">
        <v>9</v>
      </c>
      <c r="C9135" t="s">
        <v>14</v>
      </c>
      <c r="D9135" t="s">
        <v>11</v>
      </c>
      <c r="E9135">
        <v>-1</v>
      </c>
      <c r="F9135" t="s">
        <v>346</v>
      </c>
      <c r="G9135" s="29">
        <v>-4539.05</v>
      </c>
      <c r="H9135" t="s">
        <v>13</v>
      </c>
      <c r="I9135">
        <v>-4539.05</v>
      </c>
      <c r="J9135" t="s">
        <v>13</v>
      </c>
      <c r="K9135">
        <v>-4539.05</v>
      </c>
      <c r="L9135" t="s">
        <v>13</v>
      </c>
      <c r="M9135" t="s">
        <v>13</v>
      </c>
      <c r="N9135" s="29">
        <v>0</v>
      </c>
      <c r="O9135" t="s">
        <v>13</v>
      </c>
    </row>
    <row r="9136" spans="1:15" x14ac:dyDescent="0.3">
      <c r="A9136" t="s">
        <v>18</v>
      </c>
      <c r="B9136" t="s">
        <v>9</v>
      </c>
      <c r="C9136" t="s">
        <v>10</v>
      </c>
      <c r="D9136" t="s">
        <v>11</v>
      </c>
      <c r="E9136">
        <v>0</v>
      </c>
      <c r="F9136" t="s">
        <v>205</v>
      </c>
      <c r="G9136" s="29">
        <v>13315.44</v>
      </c>
      <c r="H9136">
        <v>-3604807.27</v>
      </c>
      <c r="I9136">
        <v>13315.44</v>
      </c>
      <c r="J9136">
        <v>-852974.32</v>
      </c>
      <c r="K9136">
        <v>13315.44</v>
      </c>
      <c r="L9136">
        <v>-11729055.26</v>
      </c>
      <c r="M9136" t="s">
        <v>13</v>
      </c>
      <c r="N9136" s="29">
        <v>0</v>
      </c>
      <c r="O9136" t="s">
        <v>13</v>
      </c>
    </row>
    <row r="9137" spans="1:15" x14ac:dyDescent="0.3">
      <c r="A9137" t="s">
        <v>18</v>
      </c>
      <c r="B9137" t="s">
        <v>9</v>
      </c>
      <c r="C9137" t="s">
        <v>14</v>
      </c>
      <c r="D9137" t="s">
        <v>11</v>
      </c>
      <c r="E9137">
        <v>-4</v>
      </c>
      <c r="F9137" t="s">
        <v>53</v>
      </c>
      <c r="G9137" s="29">
        <v>-200018.3</v>
      </c>
      <c r="H9137" t="s">
        <v>13</v>
      </c>
      <c r="I9137">
        <v>-200018.3</v>
      </c>
      <c r="J9137" t="s">
        <v>13</v>
      </c>
      <c r="K9137">
        <v>-200018.3</v>
      </c>
      <c r="L9137" t="s">
        <v>13</v>
      </c>
      <c r="M9137" t="s">
        <v>13</v>
      </c>
      <c r="N9137" s="29">
        <v>0</v>
      </c>
      <c r="O9137" t="s">
        <v>13</v>
      </c>
    </row>
    <row r="9138" spans="1:15" x14ac:dyDescent="0.3">
      <c r="A9138" t="s">
        <v>16</v>
      </c>
      <c r="B9138" t="s">
        <v>9</v>
      </c>
      <c r="C9138" t="s">
        <v>14</v>
      </c>
      <c r="D9138" t="s">
        <v>11</v>
      </c>
      <c r="E9138">
        <v>1</v>
      </c>
      <c r="F9138" t="s">
        <v>183</v>
      </c>
      <c r="G9138" s="29">
        <v>-116.35</v>
      </c>
      <c r="H9138" t="s">
        <v>13</v>
      </c>
      <c r="I9138">
        <v>-116.35</v>
      </c>
      <c r="J9138" t="s">
        <v>13</v>
      </c>
      <c r="K9138">
        <v>-116.35</v>
      </c>
      <c r="L9138" t="s">
        <v>13</v>
      </c>
      <c r="M9138" t="s">
        <v>13</v>
      </c>
      <c r="N9138" s="29">
        <v>0</v>
      </c>
      <c r="O9138" t="s">
        <v>13</v>
      </c>
    </row>
    <row r="9139" spans="1:15" x14ac:dyDescent="0.3">
      <c r="A9139" t="s">
        <v>18</v>
      </c>
      <c r="B9139" t="s">
        <v>9</v>
      </c>
      <c r="C9139" t="s">
        <v>14</v>
      </c>
      <c r="D9139" t="s">
        <v>11</v>
      </c>
      <c r="E9139">
        <v>-1</v>
      </c>
      <c r="F9139" t="s">
        <v>249</v>
      </c>
      <c r="G9139" s="29">
        <v>-3683.83</v>
      </c>
      <c r="H9139" t="s">
        <v>13</v>
      </c>
      <c r="I9139">
        <v>-3683.83</v>
      </c>
      <c r="J9139" t="s">
        <v>13</v>
      </c>
      <c r="K9139">
        <v>-3683.83</v>
      </c>
      <c r="L9139" t="s">
        <v>13</v>
      </c>
      <c r="M9139" t="s">
        <v>13</v>
      </c>
      <c r="N9139" s="29">
        <v>0</v>
      </c>
      <c r="O9139" t="s">
        <v>13</v>
      </c>
    </row>
    <row r="9140" spans="1:15" x14ac:dyDescent="0.3">
      <c r="A9140" t="s">
        <v>8</v>
      </c>
      <c r="B9140" t="s">
        <v>9</v>
      </c>
      <c r="C9140" t="s">
        <v>10</v>
      </c>
      <c r="D9140" t="s">
        <v>11</v>
      </c>
      <c r="E9140">
        <v>4</v>
      </c>
      <c r="F9140" t="s">
        <v>179</v>
      </c>
      <c r="G9140" s="29">
        <v>1137957.76</v>
      </c>
      <c r="H9140" t="s">
        <v>13</v>
      </c>
      <c r="I9140">
        <v>1137957.76</v>
      </c>
      <c r="J9140" t="s">
        <v>13</v>
      </c>
      <c r="K9140">
        <v>1137957.76</v>
      </c>
      <c r="L9140" t="s">
        <v>13</v>
      </c>
      <c r="M9140" t="s">
        <v>13</v>
      </c>
      <c r="N9140" s="29">
        <v>0</v>
      </c>
      <c r="O9140">
        <v>4551831.04</v>
      </c>
    </row>
    <row r="9141" spans="1:15" x14ac:dyDescent="0.3">
      <c r="A9141" t="s">
        <v>16</v>
      </c>
      <c r="B9141" t="s">
        <v>9</v>
      </c>
      <c r="C9141" t="s">
        <v>10</v>
      </c>
      <c r="D9141" t="s">
        <v>11</v>
      </c>
      <c r="E9141">
        <v>8</v>
      </c>
      <c r="F9141" t="s">
        <v>57</v>
      </c>
      <c r="G9141" s="29">
        <v>353329.38</v>
      </c>
      <c r="H9141" t="s">
        <v>13</v>
      </c>
      <c r="I9141">
        <v>353329.38</v>
      </c>
      <c r="J9141" t="s">
        <v>13</v>
      </c>
      <c r="K9141">
        <v>353329.38</v>
      </c>
      <c r="L9141" t="s">
        <v>13</v>
      </c>
      <c r="M9141" t="s">
        <v>13</v>
      </c>
      <c r="N9141" s="29">
        <v>0</v>
      </c>
      <c r="O9141">
        <v>2826635.04</v>
      </c>
    </row>
    <row r="9142" spans="1:15" x14ac:dyDescent="0.3">
      <c r="A9142" t="s">
        <v>18</v>
      </c>
      <c r="B9142" t="s">
        <v>9</v>
      </c>
      <c r="C9142" t="s">
        <v>14</v>
      </c>
      <c r="D9142" t="s">
        <v>11</v>
      </c>
      <c r="E9142">
        <v>3</v>
      </c>
      <c r="F9142" t="s">
        <v>83</v>
      </c>
      <c r="G9142" s="29">
        <v>-174780.79</v>
      </c>
      <c r="H9142" t="s">
        <v>13</v>
      </c>
      <c r="I9142">
        <v>-174780.79</v>
      </c>
      <c r="J9142" t="s">
        <v>13</v>
      </c>
      <c r="K9142">
        <v>-174780.79</v>
      </c>
      <c r="L9142" t="s">
        <v>13</v>
      </c>
      <c r="M9142" t="s">
        <v>13</v>
      </c>
      <c r="N9142" s="29">
        <v>0</v>
      </c>
      <c r="O9142" t="s">
        <v>13</v>
      </c>
    </row>
    <row r="9143" spans="1:15" x14ac:dyDescent="0.3">
      <c r="A9143" t="s">
        <v>8</v>
      </c>
      <c r="B9143" t="s">
        <v>9</v>
      </c>
      <c r="C9143" t="s">
        <v>10</v>
      </c>
      <c r="D9143" t="s">
        <v>11</v>
      </c>
      <c r="E9143">
        <v>21</v>
      </c>
      <c r="F9143" t="s">
        <v>33</v>
      </c>
      <c r="G9143" s="29">
        <v>142036.01</v>
      </c>
      <c r="H9143">
        <v>-1.3</v>
      </c>
      <c r="I9143">
        <v>142036.01</v>
      </c>
      <c r="J9143">
        <v>-3.26</v>
      </c>
      <c r="K9143">
        <v>142036.01</v>
      </c>
      <c r="L9143" t="s">
        <v>13</v>
      </c>
      <c r="M9143" t="s">
        <v>13</v>
      </c>
      <c r="N9143" s="29">
        <v>0</v>
      </c>
      <c r="O9143">
        <v>2982756.21</v>
      </c>
    </row>
    <row r="9144" spans="1:15" x14ac:dyDescent="0.3">
      <c r="A9144" t="s">
        <v>8</v>
      </c>
      <c r="B9144" t="s">
        <v>9</v>
      </c>
      <c r="C9144" t="s">
        <v>10</v>
      </c>
      <c r="D9144" t="s">
        <v>11</v>
      </c>
      <c r="E9144">
        <v>8</v>
      </c>
      <c r="F9144" t="s">
        <v>209</v>
      </c>
      <c r="G9144" s="29">
        <v>3276165.18</v>
      </c>
      <c r="H9144">
        <v>-6236032.0099999998</v>
      </c>
      <c r="I9144">
        <v>3276165.18</v>
      </c>
      <c r="J9144">
        <v>-477702.35</v>
      </c>
      <c r="K9144">
        <v>3276165.18</v>
      </c>
      <c r="L9144">
        <v>-2519713</v>
      </c>
      <c r="M9144" t="s">
        <v>13</v>
      </c>
      <c r="N9144" s="29">
        <v>0</v>
      </c>
      <c r="O9144">
        <v>26209321.440000001</v>
      </c>
    </row>
    <row r="9145" spans="1:15" x14ac:dyDescent="0.3">
      <c r="A9145" t="s">
        <v>8</v>
      </c>
      <c r="B9145" t="s">
        <v>9</v>
      </c>
      <c r="C9145" t="s">
        <v>14</v>
      </c>
      <c r="D9145" t="s">
        <v>11</v>
      </c>
      <c r="E9145">
        <v>4</v>
      </c>
      <c r="F9145" t="s">
        <v>290</v>
      </c>
      <c r="G9145" s="29">
        <v>-1362.34</v>
      </c>
      <c r="H9145" t="s">
        <v>13</v>
      </c>
      <c r="I9145">
        <v>-1362.34</v>
      </c>
      <c r="J9145" t="s">
        <v>13</v>
      </c>
      <c r="K9145">
        <v>-1362.34</v>
      </c>
      <c r="L9145" t="s">
        <v>13</v>
      </c>
      <c r="M9145" t="s">
        <v>13</v>
      </c>
      <c r="N9145" s="29">
        <v>0</v>
      </c>
      <c r="O9145" t="s">
        <v>13</v>
      </c>
    </row>
    <row r="9146" spans="1:15" x14ac:dyDescent="0.3">
      <c r="A9146" t="s">
        <v>16</v>
      </c>
      <c r="B9146" t="s">
        <v>9</v>
      </c>
      <c r="C9146" t="s">
        <v>14</v>
      </c>
      <c r="D9146" t="s">
        <v>11</v>
      </c>
      <c r="E9146">
        <v>2</v>
      </c>
      <c r="F9146" t="s">
        <v>67</v>
      </c>
      <c r="G9146" s="29">
        <v>-581.89</v>
      </c>
      <c r="H9146" t="s">
        <v>13</v>
      </c>
      <c r="I9146">
        <v>-581.89</v>
      </c>
      <c r="J9146" t="s">
        <v>13</v>
      </c>
      <c r="K9146">
        <v>-581.89</v>
      </c>
      <c r="L9146" t="s">
        <v>13</v>
      </c>
      <c r="M9146" t="s">
        <v>13</v>
      </c>
      <c r="N9146" s="29">
        <v>0</v>
      </c>
      <c r="O9146" t="s">
        <v>13</v>
      </c>
    </row>
    <row r="9147" spans="1:15" x14ac:dyDescent="0.3">
      <c r="A9147" t="s">
        <v>8</v>
      </c>
      <c r="B9147" t="s">
        <v>9</v>
      </c>
      <c r="C9147" t="s">
        <v>14</v>
      </c>
      <c r="D9147" t="s">
        <v>11</v>
      </c>
      <c r="E9147">
        <v>1</v>
      </c>
      <c r="F9147" t="s">
        <v>459</v>
      </c>
      <c r="G9147" s="29">
        <v>-8746.4500000000007</v>
      </c>
      <c r="H9147" t="s">
        <v>13</v>
      </c>
      <c r="I9147">
        <v>-8746.4500000000007</v>
      </c>
      <c r="J9147" t="s">
        <v>13</v>
      </c>
      <c r="K9147">
        <v>-8746.4500000000007</v>
      </c>
      <c r="L9147" t="s">
        <v>13</v>
      </c>
      <c r="M9147" t="s">
        <v>13</v>
      </c>
      <c r="N9147" s="29">
        <v>0</v>
      </c>
      <c r="O9147" t="s">
        <v>13</v>
      </c>
    </row>
    <row r="9148" spans="1:15" x14ac:dyDescent="0.3">
      <c r="A9148" t="s">
        <v>8</v>
      </c>
      <c r="B9148" t="s">
        <v>9</v>
      </c>
      <c r="C9148" t="s">
        <v>10</v>
      </c>
      <c r="D9148" t="s">
        <v>11</v>
      </c>
      <c r="E9148">
        <v>4</v>
      </c>
      <c r="F9148" t="s">
        <v>218</v>
      </c>
      <c r="G9148" s="29">
        <v>26983.16</v>
      </c>
      <c r="H9148">
        <v>-4527101.91</v>
      </c>
      <c r="I9148">
        <v>26983.16</v>
      </c>
      <c r="J9148">
        <v>-325472.32</v>
      </c>
      <c r="K9148">
        <v>26983.16</v>
      </c>
      <c r="L9148">
        <v>-7058578.0300000003</v>
      </c>
      <c r="M9148" t="s">
        <v>13</v>
      </c>
      <c r="N9148" s="29">
        <v>0</v>
      </c>
      <c r="O9148">
        <v>107932.64</v>
      </c>
    </row>
    <row r="9149" spans="1:15" x14ac:dyDescent="0.3">
      <c r="A9149" t="s">
        <v>18</v>
      </c>
      <c r="B9149" t="s">
        <v>9</v>
      </c>
      <c r="C9149" t="s">
        <v>14</v>
      </c>
      <c r="D9149" t="s">
        <v>11</v>
      </c>
      <c r="E9149">
        <v>2</v>
      </c>
      <c r="F9149" t="s">
        <v>252</v>
      </c>
      <c r="G9149" s="29">
        <v>-6473.56</v>
      </c>
      <c r="H9149" t="s">
        <v>13</v>
      </c>
      <c r="I9149">
        <v>-6473.56</v>
      </c>
      <c r="J9149" t="s">
        <v>13</v>
      </c>
      <c r="K9149">
        <v>-6473.56</v>
      </c>
      <c r="L9149" t="s">
        <v>13</v>
      </c>
      <c r="M9149" t="s">
        <v>13</v>
      </c>
      <c r="N9149" s="29">
        <v>0</v>
      </c>
      <c r="O9149" t="s">
        <v>13</v>
      </c>
    </row>
    <row r="9150" spans="1:15" x14ac:dyDescent="0.3">
      <c r="A9150" t="s">
        <v>8</v>
      </c>
      <c r="B9150" t="s">
        <v>9</v>
      </c>
      <c r="C9150" t="s">
        <v>10</v>
      </c>
      <c r="D9150" t="s">
        <v>11</v>
      </c>
      <c r="E9150">
        <v>0</v>
      </c>
      <c r="F9150" t="s">
        <v>286</v>
      </c>
      <c r="G9150" s="29">
        <v>1938306.12</v>
      </c>
      <c r="H9150">
        <v>-8200981.0700000003</v>
      </c>
      <c r="I9150">
        <v>1938306.12</v>
      </c>
      <c r="J9150">
        <v>-3684320.28</v>
      </c>
      <c r="K9150">
        <v>1938306.12</v>
      </c>
      <c r="L9150">
        <v>-45935915.049999997</v>
      </c>
      <c r="M9150" t="s">
        <v>13</v>
      </c>
      <c r="N9150" s="29">
        <v>0</v>
      </c>
      <c r="O9150" t="s">
        <v>13</v>
      </c>
    </row>
    <row r="9151" spans="1:15" x14ac:dyDescent="0.3">
      <c r="A9151" t="s">
        <v>16</v>
      </c>
      <c r="B9151" t="s">
        <v>9</v>
      </c>
      <c r="C9151" t="s">
        <v>10</v>
      </c>
      <c r="D9151" t="s">
        <v>11</v>
      </c>
      <c r="E9151">
        <v>4</v>
      </c>
      <c r="F9151" t="s">
        <v>127</v>
      </c>
      <c r="G9151" s="29">
        <v>186167.1</v>
      </c>
      <c r="H9151">
        <v>-7986105.2800000003</v>
      </c>
      <c r="I9151">
        <v>186167.1</v>
      </c>
      <c r="J9151">
        <v>-1334985.0900000001</v>
      </c>
      <c r="K9151">
        <v>186167.1</v>
      </c>
      <c r="L9151">
        <v>-14612517.720000001</v>
      </c>
      <c r="M9151" t="s">
        <v>13</v>
      </c>
      <c r="N9151" s="29">
        <v>0</v>
      </c>
      <c r="O9151">
        <v>744668.4</v>
      </c>
    </row>
    <row r="9152" spans="1:15" x14ac:dyDescent="0.3">
      <c r="A9152" t="s">
        <v>8</v>
      </c>
      <c r="B9152" t="s">
        <v>9</v>
      </c>
      <c r="C9152" t="s">
        <v>14</v>
      </c>
      <c r="D9152" t="s">
        <v>11</v>
      </c>
      <c r="E9152">
        <v>-4</v>
      </c>
      <c r="F9152" t="s">
        <v>466</v>
      </c>
      <c r="G9152" s="29">
        <v>-0.19</v>
      </c>
      <c r="H9152" t="s">
        <v>13</v>
      </c>
      <c r="I9152">
        <v>-0.19</v>
      </c>
      <c r="J9152" t="s">
        <v>13</v>
      </c>
      <c r="K9152">
        <v>-0.19</v>
      </c>
      <c r="L9152" t="s">
        <v>13</v>
      </c>
      <c r="M9152" t="s">
        <v>13</v>
      </c>
      <c r="N9152" s="29">
        <v>0</v>
      </c>
      <c r="O9152" t="s">
        <v>13</v>
      </c>
    </row>
    <row r="9153" spans="1:15" x14ac:dyDescent="0.3">
      <c r="A9153" t="s">
        <v>16</v>
      </c>
      <c r="B9153" t="s">
        <v>9</v>
      </c>
      <c r="C9153" t="s">
        <v>14</v>
      </c>
      <c r="D9153" t="s">
        <v>11</v>
      </c>
      <c r="E9153">
        <v>2</v>
      </c>
      <c r="F9153" t="s">
        <v>412</v>
      </c>
      <c r="G9153" s="29">
        <v>-165</v>
      </c>
      <c r="H9153" t="s">
        <v>13</v>
      </c>
      <c r="I9153">
        <v>-165</v>
      </c>
      <c r="J9153" t="s">
        <v>13</v>
      </c>
      <c r="K9153">
        <v>-165</v>
      </c>
      <c r="L9153" t="s">
        <v>13</v>
      </c>
      <c r="M9153" t="s">
        <v>13</v>
      </c>
      <c r="N9153" s="29">
        <v>0</v>
      </c>
      <c r="O9153" t="s">
        <v>13</v>
      </c>
    </row>
    <row r="9154" spans="1:15" x14ac:dyDescent="0.3">
      <c r="A9154" t="s">
        <v>8</v>
      </c>
      <c r="B9154" t="s">
        <v>9</v>
      </c>
      <c r="C9154" t="s">
        <v>10</v>
      </c>
      <c r="D9154" t="s">
        <v>11</v>
      </c>
      <c r="E9154">
        <v>5</v>
      </c>
      <c r="F9154" t="s">
        <v>366</v>
      </c>
      <c r="G9154" s="29">
        <v>296364.83</v>
      </c>
      <c r="H9154">
        <v>-9918881.2599999998</v>
      </c>
      <c r="I9154">
        <v>296364.83</v>
      </c>
      <c r="J9154">
        <v>-6743923.3399999999</v>
      </c>
      <c r="K9154">
        <v>296364.83</v>
      </c>
      <c r="L9154">
        <v>-120878540.5</v>
      </c>
      <c r="M9154" t="s">
        <v>13</v>
      </c>
      <c r="N9154" s="29">
        <v>0</v>
      </c>
      <c r="O9154">
        <v>1481824.15</v>
      </c>
    </row>
    <row r="9155" spans="1:15" x14ac:dyDescent="0.3">
      <c r="A9155" t="s">
        <v>18</v>
      </c>
      <c r="B9155" t="s">
        <v>9</v>
      </c>
      <c r="C9155" t="s">
        <v>10</v>
      </c>
      <c r="D9155" t="s">
        <v>11</v>
      </c>
      <c r="E9155">
        <v>5</v>
      </c>
      <c r="F9155" t="s">
        <v>139</v>
      </c>
      <c r="G9155" s="29">
        <v>186169.51</v>
      </c>
      <c r="H9155">
        <v>-8304054.6299999999</v>
      </c>
      <c r="I9155">
        <v>186169.51</v>
      </c>
      <c r="J9155">
        <v>-5645990.3499999996</v>
      </c>
      <c r="K9155">
        <v>186169.51</v>
      </c>
      <c r="L9155">
        <v>-101199114.90000001</v>
      </c>
      <c r="M9155" t="s">
        <v>13</v>
      </c>
      <c r="N9155" s="29">
        <v>0</v>
      </c>
      <c r="O9155">
        <v>930847.55</v>
      </c>
    </row>
    <row r="9156" spans="1:15" x14ac:dyDescent="0.3">
      <c r="A9156" t="s">
        <v>8</v>
      </c>
      <c r="B9156" t="s">
        <v>9</v>
      </c>
      <c r="C9156" t="s">
        <v>10</v>
      </c>
      <c r="D9156" t="s">
        <v>11</v>
      </c>
      <c r="E9156">
        <v>2</v>
      </c>
      <c r="F9156" t="s">
        <v>129</v>
      </c>
      <c r="G9156" s="29">
        <v>291694.51</v>
      </c>
      <c r="H9156">
        <v>-20143.37</v>
      </c>
      <c r="I9156">
        <v>291694.51</v>
      </c>
      <c r="J9156">
        <v>-13695.63</v>
      </c>
      <c r="K9156">
        <v>291694.51</v>
      </c>
      <c r="L9156">
        <v>-245481.48</v>
      </c>
      <c r="M9156" t="s">
        <v>13</v>
      </c>
      <c r="N9156" s="29">
        <v>0</v>
      </c>
      <c r="O9156">
        <v>583389.02</v>
      </c>
    </row>
    <row r="9157" spans="1:15" x14ac:dyDescent="0.3">
      <c r="A9157" t="s">
        <v>8</v>
      </c>
      <c r="B9157" t="s">
        <v>9</v>
      </c>
      <c r="C9157" t="s">
        <v>10</v>
      </c>
      <c r="D9157" t="s">
        <v>11</v>
      </c>
      <c r="E9157">
        <v>15</v>
      </c>
      <c r="F9157" t="s">
        <v>69</v>
      </c>
      <c r="G9157" s="29">
        <v>344847.39</v>
      </c>
      <c r="H9157">
        <v>-0.36</v>
      </c>
      <c r="I9157">
        <v>344847.39</v>
      </c>
      <c r="J9157">
        <v>-0.74</v>
      </c>
      <c r="K9157">
        <v>344847.39</v>
      </c>
      <c r="L9157" t="s">
        <v>13</v>
      </c>
      <c r="M9157" t="s">
        <v>13</v>
      </c>
      <c r="N9157" s="29">
        <v>0</v>
      </c>
      <c r="O9157">
        <v>5172710.8500000006</v>
      </c>
    </row>
    <row r="9158" spans="1:15" x14ac:dyDescent="0.3">
      <c r="A9158" t="s">
        <v>16</v>
      </c>
      <c r="B9158" t="s">
        <v>9</v>
      </c>
      <c r="C9158" t="s">
        <v>14</v>
      </c>
      <c r="D9158" t="s">
        <v>11</v>
      </c>
      <c r="E9158">
        <v>4</v>
      </c>
      <c r="F9158" t="s">
        <v>89</v>
      </c>
      <c r="G9158" s="29">
        <v>-1009.14</v>
      </c>
      <c r="H9158" t="s">
        <v>13</v>
      </c>
      <c r="I9158">
        <v>-1009.14</v>
      </c>
      <c r="J9158" t="s">
        <v>13</v>
      </c>
      <c r="K9158">
        <v>-1009.14</v>
      </c>
      <c r="L9158" t="s">
        <v>13</v>
      </c>
      <c r="M9158" t="s">
        <v>13</v>
      </c>
      <c r="N9158" s="29">
        <v>0</v>
      </c>
      <c r="O9158" t="s">
        <v>13</v>
      </c>
    </row>
    <row r="9159" spans="1:15" x14ac:dyDescent="0.3">
      <c r="A9159" t="s">
        <v>16</v>
      </c>
      <c r="B9159" t="s">
        <v>9</v>
      </c>
      <c r="C9159" t="s">
        <v>14</v>
      </c>
      <c r="D9159" t="s">
        <v>11</v>
      </c>
      <c r="E9159">
        <v>1</v>
      </c>
      <c r="F9159" t="s">
        <v>222</v>
      </c>
      <c r="G9159" s="29">
        <v>-4375.17</v>
      </c>
      <c r="H9159" t="s">
        <v>13</v>
      </c>
      <c r="I9159">
        <v>-4375.17</v>
      </c>
      <c r="J9159" t="s">
        <v>13</v>
      </c>
      <c r="K9159">
        <v>-4375.17</v>
      </c>
      <c r="L9159" t="s">
        <v>13</v>
      </c>
      <c r="M9159" t="s">
        <v>13</v>
      </c>
      <c r="N9159" s="29">
        <v>0</v>
      </c>
      <c r="O9159" t="s">
        <v>13</v>
      </c>
    </row>
    <row r="9160" spans="1:15" x14ac:dyDescent="0.3">
      <c r="A9160" t="s">
        <v>16</v>
      </c>
      <c r="B9160" t="s">
        <v>9</v>
      </c>
      <c r="C9160" t="s">
        <v>14</v>
      </c>
      <c r="D9160" t="s">
        <v>11</v>
      </c>
      <c r="E9160">
        <v>0</v>
      </c>
      <c r="F9160" t="s">
        <v>12</v>
      </c>
      <c r="G9160" s="29">
        <v>-6.77</v>
      </c>
      <c r="H9160" t="s">
        <v>13</v>
      </c>
      <c r="I9160">
        <v>-6.77</v>
      </c>
      <c r="J9160" t="s">
        <v>13</v>
      </c>
      <c r="K9160">
        <v>-6.77</v>
      </c>
      <c r="L9160" t="s">
        <v>13</v>
      </c>
      <c r="M9160" t="s">
        <v>13</v>
      </c>
      <c r="N9160" s="29">
        <v>0</v>
      </c>
      <c r="O9160" t="s">
        <v>13</v>
      </c>
    </row>
    <row r="9161" spans="1:15" x14ac:dyDescent="0.3">
      <c r="A9161" t="s">
        <v>16</v>
      </c>
      <c r="B9161" t="s">
        <v>9</v>
      </c>
      <c r="C9161" t="s">
        <v>10</v>
      </c>
      <c r="D9161" t="s">
        <v>11</v>
      </c>
      <c r="E9161">
        <v>2</v>
      </c>
      <c r="F9161" t="s">
        <v>169</v>
      </c>
      <c r="G9161" s="29">
        <v>19482.22</v>
      </c>
      <c r="H9161">
        <v>-64289419.409999996</v>
      </c>
      <c r="I9161">
        <v>19482.22</v>
      </c>
      <c r="J9161">
        <v>-30536907.379999999</v>
      </c>
      <c r="K9161">
        <v>19482.22</v>
      </c>
      <c r="L9161">
        <v>-292464471.81</v>
      </c>
      <c r="M9161" t="s">
        <v>13</v>
      </c>
      <c r="N9161" s="29">
        <v>0</v>
      </c>
      <c r="O9161">
        <v>38964.44</v>
      </c>
    </row>
    <row r="9162" spans="1:15" x14ac:dyDescent="0.3">
      <c r="A9162" t="s">
        <v>18</v>
      </c>
      <c r="B9162" t="s">
        <v>9</v>
      </c>
      <c r="C9162" t="s">
        <v>10</v>
      </c>
      <c r="D9162" t="s">
        <v>11</v>
      </c>
      <c r="E9162">
        <v>-1</v>
      </c>
      <c r="F9162" t="s">
        <v>416</v>
      </c>
      <c r="G9162" s="29">
        <v>25164.880000000001</v>
      </c>
      <c r="H9162">
        <v>-4040807.58</v>
      </c>
      <c r="I9162">
        <v>25164.880000000001</v>
      </c>
      <c r="J9162">
        <v>-567788.02</v>
      </c>
      <c r="K9162">
        <v>25164.880000000001</v>
      </c>
      <c r="L9162">
        <v>-31423183.059999999</v>
      </c>
      <c r="M9162" t="s">
        <v>13</v>
      </c>
      <c r="N9162" s="29">
        <v>0</v>
      </c>
      <c r="O9162" t="s">
        <v>13</v>
      </c>
    </row>
    <row r="9163" spans="1:15" x14ac:dyDescent="0.3">
      <c r="A9163" t="s">
        <v>8</v>
      </c>
      <c r="B9163" t="s">
        <v>9</v>
      </c>
      <c r="C9163" t="s">
        <v>14</v>
      </c>
      <c r="D9163" t="s">
        <v>11</v>
      </c>
      <c r="E9163">
        <v>4</v>
      </c>
      <c r="F9163" t="s">
        <v>75</v>
      </c>
      <c r="G9163" s="29">
        <v>-125.18</v>
      </c>
      <c r="H9163" t="s">
        <v>13</v>
      </c>
      <c r="I9163">
        <v>-125.18</v>
      </c>
      <c r="J9163" t="s">
        <v>13</v>
      </c>
      <c r="K9163">
        <v>-125.18</v>
      </c>
      <c r="L9163" t="s">
        <v>13</v>
      </c>
      <c r="M9163" t="s">
        <v>13</v>
      </c>
      <c r="N9163" s="29">
        <v>0</v>
      </c>
      <c r="O9163" t="s">
        <v>13</v>
      </c>
    </row>
    <row r="9164" spans="1:15" x14ac:dyDescent="0.3">
      <c r="A9164" t="s">
        <v>18</v>
      </c>
      <c r="B9164" t="s">
        <v>9</v>
      </c>
      <c r="C9164" t="s">
        <v>10</v>
      </c>
      <c r="D9164" t="s">
        <v>11</v>
      </c>
      <c r="E9164">
        <v>-1</v>
      </c>
      <c r="F9164" t="s">
        <v>327</v>
      </c>
      <c r="G9164" s="29">
        <v>70896.97</v>
      </c>
      <c r="H9164">
        <v>30238478.379999999</v>
      </c>
      <c r="I9164">
        <v>70896.97</v>
      </c>
      <c r="J9164">
        <v>20559366.600000001</v>
      </c>
      <c r="K9164">
        <v>70896.97</v>
      </c>
      <c r="L9164">
        <v>368507583</v>
      </c>
      <c r="M9164" t="s">
        <v>13</v>
      </c>
      <c r="N9164" s="29">
        <v>0</v>
      </c>
      <c r="O9164" t="s">
        <v>13</v>
      </c>
    </row>
    <row r="9165" spans="1:15" x14ac:dyDescent="0.3">
      <c r="A9165" t="s">
        <v>16</v>
      </c>
      <c r="B9165" t="s">
        <v>9</v>
      </c>
      <c r="C9165" t="s">
        <v>14</v>
      </c>
      <c r="D9165" t="s">
        <v>11</v>
      </c>
      <c r="E9165">
        <v>8</v>
      </c>
      <c r="F9165" t="s">
        <v>496</v>
      </c>
      <c r="G9165" s="29">
        <v>-45145.08</v>
      </c>
      <c r="H9165" t="s">
        <v>13</v>
      </c>
      <c r="I9165">
        <v>-45145.08</v>
      </c>
      <c r="J9165" t="s">
        <v>13</v>
      </c>
      <c r="K9165">
        <v>-45145.08</v>
      </c>
      <c r="L9165" t="s">
        <v>13</v>
      </c>
      <c r="M9165" t="s">
        <v>13</v>
      </c>
      <c r="N9165" s="29">
        <v>0</v>
      </c>
      <c r="O9165" t="s">
        <v>13</v>
      </c>
    </row>
    <row r="9166" spans="1:15" x14ac:dyDescent="0.3">
      <c r="A9166" t="s">
        <v>8</v>
      </c>
      <c r="B9166" t="s">
        <v>9</v>
      </c>
      <c r="C9166" t="s">
        <v>14</v>
      </c>
      <c r="D9166" t="s">
        <v>11</v>
      </c>
      <c r="E9166">
        <v>10</v>
      </c>
      <c r="F9166" t="s">
        <v>299</v>
      </c>
      <c r="G9166" s="29">
        <v>-63.99</v>
      </c>
      <c r="H9166" t="s">
        <v>13</v>
      </c>
      <c r="I9166">
        <v>-63.99</v>
      </c>
      <c r="J9166" t="s">
        <v>13</v>
      </c>
      <c r="K9166">
        <v>-63.99</v>
      </c>
      <c r="L9166" t="s">
        <v>13</v>
      </c>
      <c r="M9166" t="s">
        <v>13</v>
      </c>
      <c r="N9166" s="29">
        <v>0</v>
      </c>
      <c r="O9166" t="s">
        <v>13</v>
      </c>
    </row>
    <row r="9167" spans="1:15" x14ac:dyDescent="0.3">
      <c r="A9167" t="s">
        <v>8</v>
      </c>
      <c r="B9167" t="s">
        <v>9</v>
      </c>
      <c r="C9167" t="s">
        <v>14</v>
      </c>
      <c r="D9167" t="s">
        <v>11</v>
      </c>
      <c r="E9167">
        <v>8</v>
      </c>
      <c r="F9167" t="s">
        <v>19</v>
      </c>
      <c r="G9167" s="29">
        <v>-219.8</v>
      </c>
      <c r="H9167" t="s">
        <v>13</v>
      </c>
      <c r="I9167">
        <v>-219.8</v>
      </c>
      <c r="J9167" t="s">
        <v>13</v>
      </c>
      <c r="K9167">
        <v>-219.8</v>
      </c>
      <c r="L9167" t="s">
        <v>13</v>
      </c>
      <c r="M9167" t="s">
        <v>13</v>
      </c>
      <c r="N9167" s="29">
        <v>0</v>
      </c>
      <c r="O9167" t="s">
        <v>13</v>
      </c>
    </row>
    <row r="9168" spans="1:15" x14ac:dyDescent="0.3">
      <c r="A9168" t="s">
        <v>18</v>
      </c>
      <c r="B9168" t="s">
        <v>9</v>
      </c>
      <c r="C9168" t="s">
        <v>14</v>
      </c>
      <c r="D9168" t="s">
        <v>11</v>
      </c>
      <c r="E9168">
        <v>-1</v>
      </c>
      <c r="F9168" t="s">
        <v>97</v>
      </c>
      <c r="G9168" s="29">
        <v>-25788.74</v>
      </c>
      <c r="H9168" t="s">
        <v>13</v>
      </c>
      <c r="I9168">
        <v>-25788.74</v>
      </c>
      <c r="J9168" t="s">
        <v>13</v>
      </c>
      <c r="K9168">
        <v>-25788.74</v>
      </c>
      <c r="L9168" t="s">
        <v>13</v>
      </c>
      <c r="M9168" t="s">
        <v>13</v>
      </c>
      <c r="N9168" s="29">
        <v>0</v>
      </c>
      <c r="O9168" t="s">
        <v>13</v>
      </c>
    </row>
    <row r="9169" spans="1:15" x14ac:dyDescent="0.3">
      <c r="A9169" t="s">
        <v>8</v>
      </c>
      <c r="B9169" t="s">
        <v>9</v>
      </c>
      <c r="C9169" t="s">
        <v>10</v>
      </c>
      <c r="D9169" t="s">
        <v>11</v>
      </c>
      <c r="E9169">
        <v>2</v>
      </c>
      <c r="F9169" t="s">
        <v>287</v>
      </c>
      <c r="G9169" s="29">
        <v>7520134.0899999999</v>
      </c>
      <c r="H9169">
        <v>473697006.39999998</v>
      </c>
      <c r="I9169">
        <v>7520134.0899999999</v>
      </c>
      <c r="J9169">
        <v>34055679.240000002</v>
      </c>
      <c r="K9169">
        <v>7520134.0899999999</v>
      </c>
      <c r="L9169">
        <v>738577185.41999996</v>
      </c>
      <c r="M9169" t="s">
        <v>13</v>
      </c>
      <c r="N9169" s="29">
        <v>0</v>
      </c>
      <c r="O9169">
        <v>15040268.18</v>
      </c>
    </row>
    <row r="9170" spans="1:15" x14ac:dyDescent="0.3">
      <c r="A9170" t="s">
        <v>8</v>
      </c>
      <c r="B9170" t="s">
        <v>9</v>
      </c>
      <c r="C9170" t="s">
        <v>10</v>
      </c>
      <c r="D9170" t="s">
        <v>11</v>
      </c>
      <c r="E9170">
        <v>3</v>
      </c>
      <c r="F9170" t="s">
        <v>166</v>
      </c>
      <c r="G9170" s="29">
        <v>33336636.07</v>
      </c>
      <c r="H9170">
        <v>-1029998094.21</v>
      </c>
      <c r="I9170">
        <v>33336636.07</v>
      </c>
      <c r="J9170">
        <v>-3578155374.0100002</v>
      </c>
      <c r="K9170">
        <v>33336636.07</v>
      </c>
      <c r="L9170">
        <v>-132918744915.96001</v>
      </c>
      <c r="M9170">
        <v>1</v>
      </c>
      <c r="N9170" s="29">
        <v>0</v>
      </c>
      <c r="O9170">
        <v>100009908.20999999</v>
      </c>
    </row>
    <row r="9171" spans="1:15" x14ac:dyDescent="0.3">
      <c r="A9171" t="s">
        <v>8</v>
      </c>
      <c r="B9171" t="s">
        <v>9</v>
      </c>
      <c r="C9171" t="s">
        <v>10</v>
      </c>
      <c r="D9171" t="s">
        <v>11</v>
      </c>
      <c r="E9171">
        <v>2</v>
      </c>
      <c r="F9171" t="s">
        <v>152</v>
      </c>
      <c r="G9171" s="29">
        <v>74786.789999999994</v>
      </c>
      <c r="H9171">
        <v>-4186513.94</v>
      </c>
      <c r="I9171">
        <v>74786.789999999994</v>
      </c>
      <c r="J9171">
        <v>-1988557.21</v>
      </c>
      <c r="K9171">
        <v>74786.789999999994</v>
      </c>
      <c r="L9171">
        <v>-19045227.050000001</v>
      </c>
      <c r="M9171" t="s">
        <v>13</v>
      </c>
      <c r="N9171" s="29">
        <v>0</v>
      </c>
      <c r="O9171">
        <v>149573.57999999999</v>
      </c>
    </row>
    <row r="9172" spans="1:15" x14ac:dyDescent="0.3">
      <c r="A9172" t="s">
        <v>8</v>
      </c>
      <c r="B9172" t="s">
        <v>9</v>
      </c>
      <c r="C9172" t="s">
        <v>14</v>
      </c>
      <c r="D9172" t="s">
        <v>11</v>
      </c>
      <c r="E9172">
        <v>4</v>
      </c>
      <c r="F9172" t="s">
        <v>47</v>
      </c>
      <c r="G9172" s="29">
        <v>-165.63</v>
      </c>
      <c r="H9172" t="s">
        <v>13</v>
      </c>
      <c r="I9172">
        <v>-165.63</v>
      </c>
      <c r="J9172" t="s">
        <v>13</v>
      </c>
      <c r="K9172">
        <v>-165.63</v>
      </c>
      <c r="L9172" t="s">
        <v>13</v>
      </c>
      <c r="M9172" t="s">
        <v>13</v>
      </c>
      <c r="N9172" s="29">
        <v>0</v>
      </c>
      <c r="O9172" t="s">
        <v>13</v>
      </c>
    </row>
    <row r="9173" spans="1:15" x14ac:dyDescent="0.3">
      <c r="A9173" t="s">
        <v>18</v>
      </c>
      <c r="B9173" t="s">
        <v>9</v>
      </c>
      <c r="C9173" t="s">
        <v>14</v>
      </c>
      <c r="D9173" t="s">
        <v>11</v>
      </c>
      <c r="E9173">
        <v>1</v>
      </c>
      <c r="F9173" t="s">
        <v>321</v>
      </c>
      <c r="G9173" s="29">
        <v>-54531.95</v>
      </c>
      <c r="H9173" t="s">
        <v>13</v>
      </c>
      <c r="I9173">
        <v>-54531.95</v>
      </c>
      <c r="J9173" t="s">
        <v>13</v>
      </c>
      <c r="K9173">
        <v>-54531.95</v>
      </c>
      <c r="L9173" t="s">
        <v>13</v>
      </c>
      <c r="M9173" t="s">
        <v>13</v>
      </c>
      <c r="N9173" s="29">
        <v>0</v>
      </c>
      <c r="O9173" t="s">
        <v>13</v>
      </c>
    </row>
    <row r="9174" spans="1:15" x14ac:dyDescent="0.3">
      <c r="A9174" t="s">
        <v>16</v>
      </c>
      <c r="B9174" t="s">
        <v>9</v>
      </c>
      <c r="C9174" t="s">
        <v>14</v>
      </c>
      <c r="D9174" t="s">
        <v>11</v>
      </c>
      <c r="E9174">
        <v>8</v>
      </c>
      <c r="F9174" t="s">
        <v>106</v>
      </c>
      <c r="G9174" s="29">
        <v>-73694.69</v>
      </c>
      <c r="H9174" t="s">
        <v>13</v>
      </c>
      <c r="I9174">
        <v>-73694.69</v>
      </c>
      <c r="J9174" t="s">
        <v>13</v>
      </c>
      <c r="K9174">
        <v>-73694.69</v>
      </c>
      <c r="L9174" t="s">
        <v>13</v>
      </c>
      <c r="M9174" t="s">
        <v>13</v>
      </c>
      <c r="N9174" s="29">
        <v>0</v>
      </c>
      <c r="O9174" t="s">
        <v>13</v>
      </c>
    </row>
    <row r="9175" spans="1:15" x14ac:dyDescent="0.3">
      <c r="A9175" t="s">
        <v>8</v>
      </c>
      <c r="B9175" t="s">
        <v>9</v>
      </c>
      <c r="C9175" t="s">
        <v>14</v>
      </c>
      <c r="D9175" t="s">
        <v>11</v>
      </c>
      <c r="E9175">
        <v>2</v>
      </c>
      <c r="F9175" t="s">
        <v>139</v>
      </c>
      <c r="G9175" s="29">
        <v>-10554.22</v>
      </c>
      <c r="H9175" t="s">
        <v>13</v>
      </c>
      <c r="I9175">
        <v>-10554.22</v>
      </c>
      <c r="J9175" t="s">
        <v>13</v>
      </c>
      <c r="K9175">
        <v>-10554.22</v>
      </c>
      <c r="L9175" t="s">
        <v>13</v>
      </c>
      <c r="M9175" t="s">
        <v>13</v>
      </c>
      <c r="N9175" s="29">
        <v>0</v>
      </c>
      <c r="O9175" t="s">
        <v>13</v>
      </c>
    </row>
    <row r="9176" spans="1:15" x14ac:dyDescent="0.3">
      <c r="A9176" t="s">
        <v>18</v>
      </c>
      <c r="B9176" t="s">
        <v>9</v>
      </c>
      <c r="C9176" t="s">
        <v>10</v>
      </c>
      <c r="D9176" t="s">
        <v>11</v>
      </c>
      <c r="E9176">
        <v>2</v>
      </c>
      <c r="F9176" t="s">
        <v>177</v>
      </c>
      <c r="G9176" s="29">
        <v>3502.03</v>
      </c>
      <c r="H9176">
        <v>-106886.39</v>
      </c>
      <c r="I9176">
        <v>3502.03</v>
      </c>
      <c r="J9176">
        <v>-96736.11</v>
      </c>
      <c r="K9176">
        <v>3502.03</v>
      </c>
      <c r="L9176">
        <v>-499789.58</v>
      </c>
      <c r="M9176" t="s">
        <v>13</v>
      </c>
      <c r="N9176" s="29">
        <v>0</v>
      </c>
      <c r="O9176">
        <v>7004.06</v>
      </c>
    </row>
    <row r="9177" spans="1:15" x14ac:dyDescent="0.3">
      <c r="A9177" t="s">
        <v>8</v>
      </c>
      <c r="B9177" t="s">
        <v>9</v>
      </c>
      <c r="C9177" t="s">
        <v>10</v>
      </c>
      <c r="D9177" t="s">
        <v>11</v>
      </c>
      <c r="E9177">
        <v>0</v>
      </c>
      <c r="F9177" t="s">
        <v>132</v>
      </c>
      <c r="G9177" s="29">
        <v>2705204.53</v>
      </c>
      <c r="H9177">
        <v>-444325697.10000002</v>
      </c>
      <c r="I9177">
        <v>2705204.53</v>
      </c>
      <c r="J9177">
        <v>-211050789.47</v>
      </c>
      <c r="K9177">
        <v>2705204.53</v>
      </c>
      <c r="L9177">
        <v>-2021319869.8199999</v>
      </c>
      <c r="M9177" t="s">
        <v>13</v>
      </c>
      <c r="N9177" s="29">
        <v>0</v>
      </c>
      <c r="O9177" t="s">
        <v>13</v>
      </c>
    </row>
    <row r="9178" spans="1:15" x14ac:dyDescent="0.3">
      <c r="A9178" t="s">
        <v>18</v>
      </c>
      <c r="B9178" t="s">
        <v>9</v>
      </c>
      <c r="C9178" t="s">
        <v>14</v>
      </c>
      <c r="D9178" t="s">
        <v>11</v>
      </c>
      <c r="E9178">
        <v>3</v>
      </c>
      <c r="F9178" t="s">
        <v>158</v>
      </c>
      <c r="G9178" s="29">
        <v>-62549.78</v>
      </c>
      <c r="H9178" t="s">
        <v>13</v>
      </c>
      <c r="I9178">
        <v>-62549.78</v>
      </c>
      <c r="J9178" t="s">
        <v>13</v>
      </c>
      <c r="K9178">
        <v>-62549.78</v>
      </c>
      <c r="L9178" t="s">
        <v>13</v>
      </c>
      <c r="M9178" t="s">
        <v>13</v>
      </c>
      <c r="N9178" s="29">
        <v>0</v>
      </c>
      <c r="O9178" t="s">
        <v>13</v>
      </c>
    </row>
    <row r="9179" spans="1:15" x14ac:dyDescent="0.3">
      <c r="B9179" t="s">
        <v>9</v>
      </c>
      <c r="C9179" t="s">
        <v>10</v>
      </c>
      <c r="D9179" t="s">
        <v>11</v>
      </c>
      <c r="E9179">
        <v>-3</v>
      </c>
      <c r="F9179" t="s">
        <v>258</v>
      </c>
      <c r="G9179" s="29">
        <v>22684.47</v>
      </c>
      <c r="H9179">
        <v>696914.56</v>
      </c>
      <c r="I9179">
        <v>22684.47</v>
      </c>
      <c r="J9179">
        <v>116498.36</v>
      </c>
      <c r="K9179">
        <v>22684.47</v>
      </c>
      <c r="L9179">
        <v>1275173.45</v>
      </c>
      <c r="M9179" t="s">
        <v>13</v>
      </c>
      <c r="N9179" s="29">
        <v>0</v>
      </c>
      <c r="O9179" t="s">
        <v>13</v>
      </c>
    </row>
    <row r="9180" spans="1:15" x14ac:dyDescent="0.3">
      <c r="A9180" t="s">
        <v>8</v>
      </c>
      <c r="B9180" t="s">
        <v>9</v>
      </c>
      <c r="C9180" t="s">
        <v>10</v>
      </c>
      <c r="D9180" t="s">
        <v>11</v>
      </c>
      <c r="E9180">
        <v>2</v>
      </c>
      <c r="F9180" t="s">
        <v>217</v>
      </c>
      <c r="G9180" s="29">
        <v>9749194.2300000004</v>
      </c>
      <c r="H9180">
        <v>-418051444.11000001</v>
      </c>
      <c r="I9180">
        <v>9749194.2300000004</v>
      </c>
      <c r="J9180">
        <v>-84601888.810000002</v>
      </c>
      <c r="K9180">
        <v>9749194.2300000004</v>
      </c>
      <c r="L9180">
        <v>-670434263.17999995</v>
      </c>
      <c r="M9180" t="s">
        <v>13</v>
      </c>
      <c r="N9180" s="29">
        <v>0</v>
      </c>
      <c r="O9180">
        <v>19498388.460000001</v>
      </c>
    </row>
    <row r="9181" spans="1:15" x14ac:dyDescent="0.3">
      <c r="A9181" t="s">
        <v>18</v>
      </c>
      <c r="B9181" t="s">
        <v>9</v>
      </c>
      <c r="C9181" t="s">
        <v>10</v>
      </c>
      <c r="D9181" t="s">
        <v>11</v>
      </c>
      <c r="E9181">
        <v>5</v>
      </c>
      <c r="F9181" t="s">
        <v>134</v>
      </c>
      <c r="G9181" s="29">
        <v>135241.10999999999</v>
      </c>
      <c r="H9181">
        <v>-1718480.23</v>
      </c>
      <c r="I9181">
        <v>135241.10999999999</v>
      </c>
      <c r="J9181">
        <v>-816314.85</v>
      </c>
      <c r="K9181">
        <v>135241.10999999999</v>
      </c>
      <c r="L9181">
        <v>-7817636.5</v>
      </c>
      <c r="M9181" t="s">
        <v>13</v>
      </c>
      <c r="N9181" s="29">
        <v>0</v>
      </c>
      <c r="O9181">
        <v>676205.54999999993</v>
      </c>
    </row>
    <row r="9182" spans="1:15" x14ac:dyDescent="0.3">
      <c r="A9182" t="s">
        <v>16</v>
      </c>
      <c r="B9182" t="s">
        <v>9</v>
      </c>
      <c r="C9182" t="s">
        <v>10</v>
      </c>
      <c r="D9182" t="s">
        <v>11</v>
      </c>
      <c r="E9182">
        <v>0</v>
      </c>
      <c r="F9182" t="s">
        <v>72</v>
      </c>
      <c r="G9182" s="29">
        <v>76837.39</v>
      </c>
      <c r="H9182">
        <v>-1480154.46</v>
      </c>
      <c r="I9182">
        <v>76837.39</v>
      </c>
      <c r="J9182">
        <v>-664964.72</v>
      </c>
      <c r="K9182">
        <v>76837.39</v>
      </c>
      <c r="L9182">
        <v>-8290745.8200000003</v>
      </c>
      <c r="M9182" t="s">
        <v>13</v>
      </c>
      <c r="N9182" s="29">
        <v>0</v>
      </c>
      <c r="O9182" t="s">
        <v>13</v>
      </c>
    </row>
    <row r="9183" spans="1:15" x14ac:dyDescent="0.3">
      <c r="A9183" t="s">
        <v>16</v>
      </c>
      <c r="B9183" t="s">
        <v>9</v>
      </c>
      <c r="C9183" t="s">
        <v>14</v>
      </c>
      <c r="D9183" t="s">
        <v>11</v>
      </c>
      <c r="E9183">
        <v>0</v>
      </c>
      <c r="F9183" t="s">
        <v>40</v>
      </c>
      <c r="G9183" s="29">
        <v>-9543.16</v>
      </c>
      <c r="H9183" t="s">
        <v>13</v>
      </c>
      <c r="I9183">
        <v>-9543.16</v>
      </c>
      <c r="J9183" t="s">
        <v>13</v>
      </c>
      <c r="K9183">
        <v>-9543.16</v>
      </c>
      <c r="L9183" t="s">
        <v>13</v>
      </c>
      <c r="M9183" t="s">
        <v>13</v>
      </c>
      <c r="N9183" s="29">
        <v>0</v>
      </c>
      <c r="O9183" t="s">
        <v>13</v>
      </c>
    </row>
    <row r="9184" spans="1:15" x14ac:dyDescent="0.3">
      <c r="A9184" t="s">
        <v>8</v>
      </c>
      <c r="B9184" t="s">
        <v>9</v>
      </c>
      <c r="C9184" t="s">
        <v>14</v>
      </c>
      <c r="D9184" t="s">
        <v>11</v>
      </c>
      <c r="E9184">
        <v>0</v>
      </c>
      <c r="F9184" t="s">
        <v>490</v>
      </c>
      <c r="G9184" s="29">
        <v>-1194791.46</v>
      </c>
      <c r="H9184" t="s">
        <v>13</v>
      </c>
      <c r="I9184">
        <v>-1194791.46</v>
      </c>
      <c r="J9184" t="s">
        <v>13</v>
      </c>
      <c r="K9184">
        <v>-1194791.46</v>
      </c>
      <c r="L9184" t="s">
        <v>13</v>
      </c>
      <c r="M9184" t="s">
        <v>13</v>
      </c>
      <c r="N9184" s="29">
        <v>-51446.61</v>
      </c>
      <c r="O9184" t="s">
        <v>13</v>
      </c>
    </row>
    <row r="9185" spans="1:15" x14ac:dyDescent="0.3">
      <c r="A9185" t="s">
        <v>8</v>
      </c>
      <c r="B9185" t="s">
        <v>9</v>
      </c>
      <c r="C9185" t="s">
        <v>14</v>
      </c>
      <c r="D9185" t="s">
        <v>11</v>
      </c>
      <c r="E9185">
        <v>-4</v>
      </c>
      <c r="F9185" t="s">
        <v>72</v>
      </c>
      <c r="G9185" s="29">
        <v>-0.71</v>
      </c>
      <c r="H9185" t="s">
        <v>13</v>
      </c>
      <c r="I9185">
        <v>-0.71</v>
      </c>
      <c r="J9185" t="s">
        <v>13</v>
      </c>
      <c r="K9185">
        <v>-0.71</v>
      </c>
      <c r="L9185" t="s">
        <v>13</v>
      </c>
      <c r="M9185" t="s">
        <v>13</v>
      </c>
      <c r="N9185" s="29">
        <v>0</v>
      </c>
      <c r="O9185" t="s">
        <v>13</v>
      </c>
    </row>
    <row r="9186" spans="1:15" x14ac:dyDescent="0.3">
      <c r="A9186" t="s">
        <v>8</v>
      </c>
      <c r="B9186" t="s">
        <v>9</v>
      </c>
      <c r="C9186" t="s">
        <v>10</v>
      </c>
      <c r="D9186" t="s">
        <v>11</v>
      </c>
      <c r="E9186">
        <v>-1</v>
      </c>
      <c r="F9186" t="s">
        <v>250</v>
      </c>
      <c r="G9186" s="29">
        <v>1336736.8700000001</v>
      </c>
      <c r="H9186">
        <v>-64630417.560000002</v>
      </c>
      <c r="I9186">
        <v>1336736.8700000001</v>
      </c>
      <c r="J9186">
        <v>-29035447.469999999</v>
      </c>
      <c r="K9186">
        <v>1336736.8700000001</v>
      </c>
      <c r="L9186">
        <v>-362012463.5</v>
      </c>
      <c r="M9186" t="s">
        <v>13</v>
      </c>
      <c r="N9186" s="29">
        <v>0</v>
      </c>
      <c r="O9186" t="s">
        <v>13</v>
      </c>
    </row>
    <row r="9187" spans="1:15" x14ac:dyDescent="0.3">
      <c r="A9187" t="s">
        <v>8</v>
      </c>
      <c r="B9187" t="s">
        <v>9</v>
      </c>
      <c r="C9187" t="s">
        <v>14</v>
      </c>
      <c r="D9187" t="s">
        <v>11</v>
      </c>
      <c r="E9187">
        <v>12</v>
      </c>
      <c r="F9187" t="s">
        <v>282</v>
      </c>
      <c r="G9187" s="29">
        <v>-306.42</v>
      </c>
      <c r="H9187" t="s">
        <v>13</v>
      </c>
      <c r="I9187">
        <v>-306.42</v>
      </c>
      <c r="J9187" t="s">
        <v>13</v>
      </c>
      <c r="K9187">
        <v>-306.42</v>
      </c>
      <c r="L9187" t="s">
        <v>13</v>
      </c>
      <c r="M9187" t="s">
        <v>13</v>
      </c>
      <c r="N9187" s="29">
        <v>0</v>
      </c>
      <c r="O9187" t="s">
        <v>13</v>
      </c>
    </row>
    <row r="9188" spans="1:15" x14ac:dyDescent="0.3">
      <c r="A9188" t="s">
        <v>16</v>
      </c>
      <c r="B9188" t="s">
        <v>9</v>
      </c>
      <c r="C9188" t="s">
        <v>10</v>
      </c>
      <c r="D9188" t="s">
        <v>11</v>
      </c>
      <c r="E9188">
        <v>4</v>
      </c>
      <c r="F9188" t="s">
        <v>48</v>
      </c>
      <c r="G9188" s="29">
        <v>310248.98</v>
      </c>
      <c r="H9188">
        <v>-20638529.539999999</v>
      </c>
      <c r="I9188">
        <v>310248.98</v>
      </c>
      <c r="J9188">
        <v>-7509541.7400000002</v>
      </c>
      <c r="K9188">
        <v>310248.98</v>
      </c>
      <c r="L9188">
        <v>-72135415.819999993</v>
      </c>
      <c r="M9188" t="s">
        <v>13</v>
      </c>
      <c r="N9188" s="29">
        <v>0</v>
      </c>
      <c r="O9188">
        <v>1240995.92</v>
      </c>
    </row>
    <row r="9189" spans="1:15" x14ac:dyDescent="0.3">
      <c r="A9189" t="s">
        <v>8</v>
      </c>
      <c r="B9189" t="s">
        <v>9</v>
      </c>
      <c r="C9189" t="s">
        <v>10</v>
      </c>
      <c r="D9189" t="s">
        <v>11</v>
      </c>
      <c r="E9189">
        <v>2</v>
      </c>
      <c r="F9189" t="s">
        <v>331</v>
      </c>
      <c r="G9189" s="29">
        <v>408336.04</v>
      </c>
      <c r="H9189">
        <v>-30539429.609999999</v>
      </c>
      <c r="I9189">
        <v>408336.04</v>
      </c>
      <c r="J9189">
        <v>-13719948.74</v>
      </c>
      <c r="K9189">
        <v>408336.04</v>
      </c>
      <c r="L9189">
        <v>-171059612.63</v>
      </c>
      <c r="M9189" t="s">
        <v>13</v>
      </c>
      <c r="N9189" s="29">
        <v>0</v>
      </c>
      <c r="O9189">
        <v>816672.08</v>
      </c>
    </row>
    <row r="9190" spans="1:15" x14ac:dyDescent="0.3">
      <c r="A9190" t="s">
        <v>8</v>
      </c>
      <c r="B9190" t="s">
        <v>9</v>
      </c>
      <c r="C9190" t="s">
        <v>14</v>
      </c>
      <c r="D9190" t="s">
        <v>11</v>
      </c>
      <c r="E9190">
        <v>4</v>
      </c>
      <c r="F9190" t="s">
        <v>57</v>
      </c>
      <c r="G9190" s="29">
        <v>-4331.24</v>
      </c>
      <c r="H9190" t="s">
        <v>13</v>
      </c>
      <c r="I9190">
        <v>-4331.24</v>
      </c>
      <c r="J9190" t="s">
        <v>13</v>
      </c>
      <c r="K9190">
        <v>-4331.24</v>
      </c>
      <c r="L9190" t="s">
        <v>13</v>
      </c>
      <c r="M9190" t="s">
        <v>13</v>
      </c>
      <c r="N9190" s="29">
        <v>-198.39</v>
      </c>
      <c r="O9190" t="s">
        <v>13</v>
      </c>
    </row>
    <row r="9191" spans="1:15" x14ac:dyDescent="0.3">
      <c r="A9191" t="s">
        <v>16</v>
      </c>
      <c r="B9191" t="s">
        <v>9</v>
      </c>
      <c r="C9191" t="s">
        <v>10</v>
      </c>
      <c r="D9191" t="s">
        <v>11</v>
      </c>
      <c r="E9191">
        <v>5</v>
      </c>
      <c r="F9191" t="s">
        <v>294</v>
      </c>
      <c r="G9191" s="29">
        <v>51.62</v>
      </c>
      <c r="H9191">
        <v>-1672.34</v>
      </c>
      <c r="I9191">
        <v>51.62</v>
      </c>
      <c r="J9191">
        <v>-909.09</v>
      </c>
      <c r="K9191">
        <v>51.62</v>
      </c>
      <c r="L9191">
        <v>-14890.49</v>
      </c>
      <c r="M9191" t="s">
        <v>13</v>
      </c>
      <c r="N9191" s="29">
        <v>51.62</v>
      </c>
      <c r="O9191">
        <v>258.10000000000002</v>
      </c>
    </row>
    <row r="9192" spans="1:15" x14ac:dyDescent="0.3">
      <c r="A9192" t="s">
        <v>18</v>
      </c>
      <c r="B9192" t="s">
        <v>9</v>
      </c>
      <c r="C9192" t="s">
        <v>10</v>
      </c>
      <c r="D9192" t="s">
        <v>11</v>
      </c>
      <c r="E9192">
        <v>5</v>
      </c>
      <c r="F9192" t="s">
        <v>137</v>
      </c>
      <c r="G9192" s="29">
        <v>134527.12</v>
      </c>
      <c r="H9192">
        <v>-5.46</v>
      </c>
      <c r="I9192">
        <v>134527.12</v>
      </c>
      <c r="J9192">
        <v>-13.67</v>
      </c>
      <c r="K9192">
        <v>134527.12</v>
      </c>
      <c r="L9192" t="s">
        <v>13</v>
      </c>
      <c r="M9192" t="s">
        <v>13</v>
      </c>
      <c r="N9192" s="29">
        <v>0</v>
      </c>
      <c r="O9192">
        <v>672635.6</v>
      </c>
    </row>
    <row r="9193" spans="1:15" x14ac:dyDescent="0.3">
      <c r="A9193" t="s">
        <v>8</v>
      </c>
      <c r="B9193" t="s">
        <v>9</v>
      </c>
      <c r="C9193" t="s">
        <v>10</v>
      </c>
      <c r="D9193" t="s">
        <v>11</v>
      </c>
      <c r="E9193">
        <v>9</v>
      </c>
      <c r="F9193" t="s">
        <v>204</v>
      </c>
      <c r="G9193" s="29">
        <v>558592.19999999995</v>
      </c>
      <c r="H9193">
        <v>-6.46</v>
      </c>
      <c r="I9193">
        <v>558592.19999999995</v>
      </c>
      <c r="J9193">
        <v>-33.25</v>
      </c>
      <c r="K9193">
        <v>558592.19999999995</v>
      </c>
      <c r="L9193" t="s">
        <v>13</v>
      </c>
      <c r="M9193" t="s">
        <v>13</v>
      </c>
      <c r="N9193" s="29">
        <v>0</v>
      </c>
      <c r="O9193">
        <v>5027329.8</v>
      </c>
    </row>
    <row r="9194" spans="1:15" x14ac:dyDescent="0.3">
      <c r="A9194" t="s">
        <v>16</v>
      </c>
      <c r="B9194" t="s">
        <v>9</v>
      </c>
      <c r="C9194" t="s">
        <v>10</v>
      </c>
      <c r="D9194" t="s">
        <v>11</v>
      </c>
      <c r="E9194">
        <v>-1</v>
      </c>
      <c r="F9194" t="s">
        <v>259</v>
      </c>
      <c r="G9194" s="29">
        <v>1954.38</v>
      </c>
      <c r="H9194">
        <v>28480.15</v>
      </c>
      <c r="I9194">
        <v>1954.38</v>
      </c>
      <c r="J9194">
        <v>4760.82</v>
      </c>
      <c r="K9194">
        <v>1954.38</v>
      </c>
      <c r="L9194">
        <v>52111.28</v>
      </c>
      <c r="M9194" t="s">
        <v>13</v>
      </c>
      <c r="N9194" s="29">
        <v>0</v>
      </c>
      <c r="O9194" t="s">
        <v>13</v>
      </c>
    </row>
    <row r="9195" spans="1:15" x14ac:dyDescent="0.3">
      <c r="A9195" t="s">
        <v>18</v>
      </c>
      <c r="B9195" t="s">
        <v>9</v>
      </c>
      <c r="C9195" t="s">
        <v>10</v>
      </c>
      <c r="D9195" t="s">
        <v>11</v>
      </c>
      <c r="E9195">
        <v>2</v>
      </c>
      <c r="F9195" t="s">
        <v>396</v>
      </c>
      <c r="G9195" s="29">
        <v>430905.3</v>
      </c>
      <c r="H9195" t="s">
        <v>13</v>
      </c>
      <c r="I9195">
        <v>430905.3</v>
      </c>
      <c r="J9195" t="s">
        <v>13</v>
      </c>
      <c r="K9195">
        <v>430905.3</v>
      </c>
      <c r="L9195" t="s">
        <v>13</v>
      </c>
      <c r="M9195" t="s">
        <v>13</v>
      </c>
      <c r="N9195" s="29">
        <v>0</v>
      </c>
      <c r="O9195">
        <v>861810.6</v>
      </c>
    </row>
    <row r="9196" spans="1:15" x14ac:dyDescent="0.3">
      <c r="A9196" t="s">
        <v>8</v>
      </c>
      <c r="B9196" t="s">
        <v>9</v>
      </c>
      <c r="C9196" t="s">
        <v>10</v>
      </c>
      <c r="D9196" t="s">
        <v>11</v>
      </c>
      <c r="E9196">
        <v>4</v>
      </c>
      <c r="F9196" t="s">
        <v>342</v>
      </c>
      <c r="G9196" s="29">
        <v>85.3</v>
      </c>
      <c r="H9196">
        <v>-8261.23</v>
      </c>
      <c r="I9196">
        <v>85.3</v>
      </c>
      <c r="J9196">
        <v>-3924.01</v>
      </c>
      <c r="K9196">
        <v>85.3</v>
      </c>
      <c r="L9196">
        <v>-37581.86</v>
      </c>
      <c r="M9196" t="s">
        <v>13</v>
      </c>
      <c r="N9196" s="29">
        <v>0</v>
      </c>
      <c r="O9196">
        <v>341.2</v>
      </c>
    </row>
    <row r="9197" spans="1:15" x14ac:dyDescent="0.3">
      <c r="A9197" t="s">
        <v>18</v>
      </c>
      <c r="B9197" t="s">
        <v>9</v>
      </c>
      <c r="C9197" t="s">
        <v>14</v>
      </c>
      <c r="D9197" t="s">
        <v>11</v>
      </c>
      <c r="E9197">
        <v>2</v>
      </c>
      <c r="F9197" t="s">
        <v>156</v>
      </c>
      <c r="G9197" s="29">
        <v>-11440.59</v>
      </c>
      <c r="H9197" t="s">
        <v>13</v>
      </c>
      <c r="I9197">
        <v>-11440.59</v>
      </c>
      <c r="J9197" t="s">
        <v>13</v>
      </c>
      <c r="K9197">
        <v>-11440.59</v>
      </c>
      <c r="L9197" t="s">
        <v>13</v>
      </c>
      <c r="M9197" t="s">
        <v>13</v>
      </c>
      <c r="N9197" s="29">
        <v>0</v>
      </c>
      <c r="O9197" t="s">
        <v>13</v>
      </c>
    </row>
    <row r="9198" spans="1:15" x14ac:dyDescent="0.3">
      <c r="A9198" t="s">
        <v>8</v>
      </c>
      <c r="B9198" t="s">
        <v>9</v>
      </c>
      <c r="C9198" t="s">
        <v>10</v>
      </c>
      <c r="D9198" t="s">
        <v>11</v>
      </c>
      <c r="E9198">
        <v>0</v>
      </c>
      <c r="F9198" t="s">
        <v>181</v>
      </c>
      <c r="G9198" s="29">
        <v>965369.64</v>
      </c>
      <c r="H9198">
        <v>-118086022.8</v>
      </c>
      <c r="I9198">
        <v>965369.64</v>
      </c>
      <c r="J9198">
        <v>-56089819.670000002</v>
      </c>
      <c r="K9198">
        <v>965369.64</v>
      </c>
      <c r="L9198">
        <v>-537195180.87</v>
      </c>
      <c r="M9198" t="s">
        <v>13</v>
      </c>
      <c r="N9198" s="29">
        <v>0</v>
      </c>
      <c r="O9198" t="s">
        <v>13</v>
      </c>
    </row>
    <row r="9199" spans="1:15" x14ac:dyDescent="0.3">
      <c r="A9199" t="s">
        <v>8</v>
      </c>
      <c r="B9199" t="s">
        <v>9</v>
      </c>
      <c r="C9199" t="s">
        <v>10</v>
      </c>
      <c r="D9199" t="s">
        <v>11</v>
      </c>
      <c r="E9199">
        <v>0</v>
      </c>
      <c r="F9199" t="s">
        <v>30</v>
      </c>
      <c r="G9199" s="29">
        <v>260640.57</v>
      </c>
      <c r="H9199">
        <v>-7762358.8700000001</v>
      </c>
      <c r="I9199">
        <v>260640.57</v>
      </c>
      <c r="J9199">
        <v>-858884.79</v>
      </c>
      <c r="K9199">
        <v>260640.57</v>
      </c>
      <c r="L9199">
        <v>-167519490.84999999</v>
      </c>
      <c r="M9199">
        <v>1</v>
      </c>
      <c r="N9199" s="29">
        <v>54572.4</v>
      </c>
      <c r="O9199" t="s">
        <v>13</v>
      </c>
    </row>
    <row r="9200" spans="1:15" x14ac:dyDescent="0.3">
      <c r="A9200" t="s">
        <v>16</v>
      </c>
      <c r="B9200" t="s">
        <v>9</v>
      </c>
      <c r="C9200" t="s">
        <v>14</v>
      </c>
      <c r="D9200" t="s">
        <v>11</v>
      </c>
      <c r="E9200">
        <v>-1</v>
      </c>
      <c r="F9200" t="s">
        <v>309</v>
      </c>
      <c r="G9200" s="29">
        <v>-45572.01</v>
      </c>
      <c r="H9200" t="s">
        <v>13</v>
      </c>
      <c r="I9200">
        <v>-45572.01</v>
      </c>
      <c r="J9200" t="s">
        <v>13</v>
      </c>
      <c r="K9200">
        <v>-45572.01</v>
      </c>
      <c r="L9200" t="s">
        <v>13</v>
      </c>
      <c r="M9200" t="s">
        <v>13</v>
      </c>
      <c r="N9200" s="29">
        <v>0</v>
      </c>
      <c r="O9200" t="s">
        <v>13</v>
      </c>
    </row>
    <row r="9201" spans="1:15" x14ac:dyDescent="0.3">
      <c r="A9201" t="s">
        <v>16</v>
      </c>
      <c r="B9201" t="s">
        <v>9</v>
      </c>
      <c r="C9201" t="s">
        <v>10</v>
      </c>
      <c r="D9201" t="s">
        <v>11</v>
      </c>
      <c r="E9201">
        <v>7</v>
      </c>
      <c r="F9201" t="s">
        <v>118</v>
      </c>
      <c r="G9201" s="29">
        <v>170.29</v>
      </c>
      <c r="H9201" t="s">
        <v>13</v>
      </c>
      <c r="I9201">
        <v>170.29</v>
      </c>
      <c r="J9201" t="s">
        <v>13</v>
      </c>
      <c r="K9201">
        <v>170.29</v>
      </c>
      <c r="L9201" t="s">
        <v>13</v>
      </c>
      <c r="M9201" t="s">
        <v>13</v>
      </c>
      <c r="N9201" s="29">
        <v>0</v>
      </c>
      <c r="O9201">
        <v>1192.03</v>
      </c>
    </row>
    <row r="9202" spans="1:15" x14ac:dyDescent="0.3">
      <c r="A9202" t="s">
        <v>16</v>
      </c>
      <c r="B9202" t="s">
        <v>9</v>
      </c>
      <c r="C9202" t="s">
        <v>14</v>
      </c>
      <c r="D9202" t="s">
        <v>11</v>
      </c>
      <c r="E9202">
        <v>-1</v>
      </c>
      <c r="F9202" t="s">
        <v>114</v>
      </c>
      <c r="G9202" s="29">
        <v>-87782.03</v>
      </c>
      <c r="H9202" t="s">
        <v>13</v>
      </c>
      <c r="I9202">
        <v>-87782.03</v>
      </c>
      <c r="J9202" t="s">
        <v>13</v>
      </c>
      <c r="K9202">
        <v>-87782.03</v>
      </c>
      <c r="L9202" t="s">
        <v>13</v>
      </c>
      <c r="M9202" t="s">
        <v>13</v>
      </c>
      <c r="N9202" s="29">
        <v>0</v>
      </c>
      <c r="O9202" t="s">
        <v>13</v>
      </c>
    </row>
    <row r="9203" spans="1:15" x14ac:dyDescent="0.3">
      <c r="A9203" t="s">
        <v>16</v>
      </c>
      <c r="B9203" t="s">
        <v>9</v>
      </c>
      <c r="C9203" t="s">
        <v>14</v>
      </c>
      <c r="D9203" t="s">
        <v>11</v>
      </c>
      <c r="E9203">
        <v>4</v>
      </c>
      <c r="F9203" t="s">
        <v>118</v>
      </c>
      <c r="G9203" s="29">
        <v>-30899.59</v>
      </c>
      <c r="H9203" t="s">
        <v>13</v>
      </c>
      <c r="I9203">
        <v>-30899.59</v>
      </c>
      <c r="J9203" t="s">
        <v>13</v>
      </c>
      <c r="K9203">
        <v>-30899.59</v>
      </c>
      <c r="L9203" t="s">
        <v>13</v>
      </c>
      <c r="M9203" t="s">
        <v>13</v>
      </c>
      <c r="N9203" s="29">
        <v>0</v>
      </c>
      <c r="O9203" t="s">
        <v>13</v>
      </c>
    </row>
    <row r="9204" spans="1:15" x14ac:dyDescent="0.3">
      <c r="A9204" t="s">
        <v>16</v>
      </c>
      <c r="B9204" t="s">
        <v>9</v>
      </c>
      <c r="C9204" t="s">
        <v>10</v>
      </c>
      <c r="D9204" t="s">
        <v>11</v>
      </c>
      <c r="E9204">
        <v>4</v>
      </c>
      <c r="F9204" t="s">
        <v>463</v>
      </c>
      <c r="G9204" s="29">
        <v>490379.32</v>
      </c>
      <c r="H9204" t="s">
        <v>13</v>
      </c>
      <c r="I9204">
        <v>490379.32</v>
      </c>
      <c r="J9204" t="s">
        <v>13</v>
      </c>
      <c r="K9204">
        <v>490379.32</v>
      </c>
      <c r="L9204" t="s">
        <v>13</v>
      </c>
      <c r="M9204" t="s">
        <v>13</v>
      </c>
      <c r="N9204" s="29">
        <v>0</v>
      </c>
      <c r="O9204">
        <v>1961517.28</v>
      </c>
    </row>
    <row r="9205" spans="1:15" x14ac:dyDescent="0.3">
      <c r="A9205" t="s">
        <v>8</v>
      </c>
      <c r="B9205" t="s">
        <v>9</v>
      </c>
      <c r="C9205" t="s">
        <v>10</v>
      </c>
      <c r="D9205" t="s">
        <v>11</v>
      </c>
      <c r="E9205">
        <v>0</v>
      </c>
      <c r="F9205" t="s">
        <v>374</v>
      </c>
      <c r="G9205" s="29">
        <v>40623.53</v>
      </c>
      <c r="H9205">
        <v>-2894256.82</v>
      </c>
      <c r="I9205">
        <v>40623.53</v>
      </c>
      <c r="J9205">
        <v>-483813.87</v>
      </c>
      <c r="K9205">
        <v>40623.53</v>
      </c>
      <c r="L9205">
        <v>-5295744.8</v>
      </c>
      <c r="M9205" t="s">
        <v>13</v>
      </c>
      <c r="N9205" s="29">
        <v>0</v>
      </c>
      <c r="O9205" t="s">
        <v>13</v>
      </c>
    </row>
    <row r="9206" spans="1:15" x14ac:dyDescent="0.3">
      <c r="A9206" t="s">
        <v>8</v>
      </c>
      <c r="B9206" t="s">
        <v>9</v>
      </c>
      <c r="C9206" t="s">
        <v>14</v>
      </c>
      <c r="D9206" t="s">
        <v>11</v>
      </c>
      <c r="E9206">
        <v>12</v>
      </c>
      <c r="F9206" t="s">
        <v>235</v>
      </c>
      <c r="G9206" s="29">
        <v>-439.58</v>
      </c>
      <c r="H9206" t="s">
        <v>13</v>
      </c>
      <c r="I9206">
        <v>-439.58</v>
      </c>
      <c r="J9206" t="s">
        <v>13</v>
      </c>
      <c r="K9206">
        <v>-439.58</v>
      </c>
      <c r="L9206" t="s">
        <v>13</v>
      </c>
      <c r="M9206" t="s">
        <v>13</v>
      </c>
      <c r="N9206" s="29">
        <v>0</v>
      </c>
      <c r="O9206" t="s">
        <v>13</v>
      </c>
    </row>
    <row r="9207" spans="1:15" x14ac:dyDescent="0.3">
      <c r="A9207" t="s">
        <v>16</v>
      </c>
      <c r="B9207" t="s">
        <v>9</v>
      </c>
      <c r="C9207" t="s">
        <v>10</v>
      </c>
      <c r="D9207" t="s">
        <v>11</v>
      </c>
      <c r="E9207">
        <v>2</v>
      </c>
      <c r="F9207" t="s">
        <v>316</v>
      </c>
      <c r="G9207" s="29">
        <v>21999.599999999999</v>
      </c>
      <c r="H9207">
        <v>-1950346.44</v>
      </c>
      <c r="I9207">
        <v>21999.599999999999</v>
      </c>
      <c r="J9207">
        <v>-1765135.14</v>
      </c>
      <c r="K9207">
        <v>21999.599999999999</v>
      </c>
      <c r="L9207">
        <v>-9119616.0600000005</v>
      </c>
      <c r="M9207" t="s">
        <v>13</v>
      </c>
      <c r="N9207" s="29">
        <v>0</v>
      </c>
      <c r="O9207">
        <v>43999.199999999997</v>
      </c>
    </row>
    <row r="9208" spans="1:15" x14ac:dyDescent="0.3">
      <c r="A9208" t="s">
        <v>18</v>
      </c>
      <c r="B9208" t="s">
        <v>9</v>
      </c>
      <c r="C9208" t="s">
        <v>10</v>
      </c>
      <c r="D9208" t="s">
        <v>11</v>
      </c>
      <c r="E9208">
        <v>2</v>
      </c>
      <c r="F9208" t="s">
        <v>199</v>
      </c>
      <c r="G9208" s="29">
        <v>61927.01</v>
      </c>
      <c r="H9208">
        <v>-346388.68</v>
      </c>
      <c r="I9208">
        <v>61927.01</v>
      </c>
      <c r="J9208">
        <v>-126037.09</v>
      </c>
      <c r="K9208">
        <v>61927.01</v>
      </c>
      <c r="L9208">
        <v>-1210691.47</v>
      </c>
      <c r="M9208" t="s">
        <v>13</v>
      </c>
      <c r="N9208" s="29">
        <v>0</v>
      </c>
      <c r="O9208">
        <v>123854.02</v>
      </c>
    </row>
    <row r="9209" spans="1:15" x14ac:dyDescent="0.3">
      <c r="A9209" t="s">
        <v>16</v>
      </c>
      <c r="B9209" t="s">
        <v>9</v>
      </c>
      <c r="C9209" t="s">
        <v>14</v>
      </c>
      <c r="D9209" t="s">
        <v>11</v>
      </c>
      <c r="E9209">
        <v>-1</v>
      </c>
      <c r="F9209" t="s">
        <v>366</v>
      </c>
      <c r="G9209" s="29">
        <v>-5679.49</v>
      </c>
      <c r="H9209" t="s">
        <v>13</v>
      </c>
      <c r="I9209">
        <v>-5679.49</v>
      </c>
      <c r="J9209" t="s">
        <v>13</v>
      </c>
      <c r="K9209">
        <v>-5679.49</v>
      </c>
      <c r="L9209" t="s">
        <v>13</v>
      </c>
      <c r="M9209" t="s">
        <v>13</v>
      </c>
      <c r="N9209" s="29">
        <v>0</v>
      </c>
      <c r="O9209" t="s">
        <v>13</v>
      </c>
    </row>
    <row r="9210" spans="1:15" x14ac:dyDescent="0.3">
      <c r="A9210" t="s">
        <v>16</v>
      </c>
      <c r="B9210" t="s">
        <v>9</v>
      </c>
      <c r="C9210" t="s">
        <v>10</v>
      </c>
      <c r="D9210" t="s">
        <v>11</v>
      </c>
      <c r="E9210">
        <v>3</v>
      </c>
      <c r="F9210" t="s">
        <v>46</v>
      </c>
      <c r="G9210" s="29">
        <v>110944.18</v>
      </c>
      <c r="H9210">
        <v>-53440397.289999999</v>
      </c>
      <c r="I9210">
        <v>110944.18</v>
      </c>
      <c r="J9210">
        <v>-10814837.77</v>
      </c>
      <c r="K9210">
        <v>110944.18</v>
      </c>
      <c r="L9210">
        <v>-85703025.030000001</v>
      </c>
      <c r="M9210" t="s">
        <v>13</v>
      </c>
      <c r="N9210" s="29">
        <v>0</v>
      </c>
      <c r="O9210">
        <v>332832.53999999998</v>
      </c>
    </row>
    <row r="9211" spans="1:15" x14ac:dyDescent="0.3">
      <c r="A9211" t="s">
        <v>8</v>
      </c>
      <c r="B9211" t="s">
        <v>9</v>
      </c>
      <c r="C9211" t="s">
        <v>14</v>
      </c>
      <c r="D9211" t="s">
        <v>11</v>
      </c>
      <c r="E9211">
        <v>3</v>
      </c>
      <c r="F9211" t="s">
        <v>219</v>
      </c>
      <c r="G9211" s="29">
        <v>-100.44</v>
      </c>
      <c r="H9211" t="s">
        <v>13</v>
      </c>
      <c r="I9211">
        <v>-100.44</v>
      </c>
      <c r="J9211" t="s">
        <v>13</v>
      </c>
      <c r="K9211">
        <v>-100.44</v>
      </c>
      <c r="L9211" t="s">
        <v>13</v>
      </c>
      <c r="M9211" t="s">
        <v>13</v>
      </c>
      <c r="N9211" s="29">
        <v>-60.93</v>
      </c>
      <c r="O9211" t="s">
        <v>13</v>
      </c>
    </row>
    <row r="9212" spans="1:15" x14ac:dyDescent="0.3">
      <c r="A9212" t="s">
        <v>16</v>
      </c>
      <c r="B9212" t="s">
        <v>9</v>
      </c>
      <c r="C9212" t="s">
        <v>14</v>
      </c>
      <c r="D9212" t="s">
        <v>11</v>
      </c>
      <c r="E9212">
        <v>2</v>
      </c>
      <c r="F9212" t="s">
        <v>370</v>
      </c>
      <c r="G9212" s="29">
        <v>-32492.47</v>
      </c>
      <c r="H9212" t="s">
        <v>13</v>
      </c>
      <c r="I9212">
        <v>-32492.47</v>
      </c>
      <c r="J9212" t="s">
        <v>13</v>
      </c>
      <c r="K9212">
        <v>-32492.47</v>
      </c>
      <c r="L9212" t="s">
        <v>13</v>
      </c>
      <c r="M9212" t="s">
        <v>13</v>
      </c>
      <c r="N9212" s="29">
        <v>0</v>
      </c>
      <c r="O9212" t="s">
        <v>13</v>
      </c>
    </row>
    <row r="9213" spans="1:15" x14ac:dyDescent="0.3">
      <c r="A9213" t="s">
        <v>18</v>
      </c>
      <c r="B9213" t="s">
        <v>9</v>
      </c>
      <c r="C9213" t="s">
        <v>10</v>
      </c>
      <c r="D9213" t="s">
        <v>11</v>
      </c>
      <c r="E9213">
        <v>13</v>
      </c>
      <c r="F9213" t="s">
        <v>176</v>
      </c>
      <c r="G9213" s="29">
        <v>64489.23</v>
      </c>
      <c r="H9213">
        <v>-14233924.050000001</v>
      </c>
      <c r="I9213">
        <v>64489.23</v>
      </c>
      <c r="J9213">
        <v>-6760988.4199999999</v>
      </c>
      <c r="K9213">
        <v>64489.23</v>
      </c>
      <c r="L9213">
        <v>-64752755.859999999</v>
      </c>
      <c r="M9213" t="s">
        <v>13</v>
      </c>
      <c r="N9213" s="29">
        <v>0</v>
      </c>
      <c r="O9213">
        <v>838359.99</v>
      </c>
    </row>
    <row r="9214" spans="1:15" x14ac:dyDescent="0.3">
      <c r="A9214" t="s">
        <v>16</v>
      </c>
      <c r="B9214" t="s">
        <v>9</v>
      </c>
      <c r="C9214" t="s">
        <v>10</v>
      </c>
      <c r="D9214" t="s">
        <v>11</v>
      </c>
      <c r="E9214">
        <v>8</v>
      </c>
      <c r="F9214" t="s">
        <v>47</v>
      </c>
      <c r="G9214" s="29">
        <v>111189.28</v>
      </c>
      <c r="H9214">
        <v>-13654060.359999999</v>
      </c>
      <c r="I9214">
        <v>111189.28</v>
      </c>
      <c r="J9214">
        <v>-12357425.960000001</v>
      </c>
      <c r="K9214">
        <v>111189.28</v>
      </c>
      <c r="L9214">
        <v>-63844958.799999997</v>
      </c>
      <c r="M9214" t="s">
        <v>13</v>
      </c>
      <c r="N9214" s="29">
        <v>0</v>
      </c>
      <c r="O9214">
        <v>889514.24</v>
      </c>
    </row>
    <row r="9215" spans="1:15" x14ac:dyDescent="0.3">
      <c r="A9215" t="s">
        <v>18</v>
      </c>
      <c r="B9215" t="s">
        <v>9</v>
      </c>
      <c r="C9215" t="s">
        <v>10</v>
      </c>
      <c r="D9215" t="s">
        <v>11</v>
      </c>
      <c r="E9215">
        <v>-1</v>
      </c>
      <c r="F9215" t="s">
        <v>433</v>
      </c>
      <c r="G9215" s="29">
        <v>289.58</v>
      </c>
      <c r="H9215">
        <v>357726.86</v>
      </c>
      <c r="I9215">
        <v>289.58</v>
      </c>
      <c r="J9215">
        <v>27403.1</v>
      </c>
      <c r="K9215">
        <v>289.58</v>
      </c>
      <c r="L9215">
        <v>144541.82999999999</v>
      </c>
      <c r="M9215" t="s">
        <v>13</v>
      </c>
      <c r="N9215" s="29">
        <v>0</v>
      </c>
      <c r="O9215" t="s">
        <v>13</v>
      </c>
    </row>
    <row r="9216" spans="1:15" x14ac:dyDescent="0.3">
      <c r="A9216" t="s">
        <v>8</v>
      </c>
      <c r="B9216" t="s">
        <v>9</v>
      </c>
      <c r="C9216" t="s">
        <v>10</v>
      </c>
      <c r="D9216" t="s">
        <v>11</v>
      </c>
      <c r="E9216">
        <v>8</v>
      </c>
      <c r="F9216" t="s">
        <v>206</v>
      </c>
      <c r="G9216" s="29">
        <v>67195.03</v>
      </c>
      <c r="H9216" t="s">
        <v>13</v>
      </c>
      <c r="I9216">
        <v>67195.03</v>
      </c>
      <c r="J9216" t="s">
        <v>13</v>
      </c>
      <c r="K9216">
        <v>67195.03</v>
      </c>
      <c r="L9216" t="s">
        <v>13</v>
      </c>
      <c r="M9216" t="s">
        <v>13</v>
      </c>
      <c r="N9216" s="29">
        <v>0</v>
      </c>
      <c r="O9216">
        <v>537560.24</v>
      </c>
    </row>
    <row r="9217" spans="1:15" x14ac:dyDescent="0.3">
      <c r="A9217" t="s">
        <v>8</v>
      </c>
      <c r="B9217" t="s">
        <v>9</v>
      </c>
      <c r="C9217" t="s">
        <v>10</v>
      </c>
      <c r="D9217" t="s">
        <v>11</v>
      </c>
      <c r="E9217">
        <v>3</v>
      </c>
      <c r="F9217" t="s">
        <v>329</v>
      </c>
      <c r="G9217" s="29">
        <v>248982.51</v>
      </c>
      <c r="H9217" t="s">
        <v>13</v>
      </c>
      <c r="I9217">
        <v>248982.51</v>
      </c>
      <c r="J9217" t="s">
        <v>13</v>
      </c>
      <c r="K9217">
        <v>248982.51</v>
      </c>
      <c r="L9217" t="s">
        <v>13</v>
      </c>
      <c r="M9217" t="s">
        <v>13</v>
      </c>
      <c r="N9217" s="29">
        <v>0</v>
      </c>
      <c r="O9217">
        <v>746947.53</v>
      </c>
    </row>
    <row r="9218" spans="1:15" x14ac:dyDescent="0.3">
      <c r="A9218" t="s">
        <v>16</v>
      </c>
      <c r="B9218" t="s">
        <v>9</v>
      </c>
      <c r="C9218" t="s">
        <v>14</v>
      </c>
      <c r="D9218" t="s">
        <v>11</v>
      </c>
      <c r="E9218">
        <v>4</v>
      </c>
      <c r="F9218" t="s">
        <v>128</v>
      </c>
      <c r="G9218" s="29">
        <v>-7379.12</v>
      </c>
      <c r="H9218" t="s">
        <v>13</v>
      </c>
      <c r="I9218">
        <v>-7379.12</v>
      </c>
      <c r="J9218" t="s">
        <v>13</v>
      </c>
      <c r="K9218">
        <v>-7379.12</v>
      </c>
      <c r="L9218" t="s">
        <v>13</v>
      </c>
      <c r="M9218" t="s">
        <v>13</v>
      </c>
      <c r="N9218" s="29">
        <v>0</v>
      </c>
      <c r="O9218" t="s">
        <v>13</v>
      </c>
    </row>
    <row r="9219" spans="1:15" x14ac:dyDescent="0.3">
      <c r="A9219" t="s">
        <v>16</v>
      </c>
      <c r="B9219" t="s">
        <v>9</v>
      </c>
      <c r="C9219" t="s">
        <v>14</v>
      </c>
      <c r="D9219" t="s">
        <v>11</v>
      </c>
      <c r="E9219">
        <v>2</v>
      </c>
      <c r="F9219" t="s">
        <v>516</v>
      </c>
      <c r="G9219" s="29">
        <v>-118.5</v>
      </c>
      <c r="H9219" t="s">
        <v>13</v>
      </c>
      <c r="I9219">
        <v>-118.5</v>
      </c>
      <c r="J9219" t="s">
        <v>13</v>
      </c>
      <c r="K9219">
        <v>-118.5</v>
      </c>
      <c r="L9219" t="s">
        <v>13</v>
      </c>
      <c r="M9219" t="s">
        <v>13</v>
      </c>
      <c r="N9219" s="29">
        <v>0</v>
      </c>
      <c r="O9219" t="s">
        <v>13</v>
      </c>
    </row>
    <row r="9220" spans="1:15" x14ac:dyDescent="0.3">
      <c r="A9220" t="s">
        <v>18</v>
      </c>
      <c r="B9220" t="s">
        <v>9</v>
      </c>
      <c r="C9220" t="s">
        <v>10</v>
      </c>
      <c r="D9220" t="s">
        <v>11</v>
      </c>
      <c r="E9220">
        <v>1</v>
      </c>
      <c r="F9220" t="s">
        <v>272</v>
      </c>
      <c r="G9220" s="29">
        <v>5230.62</v>
      </c>
      <c r="H9220">
        <v>-1440116.35</v>
      </c>
      <c r="I9220">
        <v>5230.62</v>
      </c>
      <c r="J9220">
        <v>-782858.38</v>
      </c>
      <c r="K9220">
        <v>5230.62</v>
      </c>
      <c r="L9220">
        <v>-12822802.26</v>
      </c>
      <c r="M9220" t="s">
        <v>13</v>
      </c>
      <c r="N9220" s="29">
        <v>0</v>
      </c>
      <c r="O9220">
        <v>5230.62</v>
      </c>
    </row>
    <row r="9221" spans="1:15" x14ac:dyDescent="0.3">
      <c r="A9221" t="s">
        <v>16</v>
      </c>
      <c r="B9221" t="s">
        <v>9</v>
      </c>
      <c r="C9221" t="s">
        <v>10</v>
      </c>
      <c r="D9221" t="s">
        <v>11</v>
      </c>
      <c r="E9221">
        <v>-1</v>
      </c>
      <c r="F9221" t="s">
        <v>287</v>
      </c>
      <c r="G9221" s="29">
        <v>912.1</v>
      </c>
      <c r="H9221">
        <v>-462320.79</v>
      </c>
      <c r="I9221">
        <v>912.1</v>
      </c>
      <c r="J9221">
        <v>-33238.18</v>
      </c>
      <c r="K9221">
        <v>912.1</v>
      </c>
      <c r="L9221">
        <v>-720842.48</v>
      </c>
      <c r="M9221" t="s">
        <v>13</v>
      </c>
      <c r="N9221" s="29">
        <v>0</v>
      </c>
      <c r="O9221" t="s">
        <v>13</v>
      </c>
    </row>
    <row r="9222" spans="1:15" x14ac:dyDescent="0.3">
      <c r="A9222" t="s">
        <v>8</v>
      </c>
      <c r="B9222" t="s">
        <v>9</v>
      </c>
      <c r="C9222" t="s">
        <v>14</v>
      </c>
      <c r="D9222" t="s">
        <v>11</v>
      </c>
      <c r="E9222">
        <v>3</v>
      </c>
      <c r="F9222" t="s">
        <v>390</v>
      </c>
      <c r="G9222" s="29">
        <v>-204.08</v>
      </c>
      <c r="H9222" t="s">
        <v>13</v>
      </c>
      <c r="I9222">
        <v>-204.08</v>
      </c>
      <c r="J9222" t="s">
        <v>13</v>
      </c>
      <c r="K9222">
        <v>-204.08</v>
      </c>
      <c r="L9222" t="s">
        <v>13</v>
      </c>
      <c r="M9222">
        <v>0</v>
      </c>
      <c r="N9222" s="29">
        <v>0</v>
      </c>
      <c r="O9222" t="s">
        <v>13</v>
      </c>
    </row>
    <row r="9223" spans="1:15" x14ac:dyDescent="0.3">
      <c r="A9223" t="s">
        <v>16</v>
      </c>
      <c r="B9223" t="s">
        <v>9</v>
      </c>
      <c r="C9223" t="s">
        <v>10</v>
      </c>
      <c r="D9223" t="s">
        <v>11</v>
      </c>
      <c r="E9223">
        <v>0</v>
      </c>
      <c r="F9223" t="s">
        <v>239</v>
      </c>
      <c r="G9223" s="29">
        <v>4170.12</v>
      </c>
      <c r="H9223">
        <v>-55754.69</v>
      </c>
      <c r="I9223">
        <v>4170.12</v>
      </c>
      <c r="J9223">
        <v>-9320.14</v>
      </c>
      <c r="K9223">
        <v>4170.12</v>
      </c>
      <c r="L9223">
        <v>-102016.73</v>
      </c>
      <c r="M9223" t="s">
        <v>13</v>
      </c>
      <c r="N9223" s="29">
        <v>0</v>
      </c>
      <c r="O9223" t="s">
        <v>13</v>
      </c>
    </row>
    <row r="9224" spans="1:15" x14ac:dyDescent="0.3">
      <c r="A9224" t="s">
        <v>16</v>
      </c>
      <c r="B9224" t="s">
        <v>9</v>
      </c>
      <c r="C9224" t="s">
        <v>10</v>
      </c>
      <c r="D9224" t="s">
        <v>11</v>
      </c>
      <c r="E9224">
        <v>-1</v>
      </c>
      <c r="F9224" t="s">
        <v>129</v>
      </c>
      <c r="G9224" s="29">
        <v>19993.91</v>
      </c>
      <c r="H9224">
        <v>-2140618.48</v>
      </c>
      <c r="I9224">
        <v>19993.91</v>
      </c>
      <c r="J9224">
        <v>-1455422.9</v>
      </c>
      <c r="K9224">
        <v>19993.91</v>
      </c>
      <c r="L9224">
        <v>-26087098.969999999</v>
      </c>
      <c r="M9224" t="s">
        <v>13</v>
      </c>
      <c r="N9224" s="29">
        <v>0</v>
      </c>
      <c r="O9224" t="s">
        <v>13</v>
      </c>
    </row>
    <row r="9225" spans="1:15" x14ac:dyDescent="0.3">
      <c r="A9225" t="s">
        <v>8</v>
      </c>
      <c r="B9225" t="s">
        <v>9</v>
      </c>
      <c r="C9225" t="s">
        <v>10</v>
      </c>
      <c r="D9225" t="s">
        <v>11</v>
      </c>
      <c r="E9225">
        <v>0</v>
      </c>
      <c r="F9225" t="s">
        <v>122</v>
      </c>
      <c r="G9225" s="29">
        <v>517089.77</v>
      </c>
      <c r="H9225">
        <v>-76816599.25</v>
      </c>
      <c r="I9225">
        <v>517089.77</v>
      </c>
      <c r="J9225">
        <v>-36487207.350000001</v>
      </c>
      <c r="K9225">
        <v>517089.77</v>
      </c>
      <c r="L9225">
        <v>-349452932.25999999</v>
      </c>
      <c r="M9225" t="s">
        <v>13</v>
      </c>
      <c r="N9225" s="29">
        <v>0</v>
      </c>
      <c r="O9225" t="s">
        <v>13</v>
      </c>
    </row>
    <row r="9226" spans="1:15" x14ac:dyDescent="0.3">
      <c r="A9226" t="s">
        <v>8</v>
      </c>
      <c r="B9226" t="s">
        <v>9</v>
      </c>
      <c r="C9226" t="s">
        <v>14</v>
      </c>
      <c r="D9226" t="s">
        <v>11</v>
      </c>
      <c r="E9226">
        <v>4</v>
      </c>
      <c r="F9226" t="s">
        <v>397</v>
      </c>
      <c r="G9226" s="29">
        <v>-1359.99</v>
      </c>
      <c r="H9226" t="s">
        <v>13</v>
      </c>
      <c r="I9226">
        <v>-1359.99</v>
      </c>
      <c r="J9226" t="s">
        <v>13</v>
      </c>
      <c r="K9226">
        <v>-1359.99</v>
      </c>
      <c r="L9226" t="s">
        <v>13</v>
      </c>
      <c r="M9226" t="s">
        <v>13</v>
      </c>
      <c r="N9226" s="29">
        <v>0</v>
      </c>
      <c r="O9226" t="s">
        <v>13</v>
      </c>
    </row>
    <row r="9227" spans="1:15" x14ac:dyDescent="0.3">
      <c r="A9227" t="s">
        <v>18</v>
      </c>
      <c r="B9227" t="s">
        <v>9</v>
      </c>
      <c r="C9227" t="s">
        <v>14</v>
      </c>
      <c r="D9227" t="s">
        <v>11</v>
      </c>
      <c r="E9227">
        <v>3</v>
      </c>
      <c r="F9227" t="s">
        <v>54</v>
      </c>
      <c r="G9227" s="29">
        <v>-20026.150000000001</v>
      </c>
      <c r="H9227" t="s">
        <v>13</v>
      </c>
      <c r="I9227">
        <v>-20026.150000000001</v>
      </c>
      <c r="J9227" t="s">
        <v>13</v>
      </c>
      <c r="K9227">
        <v>-20026.150000000001</v>
      </c>
      <c r="L9227" t="s">
        <v>13</v>
      </c>
      <c r="M9227" t="s">
        <v>13</v>
      </c>
      <c r="N9227" s="29">
        <v>0</v>
      </c>
      <c r="O9227" t="s">
        <v>13</v>
      </c>
    </row>
    <row r="9228" spans="1:15" x14ac:dyDescent="0.3">
      <c r="A9228" t="s">
        <v>8</v>
      </c>
      <c r="B9228" t="s">
        <v>9</v>
      </c>
      <c r="C9228" t="s">
        <v>10</v>
      </c>
      <c r="D9228" t="s">
        <v>11</v>
      </c>
      <c r="E9228">
        <v>12</v>
      </c>
      <c r="F9228" t="s">
        <v>374</v>
      </c>
      <c r="G9228" s="29">
        <v>584855.56000000006</v>
      </c>
      <c r="H9228" t="s">
        <v>13</v>
      </c>
      <c r="I9228">
        <v>584855.56000000006</v>
      </c>
      <c r="J9228" t="s">
        <v>13</v>
      </c>
      <c r="K9228">
        <v>584855.56000000006</v>
      </c>
      <c r="L9228" t="s">
        <v>13</v>
      </c>
      <c r="M9228" t="s">
        <v>13</v>
      </c>
      <c r="N9228" s="29">
        <v>0</v>
      </c>
      <c r="O9228">
        <v>7018266.7200000007</v>
      </c>
    </row>
    <row r="9229" spans="1:15" x14ac:dyDescent="0.3">
      <c r="A9229" t="s">
        <v>16</v>
      </c>
      <c r="B9229" t="s">
        <v>9</v>
      </c>
      <c r="C9229" t="s">
        <v>14</v>
      </c>
      <c r="D9229" t="s">
        <v>11</v>
      </c>
      <c r="E9229">
        <v>6</v>
      </c>
      <c r="F9229" t="s">
        <v>221</v>
      </c>
      <c r="G9229" s="29">
        <v>-528.69000000000005</v>
      </c>
      <c r="H9229" t="s">
        <v>13</v>
      </c>
      <c r="I9229">
        <v>-528.69000000000005</v>
      </c>
      <c r="J9229" t="s">
        <v>13</v>
      </c>
      <c r="K9229">
        <v>-528.69000000000005</v>
      </c>
      <c r="L9229" t="s">
        <v>13</v>
      </c>
      <c r="M9229" t="s">
        <v>13</v>
      </c>
      <c r="N9229" s="29">
        <v>0</v>
      </c>
      <c r="O9229" t="s">
        <v>13</v>
      </c>
    </row>
    <row r="9230" spans="1:15" x14ac:dyDescent="0.3">
      <c r="A9230" t="s">
        <v>8</v>
      </c>
      <c r="B9230" t="s">
        <v>9</v>
      </c>
      <c r="C9230" t="s">
        <v>10</v>
      </c>
      <c r="D9230" t="s">
        <v>11</v>
      </c>
      <c r="E9230">
        <v>-1</v>
      </c>
      <c r="F9230" t="s">
        <v>574</v>
      </c>
      <c r="G9230" s="29">
        <v>403.73</v>
      </c>
      <c r="H9230">
        <v>-3245044.69</v>
      </c>
      <c r="I9230">
        <v>403.73</v>
      </c>
      <c r="J9230">
        <v>-248582.03</v>
      </c>
      <c r="K9230">
        <v>403.73</v>
      </c>
      <c r="L9230">
        <v>-1311183.3400000001</v>
      </c>
      <c r="M9230" t="s">
        <v>13</v>
      </c>
      <c r="N9230" s="29">
        <v>0</v>
      </c>
      <c r="O9230" t="s">
        <v>13</v>
      </c>
    </row>
    <row r="9231" spans="1:15" x14ac:dyDescent="0.3">
      <c r="A9231" t="s">
        <v>8</v>
      </c>
      <c r="B9231" t="s">
        <v>9</v>
      </c>
      <c r="C9231" t="s">
        <v>10</v>
      </c>
      <c r="D9231" t="s">
        <v>11</v>
      </c>
      <c r="E9231">
        <v>14</v>
      </c>
      <c r="F9231" t="s">
        <v>311</v>
      </c>
      <c r="G9231" s="29">
        <v>482196.63</v>
      </c>
      <c r="H9231" t="s">
        <v>13</v>
      </c>
      <c r="I9231">
        <v>482196.63</v>
      </c>
      <c r="J9231" t="s">
        <v>13</v>
      </c>
      <c r="K9231">
        <v>482196.63</v>
      </c>
      <c r="L9231" t="s">
        <v>13</v>
      </c>
      <c r="M9231" t="s">
        <v>13</v>
      </c>
      <c r="N9231" s="29">
        <v>0</v>
      </c>
      <c r="O9231">
        <v>6750752.8200000003</v>
      </c>
    </row>
    <row r="9232" spans="1:15" x14ac:dyDescent="0.3">
      <c r="A9232" t="s">
        <v>8</v>
      </c>
      <c r="B9232" t="s">
        <v>9</v>
      </c>
      <c r="C9232" t="s">
        <v>10</v>
      </c>
      <c r="D9232" t="s">
        <v>11</v>
      </c>
      <c r="E9232">
        <v>3</v>
      </c>
      <c r="F9232" t="s">
        <v>446</v>
      </c>
      <c r="G9232" s="29">
        <v>484764.24</v>
      </c>
      <c r="H9232">
        <v>-372673925.54000002</v>
      </c>
      <c r="I9232">
        <v>484764.24</v>
      </c>
      <c r="J9232">
        <v>-177016828.77000001</v>
      </c>
      <c r="K9232">
        <v>484764.24</v>
      </c>
      <c r="L9232">
        <v>-1695362686.3299999</v>
      </c>
      <c r="M9232" t="s">
        <v>13</v>
      </c>
      <c r="N9232" s="29">
        <v>0</v>
      </c>
      <c r="O9232">
        <v>1454292.72</v>
      </c>
    </row>
    <row r="9233" spans="1:15" x14ac:dyDescent="0.3">
      <c r="A9233" t="s">
        <v>18</v>
      </c>
      <c r="B9233" t="s">
        <v>9</v>
      </c>
      <c r="C9233" t="s">
        <v>14</v>
      </c>
      <c r="D9233" t="s">
        <v>11</v>
      </c>
      <c r="E9233">
        <v>-4</v>
      </c>
      <c r="F9233" t="s">
        <v>56</v>
      </c>
      <c r="G9233" s="29">
        <v>-3502.93</v>
      </c>
      <c r="H9233" t="s">
        <v>13</v>
      </c>
      <c r="I9233">
        <v>-3502.93</v>
      </c>
      <c r="J9233" t="s">
        <v>13</v>
      </c>
      <c r="K9233">
        <v>-3502.93</v>
      </c>
      <c r="L9233" t="s">
        <v>13</v>
      </c>
      <c r="M9233" t="s">
        <v>13</v>
      </c>
      <c r="N9233" s="29">
        <v>0</v>
      </c>
      <c r="O9233" t="s">
        <v>13</v>
      </c>
    </row>
    <row r="9234" spans="1:15" x14ac:dyDescent="0.3">
      <c r="A9234" t="s">
        <v>8</v>
      </c>
      <c r="B9234" t="s">
        <v>9</v>
      </c>
      <c r="C9234" t="s">
        <v>14</v>
      </c>
      <c r="D9234" t="s">
        <v>11</v>
      </c>
      <c r="E9234">
        <v>2</v>
      </c>
      <c r="F9234" t="s">
        <v>52</v>
      </c>
      <c r="G9234" s="29">
        <v>-4452.3999999999996</v>
      </c>
      <c r="H9234" t="s">
        <v>13</v>
      </c>
      <c r="I9234">
        <v>-4452.3999999999996</v>
      </c>
      <c r="J9234" t="s">
        <v>13</v>
      </c>
      <c r="K9234">
        <v>-4452.3999999999996</v>
      </c>
      <c r="L9234" t="s">
        <v>13</v>
      </c>
      <c r="M9234" t="s">
        <v>13</v>
      </c>
      <c r="N9234" s="29">
        <v>0</v>
      </c>
      <c r="O9234" t="s">
        <v>13</v>
      </c>
    </row>
    <row r="9235" spans="1:15" x14ac:dyDescent="0.3">
      <c r="A9235" t="s">
        <v>16</v>
      </c>
      <c r="B9235" t="s">
        <v>9</v>
      </c>
      <c r="C9235" t="s">
        <v>14</v>
      </c>
      <c r="D9235" t="s">
        <v>11</v>
      </c>
      <c r="E9235">
        <v>6</v>
      </c>
      <c r="F9235" t="s">
        <v>351</v>
      </c>
      <c r="G9235" s="29">
        <v>-120531.68</v>
      </c>
      <c r="H9235" t="s">
        <v>13</v>
      </c>
      <c r="I9235">
        <v>-120531.68</v>
      </c>
      <c r="J9235" t="s">
        <v>13</v>
      </c>
      <c r="K9235">
        <v>-120531.68</v>
      </c>
      <c r="L9235" t="s">
        <v>13</v>
      </c>
      <c r="M9235" t="s">
        <v>13</v>
      </c>
      <c r="N9235" s="29">
        <v>0</v>
      </c>
      <c r="O9235" t="s">
        <v>13</v>
      </c>
    </row>
    <row r="9236" spans="1:15" x14ac:dyDescent="0.3">
      <c r="A9236" t="s">
        <v>8</v>
      </c>
      <c r="B9236" t="s">
        <v>9</v>
      </c>
      <c r="C9236" t="s">
        <v>14</v>
      </c>
      <c r="D9236" t="s">
        <v>11</v>
      </c>
      <c r="E9236">
        <v>0</v>
      </c>
      <c r="F9236" t="s">
        <v>93</v>
      </c>
      <c r="G9236" s="29">
        <v>-1922.49</v>
      </c>
      <c r="H9236" t="s">
        <v>13</v>
      </c>
      <c r="I9236">
        <v>-1922.49</v>
      </c>
      <c r="J9236" t="s">
        <v>13</v>
      </c>
      <c r="K9236">
        <v>-1922.49</v>
      </c>
      <c r="L9236" t="s">
        <v>13</v>
      </c>
      <c r="M9236" t="s">
        <v>13</v>
      </c>
      <c r="N9236" s="29">
        <v>0</v>
      </c>
      <c r="O9236" t="s">
        <v>13</v>
      </c>
    </row>
    <row r="9237" spans="1:15" x14ac:dyDescent="0.3">
      <c r="A9237" t="s">
        <v>18</v>
      </c>
      <c r="B9237" t="s">
        <v>9</v>
      </c>
      <c r="C9237" t="s">
        <v>14</v>
      </c>
      <c r="D9237" t="s">
        <v>11</v>
      </c>
      <c r="E9237">
        <v>1</v>
      </c>
      <c r="F9237" t="s">
        <v>306</v>
      </c>
      <c r="G9237" s="29">
        <v>-25485.07</v>
      </c>
      <c r="H9237" t="s">
        <v>13</v>
      </c>
      <c r="I9237">
        <v>-25485.07</v>
      </c>
      <c r="J9237" t="s">
        <v>13</v>
      </c>
      <c r="K9237">
        <v>-25485.07</v>
      </c>
      <c r="L9237" t="s">
        <v>13</v>
      </c>
      <c r="M9237" t="s">
        <v>13</v>
      </c>
      <c r="N9237" s="29">
        <v>0</v>
      </c>
      <c r="O9237" t="s">
        <v>13</v>
      </c>
    </row>
    <row r="9238" spans="1:15" x14ac:dyDescent="0.3">
      <c r="A9238" t="s">
        <v>18</v>
      </c>
      <c r="B9238" t="s">
        <v>9</v>
      </c>
      <c r="C9238" t="s">
        <v>14</v>
      </c>
      <c r="D9238" t="s">
        <v>11</v>
      </c>
      <c r="E9238">
        <v>8</v>
      </c>
      <c r="F9238" t="s">
        <v>305</v>
      </c>
      <c r="G9238" s="29">
        <v>-399927.22</v>
      </c>
      <c r="H9238" t="s">
        <v>13</v>
      </c>
      <c r="I9238">
        <v>-399927.22</v>
      </c>
      <c r="J9238" t="s">
        <v>13</v>
      </c>
      <c r="K9238">
        <v>-399927.22</v>
      </c>
      <c r="L9238" t="s">
        <v>13</v>
      </c>
      <c r="M9238" t="s">
        <v>13</v>
      </c>
      <c r="N9238" s="29">
        <v>0</v>
      </c>
      <c r="O9238" t="s">
        <v>13</v>
      </c>
    </row>
    <row r="9239" spans="1:15" x14ac:dyDescent="0.3">
      <c r="A9239" t="s">
        <v>8</v>
      </c>
      <c r="B9239" t="s">
        <v>9</v>
      </c>
      <c r="C9239" t="s">
        <v>14</v>
      </c>
      <c r="D9239" t="s">
        <v>11</v>
      </c>
      <c r="E9239">
        <v>3</v>
      </c>
      <c r="F9239" t="s">
        <v>174</v>
      </c>
      <c r="G9239" s="29">
        <v>-7587.97</v>
      </c>
      <c r="H9239" t="s">
        <v>13</v>
      </c>
      <c r="I9239">
        <v>-7587.97</v>
      </c>
      <c r="J9239" t="s">
        <v>13</v>
      </c>
      <c r="K9239">
        <v>-7587.97</v>
      </c>
      <c r="L9239" t="s">
        <v>13</v>
      </c>
      <c r="M9239" t="s">
        <v>13</v>
      </c>
      <c r="N9239" s="29">
        <v>0</v>
      </c>
      <c r="O9239" t="s">
        <v>13</v>
      </c>
    </row>
    <row r="9240" spans="1:15" x14ac:dyDescent="0.3">
      <c r="A9240" t="s">
        <v>18</v>
      </c>
      <c r="B9240" t="s">
        <v>9</v>
      </c>
      <c r="C9240" t="s">
        <v>14</v>
      </c>
      <c r="D9240" t="s">
        <v>11</v>
      </c>
      <c r="E9240">
        <v>2</v>
      </c>
      <c r="F9240" t="s">
        <v>44</v>
      </c>
      <c r="G9240" s="29">
        <v>-273716.27</v>
      </c>
      <c r="H9240" t="s">
        <v>13</v>
      </c>
      <c r="I9240">
        <v>-273716.27</v>
      </c>
      <c r="J9240" t="s">
        <v>13</v>
      </c>
      <c r="K9240">
        <v>-273716.27</v>
      </c>
      <c r="L9240" t="s">
        <v>13</v>
      </c>
      <c r="M9240" t="s">
        <v>13</v>
      </c>
      <c r="N9240" s="29">
        <v>0</v>
      </c>
      <c r="O9240" t="s">
        <v>13</v>
      </c>
    </row>
    <row r="9241" spans="1:15" x14ac:dyDescent="0.3">
      <c r="A9241" t="s">
        <v>16</v>
      </c>
      <c r="B9241" t="s">
        <v>9</v>
      </c>
      <c r="C9241" t="s">
        <v>14</v>
      </c>
      <c r="D9241" t="s">
        <v>11</v>
      </c>
      <c r="E9241">
        <v>-1</v>
      </c>
      <c r="F9241" t="s">
        <v>28</v>
      </c>
      <c r="G9241" s="29">
        <v>-1834.97</v>
      </c>
      <c r="H9241" t="s">
        <v>13</v>
      </c>
      <c r="I9241">
        <v>-1834.97</v>
      </c>
      <c r="J9241" t="s">
        <v>13</v>
      </c>
      <c r="K9241">
        <v>-1834.97</v>
      </c>
      <c r="L9241" t="s">
        <v>13</v>
      </c>
      <c r="M9241" t="s">
        <v>13</v>
      </c>
      <c r="N9241" s="29">
        <v>0</v>
      </c>
      <c r="O9241" t="s">
        <v>13</v>
      </c>
    </row>
    <row r="9242" spans="1:15" x14ac:dyDescent="0.3">
      <c r="A9242" t="s">
        <v>8</v>
      </c>
      <c r="B9242" t="s">
        <v>9</v>
      </c>
      <c r="C9242" t="s">
        <v>14</v>
      </c>
      <c r="D9242" t="s">
        <v>11</v>
      </c>
      <c r="E9242">
        <v>4</v>
      </c>
      <c r="F9242" t="s">
        <v>171</v>
      </c>
      <c r="G9242" s="29">
        <v>-916.55</v>
      </c>
      <c r="H9242" t="s">
        <v>13</v>
      </c>
      <c r="I9242">
        <v>-916.55</v>
      </c>
      <c r="J9242" t="s">
        <v>13</v>
      </c>
      <c r="K9242">
        <v>-916.55</v>
      </c>
      <c r="L9242" t="s">
        <v>13</v>
      </c>
      <c r="M9242" t="s">
        <v>13</v>
      </c>
      <c r="N9242" s="29">
        <v>0</v>
      </c>
      <c r="O9242" t="s">
        <v>13</v>
      </c>
    </row>
    <row r="9243" spans="1:15" x14ac:dyDescent="0.3">
      <c r="A9243" t="s">
        <v>8</v>
      </c>
      <c r="B9243" t="s">
        <v>9</v>
      </c>
      <c r="C9243" t="s">
        <v>10</v>
      </c>
      <c r="D9243" t="s">
        <v>11</v>
      </c>
      <c r="E9243">
        <v>4</v>
      </c>
      <c r="F9243" t="s">
        <v>447</v>
      </c>
      <c r="G9243" s="29">
        <v>23601.33</v>
      </c>
      <c r="H9243" t="s">
        <v>13</v>
      </c>
      <c r="I9243">
        <v>23601.33</v>
      </c>
      <c r="J9243" t="s">
        <v>13</v>
      </c>
      <c r="K9243">
        <v>23601.33</v>
      </c>
      <c r="L9243" t="s">
        <v>13</v>
      </c>
      <c r="M9243" t="s">
        <v>13</v>
      </c>
      <c r="N9243" s="29">
        <v>0</v>
      </c>
      <c r="O9243">
        <v>94405.32</v>
      </c>
    </row>
    <row r="9244" spans="1:15" x14ac:dyDescent="0.3">
      <c r="A9244" t="s">
        <v>8</v>
      </c>
      <c r="B9244" t="s">
        <v>9</v>
      </c>
      <c r="C9244" t="s">
        <v>14</v>
      </c>
      <c r="D9244" t="s">
        <v>11</v>
      </c>
      <c r="E9244">
        <v>9</v>
      </c>
      <c r="F9244" t="s">
        <v>37</v>
      </c>
      <c r="G9244" s="29">
        <v>-538.96</v>
      </c>
      <c r="H9244" t="s">
        <v>13</v>
      </c>
      <c r="I9244">
        <v>-538.96</v>
      </c>
      <c r="J9244" t="s">
        <v>13</v>
      </c>
      <c r="K9244">
        <v>-538.96</v>
      </c>
      <c r="L9244" t="s">
        <v>13</v>
      </c>
      <c r="M9244" t="s">
        <v>13</v>
      </c>
      <c r="N9244" s="29">
        <v>0</v>
      </c>
      <c r="O9244" t="s">
        <v>13</v>
      </c>
    </row>
    <row r="9245" spans="1:15" x14ac:dyDescent="0.3">
      <c r="A9245" t="s">
        <v>8</v>
      </c>
      <c r="B9245" t="s">
        <v>9</v>
      </c>
      <c r="C9245" t="s">
        <v>14</v>
      </c>
      <c r="D9245" t="s">
        <v>11</v>
      </c>
      <c r="E9245">
        <v>1</v>
      </c>
      <c r="F9245" t="s">
        <v>315</v>
      </c>
      <c r="G9245" s="29">
        <v>-109.88</v>
      </c>
      <c r="H9245" t="s">
        <v>13</v>
      </c>
      <c r="I9245">
        <v>-109.88</v>
      </c>
      <c r="J9245" t="s">
        <v>13</v>
      </c>
      <c r="K9245">
        <v>-109.88</v>
      </c>
      <c r="L9245" t="s">
        <v>13</v>
      </c>
      <c r="M9245">
        <v>0</v>
      </c>
      <c r="N9245" s="29">
        <v>0</v>
      </c>
      <c r="O9245" t="s">
        <v>13</v>
      </c>
    </row>
    <row r="9246" spans="1:15" x14ac:dyDescent="0.3">
      <c r="A9246" t="s">
        <v>16</v>
      </c>
      <c r="B9246" t="s">
        <v>9</v>
      </c>
      <c r="C9246" t="s">
        <v>10</v>
      </c>
      <c r="D9246" t="s">
        <v>11</v>
      </c>
      <c r="E9246">
        <v>-1</v>
      </c>
      <c r="F9246" t="s">
        <v>560</v>
      </c>
      <c r="G9246" s="29">
        <v>10145.700000000001</v>
      </c>
      <c r="H9246">
        <v>-40164575.600000001</v>
      </c>
      <c r="I9246">
        <v>10145.700000000001</v>
      </c>
      <c r="J9246">
        <v>-4863859</v>
      </c>
      <c r="K9246">
        <v>10145.700000000001</v>
      </c>
      <c r="L9246">
        <v>-25849370.670000002</v>
      </c>
      <c r="M9246" t="s">
        <v>13</v>
      </c>
      <c r="N9246" s="29">
        <v>0</v>
      </c>
      <c r="O9246" t="s">
        <v>13</v>
      </c>
    </row>
    <row r="9247" spans="1:15" x14ac:dyDescent="0.3">
      <c r="A9247" t="s">
        <v>8</v>
      </c>
      <c r="B9247" t="s">
        <v>9</v>
      </c>
      <c r="C9247" t="s">
        <v>10</v>
      </c>
      <c r="D9247" t="s">
        <v>11</v>
      </c>
      <c r="E9247">
        <v>2</v>
      </c>
      <c r="F9247" t="s">
        <v>299</v>
      </c>
      <c r="G9247" s="29">
        <v>288721.37</v>
      </c>
      <c r="H9247">
        <v>-4617302.6900000004</v>
      </c>
      <c r="I9247">
        <v>288721.37</v>
      </c>
      <c r="J9247">
        <v>-2074339.86</v>
      </c>
      <c r="K9247">
        <v>288721.37</v>
      </c>
      <c r="L9247">
        <v>-25862762.34</v>
      </c>
      <c r="M9247" t="s">
        <v>13</v>
      </c>
      <c r="N9247" s="29">
        <v>0</v>
      </c>
      <c r="O9247">
        <v>577442.74</v>
      </c>
    </row>
    <row r="9248" spans="1:15" x14ac:dyDescent="0.3">
      <c r="A9248" t="s">
        <v>18</v>
      </c>
      <c r="B9248" t="s">
        <v>9</v>
      </c>
      <c r="C9248" t="s">
        <v>14</v>
      </c>
      <c r="D9248" t="s">
        <v>11</v>
      </c>
      <c r="E9248">
        <v>4</v>
      </c>
      <c r="F9248" t="s">
        <v>245</v>
      </c>
      <c r="G9248" s="29">
        <v>-11195.8</v>
      </c>
      <c r="H9248" t="s">
        <v>13</v>
      </c>
      <c r="I9248">
        <v>-11195.8</v>
      </c>
      <c r="J9248" t="s">
        <v>13</v>
      </c>
      <c r="K9248">
        <v>-11195.8</v>
      </c>
      <c r="L9248" t="s">
        <v>13</v>
      </c>
      <c r="M9248" t="s">
        <v>13</v>
      </c>
      <c r="N9248" s="29">
        <v>0</v>
      </c>
      <c r="O9248" t="s">
        <v>13</v>
      </c>
    </row>
    <row r="9249" spans="1:15" x14ac:dyDescent="0.3">
      <c r="A9249" t="s">
        <v>18</v>
      </c>
      <c r="B9249" t="s">
        <v>9</v>
      </c>
      <c r="C9249" t="s">
        <v>10</v>
      </c>
      <c r="D9249" t="s">
        <v>11</v>
      </c>
      <c r="E9249">
        <v>-1</v>
      </c>
      <c r="F9249" t="s">
        <v>475</v>
      </c>
      <c r="G9249" s="29">
        <v>3263.1</v>
      </c>
      <c r="H9249">
        <v>354549.32</v>
      </c>
      <c r="I9249">
        <v>3263.1</v>
      </c>
      <c r="J9249">
        <v>241060.7</v>
      </c>
      <c r="K9249">
        <v>3263.1</v>
      </c>
      <c r="L9249">
        <v>4320789.87</v>
      </c>
      <c r="M9249" t="s">
        <v>13</v>
      </c>
      <c r="N9249" s="29">
        <v>0</v>
      </c>
      <c r="O9249" t="s">
        <v>13</v>
      </c>
    </row>
    <row r="9250" spans="1:15" x14ac:dyDescent="0.3">
      <c r="A9250" t="s">
        <v>16</v>
      </c>
      <c r="B9250" t="s">
        <v>9</v>
      </c>
      <c r="C9250" t="s">
        <v>14</v>
      </c>
      <c r="D9250" t="s">
        <v>11</v>
      </c>
      <c r="E9250">
        <v>0</v>
      </c>
      <c r="F9250" t="s">
        <v>230</v>
      </c>
      <c r="G9250" s="29">
        <v>-13473.32</v>
      </c>
      <c r="H9250" t="s">
        <v>13</v>
      </c>
      <c r="I9250">
        <v>-13473.32</v>
      </c>
      <c r="J9250" t="s">
        <v>13</v>
      </c>
      <c r="K9250">
        <v>-13473.32</v>
      </c>
      <c r="L9250" t="s">
        <v>13</v>
      </c>
      <c r="M9250">
        <v>1</v>
      </c>
      <c r="N9250" s="29">
        <v>0</v>
      </c>
      <c r="O9250" t="s">
        <v>13</v>
      </c>
    </row>
    <row r="9251" spans="1:15" x14ac:dyDescent="0.3">
      <c r="A9251" t="s">
        <v>18</v>
      </c>
      <c r="B9251" t="s">
        <v>9</v>
      </c>
      <c r="C9251" t="s">
        <v>14</v>
      </c>
      <c r="D9251" t="s">
        <v>11</v>
      </c>
      <c r="E9251">
        <v>-4</v>
      </c>
      <c r="F9251" t="s">
        <v>242</v>
      </c>
      <c r="G9251" s="29">
        <v>-36628.559999999998</v>
      </c>
      <c r="H9251" t="s">
        <v>13</v>
      </c>
      <c r="I9251">
        <v>-36628.559999999998</v>
      </c>
      <c r="J9251" t="s">
        <v>13</v>
      </c>
      <c r="K9251">
        <v>-36628.559999999998</v>
      </c>
      <c r="L9251" t="s">
        <v>13</v>
      </c>
      <c r="M9251" t="s">
        <v>13</v>
      </c>
      <c r="N9251" s="29">
        <v>0</v>
      </c>
      <c r="O9251" t="s">
        <v>13</v>
      </c>
    </row>
    <row r="9252" spans="1:15" x14ac:dyDescent="0.3">
      <c r="A9252" t="s">
        <v>18</v>
      </c>
      <c r="B9252" t="s">
        <v>9</v>
      </c>
      <c r="C9252" t="s">
        <v>10</v>
      </c>
      <c r="D9252" t="s">
        <v>11</v>
      </c>
      <c r="E9252">
        <v>1</v>
      </c>
      <c r="F9252" t="s">
        <v>154</v>
      </c>
      <c r="G9252" s="29">
        <v>13142.41</v>
      </c>
      <c r="H9252">
        <v>139006760.78</v>
      </c>
      <c r="I9252">
        <v>13142.41</v>
      </c>
      <c r="J9252">
        <v>10648392.960000001</v>
      </c>
      <c r="K9252">
        <v>13142.41</v>
      </c>
      <c r="L9252">
        <v>56166572.159999996</v>
      </c>
      <c r="M9252" t="s">
        <v>13</v>
      </c>
      <c r="N9252" s="29">
        <v>0</v>
      </c>
      <c r="O9252">
        <v>13142.41</v>
      </c>
    </row>
    <row r="9253" spans="1:15" x14ac:dyDescent="0.3">
      <c r="A9253" t="s">
        <v>8</v>
      </c>
      <c r="B9253" t="s">
        <v>9</v>
      </c>
      <c r="C9253" t="s">
        <v>14</v>
      </c>
      <c r="D9253" t="s">
        <v>11</v>
      </c>
      <c r="E9253">
        <v>3</v>
      </c>
      <c r="F9253" t="s">
        <v>82</v>
      </c>
      <c r="G9253" s="29">
        <v>-4339.78</v>
      </c>
      <c r="H9253" t="s">
        <v>13</v>
      </c>
      <c r="I9253">
        <v>-4339.78</v>
      </c>
      <c r="J9253" t="s">
        <v>13</v>
      </c>
      <c r="K9253">
        <v>-4339.78</v>
      </c>
      <c r="L9253" t="s">
        <v>13</v>
      </c>
      <c r="M9253" t="s">
        <v>13</v>
      </c>
      <c r="N9253" s="29">
        <v>0</v>
      </c>
      <c r="O9253" t="s">
        <v>13</v>
      </c>
    </row>
    <row r="9254" spans="1:15" x14ac:dyDescent="0.3">
      <c r="A9254" t="s">
        <v>8</v>
      </c>
      <c r="B9254" t="s">
        <v>9</v>
      </c>
      <c r="C9254" t="s">
        <v>10</v>
      </c>
      <c r="D9254" t="s">
        <v>11</v>
      </c>
      <c r="E9254">
        <v>1</v>
      </c>
      <c r="F9254" t="s">
        <v>397</v>
      </c>
      <c r="G9254" s="29">
        <v>115619.4</v>
      </c>
      <c r="H9254" t="s">
        <v>13</v>
      </c>
      <c r="I9254">
        <v>115619.4</v>
      </c>
      <c r="J9254" t="s">
        <v>13</v>
      </c>
      <c r="K9254">
        <v>115619.4</v>
      </c>
      <c r="L9254" t="s">
        <v>13</v>
      </c>
      <c r="M9254" t="s">
        <v>13</v>
      </c>
      <c r="N9254" s="29">
        <v>0</v>
      </c>
      <c r="O9254">
        <v>115619.4</v>
      </c>
    </row>
    <row r="9255" spans="1:15" x14ac:dyDescent="0.3">
      <c r="A9255" t="s">
        <v>16</v>
      </c>
      <c r="B9255" t="s">
        <v>9</v>
      </c>
      <c r="C9255" t="s">
        <v>10</v>
      </c>
      <c r="D9255" t="s">
        <v>11</v>
      </c>
      <c r="E9255">
        <v>4</v>
      </c>
      <c r="F9255" t="s">
        <v>93</v>
      </c>
      <c r="G9255" s="29">
        <v>19623.46</v>
      </c>
      <c r="H9255">
        <v>-4642216.99</v>
      </c>
      <c r="I9255">
        <v>19623.46</v>
      </c>
      <c r="J9255">
        <v>-2205012.14</v>
      </c>
      <c r="K9255">
        <v>19623.46</v>
      </c>
      <c r="L9255">
        <v>-21118304.57</v>
      </c>
      <c r="M9255" t="s">
        <v>13</v>
      </c>
      <c r="N9255" s="29">
        <v>0</v>
      </c>
      <c r="O9255">
        <v>78493.84</v>
      </c>
    </row>
    <row r="9256" spans="1:15" x14ac:dyDescent="0.3">
      <c r="A9256" t="s">
        <v>8</v>
      </c>
      <c r="B9256" t="s">
        <v>9</v>
      </c>
      <c r="C9256" t="s">
        <v>14</v>
      </c>
      <c r="D9256" t="s">
        <v>11</v>
      </c>
      <c r="E9256">
        <v>12</v>
      </c>
      <c r="F9256" t="s">
        <v>147</v>
      </c>
      <c r="G9256" s="29">
        <v>-69476</v>
      </c>
      <c r="H9256" t="s">
        <v>13</v>
      </c>
      <c r="I9256">
        <v>-69476</v>
      </c>
      <c r="J9256" t="s">
        <v>13</v>
      </c>
      <c r="K9256">
        <v>-69476</v>
      </c>
      <c r="L9256" t="s">
        <v>13</v>
      </c>
      <c r="M9256" t="s">
        <v>13</v>
      </c>
      <c r="N9256" s="29">
        <v>-3246.28</v>
      </c>
      <c r="O9256" t="s">
        <v>13</v>
      </c>
    </row>
    <row r="9257" spans="1:15" x14ac:dyDescent="0.3">
      <c r="A9257" t="s">
        <v>16</v>
      </c>
      <c r="B9257" t="s">
        <v>9</v>
      </c>
      <c r="C9257" t="s">
        <v>14</v>
      </c>
      <c r="D9257" t="s">
        <v>11</v>
      </c>
      <c r="E9257">
        <v>4</v>
      </c>
      <c r="F9257" t="s">
        <v>351</v>
      </c>
      <c r="G9257" s="29">
        <v>-81916.73</v>
      </c>
      <c r="H9257" t="s">
        <v>13</v>
      </c>
      <c r="I9257">
        <v>-81916.73</v>
      </c>
      <c r="J9257" t="s">
        <v>13</v>
      </c>
      <c r="K9257">
        <v>-81916.73</v>
      </c>
      <c r="L9257" t="s">
        <v>13</v>
      </c>
      <c r="M9257" t="s">
        <v>13</v>
      </c>
      <c r="N9257" s="29">
        <v>0</v>
      </c>
      <c r="O9257" t="s">
        <v>13</v>
      </c>
    </row>
    <row r="9258" spans="1:15" x14ac:dyDescent="0.3">
      <c r="A9258" t="s">
        <v>8</v>
      </c>
      <c r="B9258" t="s">
        <v>9</v>
      </c>
      <c r="C9258" t="s">
        <v>14</v>
      </c>
      <c r="D9258" t="s">
        <v>11</v>
      </c>
      <c r="E9258">
        <v>2</v>
      </c>
      <c r="F9258" t="s">
        <v>470</v>
      </c>
      <c r="G9258" s="29">
        <v>-116.07</v>
      </c>
      <c r="H9258" t="s">
        <v>13</v>
      </c>
      <c r="I9258">
        <v>-116.07</v>
      </c>
      <c r="J9258" t="s">
        <v>13</v>
      </c>
      <c r="K9258">
        <v>-116.07</v>
      </c>
      <c r="L9258" t="s">
        <v>13</v>
      </c>
      <c r="M9258" t="s">
        <v>13</v>
      </c>
      <c r="N9258" s="29">
        <v>0</v>
      </c>
      <c r="O9258" t="s">
        <v>13</v>
      </c>
    </row>
    <row r="9259" spans="1:15" x14ac:dyDescent="0.3">
      <c r="A9259" t="s">
        <v>18</v>
      </c>
      <c r="B9259" t="s">
        <v>9</v>
      </c>
      <c r="C9259" t="s">
        <v>14</v>
      </c>
      <c r="D9259" t="s">
        <v>11</v>
      </c>
      <c r="E9259">
        <v>-1</v>
      </c>
      <c r="F9259" t="s">
        <v>482</v>
      </c>
      <c r="G9259" s="29">
        <v>-1888.31</v>
      </c>
      <c r="H9259" t="s">
        <v>13</v>
      </c>
      <c r="I9259">
        <v>-1888.31</v>
      </c>
      <c r="J9259" t="s">
        <v>13</v>
      </c>
      <c r="K9259">
        <v>-1888.31</v>
      </c>
      <c r="L9259" t="s">
        <v>13</v>
      </c>
      <c r="M9259" t="s">
        <v>13</v>
      </c>
      <c r="N9259" s="29">
        <v>0</v>
      </c>
      <c r="O9259" t="s">
        <v>13</v>
      </c>
    </row>
    <row r="9260" spans="1:15" x14ac:dyDescent="0.3">
      <c r="A9260" t="s">
        <v>8</v>
      </c>
      <c r="B9260" t="s">
        <v>9</v>
      </c>
      <c r="C9260" t="s">
        <v>10</v>
      </c>
      <c r="D9260" t="s">
        <v>11</v>
      </c>
      <c r="E9260">
        <v>5</v>
      </c>
      <c r="F9260" t="s">
        <v>303</v>
      </c>
      <c r="G9260" s="29">
        <v>864.04</v>
      </c>
      <c r="H9260" t="s">
        <v>13</v>
      </c>
      <c r="I9260">
        <v>864.04</v>
      </c>
      <c r="J9260" t="s">
        <v>13</v>
      </c>
      <c r="K9260">
        <v>864.04</v>
      </c>
      <c r="L9260" t="s">
        <v>13</v>
      </c>
      <c r="M9260" t="s">
        <v>13</v>
      </c>
      <c r="N9260" s="29">
        <v>0</v>
      </c>
      <c r="O9260">
        <v>4320.2</v>
      </c>
    </row>
    <row r="9261" spans="1:15" x14ac:dyDescent="0.3">
      <c r="A9261" t="s">
        <v>8</v>
      </c>
      <c r="B9261" t="s">
        <v>9</v>
      </c>
      <c r="C9261" t="s">
        <v>10</v>
      </c>
      <c r="D9261" t="s">
        <v>11</v>
      </c>
      <c r="E9261">
        <v>11</v>
      </c>
      <c r="F9261" t="s">
        <v>148</v>
      </c>
      <c r="G9261" s="29">
        <v>348880.64000000001</v>
      </c>
      <c r="H9261">
        <v>-3.71</v>
      </c>
      <c r="I9261">
        <v>348880.64000000001</v>
      </c>
      <c r="J9261">
        <v>-18.760000000000002</v>
      </c>
      <c r="K9261">
        <v>348880.64000000001</v>
      </c>
      <c r="L9261" t="s">
        <v>13</v>
      </c>
      <c r="M9261" t="s">
        <v>13</v>
      </c>
      <c r="N9261" s="29">
        <v>0</v>
      </c>
      <c r="O9261">
        <v>3837687.04</v>
      </c>
    </row>
    <row r="9262" spans="1:15" x14ac:dyDescent="0.3">
      <c r="A9262" t="s">
        <v>8</v>
      </c>
      <c r="B9262" t="s">
        <v>9</v>
      </c>
      <c r="C9262" t="s">
        <v>14</v>
      </c>
      <c r="D9262" t="s">
        <v>11</v>
      </c>
      <c r="E9262">
        <v>4</v>
      </c>
      <c r="F9262" t="s">
        <v>232</v>
      </c>
      <c r="G9262" s="29">
        <v>-3355.82</v>
      </c>
      <c r="H9262" t="s">
        <v>13</v>
      </c>
      <c r="I9262">
        <v>-3355.82</v>
      </c>
      <c r="J9262" t="s">
        <v>13</v>
      </c>
      <c r="K9262">
        <v>-3355.82</v>
      </c>
      <c r="L9262" t="s">
        <v>13</v>
      </c>
      <c r="M9262" t="s">
        <v>13</v>
      </c>
      <c r="N9262" s="29">
        <v>0</v>
      </c>
      <c r="O9262" t="s">
        <v>13</v>
      </c>
    </row>
    <row r="9263" spans="1:15" x14ac:dyDescent="0.3">
      <c r="A9263" t="s">
        <v>16</v>
      </c>
      <c r="B9263" t="s">
        <v>9</v>
      </c>
      <c r="C9263" t="s">
        <v>10</v>
      </c>
      <c r="D9263" t="s">
        <v>11</v>
      </c>
      <c r="E9263">
        <v>2</v>
      </c>
      <c r="F9263" t="s">
        <v>262</v>
      </c>
      <c r="G9263" s="29">
        <v>28654.95</v>
      </c>
      <c r="H9263">
        <v>0</v>
      </c>
      <c r="I9263">
        <v>28654.95</v>
      </c>
      <c r="J9263">
        <v>0</v>
      </c>
      <c r="K9263">
        <v>28654.95</v>
      </c>
      <c r="L9263">
        <v>0</v>
      </c>
      <c r="M9263" t="s">
        <v>13</v>
      </c>
      <c r="N9263" s="29">
        <v>0</v>
      </c>
      <c r="O9263">
        <v>57309.9</v>
      </c>
    </row>
    <row r="9264" spans="1:15" x14ac:dyDescent="0.3">
      <c r="A9264" t="s">
        <v>8</v>
      </c>
      <c r="B9264" t="s">
        <v>9</v>
      </c>
      <c r="C9264" t="s">
        <v>10</v>
      </c>
      <c r="D9264" t="s">
        <v>11</v>
      </c>
      <c r="E9264">
        <v>0</v>
      </c>
      <c r="F9264" t="s">
        <v>441</v>
      </c>
      <c r="G9264" s="29">
        <v>671468.26</v>
      </c>
      <c r="H9264">
        <v>-1195522939.1199999</v>
      </c>
      <c r="I9264">
        <v>671468.26</v>
      </c>
      <c r="J9264">
        <v>-153457529.84999999</v>
      </c>
      <c r="K9264">
        <v>671468.26</v>
      </c>
      <c r="L9264">
        <v>-313376942.29000002</v>
      </c>
      <c r="M9264">
        <v>1</v>
      </c>
      <c r="N9264" s="29">
        <v>29967.63</v>
      </c>
      <c r="O9264" t="s">
        <v>13</v>
      </c>
    </row>
    <row r="9265" spans="1:15" x14ac:dyDescent="0.3">
      <c r="A9265" t="s">
        <v>8</v>
      </c>
      <c r="B9265" t="s">
        <v>9</v>
      </c>
      <c r="C9265" t="s">
        <v>10</v>
      </c>
      <c r="D9265" t="s">
        <v>11</v>
      </c>
      <c r="E9265">
        <v>1</v>
      </c>
      <c r="F9265" t="s">
        <v>273</v>
      </c>
      <c r="G9265" s="29">
        <v>370728.57</v>
      </c>
      <c r="H9265">
        <v>-4058310.3</v>
      </c>
      <c r="I9265">
        <v>370728.57</v>
      </c>
      <c r="J9265">
        <v>-9206889.4700000007</v>
      </c>
      <c r="K9265">
        <v>370728.57</v>
      </c>
      <c r="L9265">
        <v>-415233662.47000003</v>
      </c>
      <c r="M9265">
        <v>1</v>
      </c>
      <c r="N9265" s="29">
        <v>1379.11</v>
      </c>
      <c r="O9265">
        <v>370728.57</v>
      </c>
    </row>
    <row r="9266" spans="1:15" x14ac:dyDescent="0.3">
      <c r="A9266" t="s">
        <v>16</v>
      </c>
      <c r="B9266" t="s">
        <v>9</v>
      </c>
      <c r="C9266" t="s">
        <v>10</v>
      </c>
      <c r="D9266" t="s">
        <v>11</v>
      </c>
      <c r="E9266">
        <v>3</v>
      </c>
      <c r="F9266" t="s">
        <v>252</v>
      </c>
      <c r="G9266" s="29">
        <v>65804.009999999995</v>
      </c>
      <c r="H9266">
        <v>-17520.310000000001</v>
      </c>
      <c r="I9266">
        <v>65804.009999999995</v>
      </c>
      <c r="J9266">
        <v>-2928.76</v>
      </c>
      <c r="K9266">
        <v>65804.009999999995</v>
      </c>
      <c r="L9266">
        <v>-32057.66</v>
      </c>
      <c r="M9266" t="s">
        <v>13</v>
      </c>
      <c r="N9266" s="29">
        <v>0</v>
      </c>
      <c r="O9266">
        <v>197412.03</v>
      </c>
    </row>
    <row r="9267" spans="1:15" x14ac:dyDescent="0.3">
      <c r="A9267" t="s">
        <v>16</v>
      </c>
      <c r="B9267" t="s">
        <v>9</v>
      </c>
      <c r="C9267" t="s">
        <v>10</v>
      </c>
      <c r="D9267" t="s">
        <v>11</v>
      </c>
      <c r="E9267">
        <v>9</v>
      </c>
      <c r="F9267" t="s">
        <v>139</v>
      </c>
      <c r="G9267" s="29">
        <v>148019.20000000001</v>
      </c>
      <c r="H9267" t="s">
        <v>13</v>
      </c>
      <c r="I9267">
        <v>148019.20000000001</v>
      </c>
      <c r="J9267" t="s">
        <v>13</v>
      </c>
      <c r="K9267">
        <v>148019.20000000001</v>
      </c>
      <c r="L9267" t="s">
        <v>13</v>
      </c>
      <c r="M9267" t="s">
        <v>13</v>
      </c>
      <c r="N9267" s="29">
        <v>0</v>
      </c>
      <c r="O9267">
        <v>1332172.8</v>
      </c>
    </row>
    <row r="9268" spans="1:15" x14ac:dyDescent="0.3">
      <c r="A9268" t="s">
        <v>8</v>
      </c>
      <c r="B9268" t="s">
        <v>9</v>
      </c>
      <c r="C9268" t="s">
        <v>14</v>
      </c>
      <c r="D9268" t="s">
        <v>11</v>
      </c>
      <c r="E9268">
        <v>12</v>
      </c>
      <c r="F9268" t="s">
        <v>176</v>
      </c>
      <c r="G9268" s="29">
        <v>-999.38</v>
      </c>
      <c r="H9268" t="s">
        <v>13</v>
      </c>
      <c r="I9268">
        <v>-999.38</v>
      </c>
      <c r="J9268" t="s">
        <v>13</v>
      </c>
      <c r="K9268">
        <v>-999.38</v>
      </c>
      <c r="L9268" t="s">
        <v>13</v>
      </c>
      <c r="M9268" t="s">
        <v>13</v>
      </c>
      <c r="N9268" s="29">
        <v>0</v>
      </c>
      <c r="O9268" t="s">
        <v>13</v>
      </c>
    </row>
    <row r="9269" spans="1:15" x14ac:dyDescent="0.3">
      <c r="A9269" t="s">
        <v>16</v>
      </c>
      <c r="B9269" t="s">
        <v>9</v>
      </c>
      <c r="C9269" t="s">
        <v>10</v>
      </c>
      <c r="D9269" t="s">
        <v>11</v>
      </c>
      <c r="E9269">
        <v>3</v>
      </c>
      <c r="F9269" t="s">
        <v>431</v>
      </c>
      <c r="G9269" s="29">
        <v>389818.32</v>
      </c>
      <c r="H9269">
        <v>-102280285.63</v>
      </c>
      <c r="I9269">
        <v>389818.32</v>
      </c>
      <c r="J9269">
        <v>-20698661.550000001</v>
      </c>
      <c r="K9269">
        <v>389818.32</v>
      </c>
      <c r="L9269">
        <v>-164028157.06999999</v>
      </c>
      <c r="M9269" t="s">
        <v>13</v>
      </c>
      <c r="N9269" s="29">
        <v>0</v>
      </c>
      <c r="O9269">
        <v>1169454.96</v>
      </c>
    </row>
    <row r="9270" spans="1:15" x14ac:dyDescent="0.3">
      <c r="A9270" t="s">
        <v>16</v>
      </c>
      <c r="B9270" t="s">
        <v>9</v>
      </c>
      <c r="C9270" t="s">
        <v>10</v>
      </c>
      <c r="D9270" t="s">
        <v>11</v>
      </c>
      <c r="E9270">
        <v>4</v>
      </c>
      <c r="F9270" t="s">
        <v>379</v>
      </c>
      <c r="G9270" s="29">
        <v>47234.3</v>
      </c>
      <c r="H9270">
        <v>-42851771.289999999</v>
      </c>
      <c r="I9270">
        <v>47234.3</v>
      </c>
      <c r="J9270">
        <v>-3282598.94</v>
      </c>
      <c r="K9270">
        <v>47234.3</v>
      </c>
      <c r="L9270">
        <v>-17314562.41</v>
      </c>
      <c r="M9270" t="s">
        <v>13</v>
      </c>
      <c r="N9270" s="29">
        <v>0</v>
      </c>
      <c r="O9270">
        <v>188937.2</v>
      </c>
    </row>
    <row r="9271" spans="1:15" x14ac:dyDescent="0.3">
      <c r="A9271" t="s">
        <v>16</v>
      </c>
      <c r="B9271" t="s">
        <v>9</v>
      </c>
      <c r="C9271" t="s">
        <v>14</v>
      </c>
      <c r="D9271" t="s">
        <v>11</v>
      </c>
      <c r="E9271">
        <v>6</v>
      </c>
      <c r="F9271" t="s">
        <v>62</v>
      </c>
      <c r="G9271" s="29">
        <v>-42035.57</v>
      </c>
      <c r="H9271" t="s">
        <v>13</v>
      </c>
      <c r="I9271">
        <v>-42035.57</v>
      </c>
      <c r="J9271" t="s">
        <v>13</v>
      </c>
      <c r="K9271">
        <v>-42035.57</v>
      </c>
      <c r="L9271" t="s">
        <v>13</v>
      </c>
      <c r="M9271" t="s">
        <v>13</v>
      </c>
      <c r="N9271" s="29">
        <v>0</v>
      </c>
      <c r="O9271" t="s">
        <v>13</v>
      </c>
    </row>
    <row r="9272" spans="1:15" x14ac:dyDescent="0.3">
      <c r="A9272" t="s">
        <v>8</v>
      </c>
      <c r="B9272" t="s">
        <v>9</v>
      </c>
      <c r="C9272" t="s">
        <v>14</v>
      </c>
      <c r="D9272" t="s">
        <v>11</v>
      </c>
      <c r="E9272">
        <v>0</v>
      </c>
      <c r="F9272" t="s">
        <v>101</v>
      </c>
      <c r="G9272" s="29">
        <v>-13747.95</v>
      </c>
      <c r="H9272" t="s">
        <v>13</v>
      </c>
      <c r="I9272">
        <v>-13747.95</v>
      </c>
      <c r="J9272" t="s">
        <v>13</v>
      </c>
      <c r="K9272">
        <v>-13747.95</v>
      </c>
      <c r="L9272" t="s">
        <v>13</v>
      </c>
      <c r="M9272" t="s">
        <v>13</v>
      </c>
      <c r="N9272" s="29">
        <v>0</v>
      </c>
      <c r="O9272" t="s">
        <v>13</v>
      </c>
    </row>
    <row r="9273" spans="1:15" x14ac:dyDescent="0.3">
      <c r="A9273" t="s">
        <v>18</v>
      </c>
      <c r="B9273" t="s">
        <v>9</v>
      </c>
      <c r="C9273" t="s">
        <v>10</v>
      </c>
      <c r="D9273" t="s">
        <v>11</v>
      </c>
      <c r="E9273">
        <v>-1</v>
      </c>
      <c r="F9273" t="s">
        <v>99</v>
      </c>
      <c r="G9273" s="29">
        <v>37391.39</v>
      </c>
      <c r="H9273">
        <v>-1242401.8700000001</v>
      </c>
      <c r="I9273">
        <v>37391.39</v>
      </c>
      <c r="J9273">
        <v>-2770067.03</v>
      </c>
      <c r="K9273">
        <v>37391.39</v>
      </c>
      <c r="L9273">
        <v>-11079169.109999999</v>
      </c>
      <c r="M9273" t="s">
        <v>13</v>
      </c>
      <c r="N9273" s="29">
        <v>0</v>
      </c>
      <c r="O9273" t="s">
        <v>13</v>
      </c>
    </row>
    <row r="9274" spans="1:15" x14ac:dyDescent="0.3">
      <c r="A9274" t="s">
        <v>8</v>
      </c>
      <c r="B9274" t="s">
        <v>9</v>
      </c>
      <c r="C9274" t="s">
        <v>10</v>
      </c>
      <c r="D9274" t="s">
        <v>11</v>
      </c>
      <c r="E9274">
        <v>-1</v>
      </c>
      <c r="F9274" t="s">
        <v>268</v>
      </c>
      <c r="G9274" s="29">
        <v>9157.57</v>
      </c>
      <c r="H9274">
        <v>-8793207.4600000009</v>
      </c>
      <c r="I9274">
        <v>9157.57</v>
      </c>
      <c r="J9274">
        <v>-1779498.6</v>
      </c>
      <c r="K9274">
        <v>9157.57</v>
      </c>
      <c r="L9274">
        <v>-14101775.380000001</v>
      </c>
      <c r="M9274">
        <v>0</v>
      </c>
      <c r="N9274" s="29">
        <v>0</v>
      </c>
      <c r="O9274" t="s">
        <v>13</v>
      </c>
    </row>
    <row r="9275" spans="1:15" x14ac:dyDescent="0.3">
      <c r="A9275" t="s">
        <v>8</v>
      </c>
      <c r="B9275" t="s">
        <v>9</v>
      </c>
      <c r="C9275" t="s">
        <v>14</v>
      </c>
      <c r="D9275" t="s">
        <v>11</v>
      </c>
      <c r="E9275">
        <v>2</v>
      </c>
      <c r="F9275" t="s">
        <v>475</v>
      </c>
      <c r="G9275" s="29">
        <v>-409.66</v>
      </c>
      <c r="H9275" t="s">
        <v>13</v>
      </c>
      <c r="I9275">
        <v>-409.66</v>
      </c>
      <c r="J9275" t="s">
        <v>13</v>
      </c>
      <c r="K9275">
        <v>-409.66</v>
      </c>
      <c r="L9275" t="s">
        <v>13</v>
      </c>
      <c r="M9275" t="s">
        <v>13</v>
      </c>
      <c r="N9275" s="29">
        <v>0</v>
      </c>
      <c r="O9275" t="s">
        <v>13</v>
      </c>
    </row>
    <row r="9276" spans="1:15" x14ac:dyDescent="0.3">
      <c r="A9276" t="s">
        <v>16</v>
      </c>
      <c r="B9276" t="s">
        <v>9</v>
      </c>
      <c r="C9276" t="s">
        <v>10</v>
      </c>
      <c r="D9276" t="s">
        <v>11</v>
      </c>
      <c r="E9276">
        <v>3</v>
      </c>
      <c r="F9276" t="s">
        <v>286</v>
      </c>
      <c r="G9276" s="29">
        <v>44866.46</v>
      </c>
      <c r="H9276">
        <v>-2306917.6</v>
      </c>
      <c r="I9276">
        <v>44866.46</v>
      </c>
      <c r="J9276">
        <v>-1036391.04</v>
      </c>
      <c r="K9276">
        <v>44866.46</v>
      </c>
      <c r="L9276">
        <v>-12921670</v>
      </c>
      <c r="M9276" t="s">
        <v>13</v>
      </c>
      <c r="N9276" s="29">
        <v>0</v>
      </c>
      <c r="O9276">
        <v>134599.38</v>
      </c>
    </row>
    <row r="9277" spans="1:15" x14ac:dyDescent="0.3">
      <c r="A9277" t="s">
        <v>8</v>
      </c>
      <c r="B9277" t="s">
        <v>9</v>
      </c>
      <c r="C9277" t="s">
        <v>10</v>
      </c>
      <c r="D9277" t="s">
        <v>11</v>
      </c>
      <c r="E9277">
        <v>0</v>
      </c>
      <c r="F9277" t="s">
        <v>274</v>
      </c>
      <c r="G9277" s="29">
        <v>970713.18</v>
      </c>
      <c r="H9277">
        <v>-11375251747.66</v>
      </c>
      <c r="I9277">
        <v>970713.18</v>
      </c>
      <c r="J9277">
        <v>-422305371.50999999</v>
      </c>
      <c r="K9277">
        <v>970713.18</v>
      </c>
      <c r="L9277">
        <v>-3531672519.75</v>
      </c>
      <c r="M9277">
        <v>1</v>
      </c>
      <c r="N9277" s="29">
        <v>416988.54</v>
      </c>
      <c r="O9277" t="s">
        <v>13</v>
      </c>
    </row>
    <row r="9278" spans="1:15" x14ac:dyDescent="0.3">
      <c r="A9278" t="s">
        <v>16</v>
      </c>
      <c r="B9278" t="s">
        <v>9</v>
      </c>
      <c r="C9278" t="s">
        <v>14</v>
      </c>
      <c r="D9278" t="s">
        <v>11</v>
      </c>
      <c r="E9278">
        <v>-4</v>
      </c>
      <c r="F9278" t="s">
        <v>103</v>
      </c>
      <c r="G9278" s="29">
        <v>-36871.86</v>
      </c>
      <c r="H9278" t="s">
        <v>13</v>
      </c>
      <c r="I9278">
        <v>-36871.86</v>
      </c>
      <c r="J9278" t="s">
        <v>13</v>
      </c>
      <c r="K9278">
        <v>-36871.86</v>
      </c>
      <c r="L9278" t="s">
        <v>13</v>
      </c>
      <c r="M9278" t="s">
        <v>13</v>
      </c>
      <c r="N9278" s="29">
        <v>0</v>
      </c>
      <c r="O9278" t="s">
        <v>13</v>
      </c>
    </row>
    <row r="9279" spans="1:15" x14ac:dyDescent="0.3">
      <c r="A9279" t="s">
        <v>8</v>
      </c>
      <c r="B9279" t="s">
        <v>9</v>
      </c>
      <c r="C9279" t="s">
        <v>14</v>
      </c>
      <c r="D9279" t="s">
        <v>11</v>
      </c>
      <c r="E9279">
        <v>2</v>
      </c>
      <c r="F9279" t="s">
        <v>506</v>
      </c>
      <c r="G9279" s="29">
        <v>-8.24</v>
      </c>
      <c r="H9279" t="s">
        <v>13</v>
      </c>
      <c r="I9279">
        <v>-8.24</v>
      </c>
      <c r="J9279" t="s">
        <v>13</v>
      </c>
      <c r="K9279">
        <v>-8.24</v>
      </c>
      <c r="L9279" t="s">
        <v>13</v>
      </c>
      <c r="M9279" t="s">
        <v>13</v>
      </c>
      <c r="N9279" s="29">
        <v>0</v>
      </c>
      <c r="O9279" t="s">
        <v>13</v>
      </c>
    </row>
    <row r="9280" spans="1:15" x14ac:dyDescent="0.3">
      <c r="A9280" t="s">
        <v>8</v>
      </c>
      <c r="B9280" t="s">
        <v>9</v>
      </c>
      <c r="C9280" t="s">
        <v>10</v>
      </c>
      <c r="D9280" t="s">
        <v>11</v>
      </c>
      <c r="E9280">
        <v>6</v>
      </c>
      <c r="F9280" t="s">
        <v>52</v>
      </c>
      <c r="G9280" s="29">
        <v>13824.93</v>
      </c>
      <c r="H9280">
        <v>-1.8</v>
      </c>
      <c r="I9280">
        <v>13824.93</v>
      </c>
      <c r="J9280">
        <v>-9.64</v>
      </c>
      <c r="K9280">
        <v>13824.93</v>
      </c>
      <c r="L9280" t="s">
        <v>13</v>
      </c>
      <c r="M9280" t="s">
        <v>13</v>
      </c>
      <c r="N9280" s="29">
        <v>0</v>
      </c>
      <c r="O9280">
        <v>82949.58</v>
      </c>
    </row>
    <row r="9281" spans="1:15" x14ac:dyDescent="0.3">
      <c r="A9281" t="s">
        <v>8</v>
      </c>
      <c r="B9281" t="s">
        <v>9</v>
      </c>
      <c r="C9281" t="s">
        <v>10</v>
      </c>
      <c r="D9281" t="s">
        <v>11</v>
      </c>
      <c r="E9281">
        <v>-1</v>
      </c>
      <c r="F9281" t="s">
        <v>28</v>
      </c>
      <c r="G9281" s="29">
        <v>41679.300000000003</v>
      </c>
      <c r="H9281">
        <v>-1165121.3899999999</v>
      </c>
      <c r="I9281">
        <v>41679.300000000003</v>
      </c>
      <c r="J9281">
        <v>-523434.1</v>
      </c>
      <c r="K9281">
        <v>41679.300000000003</v>
      </c>
      <c r="L9281">
        <v>-6526156.9900000002</v>
      </c>
      <c r="M9281" t="s">
        <v>13</v>
      </c>
      <c r="N9281" s="29">
        <v>0</v>
      </c>
      <c r="O9281" t="s">
        <v>13</v>
      </c>
    </row>
    <row r="9282" spans="1:15" x14ac:dyDescent="0.3">
      <c r="A9282" t="s">
        <v>16</v>
      </c>
      <c r="B9282" t="s">
        <v>9</v>
      </c>
      <c r="C9282" t="s">
        <v>10</v>
      </c>
      <c r="D9282" t="s">
        <v>11</v>
      </c>
      <c r="E9282">
        <v>-1</v>
      </c>
      <c r="F9282" t="s">
        <v>22</v>
      </c>
      <c r="G9282" s="29">
        <v>140.94</v>
      </c>
      <c r="H9282">
        <v>4881.16</v>
      </c>
      <c r="I9282">
        <v>140.94</v>
      </c>
      <c r="J9282">
        <v>815.95</v>
      </c>
      <c r="K9282">
        <v>140.94</v>
      </c>
      <c r="L9282">
        <v>8931.26</v>
      </c>
      <c r="M9282" t="s">
        <v>13</v>
      </c>
      <c r="N9282" s="29">
        <v>0</v>
      </c>
      <c r="O9282" t="s">
        <v>13</v>
      </c>
    </row>
    <row r="9283" spans="1:15" x14ac:dyDescent="0.3">
      <c r="A9283" t="s">
        <v>16</v>
      </c>
      <c r="B9283" t="s">
        <v>9</v>
      </c>
      <c r="C9283" t="s">
        <v>10</v>
      </c>
      <c r="D9283" t="s">
        <v>11</v>
      </c>
      <c r="E9283">
        <v>0</v>
      </c>
      <c r="F9283" t="s">
        <v>384</v>
      </c>
      <c r="G9283" s="29">
        <v>85389.82</v>
      </c>
      <c r="H9283">
        <v>-90252825.640000001</v>
      </c>
      <c r="I9283">
        <v>85389.82</v>
      </c>
      <c r="J9283">
        <v>-3350629.41</v>
      </c>
      <c r="K9283">
        <v>85389.82</v>
      </c>
      <c r="L9283">
        <v>-28020779.780000001</v>
      </c>
      <c r="M9283" t="s">
        <v>13</v>
      </c>
      <c r="N9283" s="29">
        <v>0</v>
      </c>
      <c r="O9283" t="s">
        <v>13</v>
      </c>
    </row>
    <row r="9284" spans="1:15" x14ac:dyDescent="0.3">
      <c r="A9284" t="s">
        <v>8</v>
      </c>
      <c r="B9284" t="s">
        <v>9</v>
      </c>
      <c r="C9284" t="s">
        <v>10</v>
      </c>
      <c r="D9284" t="s">
        <v>11</v>
      </c>
      <c r="E9284">
        <v>7</v>
      </c>
      <c r="F9284" t="s">
        <v>35</v>
      </c>
      <c r="G9284" s="29">
        <v>166884.70000000001</v>
      </c>
      <c r="H9284">
        <v>-148298623.11000001</v>
      </c>
      <c r="I9284">
        <v>166884.70000000001</v>
      </c>
      <c r="J9284">
        <v>-11360204.91</v>
      </c>
      <c r="K9284">
        <v>166884.70000000001</v>
      </c>
      <c r="L9284">
        <v>-59921111.469999999</v>
      </c>
      <c r="M9284" t="s">
        <v>13</v>
      </c>
      <c r="N9284" s="29">
        <v>0</v>
      </c>
      <c r="O9284">
        <v>1168192.8999999999</v>
      </c>
    </row>
    <row r="9285" spans="1:15" x14ac:dyDescent="0.3">
      <c r="A9285" t="s">
        <v>16</v>
      </c>
      <c r="B9285" t="s">
        <v>9</v>
      </c>
      <c r="C9285" t="s">
        <v>14</v>
      </c>
      <c r="D9285" t="s">
        <v>11</v>
      </c>
      <c r="E9285">
        <v>4</v>
      </c>
      <c r="F9285" t="s">
        <v>392</v>
      </c>
      <c r="G9285" s="29">
        <v>-1973.07</v>
      </c>
      <c r="H9285" t="s">
        <v>13</v>
      </c>
      <c r="I9285">
        <v>-1973.07</v>
      </c>
      <c r="J9285" t="s">
        <v>13</v>
      </c>
      <c r="K9285">
        <v>-1973.07</v>
      </c>
      <c r="L9285" t="s">
        <v>13</v>
      </c>
      <c r="M9285" t="s">
        <v>13</v>
      </c>
      <c r="N9285" s="29">
        <v>0</v>
      </c>
      <c r="O9285" t="s">
        <v>13</v>
      </c>
    </row>
    <row r="9286" spans="1:15" x14ac:dyDescent="0.3">
      <c r="A9286" t="s">
        <v>16</v>
      </c>
      <c r="B9286" t="s">
        <v>9</v>
      </c>
      <c r="C9286" t="s">
        <v>10</v>
      </c>
      <c r="D9286" t="s">
        <v>11</v>
      </c>
      <c r="E9286">
        <v>-1</v>
      </c>
      <c r="F9286" t="s">
        <v>185</v>
      </c>
      <c r="G9286" s="29">
        <v>73522.67</v>
      </c>
      <c r="H9286">
        <v>-1790435.92</v>
      </c>
      <c r="I9286">
        <v>73522.67</v>
      </c>
      <c r="J9286">
        <v>-973294.79</v>
      </c>
      <c r="K9286">
        <v>73522.67</v>
      </c>
      <c r="L9286">
        <v>-15942049.15</v>
      </c>
      <c r="M9286" t="s">
        <v>13</v>
      </c>
      <c r="N9286" s="29">
        <v>0</v>
      </c>
      <c r="O9286" t="s">
        <v>13</v>
      </c>
    </row>
    <row r="9287" spans="1:15" x14ac:dyDescent="0.3">
      <c r="A9287" t="s">
        <v>16</v>
      </c>
      <c r="B9287" t="s">
        <v>9</v>
      </c>
      <c r="C9287" t="s">
        <v>14</v>
      </c>
      <c r="D9287" t="s">
        <v>11</v>
      </c>
      <c r="E9287">
        <v>3</v>
      </c>
      <c r="F9287" t="s">
        <v>120</v>
      </c>
      <c r="G9287" s="29">
        <v>-4055.18</v>
      </c>
      <c r="H9287" t="s">
        <v>13</v>
      </c>
      <c r="I9287">
        <v>-4055.18</v>
      </c>
      <c r="J9287" t="s">
        <v>13</v>
      </c>
      <c r="K9287">
        <v>-4055.18</v>
      </c>
      <c r="L9287" t="s">
        <v>13</v>
      </c>
      <c r="M9287" t="s">
        <v>13</v>
      </c>
      <c r="N9287" s="29">
        <v>0</v>
      </c>
      <c r="O9287" t="s">
        <v>13</v>
      </c>
    </row>
    <row r="9288" spans="1:15" x14ac:dyDescent="0.3">
      <c r="A9288" t="s">
        <v>8</v>
      </c>
      <c r="B9288" t="s">
        <v>9</v>
      </c>
      <c r="C9288" t="s">
        <v>14</v>
      </c>
      <c r="D9288" t="s">
        <v>11</v>
      </c>
      <c r="E9288">
        <v>-1</v>
      </c>
      <c r="F9288" t="s">
        <v>127</v>
      </c>
      <c r="G9288" s="29">
        <v>-0.2</v>
      </c>
      <c r="H9288" t="s">
        <v>13</v>
      </c>
      <c r="I9288">
        <v>-0.2</v>
      </c>
      <c r="J9288" t="s">
        <v>13</v>
      </c>
      <c r="K9288">
        <v>-0.2</v>
      </c>
      <c r="L9288" t="s">
        <v>13</v>
      </c>
      <c r="M9288">
        <v>1</v>
      </c>
      <c r="N9288" s="29">
        <v>0</v>
      </c>
      <c r="O9288" t="s">
        <v>13</v>
      </c>
    </row>
    <row r="9289" spans="1:15" x14ac:dyDescent="0.3">
      <c r="A9289" t="s">
        <v>16</v>
      </c>
      <c r="B9289" t="s">
        <v>9</v>
      </c>
      <c r="C9289" t="s">
        <v>14</v>
      </c>
      <c r="D9289" t="s">
        <v>11</v>
      </c>
      <c r="E9289">
        <v>1</v>
      </c>
      <c r="F9289" t="s">
        <v>463</v>
      </c>
      <c r="G9289" s="29">
        <v>-7276.82</v>
      </c>
      <c r="H9289" t="s">
        <v>13</v>
      </c>
      <c r="I9289">
        <v>-7276.82</v>
      </c>
      <c r="J9289" t="s">
        <v>13</v>
      </c>
      <c r="K9289">
        <v>-7276.82</v>
      </c>
      <c r="L9289" t="s">
        <v>13</v>
      </c>
      <c r="M9289">
        <v>1</v>
      </c>
      <c r="N9289" s="29">
        <v>0</v>
      </c>
      <c r="O9289" t="s">
        <v>13</v>
      </c>
    </row>
    <row r="9290" spans="1:15" x14ac:dyDescent="0.3">
      <c r="A9290" t="s">
        <v>18</v>
      </c>
      <c r="B9290" t="s">
        <v>9</v>
      </c>
      <c r="C9290" t="s">
        <v>14</v>
      </c>
      <c r="D9290" t="s">
        <v>11</v>
      </c>
      <c r="E9290">
        <v>2</v>
      </c>
      <c r="F9290" t="s">
        <v>167</v>
      </c>
      <c r="G9290" s="29">
        <v>-1739.73</v>
      </c>
      <c r="H9290" t="s">
        <v>13</v>
      </c>
      <c r="I9290">
        <v>-1739.73</v>
      </c>
      <c r="J9290" t="s">
        <v>13</v>
      </c>
      <c r="K9290">
        <v>-1739.73</v>
      </c>
      <c r="L9290" t="s">
        <v>13</v>
      </c>
      <c r="M9290" t="s">
        <v>13</v>
      </c>
      <c r="N9290" s="29">
        <v>0</v>
      </c>
      <c r="O9290" t="s">
        <v>13</v>
      </c>
    </row>
    <row r="9291" spans="1:15" x14ac:dyDescent="0.3">
      <c r="A9291" t="s">
        <v>18</v>
      </c>
      <c r="B9291" t="s">
        <v>9</v>
      </c>
      <c r="C9291" t="s">
        <v>14</v>
      </c>
      <c r="D9291" t="s">
        <v>11</v>
      </c>
      <c r="E9291">
        <v>2</v>
      </c>
      <c r="F9291" t="s">
        <v>437</v>
      </c>
      <c r="G9291" s="29">
        <v>-4647.0600000000004</v>
      </c>
      <c r="H9291" t="s">
        <v>13</v>
      </c>
      <c r="I9291">
        <v>-4647.0600000000004</v>
      </c>
      <c r="J9291" t="s">
        <v>13</v>
      </c>
      <c r="K9291">
        <v>-4647.0600000000004</v>
      </c>
      <c r="L9291" t="s">
        <v>13</v>
      </c>
      <c r="M9291" t="s">
        <v>13</v>
      </c>
      <c r="N9291" s="29">
        <v>0</v>
      </c>
      <c r="O9291" t="s">
        <v>13</v>
      </c>
    </row>
    <row r="9292" spans="1:15" x14ac:dyDescent="0.3">
      <c r="A9292" t="s">
        <v>18</v>
      </c>
      <c r="B9292" t="s">
        <v>9</v>
      </c>
      <c r="C9292" t="s">
        <v>10</v>
      </c>
      <c r="D9292" t="s">
        <v>11</v>
      </c>
      <c r="E9292">
        <v>-1</v>
      </c>
      <c r="F9292" t="s">
        <v>359</v>
      </c>
      <c r="G9292" s="29">
        <v>15460.36</v>
      </c>
      <c r="H9292">
        <v>-8434.1299999999992</v>
      </c>
      <c r="I9292">
        <v>15460.36</v>
      </c>
      <c r="J9292">
        <v>-1185.21</v>
      </c>
      <c r="K9292">
        <v>15460.36</v>
      </c>
      <c r="L9292">
        <v>-65588.639999999999</v>
      </c>
      <c r="M9292" t="s">
        <v>13</v>
      </c>
      <c r="N9292" s="29">
        <v>0</v>
      </c>
      <c r="O9292" t="s">
        <v>13</v>
      </c>
    </row>
    <row r="9293" spans="1:15" x14ac:dyDescent="0.3">
      <c r="A9293" t="s">
        <v>18</v>
      </c>
      <c r="B9293" t="s">
        <v>9</v>
      </c>
      <c r="C9293" t="s">
        <v>14</v>
      </c>
      <c r="D9293" t="s">
        <v>11</v>
      </c>
      <c r="E9293">
        <v>11</v>
      </c>
      <c r="F9293" t="s">
        <v>27</v>
      </c>
      <c r="G9293" s="29">
        <v>-12456153.51</v>
      </c>
      <c r="H9293" t="s">
        <v>13</v>
      </c>
      <c r="I9293">
        <v>-12456153.51</v>
      </c>
      <c r="J9293" t="s">
        <v>13</v>
      </c>
      <c r="K9293">
        <v>-12456153.51</v>
      </c>
      <c r="L9293" t="s">
        <v>13</v>
      </c>
      <c r="M9293" t="s">
        <v>13</v>
      </c>
      <c r="N9293" s="29">
        <v>0</v>
      </c>
      <c r="O9293" t="s">
        <v>13</v>
      </c>
    </row>
    <row r="9294" spans="1:15" x14ac:dyDescent="0.3">
      <c r="A9294" t="s">
        <v>18</v>
      </c>
      <c r="B9294" t="s">
        <v>9</v>
      </c>
      <c r="C9294" t="s">
        <v>10</v>
      </c>
      <c r="D9294" t="s">
        <v>11</v>
      </c>
      <c r="E9294">
        <v>1</v>
      </c>
      <c r="F9294" t="s">
        <v>228</v>
      </c>
      <c r="G9294" s="29">
        <v>2916.67</v>
      </c>
      <c r="H9294">
        <v>-284188.34000000003</v>
      </c>
      <c r="I9294">
        <v>2916.67</v>
      </c>
      <c r="J9294">
        <v>-134986.96</v>
      </c>
      <c r="K9294">
        <v>2916.67</v>
      </c>
      <c r="L9294">
        <v>-1292825.3700000001</v>
      </c>
      <c r="M9294" t="s">
        <v>13</v>
      </c>
      <c r="N9294" s="29">
        <v>0</v>
      </c>
      <c r="O9294">
        <v>2916.67</v>
      </c>
    </row>
    <row r="9295" spans="1:15" x14ac:dyDescent="0.3">
      <c r="A9295" t="s">
        <v>18</v>
      </c>
      <c r="B9295" t="s">
        <v>9</v>
      </c>
      <c r="C9295" t="s">
        <v>10</v>
      </c>
      <c r="D9295" t="s">
        <v>11</v>
      </c>
      <c r="E9295">
        <v>-1</v>
      </c>
      <c r="F9295" t="s">
        <v>145</v>
      </c>
      <c r="G9295" s="29">
        <v>5142.0200000000004</v>
      </c>
      <c r="H9295">
        <v>-278867.28000000003</v>
      </c>
      <c r="I9295">
        <v>5142.0200000000004</v>
      </c>
      <c r="J9295">
        <v>-151594.32999999999</v>
      </c>
      <c r="K9295">
        <v>5142.0200000000004</v>
      </c>
      <c r="L9295">
        <v>-2483034.9900000002</v>
      </c>
      <c r="M9295" t="s">
        <v>13</v>
      </c>
      <c r="N9295" s="29">
        <v>0</v>
      </c>
      <c r="O9295" t="s">
        <v>13</v>
      </c>
    </row>
    <row r="9296" spans="1:15" x14ac:dyDescent="0.3">
      <c r="A9296" t="s">
        <v>18</v>
      </c>
      <c r="B9296" t="s">
        <v>9</v>
      </c>
      <c r="C9296" t="s">
        <v>14</v>
      </c>
      <c r="D9296" t="s">
        <v>11</v>
      </c>
      <c r="E9296">
        <v>-4</v>
      </c>
      <c r="F9296" t="s">
        <v>77</v>
      </c>
      <c r="G9296" s="29">
        <v>-798035.81</v>
      </c>
      <c r="H9296" t="s">
        <v>13</v>
      </c>
      <c r="I9296">
        <v>-798035.81</v>
      </c>
      <c r="J9296" t="s">
        <v>13</v>
      </c>
      <c r="K9296">
        <v>-798035.81</v>
      </c>
      <c r="L9296" t="s">
        <v>13</v>
      </c>
      <c r="M9296" t="s">
        <v>13</v>
      </c>
      <c r="N9296" s="29">
        <v>0</v>
      </c>
      <c r="O9296" t="s">
        <v>13</v>
      </c>
    </row>
    <row r="9297" spans="1:15" x14ac:dyDescent="0.3">
      <c r="A9297" t="s">
        <v>18</v>
      </c>
      <c r="B9297" t="s">
        <v>9</v>
      </c>
      <c r="C9297" t="s">
        <v>14</v>
      </c>
      <c r="D9297" t="s">
        <v>11</v>
      </c>
      <c r="E9297">
        <v>1</v>
      </c>
      <c r="F9297" t="s">
        <v>179</v>
      </c>
      <c r="G9297" s="29">
        <v>-20484.259999999998</v>
      </c>
      <c r="H9297" t="s">
        <v>13</v>
      </c>
      <c r="I9297">
        <v>-20484.259999999998</v>
      </c>
      <c r="J9297" t="s">
        <v>13</v>
      </c>
      <c r="K9297">
        <v>-20484.259999999998</v>
      </c>
      <c r="L9297" t="s">
        <v>13</v>
      </c>
      <c r="M9297" t="s">
        <v>13</v>
      </c>
      <c r="N9297" s="29">
        <v>0</v>
      </c>
      <c r="O9297" t="s">
        <v>13</v>
      </c>
    </row>
    <row r="9298" spans="1:15" x14ac:dyDescent="0.3">
      <c r="A9298" t="s">
        <v>16</v>
      </c>
      <c r="B9298" t="s">
        <v>9</v>
      </c>
      <c r="C9298" t="s">
        <v>14</v>
      </c>
      <c r="D9298" t="s">
        <v>11</v>
      </c>
      <c r="E9298">
        <v>6</v>
      </c>
      <c r="F9298" t="s">
        <v>118</v>
      </c>
      <c r="G9298" s="29">
        <v>-8170.74</v>
      </c>
      <c r="H9298" t="s">
        <v>13</v>
      </c>
      <c r="I9298">
        <v>-8170.74</v>
      </c>
      <c r="J9298" t="s">
        <v>13</v>
      </c>
      <c r="K9298">
        <v>-8170.74</v>
      </c>
      <c r="L9298" t="s">
        <v>13</v>
      </c>
      <c r="M9298" t="s">
        <v>13</v>
      </c>
      <c r="N9298" s="29">
        <v>0</v>
      </c>
      <c r="O9298" t="s">
        <v>13</v>
      </c>
    </row>
    <row r="9299" spans="1:15" x14ac:dyDescent="0.3">
      <c r="A9299" t="s">
        <v>8</v>
      </c>
      <c r="B9299" t="s">
        <v>9</v>
      </c>
      <c r="C9299" t="s">
        <v>10</v>
      </c>
      <c r="D9299" t="s">
        <v>11</v>
      </c>
      <c r="E9299">
        <v>1</v>
      </c>
      <c r="F9299" t="s">
        <v>133</v>
      </c>
      <c r="G9299" s="29">
        <v>3933745.67</v>
      </c>
      <c r="H9299">
        <v>7982167383.8599997</v>
      </c>
      <c r="I9299">
        <v>3933745.67</v>
      </c>
      <c r="J9299">
        <v>3791447036.8099999</v>
      </c>
      <c r="K9299">
        <v>3933745.67</v>
      </c>
      <c r="L9299">
        <v>36312248699.790001</v>
      </c>
      <c r="M9299" t="s">
        <v>13</v>
      </c>
      <c r="N9299" s="29">
        <v>0</v>
      </c>
      <c r="O9299">
        <v>3933745.67</v>
      </c>
    </row>
    <row r="9300" spans="1:15" x14ac:dyDescent="0.3">
      <c r="A9300" t="s">
        <v>18</v>
      </c>
      <c r="B9300" t="s">
        <v>9</v>
      </c>
      <c r="C9300" t="s">
        <v>10</v>
      </c>
      <c r="D9300" t="s">
        <v>11</v>
      </c>
      <c r="E9300">
        <v>-1</v>
      </c>
      <c r="F9300" t="s">
        <v>184</v>
      </c>
      <c r="G9300" s="29">
        <v>96934.39</v>
      </c>
      <c r="H9300">
        <v>-13406823.66</v>
      </c>
      <c r="I9300">
        <v>96934.39</v>
      </c>
      <c r="J9300">
        <v>-12133667.34</v>
      </c>
      <c r="K9300">
        <v>96934.39</v>
      </c>
      <c r="L9300">
        <v>-62688906.840000004</v>
      </c>
      <c r="M9300" t="s">
        <v>13</v>
      </c>
      <c r="N9300" s="29">
        <v>0</v>
      </c>
      <c r="O9300" t="s">
        <v>13</v>
      </c>
    </row>
    <row r="9301" spans="1:15" x14ac:dyDescent="0.3">
      <c r="A9301" t="s">
        <v>8</v>
      </c>
      <c r="B9301" t="s">
        <v>9</v>
      </c>
      <c r="C9301" t="s">
        <v>14</v>
      </c>
      <c r="D9301" t="s">
        <v>11</v>
      </c>
      <c r="E9301">
        <v>0</v>
      </c>
      <c r="F9301" t="s">
        <v>515</v>
      </c>
      <c r="G9301" s="29">
        <v>-318.66000000000003</v>
      </c>
      <c r="H9301" t="s">
        <v>13</v>
      </c>
      <c r="I9301">
        <v>-318.66000000000003</v>
      </c>
      <c r="J9301" t="s">
        <v>13</v>
      </c>
      <c r="K9301">
        <v>-318.66000000000003</v>
      </c>
      <c r="L9301" t="s">
        <v>13</v>
      </c>
      <c r="M9301" t="s">
        <v>13</v>
      </c>
      <c r="N9301" s="29">
        <v>0</v>
      </c>
      <c r="O9301" t="s">
        <v>13</v>
      </c>
    </row>
    <row r="9302" spans="1:15" x14ac:dyDescent="0.3">
      <c r="A9302" t="s">
        <v>8</v>
      </c>
      <c r="B9302" t="s">
        <v>9</v>
      </c>
      <c r="C9302" t="s">
        <v>10</v>
      </c>
      <c r="D9302" t="s">
        <v>11</v>
      </c>
      <c r="E9302">
        <v>-1</v>
      </c>
      <c r="F9302" t="s">
        <v>163</v>
      </c>
      <c r="G9302" s="29">
        <v>2480306.4300000002</v>
      </c>
      <c r="H9302">
        <v>-186989815.56</v>
      </c>
      <c r="I9302">
        <v>2480306.4300000002</v>
      </c>
      <c r="J9302">
        <v>-26274593.800000001</v>
      </c>
      <c r="K9302">
        <v>2480306.4300000002</v>
      </c>
      <c r="L9302">
        <v>-1454119031.75</v>
      </c>
      <c r="M9302" t="s">
        <v>13</v>
      </c>
      <c r="N9302" s="29">
        <v>0</v>
      </c>
      <c r="O9302" t="s">
        <v>13</v>
      </c>
    </row>
    <row r="9303" spans="1:15" x14ac:dyDescent="0.3">
      <c r="A9303" t="s">
        <v>16</v>
      </c>
      <c r="B9303" t="s">
        <v>9</v>
      </c>
      <c r="C9303" t="s">
        <v>14</v>
      </c>
      <c r="D9303" t="s">
        <v>11</v>
      </c>
      <c r="E9303">
        <v>-1</v>
      </c>
      <c r="F9303" t="s">
        <v>250</v>
      </c>
      <c r="G9303" s="29">
        <v>-13498.43</v>
      </c>
      <c r="H9303" t="s">
        <v>13</v>
      </c>
      <c r="I9303">
        <v>-13498.43</v>
      </c>
      <c r="J9303" t="s">
        <v>13</v>
      </c>
      <c r="K9303">
        <v>-13498.43</v>
      </c>
      <c r="L9303" t="s">
        <v>13</v>
      </c>
      <c r="M9303" t="s">
        <v>13</v>
      </c>
      <c r="N9303" s="29">
        <v>0</v>
      </c>
      <c r="O9303" t="s">
        <v>13</v>
      </c>
    </row>
    <row r="9304" spans="1:15" x14ac:dyDescent="0.3">
      <c r="A9304" t="s">
        <v>16</v>
      </c>
      <c r="B9304" t="s">
        <v>9</v>
      </c>
      <c r="C9304" t="s">
        <v>10</v>
      </c>
      <c r="D9304" t="s">
        <v>11</v>
      </c>
      <c r="E9304">
        <v>-1</v>
      </c>
      <c r="F9304" t="s">
        <v>313</v>
      </c>
      <c r="G9304" s="29">
        <v>167518.14000000001</v>
      </c>
      <c r="H9304">
        <v>-26111504.57</v>
      </c>
      <c r="I9304">
        <v>167518.14000000001</v>
      </c>
      <c r="J9304">
        <v>-11730687.470000001</v>
      </c>
      <c r="K9304">
        <v>167518.14000000001</v>
      </c>
      <c r="L9304">
        <v>-146257605.78999999</v>
      </c>
      <c r="M9304" t="s">
        <v>13</v>
      </c>
      <c r="N9304" s="29">
        <v>0</v>
      </c>
      <c r="O9304" t="s">
        <v>13</v>
      </c>
    </row>
    <row r="9305" spans="1:15" x14ac:dyDescent="0.3">
      <c r="A9305" t="s">
        <v>8</v>
      </c>
      <c r="B9305" t="s">
        <v>9</v>
      </c>
      <c r="C9305" t="s">
        <v>10</v>
      </c>
      <c r="D9305" t="s">
        <v>11</v>
      </c>
      <c r="E9305">
        <v>2</v>
      </c>
      <c r="F9305" t="s">
        <v>160</v>
      </c>
      <c r="G9305" s="29">
        <v>725643.46</v>
      </c>
      <c r="H9305">
        <v>-59080572.82</v>
      </c>
      <c r="I9305">
        <v>725643.46</v>
      </c>
      <c r="J9305">
        <v>-9876111.1899999995</v>
      </c>
      <c r="K9305">
        <v>725643.46</v>
      </c>
      <c r="L9305">
        <v>-108102237.31</v>
      </c>
      <c r="M9305" t="s">
        <v>13</v>
      </c>
      <c r="N9305" s="29">
        <v>0</v>
      </c>
      <c r="O9305">
        <v>1451286.92</v>
      </c>
    </row>
    <row r="9306" spans="1:15" x14ac:dyDescent="0.3">
      <c r="A9306" t="s">
        <v>8</v>
      </c>
      <c r="B9306" t="s">
        <v>9</v>
      </c>
      <c r="C9306" t="s">
        <v>14</v>
      </c>
      <c r="D9306" t="s">
        <v>11</v>
      </c>
      <c r="E9306">
        <v>3</v>
      </c>
      <c r="F9306" t="s">
        <v>145</v>
      </c>
      <c r="G9306" s="29">
        <v>-2239.39</v>
      </c>
      <c r="H9306" t="s">
        <v>13</v>
      </c>
      <c r="I9306">
        <v>-2239.39</v>
      </c>
      <c r="J9306" t="s">
        <v>13</v>
      </c>
      <c r="K9306">
        <v>-2239.39</v>
      </c>
      <c r="L9306" t="s">
        <v>13</v>
      </c>
      <c r="M9306" t="s">
        <v>13</v>
      </c>
      <c r="N9306" s="29">
        <v>0</v>
      </c>
      <c r="O9306" t="s">
        <v>13</v>
      </c>
    </row>
    <row r="9307" spans="1:15" x14ac:dyDescent="0.3">
      <c r="A9307" t="s">
        <v>8</v>
      </c>
      <c r="B9307" t="s">
        <v>9</v>
      </c>
      <c r="C9307" t="s">
        <v>10</v>
      </c>
      <c r="D9307" t="s">
        <v>11</v>
      </c>
      <c r="E9307">
        <v>6</v>
      </c>
      <c r="F9307" t="s">
        <v>320</v>
      </c>
      <c r="G9307" s="29">
        <v>247718.16</v>
      </c>
      <c r="H9307">
        <v>-6655202.2300000004</v>
      </c>
      <c r="I9307">
        <v>247718.16</v>
      </c>
      <c r="J9307">
        <v>-3161162.38</v>
      </c>
      <c r="K9307">
        <v>247718.16</v>
      </c>
      <c r="L9307">
        <v>-30275747.129999999</v>
      </c>
      <c r="M9307" t="s">
        <v>13</v>
      </c>
      <c r="N9307" s="29">
        <v>0</v>
      </c>
      <c r="O9307">
        <v>1486308.96</v>
      </c>
    </row>
    <row r="9308" spans="1:15" x14ac:dyDescent="0.3">
      <c r="A9308" t="s">
        <v>8</v>
      </c>
      <c r="B9308" t="s">
        <v>9</v>
      </c>
      <c r="C9308" t="s">
        <v>14</v>
      </c>
      <c r="D9308" t="s">
        <v>11</v>
      </c>
      <c r="E9308">
        <v>2</v>
      </c>
      <c r="F9308" t="s">
        <v>219</v>
      </c>
      <c r="G9308" s="29">
        <v>-177.63</v>
      </c>
      <c r="H9308" t="s">
        <v>13</v>
      </c>
      <c r="I9308">
        <v>-177.63</v>
      </c>
      <c r="J9308" t="s">
        <v>13</v>
      </c>
      <c r="K9308">
        <v>-177.63</v>
      </c>
      <c r="L9308" t="s">
        <v>13</v>
      </c>
      <c r="M9308" t="s">
        <v>13</v>
      </c>
      <c r="N9308" s="29">
        <v>0</v>
      </c>
      <c r="O9308" t="s">
        <v>13</v>
      </c>
    </row>
    <row r="9309" spans="1:15" x14ac:dyDescent="0.3">
      <c r="A9309" t="s">
        <v>8</v>
      </c>
      <c r="B9309" t="s">
        <v>9</v>
      </c>
      <c r="C9309" t="s">
        <v>14</v>
      </c>
      <c r="D9309" t="s">
        <v>11</v>
      </c>
      <c r="E9309">
        <v>3</v>
      </c>
      <c r="F9309" t="s">
        <v>415</v>
      </c>
      <c r="G9309" s="29">
        <v>-231.2</v>
      </c>
      <c r="H9309" t="s">
        <v>13</v>
      </c>
      <c r="I9309">
        <v>-231.2</v>
      </c>
      <c r="J9309" t="s">
        <v>13</v>
      </c>
      <c r="K9309">
        <v>-231.2</v>
      </c>
      <c r="L9309" t="s">
        <v>13</v>
      </c>
      <c r="M9309" t="s">
        <v>13</v>
      </c>
      <c r="N9309" s="29">
        <v>0</v>
      </c>
      <c r="O9309" t="s">
        <v>13</v>
      </c>
    </row>
    <row r="9310" spans="1:15" x14ac:dyDescent="0.3">
      <c r="A9310" t="s">
        <v>16</v>
      </c>
      <c r="B9310" t="s">
        <v>9</v>
      </c>
      <c r="C9310" t="s">
        <v>14</v>
      </c>
      <c r="D9310" t="s">
        <v>11</v>
      </c>
      <c r="E9310">
        <v>3</v>
      </c>
      <c r="F9310" t="s">
        <v>370</v>
      </c>
      <c r="G9310" s="29">
        <v>-59630.63</v>
      </c>
      <c r="H9310" t="s">
        <v>13</v>
      </c>
      <c r="I9310">
        <v>-59630.63</v>
      </c>
      <c r="J9310" t="s">
        <v>13</v>
      </c>
      <c r="K9310">
        <v>-59630.63</v>
      </c>
      <c r="L9310" t="s">
        <v>13</v>
      </c>
      <c r="M9310" t="s">
        <v>13</v>
      </c>
      <c r="N9310" s="29">
        <v>0</v>
      </c>
      <c r="O9310" t="s">
        <v>13</v>
      </c>
    </row>
    <row r="9311" spans="1:15" x14ac:dyDescent="0.3">
      <c r="A9311" t="s">
        <v>18</v>
      </c>
      <c r="B9311" t="s">
        <v>9</v>
      </c>
      <c r="C9311" t="s">
        <v>14</v>
      </c>
      <c r="D9311" t="s">
        <v>11</v>
      </c>
      <c r="E9311">
        <v>0</v>
      </c>
      <c r="F9311" t="s">
        <v>202</v>
      </c>
      <c r="G9311" s="29">
        <v>-3992.5</v>
      </c>
      <c r="H9311" t="s">
        <v>13</v>
      </c>
      <c r="I9311">
        <v>-3992.5</v>
      </c>
      <c r="J9311" t="s">
        <v>13</v>
      </c>
      <c r="K9311">
        <v>-3992.5</v>
      </c>
      <c r="L9311" t="s">
        <v>13</v>
      </c>
      <c r="M9311" t="s">
        <v>13</v>
      </c>
      <c r="N9311" s="29">
        <v>0</v>
      </c>
      <c r="O9311" t="s">
        <v>13</v>
      </c>
    </row>
    <row r="9312" spans="1:15" x14ac:dyDescent="0.3">
      <c r="A9312" t="s">
        <v>8</v>
      </c>
      <c r="B9312" t="s">
        <v>9</v>
      </c>
      <c r="C9312" t="s">
        <v>10</v>
      </c>
      <c r="D9312" t="s">
        <v>11</v>
      </c>
      <c r="E9312">
        <v>9</v>
      </c>
      <c r="F9312" t="s">
        <v>138</v>
      </c>
      <c r="G9312" s="29">
        <v>94225.11</v>
      </c>
      <c r="H9312">
        <v>-2.2200000000000002</v>
      </c>
      <c r="I9312">
        <v>94225.11</v>
      </c>
      <c r="J9312">
        <v>-11.94</v>
      </c>
      <c r="K9312">
        <v>94225.11</v>
      </c>
      <c r="L9312" t="s">
        <v>13</v>
      </c>
      <c r="M9312" t="s">
        <v>13</v>
      </c>
      <c r="N9312" s="29">
        <v>0</v>
      </c>
      <c r="O9312">
        <v>848025.99</v>
      </c>
    </row>
    <row r="9313" spans="1:15" x14ac:dyDescent="0.3">
      <c r="A9313" t="s">
        <v>8</v>
      </c>
      <c r="B9313" t="s">
        <v>9</v>
      </c>
      <c r="C9313" t="s">
        <v>14</v>
      </c>
      <c r="D9313" t="s">
        <v>11</v>
      </c>
      <c r="E9313">
        <v>6</v>
      </c>
      <c r="F9313" t="s">
        <v>160</v>
      </c>
      <c r="G9313" s="29">
        <v>-4396.08</v>
      </c>
      <c r="H9313" t="s">
        <v>13</v>
      </c>
      <c r="I9313">
        <v>-4396.08</v>
      </c>
      <c r="J9313" t="s">
        <v>13</v>
      </c>
      <c r="K9313">
        <v>-4396.08</v>
      </c>
      <c r="L9313" t="s">
        <v>13</v>
      </c>
      <c r="M9313" t="s">
        <v>13</v>
      </c>
      <c r="N9313" s="29">
        <v>0</v>
      </c>
      <c r="O9313" t="s">
        <v>13</v>
      </c>
    </row>
    <row r="9314" spans="1:15" x14ac:dyDescent="0.3">
      <c r="A9314" t="s">
        <v>16</v>
      </c>
      <c r="B9314" t="s">
        <v>9</v>
      </c>
      <c r="C9314" t="s">
        <v>10</v>
      </c>
      <c r="D9314" t="s">
        <v>11</v>
      </c>
      <c r="E9314">
        <v>-1</v>
      </c>
      <c r="F9314" t="s">
        <v>73</v>
      </c>
      <c r="G9314" s="29">
        <v>485616.38</v>
      </c>
      <c r="H9314">
        <v>-45117822.130000003</v>
      </c>
      <c r="I9314">
        <v>485616.38</v>
      </c>
      <c r="J9314">
        <v>-20269343.890000001</v>
      </c>
      <c r="K9314">
        <v>485616.38</v>
      </c>
      <c r="L9314">
        <v>-252717134.91999999</v>
      </c>
      <c r="M9314" t="s">
        <v>13</v>
      </c>
      <c r="N9314" s="29">
        <v>0</v>
      </c>
      <c r="O9314" t="s">
        <v>13</v>
      </c>
    </row>
    <row r="9315" spans="1:15" x14ac:dyDescent="0.3">
      <c r="A9315" t="s">
        <v>8</v>
      </c>
      <c r="B9315" t="s">
        <v>9</v>
      </c>
      <c r="C9315" t="s">
        <v>10</v>
      </c>
      <c r="D9315" t="s">
        <v>11</v>
      </c>
      <c r="E9315">
        <v>0</v>
      </c>
      <c r="F9315" t="s">
        <v>27</v>
      </c>
      <c r="G9315" s="29">
        <v>9125611.6300000008</v>
      </c>
      <c r="H9315">
        <v>-206347997258.60001</v>
      </c>
      <c r="I9315">
        <v>9125611.6300000008</v>
      </c>
      <c r="J9315">
        <v>-14835221992.110001</v>
      </c>
      <c r="K9315">
        <v>9125611.6300000008</v>
      </c>
      <c r="L9315">
        <v>-321734184510.87</v>
      </c>
      <c r="M9315" t="s">
        <v>13</v>
      </c>
      <c r="N9315" s="29">
        <v>0</v>
      </c>
      <c r="O9315" t="s">
        <v>13</v>
      </c>
    </row>
    <row r="9316" spans="1:15" x14ac:dyDescent="0.3">
      <c r="A9316" t="s">
        <v>8</v>
      </c>
      <c r="B9316" t="s">
        <v>9</v>
      </c>
      <c r="C9316" t="s">
        <v>10</v>
      </c>
      <c r="D9316" t="s">
        <v>11</v>
      </c>
      <c r="E9316">
        <v>4</v>
      </c>
      <c r="F9316" t="s">
        <v>120</v>
      </c>
      <c r="G9316" s="29">
        <v>1008684.78</v>
      </c>
      <c r="H9316">
        <v>-72326821.829999998</v>
      </c>
      <c r="I9316">
        <v>1008684.78</v>
      </c>
      <c r="J9316">
        <v>-32493118.469999999</v>
      </c>
      <c r="K9316">
        <v>1008684.78</v>
      </c>
      <c r="L9316">
        <v>-405122070.93000001</v>
      </c>
      <c r="M9316" t="s">
        <v>13</v>
      </c>
      <c r="N9316" s="29">
        <v>0</v>
      </c>
      <c r="O9316">
        <v>4034739.12</v>
      </c>
    </row>
    <row r="9317" spans="1:15" x14ac:dyDescent="0.3">
      <c r="A9317" t="s">
        <v>8</v>
      </c>
      <c r="B9317" t="s">
        <v>9</v>
      </c>
      <c r="C9317" t="s">
        <v>14</v>
      </c>
      <c r="D9317" t="s">
        <v>11</v>
      </c>
      <c r="E9317">
        <v>0</v>
      </c>
      <c r="F9317" t="s">
        <v>130</v>
      </c>
      <c r="G9317" s="29">
        <v>-14.84</v>
      </c>
      <c r="H9317" t="s">
        <v>13</v>
      </c>
      <c r="I9317">
        <v>-14.84</v>
      </c>
      <c r="J9317" t="s">
        <v>13</v>
      </c>
      <c r="K9317">
        <v>-14.84</v>
      </c>
      <c r="L9317" t="s">
        <v>13</v>
      </c>
      <c r="M9317" t="s">
        <v>13</v>
      </c>
      <c r="N9317" s="29">
        <v>0</v>
      </c>
      <c r="O9317" t="s">
        <v>13</v>
      </c>
    </row>
    <row r="9318" spans="1:15" x14ac:dyDescent="0.3">
      <c r="A9318" t="s">
        <v>8</v>
      </c>
      <c r="B9318" t="s">
        <v>9</v>
      </c>
      <c r="C9318" t="s">
        <v>14</v>
      </c>
      <c r="D9318" t="s">
        <v>11</v>
      </c>
      <c r="E9318">
        <v>4</v>
      </c>
      <c r="F9318" t="s">
        <v>331</v>
      </c>
      <c r="G9318" s="29">
        <v>-2280.1799999999998</v>
      </c>
      <c r="H9318" t="s">
        <v>13</v>
      </c>
      <c r="I9318">
        <v>-2280.1799999999998</v>
      </c>
      <c r="J9318" t="s">
        <v>13</v>
      </c>
      <c r="K9318">
        <v>-2280.1799999999998</v>
      </c>
      <c r="L9318" t="s">
        <v>13</v>
      </c>
      <c r="M9318" t="s">
        <v>13</v>
      </c>
      <c r="N9318" s="29">
        <v>0</v>
      </c>
      <c r="O9318" t="s">
        <v>13</v>
      </c>
    </row>
    <row r="9319" spans="1:15" x14ac:dyDescent="0.3">
      <c r="A9319" t="s">
        <v>8</v>
      </c>
      <c r="B9319" t="s">
        <v>9</v>
      </c>
      <c r="C9319" t="s">
        <v>14</v>
      </c>
      <c r="D9319" t="s">
        <v>11</v>
      </c>
      <c r="E9319">
        <v>-1</v>
      </c>
      <c r="F9319" t="s">
        <v>423</v>
      </c>
      <c r="G9319" s="29">
        <v>-110.8</v>
      </c>
      <c r="H9319" t="s">
        <v>13</v>
      </c>
      <c r="I9319">
        <v>-110.8</v>
      </c>
      <c r="J9319" t="s">
        <v>13</v>
      </c>
      <c r="K9319">
        <v>-110.8</v>
      </c>
      <c r="L9319" t="s">
        <v>13</v>
      </c>
      <c r="M9319" t="s">
        <v>13</v>
      </c>
      <c r="N9319" s="29">
        <v>0</v>
      </c>
      <c r="O9319" t="s">
        <v>13</v>
      </c>
    </row>
    <row r="9320" spans="1:15" x14ac:dyDescent="0.3">
      <c r="A9320" t="s">
        <v>16</v>
      </c>
      <c r="B9320" t="s">
        <v>9</v>
      </c>
      <c r="C9320" t="s">
        <v>14</v>
      </c>
      <c r="D9320" t="s">
        <v>11</v>
      </c>
      <c r="E9320">
        <v>1</v>
      </c>
      <c r="F9320" t="s">
        <v>289</v>
      </c>
      <c r="G9320" s="29">
        <v>-661.15</v>
      </c>
      <c r="H9320" t="s">
        <v>13</v>
      </c>
      <c r="I9320">
        <v>-661.15</v>
      </c>
      <c r="J9320" t="s">
        <v>13</v>
      </c>
      <c r="K9320">
        <v>-661.15</v>
      </c>
      <c r="L9320" t="s">
        <v>13</v>
      </c>
      <c r="M9320" t="s">
        <v>13</v>
      </c>
      <c r="N9320" s="29">
        <v>0</v>
      </c>
      <c r="O9320" t="s">
        <v>13</v>
      </c>
    </row>
    <row r="9321" spans="1:15" x14ac:dyDescent="0.3">
      <c r="A9321" t="s">
        <v>16</v>
      </c>
      <c r="B9321" t="s">
        <v>9</v>
      </c>
      <c r="C9321" t="s">
        <v>10</v>
      </c>
      <c r="D9321" t="s">
        <v>11</v>
      </c>
      <c r="E9321">
        <v>-1</v>
      </c>
      <c r="F9321" t="s">
        <v>23</v>
      </c>
      <c r="G9321" s="29">
        <v>160306.47</v>
      </c>
      <c r="H9321">
        <v>-1636235.51</v>
      </c>
      <c r="I9321">
        <v>160306.47</v>
      </c>
      <c r="J9321">
        <v>-889470.27</v>
      </c>
      <c r="K9321">
        <v>160306.47</v>
      </c>
      <c r="L9321">
        <v>-14569048.060000001</v>
      </c>
      <c r="M9321" t="s">
        <v>13</v>
      </c>
      <c r="N9321" s="29">
        <v>0</v>
      </c>
      <c r="O9321" t="s">
        <v>13</v>
      </c>
    </row>
    <row r="9322" spans="1:15" x14ac:dyDescent="0.3">
      <c r="A9322" t="s">
        <v>8</v>
      </c>
      <c r="B9322" t="s">
        <v>9</v>
      </c>
      <c r="C9322" t="s">
        <v>14</v>
      </c>
      <c r="D9322" t="s">
        <v>11</v>
      </c>
      <c r="E9322">
        <v>2</v>
      </c>
      <c r="F9322" t="s">
        <v>555</v>
      </c>
      <c r="G9322" s="29">
        <v>-260.38</v>
      </c>
      <c r="H9322" t="s">
        <v>13</v>
      </c>
      <c r="I9322">
        <v>-260.38</v>
      </c>
      <c r="J9322" t="s">
        <v>13</v>
      </c>
      <c r="K9322">
        <v>-260.38</v>
      </c>
      <c r="L9322" t="s">
        <v>13</v>
      </c>
      <c r="M9322" t="s">
        <v>13</v>
      </c>
      <c r="N9322" s="29">
        <v>0</v>
      </c>
      <c r="O9322" t="s">
        <v>13</v>
      </c>
    </row>
    <row r="9323" spans="1:15" x14ac:dyDescent="0.3">
      <c r="A9323" t="s">
        <v>8</v>
      </c>
      <c r="B9323" t="s">
        <v>9</v>
      </c>
      <c r="C9323" t="s">
        <v>14</v>
      </c>
      <c r="D9323" t="s">
        <v>11</v>
      </c>
      <c r="E9323">
        <v>6</v>
      </c>
      <c r="F9323" t="s">
        <v>257</v>
      </c>
      <c r="G9323" s="29">
        <v>-194.34</v>
      </c>
      <c r="H9323" t="s">
        <v>13</v>
      </c>
      <c r="I9323">
        <v>-194.34</v>
      </c>
      <c r="J9323" t="s">
        <v>13</v>
      </c>
      <c r="K9323">
        <v>-194.34</v>
      </c>
      <c r="L9323" t="s">
        <v>13</v>
      </c>
      <c r="M9323" t="s">
        <v>13</v>
      </c>
      <c r="N9323" s="29">
        <v>0</v>
      </c>
      <c r="O9323" t="s">
        <v>13</v>
      </c>
    </row>
    <row r="9324" spans="1:15" x14ac:dyDescent="0.3">
      <c r="A9324" t="s">
        <v>8</v>
      </c>
      <c r="B9324" t="s">
        <v>9</v>
      </c>
      <c r="C9324" t="s">
        <v>10</v>
      </c>
      <c r="D9324" t="s">
        <v>11</v>
      </c>
      <c r="E9324">
        <v>2</v>
      </c>
      <c r="F9324" t="s">
        <v>378</v>
      </c>
      <c r="G9324" s="29">
        <v>649591.74</v>
      </c>
      <c r="H9324">
        <v>-17111930.98</v>
      </c>
      <c r="I9324">
        <v>649591.74</v>
      </c>
      <c r="J9324">
        <v>-8128016.3399999999</v>
      </c>
      <c r="K9324">
        <v>649591.74</v>
      </c>
      <c r="L9324">
        <v>-77845342.239999995</v>
      </c>
      <c r="M9324" t="s">
        <v>13</v>
      </c>
      <c r="N9324" s="29">
        <v>0</v>
      </c>
      <c r="O9324">
        <v>1299183.48</v>
      </c>
    </row>
    <row r="9325" spans="1:15" x14ac:dyDescent="0.3">
      <c r="A9325" t="s">
        <v>8</v>
      </c>
      <c r="B9325" t="s">
        <v>9</v>
      </c>
      <c r="C9325" t="s">
        <v>10</v>
      </c>
      <c r="D9325" t="s">
        <v>11</v>
      </c>
      <c r="E9325">
        <v>4</v>
      </c>
      <c r="F9325" t="s">
        <v>321</v>
      </c>
      <c r="G9325" s="29">
        <v>156106.75</v>
      </c>
      <c r="H9325">
        <v>-5939083.46</v>
      </c>
      <c r="I9325">
        <v>156106.75</v>
      </c>
      <c r="J9325">
        <v>-992805.2</v>
      </c>
      <c r="K9325">
        <v>156106.75</v>
      </c>
      <c r="L9325">
        <v>-10866990.890000001</v>
      </c>
      <c r="M9325" t="s">
        <v>13</v>
      </c>
      <c r="N9325" s="29">
        <v>0</v>
      </c>
      <c r="O9325">
        <v>624427</v>
      </c>
    </row>
    <row r="9326" spans="1:15" x14ac:dyDescent="0.3">
      <c r="A9326" t="s">
        <v>8</v>
      </c>
      <c r="B9326" t="s">
        <v>9</v>
      </c>
      <c r="C9326" t="s">
        <v>14</v>
      </c>
      <c r="D9326" t="s">
        <v>11</v>
      </c>
      <c r="E9326">
        <v>-1</v>
      </c>
      <c r="F9326" t="s">
        <v>461</v>
      </c>
      <c r="G9326" s="29">
        <v>-5.21</v>
      </c>
      <c r="H9326" t="s">
        <v>13</v>
      </c>
      <c r="I9326">
        <v>-5.21</v>
      </c>
      <c r="J9326" t="s">
        <v>13</v>
      </c>
      <c r="K9326">
        <v>-5.21</v>
      </c>
      <c r="L9326" t="s">
        <v>13</v>
      </c>
      <c r="M9326" t="s">
        <v>13</v>
      </c>
      <c r="N9326" s="29">
        <v>0</v>
      </c>
      <c r="O9326" t="s">
        <v>13</v>
      </c>
    </row>
    <row r="9327" spans="1:15" x14ac:dyDescent="0.3">
      <c r="A9327" t="s">
        <v>16</v>
      </c>
      <c r="B9327" t="s">
        <v>9</v>
      </c>
      <c r="C9327" t="s">
        <v>14</v>
      </c>
      <c r="D9327" t="s">
        <v>11</v>
      </c>
      <c r="E9327">
        <v>-1</v>
      </c>
      <c r="F9327" t="s">
        <v>569</v>
      </c>
      <c r="G9327" s="29">
        <v>-16.309999999999999</v>
      </c>
      <c r="H9327" t="s">
        <v>13</v>
      </c>
      <c r="I9327">
        <v>-16.309999999999999</v>
      </c>
      <c r="J9327" t="s">
        <v>13</v>
      </c>
      <c r="K9327">
        <v>-16.309999999999999</v>
      </c>
      <c r="L9327" t="s">
        <v>13</v>
      </c>
      <c r="M9327" t="s">
        <v>13</v>
      </c>
      <c r="N9327" s="29">
        <v>0</v>
      </c>
      <c r="O9327" t="s">
        <v>13</v>
      </c>
    </row>
    <row r="9328" spans="1:15" x14ac:dyDescent="0.3">
      <c r="A9328" t="s">
        <v>8</v>
      </c>
      <c r="B9328" t="s">
        <v>9</v>
      </c>
      <c r="C9328" t="s">
        <v>14</v>
      </c>
      <c r="D9328" t="s">
        <v>11</v>
      </c>
      <c r="E9328">
        <v>-1</v>
      </c>
      <c r="F9328" t="s">
        <v>401</v>
      </c>
      <c r="G9328" s="29">
        <v>-8.0399999999999991</v>
      </c>
      <c r="H9328" t="s">
        <v>13</v>
      </c>
      <c r="I9328">
        <v>-8.0399999999999991</v>
      </c>
      <c r="J9328" t="s">
        <v>13</v>
      </c>
      <c r="K9328">
        <v>-8.0399999999999991</v>
      </c>
      <c r="L9328" t="s">
        <v>13</v>
      </c>
      <c r="M9328" t="s">
        <v>13</v>
      </c>
      <c r="N9328" s="29">
        <v>0</v>
      </c>
      <c r="O9328" t="s">
        <v>13</v>
      </c>
    </row>
    <row r="9329" spans="1:15" x14ac:dyDescent="0.3">
      <c r="A9329" t="s">
        <v>8</v>
      </c>
      <c r="B9329" t="s">
        <v>9</v>
      </c>
      <c r="C9329" t="s">
        <v>10</v>
      </c>
      <c r="D9329" t="s">
        <v>11</v>
      </c>
      <c r="E9329">
        <v>9</v>
      </c>
      <c r="F9329" t="s">
        <v>214</v>
      </c>
      <c r="G9329" s="29">
        <v>658538.31000000006</v>
      </c>
      <c r="H9329" t="s">
        <v>13</v>
      </c>
      <c r="I9329">
        <v>658538.31000000006</v>
      </c>
      <c r="J9329" t="s">
        <v>13</v>
      </c>
      <c r="K9329">
        <v>658538.31000000006</v>
      </c>
      <c r="L9329" t="s">
        <v>13</v>
      </c>
      <c r="M9329" t="s">
        <v>13</v>
      </c>
      <c r="N9329" s="29">
        <v>0</v>
      </c>
      <c r="O9329">
        <v>5926844.790000001</v>
      </c>
    </row>
    <row r="9330" spans="1:15" x14ac:dyDescent="0.3">
      <c r="A9330" t="s">
        <v>8</v>
      </c>
      <c r="B9330" t="s">
        <v>9</v>
      </c>
      <c r="C9330" t="s">
        <v>14</v>
      </c>
      <c r="D9330" t="s">
        <v>11</v>
      </c>
      <c r="E9330">
        <v>-1</v>
      </c>
      <c r="F9330" t="s">
        <v>417</v>
      </c>
      <c r="G9330" s="29">
        <v>-307.58</v>
      </c>
      <c r="H9330" t="s">
        <v>13</v>
      </c>
      <c r="I9330">
        <v>-307.58</v>
      </c>
      <c r="J9330" t="s">
        <v>13</v>
      </c>
      <c r="K9330">
        <v>-307.58</v>
      </c>
      <c r="L9330" t="s">
        <v>13</v>
      </c>
      <c r="M9330" t="s">
        <v>13</v>
      </c>
      <c r="N9330" s="29">
        <v>0</v>
      </c>
      <c r="O9330" t="s">
        <v>13</v>
      </c>
    </row>
    <row r="9331" spans="1:15" x14ac:dyDescent="0.3">
      <c r="A9331" t="s">
        <v>8</v>
      </c>
      <c r="B9331" t="s">
        <v>9</v>
      </c>
      <c r="C9331" t="s">
        <v>14</v>
      </c>
      <c r="D9331" t="s">
        <v>11</v>
      </c>
      <c r="E9331">
        <v>7</v>
      </c>
      <c r="F9331" t="s">
        <v>181</v>
      </c>
      <c r="G9331" s="29">
        <v>-123.27</v>
      </c>
      <c r="H9331" t="s">
        <v>13</v>
      </c>
      <c r="I9331">
        <v>-123.27</v>
      </c>
      <c r="J9331" t="s">
        <v>13</v>
      </c>
      <c r="K9331">
        <v>-123.27</v>
      </c>
      <c r="L9331" t="s">
        <v>13</v>
      </c>
      <c r="M9331" t="s">
        <v>13</v>
      </c>
      <c r="N9331" s="29">
        <v>0</v>
      </c>
      <c r="O9331" t="s">
        <v>13</v>
      </c>
    </row>
    <row r="9332" spans="1:15" x14ac:dyDescent="0.3">
      <c r="A9332" t="s">
        <v>8</v>
      </c>
      <c r="B9332" t="s">
        <v>9</v>
      </c>
      <c r="C9332" t="s">
        <v>14</v>
      </c>
      <c r="D9332" t="s">
        <v>11</v>
      </c>
      <c r="E9332">
        <v>2</v>
      </c>
      <c r="F9332" t="s">
        <v>393</v>
      </c>
      <c r="G9332" s="29">
        <v>-30.21</v>
      </c>
      <c r="H9332" t="s">
        <v>13</v>
      </c>
      <c r="I9332">
        <v>-30.21</v>
      </c>
      <c r="J9332" t="s">
        <v>13</v>
      </c>
      <c r="K9332">
        <v>-30.21</v>
      </c>
      <c r="L9332" t="s">
        <v>13</v>
      </c>
      <c r="M9332" t="s">
        <v>13</v>
      </c>
      <c r="N9332" s="29">
        <v>0</v>
      </c>
      <c r="O9332" t="s">
        <v>13</v>
      </c>
    </row>
    <row r="9333" spans="1:15" x14ac:dyDescent="0.3">
      <c r="A9333" t="s">
        <v>18</v>
      </c>
      <c r="B9333" t="s">
        <v>9</v>
      </c>
      <c r="C9333" t="s">
        <v>10</v>
      </c>
      <c r="D9333" t="s">
        <v>11</v>
      </c>
      <c r="E9333">
        <v>2</v>
      </c>
      <c r="F9333" t="s">
        <v>92</v>
      </c>
      <c r="G9333" s="29">
        <v>25308.080000000002</v>
      </c>
      <c r="H9333">
        <v>0</v>
      </c>
      <c r="I9333">
        <v>25308.080000000002</v>
      </c>
      <c r="J9333">
        <v>0</v>
      </c>
      <c r="K9333">
        <v>25308.080000000002</v>
      </c>
      <c r="L9333">
        <v>0</v>
      </c>
      <c r="M9333" t="s">
        <v>13</v>
      </c>
      <c r="N9333" s="29">
        <v>0</v>
      </c>
      <c r="O9333">
        <v>50616.160000000003</v>
      </c>
    </row>
    <row r="9334" spans="1:15" x14ac:dyDescent="0.3">
      <c r="A9334" t="s">
        <v>16</v>
      </c>
      <c r="B9334" t="s">
        <v>9</v>
      </c>
      <c r="C9334" t="s">
        <v>14</v>
      </c>
      <c r="D9334" t="s">
        <v>11</v>
      </c>
      <c r="E9334">
        <v>2</v>
      </c>
      <c r="F9334" t="s">
        <v>39</v>
      </c>
      <c r="G9334" s="29">
        <v>-32565.21</v>
      </c>
      <c r="H9334" t="s">
        <v>13</v>
      </c>
      <c r="I9334">
        <v>-32565.21</v>
      </c>
      <c r="J9334" t="s">
        <v>13</v>
      </c>
      <c r="K9334">
        <v>-32565.21</v>
      </c>
      <c r="L9334" t="s">
        <v>13</v>
      </c>
      <c r="M9334" t="s">
        <v>13</v>
      </c>
      <c r="N9334" s="29">
        <v>0</v>
      </c>
      <c r="O9334" t="s">
        <v>13</v>
      </c>
    </row>
    <row r="9335" spans="1:15" x14ac:dyDescent="0.3">
      <c r="A9335" t="s">
        <v>18</v>
      </c>
      <c r="B9335" t="s">
        <v>9</v>
      </c>
      <c r="C9335" t="s">
        <v>10</v>
      </c>
      <c r="D9335" t="s">
        <v>11</v>
      </c>
      <c r="E9335">
        <v>1</v>
      </c>
      <c r="F9335" t="s">
        <v>139</v>
      </c>
      <c r="G9335" s="29">
        <v>32609.48</v>
      </c>
      <c r="H9335">
        <v>53348649.310000002</v>
      </c>
      <c r="I9335">
        <v>32609.48</v>
      </c>
      <c r="J9335">
        <v>36272154.369999997</v>
      </c>
      <c r="K9335">
        <v>32609.48</v>
      </c>
      <c r="L9335">
        <v>650144575.07000005</v>
      </c>
      <c r="M9335" t="s">
        <v>13</v>
      </c>
      <c r="N9335" s="29">
        <v>0</v>
      </c>
      <c r="O9335">
        <v>32609.48</v>
      </c>
    </row>
    <row r="9336" spans="1:15" x14ac:dyDescent="0.3">
      <c r="A9336" t="s">
        <v>18</v>
      </c>
      <c r="B9336" t="s">
        <v>9</v>
      </c>
      <c r="C9336" t="s">
        <v>10</v>
      </c>
      <c r="D9336" t="s">
        <v>11</v>
      </c>
      <c r="E9336">
        <v>-1</v>
      </c>
      <c r="F9336" t="s">
        <v>225</v>
      </c>
      <c r="G9336" s="29">
        <v>136240.26999999999</v>
      </c>
      <c r="H9336">
        <v>12950153.789999999</v>
      </c>
      <c r="I9336">
        <v>136240.26999999999</v>
      </c>
      <c r="J9336">
        <v>6151182.6799999997</v>
      </c>
      <c r="K9336">
        <v>136240.26999999999</v>
      </c>
      <c r="L9336">
        <v>58912412.079999998</v>
      </c>
      <c r="M9336" t="s">
        <v>13</v>
      </c>
      <c r="N9336" s="29">
        <v>0</v>
      </c>
      <c r="O9336" t="s">
        <v>13</v>
      </c>
    </row>
    <row r="9337" spans="1:15" x14ac:dyDescent="0.3">
      <c r="A9337" t="s">
        <v>16</v>
      </c>
      <c r="B9337" t="s">
        <v>9</v>
      </c>
      <c r="C9337" t="s">
        <v>10</v>
      </c>
      <c r="D9337" t="s">
        <v>11</v>
      </c>
      <c r="E9337">
        <v>6</v>
      </c>
      <c r="F9337" t="s">
        <v>434</v>
      </c>
      <c r="G9337" s="29">
        <v>51.69</v>
      </c>
      <c r="H9337">
        <v>-3789.72</v>
      </c>
      <c r="I9337">
        <v>51.69</v>
      </c>
      <c r="J9337">
        <v>-1800.08</v>
      </c>
      <c r="K9337">
        <v>51.69</v>
      </c>
      <c r="L9337">
        <v>-17240.14</v>
      </c>
      <c r="M9337" t="s">
        <v>13</v>
      </c>
      <c r="N9337" s="29">
        <v>0</v>
      </c>
      <c r="O9337">
        <v>310.14</v>
      </c>
    </row>
    <row r="9338" spans="1:15" x14ac:dyDescent="0.3">
      <c r="A9338" t="s">
        <v>8</v>
      </c>
      <c r="B9338" t="s">
        <v>9</v>
      </c>
      <c r="C9338" t="s">
        <v>10</v>
      </c>
      <c r="D9338" t="s">
        <v>11</v>
      </c>
      <c r="E9338">
        <v>1</v>
      </c>
      <c r="F9338" t="s">
        <v>366</v>
      </c>
      <c r="G9338" s="29">
        <v>4535731.8899999997</v>
      </c>
      <c r="H9338">
        <v>-118662479.15000001</v>
      </c>
      <c r="I9338">
        <v>4535731.8899999997</v>
      </c>
      <c r="J9338">
        <v>-80679531.609999999</v>
      </c>
      <c r="K9338">
        <v>4535731.8899999997</v>
      </c>
      <c r="L9338">
        <v>-1446105362.1300001</v>
      </c>
      <c r="M9338" t="s">
        <v>13</v>
      </c>
      <c r="N9338" s="29">
        <v>25.75</v>
      </c>
      <c r="O9338">
        <v>4535731.8899999997</v>
      </c>
    </row>
    <row r="9339" spans="1:15" x14ac:dyDescent="0.3">
      <c r="A9339" t="s">
        <v>8</v>
      </c>
      <c r="B9339" t="s">
        <v>9</v>
      </c>
      <c r="C9339" t="s">
        <v>14</v>
      </c>
      <c r="D9339" t="s">
        <v>11</v>
      </c>
      <c r="E9339">
        <v>0</v>
      </c>
      <c r="F9339" t="s">
        <v>452</v>
      </c>
      <c r="G9339" s="29">
        <v>-422.2</v>
      </c>
      <c r="H9339" t="s">
        <v>13</v>
      </c>
      <c r="I9339">
        <v>-422.2</v>
      </c>
      <c r="J9339" t="s">
        <v>13</v>
      </c>
      <c r="K9339">
        <v>-422.2</v>
      </c>
      <c r="L9339" t="s">
        <v>13</v>
      </c>
      <c r="M9339" t="s">
        <v>13</v>
      </c>
      <c r="N9339" s="29">
        <v>0</v>
      </c>
      <c r="O9339" t="s">
        <v>13</v>
      </c>
    </row>
    <row r="9340" spans="1:15" x14ac:dyDescent="0.3">
      <c r="A9340" t="s">
        <v>8</v>
      </c>
      <c r="B9340" t="s">
        <v>9</v>
      </c>
      <c r="C9340" t="s">
        <v>10</v>
      </c>
      <c r="D9340" t="s">
        <v>11</v>
      </c>
      <c r="E9340">
        <v>4</v>
      </c>
      <c r="F9340" t="s">
        <v>192</v>
      </c>
      <c r="G9340" s="29">
        <v>485559.35</v>
      </c>
      <c r="H9340">
        <v>-16673368.91</v>
      </c>
      <c r="I9340">
        <v>485559.35</v>
      </c>
      <c r="J9340">
        <v>-7919703.2300000004</v>
      </c>
      <c r="K9340">
        <v>485559.35</v>
      </c>
      <c r="L9340">
        <v>-75850242.200000003</v>
      </c>
      <c r="M9340" t="s">
        <v>13</v>
      </c>
      <c r="N9340" s="29">
        <v>0</v>
      </c>
      <c r="O9340">
        <v>1942237.4</v>
      </c>
    </row>
    <row r="9341" spans="1:15" x14ac:dyDescent="0.3">
      <c r="A9341" t="s">
        <v>8</v>
      </c>
      <c r="B9341" t="s">
        <v>9</v>
      </c>
      <c r="C9341" t="s">
        <v>14</v>
      </c>
      <c r="D9341" t="s">
        <v>11</v>
      </c>
      <c r="E9341">
        <v>4</v>
      </c>
      <c r="F9341" t="s">
        <v>258</v>
      </c>
      <c r="G9341" s="29">
        <v>-348.86</v>
      </c>
      <c r="H9341" t="s">
        <v>13</v>
      </c>
      <c r="I9341">
        <v>-348.86</v>
      </c>
      <c r="J9341" t="s">
        <v>13</v>
      </c>
      <c r="K9341">
        <v>-348.86</v>
      </c>
      <c r="L9341" t="s">
        <v>13</v>
      </c>
      <c r="M9341" t="s">
        <v>13</v>
      </c>
      <c r="N9341" s="29">
        <v>0</v>
      </c>
      <c r="O9341" t="s">
        <v>13</v>
      </c>
    </row>
    <row r="9342" spans="1:15" x14ac:dyDescent="0.3">
      <c r="A9342" t="s">
        <v>8</v>
      </c>
      <c r="B9342" t="s">
        <v>9</v>
      </c>
      <c r="C9342" t="s">
        <v>14</v>
      </c>
      <c r="D9342" t="s">
        <v>11</v>
      </c>
      <c r="E9342">
        <v>4</v>
      </c>
      <c r="F9342" t="s">
        <v>197</v>
      </c>
      <c r="G9342" s="29">
        <v>-90.53</v>
      </c>
      <c r="H9342" t="s">
        <v>13</v>
      </c>
      <c r="I9342">
        <v>-90.53</v>
      </c>
      <c r="J9342" t="s">
        <v>13</v>
      </c>
      <c r="K9342">
        <v>-90.53</v>
      </c>
      <c r="L9342" t="s">
        <v>13</v>
      </c>
      <c r="M9342" t="s">
        <v>13</v>
      </c>
      <c r="N9342" s="29">
        <v>0</v>
      </c>
      <c r="O9342" t="s">
        <v>13</v>
      </c>
    </row>
    <row r="9343" spans="1:15" x14ac:dyDescent="0.3">
      <c r="A9343" t="s">
        <v>16</v>
      </c>
      <c r="B9343" t="s">
        <v>9</v>
      </c>
      <c r="C9343" t="s">
        <v>14</v>
      </c>
      <c r="D9343" t="s">
        <v>11</v>
      </c>
      <c r="E9343">
        <v>0</v>
      </c>
      <c r="F9343" t="s">
        <v>399</v>
      </c>
      <c r="G9343" s="29">
        <v>-2979.77</v>
      </c>
      <c r="H9343" t="s">
        <v>13</v>
      </c>
      <c r="I9343">
        <v>-2979.77</v>
      </c>
      <c r="J9343" t="s">
        <v>13</v>
      </c>
      <c r="K9343">
        <v>-2979.77</v>
      </c>
      <c r="L9343" t="s">
        <v>13</v>
      </c>
      <c r="M9343" t="s">
        <v>13</v>
      </c>
      <c r="N9343" s="29">
        <v>0</v>
      </c>
      <c r="O9343" t="s">
        <v>13</v>
      </c>
    </row>
    <row r="9344" spans="1:15" x14ac:dyDescent="0.3">
      <c r="A9344" t="s">
        <v>8</v>
      </c>
      <c r="B9344" t="s">
        <v>9</v>
      </c>
      <c r="C9344" t="s">
        <v>10</v>
      </c>
      <c r="D9344" t="s">
        <v>11</v>
      </c>
      <c r="E9344">
        <v>3</v>
      </c>
      <c r="F9344" t="s">
        <v>181</v>
      </c>
      <c r="G9344" s="29">
        <v>994603.73</v>
      </c>
      <c r="H9344">
        <v>-232994116.28</v>
      </c>
      <c r="I9344">
        <v>994603.73</v>
      </c>
      <c r="J9344">
        <v>-110670152.84</v>
      </c>
      <c r="K9344">
        <v>994603.73</v>
      </c>
      <c r="L9344">
        <v>-1059933390.02</v>
      </c>
      <c r="M9344" t="s">
        <v>13</v>
      </c>
      <c r="N9344" s="29">
        <v>0</v>
      </c>
      <c r="O9344">
        <v>2983811.19</v>
      </c>
    </row>
    <row r="9345" spans="1:15" x14ac:dyDescent="0.3">
      <c r="A9345" t="s">
        <v>8</v>
      </c>
      <c r="B9345" t="s">
        <v>9</v>
      </c>
      <c r="C9345" t="s">
        <v>14</v>
      </c>
      <c r="D9345" t="s">
        <v>11</v>
      </c>
      <c r="E9345">
        <v>5</v>
      </c>
      <c r="F9345" t="s">
        <v>360</v>
      </c>
      <c r="G9345" s="29">
        <v>-1124.48</v>
      </c>
      <c r="H9345" t="s">
        <v>13</v>
      </c>
      <c r="I9345">
        <v>-1124.48</v>
      </c>
      <c r="J9345" t="s">
        <v>13</v>
      </c>
      <c r="K9345">
        <v>-1124.48</v>
      </c>
      <c r="L9345" t="s">
        <v>13</v>
      </c>
      <c r="M9345" t="s">
        <v>13</v>
      </c>
      <c r="N9345" s="29">
        <v>0</v>
      </c>
      <c r="O9345" t="s">
        <v>13</v>
      </c>
    </row>
    <row r="9346" spans="1:15" x14ac:dyDescent="0.3">
      <c r="A9346" t="s">
        <v>8</v>
      </c>
      <c r="B9346" t="s">
        <v>9</v>
      </c>
      <c r="C9346" t="s">
        <v>14</v>
      </c>
      <c r="D9346" t="s">
        <v>11</v>
      </c>
      <c r="E9346">
        <v>3</v>
      </c>
      <c r="F9346" t="s">
        <v>414</v>
      </c>
      <c r="G9346" s="29">
        <v>-246.89</v>
      </c>
      <c r="H9346" t="s">
        <v>13</v>
      </c>
      <c r="I9346">
        <v>-246.89</v>
      </c>
      <c r="J9346" t="s">
        <v>13</v>
      </c>
      <c r="K9346">
        <v>-246.89</v>
      </c>
      <c r="L9346" t="s">
        <v>13</v>
      </c>
      <c r="M9346" t="s">
        <v>13</v>
      </c>
      <c r="N9346" s="29">
        <v>0</v>
      </c>
      <c r="O9346" t="s">
        <v>13</v>
      </c>
    </row>
    <row r="9347" spans="1:15" x14ac:dyDescent="0.3">
      <c r="A9347" t="s">
        <v>18</v>
      </c>
      <c r="B9347" t="s">
        <v>9</v>
      </c>
      <c r="C9347" t="s">
        <v>10</v>
      </c>
      <c r="D9347" t="s">
        <v>11</v>
      </c>
      <c r="E9347">
        <v>10</v>
      </c>
      <c r="F9347" t="s">
        <v>282</v>
      </c>
      <c r="G9347" s="29">
        <v>46212.9</v>
      </c>
      <c r="H9347">
        <v>-2.88</v>
      </c>
      <c r="I9347">
        <v>46212.9</v>
      </c>
      <c r="J9347">
        <v>-15.47</v>
      </c>
      <c r="K9347">
        <v>46212.9</v>
      </c>
      <c r="L9347" t="s">
        <v>13</v>
      </c>
      <c r="M9347" t="s">
        <v>13</v>
      </c>
      <c r="N9347" s="29">
        <v>0</v>
      </c>
      <c r="O9347">
        <v>462129</v>
      </c>
    </row>
    <row r="9348" spans="1:15" x14ac:dyDescent="0.3">
      <c r="A9348" t="s">
        <v>8</v>
      </c>
      <c r="B9348" t="s">
        <v>9</v>
      </c>
      <c r="C9348" t="s">
        <v>14</v>
      </c>
      <c r="D9348" t="s">
        <v>11</v>
      </c>
      <c r="E9348">
        <v>5</v>
      </c>
      <c r="F9348" t="s">
        <v>226</v>
      </c>
      <c r="G9348" s="29">
        <v>-900.77</v>
      </c>
      <c r="H9348" t="s">
        <v>13</v>
      </c>
      <c r="I9348">
        <v>-900.77</v>
      </c>
      <c r="J9348" t="s">
        <v>13</v>
      </c>
      <c r="K9348">
        <v>-900.77</v>
      </c>
      <c r="L9348" t="s">
        <v>13</v>
      </c>
      <c r="M9348" t="s">
        <v>13</v>
      </c>
      <c r="N9348" s="29">
        <v>0</v>
      </c>
      <c r="O9348" t="s">
        <v>13</v>
      </c>
    </row>
    <row r="9349" spans="1:15" x14ac:dyDescent="0.3">
      <c r="A9349" t="s">
        <v>16</v>
      </c>
      <c r="B9349" t="s">
        <v>9</v>
      </c>
      <c r="C9349" t="s">
        <v>14</v>
      </c>
      <c r="D9349" t="s">
        <v>11</v>
      </c>
      <c r="E9349">
        <v>0</v>
      </c>
      <c r="F9349" t="s">
        <v>50</v>
      </c>
      <c r="G9349" s="29">
        <v>-2056.1999999999998</v>
      </c>
      <c r="H9349" t="s">
        <v>13</v>
      </c>
      <c r="I9349">
        <v>-2056.1999999999998</v>
      </c>
      <c r="J9349" t="s">
        <v>13</v>
      </c>
      <c r="K9349">
        <v>-2056.1999999999998</v>
      </c>
      <c r="L9349" t="s">
        <v>13</v>
      </c>
      <c r="M9349" t="s">
        <v>13</v>
      </c>
      <c r="N9349" s="29">
        <v>0</v>
      </c>
      <c r="O9349" t="s">
        <v>13</v>
      </c>
    </row>
    <row r="9350" spans="1:15" x14ac:dyDescent="0.3">
      <c r="A9350" t="s">
        <v>16</v>
      </c>
      <c r="B9350" t="s">
        <v>9</v>
      </c>
      <c r="C9350" t="s">
        <v>10</v>
      </c>
      <c r="D9350" t="s">
        <v>11</v>
      </c>
      <c r="E9350">
        <v>4</v>
      </c>
      <c r="F9350" t="s">
        <v>365</v>
      </c>
      <c r="G9350" s="29">
        <v>210786.72</v>
      </c>
      <c r="H9350">
        <v>-16231417.43</v>
      </c>
      <c r="I9350">
        <v>210786.72</v>
      </c>
      <c r="J9350">
        <v>-7709780.8200000003</v>
      </c>
      <c r="K9350">
        <v>210786.72</v>
      </c>
      <c r="L9350">
        <v>-73839728.900000006</v>
      </c>
      <c r="M9350" t="s">
        <v>13</v>
      </c>
      <c r="N9350" s="29">
        <v>0</v>
      </c>
      <c r="O9350">
        <v>843146.88</v>
      </c>
    </row>
    <row r="9351" spans="1:15" x14ac:dyDescent="0.3">
      <c r="A9351" t="s">
        <v>8</v>
      </c>
      <c r="B9351" t="s">
        <v>9</v>
      </c>
      <c r="C9351" t="s">
        <v>10</v>
      </c>
      <c r="D9351" t="s">
        <v>11</v>
      </c>
      <c r="E9351">
        <v>3</v>
      </c>
      <c r="F9351" t="s">
        <v>374</v>
      </c>
      <c r="G9351" s="29">
        <v>291500.24</v>
      </c>
      <c r="H9351">
        <v>-27334033.219999999</v>
      </c>
      <c r="I9351">
        <v>291500.24</v>
      </c>
      <c r="J9351">
        <v>-4569250.47</v>
      </c>
      <c r="K9351">
        <v>291500.24</v>
      </c>
      <c r="L9351">
        <v>-50014243.140000001</v>
      </c>
      <c r="M9351" t="s">
        <v>13</v>
      </c>
      <c r="N9351" s="29">
        <v>0</v>
      </c>
      <c r="O9351">
        <v>874500.72</v>
      </c>
    </row>
    <row r="9352" spans="1:15" x14ac:dyDescent="0.3">
      <c r="A9352" t="s">
        <v>16</v>
      </c>
      <c r="B9352" t="s">
        <v>9</v>
      </c>
      <c r="C9352" t="s">
        <v>14</v>
      </c>
      <c r="D9352" t="s">
        <v>11</v>
      </c>
      <c r="E9352">
        <v>7</v>
      </c>
      <c r="F9352" t="s">
        <v>477</v>
      </c>
      <c r="G9352" s="29">
        <v>-2820.14</v>
      </c>
      <c r="H9352" t="s">
        <v>13</v>
      </c>
      <c r="I9352">
        <v>-2820.14</v>
      </c>
      <c r="J9352" t="s">
        <v>13</v>
      </c>
      <c r="K9352">
        <v>-2820.14</v>
      </c>
      <c r="L9352" t="s">
        <v>13</v>
      </c>
      <c r="M9352" t="s">
        <v>13</v>
      </c>
      <c r="N9352" s="29">
        <v>0</v>
      </c>
      <c r="O9352" t="s">
        <v>13</v>
      </c>
    </row>
    <row r="9353" spans="1:15" x14ac:dyDescent="0.3">
      <c r="A9353" t="s">
        <v>8</v>
      </c>
      <c r="B9353" t="s">
        <v>9</v>
      </c>
      <c r="C9353" t="s">
        <v>14</v>
      </c>
      <c r="D9353" t="s">
        <v>11</v>
      </c>
      <c r="E9353">
        <v>-1</v>
      </c>
      <c r="F9353" t="s">
        <v>549</v>
      </c>
      <c r="G9353" s="29">
        <v>-28</v>
      </c>
      <c r="H9353" t="s">
        <v>13</v>
      </c>
      <c r="I9353">
        <v>-28</v>
      </c>
      <c r="J9353" t="s">
        <v>13</v>
      </c>
      <c r="K9353">
        <v>-28</v>
      </c>
      <c r="L9353" t="s">
        <v>13</v>
      </c>
      <c r="M9353" t="s">
        <v>13</v>
      </c>
      <c r="N9353" s="29">
        <v>0</v>
      </c>
      <c r="O9353" t="s">
        <v>13</v>
      </c>
    </row>
    <row r="9354" spans="1:15" x14ac:dyDescent="0.3">
      <c r="A9354" t="s">
        <v>8</v>
      </c>
      <c r="B9354" t="s">
        <v>9</v>
      </c>
      <c r="C9354" t="s">
        <v>10</v>
      </c>
      <c r="D9354" t="s">
        <v>11</v>
      </c>
      <c r="E9354">
        <v>1</v>
      </c>
      <c r="F9354" t="s">
        <v>413</v>
      </c>
      <c r="G9354" s="29">
        <v>6350.07</v>
      </c>
      <c r="H9354">
        <v>-10461.5</v>
      </c>
      <c r="I9354">
        <v>6350.07</v>
      </c>
      <c r="J9354">
        <v>-9468.0400000000009</v>
      </c>
      <c r="K9354">
        <v>6350.07</v>
      </c>
      <c r="L9354">
        <v>-48916.87</v>
      </c>
      <c r="M9354" t="s">
        <v>13</v>
      </c>
      <c r="N9354" s="29">
        <v>0</v>
      </c>
      <c r="O9354">
        <v>6350.07</v>
      </c>
    </row>
    <row r="9355" spans="1:15" x14ac:dyDescent="0.3">
      <c r="A9355" t="s">
        <v>18</v>
      </c>
      <c r="B9355" t="s">
        <v>9</v>
      </c>
      <c r="C9355" t="s">
        <v>10</v>
      </c>
      <c r="D9355" t="s">
        <v>11</v>
      </c>
      <c r="E9355">
        <v>2</v>
      </c>
      <c r="F9355" t="s">
        <v>320</v>
      </c>
      <c r="G9355" s="29">
        <v>2888.89</v>
      </c>
      <c r="H9355">
        <v>0</v>
      </c>
      <c r="I9355">
        <v>2888.89</v>
      </c>
      <c r="J9355">
        <v>0</v>
      </c>
      <c r="K9355">
        <v>2888.89</v>
      </c>
      <c r="L9355">
        <v>0</v>
      </c>
      <c r="M9355" t="s">
        <v>13</v>
      </c>
      <c r="N9355" s="29">
        <v>0</v>
      </c>
      <c r="O9355">
        <v>5777.78</v>
      </c>
    </row>
    <row r="9356" spans="1:15" x14ac:dyDescent="0.3">
      <c r="A9356" t="s">
        <v>18</v>
      </c>
      <c r="B9356" t="s">
        <v>9</v>
      </c>
      <c r="C9356" t="s">
        <v>10</v>
      </c>
      <c r="D9356" t="s">
        <v>11</v>
      </c>
      <c r="E9356">
        <v>7</v>
      </c>
      <c r="F9356" t="s">
        <v>101</v>
      </c>
      <c r="G9356" s="29">
        <v>154264.26999999999</v>
      </c>
      <c r="H9356" t="s">
        <v>13</v>
      </c>
      <c r="I9356">
        <v>154264.26999999999</v>
      </c>
      <c r="J9356" t="s">
        <v>13</v>
      </c>
      <c r="K9356">
        <v>154264.26999999999</v>
      </c>
      <c r="L9356" t="s">
        <v>13</v>
      </c>
      <c r="M9356" t="s">
        <v>13</v>
      </c>
      <c r="N9356" s="29">
        <v>0</v>
      </c>
      <c r="O9356">
        <v>1079849.8899999999</v>
      </c>
    </row>
    <row r="9357" spans="1:15" x14ac:dyDescent="0.3">
      <c r="A9357" t="s">
        <v>8</v>
      </c>
      <c r="B9357" t="s">
        <v>9</v>
      </c>
      <c r="C9357" t="s">
        <v>14</v>
      </c>
      <c r="D9357" t="s">
        <v>11</v>
      </c>
      <c r="E9357">
        <v>4</v>
      </c>
      <c r="F9357" t="s">
        <v>250</v>
      </c>
      <c r="G9357" s="29">
        <v>-1810.84</v>
      </c>
      <c r="H9357" t="s">
        <v>13</v>
      </c>
      <c r="I9357">
        <v>-1810.84</v>
      </c>
      <c r="J9357" t="s">
        <v>13</v>
      </c>
      <c r="K9357">
        <v>-1810.84</v>
      </c>
      <c r="L9357" t="s">
        <v>13</v>
      </c>
      <c r="M9357" t="s">
        <v>13</v>
      </c>
      <c r="N9357" s="29">
        <v>-86.54</v>
      </c>
      <c r="O9357" t="s">
        <v>13</v>
      </c>
    </row>
    <row r="9358" spans="1:15" x14ac:dyDescent="0.3">
      <c r="A9358" t="s">
        <v>8</v>
      </c>
      <c r="B9358" t="s">
        <v>9</v>
      </c>
      <c r="C9358" t="s">
        <v>14</v>
      </c>
      <c r="D9358" t="s">
        <v>11</v>
      </c>
      <c r="E9358">
        <v>9</v>
      </c>
      <c r="F9358" t="s">
        <v>39</v>
      </c>
      <c r="G9358" s="29">
        <v>-281.26</v>
      </c>
      <c r="H9358" t="s">
        <v>13</v>
      </c>
      <c r="I9358">
        <v>-281.26</v>
      </c>
      <c r="J9358" t="s">
        <v>13</v>
      </c>
      <c r="K9358">
        <v>-281.26</v>
      </c>
      <c r="L9358" t="s">
        <v>13</v>
      </c>
      <c r="M9358" t="s">
        <v>13</v>
      </c>
      <c r="N9358" s="29">
        <v>0</v>
      </c>
      <c r="O9358" t="s">
        <v>13</v>
      </c>
    </row>
    <row r="9359" spans="1:15" x14ac:dyDescent="0.3">
      <c r="A9359" t="s">
        <v>18</v>
      </c>
      <c r="B9359" t="s">
        <v>9</v>
      </c>
      <c r="C9359" t="s">
        <v>14</v>
      </c>
      <c r="D9359" t="s">
        <v>11</v>
      </c>
      <c r="E9359">
        <v>-1</v>
      </c>
      <c r="F9359" t="s">
        <v>272</v>
      </c>
      <c r="G9359" s="29">
        <v>-15115.7</v>
      </c>
      <c r="H9359" t="s">
        <v>13</v>
      </c>
      <c r="I9359">
        <v>-15115.7</v>
      </c>
      <c r="J9359" t="s">
        <v>13</v>
      </c>
      <c r="K9359">
        <v>-15115.7</v>
      </c>
      <c r="L9359" t="s">
        <v>13</v>
      </c>
      <c r="M9359" t="s">
        <v>13</v>
      </c>
      <c r="N9359" s="29">
        <v>0</v>
      </c>
      <c r="O9359" t="s">
        <v>13</v>
      </c>
    </row>
    <row r="9360" spans="1:15" x14ac:dyDescent="0.3">
      <c r="A9360" t="s">
        <v>16</v>
      </c>
      <c r="B9360" t="s">
        <v>9</v>
      </c>
      <c r="C9360" t="s">
        <v>10</v>
      </c>
      <c r="D9360" t="s">
        <v>11</v>
      </c>
      <c r="E9360">
        <v>-4</v>
      </c>
      <c r="F9360" t="s">
        <v>96</v>
      </c>
      <c r="G9360" s="29">
        <v>542.38</v>
      </c>
      <c r="H9360">
        <v>23780.59</v>
      </c>
      <c r="I9360">
        <v>542.38</v>
      </c>
      <c r="J9360">
        <v>3341.48</v>
      </c>
      <c r="K9360">
        <v>542.38</v>
      </c>
      <c r="L9360">
        <v>184928.74</v>
      </c>
      <c r="M9360" t="s">
        <v>13</v>
      </c>
      <c r="N9360" s="29">
        <v>0</v>
      </c>
      <c r="O9360" t="s">
        <v>13</v>
      </c>
    </row>
    <row r="9361" spans="1:15" x14ac:dyDescent="0.3">
      <c r="A9361" t="s">
        <v>18</v>
      </c>
      <c r="B9361" t="s">
        <v>9</v>
      </c>
      <c r="C9361" t="s">
        <v>14</v>
      </c>
      <c r="D9361" t="s">
        <v>11</v>
      </c>
      <c r="E9361">
        <v>15</v>
      </c>
      <c r="F9361" t="s">
        <v>379</v>
      </c>
      <c r="G9361" s="29">
        <v>-26792.1</v>
      </c>
      <c r="H9361" t="s">
        <v>13</v>
      </c>
      <c r="I9361">
        <v>-26792.1</v>
      </c>
      <c r="J9361" t="s">
        <v>13</v>
      </c>
      <c r="K9361">
        <v>-26792.1</v>
      </c>
      <c r="L9361" t="s">
        <v>13</v>
      </c>
      <c r="M9361" t="s">
        <v>13</v>
      </c>
      <c r="N9361" s="29">
        <v>0</v>
      </c>
      <c r="O9361" t="s">
        <v>13</v>
      </c>
    </row>
    <row r="9362" spans="1:15" x14ac:dyDescent="0.3">
      <c r="A9362" t="s">
        <v>8</v>
      </c>
      <c r="B9362" t="s">
        <v>9</v>
      </c>
      <c r="C9362" t="s">
        <v>14</v>
      </c>
      <c r="D9362" t="s">
        <v>11</v>
      </c>
      <c r="E9362">
        <v>1</v>
      </c>
      <c r="F9362" t="s">
        <v>106</v>
      </c>
      <c r="G9362" s="29">
        <v>-1326.37</v>
      </c>
      <c r="H9362" t="s">
        <v>13</v>
      </c>
      <c r="I9362">
        <v>-1326.37</v>
      </c>
      <c r="J9362" t="s">
        <v>13</v>
      </c>
      <c r="K9362">
        <v>-1326.37</v>
      </c>
      <c r="L9362" t="s">
        <v>13</v>
      </c>
      <c r="M9362" t="s">
        <v>13</v>
      </c>
      <c r="N9362" s="29">
        <v>0</v>
      </c>
      <c r="O9362" t="s">
        <v>13</v>
      </c>
    </row>
    <row r="9363" spans="1:15" x14ac:dyDescent="0.3">
      <c r="A9363" t="s">
        <v>16</v>
      </c>
      <c r="B9363" t="s">
        <v>9</v>
      </c>
      <c r="C9363" t="s">
        <v>14</v>
      </c>
      <c r="D9363" t="s">
        <v>11</v>
      </c>
      <c r="E9363">
        <v>1</v>
      </c>
      <c r="F9363" t="s">
        <v>79</v>
      </c>
      <c r="G9363" s="29">
        <v>-16337.4</v>
      </c>
      <c r="H9363" t="s">
        <v>13</v>
      </c>
      <c r="I9363">
        <v>-16337.4</v>
      </c>
      <c r="J9363" t="s">
        <v>13</v>
      </c>
      <c r="K9363">
        <v>-16337.4</v>
      </c>
      <c r="L9363" t="s">
        <v>13</v>
      </c>
      <c r="M9363" t="s">
        <v>13</v>
      </c>
      <c r="N9363" s="29">
        <v>0</v>
      </c>
      <c r="O9363" t="s">
        <v>13</v>
      </c>
    </row>
    <row r="9364" spans="1:15" x14ac:dyDescent="0.3">
      <c r="A9364" t="s">
        <v>8</v>
      </c>
      <c r="B9364" t="s">
        <v>9</v>
      </c>
      <c r="C9364" t="s">
        <v>14</v>
      </c>
      <c r="D9364" t="s">
        <v>11</v>
      </c>
      <c r="E9364">
        <v>7</v>
      </c>
      <c r="F9364" t="s">
        <v>215</v>
      </c>
      <c r="G9364" s="29">
        <v>-2285.56</v>
      </c>
      <c r="H9364" t="s">
        <v>13</v>
      </c>
      <c r="I9364">
        <v>-2285.56</v>
      </c>
      <c r="J9364" t="s">
        <v>13</v>
      </c>
      <c r="K9364">
        <v>-2285.56</v>
      </c>
      <c r="L9364" t="s">
        <v>13</v>
      </c>
      <c r="M9364" t="s">
        <v>13</v>
      </c>
      <c r="N9364" s="29">
        <v>0</v>
      </c>
      <c r="O9364" t="s">
        <v>13</v>
      </c>
    </row>
    <row r="9365" spans="1:15" x14ac:dyDescent="0.3">
      <c r="A9365" t="s">
        <v>16</v>
      </c>
      <c r="B9365" t="s">
        <v>9</v>
      </c>
      <c r="C9365" t="s">
        <v>14</v>
      </c>
      <c r="D9365" t="s">
        <v>11</v>
      </c>
      <c r="E9365">
        <v>7</v>
      </c>
      <c r="F9365" t="s">
        <v>280</v>
      </c>
      <c r="G9365" s="29">
        <v>-10981.05</v>
      </c>
      <c r="H9365" t="s">
        <v>13</v>
      </c>
      <c r="I9365">
        <v>-10981.05</v>
      </c>
      <c r="J9365" t="s">
        <v>13</v>
      </c>
      <c r="K9365">
        <v>-10981.05</v>
      </c>
      <c r="L9365" t="s">
        <v>13</v>
      </c>
      <c r="M9365" t="s">
        <v>13</v>
      </c>
      <c r="N9365" s="29">
        <v>0</v>
      </c>
      <c r="O9365" t="s">
        <v>13</v>
      </c>
    </row>
    <row r="9366" spans="1:15" x14ac:dyDescent="0.3">
      <c r="A9366" t="s">
        <v>16</v>
      </c>
      <c r="B9366" t="s">
        <v>9</v>
      </c>
      <c r="C9366" t="s">
        <v>10</v>
      </c>
      <c r="D9366" t="s">
        <v>11</v>
      </c>
      <c r="E9366">
        <v>19</v>
      </c>
      <c r="F9366" t="s">
        <v>134</v>
      </c>
      <c r="G9366" s="29">
        <v>280233.71999999997</v>
      </c>
      <c r="H9366">
        <v>-3.71</v>
      </c>
      <c r="I9366">
        <v>280233.71999999997</v>
      </c>
      <c r="J9366">
        <v>-19.95</v>
      </c>
      <c r="K9366">
        <v>280233.71999999997</v>
      </c>
      <c r="L9366" t="s">
        <v>13</v>
      </c>
      <c r="M9366" t="s">
        <v>13</v>
      </c>
      <c r="N9366" s="29">
        <v>0</v>
      </c>
      <c r="O9366">
        <v>5324440.68</v>
      </c>
    </row>
    <row r="9367" spans="1:15" x14ac:dyDescent="0.3">
      <c r="A9367" t="s">
        <v>18</v>
      </c>
      <c r="B9367" t="s">
        <v>9</v>
      </c>
      <c r="C9367" t="s">
        <v>10</v>
      </c>
      <c r="D9367" t="s">
        <v>11</v>
      </c>
      <c r="E9367">
        <v>5</v>
      </c>
      <c r="F9367" t="s">
        <v>305</v>
      </c>
      <c r="G9367" s="29">
        <v>23148.57</v>
      </c>
      <c r="H9367">
        <v>-1826386.34</v>
      </c>
      <c r="I9367">
        <v>23148.57</v>
      </c>
      <c r="J9367">
        <v>-664549.5</v>
      </c>
      <c r="K9367">
        <v>23148.57</v>
      </c>
      <c r="L9367">
        <v>-6383552.5499999998</v>
      </c>
      <c r="M9367" t="s">
        <v>13</v>
      </c>
      <c r="N9367" s="29">
        <v>0</v>
      </c>
      <c r="O9367">
        <v>115742.85</v>
      </c>
    </row>
    <row r="9368" spans="1:15" x14ac:dyDescent="0.3">
      <c r="A9368" t="s">
        <v>16</v>
      </c>
      <c r="B9368" t="s">
        <v>9</v>
      </c>
      <c r="C9368" t="s">
        <v>10</v>
      </c>
      <c r="D9368" t="s">
        <v>11</v>
      </c>
      <c r="E9368">
        <v>8</v>
      </c>
      <c r="F9368" t="s">
        <v>187</v>
      </c>
      <c r="G9368" s="29">
        <v>282002.89</v>
      </c>
      <c r="H9368" t="s">
        <v>13</v>
      </c>
      <c r="I9368">
        <v>282002.89</v>
      </c>
      <c r="J9368" t="s">
        <v>13</v>
      </c>
      <c r="K9368">
        <v>282002.89</v>
      </c>
      <c r="L9368" t="s">
        <v>13</v>
      </c>
      <c r="M9368" t="s">
        <v>13</v>
      </c>
      <c r="N9368" s="29">
        <v>0</v>
      </c>
      <c r="O9368">
        <v>2256023.12</v>
      </c>
    </row>
    <row r="9369" spans="1:15" x14ac:dyDescent="0.3">
      <c r="A9369" t="s">
        <v>8</v>
      </c>
      <c r="B9369" t="s">
        <v>9</v>
      </c>
      <c r="C9369" t="s">
        <v>14</v>
      </c>
      <c r="D9369" t="s">
        <v>11</v>
      </c>
      <c r="E9369">
        <v>-1</v>
      </c>
      <c r="F9369" t="s">
        <v>148</v>
      </c>
      <c r="G9369" s="29">
        <v>-19834.939999999999</v>
      </c>
      <c r="H9369" t="s">
        <v>13</v>
      </c>
      <c r="I9369">
        <v>-19834.939999999999</v>
      </c>
      <c r="J9369" t="s">
        <v>13</v>
      </c>
      <c r="K9369">
        <v>-19834.939999999999</v>
      </c>
      <c r="L9369" t="s">
        <v>13</v>
      </c>
      <c r="M9369" t="s">
        <v>13</v>
      </c>
      <c r="N9369" s="29">
        <v>0</v>
      </c>
      <c r="O9369" t="s">
        <v>13</v>
      </c>
    </row>
    <row r="9370" spans="1:15" x14ac:dyDescent="0.3">
      <c r="A9370" t="s">
        <v>18</v>
      </c>
      <c r="B9370" t="s">
        <v>9</v>
      </c>
      <c r="C9370" t="s">
        <v>10</v>
      </c>
      <c r="D9370" t="s">
        <v>11</v>
      </c>
      <c r="E9370">
        <v>-1</v>
      </c>
      <c r="F9370" t="s">
        <v>246</v>
      </c>
      <c r="G9370" s="29">
        <v>46608.12</v>
      </c>
      <c r="H9370">
        <v>872633.11</v>
      </c>
      <c r="I9370">
        <v>46608.12</v>
      </c>
      <c r="J9370">
        <v>414490.14</v>
      </c>
      <c r="K9370">
        <v>46608.12</v>
      </c>
      <c r="L9370">
        <v>3969743.58</v>
      </c>
      <c r="M9370" t="s">
        <v>13</v>
      </c>
      <c r="N9370" s="29">
        <v>0</v>
      </c>
      <c r="O9370" t="s">
        <v>13</v>
      </c>
    </row>
    <row r="9371" spans="1:15" x14ac:dyDescent="0.3">
      <c r="A9371" t="s">
        <v>8</v>
      </c>
      <c r="B9371" t="s">
        <v>9</v>
      </c>
      <c r="C9371" t="s">
        <v>14</v>
      </c>
      <c r="D9371" t="s">
        <v>11</v>
      </c>
      <c r="E9371">
        <v>2</v>
      </c>
      <c r="F9371" t="s">
        <v>396</v>
      </c>
      <c r="G9371" s="29">
        <v>-3166.83</v>
      </c>
      <c r="H9371" t="s">
        <v>13</v>
      </c>
      <c r="I9371">
        <v>-3166.83</v>
      </c>
      <c r="J9371" t="s">
        <v>13</v>
      </c>
      <c r="K9371">
        <v>-3166.83</v>
      </c>
      <c r="L9371" t="s">
        <v>13</v>
      </c>
      <c r="M9371" t="s">
        <v>13</v>
      </c>
      <c r="N9371" s="29">
        <v>-64.83</v>
      </c>
      <c r="O9371" t="s">
        <v>13</v>
      </c>
    </row>
    <row r="9372" spans="1:15" x14ac:dyDescent="0.3">
      <c r="A9372" t="s">
        <v>8</v>
      </c>
      <c r="B9372" t="s">
        <v>9</v>
      </c>
      <c r="C9372" t="s">
        <v>10</v>
      </c>
      <c r="D9372" t="s">
        <v>11</v>
      </c>
      <c r="E9372">
        <v>3</v>
      </c>
      <c r="F9372" t="s">
        <v>422</v>
      </c>
      <c r="G9372" s="29">
        <v>63474.04</v>
      </c>
      <c r="H9372">
        <v>-62578661.68</v>
      </c>
      <c r="I9372">
        <v>63474.04</v>
      </c>
      <c r="J9372">
        <v>-4793749.29</v>
      </c>
      <c r="K9372">
        <v>63474.04</v>
      </c>
      <c r="L9372">
        <v>-25285352.510000002</v>
      </c>
      <c r="M9372" t="s">
        <v>13</v>
      </c>
      <c r="N9372" s="29">
        <v>0</v>
      </c>
      <c r="O9372">
        <v>190422.12</v>
      </c>
    </row>
    <row r="9373" spans="1:15" x14ac:dyDescent="0.3">
      <c r="A9373" t="s">
        <v>8</v>
      </c>
      <c r="B9373" t="s">
        <v>9</v>
      </c>
      <c r="C9373" t="s">
        <v>10</v>
      </c>
      <c r="D9373" t="s">
        <v>11</v>
      </c>
      <c r="E9373">
        <v>5</v>
      </c>
      <c r="F9373" t="s">
        <v>152</v>
      </c>
      <c r="G9373" s="29">
        <v>76.92</v>
      </c>
      <c r="H9373">
        <v>-3377.75</v>
      </c>
      <c r="I9373">
        <v>76.92</v>
      </c>
      <c r="J9373">
        <v>-1604.4</v>
      </c>
      <c r="K9373">
        <v>76.92</v>
      </c>
      <c r="L9373">
        <v>-15365.99</v>
      </c>
      <c r="M9373" t="s">
        <v>13</v>
      </c>
      <c r="N9373" s="29">
        <v>0</v>
      </c>
      <c r="O9373">
        <v>384.6</v>
      </c>
    </row>
    <row r="9374" spans="1:15" x14ac:dyDescent="0.3">
      <c r="A9374" t="s">
        <v>18</v>
      </c>
      <c r="B9374" t="s">
        <v>9</v>
      </c>
      <c r="C9374" t="s">
        <v>14</v>
      </c>
      <c r="D9374" t="s">
        <v>11</v>
      </c>
      <c r="E9374">
        <v>2</v>
      </c>
      <c r="F9374" t="s">
        <v>221</v>
      </c>
      <c r="G9374" s="29">
        <v>-37624.58</v>
      </c>
      <c r="H9374" t="s">
        <v>13</v>
      </c>
      <c r="I9374">
        <v>-37624.58</v>
      </c>
      <c r="J9374" t="s">
        <v>13</v>
      </c>
      <c r="K9374">
        <v>-37624.58</v>
      </c>
      <c r="L9374" t="s">
        <v>13</v>
      </c>
      <c r="M9374" t="s">
        <v>13</v>
      </c>
      <c r="N9374" s="29">
        <v>0</v>
      </c>
      <c r="O9374" t="s">
        <v>13</v>
      </c>
    </row>
    <row r="9375" spans="1:15" x14ac:dyDescent="0.3">
      <c r="A9375" t="s">
        <v>8</v>
      </c>
      <c r="B9375" t="s">
        <v>9</v>
      </c>
      <c r="C9375" t="s">
        <v>14</v>
      </c>
      <c r="D9375" t="s">
        <v>11</v>
      </c>
      <c r="E9375">
        <v>1</v>
      </c>
      <c r="F9375" t="s">
        <v>103</v>
      </c>
      <c r="G9375" s="29">
        <v>-1302.4000000000001</v>
      </c>
      <c r="H9375" t="s">
        <v>13</v>
      </c>
      <c r="I9375">
        <v>-1302.4000000000001</v>
      </c>
      <c r="J9375" t="s">
        <v>13</v>
      </c>
      <c r="K9375">
        <v>-1302.4000000000001</v>
      </c>
      <c r="L9375" t="s">
        <v>13</v>
      </c>
      <c r="M9375" t="s">
        <v>13</v>
      </c>
      <c r="N9375" s="29">
        <v>0</v>
      </c>
      <c r="O9375" t="s">
        <v>13</v>
      </c>
    </row>
    <row r="9376" spans="1:15" x14ac:dyDescent="0.3">
      <c r="A9376" t="s">
        <v>8</v>
      </c>
      <c r="B9376" t="s">
        <v>9</v>
      </c>
      <c r="C9376" t="s">
        <v>14</v>
      </c>
      <c r="D9376" t="s">
        <v>11</v>
      </c>
      <c r="E9376">
        <v>3</v>
      </c>
      <c r="F9376" t="s">
        <v>315</v>
      </c>
      <c r="G9376" s="29">
        <v>-1706.19</v>
      </c>
      <c r="H9376" t="s">
        <v>13</v>
      </c>
      <c r="I9376">
        <v>-1706.19</v>
      </c>
      <c r="J9376" t="s">
        <v>13</v>
      </c>
      <c r="K9376">
        <v>-1706.19</v>
      </c>
      <c r="L9376" t="s">
        <v>13</v>
      </c>
      <c r="M9376" t="s">
        <v>13</v>
      </c>
      <c r="N9376" s="29">
        <v>0</v>
      </c>
      <c r="O9376" t="s">
        <v>13</v>
      </c>
    </row>
    <row r="9377" spans="1:15" x14ac:dyDescent="0.3">
      <c r="A9377" t="s">
        <v>18</v>
      </c>
      <c r="B9377" t="s">
        <v>9</v>
      </c>
      <c r="C9377" t="s">
        <v>14</v>
      </c>
      <c r="D9377" t="s">
        <v>11</v>
      </c>
      <c r="E9377">
        <v>-1</v>
      </c>
      <c r="F9377" t="s">
        <v>281</v>
      </c>
      <c r="G9377" s="29">
        <v>-147844.38</v>
      </c>
      <c r="H9377" t="s">
        <v>13</v>
      </c>
      <c r="I9377">
        <v>-147844.38</v>
      </c>
      <c r="J9377" t="s">
        <v>13</v>
      </c>
      <c r="K9377">
        <v>-147844.38</v>
      </c>
      <c r="L9377" t="s">
        <v>13</v>
      </c>
      <c r="M9377" t="s">
        <v>13</v>
      </c>
      <c r="N9377" s="29">
        <v>0</v>
      </c>
      <c r="O9377" t="s">
        <v>13</v>
      </c>
    </row>
    <row r="9378" spans="1:15" x14ac:dyDescent="0.3">
      <c r="A9378" t="s">
        <v>16</v>
      </c>
      <c r="B9378" t="s">
        <v>9</v>
      </c>
      <c r="C9378" t="s">
        <v>14</v>
      </c>
      <c r="D9378" t="s">
        <v>11</v>
      </c>
      <c r="E9378">
        <v>-1</v>
      </c>
      <c r="F9378" t="s">
        <v>274</v>
      </c>
      <c r="G9378" s="29">
        <v>-1100.67</v>
      </c>
      <c r="H9378" t="s">
        <v>13</v>
      </c>
      <c r="I9378">
        <v>-1100.67</v>
      </c>
      <c r="J9378" t="s">
        <v>13</v>
      </c>
      <c r="K9378">
        <v>-1100.67</v>
      </c>
      <c r="L9378" t="s">
        <v>13</v>
      </c>
      <c r="M9378" t="s">
        <v>13</v>
      </c>
      <c r="N9378" s="29">
        <v>0</v>
      </c>
      <c r="O9378" t="s">
        <v>13</v>
      </c>
    </row>
    <row r="9379" spans="1:15" x14ac:dyDescent="0.3">
      <c r="A9379" t="s">
        <v>8</v>
      </c>
      <c r="B9379" t="s">
        <v>9</v>
      </c>
      <c r="C9379" t="s">
        <v>10</v>
      </c>
      <c r="D9379" t="s">
        <v>11</v>
      </c>
      <c r="E9379">
        <v>4</v>
      </c>
      <c r="F9379" t="s">
        <v>116</v>
      </c>
      <c r="G9379" s="29">
        <v>6989452.1100000003</v>
      </c>
      <c r="H9379">
        <v>-999996228.51999998</v>
      </c>
      <c r="I9379">
        <v>6989452.1100000003</v>
      </c>
      <c r="J9379">
        <v>-71893961.040000007</v>
      </c>
      <c r="K9379">
        <v>6989452.1100000003</v>
      </c>
      <c r="L9379">
        <v>-1559176609.45</v>
      </c>
      <c r="M9379" t="s">
        <v>13</v>
      </c>
      <c r="N9379" s="29">
        <v>646.76</v>
      </c>
      <c r="O9379">
        <v>27957808.440000001</v>
      </c>
    </row>
    <row r="9380" spans="1:15" x14ac:dyDescent="0.3">
      <c r="A9380" t="s">
        <v>8</v>
      </c>
      <c r="B9380" t="s">
        <v>9</v>
      </c>
      <c r="C9380" t="s">
        <v>14</v>
      </c>
      <c r="D9380" t="s">
        <v>11</v>
      </c>
      <c r="E9380">
        <v>0</v>
      </c>
      <c r="F9380" t="s">
        <v>179</v>
      </c>
      <c r="G9380" s="29">
        <v>-384.7</v>
      </c>
      <c r="H9380" t="s">
        <v>13</v>
      </c>
      <c r="I9380">
        <v>-384.7</v>
      </c>
      <c r="J9380" t="s">
        <v>13</v>
      </c>
      <c r="K9380">
        <v>-384.7</v>
      </c>
      <c r="L9380" t="s">
        <v>13</v>
      </c>
      <c r="M9380" t="s">
        <v>13</v>
      </c>
      <c r="N9380" s="29">
        <v>0</v>
      </c>
      <c r="O9380" t="s">
        <v>13</v>
      </c>
    </row>
    <row r="9381" spans="1:15" x14ac:dyDescent="0.3">
      <c r="A9381" t="s">
        <v>8</v>
      </c>
      <c r="B9381" t="s">
        <v>9</v>
      </c>
      <c r="C9381" t="s">
        <v>14</v>
      </c>
      <c r="D9381" t="s">
        <v>11</v>
      </c>
      <c r="E9381">
        <v>1</v>
      </c>
      <c r="F9381" t="s">
        <v>362</v>
      </c>
      <c r="G9381" s="29">
        <v>-1980.37</v>
      </c>
      <c r="H9381" t="s">
        <v>13</v>
      </c>
      <c r="I9381">
        <v>-1980.37</v>
      </c>
      <c r="J9381" t="s">
        <v>13</v>
      </c>
      <c r="K9381">
        <v>-1980.37</v>
      </c>
      <c r="L9381" t="s">
        <v>13</v>
      </c>
      <c r="M9381" t="s">
        <v>13</v>
      </c>
      <c r="N9381" s="29">
        <v>0</v>
      </c>
      <c r="O9381" t="s">
        <v>13</v>
      </c>
    </row>
    <row r="9382" spans="1:15" x14ac:dyDescent="0.3">
      <c r="A9382" t="s">
        <v>8</v>
      </c>
      <c r="B9382" t="s">
        <v>9</v>
      </c>
      <c r="C9382" t="s">
        <v>14</v>
      </c>
      <c r="D9382" t="s">
        <v>11</v>
      </c>
      <c r="E9382">
        <v>5</v>
      </c>
      <c r="F9382" t="s">
        <v>110</v>
      </c>
      <c r="G9382" s="29">
        <v>-2560.77</v>
      </c>
      <c r="H9382" t="s">
        <v>13</v>
      </c>
      <c r="I9382">
        <v>-2560.77</v>
      </c>
      <c r="J9382" t="s">
        <v>13</v>
      </c>
      <c r="K9382">
        <v>-2560.77</v>
      </c>
      <c r="L9382" t="s">
        <v>13</v>
      </c>
      <c r="M9382" t="s">
        <v>13</v>
      </c>
      <c r="N9382" s="29">
        <v>0</v>
      </c>
      <c r="O9382" t="s">
        <v>13</v>
      </c>
    </row>
    <row r="9383" spans="1:15" x14ac:dyDescent="0.3">
      <c r="A9383" t="s">
        <v>18</v>
      </c>
      <c r="B9383" t="s">
        <v>9</v>
      </c>
      <c r="C9383" t="s">
        <v>10</v>
      </c>
      <c r="D9383" t="s">
        <v>11</v>
      </c>
      <c r="E9383">
        <v>-4</v>
      </c>
      <c r="F9383" t="s">
        <v>222</v>
      </c>
      <c r="G9383" s="29">
        <v>238898.72</v>
      </c>
      <c r="H9383">
        <v>-12742797.73</v>
      </c>
      <c r="I9383">
        <v>238898.72</v>
      </c>
      <c r="J9383">
        <v>-6052716.5800000001</v>
      </c>
      <c r="K9383">
        <v>238898.72</v>
      </c>
      <c r="L9383">
        <v>-57969346.25</v>
      </c>
      <c r="M9383" t="s">
        <v>13</v>
      </c>
      <c r="N9383" s="29">
        <v>0</v>
      </c>
      <c r="O9383" t="s">
        <v>13</v>
      </c>
    </row>
    <row r="9384" spans="1:15" x14ac:dyDescent="0.3">
      <c r="A9384" t="s">
        <v>8</v>
      </c>
      <c r="B9384" t="s">
        <v>9</v>
      </c>
      <c r="C9384" t="s">
        <v>14</v>
      </c>
      <c r="D9384" t="s">
        <v>11</v>
      </c>
      <c r="E9384">
        <v>3</v>
      </c>
      <c r="F9384" t="s">
        <v>74</v>
      </c>
      <c r="G9384" s="29">
        <v>-477.27</v>
      </c>
      <c r="H9384" t="s">
        <v>13</v>
      </c>
      <c r="I9384">
        <v>-477.27</v>
      </c>
      <c r="J9384" t="s">
        <v>13</v>
      </c>
      <c r="K9384">
        <v>-477.27</v>
      </c>
      <c r="L9384" t="s">
        <v>13</v>
      </c>
      <c r="M9384" t="s">
        <v>13</v>
      </c>
      <c r="N9384" s="29">
        <v>0</v>
      </c>
      <c r="O9384" t="s">
        <v>13</v>
      </c>
    </row>
    <row r="9385" spans="1:15" x14ac:dyDescent="0.3">
      <c r="A9385" t="s">
        <v>16</v>
      </c>
      <c r="B9385" t="s">
        <v>9</v>
      </c>
      <c r="C9385" t="s">
        <v>10</v>
      </c>
      <c r="D9385" t="s">
        <v>11</v>
      </c>
      <c r="E9385">
        <v>3</v>
      </c>
      <c r="F9385" t="s">
        <v>554</v>
      </c>
      <c r="G9385" s="29">
        <v>135255.81</v>
      </c>
      <c r="H9385" t="s">
        <v>13</v>
      </c>
      <c r="I9385">
        <v>135255.81</v>
      </c>
      <c r="J9385" t="s">
        <v>13</v>
      </c>
      <c r="K9385">
        <v>135255.81</v>
      </c>
      <c r="L9385" t="s">
        <v>13</v>
      </c>
      <c r="M9385" t="s">
        <v>13</v>
      </c>
      <c r="N9385" s="29">
        <v>0</v>
      </c>
      <c r="O9385">
        <v>405767.43</v>
      </c>
    </row>
    <row r="9386" spans="1:15" x14ac:dyDescent="0.3">
      <c r="A9386" t="s">
        <v>16</v>
      </c>
      <c r="B9386" t="s">
        <v>9</v>
      </c>
      <c r="C9386" t="s">
        <v>14</v>
      </c>
      <c r="D9386" t="s">
        <v>11</v>
      </c>
      <c r="E9386">
        <v>1</v>
      </c>
      <c r="F9386" t="s">
        <v>45</v>
      </c>
      <c r="G9386" s="29">
        <v>-7500.66</v>
      </c>
      <c r="H9386" t="s">
        <v>13</v>
      </c>
      <c r="I9386">
        <v>-7500.66</v>
      </c>
      <c r="J9386" t="s">
        <v>13</v>
      </c>
      <c r="K9386">
        <v>-7500.66</v>
      </c>
      <c r="L9386" t="s">
        <v>13</v>
      </c>
      <c r="M9386" t="s">
        <v>13</v>
      </c>
      <c r="N9386" s="29">
        <v>0</v>
      </c>
      <c r="O9386" t="s">
        <v>13</v>
      </c>
    </row>
    <row r="9387" spans="1:15" x14ac:dyDescent="0.3">
      <c r="A9387" t="s">
        <v>18</v>
      </c>
      <c r="B9387" t="s">
        <v>9</v>
      </c>
      <c r="C9387" t="s">
        <v>10</v>
      </c>
      <c r="D9387" t="s">
        <v>11</v>
      </c>
      <c r="E9387">
        <v>4</v>
      </c>
      <c r="F9387" t="s">
        <v>466</v>
      </c>
      <c r="G9387" s="29">
        <v>25810.959999999999</v>
      </c>
      <c r="H9387">
        <v>127081.2</v>
      </c>
      <c r="I9387">
        <v>25810.959999999999</v>
      </c>
      <c r="J9387">
        <v>283340.95</v>
      </c>
      <c r="K9387">
        <v>25810.959999999999</v>
      </c>
      <c r="L9387">
        <v>1133256.28</v>
      </c>
      <c r="M9387" t="s">
        <v>13</v>
      </c>
      <c r="N9387" s="29">
        <v>0</v>
      </c>
      <c r="O9387">
        <v>103243.84</v>
      </c>
    </row>
    <row r="9388" spans="1:15" x14ac:dyDescent="0.3">
      <c r="A9388" t="s">
        <v>16</v>
      </c>
      <c r="B9388" t="s">
        <v>9</v>
      </c>
      <c r="C9388" t="s">
        <v>10</v>
      </c>
      <c r="D9388" t="s">
        <v>11</v>
      </c>
      <c r="E9388">
        <v>6</v>
      </c>
      <c r="F9388" t="s">
        <v>134</v>
      </c>
      <c r="G9388" s="29">
        <v>924399.42</v>
      </c>
      <c r="H9388">
        <v>-15057933.1</v>
      </c>
      <c r="I9388">
        <v>924399.42</v>
      </c>
      <c r="J9388">
        <v>-7152391.96</v>
      </c>
      <c r="K9388">
        <v>924399.42</v>
      </c>
      <c r="L9388">
        <v>-68501319.540000007</v>
      </c>
      <c r="M9388" t="s">
        <v>13</v>
      </c>
      <c r="N9388" s="29">
        <v>0</v>
      </c>
      <c r="O9388">
        <v>5546396.5199999996</v>
      </c>
    </row>
    <row r="9389" spans="1:15" x14ac:dyDescent="0.3">
      <c r="A9389" t="s">
        <v>8</v>
      </c>
      <c r="B9389" t="s">
        <v>9</v>
      </c>
      <c r="C9389" t="s">
        <v>10</v>
      </c>
      <c r="D9389" t="s">
        <v>11</v>
      </c>
      <c r="E9389">
        <v>2</v>
      </c>
      <c r="F9389" t="s">
        <v>509</v>
      </c>
      <c r="G9389" s="29">
        <v>79.44</v>
      </c>
      <c r="H9389" t="s">
        <v>13</v>
      </c>
      <c r="I9389">
        <v>79.44</v>
      </c>
      <c r="J9389" t="s">
        <v>13</v>
      </c>
      <c r="K9389">
        <v>79.44</v>
      </c>
      <c r="L9389" t="s">
        <v>13</v>
      </c>
      <c r="M9389" t="s">
        <v>13</v>
      </c>
      <c r="N9389" s="29">
        <v>0</v>
      </c>
      <c r="O9389">
        <v>158.88</v>
      </c>
    </row>
    <row r="9390" spans="1:15" x14ac:dyDescent="0.3">
      <c r="A9390" t="s">
        <v>8</v>
      </c>
      <c r="B9390" t="s">
        <v>9</v>
      </c>
      <c r="C9390" t="s">
        <v>14</v>
      </c>
      <c r="D9390" t="s">
        <v>11</v>
      </c>
      <c r="E9390">
        <v>14</v>
      </c>
      <c r="F9390" t="s">
        <v>166</v>
      </c>
      <c r="G9390" s="29">
        <v>-498.42</v>
      </c>
      <c r="H9390" t="s">
        <v>13</v>
      </c>
      <c r="I9390">
        <v>-498.42</v>
      </c>
      <c r="J9390" t="s">
        <v>13</v>
      </c>
      <c r="K9390">
        <v>-498.42</v>
      </c>
      <c r="L9390" t="s">
        <v>13</v>
      </c>
      <c r="M9390" t="s">
        <v>13</v>
      </c>
      <c r="N9390" s="29">
        <v>0</v>
      </c>
      <c r="O9390" t="s">
        <v>13</v>
      </c>
    </row>
    <row r="9391" spans="1:15" x14ac:dyDescent="0.3">
      <c r="A9391" t="s">
        <v>18</v>
      </c>
      <c r="B9391" t="s">
        <v>9</v>
      </c>
      <c r="C9391" t="s">
        <v>14</v>
      </c>
      <c r="D9391" t="s">
        <v>11</v>
      </c>
      <c r="E9391">
        <v>-4</v>
      </c>
      <c r="F9391" t="s">
        <v>49</v>
      </c>
      <c r="G9391" s="29">
        <v>-264026.5</v>
      </c>
      <c r="H9391" t="s">
        <v>13</v>
      </c>
      <c r="I9391">
        <v>-264026.5</v>
      </c>
      <c r="J9391" t="s">
        <v>13</v>
      </c>
      <c r="K9391">
        <v>-264026.5</v>
      </c>
      <c r="L9391" t="s">
        <v>13</v>
      </c>
      <c r="M9391" t="s">
        <v>13</v>
      </c>
      <c r="N9391" s="29">
        <v>0</v>
      </c>
      <c r="O9391" t="s">
        <v>13</v>
      </c>
    </row>
    <row r="9392" spans="1:15" x14ac:dyDescent="0.3">
      <c r="A9392" t="s">
        <v>18</v>
      </c>
      <c r="B9392" t="s">
        <v>9</v>
      </c>
      <c r="C9392" t="s">
        <v>10</v>
      </c>
      <c r="D9392" t="s">
        <v>11</v>
      </c>
      <c r="E9392">
        <v>-1</v>
      </c>
      <c r="F9392" t="s">
        <v>228</v>
      </c>
      <c r="G9392" s="29">
        <v>80797.48</v>
      </c>
      <c r="H9392">
        <v>15334860.08</v>
      </c>
      <c r="I9392">
        <v>80797.48</v>
      </c>
      <c r="J9392">
        <v>7283900.0999999996</v>
      </c>
      <c r="K9392">
        <v>80797.48</v>
      </c>
      <c r="L9392">
        <v>69760909.040000007</v>
      </c>
      <c r="M9392" t="s">
        <v>13</v>
      </c>
      <c r="N9392" s="29">
        <v>0</v>
      </c>
      <c r="O9392" t="s">
        <v>13</v>
      </c>
    </row>
    <row r="9393" spans="1:15" x14ac:dyDescent="0.3">
      <c r="A9393" t="s">
        <v>16</v>
      </c>
      <c r="B9393" t="s">
        <v>9</v>
      </c>
      <c r="C9393" t="s">
        <v>10</v>
      </c>
      <c r="D9393" t="s">
        <v>11</v>
      </c>
      <c r="E9393">
        <v>1</v>
      </c>
      <c r="F9393" t="s">
        <v>69</v>
      </c>
      <c r="G9393" s="29">
        <v>35449.660000000003</v>
      </c>
      <c r="H9393">
        <v>-16765362.59</v>
      </c>
      <c r="I9393">
        <v>35449.660000000003</v>
      </c>
      <c r="J9393">
        <v>-2802555.34</v>
      </c>
      <c r="K9393">
        <v>35449.660000000003</v>
      </c>
      <c r="L9393">
        <v>-30676296.98</v>
      </c>
      <c r="M9393" t="s">
        <v>13</v>
      </c>
      <c r="N9393" s="29">
        <v>0</v>
      </c>
      <c r="O9393">
        <v>35449.660000000003</v>
      </c>
    </row>
    <row r="9394" spans="1:15" x14ac:dyDescent="0.3">
      <c r="A9394" t="s">
        <v>16</v>
      </c>
      <c r="B9394" t="s">
        <v>9</v>
      </c>
      <c r="C9394" t="s">
        <v>14</v>
      </c>
      <c r="D9394" t="s">
        <v>11</v>
      </c>
      <c r="E9394">
        <v>7</v>
      </c>
      <c r="F9394" t="s">
        <v>163</v>
      </c>
      <c r="G9394" s="29">
        <v>-4362.9799999999996</v>
      </c>
      <c r="H9394" t="s">
        <v>13</v>
      </c>
      <c r="I9394">
        <v>-4362.9799999999996</v>
      </c>
      <c r="J9394" t="s">
        <v>13</v>
      </c>
      <c r="K9394">
        <v>-4362.9799999999996</v>
      </c>
      <c r="L9394" t="s">
        <v>13</v>
      </c>
      <c r="M9394" t="s">
        <v>13</v>
      </c>
      <c r="N9394" s="29">
        <v>0</v>
      </c>
      <c r="O9394" t="s">
        <v>13</v>
      </c>
    </row>
    <row r="9395" spans="1:15" x14ac:dyDescent="0.3">
      <c r="A9395" t="s">
        <v>8</v>
      </c>
      <c r="B9395" t="s">
        <v>9</v>
      </c>
      <c r="C9395" t="s">
        <v>10</v>
      </c>
      <c r="D9395" t="s">
        <v>11</v>
      </c>
      <c r="E9395">
        <v>11</v>
      </c>
      <c r="F9395" t="s">
        <v>110</v>
      </c>
      <c r="G9395" s="29">
        <v>156331.54999999999</v>
      </c>
      <c r="H9395">
        <v>-13.13</v>
      </c>
      <c r="I9395">
        <v>156331.54999999999</v>
      </c>
      <c r="J9395">
        <v>-70.52</v>
      </c>
      <c r="K9395">
        <v>156331.54999999999</v>
      </c>
      <c r="L9395" t="s">
        <v>13</v>
      </c>
      <c r="M9395" t="s">
        <v>13</v>
      </c>
      <c r="N9395" s="29">
        <v>0</v>
      </c>
      <c r="O9395">
        <v>1719647.05</v>
      </c>
    </row>
    <row r="9396" spans="1:15" x14ac:dyDescent="0.3">
      <c r="A9396" t="s">
        <v>8</v>
      </c>
      <c r="B9396" t="s">
        <v>9</v>
      </c>
      <c r="C9396" t="s">
        <v>10</v>
      </c>
      <c r="D9396" t="s">
        <v>11</v>
      </c>
      <c r="E9396">
        <v>4</v>
      </c>
      <c r="F9396" t="s">
        <v>319</v>
      </c>
      <c r="G9396" s="29">
        <v>108.24</v>
      </c>
      <c r="H9396">
        <v>-19033.810000000001</v>
      </c>
      <c r="I9396">
        <v>108.24</v>
      </c>
      <c r="J9396">
        <v>-3181.76</v>
      </c>
      <c r="K9396">
        <v>108.24</v>
      </c>
      <c r="L9396">
        <v>-34826.980000000003</v>
      </c>
      <c r="M9396" t="s">
        <v>13</v>
      </c>
      <c r="N9396" s="29">
        <v>0</v>
      </c>
      <c r="O9396">
        <v>432.96</v>
      </c>
    </row>
    <row r="9397" spans="1:15" x14ac:dyDescent="0.3">
      <c r="A9397" t="s">
        <v>18</v>
      </c>
      <c r="B9397" t="s">
        <v>9</v>
      </c>
      <c r="C9397" t="s">
        <v>10</v>
      </c>
      <c r="D9397" t="s">
        <v>11</v>
      </c>
      <c r="E9397">
        <v>3</v>
      </c>
      <c r="F9397" t="s">
        <v>370</v>
      </c>
      <c r="G9397" s="29">
        <v>16782.89</v>
      </c>
      <c r="H9397" t="s">
        <v>13</v>
      </c>
      <c r="I9397">
        <v>16782.89</v>
      </c>
      <c r="J9397" t="s">
        <v>13</v>
      </c>
      <c r="K9397">
        <v>16782.89</v>
      </c>
      <c r="L9397" t="s">
        <v>13</v>
      </c>
      <c r="M9397" t="s">
        <v>13</v>
      </c>
      <c r="N9397" s="29">
        <v>0</v>
      </c>
      <c r="O9397">
        <v>50348.67</v>
      </c>
    </row>
    <row r="9398" spans="1:15" x14ac:dyDescent="0.3">
      <c r="A9398" t="s">
        <v>16</v>
      </c>
      <c r="B9398" t="s">
        <v>9</v>
      </c>
      <c r="C9398" t="s">
        <v>10</v>
      </c>
      <c r="D9398" t="s">
        <v>11</v>
      </c>
      <c r="E9398">
        <v>-4</v>
      </c>
      <c r="F9398" t="s">
        <v>105</v>
      </c>
      <c r="G9398" s="29">
        <v>483.19</v>
      </c>
      <c r="H9398">
        <v>20746.63</v>
      </c>
      <c r="I9398">
        <v>483.19</v>
      </c>
      <c r="J9398">
        <v>3468.06</v>
      </c>
      <c r="K9398">
        <v>483.19</v>
      </c>
      <c r="L9398">
        <v>37960.99</v>
      </c>
      <c r="M9398" t="s">
        <v>13</v>
      </c>
      <c r="N9398" s="29">
        <v>0</v>
      </c>
      <c r="O9398" t="s">
        <v>13</v>
      </c>
    </row>
    <row r="9399" spans="1:15" x14ac:dyDescent="0.3">
      <c r="A9399" t="s">
        <v>16</v>
      </c>
      <c r="B9399" t="s">
        <v>9</v>
      </c>
      <c r="C9399" t="s">
        <v>14</v>
      </c>
      <c r="D9399" t="s">
        <v>11</v>
      </c>
      <c r="E9399">
        <v>3</v>
      </c>
      <c r="F9399" t="s">
        <v>253</v>
      </c>
      <c r="G9399" s="29">
        <v>-4535.25</v>
      </c>
      <c r="H9399" t="s">
        <v>13</v>
      </c>
      <c r="I9399">
        <v>-4535.25</v>
      </c>
      <c r="J9399" t="s">
        <v>13</v>
      </c>
      <c r="K9399">
        <v>-4535.25</v>
      </c>
      <c r="L9399" t="s">
        <v>13</v>
      </c>
      <c r="M9399" t="s">
        <v>13</v>
      </c>
      <c r="N9399" s="29">
        <v>0</v>
      </c>
      <c r="O9399" t="s">
        <v>13</v>
      </c>
    </row>
    <row r="9400" spans="1:15" x14ac:dyDescent="0.3">
      <c r="A9400" t="s">
        <v>8</v>
      </c>
      <c r="B9400" t="s">
        <v>9</v>
      </c>
      <c r="C9400" t="s">
        <v>14</v>
      </c>
      <c r="D9400" t="s">
        <v>11</v>
      </c>
      <c r="E9400">
        <v>10</v>
      </c>
      <c r="F9400" t="s">
        <v>262</v>
      </c>
      <c r="G9400" s="29">
        <v>-404.39</v>
      </c>
      <c r="H9400" t="s">
        <v>13</v>
      </c>
      <c r="I9400">
        <v>-404.39</v>
      </c>
      <c r="J9400" t="s">
        <v>13</v>
      </c>
      <c r="K9400">
        <v>-404.39</v>
      </c>
      <c r="L9400" t="s">
        <v>13</v>
      </c>
      <c r="M9400" t="s">
        <v>13</v>
      </c>
      <c r="N9400" s="29">
        <v>0</v>
      </c>
      <c r="O9400" t="s">
        <v>13</v>
      </c>
    </row>
    <row r="9401" spans="1:15" x14ac:dyDescent="0.3">
      <c r="A9401" t="s">
        <v>8</v>
      </c>
      <c r="B9401" t="s">
        <v>9</v>
      </c>
      <c r="C9401" t="s">
        <v>14</v>
      </c>
      <c r="D9401" t="s">
        <v>11</v>
      </c>
      <c r="E9401">
        <v>12</v>
      </c>
      <c r="F9401" t="s">
        <v>83</v>
      </c>
      <c r="G9401" s="29">
        <v>-1487.08</v>
      </c>
      <c r="H9401" t="s">
        <v>13</v>
      </c>
      <c r="I9401">
        <v>-1487.08</v>
      </c>
      <c r="J9401" t="s">
        <v>13</v>
      </c>
      <c r="K9401">
        <v>-1487.08</v>
      </c>
      <c r="L9401" t="s">
        <v>13</v>
      </c>
      <c r="M9401" t="s">
        <v>13</v>
      </c>
      <c r="N9401" s="29">
        <v>0</v>
      </c>
      <c r="O9401" t="s">
        <v>13</v>
      </c>
    </row>
    <row r="9402" spans="1:15" x14ac:dyDescent="0.3">
      <c r="A9402" t="s">
        <v>18</v>
      </c>
      <c r="B9402" t="s">
        <v>9</v>
      </c>
      <c r="C9402" t="s">
        <v>10</v>
      </c>
      <c r="D9402" t="s">
        <v>11</v>
      </c>
      <c r="E9402">
        <v>-4</v>
      </c>
      <c r="F9402" t="s">
        <v>122</v>
      </c>
      <c r="G9402" s="29">
        <v>34342.339999999997</v>
      </c>
      <c r="H9402">
        <v>2711560.38</v>
      </c>
      <c r="I9402">
        <v>34342.339999999997</v>
      </c>
      <c r="J9402">
        <v>1287962.7</v>
      </c>
      <c r="K9402">
        <v>34342.339999999997</v>
      </c>
      <c r="L9402">
        <v>12335349.16</v>
      </c>
      <c r="M9402" t="s">
        <v>13</v>
      </c>
      <c r="N9402" s="29">
        <v>0</v>
      </c>
      <c r="O9402" t="s">
        <v>13</v>
      </c>
    </row>
    <row r="9403" spans="1:15" x14ac:dyDescent="0.3">
      <c r="A9403" t="s">
        <v>16</v>
      </c>
      <c r="B9403" t="s">
        <v>9</v>
      </c>
      <c r="C9403" t="s">
        <v>10</v>
      </c>
      <c r="D9403" t="s">
        <v>11</v>
      </c>
      <c r="E9403">
        <v>4</v>
      </c>
      <c r="F9403" t="s">
        <v>205</v>
      </c>
      <c r="G9403" s="29">
        <v>901766.44</v>
      </c>
      <c r="H9403">
        <v>-116027481.53</v>
      </c>
      <c r="I9403">
        <v>901766.44</v>
      </c>
      <c r="J9403">
        <v>-27454578.57</v>
      </c>
      <c r="K9403">
        <v>901766.44</v>
      </c>
      <c r="L9403">
        <v>-377521627.33999997</v>
      </c>
      <c r="M9403" t="s">
        <v>13</v>
      </c>
      <c r="N9403" s="29">
        <v>0</v>
      </c>
      <c r="O9403">
        <v>3607065.76</v>
      </c>
    </row>
    <row r="9404" spans="1:15" x14ac:dyDescent="0.3">
      <c r="A9404" t="s">
        <v>16</v>
      </c>
      <c r="B9404" t="s">
        <v>9</v>
      </c>
      <c r="C9404" t="s">
        <v>14</v>
      </c>
      <c r="D9404" t="s">
        <v>11</v>
      </c>
      <c r="E9404">
        <v>4</v>
      </c>
      <c r="F9404" t="s">
        <v>32</v>
      </c>
      <c r="G9404" s="29">
        <v>-9020.91</v>
      </c>
      <c r="H9404" t="s">
        <v>13</v>
      </c>
      <c r="I9404">
        <v>-9020.91</v>
      </c>
      <c r="J9404" t="s">
        <v>13</v>
      </c>
      <c r="K9404">
        <v>-9020.91</v>
      </c>
      <c r="L9404" t="s">
        <v>13</v>
      </c>
      <c r="M9404" t="s">
        <v>13</v>
      </c>
      <c r="N9404" s="29">
        <v>-1865.57</v>
      </c>
      <c r="O9404" t="s">
        <v>13</v>
      </c>
    </row>
    <row r="9405" spans="1:15" x14ac:dyDescent="0.3">
      <c r="A9405" t="s">
        <v>8</v>
      </c>
      <c r="B9405" t="s">
        <v>9</v>
      </c>
      <c r="C9405" t="s">
        <v>10</v>
      </c>
      <c r="D9405" t="s">
        <v>11</v>
      </c>
      <c r="E9405">
        <v>3</v>
      </c>
      <c r="F9405" t="s">
        <v>122</v>
      </c>
      <c r="G9405" s="29">
        <v>300815.46999999997</v>
      </c>
      <c r="H9405">
        <v>-16662081.949999999</v>
      </c>
      <c r="I9405">
        <v>300815.46999999997</v>
      </c>
      <c r="J9405">
        <v>-7914342.0199999996</v>
      </c>
      <c r="K9405">
        <v>300815.46999999997</v>
      </c>
      <c r="L9405">
        <v>-75798895.700000003</v>
      </c>
      <c r="M9405" t="s">
        <v>13</v>
      </c>
      <c r="N9405" s="29">
        <v>0</v>
      </c>
      <c r="O9405">
        <v>902446.40999999992</v>
      </c>
    </row>
    <row r="9406" spans="1:15" x14ac:dyDescent="0.3">
      <c r="A9406" t="s">
        <v>8</v>
      </c>
      <c r="B9406" t="s">
        <v>9</v>
      </c>
      <c r="C9406" t="s">
        <v>10</v>
      </c>
      <c r="D9406" t="s">
        <v>11</v>
      </c>
      <c r="E9406">
        <v>10</v>
      </c>
      <c r="F9406" t="s">
        <v>51</v>
      </c>
      <c r="G9406" s="29">
        <v>657578.46</v>
      </c>
      <c r="H9406">
        <v>-13.85</v>
      </c>
      <c r="I9406">
        <v>657578.46</v>
      </c>
      <c r="J9406">
        <v>-74.38</v>
      </c>
      <c r="K9406">
        <v>657578.46</v>
      </c>
      <c r="L9406" t="s">
        <v>13</v>
      </c>
      <c r="M9406" t="s">
        <v>13</v>
      </c>
      <c r="N9406" s="29">
        <v>0</v>
      </c>
      <c r="O9406">
        <v>6575784.5999999996</v>
      </c>
    </row>
    <row r="9407" spans="1:15" x14ac:dyDescent="0.3">
      <c r="A9407" t="s">
        <v>18</v>
      </c>
      <c r="B9407" t="s">
        <v>9</v>
      </c>
      <c r="C9407" t="s">
        <v>14</v>
      </c>
      <c r="D9407" t="s">
        <v>11</v>
      </c>
      <c r="E9407">
        <v>1</v>
      </c>
      <c r="F9407" t="s">
        <v>130</v>
      </c>
      <c r="G9407" s="29">
        <v>-1790.65</v>
      </c>
      <c r="H9407" t="s">
        <v>13</v>
      </c>
      <c r="I9407">
        <v>-1790.65</v>
      </c>
      <c r="J9407" t="s">
        <v>13</v>
      </c>
      <c r="K9407">
        <v>-1790.65</v>
      </c>
      <c r="L9407" t="s">
        <v>13</v>
      </c>
      <c r="M9407" t="s">
        <v>13</v>
      </c>
      <c r="N9407" s="29">
        <v>0</v>
      </c>
      <c r="O9407" t="s">
        <v>13</v>
      </c>
    </row>
    <row r="9408" spans="1:15" x14ac:dyDescent="0.3">
      <c r="A9408" t="s">
        <v>16</v>
      </c>
      <c r="B9408" t="s">
        <v>9</v>
      </c>
      <c r="C9408" t="s">
        <v>14</v>
      </c>
      <c r="D9408" t="s">
        <v>11</v>
      </c>
      <c r="E9408">
        <v>0</v>
      </c>
      <c r="F9408" t="s">
        <v>104</v>
      </c>
      <c r="G9408" s="29">
        <v>-13.89</v>
      </c>
      <c r="H9408" t="s">
        <v>13</v>
      </c>
      <c r="I9408">
        <v>-13.89</v>
      </c>
      <c r="J9408" t="s">
        <v>13</v>
      </c>
      <c r="K9408">
        <v>-13.89</v>
      </c>
      <c r="L9408" t="s">
        <v>13</v>
      </c>
      <c r="M9408" t="s">
        <v>13</v>
      </c>
      <c r="N9408" s="29">
        <v>0</v>
      </c>
      <c r="O9408" t="s">
        <v>13</v>
      </c>
    </row>
    <row r="9409" spans="1:15" x14ac:dyDescent="0.3">
      <c r="A9409" t="s">
        <v>18</v>
      </c>
      <c r="B9409" t="s">
        <v>9</v>
      </c>
      <c r="C9409" t="s">
        <v>10</v>
      </c>
      <c r="D9409" t="s">
        <v>11</v>
      </c>
      <c r="E9409">
        <v>7</v>
      </c>
      <c r="F9409" t="s">
        <v>241</v>
      </c>
      <c r="G9409" s="29">
        <v>37507.46</v>
      </c>
      <c r="H9409">
        <v>-1.52</v>
      </c>
      <c r="I9409">
        <v>37507.46</v>
      </c>
      <c r="J9409">
        <v>-8.14</v>
      </c>
      <c r="K9409">
        <v>37507.46</v>
      </c>
      <c r="L9409" t="s">
        <v>13</v>
      </c>
      <c r="M9409" t="s">
        <v>13</v>
      </c>
      <c r="N9409" s="29">
        <v>0</v>
      </c>
      <c r="O9409">
        <v>262552.21999999997</v>
      </c>
    </row>
    <row r="9410" spans="1:15" x14ac:dyDescent="0.3">
      <c r="A9410" t="s">
        <v>8</v>
      </c>
      <c r="B9410" t="s">
        <v>9</v>
      </c>
      <c r="C9410" t="s">
        <v>14</v>
      </c>
      <c r="D9410" t="s">
        <v>11</v>
      </c>
      <c r="E9410">
        <v>1</v>
      </c>
      <c r="F9410" t="s">
        <v>508</v>
      </c>
      <c r="G9410" s="29">
        <v>-593.83000000000004</v>
      </c>
      <c r="H9410" t="s">
        <v>13</v>
      </c>
      <c r="I9410">
        <v>-593.83000000000004</v>
      </c>
      <c r="J9410" t="s">
        <v>13</v>
      </c>
      <c r="K9410">
        <v>-593.83000000000004</v>
      </c>
      <c r="L9410" t="s">
        <v>13</v>
      </c>
      <c r="M9410" t="s">
        <v>13</v>
      </c>
      <c r="N9410" s="29">
        <v>0</v>
      </c>
      <c r="O9410" t="s">
        <v>13</v>
      </c>
    </row>
    <row r="9411" spans="1:15" x14ac:dyDescent="0.3">
      <c r="A9411" t="s">
        <v>8</v>
      </c>
      <c r="B9411" t="s">
        <v>9</v>
      </c>
      <c r="C9411" t="s">
        <v>10</v>
      </c>
      <c r="D9411" t="s">
        <v>11</v>
      </c>
      <c r="E9411">
        <v>14</v>
      </c>
      <c r="F9411" t="s">
        <v>42</v>
      </c>
      <c r="G9411" s="29">
        <v>549160.56000000006</v>
      </c>
      <c r="H9411">
        <v>-10.58</v>
      </c>
      <c r="I9411">
        <v>549160.56000000006</v>
      </c>
      <c r="J9411">
        <v>-56.82</v>
      </c>
      <c r="K9411">
        <v>549160.56000000006</v>
      </c>
      <c r="L9411" t="s">
        <v>13</v>
      </c>
      <c r="M9411" t="s">
        <v>13</v>
      </c>
      <c r="N9411" s="29">
        <v>137153.24</v>
      </c>
      <c r="O9411">
        <v>7688247.8400000008</v>
      </c>
    </row>
    <row r="9412" spans="1:15" x14ac:dyDescent="0.3">
      <c r="A9412" t="s">
        <v>8</v>
      </c>
      <c r="B9412" t="s">
        <v>9</v>
      </c>
      <c r="C9412" t="s">
        <v>14</v>
      </c>
      <c r="D9412" t="s">
        <v>11</v>
      </c>
      <c r="E9412">
        <v>5</v>
      </c>
      <c r="F9412" t="s">
        <v>167</v>
      </c>
      <c r="G9412" s="29">
        <v>-323.14999999999998</v>
      </c>
      <c r="H9412" t="s">
        <v>13</v>
      </c>
      <c r="I9412">
        <v>-323.14999999999998</v>
      </c>
      <c r="J9412" t="s">
        <v>13</v>
      </c>
      <c r="K9412">
        <v>-323.14999999999998</v>
      </c>
      <c r="L9412" t="s">
        <v>13</v>
      </c>
      <c r="M9412" t="s">
        <v>13</v>
      </c>
      <c r="N9412" s="29">
        <v>0</v>
      </c>
      <c r="O9412" t="s">
        <v>13</v>
      </c>
    </row>
    <row r="9413" spans="1:15" x14ac:dyDescent="0.3">
      <c r="A9413" t="s">
        <v>8</v>
      </c>
      <c r="B9413" t="s">
        <v>9</v>
      </c>
      <c r="C9413" t="s">
        <v>10</v>
      </c>
      <c r="D9413" t="s">
        <v>11</v>
      </c>
      <c r="E9413">
        <v>2</v>
      </c>
      <c r="F9413" t="s">
        <v>323</v>
      </c>
      <c r="G9413" s="29">
        <v>380015.23</v>
      </c>
      <c r="H9413">
        <v>-14375246.9</v>
      </c>
      <c r="I9413">
        <v>380015.23</v>
      </c>
      <c r="J9413">
        <v>-9773841.9399999995</v>
      </c>
      <c r="K9413">
        <v>380015.23</v>
      </c>
      <c r="L9413">
        <v>-175186985.16999999</v>
      </c>
      <c r="M9413" t="s">
        <v>13</v>
      </c>
      <c r="N9413" s="29">
        <v>0</v>
      </c>
      <c r="O9413">
        <v>760030.46</v>
      </c>
    </row>
    <row r="9414" spans="1:15" x14ac:dyDescent="0.3">
      <c r="A9414" t="s">
        <v>18</v>
      </c>
      <c r="B9414" t="s">
        <v>9</v>
      </c>
      <c r="C9414" t="s">
        <v>14</v>
      </c>
      <c r="D9414" t="s">
        <v>11</v>
      </c>
      <c r="E9414">
        <v>-4</v>
      </c>
      <c r="F9414" t="s">
        <v>50</v>
      </c>
      <c r="G9414" s="29">
        <v>-138112.57</v>
      </c>
      <c r="H9414" t="s">
        <v>13</v>
      </c>
      <c r="I9414">
        <v>-138112.57</v>
      </c>
      <c r="J9414" t="s">
        <v>13</v>
      </c>
      <c r="K9414">
        <v>-138112.57</v>
      </c>
      <c r="L9414" t="s">
        <v>13</v>
      </c>
      <c r="M9414" t="s">
        <v>13</v>
      </c>
      <c r="N9414" s="29">
        <v>0</v>
      </c>
      <c r="O9414" t="s">
        <v>13</v>
      </c>
    </row>
    <row r="9415" spans="1:15" x14ac:dyDescent="0.3">
      <c r="A9415" t="s">
        <v>16</v>
      </c>
      <c r="B9415" t="s">
        <v>9</v>
      </c>
      <c r="C9415" t="s">
        <v>14</v>
      </c>
      <c r="D9415" t="s">
        <v>11</v>
      </c>
      <c r="E9415">
        <v>2</v>
      </c>
      <c r="F9415" t="s">
        <v>171</v>
      </c>
      <c r="G9415" s="29">
        <v>-408.63</v>
      </c>
      <c r="H9415" t="s">
        <v>13</v>
      </c>
      <c r="I9415">
        <v>-408.63</v>
      </c>
      <c r="J9415" t="s">
        <v>13</v>
      </c>
      <c r="K9415">
        <v>-408.63</v>
      </c>
      <c r="L9415" t="s">
        <v>13</v>
      </c>
      <c r="M9415" t="s">
        <v>13</v>
      </c>
      <c r="N9415" s="29">
        <v>0</v>
      </c>
      <c r="O9415" t="s">
        <v>13</v>
      </c>
    </row>
    <row r="9416" spans="1:15" x14ac:dyDescent="0.3">
      <c r="A9416" t="s">
        <v>8</v>
      </c>
      <c r="B9416" t="s">
        <v>9</v>
      </c>
      <c r="C9416" t="s">
        <v>14</v>
      </c>
      <c r="D9416" t="s">
        <v>11</v>
      </c>
      <c r="E9416">
        <v>0</v>
      </c>
      <c r="F9416" t="s">
        <v>38</v>
      </c>
      <c r="G9416" s="29">
        <v>-8800.02</v>
      </c>
      <c r="H9416" t="s">
        <v>13</v>
      </c>
      <c r="I9416">
        <v>-8800.02</v>
      </c>
      <c r="J9416" t="s">
        <v>13</v>
      </c>
      <c r="K9416">
        <v>-8800.02</v>
      </c>
      <c r="L9416" t="s">
        <v>13</v>
      </c>
      <c r="M9416" t="s">
        <v>13</v>
      </c>
      <c r="N9416" s="29">
        <v>0</v>
      </c>
      <c r="O9416" t="s">
        <v>13</v>
      </c>
    </row>
    <row r="9417" spans="1:15" x14ac:dyDescent="0.3">
      <c r="A9417" t="s">
        <v>8</v>
      </c>
      <c r="B9417" t="s">
        <v>9</v>
      </c>
      <c r="C9417" t="s">
        <v>14</v>
      </c>
      <c r="D9417" t="s">
        <v>11</v>
      </c>
      <c r="E9417">
        <v>1</v>
      </c>
      <c r="F9417" t="s">
        <v>387</v>
      </c>
      <c r="G9417" s="29">
        <v>-785.27</v>
      </c>
      <c r="H9417" t="s">
        <v>13</v>
      </c>
      <c r="I9417">
        <v>-785.27</v>
      </c>
      <c r="J9417" t="s">
        <v>13</v>
      </c>
      <c r="K9417">
        <v>-785.27</v>
      </c>
      <c r="L9417" t="s">
        <v>13</v>
      </c>
      <c r="M9417" t="s">
        <v>13</v>
      </c>
      <c r="N9417" s="29">
        <v>0</v>
      </c>
      <c r="O9417" t="s">
        <v>13</v>
      </c>
    </row>
    <row r="9418" spans="1:15" x14ac:dyDescent="0.3">
      <c r="A9418" t="s">
        <v>18</v>
      </c>
      <c r="B9418" t="s">
        <v>9</v>
      </c>
      <c r="C9418" t="s">
        <v>10</v>
      </c>
      <c r="D9418" t="s">
        <v>11</v>
      </c>
      <c r="E9418">
        <v>-1</v>
      </c>
      <c r="F9418" t="s">
        <v>453</v>
      </c>
      <c r="G9418" s="29">
        <v>7268.95</v>
      </c>
      <c r="H9418">
        <v>320803.87</v>
      </c>
      <c r="I9418">
        <v>7268.95</v>
      </c>
      <c r="J9418">
        <v>152378.51</v>
      </c>
      <c r="K9418">
        <v>7268.95</v>
      </c>
      <c r="L9418">
        <v>1459391.71</v>
      </c>
      <c r="M9418" t="s">
        <v>13</v>
      </c>
      <c r="N9418" s="29">
        <v>0</v>
      </c>
      <c r="O9418" t="s">
        <v>13</v>
      </c>
    </row>
    <row r="9419" spans="1:15" x14ac:dyDescent="0.3">
      <c r="A9419" t="s">
        <v>18</v>
      </c>
      <c r="B9419" t="s">
        <v>9</v>
      </c>
      <c r="C9419" t="s">
        <v>14</v>
      </c>
      <c r="D9419" t="s">
        <v>11</v>
      </c>
      <c r="E9419">
        <v>-4</v>
      </c>
      <c r="F9419" t="s">
        <v>137</v>
      </c>
      <c r="G9419" s="29">
        <v>-259533.39</v>
      </c>
      <c r="H9419" t="s">
        <v>13</v>
      </c>
      <c r="I9419">
        <v>-259533.39</v>
      </c>
      <c r="J9419" t="s">
        <v>13</v>
      </c>
      <c r="K9419">
        <v>-259533.39</v>
      </c>
      <c r="L9419" t="s">
        <v>13</v>
      </c>
      <c r="M9419" t="s">
        <v>13</v>
      </c>
      <c r="N9419" s="29">
        <v>0</v>
      </c>
      <c r="O9419" t="s">
        <v>13</v>
      </c>
    </row>
    <row r="9420" spans="1:15" x14ac:dyDescent="0.3">
      <c r="A9420" t="s">
        <v>8</v>
      </c>
      <c r="B9420" t="s">
        <v>9</v>
      </c>
      <c r="C9420" t="s">
        <v>10</v>
      </c>
      <c r="D9420" t="s">
        <v>11</v>
      </c>
      <c r="E9420">
        <v>6</v>
      </c>
      <c r="F9420" t="s">
        <v>426</v>
      </c>
      <c r="G9420" s="29">
        <v>1582732.24</v>
      </c>
      <c r="H9420">
        <v>-64.040000000000006</v>
      </c>
      <c r="I9420">
        <v>1582732.24</v>
      </c>
      <c r="J9420">
        <v>-331.27</v>
      </c>
      <c r="K9420">
        <v>1582732.24</v>
      </c>
      <c r="L9420" t="s">
        <v>13</v>
      </c>
      <c r="M9420" t="s">
        <v>13</v>
      </c>
      <c r="N9420" s="29">
        <v>0</v>
      </c>
      <c r="O9420">
        <v>9496393.4399999995</v>
      </c>
    </row>
    <row r="9421" spans="1:15" x14ac:dyDescent="0.3">
      <c r="A9421" t="s">
        <v>8</v>
      </c>
      <c r="B9421" t="s">
        <v>9</v>
      </c>
      <c r="C9421" t="s">
        <v>14</v>
      </c>
      <c r="D9421" t="s">
        <v>11</v>
      </c>
      <c r="E9421">
        <v>1</v>
      </c>
      <c r="F9421" t="s">
        <v>73</v>
      </c>
      <c r="G9421" s="29">
        <v>-14152.57</v>
      </c>
      <c r="H9421" t="s">
        <v>13</v>
      </c>
      <c r="I9421">
        <v>-14152.57</v>
      </c>
      <c r="J9421" t="s">
        <v>13</v>
      </c>
      <c r="K9421">
        <v>-14152.57</v>
      </c>
      <c r="L9421" t="s">
        <v>13</v>
      </c>
      <c r="M9421" t="s">
        <v>13</v>
      </c>
      <c r="N9421" s="29">
        <v>-211.18</v>
      </c>
      <c r="O9421" t="s">
        <v>13</v>
      </c>
    </row>
    <row r="9422" spans="1:15" x14ac:dyDescent="0.3">
      <c r="A9422" t="s">
        <v>8</v>
      </c>
      <c r="B9422" t="s">
        <v>9</v>
      </c>
      <c r="C9422" t="s">
        <v>14</v>
      </c>
      <c r="D9422" t="s">
        <v>11</v>
      </c>
      <c r="E9422">
        <v>-1</v>
      </c>
      <c r="F9422" t="s">
        <v>297</v>
      </c>
      <c r="G9422" s="29">
        <v>-1073.1099999999999</v>
      </c>
      <c r="H9422" t="s">
        <v>13</v>
      </c>
      <c r="I9422">
        <v>-1073.1099999999999</v>
      </c>
      <c r="J9422" t="s">
        <v>13</v>
      </c>
      <c r="K9422">
        <v>-1073.1099999999999</v>
      </c>
      <c r="L9422" t="s">
        <v>13</v>
      </c>
      <c r="M9422" t="s">
        <v>13</v>
      </c>
      <c r="N9422" s="29">
        <v>0</v>
      </c>
      <c r="O9422" t="s">
        <v>13</v>
      </c>
    </row>
    <row r="9423" spans="1:15" x14ac:dyDescent="0.3">
      <c r="A9423" t="s">
        <v>16</v>
      </c>
      <c r="B9423" t="s">
        <v>9</v>
      </c>
      <c r="C9423" t="s">
        <v>10</v>
      </c>
      <c r="D9423" t="s">
        <v>11</v>
      </c>
      <c r="E9423">
        <v>3</v>
      </c>
      <c r="F9423" t="s">
        <v>384</v>
      </c>
      <c r="G9423" s="29">
        <v>15494.46</v>
      </c>
      <c r="H9423">
        <v>-126182.02</v>
      </c>
      <c r="I9423">
        <v>15494.46</v>
      </c>
      <c r="J9423">
        <v>-4684.5</v>
      </c>
      <c r="K9423">
        <v>15494.46</v>
      </c>
      <c r="L9423">
        <v>-39175.71</v>
      </c>
      <c r="M9423" t="s">
        <v>13</v>
      </c>
      <c r="N9423" s="29">
        <v>0</v>
      </c>
      <c r="O9423">
        <v>46483.38</v>
      </c>
    </row>
    <row r="9424" spans="1:15" x14ac:dyDescent="0.3">
      <c r="A9424" t="s">
        <v>16</v>
      </c>
      <c r="B9424" t="s">
        <v>9</v>
      </c>
      <c r="C9424" t="s">
        <v>14</v>
      </c>
      <c r="D9424" t="s">
        <v>11</v>
      </c>
      <c r="E9424">
        <v>4</v>
      </c>
      <c r="F9424" t="s">
        <v>451</v>
      </c>
      <c r="G9424" s="29">
        <v>-1138.19</v>
      </c>
      <c r="H9424" t="s">
        <v>13</v>
      </c>
      <c r="I9424">
        <v>-1138.19</v>
      </c>
      <c r="J9424" t="s">
        <v>13</v>
      </c>
      <c r="K9424">
        <v>-1138.19</v>
      </c>
      <c r="L9424" t="s">
        <v>13</v>
      </c>
      <c r="M9424" t="s">
        <v>13</v>
      </c>
      <c r="N9424" s="29">
        <v>0</v>
      </c>
      <c r="O9424" t="s">
        <v>13</v>
      </c>
    </row>
    <row r="9425" spans="1:15" x14ac:dyDescent="0.3">
      <c r="A9425" t="s">
        <v>8</v>
      </c>
      <c r="B9425" t="s">
        <v>9</v>
      </c>
      <c r="C9425" t="s">
        <v>10</v>
      </c>
      <c r="D9425" t="s">
        <v>11</v>
      </c>
      <c r="E9425">
        <v>9</v>
      </c>
      <c r="F9425" t="s">
        <v>432</v>
      </c>
      <c r="G9425" s="29">
        <v>204058.89</v>
      </c>
      <c r="H9425" t="s">
        <v>13</v>
      </c>
      <c r="I9425">
        <v>204058.89</v>
      </c>
      <c r="J9425" t="s">
        <v>13</v>
      </c>
      <c r="K9425">
        <v>204058.89</v>
      </c>
      <c r="L9425" t="s">
        <v>13</v>
      </c>
      <c r="M9425" t="s">
        <v>13</v>
      </c>
      <c r="N9425" s="29">
        <v>0</v>
      </c>
      <c r="O9425">
        <v>1836530.01</v>
      </c>
    </row>
    <row r="9426" spans="1:15" x14ac:dyDescent="0.3">
      <c r="A9426" t="s">
        <v>18</v>
      </c>
      <c r="B9426" t="s">
        <v>9</v>
      </c>
      <c r="C9426" t="s">
        <v>14</v>
      </c>
      <c r="D9426" t="s">
        <v>11</v>
      </c>
      <c r="E9426">
        <v>3</v>
      </c>
      <c r="F9426" t="s">
        <v>446</v>
      </c>
      <c r="G9426" s="29">
        <v>-4836.2700000000004</v>
      </c>
      <c r="H9426" t="s">
        <v>13</v>
      </c>
      <c r="I9426">
        <v>-4836.2700000000004</v>
      </c>
      <c r="J9426" t="s">
        <v>13</v>
      </c>
      <c r="K9426">
        <v>-4836.2700000000004</v>
      </c>
      <c r="L9426" t="s">
        <v>13</v>
      </c>
      <c r="M9426" t="s">
        <v>13</v>
      </c>
      <c r="N9426" s="29">
        <v>0</v>
      </c>
      <c r="O9426" t="s">
        <v>13</v>
      </c>
    </row>
    <row r="9427" spans="1:15" x14ac:dyDescent="0.3">
      <c r="A9427" t="s">
        <v>8</v>
      </c>
      <c r="B9427" t="s">
        <v>9</v>
      </c>
      <c r="C9427" t="s">
        <v>10</v>
      </c>
      <c r="D9427" t="s">
        <v>11</v>
      </c>
      <c r="E9427">
        <v>4</v>
      </c>
      <c r="F9427" t="s">
        <v>39</v>
      </c>
      <c r="G9427" s="29">
        <v>844883.71</v>
      </c>
      <c r="H9427">
        <v>-50827.7</v>
      </c>
      <c r="I9427">
        <v>844883.71</v>
      </c>
      <c r="J9427">
        <v>-12034.12</v>
      </c>
      <c r="K9427">
        <v>844883.71</v>
      </c>
      <c r="L9427">
        <v>-165374.82999999999</v>
      </c>
      <c r="M9427" t="s">
        <v>13</v>
      </c>
      <c r="N9427" s="29">
        <v>0</v>
      </c>
      <c r="O9427">
        <v>3379534.84</v>
      </c>
    </row>
    <row r="9428" spans="1:15" x14ac:dyDescent="0.3">
      <c r="A9428" t="s">
        <v>16</v>
      </c>
      <c r="B9428" t="s">
        <v>9</v>
      </c>
      <c r="C9428" t="s">
        <v>10</v>
      </c>
      <c r="D9428" t="s">
        <v>11</v>
      </c>
      <c r="E9428">
        <v>4</v>
      </c>
      <c r="F9428" t="s">
        <v>153</v>
      </c>
      <c r="G9428" s="29">
        <v>118672.13</v>
      </c>
      <c r="H9428">
        <v>-6752800.5199999996</v>
      </c>
      <c r="I9428">
        <v>118672.13</v>
      </c>
      <c r="J9428">
        <v>-3670874.55</v>
      </c>
      <c r="K9428">
        <v>118672.13</v>
      </c>
      <c r="L9428">
        <v>-60126965.119999997</v>
      </c>
      <c r="M9428" t="s">
        <v>13</v>
      </c>
      <c r="N9428" s="29">
        <v>0</v>
      </c>
      <c r="O9428">
        <v>474688.52</v>
      </c>
    </row>
    <row r="9429" spans="1:15" x14ac:dyDescent="0.3">
      <c r="A9429" t="s">
        <v>16</v>
      </c>
      <c r="B9429" t="s">
        <v>9</v>
      </c>
      <c r="C9429" t="s">
        <v>10</v>
      </c>
      <c r="D9429" t="s">
        <v>11</v>
      </c>
      <c r="E9429">
        <v>2</v>
      </c>
      <c r="F9429" t="s">
        <v>129</v>
      </c>
      <c r="G9429" s="29">
        <v>180878.09</v>
      </c>
      <c r="H9429">
        <v>2243415.5699999998</v>
      </c>
      <c r="I9429">
        <v>180878.09</v>
      </c>
      <c r="J9429">
        <v>1525315.43</v>
      </c>
      <c r="K9429">
        <v>180878.09</v>
      </c>
      <c r="L9429">
        <v>27339857.48</v>
      </c>
      <c r="M9429" t="s">
        <v>13</v>
      </c>
      <c r="N9429" s="29">
        <v>0</v>
      </c>
      <c r="O9429">
        <v>361756.18</v>
      </c>
    </row>
    <row r="9430" spans="1:15" x14ac:dyDescent="0.3">
      <c r="A9430" t="s">
        <v>16</v>
      </c>
      <c r="B9430" t="s">
        <v>9</v>
      </c>
      <c r="C9430" t="s">
        <v>10</v>
      </c>
      <c r="D9430" t="s">
        <v>11</v>
      </c>
      <c r="E9430">
        <v>6</v>
      </c>
      <c r="F9430" t="s">
        <v>49</v>
      </c>
      <c r="G9430" s="29">
        <v>26402.19</v>
      </c>
      <c r="H9430">
        <v>0</v>
      </c>
      <c r="I9430">
        <v>26402.19</v>
      </c>
      <c r="J9430">
        <v>0</v>
      </c>
      <c r="K9430">
        <v>26402.19</v>
      </c>
      <c r="L9430">
        <v>0</v>
      </c>
      <c r="M9430" t="s">
        <v>13</v>
      </c>
      <c r="N9430" s="29">
        <v>0</v>
      </c>
      <c r="O9430">
        <v>158413.14000000001</v>
      </c>
    </row>
    <row r="9431" spans="1:15" x14ac:dyDescent="0.3">
      <c r="A9431" t="s">
        <v>16</v>
      </c>
      <c r="B9431" t="s">
        <v>9</v>
      </c>
      <c r="C9431" t="s">
        <v>10</v>
      </c>
      <c r="D9431" t="s">
        <v>11</v>
      </c>
      <c r="E9431">
        <v>-4</v>
      </c>
      <c r="F9431" t="s">
        <v>101</v>
      </c>
      <c r="G9431" s="29">
        <v>47.84</v>
      </c>
      <c r="H9431">
        <v>0</v>
      </c>
      <c r="I9431">
        <v>47.84</v>
      </c>
      <c r="J9431">
        <v>0</v>
      </c>
      <c r="K9431">
        <v>47.84</v>
      </c>
      <c r="L9431" t="s">
        <v>13</v>
      </c>
      <c r="M9431" t="s">
        <v>13</v>
      </c>
      <c r="N9431" s="29">
        <v>0</v>
      </c>
      <c r="O9431" t="s">
        <v>13</v>
      </c>
    </row>
    <row r="9432" spans="1:15" x14ac:dyDescent="0.3">
      <c r="A9432" t="s">
        <v>8</v>
      </c>
      <c r="B9432" t="s">
        <v>9</v>
      </c>
      <c r="C9432" t="s">
        <v>10</v>
      </c>
      <c r="D9432" t="s">
        <v>11</v>
      </c>
      <c r="E9432">
        <v>15</v>
      </c>
      <c r="F9432" t="s">
        <v>60</v>
      </c>
      <c r="G9432" s="29">
        <v>25350247.690000001</v>
      </c>
      <c r="H9432">
        <v>-13.49</v>
      </c>
      <c r="I9432">
        <v>25350247.690000001</v>
      </c>
      <c r="J9432">
        <v>-70.91</v>
      </c>
      <c r="K9432">
        <v>25350247.690000001</v>
      </c>
      <c r="L9432" t="s">
        <v>13</v>
      </c>
      <c r="M9432" t="s">
        <v>13</v>
      </c>
      <c r="N9432" s="29">
        <v>13917787.49</v>
      </c>
      <c r="O9432">
        <v>380253715.35000002</v>
      </c>
    </row>
    <row r="9433" spans="1:15" x14ac:dyDescent="0.3">
      <c r="A9433" t="s">
        <v>16</v>
      </c>
      <c r="B9433" t="s">
        <v>9</v>
      </c>
      <c r="C9433" t="s">
        <v>10</v>
      </c>
      <c r="D9433" t="s">
        <v>11</v>
      </c>
      <c r="E9433">
        <v>-1</v>
      </c>
      <c r="F9433" t="s">
        <v>546</v>
      </c>
      <c r="G9433" s="29">
        <v>861.87</v>
      </c>
      <c r="H9433">
        <v>-514999.03</v>
      </c>
      <c r="I9433">
        <v>861.87</v>
      </c>
      <c r="J9433">
        <v>-952357.71</v>
      </c>
      <c r="K9433">
        <v>861.87</v>
      </c>
      <c r="L9433">
        <v>-6581142.2300000004</v>
      </c>
      <c r="M9433" t="s">
        <v>13</v>
      </c>
      <c r="N9433" s="29">
        <v>0</v>
      </c>
      <c r="O9433" t="s">
        <v>13</v>
      </c>
    </row>
    <row r="9434" spans="1:15" x14ac:dyDescent="0.3">
      <c r="A9434" t="s">
        <v>8</v>
      </c>
      <c r="B9434" t="s">
        <v>9</v>
      </c>
      <c r="C9434" t="s">
        <v>14</v>
      </c>
      <c r="D9434" t="s">
        <v>11</v>
      </c>
      <c r="E9434">
        <v>4</v>
      </c>
      <c r="F9434" t="s">
        <v>280</v>
      </c>
      <c r="G9434" s="29">
        <v>-85.04</v>
      </c>
      <c r="H9434" t="s">
        <v>13</v>
      </c>
      <c r="I9434">
        <v>-85.04</v>
      </c>
      <c r="J9434" t="s">
        <v>13</v>
      </c>
      <c r="K9434">
        <v>-85.04</v>
      </c>
      <c r="L9434" t="s">
        <v>13</v>
      </c>
      <c r="M9434" t="s">
        <v>13</v>
      </c>
      <c r="N9434" s="29">
        <v>0</v>
      </c>
      <c r="O9434" t="s">
        <v>13</v>
      </c>
    </row>
    <row r="9435" spans="1:15" x14ac:dyDescent="0.3">
      <c r="A9435" t="s">
        <v>18</v>
      </c>
      <c r="B9435" t="s">
        <v>9</v>
      </c>
      <c r="C9435" t="s">
        <v>10</v>
      </c>
      <c r="D9435" t="s">
        <v>11</v>
      </c>
      <c r="E9435">
        <v>0</v>
      </c>
      <c r="F9435" t="s">
        <v>116</v>
      </c>
      <c r="G9435" s="29">
        <v>162140.92000000001</v>
      </c>
      <c r="H9435">
        <v>-38674030.119999997</v>
      </c>
      <c r="I9435">
        <v>162140.92000000001</v>
      </c>
      <c r="J9435">
        <v>-2780441.02</v>
      </c>
      <c r="K9435">
        <v>162140.92000000001</v>
      </c>
      <c r="L9435">
        <v>-60299893.119999997</v>
      </c>
      <c r="M9435" t="s">
        <v>13</v>
      </c>
      <c r="N9435" s="29">
        <v>0</v>
      </c>
      <c r="O9435" t="s">
        <v>13</v>
      </c>
    </row>
    <row r="9436" spans="1:15" x14ac:dyDescent="0.3">
      <c r="A9436" t="s">
        <v>18</v>
      </c>
      <c r="B9436" t="s">
        <v>9</v>
      </c>
      <c r="C9436" t="s">
        <v>14</v>
      </c>
      <c r="D9436" t="s">
        <v>11</v>
      </c>
      <c r="E9436">
        <v>-1</v>
      </c>
      <c r="F9436" t="s">
        <v>449</v>
      </c>
      <c r="G9436" s="29">
        <v>-47649.69</v>
      </c>
      <c r="H9436" t="s">
        <v>13</v>
      </c>
      <c r="I9436">
        <v>-47649.69</v>
      </c>
      <c r="J9436" t="s">
        <v>13</v>
      </c>
      <c r="K9436">
        <v>-47649.69</v>
      </c>
      <c r="L9436" t="s">
        <v>13</v>
      </c>
      <c r="M9436" t="s">
        <v>13</v>
      </c>
      <c r="N9436" s="29">
        <v>0</v>
      </c>
      <c r="O9436" t="s">
        <v>13</v>
      </c>
    </row>
    <row r="9437" spans="1:15" x14ac:dyDescent="0.3">
      <c r="A9437" t="s">
        <v>8</v>
      </c>
      <c r="B9437" t="s">
        <v>9</v>
      </c>
      <c r="C9437" t="s">
        <v>10</v>
      </c>
      <c r="D9437" t="s">
        <v>11</v>
      </c>
      <c r="E9437">
        <v>11</v>
      </c>
      <c r="F9437" t="s">
        <v>222</v>
      </c>
      <c r="G9437" s="29">
        <v>159350.5</v>
      </c>
      <c r="H9437">
        <v>-16.68</v>
      </c>
      <c r="I9437">
        <v>159350.5</v>
      </c>
      <c r="J9437">
        <v>-89.6</v>
      </c>
      <c r="K9437">
        <v>159350.5</v>
      </c>
      <c r="L9437" t="s">
        <v>13</v>
      </c>
      <c r="M9437" t="s">
        <v>13</v>
      </c>
      <c r="N9437" s="29">
        <v>0</v>
      </c>
      <c r="O9437">
        <v>1752855.5</v>
      </c>
    </row>
    <row r="9438" spans="1:15" x14ac:dyDescent="0.3">
      <c r="A9438" t="s">
        <v>16</v>
      </c>
      <c r="B9438" t="s">
        <v>9</v>
      </c>
      <c r="C9438" t="s">
        <v>10</v>
      </c>
      <c r="D9438" t="s">
        <v>11</v>
      </c>
      <c r="E9438">
        <v>0</v>
      </c>
      <c r="F9438" t="s">
        <v>252</v>
      </c>
      <c r="G9438" s="29">
        <v>4738.12</v>
      </c>
      <c r="H9438">
        <v>-799857.94</v>
      </c>
      <c r="I9438">
        <v>4738.12</v>
      </c>
      <c r="J9438">
        <v>-133706.99</v>
      </c>
      <c r="K9438">
        <v>4738.12</v>
      </c>
      <c r="L9438">
        <v>-1463534.09</v>
      </c>
      <c r="M9438" t="s">
        <v>13</v>
      </c>
      <c r="N9438" s="29">
        <v>0</v>
      </c>
      <c r="O9438" t="s">
        <v>13</v>
      </c>
    </row>
    <row r="9439" spans="1:15" x14ac:dyDescent="0.3">
      <c r="A9439" t="s">
        <v>18</v>
      </c>
      <c r="B9439" t="s">
        <v>9</v>
      </c>
      <c r="C9439" t="s">
        <v>14</v>
      </c>
      <c r="D9439" t="s">
        <v>11</v>
      </c>
      <c r="E9439">
        <v>1</v>
      </c>
      <c r="F9439" t="s">
        <v>96</v>
      </c>
      <c r="G9439" s="29">
        <v>-9440.3700000000008</v>
      </c>
      <c r="H9439" t="s">
        <v>13</v>
      </c>
      <c r="I9439">
        <v>-9440.3700000000008</v>
      </c>
      <c r="J9439" t="s">
        <v>13</v>
      </c>
      <c r="K9439">
        <v>-9440.3700000000008</v>
      </c>
      <c r="L9439" t="s">
        <v>13</v>
      </c>
      <c r="M9439" t="s">
        <v>13</v>
      </c>
      <c r="N9439" s="29">
        <v>0</v>
      </c>
      <c r="O9439" t="s">
        <v>13</v>
      </c>
    </row>
    <row r="9440" spans="1:15" x14ac:dyDescent="0.3">
      <c r="A9440" t="s">
        <v>18</v>
      </c>
      <c r="B9440" t="s">
        <v>9</v>
      </c>
      <c r="C9440" t="s">
        <v>10</v>
      </c>
      <c r="D9440" t="s">
        <v>11</v>
      </c>
      <c r="E9440">
        <v>3</v>
      </c>
      <c r="F9440" t="s">
        <v>150</v>
      </c>
      <c r="G9440" s="29">
        <v>7801.74</v>
      </c>
      <c r="H9440">
        <v>-275452.71000000002</v>
      </c>
      <c r="I9440">
        <v>7801.74</v>
      </c>
      <c r="J9440">
        <v>-123748.12</v>
      </c>
      <c r="K9440">
        <v>7801.74</v>
      </c>
      <c r="L9440">
        <v>-1542885.19</v>
      </c>
      <c r="M9440" t="s">
        <v>13</v>
      </c>
      <c r="N9440" s="29">
        <v>0</v>
      </c>
      <c r="O9440">
        <v>23405.22</v>
      </c>
    </row>
    <row r="9441" spans="1:15" x14ac:dyDescent="0.3">
      <c r="A9441" t="s">
        <v>18</v>
      </c>
      <c r="B9441" t="s">
        <v>9</v>
      </c>
      <c r="C9441" t="s">
        <v>10</v>
      </c>
      <c r="D9441" t="s">
        <v>11</v>
      </c>
      <c r="E9441">
        <v>-1</v>
      </c>
      <c r="F9441" t="s">
        <v>426</v>
      </c>
      <c r="G9441" s="29">
        <v>932.29</v>
      </c>
      <c r="H9441">
        <v>34091.31</v>
      </c>
      <c r="I9441">
        <v>932.29</v>
      </c>
      <c r="J9441">
        <v>23178.93</v>
      </c>
      <c r="K9441">
        <v>932.29</v>
      </c>
      <c r="L9441">
        <v>415460.95</v>
      </c>
      <c r="M9441" t="s">
        <v>13</v>
      </c>
      <c r="N9441" s="29">
        <v>0</v>
      </c>
      <c r="O9441" t="s">
        <v>13</v>
      </c>
    </row>
    <row r="9442" spans="1:15" x14ac:dyDescent="0.3">
      <c r="A9442" t="s">
        <v>8</v>
      </c>
      <c r="B9442" t="s">
        <v>9</v>
      </c>
      <c r="C9442" t="s">
        <v>10</v>
      </c>
      <c r="D9442" t="s">
        <v>11</v>
      </c>
      <c r="E9442">
        <v>4</v>
      </c>
      <c r="F9442" t="s">
        <v>127</v>
      </c>
      <c r="G9442" s="29">
        <v>2575606.52</v>
      </c>
      <c r="H9442">
        <v>-142317372.94</v>
      </c>
      <c r="I9442">
        <v>2575606.52</v>
      </c>
      <c r="J9442">
        <v>-23790281.960000001</v>
      </c>
      <c r="K9442">
        <v>2575606.52</v>
      </c>
      <c r="L9442">
        <v>-260404142.87</v>
      </c>
      <c r="M9442" t="s">
        <v>13</v>
      </c>
      <c r="N9442" s="29">
        <v>0</v>
      </c>
      <c r="O9442">
        <v>10302426.08</v>
      </c>
    </row>
    <row r="9443" spans="1:15" x14ac:dyDescent="0.3">
      <c r="A9443" t="s">
        <v>18</v>
      </c>
      <c r="B9443" t="s">
        <v>9</v>
      </c>
      <c r="C9443" t="s">
        <v>14</v>
      </c>
      <c r="D9443" t="s">
        <v>11</v>
      </c>
      <c r="E9443">
        <v>-1</v>
      </c>
      <c r="F9443" t="s">
        <v>322</v>
      </c>
      <c r="G9443" s="29">
        <v>-98378.79</v>
      </c>
      <c r="H9443" t="s">
        <v>13</v>
      </c>
      <c r="I9443">
        <v>-98378.79</v>
      </c>
      <c r="J9443" t="s">
        <v>13</v>
      </c>
      <c r="K9443">
        <v>-98378.79</v>
      </c>
      <c r="L9443" t="s">
        <v>13</v>
      </c>
      <c r="M9443" t="s">
        <v>13</v>
      </c>
      <c r="N9443" s="29">
        <v>0</v>
      </c>
      <c r="O9443" t="s">
        <v>13</v>
      </c>
    </row>
    <row r="9444" spans="1:15" x14ac:dyDescent="0.3">
      <c r="A9444" t="s">
        <v>18</v>
      </c>
      <c r="B9444" t="s">
        <v>9</v>
      </c>
      <c r="C9444" t="s">
        <v>14</v>
      </c>
      <c r="D9444" t="s">
        <v>11</v>
      </c>
      <c r="E9444">
        <v>3</v>
      </c>
      <c r="F9444" t="s">
        <v>19</v>
      </c>
      <c r="G9444" s="29">
        <v>-87599.79</v>
      </c>
      <c r="H9444" t="s">
        <v>13</v>
      </c>
      <c r="I9444">
        <v>-87599.79</v>
      </c>
      <c r="J9444" t="s">
        <v>13</v>
      </c>
      <c r="K9444">
        <v>-87599.79</v>
      </c>
      <c r="L9444" t="s">
        <v>13</v>
      </c>
      <c r="M9444" t="s">
        <v>13</v>
      </c>
      <c r="N9444" s="29">
        <v>0</v>
      </c>
      <c r="O9444" t="s">
        <v>13</v>
      </c>
    </row>
    <row r="9445" spans="1:15" x14ac:dyDescent="0.3">
      <c r="A9445" t="s">
        <v>18</v>
      </c>
      <c r="B9445" t="s">
        <v>9</v>
      </c>
      <c r="C9445" t="s">
        <v>10</v>
      </c>
      <c r="D9445" t="s">
        <v>11</v>
      </c>
      <c r="E9445">
        <v>2</v>
      </c>
      <c r="F9445" t="s">
        <v>174</v>
      </c>
      <c r="G9445" s="29">
        <v>105850.68</v>
      </c>
      <c r="H9445">
        <v>-863388.81</v>
      </c>
      <c r="I9445">
        <v>105850.68</v>
      </c>
      <c r="J9445">
        <v>-410102.07</v>
      </c>
      <c r="K9445">
        <v>105850.68</v>
      </c>
      <c r="L9445">
        <v>-3927715.56</v>
      </c>
      <c r="M9445" t="s">
        <v>13</v>
      </c>
      <c r="N9445" s="29">
        <v>0</v>
      </c>
      <c r="O9445">
        <v>211701.36</v>
      </c>
    </row>
    <row r="9446" spans="1:15" x14ac:dyDescent="0.3">
      <c r="A9446" t="s">
        <v>8</v>
      </c>
      <c r="B9446" t="s">
        <v>9</v>
      </c>
      <c r="C9446" t="s">
        <v>10</v>
      </c>
      <c r="D9446" t="s">
        <v>11</v>
      </c>
      <c r="E9446">
        <v>8</v>
      </c>
      <c r="F9446" t="s">
        <v>378</v>
      </c>
      <c r="G9446" s="29">
        <v>81600.02</v>
      </c>
      <c r="H9446">
        <v>-1.7</v>
      </c>
      <c r="I9446">
        <v>81600.02</v>
      </c>
      <c r="J9446">
        <v>-9.11</v>
      </c>
      <c r="K9446">
        <v>81600.02</v>
      </c>
      <c r="L9446" t="s">
        <v>13</v>
      </c>
      <c r="M9446" t="s">
        <v>13</v>
      </c>
      <c r="N9446" s="29">
        <v>0</v>
      </c>
      <c r="O9446">
        <v>652800.16</v>
      </c>
    </row>
    <row r="9447" spans="1:15" x14ac:dyDescent="0.3">
      <c r="A9447" t="s">
        <v>16</v>
      </c>
      <c r="B9447" t="s">
        <v>9</v>
      </c>
      <c r="C9447" t="s">
        <v>10</v>
      </c>
      <c r="D9447" t="s">
        <v>11</v>
      </c>
      <c r="E9447">
        <v>3</v>
      </c>
      <c r="F9447" t="s">
        <v>216</v>
      </c>
      <c r="G9447" s="29">
        <v>236722.65</v>
      </c>
      <c r="H9447">
        <v>-24800500.829999998</v>
      </c>
      <c r="I9447">
        <v>236722.65</v>
      </c>
      <c r="J9447">
        <v>-11141714.32</v>
      </c>
      <c r="K9447">
        <v>236722.65</v>
      </c>
      <c r="L9447">
        <v>-138914318.91999999</v>
      </c>
      <c r="M9447" t="s">
        <v>13</v>
      </c>
      <c r="N9447" s="29">
        <v>0</v>
      </c>
      <c r="O9447">
        <v>710167.95</v>
      </c>
    </row>
    <row r="9448" spans="1:15" x14ac:dyDescent="0.3">
      <c r="A9448" t="s">
        <v>8</v>
      </c>
      <c r="B9448" t="s">
        <v>9</v>
      </c>
      <c r="C9448" t="s">
        <v>10</v>
      </c>
      <c r="D9448" t="s">
        <v>11</v>
      </c>
      <c r="E9448">
        <v>1</v>
      </c>
      <c r="F9448" t="s">
        <v>428</v>
      </c>
      <c r="G9448" s="29">
        <v>123307.41</v>
      </c>
      <c r="H9448">
        <v>-8791606.4900000002</v>
      </c>
      <c r="I9448">
        <v>123307.41</v>
      </c>
      <c r="J9448">
        <v>-1469647.03</v>
      </c>
      <c r="K9448">
        <v>123307.41</v>
      </c>
      <c r="L9448">
        <v>-16086372.08</v>
      </c>
      <c r="M9448" t="s">
        <v>13</v>
      </c>
      <c r="N9448" s="29">
        <v>0</v>
      </c>
      <c r="O9448">
        <v>123307.41</v>
      </c>
    </row>
    <row r="9449" spans="1:15" x14ac:dyDescent="0.3">
      <c r="A9449" t="s">
        <v>16</v>
      </c>
      <c r="B9449" t="s">
        <v>9</v>
      </c>
      <c r="C9449" t="s">
        <v>14</v>
      </c>
      <c r="D9449" t="s">
        <v>11</v>
      </c>
      <c r="E9449">
        <v>1</v>
      </c>
      <c r="F9449" t="s">
        <v>190</v>
      </c>
      <c r="G9449" s="29">
        <v>-110014.33</v>
      </c>
      <c r="H9449" t="s">
        <v>13</v>
      </c>
      <c r="I9449">
        <v>-110014.33</v>
      </c>
      <c r="J9449" t="s">
        <v>13</v>
      </c>
      <c r="K9449">
        <v>-110014.33</v>
      </c>
      <c r="L9449" t="s">
        <v>13</v>
      </c>
      <c r="M9449" t="s">
        <v>13</v>
      </c>
      <c r="N9449" s="29">
        <v>0</v>
      </c>
      <c r="O9449" t="s">
        <v>13</v>
      </c>
    </row>
    <row r="9450" spans="1:15" x14ac:dyDescent="0.3">
      <c r="A9450" t="s">
        <v>8</v>
      </c>
      <c r="B9450" t="s">
        <v>9</v>
      </c>
      <c r="C9450" t="s">
        <v>10</v>
      </c>
      <c r="D9450" t="s">
        <v>11</v>
      </c>
      <c r="E9450">
        <v>5</v>
      </c>
      <c r="F9450" t="s">
        <v>296</v>
      </c>
      <c r="G9450" s="29">
        <v>1588739.59</v>
      </c>
      <c r="H9450">
        <v>-257106191.03999999</v>
      </c>
      <c r="I9450">
        <v>1588739.59</v>
      </c>
      <c r="J9450">
        <v>-60836812.359999999</v>
      </c>
      <c r="K9450">
        <v>1588739.59</v>
      </c>
      <c r="L9450">
        <v>-836553085.21000004</v>
      </c>
      <c r="M9450" t="s">
        <v>13</v>
      </c>
      <c r="N9450" s="29">
        <v>0</v>
      </c>
      <c r="O9450">
        <v>7943697.9500000002</v>
      </c>
    </row>
    <row r="9451" spans="1:15" x14ac:dyDescent="0.3">
      <c r="A9451" t="s">
        <v>18</v>
      </c>
      <c r="B9451" t="s">
        <v>9</v>
      </c>
      <c r="C9451" t="s">
        <v>14</v>
      </c>
      <c r="D9451" t="s">
        <v>11</v>
      </c>
      <c r="E9451">
        <v>-1</v>
      </c>
      <c r="F9451" t="s">
        <v>246</v>
      </c>
      <c r="G9451" s="29">
        <v>-39624.6</v>
      </c>
      <c r="H9451" t="s">
        <v>13</v>
      </c>
      <c r="I9451">
        <v>-39624.6</v>
      </c>
      <c r="J9451" t="s">
        <v>13</v>
      </c>
      <c r="K9451">
        <v>-39624.6</v>
      </c>
      <c r="L9451" t="s">
        <v>13</v>
      </c>
      <c r="M9451" t="s">
        <v>13</v>
      </c>
      <c r="N9451" s="29">
        <v>0</v>
      </c>
      <c r="O9451" t="s">
        <v>13</v>
      </c>
    </row>
    <row r="9452" spans="1:15" x14ac:dyDescent="0.3">
      <c r="A9452" t="s">
        <v>8</v>
      </c>
      <c r="B9452" t="s">
        <v>9</v>
      </c>
      <c r="C9452" t="s">
        <v>10</v>
      </c>
      <c r="D9452" t="s">
        <v>11</v>
      </c>
      <c r="E9452">
        <v>-1</v>
      </c>
      <c r="F9452" t="s">
        <v>145</v>
      </c>
      <c r="G9452" s="29">
        <v>4.37</v>
      </c>
      <c r="H9452">
        <v>-243.3</v>
      </c>
      <c r="I9452">
        <v>4.37</v>
      </c>
      <c r="J9452">
        <v>-132.26</v>
      </c>
      <c r="K9452">
        <v>4.37</v>
      </c>
      <c r="L9452">
        <v>-2166.36</v>
      </c>
      <c r="M9452">
        <v>0</v>
      </c>
      <c r="N9452" s="29">
        <v>0</v>
      </c>
      <c r="O9452" t="s">
        <v>13</v>
      </c>
    </row>
    <row r="9453" spans="1:15" x14ac:dyDescent="0.3">
      <c r="A9453" t="s">
        <v>16</v>
      </c>
      <c r="B9453" t="s">
        <v>9</v>
      </c>
      <c r="C9453" t="s">
        <v>14</v>
      </c>
      <c r="D9453" t="s">
        <v>11</v>
      </c>
      <c r="E9453">
        <v>2</v>
      </c>
      <c r="F9453" t="s">
        <v>304</v>
      </c>
      <c r="G9453" s="29">
        <v>-815.63</v>
      </c>
      <c r="H9453" t="s">
        <v>13</v>
      </c>
      <c r="I9453">
        <v>-815.63</v>
      </c>
      <c r="J9453" t="s">
        <v>13</v>
      </c>
      <c r="K9453">
        <v>-815.63</v>
      </c>
      <c r="L9453" t="s">
        <v>13</v>
      </c>
      <c r="M9453" t="s">
        <v>13</v>
      </c>
      <c r="N9453" s="29">
        <v>0</v>
      </c>
      <c r="O9453" t="s">
        <v>13</v>
      </c>
    </row>
    <row r="9454" spans="1:15" x14ac:dyDescent="0.3">
      <c r="A9454" t="s">
        <v>18</v>
      </c>
      <c r="B9454" t="s">
        <v>9</v>
      </c>
      <c r="C9454" t="s">
        <v>14</v>
      </c>
      <c r="D9454" t="s">
        <v>11</v>
      </c>
      <c r="E9454">
        <v>-4</v>
      </c>
      <c r="F9454" t="s">
        <v>249</v>
      </c>
      <c r="G9454" s="29">
        <v>-9912.07</v>
      </c>
      <c r="H9454" t="s">
        <v>13</v>
      </c>
      <c r="I9454">
        <v>-9912.07</v>
      </c>
      <c r="J9454" t="s">
        <v>13</v>
      </c>
      <c r="K9454">
        <v>-9912.07</v>
      </c>
      <c r="L9454" t="s">
        <v>13</v>
      </c>
      <c r="M9454" t="s">
        <v>13</v>
      </c>
      <c r="N9454" s="29">
        <v>0</v>
      </c>
      <c r="O9454" t="s">
        <v>13</v>
      </c>
    </row>
    <row r="9455" spans="1:15" x14ac:dyDescent="0.3">
      <c r="A9455" t="s">
        <v>16</v>
      </c>
      <c r="B9455" t="s">
        <v>9</v>
      </c>
      <c r="C9455" t="s">
        <v>10</v>
      </c>
      <c r="D9455" t="s">
        <v>11</v>
      </c>
      <c r="E9455">
        <v>-1</v>
      </c>
      <c r="F9455" t="s">
        <v>136</v>
      </c>
      <c r="G9455" s="29">
        <v>214339.65</v>
      </c>
      <c r="H9455">
        <v>-16753570.84</v>
      </c>
      <c r="I9455">
        <v>214339.65</v>
      </c>
      <c r="J9455">
        <v>-7957798.4299999997</v>
      </c>
      <c r="K9455">
        <v>214339.65</v>
      </c>
      <c r="L9455">
        <v>-76215095.620000005</v>
      </c>
      <c r="M9455" t="s">
        <v>13</v>
      </c>
      <c r="N9455" s="29">
        <v>0</v>
      </c>
      <c r="O9455" t="s">
        <v>13</v>
      </c>
    </row>
    <row r="9456" spans="1:15" x14ac:dyDescent="0.3">
      <c r="A9456" t="s">
        <v>16</v>
      </c>
      <c r="B9456" t="s">
        <v>9</v>
      </c>
      <c r="C9456" t="s">
        <v>14</v>
      </c>
      <c r="D9456" t="s">
        <v>11</v>
      </c>
      <c r="E9456">
        <v>4</v>
      </c>
      <c r="F9456" t="s">
        <v>12</v>
      </c>
      <c r="G9456" s="29">
        <v>-8451.92</v>
      </c>
      <c r="H9456" t="s">
        <v>13</v>
      </c>
      <c r="I9456">
        <v>-8451.92</v>
      </c>
      <c r="J9456" t="s">
        <v>13</v>
      </c>
      <c r="K9456">
        <v>-8451.92</v>
      </c>
      <c r="L9456" t="s">
        <v>13</v>
      </c>
      <c r="M9456" t="s">
        <v>13</v>
      </c>
      <c r="N9456" s="29">
        <v>0</v>
      </c>
      <c r="O9456" t="s">
        <v>13</v>
      </c>
    </row>
    <row r="9457" spans="1:15" x14ac:dyDescent="0.3">
      <c r="A9457" t="s">
        <v>16</v>
      </c>
      <c r="B9457" t="s">
        <v>9</v>
      </c>
      <c r="C9457" t="s">
        <v>14</v>
      </c>
      <c r="D9457" t="s">
        <v>11</v>
      </c>
      <c r="E9457">
        <v>4</v>
      </c>
      <c r="F9457" t="s">
        <v>183</v>
      </c>
      <c r="G9457" s="29">
        <v>-1302.51</v>
      </c>
      <c r="H9457" t="s">
        <v>13</v>
      </c>
      <c r="I9457">
        <v>-1302.51</v>
      </c>
      <c r="J9457" t="s">
        <v>13</v>
      </c>
      <c r="K9457">
        <v>-1302.51</v>
      </c>
      <c r="L9457" t="s">
        <v>13</v>
      </c>
      <c r="M9457" t="s">
        <v>13</v>
      </c>
      <c r="N9457" s="29">
        <v>0</v>
      </c>
      <c r="O9457" t="s">
        <v>13</v>
      </c>
    </row>
    <row r="9458" spans="1:15" x14ac:dyDescent="0.3">
      <c r="A9458" t="s">
        <v>18</v>
      </c>
      <c r="B9458" t="s">
        <v>9</v>
      </c>
      <c r="C9458" t="s">
        <v>14</v>
      </c>
      <c r="D9458" t="s">
        <v>11</v>
      </c>
      <c r="E9458">
        <v>5</v>
      </c>
      <c r="F9458" t="s">
        <v>139</v>
      </c>
      <c r="G9458" s="29">
        <v>-168599.67</v>
      </c>
      <c r="H9458" t="s">
        <v>13</v>
      </c>
      <c r="I9458">
        <v>-168599.67</v>
      </c>
      <c r="J9458" t="s">
        <v>13</v>
      </c>
      <c r="K9458">
        <v>-168599.67</v>
      </c>
      <c r="L9458" t="s">
        <v>13</v>
      </c>
      <c r="M9458" t="s">
        <v>13</v>
      </c>
      <c r="N9458" s="29">
        <v>0</v>
      </c>
      <c r="O9458" t="s">
        <v>13</v>
      </c>
    </row>
    <row r="9459" spans="1:15" x14ac:dyDescent="0.3">
      <c r="A9459" t="s">
        <v>18</v>
      </c>
      <c r="B9459" t="s">
        <v>9</v>
      </c>
      <c r="C9459" t="s">
        <v>14</v>
      </c>
      <c r="D9459" t="s">
        <v>11</v>
      </c>
      <c r="E9459">
        <v>-1</v>
      </c>
      <c r="F9459" t="s">
        <v>53</v>
      </c>
      <c r="G9459" s="29">
        <v>-328635.19</v>
      </c>
      <c r="H9459" t="s">
        <v>13</v>
      </c>
      <c r="I9459">
        <v>-328635.19</v>
      </c>
      <c r="J9459" t="s">
        <v>13</v>
      </c>
      <c r="K9459">
        <v>-328635.19</v>
      </c>
      <c r="L9459" t="s">
        <v>13</v>
      </c>
      <c r="M9459" t="s">
        <v>13</v>
      </c>
      <c r="N9459" s="29">
        <v>0</v>
      </c>
      <c r="O9459" t="s">
        <v>13</v>
      </c>
    </row>
    <row r="9460" spans="1:15" x14ac:dyDescent="0.3">
      <c r="A9460" t="s">
        <v>18</v>
      </c>
      <c r="B9460" t="s">
        <v>9</v>
      </c>
      <c r="C9460" t="s">
        <v>14</v>
      </c>
      <c r="D9460" t="s">
        <v>11</v>
      </c>
      <c r="E9460">
        <v>-1</v>
      </c>
      <c r="F9460" t="s">
        <v>315</v>
      </c>
      <c r="G9460" s="29">
        <v>-165232.85</v>
      </c>
      <c r="H9460" t="s">
        <v>13</v>
      </c>
      <c r="I9460">
        <v>-165232.85</v>
      </c>
      <c r="J9460" t="s">
        <v>13</v>
      </c>
      <c r="K9460">
        <v>-165232.85</v>
      </c>
      <c r="L9460" t="s">
        <v>13</v>
      </c>
      <c r="M9460" t="s">
        <v>13</v>
      </c>
      <c r="N9460" s="29">
        <v>0</v>
      </c>
      <c r="O9460" t="s">
        <v>13</v>
      </c>
    </row>
    <row r="9461" spans="1:15" x14ac:dyDescent="0.3">
      <c r="A9461" t="s">
        <v>18</v>
      </c>
      <c r="B9461" t="s">
        <v>9</v>
      </c>
      <c r="C9461" t="s">
        <v>14</v>
      </c>
      <c r="D9461" t="s">
        <v>11</v>
      </c>
      <c r="E9461">
        <v>2</v>
      </c>
      <c r="F9461" t="s">
        <v>131</v>
      </c>
      <c r="G9461" s="29">
        <v>-57943.9</v>
      </c>
      <c r="H9461" t="s">
        <v>13</v>
      </c>
      <c r="I9461">
        <v>-57943.9</v>
      </c>
      <c r="J9461" t="s">
        <v>13</v>
      </c>
      <c r="K9461">
        <v>-57943.9</v>
      </c>
      <c r="L9461" t="s">
        <v>13</v>
      </c>
      <c r="M9461" t="s">
        <v>13</v>
      </c>
      <c r="N9461" s="29">
        <v>0</v>
      </c>
      <c r="O9461" t="s">
        <v>13</v>
      </c>
    </row>
    <row r="9462" spans="1:15" x14ac:dyDescent="0.3">
      <c r="A9462" t="s">
        <v>16</v>
      </c>
      <c r="B9462" t="s">
        <v>9</v>
      </c>
      <c r="C9462" t="s">
        <v>10</v>
      </c>
      <c r="D9462" t="s">
        <v>11</v>
      </c>
      <c r="E9462">
        <v>1</v>
      </c>
      <c r="F9462" t="s">
        <v>479</v>
      </c>
      <c r="G9462" s="29">
        <v>382853.02</v>
      </c>
      <c r="H9462">
        <v>-396.52</v>
      </c>
      <c r="I9462">
        <v>382853.02</v>
      </c>
      <c r="J9462">
        <v>-93.83</v>
      </c>
      <c r="K9462">
        <v>382853.02</v>
      </c>
      <c r="L9462">
        <v>-1290.18</v>
      </c>
      <c r="M9462" t="s">
        <v>13</v>
      </c>
      <c r="N9462" s="29">
        <v>0</v>
      </c>
      <c r="O9462">
        <v>382853.02</v>
      </c>
    </row>
    <row r="9463" spans="1:15" x14ac:dyDescent="0.3">
      <c r="A9463" t="s">
        <v>8</v>
      </c>
      <c r="B9463" t="s">
        <v>9</v>
      </c>
      <c r="C9463" t="s">
        <v>14</v>
      </c>
      <c r="D9463" t="s">
        <v>11</v>
      </c>
      <c r="E9463">
        <v>6</v>
      </c>
      <c r="F9463" t="s">
        <v>250</v>
      </c>
      <c r="G9463" s="29">
        <v>-16.72</v>
      </c>
      <c r="H9463" t="s">
        <v>13</v>
      </c>
      <c r="I9463">
        <v>-16.72</v>
      </c>
      <c r="J9463" t="s">
        <v>13</v>
      </c>
      <c r="K9463">
        <v>-16.72</v>
      </c>
      <c r="L9463" t="s">
        <v>13</v>
      </c>
      <c r="M9463" t="s">
        <v>13</v>
      </c>
      <c r="N9463" s="29">
        <v>0</v>
      </c>
      <c r="O9463" t="s">
        <v>13</v>
      </c>
    </row>
    <row r="9464" spans="1:15" x14ac:dyDescent="0.3">
      <c r="A9464" t="s">
        <v>18</v>
      </c>
      <c r="B9464" t="s">
        <v>9</v>
      </c>
      <c r="C9464" t="s">
        <v>10</v>
      </c>
      <c r="D9464" t="s">
        <v>11</v>
      </c>
      <c r="E9464">
        <v>0</v>
      </c>
      <c r="F9464" t="s">
        <v>192</v>
      </c>
      <c r="G9464" s="29">
        <v>6075.19</v>
      </c>
      <c r="H9464">
        <v>-16783.93</v>
      </c>
      <c r="I9464">
        <v>6075.19</v>
      </c>
      <c r="J9464">
        <v>-7972.22</v>
      </c>
      <c r="K9464">
        <v>6075.19</v>
      </c>
      <c r="L9464">
        <v>-76353.210000000006</v>
      </c>
      <c r="M9464" t="s">
        <v>13</v>
      </c>
      <c r="N9464" s="29">
        <v>0</v>
      </c>
      <c r="O9464" t="s">
        <v>13</v>
      </c>
    </row>
    <row r="9465" spans="1:15" x14ac:dyDescent="0.3">
      <c r="A9465" t="s">
        <v>8</v>
      </c>
      <c r="B9465" t="s">
        <v>9</v>
      </c>
      <c r="C9465" t="s">
        <v>10</v>
      </c>
      <c r="D9465" t="s">
        <v>11</v>
      </c>
      <c r="E9465">
        <v>1</v>
      </c>
      <c r="F9465" t="s">
        <v>351</v>
      </c>
      <c r="G9465" s="29">
        <v>99995695.230000004</v>
      </c>
      <c r="H9465">
        <v>-1396895187.0699999</v>
      </c>
      <c r="I9465">
        <v>99995695.230000004</v>
      </c>
      <c r="J9465">
        <v>-1591622667.6600001</v>
      </c>
      <c r="K9465">
        <v>99995695.230000004</v>
      </c>
      <c r="L9465">
        <v>-316951726651.48999</v>
      </c>
      <c r="M9465">
        <v>1</v>
      </c>
      <c r="N9465" s="29">
        <v>8754318.1300000008</v>
      </c>
      <c r="O9465">
        <v>99995695.230000004</v>
      </c>
    </row>
    <row r="9466" spans="1:15" x14ac:dyDescent="0.3">
      <c r="A9466" t="s">
        <v>8</v>
      </c>
      <c r="B9466" t="s">
        <v>9</v>
      </c>
      <c r="C9466" t="s">
        <v>10</v>
      </c>
      <c r="D9466" t="s">
        <v>11</v>
      </c>
      <c r="E9466">
        <v>3</v>
      </c>
      <c r="F9466" t="s">
        <v>32</v>
      </c>
      <c r="G9466" s="29">
        <v>843769.74</v>
      </c>
      <c r="H9466">
        <v>-64484249.310000002</v>
      </c>
      <c r="I9466">
        <v>843769.74</v>
      </c>
      <c r="J9466">
        <v>-30629449.859999999</v>
      </c>
      <c r="K9466">
        <v>843769.74</v>
      </c>
      <c r="L9466">
        <v>-293350789.10000002</v>
      </c>
      <c r="M9466" t="s">
        <v>13</v>
      </c>
      <c r="N9466" s="29">
        <v>81.260000000000005</v>
      </c>
      <c r="O9466">
        <v>2531309.2200000002</v>
      </c>
    </row>
    <row r="9467" spans="1:15" x14ac:dyDescent="0.3">
      <c r="A9467" t="s">
        <v>16</v>
      </c>
      <c r="B9467" t="s">
        <v>9</v>
      </c>
      <c r="C9467" t="s">
        <v>10</v>
      </c>
      <c r="D9467" t="s">
        <v>11</v>
      </c>
      <c r="E9467">
        <v>2</v>
      </c>
      <c r="F9467" t="s">
        <v>103</v>
      </c>
      <c r="G9467" s="29">
        <v>278840.08</v>
      </c>
      <c r="H9467">
        <v>-27633030.25</v>
      </c>
      <c r="I9467">
        <v>278840.08</v>
      </c>
      <c r="J9467">
        <v>-13125450.060000001</v>
      </c>
      <c r="K9467">
        <v>278840.08</v>
      </c>
      <c r="L9467">
        <v>-125707766.75</v>
      </c>
      <c r="M9467" t="s">
        <v>13</v>
      </c>
      <c r="N9467" s="29">
        <v>0</v>
      </c>
      <c r="O9467">
        <v>557680.16</v>
      </c>
    </row>
    <row r="9468" spans="1:15" x14ac:dyDescent="0.3">
      <c r="A9468" t="s">
        <v>18</v>
      </c>
      <c r="B9468" t="s">
        <v>9</v>
      </c>
      <c r="C9468" t="s">
        <v>10</v>
      </c>
      <c r="D9468" t="s">
        <v>11</v>
      </c>
      <c r="E9468">
        <v>5</v>
      </c>
      <c r="F9468" t="s">
        <v>95</v>
      </c>
      <c r="G9468" s="29">
        <v>32538.51</v>
      </c>
      <c r="H9468">
        <v>1139661.5900000001</v>
      </c>
      <c r="I9468">
        <v>32538.51</v>
      </c>
      <c r="J9468">
        <v>541327.5</v>
      </c>
      <c r="K9468">
        <v>32538.51</v>
      </c>
      <c r="L9468">
        <v>5184516.24</v>
      </c>
      <c r="M9468" t="s">
        <v>13</v>
      </c>
      <c r="N9468" s="29">
        <v>0</v>
      </c>
      <c r="O9468">
        <v>162692.54999999999</v>
      </c>
    </row>
    <row r="9469" spans="1:15" x14ac:dyDescent="0.3">
      <c r="A9469" t="s">
        <v>16</v>
      </c>
      <c r="B9469" t="s">
        <v>9</v>
      </c>
      <c r="C9469" t="s">
        <v>14</v>
      </c>
      <c r="D9469" t="s">
        <v>11</v>
      </c>
      <c r="E9469">
        <v>-1</v>
      </c>
      <c r="F9469" t="s">
        <v>160</v>
      </c>
      <c r="G9469" s="29">
        <v>-25875.62</v>
      </c>
      <c r="H9469" t="s">
        <v>13</v>
      </c>
      <c r="I9469">
        <v>-25875.62</v>
      </c>
      <c r="J9469" t="s">
        <v>13</v>
      </c>
      <c r="K9469">
        <v>-25875.62</v>
      </c>
      <c r="L9469" t="s">
        <v>13</v>
      </c>
      <c r="M9469" t="s">
        <v>13</v>
      </c>
      <c r="N9469" s="29">
        <v>0</v>
      </c>
      <c r="O9469" t="s">
        <v>13</v>
      </c>
    </row>
    <row r="9470" spans="1:15" x14ac:dyDescent="0.3">
      <c r="A9470" t="s">
        <v>8</v>
      </c>
      <c r="B9470" t="s">
        <v>9</v>
      </c>
      <c r="C9470" t="s">
        <v>14</v>
      </c>
      <c r="D9470" t="s">
        <v>11</v>
      </c>
      <c r="E9470">
        <v>1</v>
      </c>
      <c r="F9470" t="s">
        <v>75</v>
      </c>
      <c r="G9470" s="29">
        <v>-395.57</v>
      </c>
      <c r="H9470" t="s">
        <v>13</v>
      </c>
      <c r="I9470">
        <v>-395.57</v>
      </c>
      <c r="J9470" t="s">
        <v>13</v>
      </c>
      <c r="K9470">
        <v>-395.57</v>
      </c>
      <c r="L9470" t="s">
        <v>13</v>
      </c>
      <c r="M9470" t="s">
        <v>13</v>
      </c>
      <c r="N9470" s="29">
        <v>0</v>
      </c>
      <c r="O9470" t="s">
        <v>13</v>
      </c>
    </row>
    <row r="9471" spans="1:15" x14ac:dyDescent="0.3">
      <c r="A9471" t="s">
        <v>16</v>
      </c>
      <c r="B9471" t="s">
        <v>9</v>
      </c>
      <c r="C9471" t="s">
        <v>10</v>
      </c>
      <c r="D9471" t="s">
        <v>11</v>
      </c>
      <c r="E9471">
        <v>-4</v>
      </c>
      <c r="F9471" t="s">
        <v>124</v>
      </c>
      <c r="G9471" s="29">
        <v>23.96</v>
      </c>
      <c r="H9471">
        <v>-2013.54</v>
      </c>
      <c r="I9471">
        <v>23.96</v>
      </c>
      <c r="J9471">
        <v>-956.41</v>
      </c>
      <c r="K9471">
        <v>23.96</v>
      </c>
      <c r="L9471">
        <v>-9159.98</v>
      </c>
      <c r="M9471" t="s">
        <v>13</v>
      </c>
      <c r="N9471" s="29">
        <v>0</v>
      </c>
      <c r="O9471" t="s">
        <v>13</v>
      </c>
    </row>
    <row r="9472" spans="1:15" x14ac:dyDescent="0.3">
      <c r="A9472" t="s">
        <v>16</v>
      </c>
      <c r="B9472" t="s">
        <v>9</v>
      </c>
      <c r="C9472" t="s">
        <v>10</v>
      </c>
      <c r="D9472" t="s">
        <v>11</v>
      </c>
      <c r="E9472">
        <v>2</v>
      </c>
      <c r="F9472" t="s">
        <v>390</v>
      </c>
      <c r="G9472" s="29">
        <v>23606.54</v>
      </c>
      <c r="H9472">
        <v>-9010203.6099999994</v>
      </c>
      <c r="I9472">
        <v>23606.54</v>
      </c>
      <c r="J9472">
        <v>-6126106.4400000004</v>
      </c>
      <c r="K9472">
        <v>23606.54</v>
      </c>
      <c r="L9472">
        <v>-109804748.43000001</v>
      </c>
      <c r="M9472" t="s">
        <v>13</v>
      </c>
      <c r="N9472" s="29">
        <v>0</v>
      </c>
      <c r="O9472">
        <v>47213.08</v>
      </c>
    </row>
    <row r="9473" spans="1:15" x14ac:dyDescent="0.3">
      <c r="A9473" t="s">
        <v>16</v>
      </c>
      <c r="B9473" t="s">
        <v>9</v>
      </c>
      <c r="C9473" t="s">
        <v>14</v>
      </c>
      <c r="D9473" t="s">
        <v>11</v>
      </c>
      <c r="E9473">
        <v>1</v>
      </c>
      <c r="F9473" t="s">
        <v>465</v>
      </c>
      <c r="G9473" s="29">
        <v>-8334.5400000000009</v>
      </c>
      <c r="H9473" t="s">
        <v>13</v>
      </c>
      <c r="I9473">
        <v>-8334.5400000000009</v>
      </c>
      <c r="J9473" t="s">
        <v>13</v>
      </c>
      <c r="K9473">
        <v>-8334.5400000000009</v>
      </c>
      <c r="L9473" t="s">
        <v>13</v>
      </c>
      <c r="M9473" t="s">
        <v>13</v>
      </c>
      <c r="N9473" s="29">
        <v>0</v>
      </c>
      <c r="O9473" t="s">
        <v>13</v>
      </c>
    </row>
    <row r="9474" spans="1:15" x14ac:dyDescent="0.3">
      <c r="A9474" t="s">
        <v>8</v>
      </c>
      <c r="B9474" t="s">
        <v>9</v>
      </c>
      <c r="C9474" t="s">
        <v>14</v>
      </c>
      <c r="D9474" t="s">
        <v>11</v>
      </c>
      <c r="E9474">
        <v>1</v>
      </c>
      <c r="F9474" t="s">
        <v>185</v>
      </c>
      <c r="G9474" s="29">
        <v>-299.48</v>
      </c>
      <c r="H9474" t="s">
        <v>13</v>
      </c>
      <c r="I9474">
        <v>-299.48</v>
      </c>
      <c r="J9474" t="s">
        <v>13</v>
      </c>
      <c r="K9474">
        <v>-299.48</v>
      </c>
      <c r="L9474" t="s">
        <v>13</v>
      </c>
      <c r="M9474" t="s">
        <v>13</v>
      </c>
      <c r="N9474" s="29">
        <v>0</v>
      </c>
      <c r="O9474" t="s">
        <v>13</v>
      </c>
    </row>
    <row r="9475" spans="1:15" x14ac:dyDescent="0.3">
      <c r="A9475" t="s">
        <v>16</v>
      </c>
      <c r="B9475" t="s">
        <v>9</v>
      </c>
      <c r="C9475" t="s">
        <v>14</v>
      </c>
      <c r="D9475" t="s">
        <v>11</v>
      </c>
      <c r="E9475">
        <v>-1</v>
      </c>
      <c r="F9475" t="s">
        <v>15</v>
      </c>
      <c r="G9475" s="29">
        <v>-16929.55</v>
      </c>
      <c r="H9475" t="s">
        <v>13</v>
      </c>
      <c r="I9475">
        <v>-16929.55</v>
      </c>
      <c r="J9475" t="s">
        <v>13</v>
      </c>
      <c r="K9475">
        <v>-16929.55</v>
      </c>
      <c r="L9475" t="s">
        <v>13</v>
      </c>
      <c r="M9475" t="s">
        <v>13</v>
      </c>
      <c r="N9475" s="29">
        <v>0</v>
      </c>
      <c r="O9475" t="s">
        <v>13</v>
      </c>
    </row>
    <row r="9476" spans="1:15" x14ac:dyDescent="0.3">
      <c r="A9476" t="s">
        <v>8</v>
      </c>
      <c r="B9476" t="s">
        <v>9</v>
      </c>
      <c r="C9476" t="s">
        <v>10</v>
      </c>
      <c r="D9476" t="s">
        <v>11</v>
      </c>
      <c r="E9476">
        <v>3</v>
      </c>
      <c r="F9476" t="s">
        <v>27</v>
      </c>
      <c r="G9476" s="29">
        <v>101158.67</v>
      </c>
      <c r="H9476">
        <v>-19736775.02</v>
      </c>
      <c r="I9476">
        <v>101158.67</v>
      </c>
      <c r="J9476">
        <v>-1418959.44</v>
      </c>
      <c r="K9476">
        <v>101158.67</v>
      </c>
      <c r="L9476">
        <v>-30773234.050000001</v>
      </c>
      <c r="M9476" t="s">
        <v>13</v>
      </c>
      <c r="N9476" s="29">
        <v>0</v>
      </c>
      <c r="O9476">
        <v>303476.01</v>
      </c>
    </row>
    <row r="9477" spans="1:15" x14ac:dyDescent="0.3">
      <c r="A9477" t="s">
        <v>8</v>
      </c>
      <c r="B9477" t="s">
        <v>9</v>
      </c>
      <c r="C9477" t="s">
        <v>14</v>
      </c>
      <c r="D9477" t="s">
        <v>11</v>
      </c>
      <c r="E9477">
        <v>1</v>
      </c>
      <c r="F9477" t="s">
        <v>47</v>
      </c>
      <c r="G9477" s="29">
        <v>-193.34</v>
      </c>
      <c r="H9477" t="s">
        <v>13</v>
      </c>
      <c r="I9477">
        <v>-193.34</v>
      </c>
      <c r="J9477" t="s">
        <v>13</v>
      </c>
      <c r="K9477">
        <v>-193.34</v>
      </c>
      <c r="L9477" t="s">
        <v>13</v>
      </c>
      <c r="M9477" t="s">
        <v>13</v>
      </c>
      <c r="N9477" s="29">
        <v>0</v>
      </c>
      <c r="O9477" t="s">
        <v>13</v>
      </c>
    </row>
    <row r="9478" spans="1:15" x14ac:dyDescent="0.3">
      <c r="A9478" t="s">
        <v>18</v>
      </c>
      <c r="B9478" t="s">
        <v>9</v>
      </c>
      <c r="C9478" t="s">
        <v>14</v>
      </c>
      <c r="D9478" t="s">
        <v>11</v>
      </c>
      <c r="E9478">
        <v>2</v>
      </c>
      <c r="F9478" t="s">
        <v>297</v>
      </c>
      <c r="G9478" s="29">
        <v>-95056.4</v>
      </c>
      <c r="H9478" t="s">
        <v>13</v>
      </c>
      <c r="I9478">
        <v>-95056.4</v>
      </c>
      <c r="J9478" t="s">
        <v>13</v>
      </c>
      <c r="K9478">
        <v>-95056.4</v>
      </c>
      <c r="L9478" t="s">
        <v>13</v>
      </c>
      <c r="M9478" t="s">
        <v>13</v>
      </c>
      <c r="N9478" s="29">
        <v>0</v>
      </c>
      <c r="O9478" t="s">
        <v>13</v>
      </c>
    </row>
    <row r="9479" spans="1:15" x14ac:dyDescent="0.3">
      <c r="A9479" t="s">
        <v>18</v>
      </c>
      <c r="B9479" t="s">
        <v>9</v>
      </c>
      <c r="C9479" t="s">
        <v>14</v>
      </c>
      <c r="D9479" t="s">
        <v>11</v>
      </c>
      <c r="E9479">
        <v>3</v>
      </c>
      <c r="F9479" t="s">
        <v>351</v>
      </c>
      <c r="G9479" s="29">
        <v>-336512.41</v>
      </c>
      <c r="H9479" t="s">
        <v>13</v>
      </c>
      <c r="I9479">
        <v>-336512.41</v>
      </c>
      <c r="J9479" t="s">
        <v>13</v>
      </c>
      <c r="K9479">
        <v>-336512.41</v>
      </c>
      <c r="L9479" t="s">
        <v>13</v>
      </c>
      <c r="M9479" t="s">
        <v>13</v>
      </c>
      <c r="N9479" s="29">
        <v>0</v>
      </c>
      <c r="O9479" t="s">
        <v>13</v>
      </c>
    </row>
    <row r="9480" spans="1:15" x14ac:dyDescent="0.3">
      <c r="A9480" t="s">
        <v>8</v>
      </c>
      <c r="B9480" t="s">
        <v>9</v>
      </c>
      <c r="C9480" t="s">
        <v>10</v>
      </c>
      <c r="D9480" t="s">
        <v>11</v>
      </c>
      <c r="E9480">
        <v>0</v>
      </c>
      <c r="F9480" t="s">
        <v>196</v>
      </c>
      <c r="G9480" s="29">
        <v>156497.88</v>
      </c>
      <c r="H9480">
        <v>-514356644.18000001</v>
      </c>
      <c r="I9480">
        <v>156497.88</v>
      </c>
      <c r="J9480">
        <v>-244314870.90000001</v>
      </c>
      <c r="K9480">
        <v>156497.88</v>
      </c>
      <c r="L9480">
        <v>-2339903605.3800001</v>
      </c>
      <c r="M9480" t="s">
        <v>13</v>
      </c>
      <c r="N9480" s="29">
        <v>0</v>
      </c>
      <c r="O9480" t="s">
        <v>13</v>
      </c>
    </row>
    <row r="9481" spans="1:15" x14ac:dyDescent="0.3">
      <c r="A9481" t="s">
        <v>18</v>
      </c>
      <c r="B9481" t="s">
        <v>9</v>
      </c>
      <c r="C9481" t="s">
        <v>10</v>
      </c>
      <c r="D9481" t="s">
        <v>11</v>
      </c>
      <c r="E9481">
        <v>-1</v>
      </c>
      <c r="F9481" t="s">
        <v>154</v>
      </c>
      <c r="G9481" s="29">
        <v>43880.59</v>
      </c>
      <c r="H9481">
        <v>392310251.16000003</v>
      </c>
      <c r="I9481">
        <v>43880.59</v>
      </c>
      <c r="J9481">
        <v>30052304.420000002</v>
      </c>
      <c r="K9481">
        <v>43880.59</v>
      </c>
      <c r="L9481">
        <v>158515463.00999999</v>
      </c>
      <c r="M9481" t="s">
        <v>13</v>
      </c>
      <c r="N9481" s="29">
        <v>0</v>
      </c>
      <c r="O9481" t="s">
        <v>13</v>
      </c>
    </row>
    <row r="9482" spans="1:15" x14ac:dyDescent="0.3">
      <c r="A9482" t="s">
        <v>16</v>
      </c>
      <c r="B9482" t="s">
        <v>9</v>
      </c>
      <c r="C9482" t="s">
        <v>10</v>
      </c>
      <c r="D9482" t="s">
        <v>11</v>
      </c>
      <c r="E9482">
        <v>-1</v>
      </c>
      <c r="F9482" t="s">
        <v>170</v>
      </c>
      <c r="G9482" s="29">
        <v>72165.02</v>
      </c>
      <c r="H9482">
        <v>-43394335.789999999</v>
      </c>
      <c r="I9482">
        <v>72165.02</v>
      </c>
      <c r="J9482">
        <v>-3119802.58</v>
      </c>
      <c r="K9482">
        <v>72165.02</v>
      </c>
      <c r="L9482">
        <v>-67659703.599999994</v>
      </c>
      <c r="M9482" t="s">
        <v>13</v>
      </c>
      <c r="N9482" s="29">
        <v>0</v>
      </c>
      <c r="O9482" t="s">
        <v>13</v>
      </c>
    </row>
    <row r="9483" spans="1:15" x14ac:dyDescent="0.3">
      <c r="A9483" t="s">
        <v>18</v>
      </c>
      <c r="B9483" t="s">
        <v>9</v>
      </c>
      <c r="C9483" t="s">
        <v>10</v>
      </c>
      <c r="D9483" t="s">
        <v>11</v>
      </c>
      <c r="E9483">
        <v>1</v>
      </c>
      <c r="F9483" t="s">
        <v>310</v>
      </c>
      <c r="G9483" s="29">
        <v>81013.37</v>
      </c>
      <c r="H9483">
        <v>-3001683.71</v>
      </c>
      <c r="I9483">
        <v>81013.37</v>
      </c>
      <c r="J9483">
        <v>-2716633.97</v>
      </c>
      <c r="K9483">
        <v>81013.37</v>
      </c>
      <c r="L9483">
        <v>-14035559.23</v>
      </c>
      <c r="M9483" t="s">
        <v>13</v>
      </c>
      <c r="N9483" s="29">
        <v>0</v>
      </c>
      <c r="O9483">
        <v>81013.37</v>
      </c>
    </row>
    <row r="9484" spans="1:15" x14ac:dyDescent="0.3">
      <c r="A9484" t="s">
        <v>16</v>
      </c>
      <c r="B9484" t="s">
        <v>9</v>
      </c>
      <c r="C9484" t="s">
        <v>14</v>
      </c>
      <c r="D9484" t="s">
        <v>11</v>
      </c>
      <c r="E9484">
        <v>-1</v>
      </c>
      <c r="F9484" t="s">
        <v>378</v>
      </c>
      <c r="G9484" s="29">
        <v>-23770.15</v>
      </c>
      <c r="H9484" t="s">
        <v>13</v>
      </c>
      <c r="I9484">
        <v>-23770.15</v>
      </c>
      <c r="J9484" t="s">
        <v>13</v>
      </c>
      <c r="K9484">
        <v>-23770.15</v>
      </c>
      <c r="L9484" t="s">
        <v>13</v>
      </c>
      <c r="M9484" t="s">
        <v>13</v>
      </c>
      <c r="N9484" s="29">
        <v>0</v>
      </c>
      <c r="O9484" t="s">
        <v>13</v>
      </c>
    </row>
    <row r="9485" spans="1:15" x14ac:dyDescent="0.3">
      <c r="A9485" t="s">
        <v>16</v>
      </c>
      <c r="B9485" t="s">
        <v>9</v>
      </c>
      <c r="C9485" t="s">
        <v>10</v>
      </c>
      <c r="D9485" t="s">
        <v>11</v>
      </c>
      <c r="E9485">
        <v>3</v>
      </c>
      <c r="F9485" t="s">
        <v>298</v>
      </c>
      <c r="G9485" s="29">
        <v>74128.679999999993</v>
      </c>
      <c r="H9485">
        <v>-15719305.619999999</v>
      </c>
      <c r="I9485">
        <v>74128.679999999993</v>
      </c>
      <c r="J9485">
        <v>-7466531.5700000003</v>
      </c>
      <c r="K9485">
        <v>74128.679999999993</v>
      </c>
      <c r="L9485">
        <v>-71510031.609999999</v>
      </c>
      <c r="M9485" t="s">
        <v>13</v>
      </c>
      <c r="N9485" s="29">
        <v>0</v>
      </c>
      <c r="O9485">
        <v>222386.04</v>
      </c>
    </row>
    <row r="9486" spans="1:15" x14ac:dyDescent="0.3">
      <c r="A9486" t="s">
        <v>16</v>
      </c>
      <c r="B9486" t="s">
        <v>9</v>
      </c>
      <c r="C9486" t="s">
        <v>14</v>
      </c>
      <c r="D9486" t="s">
        <v>11</v>
      </c>
      <c r="E9486">
        <v>-1</v>
      </c>
      <c r="F9486" t="s">
        <v>133</v>
      </c>
      <c r="G9486" s="29">
        <v>-17780.580000000002</v>
      </c>
      <c r="H9486" t="s">
        <v>13</v>
      </c>
      <c r="I9486">
        <v>-17780.580000000002</v>
      </c>
      <c r="J9486" t="s">
        <v>13</v>
      </c>
      <c r="K9486">
        <v>-17780.580000000002</v>
      </c>
      <c r="L9486" t="s">
        <v>13</v>
      </c>
      <c r="M9486" t="s">
        <v>13</v>
      </c>
      <c r="N9486" s="29">
        <v>0</v>
      </c>
      <c r="O9486" t="s">
        <v>13</v>
      </c>
    </row>
    <row r="9487" spans="1:15" x14ac:dyDescent="0.3">
      <c r="A9487" t="s">
        <v>16</v>
      </c>
      <c r="B9487" t="s">
        <v>9</v>
      </c>
      <c r="C9487" t="s">
        <v>10</v>
      </c>
      <c r="D9487" t="s">
        <v>11</v>
      </c>
      <c r="E9487">
        <v>1</v>
      </c>
      <c r="F9487" t="s">
        <v>362</v>
      </c>
      <c r="G9487" s="29">
        <v>56925.57</v>
      </c>
      <c r="H9487">
        <v>-4427361.7</v>
      </c>
      <c r="I9487">
        <v>56925.57</v>
      </c>
      <c r="J9487">
        <v>-2102957.77</v>
      </c>
      <c r="K9487">
        <v>56925.57</v>
      </c>
      <c r="L9487">
        <v>-20140888.100000001</v>
      </c>
      <c r="M9487" t="s">
        <v>13</v>
      </c>
      <c r="N9487" s="29">
        <v>0</v>
      </c>
      <c r="O9487">
        <v>56925.57</v>
      </c>
    </row>
    <row r="9488" spans="1:15" x14ac:dyDescent="0.3">
      <c r="A9488" t="s">
        <v>18</v>
      </c>
      <c r="B9488" t="s">
        <v>9</v>
      </c>
      <c r="C9488" t="s">
        <v>10</v>
      </c>
      <c r="D9488" t="s">
        <v>11</v>
      </c>
      <c r="E9488">
        <v>5</v>
      </c>
      <c r="F9488" t="s">
        <v>191</v>
      </c>
      <c r="G9488" s="29">
        <v>17705.57</v>
      </c>
      <c r="H9488">
        <v>16799.150000000001</v>
      </c>
      <c r="I9488">
        <v>17705.57</v>
      </c>
      <c r="J9488">
        <v>7548.19</v>
      </c>
      <c r="K9488">
        <v>17705.57</v>
      </c>
      <c r="L9488">
        <v>94100.74</v>
      </c>
      <c r="M9488" t="s">
        <v>13</v>
      </c>
      <c r="N9488" s="29">
        <v>0</v>
      </c>
      <c r="O9488">
        <v>88527.85</v>
      </c>
    </row>
    <row r="9489" spans="1:15" x14ac:dyDescent="0.3">
      <c r="A9489" t="s">
        <v>16</v>
      </c>
      <c r="B9489" t="s">
        <v>9</v>
      </c>
      <c r="C9489" t="s">
        <v>14</v>
      </c>
      <c r="D9489" t="s">
        <v>11</v>
      </c>
      <c r="E9489">
        <v>4</v>
      </c>
      <c r="F9489" t="s">
        <v>397</v>
      </c>
      <c r="G9489" s="29">
        <v>-2045.1</v>
      </c>
      <c r="H9489" t="s">
        <v>13</v>
      </c>
      <c r="I9489">
        <v>-2045.1</v>
      </c>
      <c r="J9489" t="s">
        <v>13</v>
      </c>
      <c r="K9489">
        <v>-2045.1</v>
      </c>
      <c r="L9489" t="s">
        <v>13</v>
      </c>
      <c r="M9489" t="s">
        <v>13</v>
      </c>
      <c r="N9489" s="29">
        <v>0</v>
      </c>
      <c r="O9489" t="s">
        <v>13</v>
      </c>
    </row>
    <row r="9490" spans="1:15" x14ac:dyDescent="0.3">
      <c r="A9490" t="s">
        <v>8</v>
      </c>
      <c r="B9490" t="s">
        <v>9</v>
      </c>
      <c r="C9490" t="s">
        <v>14</v>
      </c>
      <c r="D9490" t="s">
        <v>11</v>
      </c>
      <c r="E9490">
        <v>0</v>
      </c>
      <c r="F9490" t="s">
        <v>535</v>
      </c>
      <c r="G9490" s="29">
        <v>-45.85</v>
      </c>
      <c r="H9490" t="s">
        <v>13</v>
      </c>
      <c r="I9490">
        <v>-45.85</v>
      </c>
      <c r="J9490" t="s">
        <v>13</v>
      </c>
      <c r="K9490">
        <v>-45.85</v>
      </c>
      <c r="L9490" t="s">
        <v>13</v>
      </c>
      <c r="M9490" t="s">
        <v>13</v>
      </c>
      <c r="N9490" s="29">
        <v>0</v>
      </c>
      <c r="O9490" t="s">
        <v>13</v>
      </c>
    </row>
    <row r="9491" spans="1:15" x14ac:dyDescent="0.3">
      <c r="A9491" t="s">
        <v>16</v>
      </c>
      <c r="B9491" t="s">
        <v>9</v>
      </c>
      <c r="C9491" t="s">
        <v>14</v>
      </c>
      <c r="D9491" t="s">
        <v>11</v>
      </c>
      <c r="E9491">
        <v>2</v>
      </c>
      <c r="F9491" t="s">
        <v>359</v>
      </c>
      <c r="G9491" s="29">
        <v>-10467.950000000001</v>
      </c>
      <c r="H9491" t="s">
        <v>13</v>
      </c>
      <c r="I9491">
        <v>-10467.950000000001</v>
      </c>
      <c r="J9491" t="s">
        <v>13</v>
      </c>
      <c r="K9491">
        <v>-10467.950000000001</v>
      </c>
      <c r="L9491" t="s">
        <v>13</v>
      </c>
      <c r="M9491" t="s">
        <v>13</v>
      </c>
      <c r="N9491" s="29">
        <v>0</v>
      </c>
      <c r="O9491" t="s">
        <v>13</v>
      </c>
    </row>
    <row r="9492" spans="1:15" x14ac:dyDescent="0.3">
      <c r="A9492" t="s">
        <v>8</v>
      </c>
      <c r="B9492" t="s">
        <v>9</v>
      </c>
      <c r="C9492" t="s">
        <v>14</v>
      </c>
      <c r="D9492" t="s">
        <v>11</v>
      </c>
      <c r="E9492">
        <v>-1</v>
      </c>
      <c r="F9492" t="s">
        <v>107</v>
      </c>
      <c r="G9492" s="29">
        <v>-8532.74</v>
      </c>
      <c r="H9492" t="s">
        <v>13</v>
      </c>
      <c r="I9492">
        <v>-8532.74</v>
      </c>
      <c r="J9492" t="s">
        <v>13</v>
      </c>
      <c r="K9492">
        <v>-8532.74</v>
      </c>
      <c r="L9492" t="s">
        <v>13</v>
      </c>
      <c r="M9492" t="s">
        <v>13</v>
      </c>
      <c r="N9492" s="29">
        <v>0</v>
      </c>
      <c r="O9492" t="s">
        <v>13</v>
      </c>
    </row>
    <row r="9493" spans="1:15" x14ac:dyDescent="0.3">
      <c r="A9493" t="s">
        <v>8</v>
      </c>
      <c r="B9493" t="s">
        <v>9</v>
      </c>
      <c r="C9493" t="s">
        <v>10</v>
      </c>
      <c r="D9493" t="s">
        <v>11</v>
      </c>
      <c r="E9493">
        <v>3</v>
      </c>
      <c r="F9493" t="s">
        <v>331</v>
      </c>
      <c r="G9493" s="29">
        <v>570835.86</v>
      </c>
      <c r="H9493">
        <v>-8217141.1399999997</v>
      </c>
      <c r="I9493">
        <v>570835.86</v>
      </c>
      <c r="J9493">
        <v>-3691580.25</v>
      </c>
      <c r="K9493">
        <v>570835.86</v>
      </c>
      <c r="L9493">
        <v>-46026432</v>
      </c>
      <c r="M9493" t="s">
        <v>13</v>
      </c>
      <c r="N9493" s="29">
        <v>0</v>
      </c>
      <c r="O9493">
        <v>1712507.58</v>
      </c>
    </row>
    <row r="9494" spans="1:15" x14ac:dyDescent="0.3">
      <c r="A9494" t="s">
        <v>16</v>
      </c>
      <c r="B9494" t="s">
        <v>9</v>
      </c>
      <c r="C9494" t="s">
        <v>10</v>
      </c>
      <c r="D9494" t="s">
        <v>11</v>
      </c>
      <c r="E9494">
        <v>6</v>
      </c>
      <c r="F9494" t="s">
        <v>48</v>
      </c>
      <c r="G9494" s="29">
        <v>418213.56</v>
      </c>
      <c r="H9494">
        <v>-5151558.3</v>
      </c>
      <c r="I9494">
        <v>418213.56</v>
      </c>
      <c r="J9494">
        <v>-1874464.51</v>
      </c>
      <c r="K9494">
        <v>418213.56</v>
      </c>
      <c r="L9494">
        <v>-18005621.75</v>
      </c>
      <c r="M9494" t="s">
        <v>13</v>
      </c>
      <c r="N9494" s="29">
        <v>0</v>
      </c>
      <c r="O9494">
        <v>2509281.36</v>
      </c>
    </row>
    <row r="9495" spans="1:15" x14ac:dyDescent="0.3">
      <c r="A9495" t="s">
        <v>16</v>
      </c>
      <c r="B9495" t="s">
        <v>9</v>
      </c>
      <c r="C9495" t="s">
        <v>10</v>
      </c>
      <c r="D9495" t="s">
        <v>11</v>
      </c>
      <c r="E9495">
        <v>0</v>
      </c>
      <c r="F9495" t="s">
        <v>23</v>
      </c>
      <c r="G9495" s="29">
        <v>128236.32</v>
      </c>
      <c r="H9495">
        <v>-292925.5</v>
      </c>
      <c r="I9495">
        <v>128236.32</v>
      </c>
      <c r="J9495">
        <v>-159236.57</v>
      </c>
      <c r="K9495">
        <v>128236.32</v>
      </c>
      <c r="L9495">
        <v>-2608209.9500000002</v>
      </c>
      <c r="M9495" t="s">
        <v>13</v>
      </c>
      <c r="N9495" s="29">
        <v>0</v>
      </c>
      <c r="O9495" t="s">
        <v>13</v>
      </c>
    </row>
    <row r="9496" spans="1:15" x14ac:dyDescent="0.3">
      <c r="A9496" t="s">
        <v>16</v>
      </c>
      <c r="B9496" t="s">
        <v>9</v>
      </c>
      <c r="C9496" t="s">
        <v>10</v>
      </c>
      <c r="D9496" t="s">
        <v>11</v>
      </c>
      <c r="E9496">
        <v>1</v>
      </c>
      <c r="F9496" t="s">
        <v>483</v>
      </c>
      <c r="G9496" s="29">
        <v>12295.65</v>
      </c>
      <c r="H9496">
        <v>-8018072.9100000001</v>
      </c>
      <c r="I9496">
        <v>12295.65</v>
      </c>
      <c r="J9496">
        <v>-614213.06000000006</v>
      </c>
      <c r="K9496">
        <v>12295.65</v>
      </c>
      <c r="L9496">
        <v>-3239759.28</v>
      </c>
      <c r="M9496" t="s">
        <v>13</v>
      </c>
      <c r="N9496" s="29">
        <v>0</v>
      </c>
      <c r="O9496">
        <v>12295.65</v>
      </c>
    </row>
    <row r="9497" spans="1:15" x14ac:dyDescent="0.3">
      <c r="A9497" t="s">
        <v>8</v>
      </c>
      <c r="B9497" t="s">
        <v>9</v>
      </c>
      <c r="C9497" t="s">
        <v>14</v>
      </c>
      <c r="D9497" t="s">
        <v>11</v>
      </c>
      <c r="E9497">
        <v>10</v>
      </c>
      <c r="F9497" t="s">
        <v>79</v>
      </c>
      <c r="G9497" s="29">
        <v>-637.66</v>
      </c>
      <c r="H9497" t="s">
        <v>13</v>
      </c>
      <c r="I9497">
        <v>-637.66</v>
      </c>
      <c r="J9497" t="s">
        <v>13</v>
      </c>
      <c r="K9497">
        <v>-637.66</v>
      </c>
      <c r="L9497" t="s">
        <v>13</v>
      </c>
      <c r="M9497" t="s">
        <v>13</v>
      </c>
      <c r="N9497" s="29">
        <v>0</v>
      </c>
      <c r="O9497" t="s">
        <v>13</v>
      </c>
    </row>
    <row r="9498" spans="1:15" x14ac:dyDescent="0.3">
      <c r="A9498" t="s">
        <v>18</v>
      </c>
      <c r="B9498" t="s">
        <v>9</v>
      </c>
      <c r="C9498" t="s">
        <v>10</v>
      </c>
      <c r="D9498" t="s">
        <v>11</v>
      </c>
      <c r="E9498">
        <v>7</v>
      </c>
      <c r="F9498" t="s">
        <v>134</v>
      </c>
      <c r="G9498" s="29">
        <v>86339.6</v>
      </c>
      <c r="H9498" t="s">
        <v>13</v>
      </c>
      <c r="I9498">
        <v>86339.6</v>
      </c>
      <c r="J9498" t="s">
        <v>13</v>
      </c>
      <c r="K9498">
        <v>86339.6</v>
      </c>
      <c r="L9498" t="s">
        <v>13</v>
      </c>
      <c r="M9498" t="s">
        <v>13</v>
      </c>
      <c r="N9498" s="29">
        <v>0</v>
      </c>
      <c r="O9498">
        <v>604377.20000000007</v>
      </c>
    </row>
    <row r="9499" spans="1:15" x14ac:dyDescent="0.3">
      <c r="A9499" t="s">
        <v>8</v>
      </c>
      <c r="B9499" t="s">
        <v>9</v>
      </c>
      <c r="C9499" t="s">
        <v>10</v>
      </c>
      <c r="D9499" t="s">
        <v>11</v>
      </c>
      <c r="E9499">
        <v>9</v>
      </c>
      <c r="F9499" t="s">
        <v>284</v>
      </c>
      <c r="G9499" s="29">
        <v>1421654.17</v>
      </c>
      <c r="H9499" t="s">
        <v>13</v>
      </c>
      <c r="I9499">
        <v>1421654.17</v>
      </c>
      <c r="J9499" t="s">
        <v>13</v>
      </c>
      <c r="K9499">
        <v>1421654.17</v>
      </c>
      <c r="L9499" t="s">
        <v>13</v>
      </c>
      <c r="M9499" t="s">
        <v>13</v>
      </c>
      <c r="N9499" s="29">
        <v>0</v>
      </c>
      <c r="O9499">
        <v>12794887.529999999</v>
      </c>
    </row>
    <row r="9500" spans="1:15" x14ac:dyDescent="0.3">
      <c r="A9500" t="s">
        <v>16</v>
      </c>
      <c r="B9500" t="s">
        <v>9</v>
      </c>
      <c r="C9500" t="s">
        <v>10</v>
      </c>
      <c r="D9500" t="s">
        <v>11</v>
      </c>
      <c r="E9500">
        <v>1</v>
      </c>
      <c r="F9500" t="s">
        <v>70</v>
      </c>
      <c r="G9500" s="29">
        <v>54038.9</v>
      </c>
      <c r="H9500">
        <v>-3696797.92</v>
      </c>
      <c r="I9500">
        <v>54038.9</v>
      </c>
      <c r="J9500">
        <v>-1755946.42</v>
      </c>
      <c r="K9500">
        <v>54038.9</v>
      </c>
      <c r="L9500">
        <v>-16817418.170000002</v>
      </c>
      <c r="M9500" t="s">
        <v>13</v>
      </c>
      <c r="N9500" s="29">
        <v>0</v>
      </c>
      <c r="O9500">
        <v>54038.9</v>
      </c>
    </row>
    <row r="9501" spans="1:15" x14ac:dyDescent="0.3">
      <c r="A9501" t="s">
        <v>8</v>
      </c>
      <c r="B9501" t="s">
        <v>9</v>
      </c>
      <c r="C9501" t="s">
        <v>14</v>
      </c>
      <c r="D9501" t="s">
        <v>11</v>
      </c>
      <c r="E9501">
        <v>1</v>
      </c>
      <c r="F9501" t="s">
        <v>252</v>
      </c>
      <c r="G9501" s="29">
        <v>-942.48</v>
      </c>
      <c r="H9501" t="s">
        <v>13</v>
      </c>
      <c r="I9501">
        <v>-942.48</v>
      </c>
      <c r="J9501" t="s">
        <v>13</v>
      </c>
      <c r="K9501">
        <v>-942.48</v>
      </c>
      <c r="L9501" t="s">
        <v>13</v>
      </c>
      <c r="M9501" t="s">
        <v>13</v>
      </c>
      <c r="N9501" s="29">
        <v>0</v>
      </c>
      <c r="O9501" t="s">
        <v>13</v>
      </c>
    </row>
    <row r="9502" spans="1:15" x14ac:dyDescent="0.3">
      <c r="A9502" t="s">
        <v>16</v>
      </c>
      <c r="B9502" t="s">
        <v>9</v>
      </c>
      <c r="C9502" t="s">
        <v>10</v>
      </c>
      <c r="D9502" t="s">
        <v>11</v>
      </c>
      <c r="E9502">
        <v>6</v>
      </c>
      <c r="F9502" t="s">
        <v>130</v>
      </c>
      <c r="G9502" s="29" t="s">
        <v>13</v>
      </c>
      <c r="H9502" t="s">
        <v>13</v>
      </c>
      <c r="I9502" t="s">
        <v>13</v>
      </c>
      <c r="J9502" t="s">
        <v>13</v>
      </c>
      <c r="K9502" t="s">
        <v>13</v>
      </c>
      <c r="L9502" t="s">
        <v>13</v>
      </c>
      <c r="M9502" t="s">
        <v>13</v>
      </c>
      <c r="N9502" s="29">
        <v>0</v>
      </c>
      <c r="O9502" t="s">
        <v>13</v>
      </c>
    </row>
    <row r="9503" spans="1:15" x14ac:dyDescent="0.3">
      <c r="A9503" t="s">
        <v>8</v>
      </c>
      <c r="B9503" t="s">
        <v>9</v>
      </c>
      <c r="C9503" t="s">
        <v>10</v>
      </c>
      <c r="D9503" t="s">
        <v>11</v>
      </c>
      <c r="E9503">
        <v>-1</v>
      </c>
      <c r="F9503" t="s">
        <v>493</v>
      </c>
      <c r="G9503" s="29">
        <v>90445.29</v>
      </c>
      <c r="H9503">
        <v>-18671826.84</v>
      </c>
      <c r="I9503">
        <v>90445.29</v>
      </c>
      <c r="J9503">
        <v>-3778654.14</v>
      </c>
      <c r="K9503">
        <v>90445.29</v>
      </c>
      <c r="L9503">
        <v>-29944239.27</v>
      </c>
      <c r="M9503" t="s">
        <v>13</v>
      </c>
      <c r="N9503" s="29">
        <v>0</v>
      </c>
      <c r="O9503" t="s">
        <v>13</v>
      </c>
    </row>
    <row r="9504" spans="1:15" x14ac:dyDescent="0.3">
      <c r="A9504" t="s">
        <v>8</v>
      </c>
      <c r="B9504" t="s">
        <v>9</v>
      </c>
      <c r="C9504" t="s">
        <v>10</v>
      </c>
      <c r="D9504" t="s">
        <v>11</v>
      </c>
      <c r="E9504">
        <v>2</v>
      </c>
      <c r="F9504" t="s">
        <v>467</v>
      </c>
      <c r="G9504" s="29">
        <v>42616.21</v>
      </c>
      <c r="H9504">
        <v>-24232745.18</v>
      </c>
      <c r="I9504">
        <v>42616.21</v>
      </c>
      <c r="J9504">
        <v>-1856314.95</v>
      </c>
      <c r="K9504">
        <v>42616.21</v>
      </c>
      <c r="L9504">
        <v>-9791412.7200000007</v>
      </c>
      <c r="M9504" t="s">
        <v>13</v>
      </c>
      <c r="N9504" s="29">
        <v>0</v>
      </c>
      <c r="O9504">
        <v>85232.42</v>
      </c>
    </row>
    <row r="9505" spans="1:15" x14ac:dyDescent="0.3">
      <c r="A9505" t="s">
        <v>18</v>
      </c>
      <c r="B9505" t="s">
        <v>9</v>
      </c>
      <c r="C9505" t="s">
        <v>14</v>
      </c>
      <c r="D9505" t="s">
        <v>11</v>
      </c>
      <c r="E9505">
        <v>5</v>
      </c>
      <c r="F9505" t="s">
        <v>192</v>
      </c>
      <c r="G9505" s="29">
        <v>-17042.169999999998</v>
      </c>
      <c r="H9505" t="s">
        <v>13</v>
      </c>
      <c r="I9505">
        <v>-17042.169999999998</v>
      </c>
      <c r="J9505" t="s">
        <v>13</v>
      </c>
      <c r="K9505">
        <v>-17042.169999999998</v>
      </c>
      <c r="L9505" t="s">
        <v>13</v>
      </c>
      <c r="M9505" t="s">
        <v>13</v>
      </c>
      <c r="N9505" s="29">
        <v>0</v>
      </c>
      <c r="O9505" t="s">
        <v>13</v>
      </c>
    </row>
    <row r="9506" spans="1:15" x14ac:dyDescent="0.3">
      <c r="A9506" t="s">
        <v>8</v>
      </c>
      <c r="B9506" t="s">
        <v>9</v>
      </c>
      <c r="C9506" t="s">
        <v>10</v>
      </c>
      <c r="D9506" t="s">
        <v>11</v>
      </c>
      <c r="E9506">
        <v>2</v>
      </c>
      <c r="F9506" t="s">
        <v>221</v>
      </c>
      <c r="G9506" s="29">
        <v>108712.13</v>
      </c>
      <c r="H9506">
        <v>-9939965.5800000001</v>
      </c>
      <c r="I9506">
        <v>108712.13</v>
      </c>
      <c r="J9506">
        <v>-4721396.01</v>
      </c>
      <c r="K9506">
        <v>108712.13</v>
      </c>
      <c r="L9506">
        <v>-45218743.770000003</v>
      </c>
      <c r="M9506" t="s">
        <v>13</v>
      </c>
      <c r="N9506" s="29">
        <v>0</v>
      </c>
      <c r="O9506">
        <v>217424.26</v>
      </c>
    </row>
    <row r="9507" spans="1:15" x14ac:dyDescent="0.3">
      <c r="A9507" t="s">
        <v>18</v>
      </c>
      <c r="B9507" t="s">
        <v>9</v>
      </c>
      <c r="C9507" t="s">
        <v>10</v>
      </c>
      <c r="D9507" t="s">
        <v>11</v>
      </c>
      <c r="E9507">
        <v>1</v>
      </c>
      <c r="F9507" t="s">
        <v>338</v>
      </c>
      <c r="G9507" s="29">
        <v>8503.64</v>
      </c>
      <c r="H9507">
        <v>190591.23</v>
      </c>
      <c r="I9507">
        <v>8503.64</v>
      </c>
      <c r="J9507">
        <v>103607.5</v>
      </c>
      <c r="K9507">
        <v>8503.64</v>
      </c>
      <c r="L9507">
        <v>1697028.92</v>
      </c>
      <c r="M9507" t="s">
        <v>13</v>
      </c>
      <c r="N9507" s="29">
        <v>0</v>
      </c>
      <c r="O9507">
        <v>8503.64</v>
      </c>
    </row>
    <row r="9508" spans="1:15" x14ac:dyDescent="0.3">
      <c r="A9508" t="s">
        <v>8</v>
      </c>
      <c r="B9508" t="s">
        <v>9</v>
      </c>
      <c r="C9508" t="s">
        <v>10</v>
      </c>
      <c r="D9508" t="s">
        <v>11</v>
      </c>
      <c r="E9508">
        <v>4</v>
      </c>
      <c r="F9508" t="s">
        <v>310</v>
      </c>
      <c r="G9508" s="29">
        <v>2746937.1</v>
      </c>
      <c r="H9508">
        <v>-103185333.45999999</v>
      </c>
      <c r="I9508">
        <v>2746937.1</v>
      </c>
      <c r="J9508">
        <v>-93386534.730000004</v>
      </c>
      <c r="K9508">
        <v>2746937.1</v>
      </c>
      <c r="L9508">
        <v>-482483811.89999998</v>
      </c>
      <c r="M9508" t="s">
        <v>13</v>
      </c>
      <c r="N9508" s="29">
        <v>153.26</v>
      </c>
      <c r="O9508">
        <v>10987748.4</v>
      </c>
    </row>
    <row r="9509" spans="1:15" x14ac:dyDescent="0.3">
      <c r="A9509" t="s">
        <v>8</v>
      </c>
      <c r="B9509" t="s">
        <v>9</v>
      </c>
      <c r="C9509" t="s">
        <v>14</v>
      </c>
      <c r="D9509" t="s">
        <v>11</v>
      </c>
      <c r="E9509">
        <v>0</v>
      </c>
      <c r="F9509" t="s">
        <v>348</v>
      </c>
      <c r="G9509" s="29">
        <v>-2404.89</v>
      </c>
      <c r="H9509" t="s">
        <v>13</v>
      </c>
      <c r="I9509">
        <v>-2404.89</v>
      </c>
      <c r="J9509" t="s">
        <v>13</v>
      </c>
      <c r="K9509">
        <v>-2404.89</v>
      </c>
      <c r="L9509" t="s">
        <v>13</v>
      </c>
      <c r="M9509">
        <v>0</v>
      </c>
      <c r="N9509" s="29">
        <v>0</v>
      </c>
      <c r="O9509" t="s">
        <v>13</v>
      </c>
    </row>
    <row r="9510" spans="1:15" x14ac:dyDescent="0.3">
      <c r="A9510" t="s">
        <v>16</v>
      </c>
      <c r="B9510" t="s">
        <v>9</v>
      </c>
      <c r="C9510" t="s">
        <v>10</v>
      </c>
      <c r="D9510" t="s">
        <v>11</v>
      </c>
      <c r="E9510">
        <v>12</v>
      </c>
      <c r="F9510" t="s">
        <v>69</v>
      </c>
      <c r="G9510" s="29">
        <v>420614.27</v>
      </c>
      <c r="H9510" t="s">
        <v>13</v>
      </c>
      <c r="I9510">
        <v>420614.27</v>
      </c>
      <c r="J9510" t="s">
        <v>13</v>
      </c>
      <c r="K9510">
        <v>420614.27</v>
      </c>
      <c r="L9510" t="s">
        <v>13</v>
      </c>
      <c r="M9510" t="s">
        <v>13</v>
      </c>
      <c r="N9510" s="29">
        <v>0</v>
      </c>
      <c r="O9510">
        <v>5047371.24</v>
      </c>
    </row>
    <row r="9511" spans="1:15" x14ac:dyDescent="0.3">
      <c r="A9511" t="s">
        <v>8</v>
      </c>
      <c r="B9511" t="s">
        <v>9</v>
      </c>
      <c r="C9511" t="s">
        <v>10</v>
      </c>
      <c r="D9511" t="s">
        <v>11</v>
      </c>
      <c r="E9511">
        <v>5</v>
      </c>
      <c r="F9511" t="s">
        <v>146</v>
      </c>
      <c r="G9511" s="29">
        <v>145297.79</v>
      </c>
      <c r="H9511">
        <v>-8.27</v>
      </c>
      <c r="I9511">
        <v>145297.79</v>
      </c>
      <c r="J9511">
        <v>-44.41</v>
      </c>
      <c r="K9511">
        <v>145297.79</v>
      </c>
      <c r="L9511" t="s">
        <v>13</v>
      </c>
      <c r="M9511" t="s">
        <v>13</v>
      </c>
      <c r="N9511" s="29">
        <v>0</v>
      </c>
      <c r="O9511">
        <v>726488.95000000007</v>
      </c>
    </row>
    <row r="9512" spans="1:15" x14ac:dyDescent="0.3">
      <c r="A9512" t="s">
        <v>16</v>
      </c>
      <c r="B9512" t="s">
        <v>9</v>
      </c>
      <c r="C9512" t="s">
        <v>10</v>
      </c>
      <c r="D9512" t="s">
        <v>11</v>
      </c>
      <c r="E9512">
        <v>0</v>
      </c>
      <c r="F9512" t="s">
        <v>313</v>
      </c>
      <c r="G9512" s="29">
        <v>203982.18</v>
      </c>
      <c r="H9512">
        <v>-6541856.8799999999</v>
      </c>
      <c r="I9512">
        <v>203982.18</v>
      </c>
      <c r="J9512">
        <v>-2938952.76</v>
      </c>
      <c r="K9512">
        <v>203982.18</v>
      </c>
      <c r="L9512">
        <v>-36642711.329999998</v>
      </c>
      <c r="M9512" t="s">
        <v>13</v>
      </c>
      <c r="N9512" s="29">
        <v>0</v>
      </c>
      <c r="O9512" t="s">
        <v>13</v>
      </c>
    </row>
    <row r="9513" spans="1:15" x14ac:dyDescent="0.3">
      <c r="A9513" t="s">
        <v>18</v>
      </c>
      <c r="B9513" t="s">
        <v>9</v>
      </c>
      <c r="C9513" t="s">
        <v>14</v>
      </c>
      <c r="D9513" t="s">
        <v>11</v>
      </c>
      <c r="E9513">
        <v>1</v>
      </c>
      <c r="F9513" t="s">
        <v>100</v>
      </c>
      <c r="G9513" s="29">
        <v>-10584.54</v>
      </c>
      <c r="H9513" t="s">
        <v>13</v>
      </c>
      <c r="I9513">
        <v>-10584.54</v>
      </c>
      <c r="J9513" t="s">
        <v>13</v>
      </c>
      <c r="K9513">
        <v>-10584.54</v>
      </c>
      <c r="L9513" t="s">
        <v>13</v>
      </c>
      <c r="M9513" t="s">
        <v>13</v>
      </c>
      <c r="N9513" s="29">
        <v>0</v>
      </c>
      <c r="O9513" t="s">
        <v>13</v>
      </c>
    </row>
    <row r="9514" spans="1:15" x14ac:dyDescent="0.3">
      <c r="A9514" t="s">
        <v>8</v>
      </c>
      <c r="B9514" t="s">
        <v>9</v>
      </c>
      <c r="C9514" t="s">
        <v>10</v>
      </c>
      <c r="D9514" t="s">
        <v>11</v>
      </c>
      <c r="E9514">
        <v>2</v>
      </c>
      <c r="F9514" t="s">
        <v>544</v>
      </c>
      <c r="G9514" s="29">
        <v>23339.4</v>
      </c>
      <c r="H9514" t="s">
        <v>13</v>
      </c>
      <c r="I9514">
        <v>23339.4</v>
      </c>
      <c r="J9514" t="s">
        <v>13</v>
      </c>
      <c r="K9514">
        <v>23339.4</v>
      </c>
      <c r="L9514" t="s">
        <v>13</v>
      </c>
      <c r="M9514" t="s">
        <v>13</v>
      </c>
      <c r="N9514" s="29">
        <v>0</v>
      </c>
      <c r="O9514">
        <v>46678.8</v>
      </c>
    </row>
    <row r="9515" spans="1:15" x14ac:dyDescent="0.3">
      <c r="A9515" t="s">
        <v>16</v>
      </c>
      <c r="B9515" t="s">
        <v>9</v>
      </c>
      <c r="C9515" t="s">
        <v>14</v>
      </c>
      <c r="D9515" t="s">
        <v>11</v>
      </c>
      <c r="E9515">
        <v>0</v>
      </c>
      <c r="F9515" t="s">
        <v>195</v>
      </c>
      <c r="G9515" s="29">
        <v>-2675.32</v>
      </c>
      <c r="H9515" t="s">
        <v>13</v>
      </c>
      <c r="I9515">
        <v>-2675.32</v>
      </c>
      <c r="J9515" t="s">
        <v>13</v>
      </c>
      <c r="K9515">
        <v>-2675.32</v>
      </c>
      <c r="L9515" t="s">
        <v>13</v>
      </c>
      <c r="M9515" t="s">
        <v>13</v>
      </c>
      <c r="N9515" s="29">
        <v>0</v>
      </c>
      <c r="O9515" t="s">
        <v>13</v>
      </c>
    </row>
    <row r="9516" spans="1:15" x14ac:dyDescent="0.3">
      <c r="A9516" t="s">
        <v>8</v>
      </c>
      <c r="B9516" t="s">
        <v>9</v>
      </c>
      <c r="C9516" t="s">
        <v>14</v>
      </c>
      <c r="D9516" t="s">
        <v>11</v>
      </c>
      <c r="E9516">
        <v>3</v>
      </c>
      <c r="F9516" t="s">
        <v>159</v>
      </c>
      <c r="G9516" s="29">
        <v>-44.38</v>
      </c>
      <c r="H9516" t="s">
        <v>13</v>
      </c>
      <c r="I9516">
        <v>-44.38</v>
      </c>
      <c r="J9516" t="s">
        <v>13</v>
      </c>
      <c r="K9516">
        <v>-44.38</v>
      </c>
      <c r="L9516" t="s">
        <v>13</v>
      </c>
      <c r="M9516" t="s">
        <v>13</v>
      </c>
      <c r="N9516" s="29">
        <v>0</v>
      </c>
      <c r="O9516" t="s">
        <v>13</v>
      </c>
    </row>
    <row r="9517" spans="1:15" x14ac:dyDescent="0.3">
      <c r="A9517" t="s">
        <v>8</v>
      </c>
      <c r="B9517" t="s">
        <v>9</v>
      </c>
      <c r="C9517" t="s">
        <v>14</v>
      </c>
      <c r="D9517" t="s">
        <v>11</v>
      </c>
      <c r="E9517">
        <v>-1</v>
      </c>
      <c r="F9517" t="s">
        <v>280</v>
      </c>
      <c r="G9517" s="29">
        <v>-12.22</v>
      </c>
      <c r="H9517" t="s">
        <v>13</v>
      </c>
      <c r="I9517">
        <v>-12.22</v>
      </c>
      <c r="J9517" t="s">
        <v>13</v>
      </c>
      <c r="K9517">
        <v>-12.22</v>
      </c>
      <c r="L9517" t="s">
        <v>13</v>
      </c>
      <c r="M9517" t="s">
        <v>13</v>
      </c>
      <c r="N9517" s="29">
        <v>0</v>
      </c>
      <c r="O9517" t="s">
        <v>13</v>
      </c>
    </row>
    <row r="9518" spans="1:15" x14ac:dyDescent="0.3">
      <c r="A9518" t="s">
        <v>18</v>
      </c>
      <c r="B9518" t="s">
        <v>9</v>
      </c>
      <c r="C9518" t="s">
        <v>10</v>
      </c>
      <c r="D9518" t="s">
        <v>11</v>
      </c>
      <c r="E9518">
        <v>-1</v>
      </c>
      <c r="F9518" t="s">
        <v>342</v>
      </c>
      <c r="G9518" s="29">
        <v>3675.17</v>
      </c>
      <c r="H9518">
        <v>276092.38</v>
      </c>
      <c r="I9518">
        <v>3675.17</v>
      </c>
      <c r="J9518">
        <v>131141.03</v>
      </c>
      <c r="K9518">
        <v>3675.17</v>
      </c>
      <c r="L9518">
        <v>1255991.6299999999</v>
      </c>
      <c r="M9518" t="s">
        <v>13</v>
      </c>
      <c r="N9518" s="29">
        <v>0</v>
      </c>
      <c r="O9518" t="s">
        <v>13</v>
      </c>
    </row>
    <row r="9519" spans="1:15" x14ac:dyDescent="0.3">
      <c r="A9519" t="s">
        <v>18</v>
      </c>
      <c r="B9519" t="s">
        <v>9</v>
      </c>
      <c r="C9519" t="s">
        <v>14</v>
      </c>
      <c r="D9519" t="s">
        <v>11</v>
      </c>
      <c r="E9519">
        <v>3</v>
      </c>
      <c r="F9519" t="s">
        <v>86</v>
      </c>
      <c r="G9519" s="29">
        <v>-54685.58</v>
      </c>
      <c r="H9519" t="s">
        <v>13</v>
      </c>
      <c r="I9519">
        <v>-54685.58</v>
      </c>
      <c r="J9519" t="s">
        <v>13</v>
      </c>
      <c r="K9519">
        <v>-54685.58</v>
      </c>
      <c r="L9519" t="s">
        <v>13</v>
      </c>
      <c r="M9519" t="s">
        <v>13</v>
      </c>
      <c r="N9519" s="29">
        <v>0</v>
      </c>
      <c r="O9519" t="s">
        <v>13</v>
      </c>
    </row>
    <row r="9520" spans="1:15" x14ac:dyDescent="0.3">
      <c r="A9520" t="s">
        <v>8</v>
      </c>
      <c r="B9520" t="s">
        <v>9</v>
      </c>
      <c r="C9520" t="s">
        <v>14</v>
      </c>
      <c r="D9520" t="s">
        <v>11</v>
      </c>
      <c r="E9520">
        <v>0</v>
      </c>
      <c r="F9520" t="s">
        <v>333</v>
      </c>
      <c r="G9520" s="29">
        <v>-1201.5</v>
      </c>
      <c r="H9520" t="s">
        <v>13</v>
      </c>
      <c r="I9520">
        <v>-1201.5</v>
      </c>
      <c r="J9520" t="s">
        <v>13</v>
      </c>
      <c r="K9520">
        <v>-1201.5</v>
      </c>
      <c r="L9520" t="s">
        <v>13</v>
      </c>
      <c r="M9520" t="s">
        <v>13</v>
      </c>
      <c r="N9520" s="29">
        <v>0</v>
      </c>
      <c r="O9520" t="s">
        <v>13</v>
      </c>
    </row>
    <row r="9521" spans="1:15" x14ac:dyDescent="0.3">
      <c r="A9521" t="s">
        <v>8</v>
      </c>
      <c r="B9521" t="s">
        <v>9</v>
      </c>
      <c r="C9521" t="s">
        <v>10</v>
      </c>
      <c r="D9521" t="s">
        <v>11</v>
      </c>
      <c r="E9521">
        <v>-1</v>
      </c>
      <c r="F9521" t="s">
        <v>27</v>
      </c>
      <c r="G9521" s="29">
        <v>233660.19</v>
      </c>
      <c r="H9521">
        <v>-37473416.240000002</v>
      </c>
      <c r="I9521">
        <v>233660.19</v>
      </c>
      <c r="J9521">
        <v>-2694121.04</v>
      </c>
      <c r="K9521">
        <v>233660.19</v>
      </c>
      <c r="L9521">
        <v>-58427895.700000003</v>
      </c>
      <c r="M9521" t="s">
        <v>13</v>
      </c>
      <c r="N9521" s="29">
        <v>0</v>
      </c>
      <c r="O9521" t="s">
        <v>13</v>
      </c>
    </row>
    <row r="9522" spans="1:15" x14ac:dyDescent="0.3">
      <c r="A9522" t="s">
        <v>16</v>
      </c>
      <c r="B9522" t="s">
        <v>9</v>
      </c>
      <c r="C9522" t="s">
        <v>14</v>
      </c>
      <c r="D9522" t="s">
        <v>11</v>
      </c>
      <c r="E9522">
        <v>11</v>
      </c>
      <c r="F9522" t="s">
        <v>139</v>
      </c>
      <c r="G9522" s="29">
        <v>-4207.3999999999996</v>
      </c>
      <c r="H9522" t="s">
        <v>13</v>
      </c>
      <c r="I9522">
        <v>-4207.3999999999996</v>
      </c>
      <c r="J9522" t="s">
        <v>13</v>
      </c>
      <c r="K9522">
        <v>-4207.3999999999996</v>
      </c>
      <c r="L9522" t="s">
        <v>13</v>
      </c>
      <c r="M9522" t="s">
        <v>13</v>
      </c>
      <c r="N9522" s="29">
        <v>0</v>
      </c>
      <c r="O9522" t="s">
        <v>13</v>
      </c>
    </row>
    <row r="9523" spans="1:15" x14ac:dyDescent="0.3">
      <c r="A9523" t="s">
        <v>16</v>
      </c>
      <c r="B9523" t="s">
        <v>9</v>
      </c>
      <c r="C9523" t="s">
        <v>14</v>
      </c>
      <c r="D9523" t="s">
        <v>11</v>
      </c>
      <c r="E9523">
        <v>4</v>
      </c>
      <c r="F9523" t="s">
        <v>444</v>
      </c>
      <c r="G9523" s="29">
        <v>-4626.76</v>
      </c>
      <c r="H9523" t="s">
        <v>13</v>
      </c>
      <c r="I9523">
        <v>-4626.76</v>
      </c>
      <c r="J9523" t="s">
        <v>13</v>
      </c>
      <c r="K9523">
        <v>-4626.76</v>
      </c>
      <c r="L9523" t="s">
        <v>13</v>
      </c>
      <c r="M9523" t="s">
        <v>13</v>
      </c>
      <c r="N9523" s="29">
        <v>0</v>
      </c>
      <c r="O9523" t="s">
        <v>13</v>
      </c>
    </row>
    <row r="9524" spans="1:15" x14ac:dyDescent="0.3">
      <c r="A9524" t="s">
        <v>8</v>
      </c>
      <c r="B9524" t="s">
        <v>9</v>
      </c>
      <c r="C9524" t="s">
        <v>14</v>
      </c>
      <c r="D9524" t="s">
        <v>11</v>
      </c>
      <c r="E9524">
        <v>-1</v>
      </c>
      <c r="F9524" t="s">
        <v>323</v>
      </c>
      <c r="G9524" s="29">
        <v>-160.54</v>
      </c>
      <c r="H9524" t="s">
        <v>13</v>
      </c>
      <c r="I9524">
        <v>-160.54</v>
      </c>
      <c r="J9524" t="s">
        <v>13</v>
      </c>
      <c r="K9524">
        <v>-160.54</v>
      </c>
      <c r="L9524" t="s">
        <v>13</v>
      </c>
      <c r="M9524" t="s">
        <v>13</v>
      </c>
      <c r="N9524" s="29">
        <v>0</v>
      </c>
      <c r="O9524" t="s">
        <v>13</v>
      </c>
    </row>
    <row r="9525" spans="1:15" x14ac:dyDescent="0.3">
      <c r="A9525" t="s">
        <v>16</v>
      </c>
      <c r="B9525" t="s">
        <v>9</v>
      </c>
      <c r="C9525" t="s">
        <v>14</v>
      </c>
      <c r="D9525" t="s">
        <v>11</v>
      </c>
      <c r="E9525">
        <v>2</v>
      </c>
      <c r="F9525" t="s">
        <v>52</v>
      </c>
      <c r="G9525" s="29">
        <v>-15016.94</v>
      </c>
      <c r="H9525" t="s">
        <v>13</v>
      </c>
      <c r="I9525">
        <v>-15016.94</v>
      </c>
      <c r="J9525" t="s">
        <v>13</v>
      </c>
      <c r="K9525">
        <v>-15016.94</v>
      </c>
      <c r="L9525" t="s">
        <v>13</v>
      </c>
      <c r="M9525" t="s">
        <v>13</v>
      </c>
      <c r="N9525" s="29">
        <v>0</v>
      </c>
      <c r="O9525" t="s">
        <v>13</v>
      </c>
    </row>
    <row r="9526" spans="1:15" x14ac:dyDescent="0.3">
      <c r="A9526" t="s">
        <v>16</v>
      </c>
      <c r="B9526" t="s">
        <v>9</v>
      </c>
      <c r="C9526" t="s">
        <v>14</v>
      </c>
      <c r="D9526" t="s">
        <v>11</v>
      </c>
      <c r="E9526">
        <v>6</v>
      </c>
      <c r="F9526" t="s">
        <v>76</v>
      </c>
      <c r="G9526" s="29">
        <v>-1934.75</v>
      </c>
      <c r="H9526" t="s">
        <v>13</v>
      </c>
      <c r="I9526">
        <v>-1934.75</v>
      </c>
      <c r="J9526" t="s">
        <v>13</v>
      </c>
      <c r="K9526">
        <v>-1934.75</v>
      </c>
      <c r="L9526" t="s">
        <v>13</v>
      </c>
      <c r="M9526" t="s">
        <v>13</v>
      </c>
      <c r="N9526" s="29">
        <v>0</v>
      </c>
      <c r="O9526" t="s">
        <v>13</v>
      </c>
    </row>
    <row r="9527" spans="1:15" x14ac:dyDescent="0.3">
      <c r="A9527" t="s">
        <v>8</v>
      </c>
      <c r="B9527" t="s">
        <v>9</v>
      </c>
      <c r="C9527" t="s">
        <v>10</v>
      </c>
      <c r="D9527" t="s">
        <v>11</v>
      </c>
      <c r="E9527">
        <v>3</v>
      </c>
      <c r="F9527" t="s">
        <v>162</v>
      </c>
      <c r="G9527" s="29">
        <v>699781.41</v>
      </c>
      <c r="H9527" t="s">
        <v>13</v>
      </c>
      <c r="I9527">
        <v>699781.41</v>
      </c>
      <c r="J9527" t="s">
        <v>13</v>
      </c>
      <c r="K9527">
        <v>699781.41</v>
      </c>
      <c r="L9527" t="s">
        <v>13</v>
      </c>
      <c r="M9527" t="s">
        <v>13</v>
      </c>
      <c r="N9527" s="29">
        <v>0</v>
      </c>
      <c r="O9527">
        <v>2099344.23</v>
      </c>
    </row>
    <row r="9528" spans="1:15" x14ac:dyDescent="0.3">
      <c r="A9528" t="s">
        <v>16</v>
      </c>
      <c r="B9528" t="s">
        <v>9</v>
      </c>
      <c r="C9528" t="s">
        <v>14</v>
      </c>
      <c r="D9528" t="s">
        <v>11</v>
      </c>
      <c r="E9528">
        <v>-1</v>
      </c>
      <c r="F9528" t="s">
        <v>132</v>
      </c>
      <c r="G9528" s="29">
        <v>-26131.3</v>
      </c>
      <c r="H9528" t="s">
        <v>13</v>
      </c>
      <c r="I9528">
        <v>-26131.3</v>
      </c>
      <c r="J9528" t="s">
        <v>13</v>
      </c>
      <c r="K9528">
        <v>-26131.3</v>
      </c>
      <c r="L9528" t="s">
        <v>13</v>
      </c>
      <c r="M9528" t="s">
        <v>13</v>
      </c>
      <c r="N9528" s="29">
        <v>0</v>
      </c>
      <c r="O9528" t="s">
        <v>13</v>
      </c>
    </row>
    <row r="9529" spans="1:15" x14ac:dyDescent="0.3">
      <c r="A9529" t="s">
        <v>16</v>
      </c>
      <c r="B9529" t="s">
        <v>9</v>
      </c>
      <c r="C9529" t="s">
        <v>14</v>
      </c>
      <c r="D9529" t="s">
        <v>11</v>
      </c>
      <c r="E9529">
        <v>0</v>
      </c>
      <c r="F9529" t="s">
        <v>93</v>
      </c>
      <c r="G9529" s="29">
        <v>-1810.66</v>
      </c>
      <c r="H9529" t="s">
        <v>13</v>
      </c>
      <c r="I9529">
        <v>-1810.66</v>
      </c>
      <c r="J9529" t="s">
        <v>13</v>
      </c>
      <c r="K9529">
        <v>-1810.66</v>
      </c>
      <c r="L9529" t="s">
        <v>13</v>
      </c>
      <c r="M9529" t="s">
        <v>13</v>
      </c>
      <c r="N9529" s="29">
        <v>0</v>
      </c>
      <c r="O9529" t="s">
        <v>13</v>
      </c>
    </row>
    <row r="9530" spans="1:15" x14ac:dyDescent="0.3">
      <c r="A9530" t="s">
        <v>18</v>
      </c>
      <c r="B9530" t="s">
        <v>9</v>
      </c>
      <c r="C9530" t="s">
        <v>14</v>
      </c>
      <c r="D9530" t="s">
        <v>11</v>
      </c>
      <c r="E9530">
        <v>-1</v>
      </c>
      <c r="F9530" t="s">
        <v>545</v>
      </c>
      <c r="G9530" s="29">
        <v>-871.06</v>
      </c>
      <c r="H9530" t="s">
        <v>13</v>
      </c>
      <c r="I9530">
        <v>-871.06</v>
      </c>
      <c r="J9530" t="s">
        <v>13</v>
      </c>
      <c r="K9530">
        <v>-871.06</v>
      </c>
      <c r="L9530" t="s">
        <v>13</v>
      </c>
      <c r="M9530" t="s">
        <v>13</v>
      </c>
      <c r="N9530" s="29">
        <v>0</v>
      </c>
      <c r="O9530" t="s">
        <v>13</v>
      </c>
    </row>
    <row r="9531" spans="1:15" x14ac:dyDescent="0.3">
      <c r="A9531" t="s">
        <v>16</v>
      </c>
      <c r="B9531" t="s">
        <v>9</v>
      </c>
      <c r="C9531" t="s">
        <v>10</v>
      </c>
      <c r="D9531" t="s">
        <v>11</v>
      </c>
      <c r="E9531">
        <v>7</v>
      </c>
      <c r="F9531" t="s">
        <v>378</v>
      </c>
      <c r="G9531" s="29">
        <v>35.6</v>
      </c>
      <c r="H9531">
        <v>-2747.1</v>
      </c>
      <c r="I9531">
        <v>35.6</v>
      </c>
      <c r="J9531">
        <v>-1304.8499999999999</v>
      </c>
      <c r="K9531">
        <v>35.6</v>
      </c>
      <c r="L9531">
        <v>-12497.05</v>
      </c>
      <c r="M9531" t="s">
        <v>13</v>
      </c>
      <c r="N9531" s="29">
        <v>0</v>
      </c>
      <c r="O9531">
        <v>249.2</v>
      </c>
    </row>
    <row r="9532" spans="1:15" x14ac:dyDescent="0.3">
      <c r="A9532" t="s">
        <v>16</v>
      </c>
      <c r="B9532" t="s">
        <v>9</v>
      </c>
      <c r="C9532" t="s">
        <v>14</v>
      </c>
      <c r="D9532" t="s">
        <v>11</v>
      </c>
      <c r="E9532">
        <v>3</v>
      </c>
      <c r="F9532" t="s">
        <v>380</v>
      </c>
      <c r="G9532" s="29">
        <v>-862.4</v>
      </c>
      <c r="H9532" t="s">
        <v>13</v>
      </c>
      <c r="I9532">
        <v>-862.4</v>
      </c>
      <c r="J9532" t="s">
        <v>13</v>
      </c>
      <c r="K9532">
        <v>-862.4</v>
      </c>
      <c r="L9532" t="s">
        <v>13</v>
      </c>
      <c r="M9532" t="s">
        <v>13</v>
      </c>
      <c r="N9532" s="29">
        <v>0</v>
      </c>
      <c r="O9532" t="s">
        <v>13</v>
      </c>
    </row>
    <row r="9533" spans="1:15" x14ac:dyDescent="0.3">
      <c r="A9533" t="s">
        <v>8</v>
      </c>
      <c r="B9533" t="s">
        <v>9</v>
      </c>
      <c r="C9533" t="s">
        <v>14</v>
      </c>
      <c r="D9533" t="s">
        <v>11</v>
      </c>
      <c r="E9533">
        <v>4</v>
      </c>
      <c r="F9533" t="s">
        <v>466</v>
      </c>
      <c r="G9533" s="29">
        <v>-65.42</v>
      </c>
      <c r="H9533" t="s">
        <v>13</v>
      </c>
      <c r="I9533">
        <v>-65.42</v>
      </c>
      <c r="J9533" t="s">
        <v>13</v>
      </c>
      <c r="K9533">
        <v>-65.42</v>
      </c>
      <c r="L9533" t="s">
        <v>13</v>
      </c>
      <c r="M9533" t="s">
        <v>13</v>
      </c>
      <c r="N9533" s="29">
        <v>0</v>
      </c>
      <c r="O9533" t="s">
        <v>13</v>
      </c>
    </row>
    <row r="9534" spans="1:15" x14ac:dyDescent="0.3">
      <c r="A9534" t="s">
        <v>16</v>
      </c>
      <c r="B9534" t="s">
        <v>9</v>
      </c>
      <c r="C9534" t="s">
        <v>14</v>
      </c>
      <c r="D9534" t="s">
        <v>11</v>
      </c>
      <c r="E9534">
        <v>0</v>
      </c>
      <c r="F9534" t="s">
        <v>505</v>
      </c>
      <c r="G9534" s="29">
        <v>-35.68</v>
      </c>
      <c r="H9534" t="s">
        <v>13</v>
      </c>
      <c r="I9534">
        <v>-35.68</v>
      </c>
      <c r="J9534" t="s">
        <v>13</v>
      </c>
      <c r="K9534">
        <v>-35.68</v>
      </c>
      <c r="L9534" t="s">
        <v>13</v>
      </c>
      <c r="M9534" t="s">
        <v>13</v>
      </c>
      <c r="N9534" s="29">
        <v>0</v>
      </c>
      <c r="O9534" t="s">
        <v>13</v>
      </c>
    </row>
    <row r="9535" spans="1:15" x14ac:dyDescent="0.3">
      <c r="A9535" t="s">
        <v>8</v>
      </c>
      <c r="B9535" t="s">
        <v>9</v>
      </c>
      <c r="C9535" t="s">
        <v>10</v>
      </c>
      <c r="D9535" t="s">
        <v>11</v>
      </c>
      <c r="E9535">
        <v>1</v>
      </c>
      <c r="F9535" t="s">
        <v>19</v>
      </c>
      <c r="G9535" s="29">
        <v>3070153.19</v>
      </c>
      <c r="H9535">
        <v>-122710519.94</v>
      </c>
      <c r="I9535">
        <v>3070153.19</v>
      </c>
      <c r="J9535">
        <v>-58286426.829999998</v>
      </c>
      <c r="K9535">
        <v>3070153.19</v>
      </c>
      <c r="L9535">
        <v>-558232863.57000005</v>
      </c>
      <c r="M9535" t="s">
        <v>13</v>
      </c>
      <c r="N9535" s="29">
        <v>0</v>
      </c>
      <c r="O9535">
        <v>3070153.19</v>
      </c>
    </row>
    <row r="9536" spans="1:15" x14ac:dyDescent="0.3">
      <c r="A9536" t="s">
        <v>8</v>
      </c>
      <c r="B9536" t="s">
        <v>9</v>
      </c>
      <c r="C9536" t="s">
        <v>10</v>
      </c>
      <c r="D9536" t="s">
        <v>11</v>
      </c>
      <c r="E9536">
        <v>3</v>
      </c>
      <c r="F9536" t="s">
        <v>274</v>
      </c>
      <c r="G9536" s="29">
        <v>62600.58</v>
      </c>
      <c r="H9536">
        <v>410402555520.40997</v>
      </c>
      <c r="I9536">
        <v>62600.58</v>
      </c>
      <c r="J9536">
        <v>15236203412.68</v>
      </c>
      <c r="K9536">
        <v>62600.58</v>
      </c>
      <c r="L9536">
        <v>127417584270.27</v>
      </c>
      <c r="M9536" t="s">
        <v>13</v>
      </c>
      <c r="N9536" s="29">
        <v>0</v>
      </c>
      <c r="O9536">
        <v>187801.74</v>
      </c>
    </row>
    <row r="9537" spans="1:15" x14ac:dyDescent="0.3">
      <c r="A9537" t="s">
        <v>18</v>
      </c>
      <c r="B9537" t="s">
        <v>9</v>
      </c>
      <c r="C9537" t="s">
        <v>14</v>
      </c>
      <c r="D9537" t="s">
        <v>11</v>
      </c>
      <c r="E9537">
        <v>5</v>
      </c>
      <c r="F9537" t="s">
        <v>116</v>
      </c>
      <c r="G9537" s="29">
        <v>-214696.13</v>
      </c>
      <c r="H9537" t="s">
        <v>13</v>
      </c>
      <c r="I9537">
        <v>-214696.13</v>
      </c>
      <c r="J9537" t="s">
        <v>13</v>
      </c>
      <c r="K9537">
        <v>-214696.13</v>
      </c>
      <c r="L9537" t="s">
        <v>13</v>
      </c>
      <c r="M9537" t="s">
        <v>13</v>
      </c>
      <c r="N9537" s="29">
        <v>0</v>
      </c>
      <c r="O9537" t="s">
        <v>13</v>
      </c>
    </row>
    <row r="9538" spans="1:15" x14ac:dyDescent="0.3">
      <c r="A9538" t="s">
        <v>8</v>
      </c>
      <c r="B9538" t="s">
        <v>9</v>
      </c>
      <c r="C9538" t="s">
        <v>14</v>
      </c>
      <c r="D9538" t="s">
        <v>11</v>
      </c>
      <c r="E9538">
        <v>3</v>
      </c>
      <c r="F9538" t="s">
        <v>458</v>
      </c>
      <c r="G9538" s="29">
        <v>-777.19</v>
      </c>
      <c r="H9538" t="s">
        <v>13</v>
      </c>
      <c r="I9538">
        <v>-777.19</v>
      </c>
      <c r="J9538" t="s">
        <v>13</v>
      </c>
      <c r="K9538">
        <v>-777.19</v>
      </c>
      <c r="L9538" t="s">
        <v>13</v>
      </c>
      <c r="M9538" t="s">
        <v>13</v>
      </c>
      <c r="N9538" s="29">
        <v>0</v>
      </c>
      <c r="O9538" t="s">
        <v>13</v>
      </c>
    </row>
    <row r="9539" spans="1:15" x14ac:dyDescent="0.3">
      <c r="A9539" t="s">
        <v>8</v>
      </c>
      <c r="B9539" t="s">
        <v>9</v>
      </c>
      <c r="C9539" t="s">
        <v>10</v>
      </c>
      <c r="D9539" t="s">
        <v>11</v>
      </c>
      <c r="E9539">
        <v>0</v>
      </c>
      <c r="F9539" t="s">
        <v>473</v>
      </c>
      <c r="G9539" s="29">
        <v>33747.25</v>
      </c>
      <c r="H9539">
        <v>-1700412.73</v>
      </c>
      <c r="I9539">
        <v>33747.25</v>
      </c>
      <c r="J9539">
        <v>-924357.5</v>
      </c>
      <c r="K9539">
        <v>33747.25</v>
      </c>
      <c r="L9539">
        <v>-15140482.32</v>
      </c>
      <c r="M9539" t="s">
        <v>13</v>
      </c>
      <c r="N9539" s="29">
        <v>0</v>
      </c>
      <c r="O9539" t="s">
        <v>13</v>
      </c>
    </row>
    <row r="9540" spans="1:15" x14ac:dyDescent="0.3">
      <c r="A9540" t="s">
        <v>8</v>
      </c>
      <c r="B9540" t="s">
        <v>9</v>
      </c>
      <c r="C9540" t="s">
        <v>14</v>
      </c>
      <c r="D9540" t="s">
        <v>11</v>
      </c>
      <c r="E9540">
        <v>3</v>
      </c>
      <c r="F9540" t="s">
        <v>483</v>
      </c>
      <c r="G9540" s="29">
        <v>-2833.37</v>
      </c>
      <c r="H9540" t="s">
        <v>13</v>
      </c>
      <c r="I9540">
        <v>-2833.37</v>
      </c>
      <c r="J9540" t="s">
        <v>13</v>
      </c>
      <c r="K9540">
        <v>-2833.37</v>
      </c>
      <c r="L9540" t="s">
        <v>13</v>
      </c>
      <c r="M9540" t="s">
        <v>13</v>
      </c>
      <c r="N9540" s="29">
        <v>0</v>
      </c>
      <c r="O9540" t="s">
        <v>13</v>
      </c>
    </row>
    <row r="9541" spans="1:15" x14ac:dyDescent="0.3">
      <c r="A9541" t="s">
        <v>16</v>
      </c>
      <c r="B9541" t="s">
        <v>9</v>
      </c>
      <c r="C9541" t="s">
        <v>10</v>
      </c>
      <c r="D9541" t="s">
        <v>11</v>
      </c>
      <c r="E9541">
        <v>3</v>
      </c>
      <c r="F9541" t="s">
        <v>166</v>
      </c>
      <c r="G9541" s="29">
        <v>955258.85</v>
      </c>
      <c r="H9541">
        <v>-20651703.239999998</v>
      </c>
      <c r="I9541">
        <v>955258.85</v>
      </c>
      <c r="J9541">
        <v>-9277852.0600000005</v>
      </c>
      <c r="K9541">
        <v>955258.85</v>
      </c>
      <c r="L9541">
        <v>-115675780.48999999</v>
      </c>
      <c r="M9541" t="s">
        <v>13</v>
      </c>
      <c r="N9541" s="29">
        <v>0</v>
      </c>
      <c r="O9541">
        <v>2865776.55</v>
      </c>
    </row>
    <row r="9542" spans="1:15" x14ac:dyDescent="0.3">
      <c r="A9542" t="s">
        <v>16</v>
      </c>
      <c r="B9542" t="s">
        <v>9</v>
      </c>
      <c r="C9542" t="s">
        <v>10</v>
      </c>
      <c r="D9542" t="s">
        <v>11</v>
      </c>
      <c r="E9542">
        <v>0</v>
      </c>
      <c r="F9542" t="s">
        <v>185</v>
      </c>
      <c r="G9542" s="29">
        <v>3142.99</v>
      </c>
      <c r="H9542">
        <v>-118135.11</v>
      </c>
      <c r="I9542">
        <v>3142.99</v>
      </c>
      <c r="J9542">
        <v>-64219.16</v>
      </c>
      <c r="K9542">
        <v>3142.99</v>
      </c>
      <c r="L9542">
        <v>-1051875.58</v>
      </c>
      <c r="M9542" t="s">
        <v>13</v>
      </c>
      <c r="N9542" s="29">
        <v>0</v>
      </c>
      <c r="O9542" t="s">
        <v>13</v>
      </c>
    </row>
    <row r="9543" spans="1:15" x14ac:dyDescent="0.3">
      <c r="A9543" t="s">
        <v>8</v>
      </c>
      <c r="B9543" t="s">
        <v>9</v>
      </c>
      <c r="C9543" t="s">
        <v>14</v>
      </c>
      <c r="D9543" t="s">
        <v>11</v>
      </c>
      <c r="E9543">
        <v>1</v>
      </c>
      <c r="F9543" t="s">
        <v>94</v>
      </c>
      <c r="G9543" s="29">
        <v>-2560.2600000000002</v>
      </c>
      <c r="H9543" t="s">
        <v>13</v>
      </c>
      <c r="I9543">
        <v>-2560.2600000000002</v>
      </c>
      <c r="J9543" t="s">
        <v>13</v>
      </c>
      <c r="K9543">
        <v>-2560.2600000000002</v>
      </c>
      <c r="L9543" t="s">
        <v>13</v>
      </c>
      <c r="M9543" t="s">
        <v>13</v>
      </c>
      <c r="N9543" s="29">
        <v>0</v>
      </c>
      <c r="O9543" t="s">
        <v>13</v>
      </c>
    </row>
    <row r="9544" spans="1:15" x14ac:dyDescent="0.3">
      <c r="A9544" t="s">
        <v>16</v>
      </c>
      <c r="B9544" t="s">
        <v>9</v>
      </c>
      <c r="C9544" t="s">
        <v>14</v>
      </c>
      <c r="D9544" t="s">
        <v>11</v>
      </c>
      <c r="E9544">
        <v>8</v>
      </c>
      <c r="F9544" t="s">
        <v>79</v>
      </c>
      <c r="G9544" s="29">
        <v>-3268.46</v>
      </c>
      <c r="H9544" t="s">
        <v>13</v>
      </c>
      <c r="I9544">
        <v>-3268.46</v>
      </c>
      <c r="J9544" t="s">
        <v>13</v>
      </c>
      <c r="K9544">
        <v>-3268.46</v>
      </c>
      <c r="L9544" t="s">
        <v>13</v>
      </c>
      <c r="M9544" t="s">
        <v>13</v>
      </c>
      <c r="N9544" s="29">
        <v>0</v>
      </c>
      <c r="O9544" t="s">
        <v>13</v>
      </c>
    </row>
    <row r="9545" spans="1:15" x14ac:dyDescent="0.3">
      <c r="A9545" t="s">
        <v>18</v>
      </c>
      <c r="B9545" t="s">
        <v>9</v>
      </c>
      <c r="C9545" t="s">
        <v>14</v>
      </c>
      <c r="D9545" t="s">
        <v>11</v>
      </c>
      <c r="E9545">
        <v>-1</v>
      </c>
      <c r="F9545" t="s">
        <v>456</v>
      </c>
      <c r="G9545" s="29">
        <v>-372.6</v>
      </c>
      <c r="H9545" t="s">
        <v>13</v>
      </c>
      <c r="I9545">
        <v>-372.6</v>
      </c>
      <c r="J9545" t="s">
        <v>13</v>
      </c>
      <c r="K9545">
        <v>-372.6</v>
      </c>
      <c r="L9545" t="s">
        <v>13</v>
      </c>
      <c r="M9545" t="s">
        <v>13</v>
      </c>
      <c r="N9545" s="29">
        <v>0</v>
      </c>
      <c r="O9545" t="s">
        <v>13</v>
      </c>
    </row>
    <row r="9546" spans="1:15" x14ac:dyDescent="0.3">
      <c r="A9546" t="s">
        <v>16</v>
      </c>
      <c r="B9546" t="s">
        <v>9</v>
      </c>
      <c r="C9546" t="s">
        <v>10</v>
      </c>
      <c r="D9546" t="s">
        <v>11</v>
      </c>
      <c r="E9546">
        <v>2</v>
      </c>
      <c r="F9546" t="s">
        <v>201</v>
      </c>
      <c r="G9546" s="29">
        <v>54550.559999999998</v>
      </c>
      <c r="H9546">
        <v>-4790844.88</v>
      </c>
      <c r="I9546">
        <v>54550.559999999998</v>
      </c>
      <c r="J9546">
        <v>-800854.01</v>
      </c>
      <c r="K9546">
        <v>54550.559999999998</v>
      </c>
      <c r="L9546">
        <v>-8766012.6300000008</v>
      </c>
      <c r="M9546" t="s">
        <v>13</v>
      </c>
      <c r="N9546" s="29">
        <v>0</v>
      </c>
      <c r="O9546">
        <v>109101.12</v>
      </c>
    </row>
    <row r="9547" spans="1:15" x14ac:dyDescent="0.3">
      <c r="A9547" t="s">
        <v>18</v>
      </c>
      <c r="B9547" t="s">
        <v>9</v>
      </c>
      <c r="C9547" t="s">
        <v>10</v>
      </c>
      <c r="D9547" t="s">
        <v>11</v>
      </c>
      <c r="E9547">
        <v>-1</v>
      </c>
      <c r="F9547" t="s">
        <v>173</v>
      </c>
      <c r="G9547" s="29">
        <v>19334.8</v>
      </c>
      <c r="H9547">
        <v>988228.43</v>
      </c>
      <c r="I9547">
        <v>19334.8</v>
      </c>
      <c r="J9547">
        <v>469398.3</v>
      </c>
      <c r="K9547">
        <v>19334.8</v>
      </c>
      <c r="L9547">
        <v>4495620.68</v>
      </c>
      <c r="M9547" t="s">
        <v>13</v>
      </c>
      <c r="N9547" s="29">
        <v>0</v>
      </c>
      <c r="O9547" t="s">
        <v>13</v>
      </c>
    </row>
    <row r="9548" spans="1:15" x14ac:dyDescent="0.3">
      <c r="A9548" t="s">
        <v>8</v>
      </c>
      <c r="B9548" t="s">
        <v>9</v>
      </c>
      <c r="C9548" t="s">
        <v>10</v>
      </c>
      <c r="D9548" t="s">
        <v>11</v>
      </c>
      <c r="E9548">
        <v>2</v>
      </c>
      <c r="F9548" t="s">
        <v>19</v>
      </c>
      <c r="G9548" s="29">
        <v>4654201.24</v>
      </c>
      <c r="H9548">
        <v>-410707048</v>
      </c>
      <c r="I9548">
        <v>4654201.24</v>
      </c>
      <c r="J9548">
        <v>-195082226.59999999</v>
      </c>
      <c r="K9548">
        <v>4654201.24</v>
      </c>
      <c r="L9548">
        <v>-1868382402.0799999</v>
      </c>
      <c r="M9548" t="s">
        <v>13</v>
      </c>
      <c r="N9548" s="29">
        <v>83.08</v>
      </c>
      <c r="O9548">
        <v>9308402.4800000004</v>
      </c>
    </row>
    <row r="9549" spans="1:15" x14ac:dyDescent="0.3">
      <c r="A9549" t="s">
        <v>8</v>
      </c>
      <c r="B9549" t="s">
        <v>9</v>
      </c>
      <c r="C9549" t="s">
        <v>10</v>
      </c>
      <c r="D9549" t="s">
        <v>11</v>
      </c>
      <c r="E9549">
        <v>3</v>
      </c>
      <c r="F9549" t="s">
        <v>76</v>
      </c>
      <c r="G9549" s="29">
        <v>255543.67</v>
      </c>
      <c r="H9549">
        <v>-7179948.2000000002</v>
      </c>
      <c r="I9549">
        <v>255543.67</v>
      </c>
      <c r="J9549">
        <v>-13277460.109999999</v>
      </c>
      <c r="K9549">
        <v>255543.67</v>
      </c>
      <c r="L9549">
        <v>-91752135.450000003</v>
      </c>
      <c r="M9549" t="s">
        <v>13</v>
      </c>
      <c r="N9549" s="29">
        <v>0</v>
      </c>
      <c r="O9549">
        <v>766631.01</v>
      </c>
    </row>
    <row r="9550" spans="1:15" x14ac:dyDescent="0.3">
      <c r="A9550" t="s">
        <v>8</v>
      </c>
      <c r="B9550" t="s">
        <v>9</v>
      </c>
      <c r="C9550" t="s">
        <v>14</v>
      </c>
      <c r="D9550" t="s">
        <v>11</v>
      </c>
      <c r="E9550">
        <v>0</v>
      </c>
      <c r="F9550" t="s">
        <v>56</v>
      </c>
      <c r="G9550" s="29">
        <v>-40.54</v>
      </c>
      <c r="H9550" t="s">
        <v>13</v>
      </c>
      <c r="I9550">
        <v>-40.54</v>
      </c>
      <c r="J9550" t="s">
        <v>13</v>
      </c>
      <c r="K9550">
        <v>-40.54</v>
      </c>
      <c r="L9550" t="s">
        <v>13</v>
      </c>
      <c r="M9550" t="s">
        <v>13</v>
      </c>
      <c r="N9550" s="29">
        <v>0</v>
      </c>
      <c r="O9550" t="s">
        <v>13</v>
      </c>
    </row>
    <row r="9551" spans="1:15" x14ac:dyDescent="0.3">
      <c r="A9551" t="s">
        <v>16</v>
      </c>
      <c r="B9551" t="s">
        <v>9</v>
      </c>
      <c r="C9551" t="s">
        <v>14</v>
      </c>
      <c r="D9551" t="s">
        <v>11</v>
      </c>
      <c r="E9551">
        <v>5</v>
      </c>
      <c r="F9551" t="s">
        <v>196</v>
      </c>
      <c r="G9551" s="29">
        <v>-796.1</v>
      </c>
      <c r="H9551" t="s">
        <v>13</v>
      </c>
      <c r="I9551">
        <v>-796.1</v>
      </c>
      <c r="J9551" t="s">
        <v>13</v>
      </c>
      <c r="K9551">
        <v>-796.1</v>
      </c>
      <c r="L9551" t="s">
        <v>13</v>
      </c>
      <c r="M9551" t="s">
        <v>13</v>
      </c>
      <c r="N9551" s="29">
        <v>0</v>
      </c>
      <c r="O9551" t="s">
        <v>13</v>
      </c>
    </row>
    <row r="9552" spans="1:15" x14ac:dyDescent="0.3">
      <c r="A9552" t="s">
        <v>18</v>
      </c>
      <c r="B9552" t="s">
        <v>9</v>
      </c>
      <c r="C9552" t="s">
        <v>14</v>
      </c>
      <c r="D9552" t="s">
        <v>11</v>
      </c>
      <c r="E9552">
        <v>2</v>
      </c>
      <c r="F9552" t="s">
        <v>89</v>
      </c>
      <c r="G9552" s="29">
        <v>-8433.9</v>
      </c>
      <c r="H9552" t="s">
        <v>13</v>
      </c>
      <c r="I9552">
        <v>-8433.9</v>
      </c>
      <c r="J9552" t="s">
        <v>13</v>
      </c>
      <c r="K9552">
        <v>-8433.9</v>
      </c>
      <c r="L9552" t="s">
        <v>13</v>
      </c>
      <c r="M9552" t="s">
        <v>13</v>
      </c>
      <c r="N9552" s="29">
        <v>0</v>
      </c>
      <c r="O9552" t="s">
        <v>13</v>
      </c>
    </row>
    <row r="9553" spans="1:15" x14ac:dyDescent="0.3">
      <c r="A9553" t="s">
        <v>8</v>
      </c>
      <c r="B9553" t="s">
        <v>9</v>
      </c>
      <c r="C9553" t="s">
        <v>14</v>
      </c>
      <c r="D9553" t="s">
        <v>11</v>
      </c>
      <c r="E9553">
        <v>14</v>
      </c>
      <c r="F9553" t="s">
        <v>190</v>
      </c>
      <c r="G9553" s="29">
        <v>-260.3</v>
      </c>
      <c r="H9553" t="s">
        <v>13</v>
      </c>
      <c r="I9553">
        <v>-260.3</v>
      </c>
      <c r="J9553" t="s">
        <v>13</v>
      </c>
      <c r="K9553">
        <v>-260.3</v>
      </c>
      <c r="L9553" t="s">
        <v>13</v>
      </c>
      <c r="M9553" t="s">
        <v>13</v>
      </c>
      <c r="N9553" s="29">
        <v>0</v>
      </c>
      <c r="O9553" t="s">
        <v>13</v>
      </c>
    </row>
    <row r="9554" spans="1:15" x14ac:dyDescent="0.3">
      <c r="A9554" t="s">
        <v>8</v>
      </c>
      <c r="B9554" t="s">
        <v>9</v>
      </c>
      <c r="C9554" t="s">
        <v>14</v>
      </c>
      <c r="D9554" t="s">
        <v>11</v>
      </c>
      <c r="E9554">
        <v>0</v>
      </c>
      <c r="F9554" t="s">
        <v>276</v>
      </c>
      <c r="G9554" s="29">
        <v>-14367.93</v>
      </c>
      <c r="H9554" t="s">
        <v>13</v>
      </c>
      <c r="I9554">
        <v>-14367.93</v>
      </c>
      <c r="J9554" t="s">
        <v>13</v>
      </c>
      <c r="K9554">
        <v>-14367.93</v>
      </c>
      <c r="L9554" t="s">
        <v>13</v>
      </c>
      <c r="M9554" t="s">
        <v>13</v>
      </c>
      <c r="N9554" s="29">
        <v>0</v>
      </c>
      <c r="O9554" t="s">
        <v>13</v>
      </c>
    </row>
    <row r="9555" spans="1:15" x14ac:dyDescent="0.3">
      <c r="A9555" t="s">
        <v>8</v>
      </c>
      <c r="B9555" t="s">
        <v>9</v>
      </c>
      <c r="C9555" t="s">
        <v>10</v>
      </c>
      <c r="D9555" t="s">
        <v>11</v>
      </c>
      <c r="E9555">
        <v>-1</v>
      </c>
      <c r="F9555" t="s">
        <v>110</v>
      </c>
      <c r="G9555" s="29">
        <v>1067612.8500000001</v>
      </c>
      <c r="H9555">
        <v>-105401099.98</v>
      </c>
      <c r="I9555">
        <v>1067612.8500000001</v>
      </c>
      <c r="J9555">
        <v>-14810279.359999999</v>
      </c>
      <c r="K9555">
        <v>1067612.8500000001</v>
      </c>
      <c r="L9555">
        <v>-819647572.62</v>
      </c>
      <c r="M9555" t="s">
        <v>13</v>
      </c>
      <c r="N9555" s="29">
        <v>0</v>
      </c>
      <c r="O9555" t="s">
        <v>13</v>
      </c>
    </row>
    <row r="9556" spans="1:15" x14ac:dyDescent="0.3">
      <c r="A9556" t="s">
        <v>16</v>
      </c>
      <c r="B9556" t="s">
        <v>9</v>
      </c>
      <c r="C9556" t="s">
        <v>10</v>
      </c>
      <c r="D9556" t="s">
        <v>11</v>
      </c>
      <c r="E9556">
        <v>2</v>
      </c>
      <c r="F9556" t="s">
        <v>83</v>
      </c>
      <c r="G9556" s="29">
        <v>1045473.16</v>
      </c>
      <c r="H9556">
        <v>-103934035.04000001</v>
      </c>
      <c r="I9556">
        <v>1045473.16</v>
      </c>
      <c r="J9556">
        <v>-49367751.130000003</v>
      </c>
      <c r="K9556">
        <v>1045473.16</v>
      </c>
      <c r="L9556">
        <v>-472815176.17000002</v>
      </c>
      <c r="M9556" t="s">
        <v>13</v>
      </c>
      <c r="N9556" s="29">
        <v>0</v>
      </c>
      <c r="O9556">
        <v>2090946.32</v>
      </c>
    </row>
    <row r="9557" spans="1:15" x14ac:dyDescent="0.3">
      <c r="A9557" t="s">
        <v>16</v>
      </c>
      <c r="B9557" t="s">
        <v>9</v>
      </c>
      <c r="C9557" t="s">
        <v>10</v>
      </c>
      <c r="D9557" t="s">
        <v>11</v>
      </c>
      <c r="E9557">
        <v>-1</v>
      </c>
      <c r="F9557" t="s">
        <v>216</v>
      </c>
      <c r="G9557" s="29">
        <v>467513.49</v>
      </c>
      <c r="H9557">
        <v>-77757272.409999996</v>
      </c>
      <c r="I9557">
        <v>467513.49</v>
      </c>
      <c r="J9557">
        <v>-34932734.649999999</v>
      </c>
      <c r="K9557">
        <v>467513.49</v>
      </c>
      <c r="L9557">
        <v>-435539532.48000002</v>
      </c>
      <c r="M9557" t="s">
        <v>13</v>
      </c>
      <c r="N9557" s="29">
        <v>0</v>
      </c>
      <c r="O9557" t="s">
        <v>13</v>
      </c>
    </row>
    <row r="9558" spans="1:15" x14ac:dyDescent="0.3">
      <c r="A9558" t="s">
        <v>8</v>
      </c>
      <c r="B9558" t="s">
        <v>9</v>
      </c>
      <c r="C9558" t="s">
        <v>10</v>
      </c>
      <c r="D9558" t="s">
        <v>11</v>
      </c>
      <c r="E9558">
        <v>9</v>
      </c>
      <c r="F9558" t="s">
        <v>241</v>
      </c>
      <c r="G9558" s="29">
        <v>170516.68</v>
      </c>
      <c r="H9558" t="s">
        <v>13</v>
      </c>
      <c r="I9558">
        <v>170516.68</v>
      </c>
      <c r="J9558" t="s">
        <v>13</v>
      </c>
      <c r="K9558">
        <v>170516.68</v>
      </c>
      <c r="L9558" t="s">
        <v>13</v>
      </c>
      <c r="M9558" t="s">
        <v>13</v>
      </c>
      <c r="N9558" s="29">
        <v>0</v>
      </c>
      <c r="O9558">
        <v>1534650.12</v>
      </c>
    </row>
    <row r="9559" spans="1:15" x14ac:dyDescent="0.3">
      <c r="A9559" t="s">
        <v>16</v>
      </c>
      <c r="B9559" t="s">
        <v>9</v>
      </c>
      <c r="C9559" t="s">
        <v>10</v>
      </c>
      <c r="D9559" t="s">
        <v>11</v>
      </c>
      <c r="E9559">
        <v>1</v>
      </c>
      <c r="F9559" t="s">
        <v>201</v>
      </c>
      <c r="G9559" s="29">
        <v>5720.48</v>
      </c>
      <c r="H9559">
        <v>-1760246.84</v>
      </c>
      <c r="I9559">
        <v>5720.48</v>
      </c>
      <c r="J9559">
        <v>-294248.88</v>
      </c>
      <c r="K9559">
        <v>5720.48</v>
      </c>
      <c r="L9559">
        <v>-3220798.51</v>
      </c>
      <c r="M9559" t="s">
        <v>13</v>
      </c>
      <c r="N9559" s="29">
        <v>0</v>
      </c>
      <c r="O9559">
        <v>5720.48</v>
      </c>
    </row>
    <row r="9560" spans="1:15" x14ac:dyDescent="0.3">
      <c r="A9560" t="s">
        <v>16</v>
      </c>
      <c r="B9560" t="s">
        <v>9</v>
      </c>
      <c r="C9560" t="s">
        <v>14</v>
      </c>
      <c r="D9560" t="s">
        <v>11</v>
      </c>
      <c r="E9560">
        <v>6</v>
      </c>
      <c r="F9560" t="s">
        <v>171</v>
      </c>
      <c r="G9560" s="29">
        <v>-18111.48</v>
      </c>
      <c r="H9560" t="s">
        <v>13</v>
      </c>
      <c r="I9560">
        <v>-18111.48</v>
      </c>
      <c r="J9560" t="s">
        <v>13</v>
      </c>
      <c r="K9560">
        <v>-18111.48</v>
      </c>
      <c r="L9560" t="s">
        <v>13</v>
      </c>
      <c r="M9560" t="s">
        <v>13</v>
      </c>
      <c r="N9560" s="29">
        <v>0</v>
      </c>
      <c r="O9560" t="s">
        <v>13</v>
      </c>
    </row>
    <row r="9561" spans="1:15" x14ac:dyDescent="0.3">
      <c r="A9561" t="s">
        <v>8</v>
      </c>
      <c r="B9561" t="s">
        <v>9</v>
      </c>
      <c r="C9561" t="s">
        <v>10</v>
      </c>
      <c r="D9561" t="s">
        <v>11</v>
      </c>
      <c r="E9561">
        <v>-1</v>
      </c>
      <c r="F9561" t="s">
        <v>210</v>
      </c>
      <c r="G9561" s="29">
        <v>48292.800000000003</v>
      </c>
      <c r="H9561">
        <v>-7048824.5599999996</v>
      </c>
      <c r="I9561">
        <v>48292.800000000003</v>
      </c>
      <c r="J9561">
        <v>-2564787.4900000002</v>
      </c>
      <c r="K9561">
        <v>48292.800000000003</v>
      </c>
      <c r="L9561">
        <v>-24636924.34</v>
      </c>
      <c r="M9561" t="s">
        <v>13</v>
      </c>
      <c r="N9561" s="29">
        <v>0</v>
      </c>
      <c r="O9561" t="s">
        <v>13</v>
      </c>
    </row>
    <row r="9562" spans="1:15" x14ac:dyDescent="0.3">
      <c r="A9562" t="s">
        <v>16</v>
      </c>
      <c r="B9562" t="s">
        <v>9</v>
      </c>
      <c r="C9562" t="s">
        <v>14</v>
      </c>
      <c r="D9562" t="s">
        <v>11</v>
      </c>
      <c r="E9562">
        <v>7</v>
      </c>
      <c r="F9562" t="s">
        <v>351</v>
      </c>
      <c r="G9562" s="29">
        <v>-4831.28</v>
      </c>
      <c r="H9562" t="s">
        <v>13</v>
      </c>
      <c r="I9562">
        <v>-4831.28</v>
      </c>
      <c r="J9562" t="s">
        <v>13</v>
      </c>
      <c r="K9562">
        <v>-4831.28</v>
      </c>
      <c r="L9562" t="s">
        <v>13</v>
      </c>
      <c r="M9562" t="s">
        <v>13</v>
      </c>
      <c r="N9562" s="29">
        <v>0</v>
      </c>
      <c r="O9562" t="s">
        <v>13</v>
      </c>
    </row>
    <row r="9563" spans="1:15" x14ac:dyDescent="0.3">
      <c r="A9563" t="s">
        <v>16</v>
      </c>
      <c r="B9563" t="s">
        <v>9</v>
      </c>
      <c r="C9563" t="s">
        <v>14</v>
      </c>
      <c r="D9563" t="s">
        <v>11</v>
      </c>
      <c r="E9563">
        <v>5</v>
      </c>
      <c r="F9563" t="s">
        <v>297</v>
      </c>
      <c r="G9563" s="29">
        <v>-84114.51</v>
      </c>
      <c r="H9563" t="s">
        <v>13</v>
      </c>
      <c r="I9563">
        <v>-84114.51</v>
      </c>
      <c r="J9563" t="s">
        <v>13</v>
      </c>
      <c r="K9563">
        <v>-84114.51</v>
      </c>
      <c r="L9563" t="s">
        <v>13</v>
      </c>
      <c r="M9563" t="s">
        <v>13</v>
      </c>
      <c r="N9563" s="29">
        <v>0</v>
      </c>
      <c r="O9563" t="s">
        <v>13</v>
      </c>
    </row>
    <row r="9564" spans="1:15" x14ac:dyDescent="0.3">
      <c r="A9564" t="s">
        <v>18</v>
      </c>
      <c r="B9564" t="s">
        <v>9</v>
      </c>
      <c r="C9564" t="s">
        <v>14</v>
      </c>
      <c r="D9564" t="s">
        <v>11</v>
      </c>
      <c r="E9564">
        <v>4</v>
      </c>
      <c r="F9564" t="s">
        <v>74</v>
      </c>
      <c r="G9564" s="29">
        <v>-11065.11</v>
      </c>
      <c r="H9564" t="s">
        <v>13</v>
      </c>
      <c r="I9564">
        <v>-11065.11</v>
      </c>
      <c r="J9564" t="s">
        <v>13</v>
      </c>
      <c r="K9564">
        <v>-11065.11</v>
      </c>
      <c r="L9564" t="s">
        <v>13</v>
      </c>
      <c r="M9564" t="s">
        <v>13</v>
      </c>
      <c r="N9564" s="29">
        <v>0</v>
      </c>
      <c r="O9564" t="s">
        <v>13</v>
      </c>
    </row>
    <row r="9565" spans="1:15" x14ac:dyDescent="0.3">
      <c r="A9565" t="s">
        <v>8</v>
      </c>
      <c r="B9565" t="s">
        <v>9</v>
      </c>
      <c r="C9565" t="s">
        <v>14</v>
      </c>
      <c r="D9565" t="s">
        <v>11</v>
      </c>
      <c r="E9565">
        <v>12</v>
      </c>
      <c r="F9565" t="s">
        <v>69</v>
      </c>
      <c r="G9565" s="29">
        <v>-230.16</v>
      </c>
      <c r="H9565" t="s">
        <v>13</v>
      </c>
      <c r="I9565">
        <v>-230.16</v>
      </c>
      <c r="J9565" t="s">
        <v>13</v>
      </c>
      <c r="K9565">
        <v>-230.16</v>
      </c>
      <c r="L9565" t="s">
        <v>13</v>
      </c>
      <c r="M9565" t="s">
        <v>13</v>
      </c>
      <c r="N9565" s="29">
        <v>0</v>
      </c>
      <c r="O9565" t="s">
        <v>13</v>
      </c>
    </row>
    <row r="9566" spans="1:15" x14ac:dyDescent="0.3">
      <c r="A9566" t="s">
        <v>16</v>
      </c>
      <c r="B9566" t="s">
        <v>9</v>
      </c>
      <c r="C9566" t="s">
        <v>14</v>
      </c>
      <c r="D9566" t="s">
        <v>11</v>
      </c>
      <c r="E9566">
        <v>12</v>
      </c>
      <c r="F9566" t="s">
        <v>72</v>
      </c>
      <c r="G9566" s="29">
        <v>-3298146.77</v>
      </c>
      <c r="H9566" t="s">
        <v>13</v>
      </c>
      <c r="I9566">
        <v>-3298146.77</v>
      </c>
      <c r="J9566" t="s">
        <v>13</v>
      </c>
      <c r="K9566">
        <v>-3298146.77</v>
      </c>
      <c r="L9566" t="s">
        <v>13</v>
      </c>
      <c r="M9566" t="s">
        <v>13</v>
      </c>
      <c r="N9566" s="29">
        <v>0</v>
      </c>
      <c r="O9566" t="s">
        <v>13</v>
      </c>
    </row>
    <row r="9567" spans="1:15" x14ac:dyDescent="0.3">
      <c r="A9567" t="s">
        <v>8</v>
      </c>
      <c r="B9567" t="s">
        <v>9</v>
      </c>
      <c r="C9567" t="s">
        <v>14</v>
      </c>
      <c r="D9567" t="s">
        <v>11</v>
      </c>
      <c r="E9567">
        <v>4</v>
      </c>
      <c r="F9567" t="s">
        <v>118</v>
      </c>
      <c r="G9567" s="29">
        <v>-8509.14</v>
      </c>
      <c r="H9567" t="s">
        <v>13</v>
      </c>
      <c r="I9567">
        <v>-8509.14</v>
      </c>
      <c r="J9567" t="s">
        <v>13</v>
      </c>
      <c r="K9567">
        <v>-8509.14</v>
      </c>
      <c r="L9567" t="s">
        <v>13</v>
      </c>
      <c r="M9567" t="s">
        <v>13</v>
      </c>
      <c r="N9567" s="29">
        <v>0</v>
      </c>
      <c r="O9567" t="s">
        <v>13</v>
      </c>
    </row>
    <row r="9568" spans="1:15" x14ac:dyDescent="0.3">
      <c r="A9568" t="s">
        <v>16</v>
      </c>
      <c r="B9568" t="s">
        <v>9</v>
      </c>
      <c r="C9568" t="s">
        <v>14</v>
      </c>
      <c r="D9568" t="s">
        <v>11</v>
      </c>
      <c r="E9568">
        <v>-1</v>
      </c>
      <c r="F9568" t="s">
        <v>248</v>
      </c>
      <c r="G9568" s="29">
        <v>-7.0000000000000007E-2</v>
      </c>
      <c r="H9568" t="s">
        <v>13</v>
      </c>
      <c r="I9568">
        <v>-7.0000000000000007E-2</v>
      </c>
      <c r="J9568" t="s">
        <v>13</v>
      </c>
      <c r="K9568">
        <v>-7.0000000000000007E-2</v>
      </c>
      <c r="L9568" t="s">
        <v>13</v>
      </c>
      <c r="M9568" t="s">
        <v>13</v>
      </c>
      <c r="N9568" s="29">
        <v>0</v>
      </c>
      <c r="O9568" t="s">
        <v>13</v>
      </c>
    </row>
    <row r="9569" spans="1:15" x14ac:dyDescent="0.3">
      <c r="A9569" t="s">
        <v>16</v>
      </c>
      <c r="B9569" t="s">
        <v>9</v>
      </c>
      <c r="C9569" t="s">
        <v>10</v>
      </c>
      <c r="D9569" t="s">
        <v>11</v>
      </c>
      <c r="E9569">
        <v>5</v>
      </c>
      <c r="F9569" t="s">
        <v>297</v>
      </c>
      <c r="G9569" s="29">
        <v>2865177.77</v>
      </c>
      <c r="H9569">
        <v>-44406951.060000002</v>
      </c>
      <c r="I9569">
        <v>2865177.77</v>
      </c>
      <c r="J9569">
        <v>-8986721.5800000001</v>
      </c>
      <c r="K9569">
        <v>2865177.77</v>
      </c>
      <c r="L9569">
        <v>-71215975.760000005</v>
      </c>
      <c r="M9569" t="s">
        <v>13</v>
      </c>
      <c r="N9569" s="29">
        <v>0</v>
      </c>
      <c r="O9569">
        <v>14325888.85</v>
      </c>
    </row>
    <row r="9570" spans="1:15" x14ac:dyDescent="0.3">
      <c r="A9570" t="s">
        <v>8</v>
      </c>
      <c r="B9570" t="s">
        <v>9</v>
      </c>
      <c r="C9570" t="s">
        <v>14</v>
      </c>
      <c r="D9570" t="s">
        <v>11</v>
      </c>
      <c r="E9570">
        <v>3</v>
      </c>
      <c r="F9570" t="s">
        <v>43</v>
      </c>
      <c r="G9570" s="29">
        <v>-11391.42</v>
      </c>
      <c r="H9570" t="s">
        <v>13</v>
      </c>
      <c r="I9570">
        <v>-11391.42</v>
      </c>
      <c r="J9570" t="s">
        <v>13</v>
      </c>
      <c r="K9570">
        <v>-11391.42</v>
      </c>
      <c r="L9570" t="s">
        <v>13</v>
      </c>
      <c r="M9570" t="s">
        <v>13</v>
      </c>
      <c r="N9570" s="29">
        <v>0</v>
      </c>
      <c r="O9570" t="s">
        <v>13</v>
      </c>
    </row>
    <row r="9571" spans="1:15" x14ac:dyDescent="0.3">
      <c r="A9571" t="s">
        <v>8</v>
      </c>
      <c r="B9571" t="s">
        <v>9</v>
      </c>
      <c r="C9571" t="s">
        <v>10</v>
      </c>
      <c r="D9571" t="s">
        <v>11</v>
      </c>
      <c r="E9571">
        <v>2</v>
      </c>
      <c r="F9571" t="s">
        <v>148</v>
      </c>
      <c r="G9571" s="29">
        <v>1594026.77</v>
      </c>
      <c r="H9571">
        <v>-108524208.68000001</v>
      </c>
      <c r="I9571">
        <v>1594026.77</v>
      </c>
      <c r="J9571">
        <v>-48754890.920000002</v>
      </c>
      <c r="K9571">
        <v>1594026.77</v>
      </c>
      <c r="L9571">
        <v>-607873468.99000001</v>
      </c>
      <c r="M9571" t="s">
        <v>13</v>
      </c>
      <c r="N9571" s="29">
        <v>0</v>
      </c>
      <c r="O9571">
        <v>3188053.54</v>
      </c>
    </row>
    <row r="9572" spans="1:15" x14ac:dyDescent="0.3">
      <c r="A9572" t="s">
        <v>16</v>
      </c>
      <c r="B9572" t="s">
        <v>9</v>
      </c>
      <c r="C9572" t="s">
        <v>10</v>
      </c>
      <c r="D9572" t="s">
        <v>11</v>
      </c>
      <c r="E9572">
        <v>15</v>
      </c>
      <c r="F9572" t="s">
        <v>83</v>
      </c>
      <c r="G9572" s="29">
        <v>334757.44</v>
      </c>
      <c r="H9572">
        <v>-3.65</v>
      </c>
      <c r="I9572">
        <v>334757.44</v>
      </c>
      <c r="J9572">
        <v>-19.61</v>
      </c>
      <c r="K9572">
        <v>334757.44</v>
      </c>
      <c r="L9572" t="s">
        <v>13</v>
      </c>
      <c r="M9572" t="s">
        <v>13</v>
      </c>
      <c r="N9572" s="29">
        <v>0</v>
      </c>
      <c r="O9572">
        <v>5021361.5999999996</v>
      </c>
    </row>
    <row r="9573" spans="1:15" x14ac:dyDescent="0.3">
      <c r="A9573" t="s">
        <v>16</v>
      </c>
      <c r="B9573" t="s">
        <v>9</v>
      </c>
      <c r="C9573" t="s">
        <v>14</v>
      </c>
      <c r="D9573" t="s">
        <v>11</v>
      </c>
      <c r="E9573">
        <v>-1</v>
      </c>
      <c r="F9573" t="s">
        <v>437</v>
      </c>
      <c r="G9573" s="29">
        <v>-13185.51</v>
      </c>
      <c r="H9573" t="s">
        <v>13</v>
      </c>
      <c r="I9573">
        <v>-13185.51</v>
      </c>
      <c r="J9573" t="s">
        <v>13</v>
      </c>
      <c r="K9573">
        <v>-13185.51</v>
      </c>
      <c r="L9573" t="s">
        <v>13</v>
      </c>
      <c r="M9573" t="s">
        <v>13</v>
      </c>
      <c r="N9573" s="29">
        <v>0</v>
      </c>
      <c r="O9573" t="s">
        <v>13</v>
      </c>
    </row>
    <row r="9574" spans="1:15" x14ac:dyDescent="0.3">
      <c r="A9574" t="s">
        <v>16</v>
      </c>
      <c r="B9574" t="s">
        <v>9</v>
      </c>
      <c r="C9574" t="s">
        <v>10</v>
      </c>
      <c r="D9574" t="s">
        <v>11</v>
      </c>
      <c r="E9574">
        <v>6</v>
      </c>
      <c r="F9574" t="s">
        <v>51</v>
      </c>
      <c r="G9574" s="29">
        <v>106239.86</v>
      </c>
      <c r="H9574">
        <v>9098357.2100000009</v>
      </c>
      <c r="I9574">
        <v>106239.86</v>
      </c>
      <c r="J9574">
        <v>4321631.9800000004</v>
      </c>
      <c r="K9574">
        <v>106239.86</v>
      </c>
      <c r="L9574">
        <v>41390118.420000002</v>
      </c>
      <c r="M9574" t="s">
        <v>13</v>
      </c>
      <c r="N9574" s="29">
        <v>0</v>
      </c>
      <c r="O9574">
        <v>637439.16</v>
      </c>
    </row>
    <row r="9575" spans="1:15" x14ac:dyDescent="0.3">
      <c r="A9575" t="s">
        <v>18</v>
      </c>
      <c r="B9575" t="s">
        <v>9</v>
      </c>
      <c r="C9575" t="s">
        <v>10</v>
      </c>
      <c r="D9575" t="s">
        <v>11</v>
      </c>
      <c r="E9575">
        <v>-1</v>
      </c>
      <c r="F9575" t="s">
        <v>443</v>
      </c>
      <c r="G9575" s="29">
        <v>27536.05</v>
      </c>
      <c r="H9575">
        <v>-1150046.58</v>
      </c>
      <c r="I9575">
        <v>27536.05</v>
      </c>
      <c r="J9575">
        <v>-781925.49</v>
      </c>
      <c r="K9575">
        <v>27536.05</v>
      </c>
      <c r="L9575">
        <v>-14015285.48</v>
      </c>
      <c r="M9575" t="s">
        <v>13</v>
      </c>
      <c r="N9575" s="29">
        <v>0</v>
      </c>
      <c r="O9575" t="s">
        <v>13</v>
      </c>
    </row>
    <row r="9576" spans="1:15" x14ac:dyDescent="0.3">
      <c r="A9576" t="s">
        <v>16</v>
      </c>
      <c r="B9576" t="s">
        <v>9</v>
      </c>
      <c r="C9576" t="s">
        <v>14</v>
      </c>
      <c r="D9576" t="s">
        <v>11</v>
      </c>
      <c r="E9576">
        <v>3</v>
      </c>
      <c r="F9576" t="s">
        <v>21</v>
      </c>
      <c r="G9576" s="29">
        <v>-2149.36</v>
      </c>
      <c r="H9576" t="s">
        <v>13</v>
      </c>
      <c r="I9576">
        <v>-2149.36</v>
      </c>
      <c r="J9576" t="s">
        <v>13</v>
      </c>
      <c r="K9576">
        <v>-2149.36</v>
      </c>
      <c r="L9576" t="s">
        <v>13</v>
      </c>
      <c r="M9576" t="s">
        <v>13</v>
      </c>
      <c r="N9576" s="29">
        <v>0</v>
      </c>
      <c r="O9576" t="s">
        <v>13</v>
      </c>
    </row>
    <row r="9577" spans="1:15" x14ac:dyDescent="0.3">
      <c r="A9577" t="s">
        <v>16</v>
      </c>
      <c r="B9577" t="s">
        <v>9</v>
      </c>
      <c r="C9577" t="s">
        <v>14</v>
      </c>
      <c r="D9577" t="s">
        <v>11</v>
      </c>
      <c r="E9577">
        <v>0</v>
      </c>
      <c r="F9577" t="s">
        <v>241</v>
      </c>
      <c r="G9577" s="29">
        <v>-356.7</v>
      </c>
      <c r="H9577" t="s">
        <v>13</v>
      </c>
      <c r="I9577">
        <v>-356.7</v>
      </c>
      <c r="J9577" t="s">
        <v>13</v>
      </c>
      <c r="K9577">
        <v>-356.7</v>
      </c>
      <c r="L9577" t="s">
        <v>13</v>
      </c>
      <c r="M9577" t="s">
        <v>13</v>
      </c>
      <c r="N9577" s="29">
        <v>0</v>
      </c>
      <c r="O9577" t="s">
        <v>13</v>
      </c>
    </row>
    <row r="9578" spans="1:15" x14ac:dyDescent="0.3">
      <c r="A9578" t="s">
        <v>16</v>
      </c>
      <c r="B9578" t="s">
        <v>9</v>
      </c>
      <c r="C9578" t="s">
        <v>10</v>
      </c>
      <c r="D9578" t="s">
        <v>11</v>
      </c>
      <c r="E9578">
        <v>2</v>
      </c>
      <c r="F9578" t="s">
        <v>252</v>
      </c>
      <c r="G9578" s="29">
        <v>166757.35999999999</v>
      </c>
      <c r="H9578">
        <v>-19851445.350000001</v>
      </c>
      <c r="I9578">
        <v>166757.35999999999</v>
      </c>
      <c r="J9578">
        <v>-3318436.23</v>
      </c>
      <c r="K9578">
        <v>166757.35999999999</v>
      </c>
      <c r="L9578">
        <v>-36323036.020000003</v>
      </c>
      <c r="M9578" t="s">
        <v>13</v>
      </c>
      <c r="N9578" s="29">
        <v>0</v>
      </c>
      <c r="O9578">
        <v>333514.71999999997</v>
      </c>
    </row>
    <row r="9579" spans="1:15" x14ac:dyDescent="0.3">
      <c r="A9579" t="s">
        <v>8</v>
      </c>
      <c r="B9579" t="s">
        <v>9</v>
      </c>
      <c r="C9579" t="s">
        <v>14</v>
      </c>
      <c r="D9579" t="s">
        <v>11</v>
      </c>
      <c r="E9579">
        <v>0</v>
      </c>
      <c r="F9579" t="s">
        <v>208</v>
      </c>
      <c r="G9579" s="29">
        <v>-172.5</v>
      </c>
      <c r="H9579" t="s">
        <v>13</v>
      </c>
      <c r="I9579">
        <v>-172.5</v>
      </c>
      <c r="J9579" t="s">
        <v>13</v>
      </c>
      <c r="K9579">
        <v>-172.5</v>
      </c>
      <c r="L9579" t="s">
        <v>13</v>
      </c>
      <c r="M9579" t="s">
        <v>13</v>
      </c>
      <c r="N9579" s="29">
        <v>0</v>
      </c>
      <c r="O9579" t="s">
        <v>13</v>
      </c>
    </row>
    <row r="9580" spans="1:15" x14ac:dyDescent="0.3">
      <c r="A9580" t="s">
        <v>8</v>
      </c>
      <c r="B9580" t="s">
        <v>9</v>
      </c>
      <c r="C9580" t="s">
        <v>10</v>
      </c>
      <c r="D9580" t="s">
        <v>11</v>
      </c>
      <c r="E9580">
        <v>-4</v>
      </c>
      <c r="F9580" t="s">
        <v>53</v>
      </c>
      <c r="G9580" s="29">
        <v>37538</v>
      </c>
      <c r="H9580">
        <v>-8697662.25</v>
      </c>
      <c r="I9580">
        <v>37538</v>
      </c>
      <c r="J9580">
        <v>-2058052.53</v>
      </c>
      <c r="K9580">
        <v>37538</v>
      </c>
      <c r="L9580">
        <v>-28299809.350000001</v>
      </c>
      <c r="M9580" t="s">
        <v>13</v>
      </c>
      <c r="N9580" s="29">
        <v>0</v>
      </c>
      <c r="O9580" t="s">
        <v>13</v>
      </c>
    </row>
    <row r="9581" spans="1:15" x14ac:dyDescent="0.3">
      <c r="A9581" t="s">
        <v>8</v>
      </c>
      <c r="B9581" t="s">
        <v>9</v>
      </c>
      <c r="C9581" t="s">
        <v>14</v>
      </c>
      <c r="D9581" t="s">
        <v>11</v>
      </c>
      <c r="E9581">
        <v>5</v>
      </c>
      <c r="F9581" t="s">
        <v>263</v>
      </c>
      <c r="G9581" s="29">
        <v>-264.87</v>
      </c>
      <c r="H9581" t="s">
        <v>13</v>
      </c>
      <c r="I9581">
        <v>-264.87</v>
      </c>
      <c r="J9581" t="s">
        <v>13</v>
      </c>
      <c r="K9581">
        <v>-264.87</v>
      </c>
      <c r="L9581" t="s">
        <v>13</v>
      </c>
      <c r="M9581" t="s">
        <v>13</v>
      </c>
      <c r="N9581" s="29">
        <v>0</v>
      </c>
      <c r="O9581" t="s">
        <v>13</v>
      </c>
    </row>
    <row r="9582" spans="1:15" x14ac:dyDescent="0.3">
      <c r="A9582" t="s">
        <v>8</v>
      </c>
      <c r="B9582" t="s">
        <v>9</v>
      </c>
      <c r="C9582" t="s">
        <v>10</v>
      </c>
      <c r="D9582" t="s">
        <v>11</v>
      </c>
      <c r="E9582">
        <v>5</v>
      </c>
      <c r="F9582" t="s">
        <v>46</v>
      </c>
      <c r="G9582" s="29">
        <v>127544.71</v>
      </c>
      <c r="H9582">
        <v>-55793738.950000003</v>
      </c>
      <c r="I9582">
        <v>127544.71</v>
      </c>
      <c r="J9582">
        <v>-11291088.130000001</v>
      </c>
      <c r="K9582">
        <v>127544.71</v>
      </c>
      <c r="L9582">
        <v>-89477108.109999999</v>
      </c>
      <c r="M9582" t="s">
        <v>13</v>
      </c>
      <c r="N9582" s="29">
        <v>0</v>
      </c>
      <c r="O9582">
        <v>637723.55000000005</v>
      </c>
    </row>
    <row r="9583" spans="1:15" x14ac:dyDescent="0.3">
      <c r="A9583" t="s">
        <v>18</v>
      </c>
      <c r="B9583" t="s">
        <v>9</v>
      </c>
      <c r="C9583" t="s">
        <v>10</v>
      </c>
      <c r="D9583" t="s">
        <v>11</v>
      </c>
      <c r="E9583">
        <v>3</v>
      </c>
      <c r="F9583" t="s">
        <v>53</v>
      </c>
      <c r="G9583" s="29">
        <v>378768.75</v>
      </c>
      <c r="H9583">
        <v>-60488853.100000001</v>
      </c>
      <c r="I9583">
        <v>378768.75</v>
      </c>
      <c r="J9583">
        <v>-14312953.689999999</v>
      </c>
      <c r="K9583">
        <v>378768.75</v>
      </c>
      <c r="L9583">
        <v>-196814150.91</v>
      </c>
      <c r="M9583" t="s">
        <v>13</v>
      </c>
      <c r="N9583" s="29">
        <v>0</v>
      </c>
      <c r="O9583">
        <v>1136306.25</v>
      </c>
    </row>
    <row r="9584" spans="1:15" x14ac:dyDescent="0.3">
      <c r="A9584" t="s">
        <v>8</v>
      </c>
      <c r="B9584" t="s">
        <v>9</v>
      </c>
      <c r="C9584" t="s">
        <v>14</v>
      </c>
      <c r="D9584" t="s">
        <v>11</v>
      </c>
      <c r="E9584">
        <v>2</v>
      </c>
      <c r="F9584" t="s">
        <v>150</v>
      </c>
      <c r="G9584" s="29">
        <v>-5433.73</v>
      </c>
      <c r="H9584" t="s">
        <v>13</v>
      </c>
      <c r="I9584">
        <v>-5433.73</v>
      </c>
      <c r="J9584" t="s">
        <v>13</v>
      </c>
      <c r="K9584">
        <v>-5433.73</v>
      </c>
      <c r="L9584" t="s">
        <v>13</v>
      </c>
      <c r="M9584" t="s">
        <v>13</v>
      </c>
      <c r="N9584" s="29">
        <v>-105.54</v>
      </c>
      <c r="O9584" t="s">
        <v>13</v>
      </c>
    </row>
    <row r="9585" spans="1:15" x14ac:dyDescent="0.3">
      <c r="A9585" t="s">
        <v>8</v>
      </c>
      <c r="B9585" t="s">
        <v>9</v>
      </c>
      <c r="C9585" t="s">
        <v>10</v>
      </c>
      <c r="D9585" t="s">
        <v>11</v>
      </c>
      <c r="E9585">
        <v>-4</v>
      </c>
      <c r="F9585" t="s">
        <v>315</v>
      </c>
      <c r="G9585" s="29">
        <v>99.16</v>
      </c>
      <c r="H9585">
        <v>1750.22</v>
      </c>
      <c r="I9585">
        <v>99.16</v>
      </c>
      <c r="J9585">
        <v>786.3</v>
      </c>
      <c r="K9585">
        <v>99.16</v>
      </c>
      <c r="L9585">
        <v>9803.4699999999993</v>
      </c>
      <c r="M9585" t="s">
        <v>13</v>
      </c>
      <c r="N9585" s="29">
        <v>0</v>
      </c>
      <c r="O9585" t="s">
        <v>13</v>
      </c>
    </row>
    <row r="9586" spans="1:15" x14ac:dyDescent="0.3">
      <c r="A9586" t="s">
        <v>16</v>
      </c>
      <c r="B9586" t="s">
        <v>9</v>
      </c>
      <c r="C9586" t="s">
        <v>14</v>
      </c>
      <c r="D9586" t="s">
        <v>11</v>
      </c>
      <c r="E9586">
        <v>3</v>
      </c>
      <c r="F9586" t="s">
        <v>92</v>
      </c>
      <c r="G9586" s="29">
        <v>-33068.019999999997</v>
      </c>
      <c r="H9586" t="s">
        <v>13</v>
      </c>
      <c r="I9586">
        <v>-33068.019999999997</v>
      </c>
      <c r="J9586" t="s">
        <v>13</v>
      </c>
      <c r="K9586">
        <v>-33068.019999999997</v>
      </c>
      <c r="L9586" t="s">
        <v>13</v>
      </c>
      <c r="M9586" t="s">
        <v>13</v>
      </c>
      <c r="N9586" s="29">
        <v>0</v>
      </c>
      <c r="O9586" t="s">
        <v>13</v>
      </c>
    </row>
    <row r="9587" spans="1:15" x14ac:dyDescent="0.3">
      <c r="A9587" t="s">
        <v>8</v>
      </c>
      <c r="B9587" t="s">
        <v>9</v>
      </c>
      <c r="C9587" t="s">
        <v>10</v>
      </c>
      <c r="D9587" t="s">
        <v>11</v>
      </c>
      <c r="E9587">
        <v>1</v>
      </c>
      <c r="F9587" t="s">
        <v>368</v>
      </c>
      <c r="G9587" s="29">
        <v>25107.87</v>
      </c>
      <c r="H9587">
        <v>-13263371.32</v>
      </c>
      <c r="I9587">
        <v>25107.87</v>
      </c>
      <c r="J9587">
        <v>-2684134.41</v>
      </c>
      <c r="K9587">
        <v>25107.87</v>
      </c>
      <c r="L9587">
        <v>-21270632.370000001</v>
      </c>
      <c r="M9587" t="s">
        <v>13</v>
      </c>
      <c r="N9587" s="29">
        <v>0</v>
      </c>
      <c r="O9587">
        <v>25107.87</v>
      </c>
    </row>
    <row r="9588" spans="1:15" x14ac:dyDescent="0.3">
      <c r="A9588" t="s">
        <v>18</v>
      </c>
      <c r="B9588" t="s">
        <v>9</v>
      </c>
      <c r="C9588" t="s">
        <v>10</v>
      </c>
      <c r="D9588" t="s">
        <v>11</v>
      </c>
      <c r="E9588">
        <v>3</v>
      </c>
      <c r="F9588" t="s">
        <v>125</v>
      </c>
      <c r="G9588" s="29">
        <v>6164.65</v>
      </c>
      <c r="H9588" t="s">
        <v>13</v>
      </c>
      <c r="I9588">
        <v>6164.65</v>
      </c>
      <c r="J9588" t="s">
        <v>13</v>
      </c>
      <c r="K9588">
        <v>6164.65</v>
      </c>
      <c r="L9588" t="s">
        <v>13</v>
      </c>
      <c r="M9588" t="s">
        <v>13</v>
      </c>
      <c r="N9588" s="29">
        <v>0</v>
      </c>
      <c r="O9588">
        <v>18493.95</v>
      </c>
    </row>
    <row r="9589" spans="1:15" x14ac:dyDescent="0.3">
      <c r="A9589" t="s">
        <v>8</v>
      </c>
      <c r="B9589" t="s">
        <v>9</v>
      </c>
      <c r="C9589" t="s">
        <v>14</v>
      </c>
      <c r="D9589" t="s">
        <v>11</v>
      </c>
      <c r="E9589">
        <v>6</v>
      </c>
      <c r="F9589" t="s">
        <v>118</v>
      </c>
      <c r="G9589" s="29">
        <v>-77.59</v>
      </c>
      <c r="H9589" t="s">
        <v>13</v>
      </c>
      <c r="I9589">
        <v>-77.59</v>
      </c>
      <c r="J9589" t="s">
        <v>13</v>
      </c>
      <c r="K9589">
        <v>-77.59</v>
      </c>
      <c r="L9589" t="s">
        <v>13</v>
      </c>
      <c r="M9589" t="s">
        <v>13</v>
      </c>
      <c r="N9589" s="29">
        <v>0</v>
      </c>
      <c r="O9589" t="s">
        <v>13</v>
      </c>
    </row>
    <row r="9590" spans="1:15" x14ac:dyDescent="0.3">
      <c r="A9590" t="s">
        <v>18</v>
      </c>
      <c r="B9590" t="s">
        <v>9</v>
      </c>
      <c r="C9590" t="s">
        <v>10</v>
      </c>
      <c r="D9590" t="s">
        <v>11</v>
      </c>
      <c r="E9590">
        <v>2</v>
      </c>
      <c r="F9590" t="s">
        <v>111</v>
      </c>
      <c r="G9590" s="29">
        <v>36923.879999999997</v>
      </c>
      <c r="H9590" t="s">
        <v>13</v>
      </c>
      <c r="I9590">
        <v>36923.879999999997</v>
      </c>
      <c r="J9590" t="s">
        <v>13</v>
      </c>
      <c r="K9590">
        <v>36923.879999999997</v>
      </c>
      <c r="L9590" t="s">
        <v>13</v>
      </c>
      <c r="M9590" t="s">
        <v>13</v>
      </c>
      <c r="N9590" s="29">
        <v>0</v>
      </c>
      <c r="O9590">
        <v>73847.759999999995</v>
      </c>
    </row>
    <row r="9591" spans="1:15" x14ac:dyDescent="0.3">
      <c r="A9591" t="s">
        <v>16</v>
      </c>
      <c r="B9591" t="s">
        <v>9</v>
      </c>
      <c r="C9591" t="s">
        <v>10</v>
      </c>
      <c r="D9591" t="s">
        <v>11</v>
      </c>
      <c r="E9591">
        <v>0</v>
      </c>
      <c r="F9591" t="s">
        <v>391</v>
      </c>
      <c r="G9591" s="29">
        <v>4182.3100000000004</v>
      </c>
      <c r="H9591">
        <v>-282136.38</v>
      </c>
      <c r="I9591">
        <v>4182.3100000000004</v>
      </c>
      <c r="J9591">
        <v>-39643.97</v>
      </c>
      <c r="K9591">
        <v>4182.3100000000004</v>
      </c>
      <c r="L9591">
        <v>-2194022.59</v>
      </c>
      <c r="M9591" t="s">
        <v>13</v>
      </c>
      <c r="N9591" s="29">
        <v>0</v>
      </c>
      <c r="O9591" t="s">
        <v>13</v>
      </c>
    </row>
    <row r="9592" spans="1:15" x14ac:dyDescent="0.3">
      <c r="A9592" t="s">
        <v>16</v>
      </c>
      <c r="B9592" t="s">
        <v>9</v>
      </c>
      <c r="C9592" t="s">
        <v>14</v>
      </c>
      <c r="D9592" t="s">
        <v>11</v>
      </c>
      <c r="E9592">
        <v>0</v>
      </c>
      <c r="F9592" t="s">
        <v>144</v>
      </c>
      <c r="G9592" s="29">
        <v>-84.95</v>
      </c>
      <c r="H9592" t="s">
        <v>13</v>
      </c>
      <c r="I9592">
        <v>-84.95</v>
      </c>
      <c r="J9592" t="s">
        <v>13</v>
      </c>
      <c r="K9592">
        <v>-84.95</v>
      </c>
      <c r="L9592" t="s">
        <v>13</v>
      </c>
      <c r="M9592" t="s">
        <v>13</v>
      </c>
      <c r="N9592" s="29">
        <v>0</v>
      </c>
      <c r="O9592" t="s">
        <v>13</v>
      </c>
    </row>
    <row r="9593" spans="1:15" x14ac:dyDescent="0.3">
      <c r="A9593" t="s">
        <v>18</v>
      </c>
      <c r="B9593" t="s">
        <v>9</v>
      </c>
      <c r="C9593" t="s">
        <v>14</v>
      </c>
      <c r="D9593" t="s">
        <v>11</v>
      </c>
      <c r="E9593">
        <v>-1</v>
      </c>
      <c r="F9593" t="s">
        <v>325</v>
      </c>
      <c r="G9593" s="29">
        <v>-60623.34</v>
      </c>
      <c r="H9593" t="s">
        <v>13</v>
      </c>
      <c r="I9593">
        <v>-60623.34</v>
      </c>
      <c r="J9593" t="s">
        <v>13</v>
      </c>
      <c r="K9593">
        <v>-60623.34</v>
      </c>
      <c r="L9593" t="s">
        <v>13</v>
      </c>
      <c r="M9593" t="s">
        <v>13</v>
      </c>
      <c r="N9593" s="29">
        <v>0</v>
      </c>
      <c r="O9593" t="s">
        <v>13</v>
      </c>
    </row>
    <row r="9594" spans="1:15" x14ac:dyDescent="0.3">
      <c r="A9594" t="s">
        <v>16</v>
      </c>
      <c r="B9594" t="s">
        <v>9</v>
      </c>
      <c r="C9594" t="s">
        <v>10</v>
      </c>
      <c r="D9594" t="s">
        <v>11</v>
      </c>
      <c r="E9594">
        <v>8</v>
      </c>
      <c r="F9594" t="s">
        <v>79</v>
      </c>
      <c r="G9594" s="29">
        <v>130595.03</v>
      </c>
      <c r="H9594">
        <v>-4.78</v>
      </c>
      <c r="I9594">
        <v>130595.03</v>
      </c>
      <c r="J9594">
        <v>-25.66</v>
      </c>
      <c r="K9594">
        <v>130595.03</v>
      </c>
      <c r="L9594" t="s">
        <v>13</v>
      </c>
      <c r="M9594" t="s">
        <v>13</v>
      </c>
      <c r="N9594" s="29">
        <v>0</v>
      </c>
      <c r="O9594">
        <v>1044760.24</v>
      </c>
    </row>
    <row r="9595" spans="1:15" x14ac:dyDescent="0.3">
      <c r="A9595" t="s">
        <v>16</v>
      </c>
      <c r="B9595" t="s">
        <v>9</v>
      </c>
      <c r="C9595" t="s">
        <v>10</v>
      </c>
      <c r="D9595" t="s">
        <v>11</v>
      </c>
      <c r="E9595">
        <v>0</v>
      </c>
      <c r="F9595" t="s">
        <v>237</v>
      </c>
      <c r="G9595" s="29">
        <v>82412.89</v>
      </c>
      <c r="H9595">
        <v>-4090193</v>
      </c>
      <c r="I9595">
        <v>82412.89</v>
      </c>
      <c r="J9595">
        <v>-1488258.89</v>
      </c>
      <c r="K9595">
        <v>82412.89</v>
      </c>
      <c r="L9595">
        <v>-14295968.710000001</v>
      </c>
      <c r="M9595" t="s">
        <v>13</v>
      </c>
      <c r="N9595" s="29">
        <v>0</v>
      </c>
      <c r="O9595" t="s">
        <v>13</v>
      </c>
    </row>
    <row r="9596" spans="1:15" x14ac:dyDescent="0.3">
      <c r="A9596" t="s">
        <v>8</v>
      </c>
      <c r="B9596" t="s">
        <v>9</v>
      </c>
      <c r="C9596" t="s">
        <v>14</v>
      </c>
      <c r="D9596" t="s">
        <v>11</v>
      </c>
      <c r="E9596">
        <v>-1</v>
      </c>
      <c r="F9596" t="s">
        <v>450</v>
      </c>
      <c r="G9596" s="29">
        <v>-0.1</v>
      </c>
      <c r="H9596" t="s">
        <v>13</v>
      </c>
      <c r="I9596">
        <v>-0.1</v>
      </c>
      <c r="J9596" t="s">
        <v>13</v>
      </c>
      <c r="K9596">
        <v>-0.1</v>
      </c>
      <c r="L9596" t="s">
        <v>13</v>
      </c>
      <c r="M9596" t="s">
        <v>13</v>
      </c>
      <c r="N9596" s="29">
        <v>0</v>
      </c>
      <c r="O9596" t="s">
        <v>13</v>
      </c>
    </row>
    <row r="9597" spans="1:15" x14ac:dyDescent="0.3">
      <c r="A9597" t="s">
        <v>8</v>
      </c>
      <c r="B9597" t="s">
        <v>9</v>
      </c>
      <c r="C9597" t="s">
        <v>10</v>
      </c>
      <c r="D9597" t="s">
        <v>11</v>
      </c>
      <c r="E9597">
        <v>1</v>
      </c>
      <c r="F9597" t="s">
        <v>118</v>
      </c>
      <c r="G9597" s="29">
        <v>1531754.45</v>
      </c>
      <c r="H9597">
        <v>-390052646.19999999</v>
      </c>
      <c r="I9597">
        <v>1531754.45</v>
      </c>
      <c r="J9597">
        <v>-185271569.75999999</v>
      </c>
      <c r="K9597">
        <v>1531754.45</v>
      </c>
      <c r="L9597">
        <v>-1774421721.3499999</v>
      </c>
      <c r="M9597" t="s">
        <v>13</v>
      </c>
      <c r="N9597" s="29">
        <v>12.43</v>
      </c>
      <c r="O9597">
        <v>1531754.45</v>
      </c>
    </row>
    <row r="9598" spans="1:15" x14ac:dyDescent="0.3">
      <c r="A9598" t="s">
        <v>8</v>
      </c>
      <c r="B9598" t="s">
        <v>9</v>
      </c>
      <c r="C9598" t="s">
        <v>10</v>
      </c>
      <c r="D9598" t="s">
        <v>11</v>
      </c>
      <c r="E9598">
        <v>10</v>
      </c>
      <c r="F9598" t="s">
        <v>137</v>
      </c>
      <c r="G9598" s="29">
        <v>774576.26</v>
      </c>
      <c r="H9598">
        <v>-3.16</v>
      </c>
      <c r="I9598">
        <v>774576.26</v>
      </c>
      <c r="J9598">
        <v>-16.97</v>
      </c>
      <c r="K9598">
        <v>774576.26</v>
      </c>
      <c r="L9598" t="s">
        <v>13</v>
      </c>
      <c r="M9598" t="s">
        <v>13</v>
      </c>
      <c r="N9598" s="29">
        <v>0</v>
      </c>
      <c r="O9598">
        <v>7745762.5999999996</v>
      </c>
    </row>
    <row r="9599" spans="1:15" x14ac:dyDescent="0.3">
      <c r="A9599" t="s">
        <v>8</v>
      </c>
      <c r="B9599" t="s">
        <v>9</v>
      </c>
      <c r="C9599" t="s">
        <v>10</v>
      </c>
      <c r="D9599" t="s">
        <v>11</v>
      </c>
      <c r="E9599">
        <v>-1</v>
      </c>
      <c r="F9599" t="s">
        <v>248</v>
      </c>
      <c r="G9599" s="29">
        <v>26258.07</v>
      </c>
      <c r="H9599">
        <v>-586.96</v>
      </c>
      <c r="I9599">
        <v>26258.07</v>
      </c>
      <c r="J9599">
        <v>-263.69</v>
      </c>
      <c r="K9599">
        <v>26258.07</v>
      </c>
      <c r="L9599">
        <v>-3287.73</v>
      </c>
      <c r="M9599" t="s">
        <v>13</v>
      </c>
      <c r="N9599" s="29">
        <v>0</v>
      </c>
      <c r="O9599" t="s">
        <v>13</v>
      </c>
    </row>
    <row r="9600" spans="1:15" x14ac:dyDescent="0.3">
      <c r="A9600" t="s">
        <v>16</v>
      </c>
      <c r="B9600" t="s">
        <v>9</v>
      </c>
      <c r="C9600" t="s">
        <v>14</v>
      </c>
      <c r="D9600" t="s">
        <v>11</v>
      </c>
      <c r="E9600">
        <v>0</v>
      </c>
      <c r="F9600" t="s">
        <v>124</v>
      </c>
      <c r="G9600" s="29">
        <v>-1666.89</v>
      </c>
      <c r="H9600" t="s">
        <v>13</v>
      </c>
      <c r="I9600">
        <v>-1666.89</v>
      </c>
      <c r="J9600" t="s">
        <v>13</v>
      </c>
      <c r="K9600">
        <v>-1666.89</v>
      </c>
      <c r="L9600" t="s">
        <v>13</v>
      </c>
      <c r="M9600" t="s">
        <v>13</v>
      </c>
      <c r="N9600" s="29">
        <v>0</v>
      </c>
      <c r="O9600" t="s">
        <v>13</v>
      </c>
    </row>
    <row r="9601" spans="1:15" x14ac:dyDescent="0.3">
      <c r="A9601" t="s">
        <v>18</v>
      </c>
      <c r="B9601" t="s">
        <v>9</v>
      </c>
      <c r="C9601" t="s">
        <v>10</v>
      </c>
      <c r="D9601" t="s">
        <v>11</v>
      </c>
      <c r="E9601">
        <v>-1</v>
      </c>
      <c r="F9601" t="s">
        <v>149</v>
      </c>
      <c r="G9601" s="29">
        <v>28958.32</v>
      </c>
      <c r="H9601">
        <v>-13638792.93</v>
      </c>
      <c r="I9601">
        <v>28958.32</v>
      </c>
      <c r="J9601">
        <v>-6478306.4400000004</v>
      </c>
      <c r="K9601">
        <v>28958.32</v>
      </c>
      <c r="L9601">
        <v>-62045394.700000003</v>
      </c>
      <c r="M9601" t="s">
        <v>13</v>
      </c>
      <c r="N9601" s="29">
        <v>0</v>
      </c>
      <c r="O9601" t="s">
        <v>13</v>
      </c>
    </row>
    <row r="9602" spans="1:15" x14ac:dyDescent="0.3">
      <c r="A9602" t="s">
        <v>18</v>
      </c>
      <c r="B9602" t="s">
        <v>9</v>
      </c>
      <c r="C9602" t="s">
        <v>10</v>
      </c>
      <c r="D9602" t="s">
        <v>11</v>
      </c>
      <c r="E9602">
        <v>1</v>
      </c>
      <c r="F9602" t="s">
        <v>111</v>
      </c>
      <c r="G9602" s="29">
        <v>224867.71</v>
      </c>
      <c r="H9602">
        <v>-43094068.149999999</v>
      </c>
      <c r="I9602">
        <v>224867.71</v>
      </c>
      <c r="J9602">
        <v>-8721030.9000000004</v>
      </c>
      <c r="K9602">
        <v>224867.71</v>
      </c>
      <c r="L9602">
        <v>-69110489.230000004</v>
      </c>
      <c r="M9602" t="s">
        <v>13</v>
      </c>
      <c r="N9602" s="29">
        <v>0</v>
      </c>
      <c r="O9602">
        <v>224867.71</v>
      </c>
    </row>
    <row r="9603" spans="1:15" x14ac:dyDescent="0.3">
      <c r="A9603" t="s">
        <v>8</v>
      </c>
      <c r="B9603" t="s">
        <v>9</v>
      </c>
      <c r="C9603" t="s">
        <v>14</v>
      </c>
      <c r="D9603" t="s">
        <v>11</v>
      </c>
      <c r="E9603">
        <v>1</v>
      </c>
      <c r="F9603" t="s">
        <v>102</v>
      </c>
      <c r="G9603" s="29">
        <v>-121.69</v>
      </c>
      <c r="H9603" t="s">
        <v>13</v>
      </c>
      <c r="I9603">
        <v>-121.69</v>
      </c>
      <c r="J9603" t="s">
        <v>13</v>
      </c>
      <c r="K9603">
        <v>-121.69</v>
      </c>
      <c r="L9603" t="s">
        <v>13</v>
      </c>
      <c r="M9603">
        <v>0</v>
      </c>
      <c r="N9603" s="29">
        <v>-0.4</v>
      </c>
      <c r="O9603" t="s">
        <v>13</v>
      </c>
    </row>
    <row r="9604" spans="1:15" x14ac:dyDescent="0.3">
      <c r="A9604" t="s">
        <v>18</v>
      </c>
      <c r="B9604" t="s">
        <v>9</v>
      </c>
      <c r="C9604" t="s">
        <v>10</v>
      </c>
      <c r="D9604" t="s">
        <v>11</v>
      </c>
      <c r="E9604">
        <v>-1</v>
      </c>
      <c r="F9604" t="s">
        <v>471</v>
      </c>
      <c r="G9604" s="29">
        <v>30146.560000000001</v>
      </c>
      <c r="H9604">
        <v>-123188.72</v>
      </c>
      <c r="I9604">
        <v>30146.560000000001</v>
      </c>
      <c r="J9604">
        <v>-55342.97</v>
      </c>
      <c r="K9604">
        <v>30146.560000000001</v>
      </c>
      <c r="L9604">
        <v>-690013.32</v>
      </c>
      <c r="M9604" t="s">
        <v>13</v>
      </c>
      <c r="N9604" s="29">
        <v>0</v>
      </c>
      <c r="O9604" t="s">
        <v>13</v>
      </c>
    </row>
    <row r="9605" spans="1:15" x14ac:dyDescent="0.3">
      <c r="A9605" t="s">
        <v>8</v>
      </c>
      <c r="B9605" t="s">
        <v>9</v>
      </c>
      <c r="C9605" t="s">
        <v>10</v>
      </c>
      <c r="D9605" t="s">
        <v>11</v>
      </c>
      <c r="E9605">
        <v>0</v>
      </c>
      <c r="F9605" t="s">
        <v>189</v>
      </c>
      <c r="G9605" s="29">
        <v>1809.46</v>
      </c>
      <c r="H9605">
        <v>1784185.47</v>
      </c>
      <c r="I9605">
        <v>1809.46</v>
      </c>
      <c r="J9605">
        <v>801551.75</v>
      </c>
      <c r="K9605">
        <v>1809.46</v>
      </c>
      <c r="L9605">
        <v>9993705.8100000005</v>
      </c>
      <c r="M9605" t="s">
        <v>13</v>
      </c>
      <c r="N9605" s="29">
        <v>0</v>
      </c>
      <c r="O9605" t="s">
        <v>13</v>
      </c>
    </row>
    <row r="9606" spans="1:15" x14ac:dyDescent="0.3">
      <c r="A9606" t="s">
        <v>8</v>
      </c>
      <c r="B9606" t="s">
        <v>9</v>
      </c>
      <c r="C9606" t="s">
        <v>14</v>
      </c>
      <c r="D9606" t="s">
        <v>11</v>
      </c>
      <c r="E9606">
        <v>14</v>
      </c>
      <c r="F9606" t="s">
        <v>216</v>
      </c>
      <c r="G9606" s="29">
        <v>-101.54</v>
      </c>
      <c r="H9606" t="s">
        <v>13</v>
      </c>
      <c r="I9606">
        <v>-101.54</v>
      </c>
      <c r="J9606" t="s">
        <v>13</v>
      </c>
      <c r="K9606">
        <v>-101.54</v>
      </c>
      <c r="L9606" t="s">
        <v>13</v>
      </c>
      <c r="M9606" t="s">
        <v>13</v>
      </c>
      <c r="N9606" s="29">
        <v>0</v>
      </c>
      <c r="O9606" t="s">
        <v>13</v>
      </c>
    </row>
    <row r="9607" spans="1:15" x14ac:dyDescent="0.3">
      <c r="A9607" t="s">
        <v>16</v>
      </c>
      <c r="B9607" t="s">
        <v>9</v>
      </c>
      <c r="C9607" t="s">
        <v>14</v>
      </c>
      <c r="D9607" t="s">
        <v>11</v>
      </c>
      <c r="E9607">
        <v>-1</v>
      </c>
      <c r="F9607" t="s">
        <v>110</v>
      </c>
      <c r="G9607" s="29">
        <v>-44870.32</v>
      </c>
      <c r="H9607" t="s">
        <v>13</v>
      </c>
      <c r="I9607">
        <v>-44870.32</v>
      </c>
      <c r="J9607" t="s">
        <v>13</v>
      </c>
      <c r="K9607">
        <v>-44870.32</v>
      </c>
      <c r="L9607" t="s">
        <v>13</v>
      </c>
      <c r="M9607" t="s">
        <v>13</v>
      </c>
      <c r="N9607" s="29">
        <v>0</v>
      </c>
      <c r="O9607" t="s">
        <v>13</v>
      </c>
    </row>
    <row r="9608" spans="1:15" x14ac:dyDescent="0.3">
      <c r="A9608" t="s">
        <v>8</v>
      </c>
      <c r="B9608" t="s">
        <v>9</v>
      </c>
      <c r="C9608" t="s">
        <v>14</v>
      </c>
      <c r="D9608" t="s">
        <v>11</v>
      </c>
      <c r="E9608">
        <v>1</v>
      </c>
      <c r="F9608" t="s">
        <v>289</v>
      </c>
      <c r="G9608" s="29">
        <v>-2345.06</v>
      </c>
      <c r="H9608" t="s">
        <v>13</v>
      </c>
      <c r="I9608">
        <v>-2345.06</v>
      </c>
      <c r="J9608" t="s">
        <v>13</v>
      </c>
      <c r="K9608">
        <v>-2345.06</v>
      </c>
      <c r="L9608" t="s">
        <v>13</v>
      </c>
      <c r="M9608" t="s">
        <v>13</v>
      </c>
      <c r="N9608" s="29">
        <v>0</v>
      </c>
      <c r="O9608" t="s">
        <v>13</v>
      </c>
    </row>
    <row r="9609" spans="1:15" x14ac:dyDescent="0.3">
      <c r="A9609" t="s">
        <v>16</v>
      </c>
      <c r="B9609" t="s">
        <v>9</v>
      </c>
      <c r="C9609" t="s">
        <v>10</v>
      </c>
      <c r="D9609" t="s">
        <v>11</v>
      </c>
      <c r="E9609">
        <v>2</v>
      </c>
      <c r="F9609" t="s">
        <v>85</v>
      </c>
      <c r="G9609" s="29">
        <v>352128.54</v>
      </c>
      <c r="H9609">
        <v>-705149751.02999997</v>
      </c>
      <c r="I9609">
        <v>352128.54</v>
      </c>
      <c r="J9609">
        <v>-54016992.840000004</v>
      </c>
      <c r="K9609">
        <v>352128.54</v>
      </c>
      <c r="L9609">
        <v>-284920762.93000001</v>
      </c>
      <c r="M9609" t="s">
        <v>13</v>
      </c>
      <c r="N9609" s="29">
        <v>0</v>
      </c>
      <c r="O9609">
        <v>704257.08</v>
      </c>
    </row>
    <row r="9610" spans="1:15" x14ac:dyDescent="0.3">
      <c r="A9610" t="s">
        <v>8</v>
      </c>
      <c r="B9610" t="s">
        <v>9</v>
      </c>
      <c r="C9610" t="s">
        <v>10</v>
      </c>
      <c r="D9610" t="s">
        <v>11</v>
      </c>
      <c r="E9610">
        <v>4</v>
      </c>
      <c r="F9610" t="s">
        <v>82</v>
      </c>
      <c r="G9610" s="29">
        <v>533247.53</v>
      </c>
      <c r="H9610">
        <v>-5727106.8300000001</v>
      </c>
      <c r="I9610">
        <v>533247.53</v>
      </c>
      <c r="J9610">
        <v>-2720326.78</v>
      </c>
      <c r="K9610">
        <v>533247.53</v>
      </c>
      <c r="L9610">
        <v>-26053683.100000001</v>
      </c>
      <c r="M9610" t="s">
        <v>13</v>
      </c>
      <c r="N9610" s="29">
        <v>0</v>
      </c>
      <c r="O9610">
        <v>2132990.12</v>
      </c>
    </row>
    <row r="9611" spans="1:15" x14ac:dyDescent="0.3">
      <c r="A9611" t="s">
        <v>16</v>
      </c>
      <c r="B9611" t="s">
        <v>9</v>
      </c>
      <c r="C9611" t="s">
        <v>14</v>
      </c>
      <c r="D9611" t="s">
        <v>11</v>
      </c>
      <c r="E9611">
        <v>20</v>
      </c>
      <c r="F9611" t="s">
        <v>134</v>
      </c>
      <c r="G9611" s="29">
        <v>-3956.07</v>
      </c>
      <c r="H9611" t="s">
        <v>13</v>
      </c>
      <c r="I9611">
        <v>-3956.07</v>
      </c>
      <c r="J9611" t="s">
        <v>13</v>
      </c>
      <c r="K9611">
        <v>-3956.07</v>
      </c>
      <c r="L9611" t="s">
        <v>13</v>
      </c>
      <c r="M9611" t="s">
        <v>13</v>
      </c>
      <c r="N9611" s="29">
        <v>0</v>
      </c>
      <c r="O9611" t="s">
        <v>13</v>
      </c>
    </row>
    <row r="9612" spans="1:15" x14ac:dyDescent="0.3">
      <c r="A9612" t="s">
        <v>8</v>
      </c>
      <c r="B9612" t="s">
        <v>9</v>
      </c>
      <c r="C9612" t="s">
        <v>10</v>
      </c>
      <c r="D9612" t="s">
        <v>11</v>
      </c>
      <c r="E9612">
        <v>0</v>
      </c>
      <c r="F9612" t="s">
        <v>202</v>
      </c>
      <c r="G9612" s="29">
        <v>1534172.93</v>
      </c>
      <c r="H9612">
        <v>-428770826.31999999</v>
      </c>
      <c r="I9612">
        <v>1534172.93</v>
      </c>
      <c r="J9612">
        <v>-32845378.760000002</v>
      </c>
      <c r="K9612">
        <v>1534172.93</v>
      </c>
      <c r="L9612">
        <v>-173247896.31999999</v>
      </c>
      <c r="M9612" t="s">
        <v>13</v>
      </c>
      <c r="N9612" s="29">
        <v>0</v>
      </c>
      <c r="O9612" t="s">
        <v>13</v>
      </c>
    </row>
    <row r="9613" spans="1:15" x14ac:dyDescent="0.3">
      <c r="A9613" t="s">
        <v>8</v>
      </c>
      <c r="B9613" t="s">
        <v>9</v>
      </c>
      <c r="C9613" t="s">
        <v>10</v>
      </c>
      <c r="D9613" t="s">
        <v>11</v>
      </c>
      <c r="E9613">
        <v>6</v>
      </c>
      <c r="F9613" t="s">
        <v>37</v>
      </c>
      <c r="G9613" s="29">
        <v>405226.91</v>
      </c>
      <c r="H9613">
        <v>-18303834.129999999</v>
      </c>
      <c r="I9613">
        <v>405226.91</v>
      </c>
      <c r="J9613">
        <v>-8223072.2000000002</v>
      </c>
      <c r="K9613">
        <v>405226.91</v>
      </c>
      <c r="L9613">
        <v>-102524720</v>
      </c>
      <c r="M9613" t="s">
        <v>13</v>
      </c>
      <c r="N9613" s="29">
        <v>0</v>
      </c>
      <c r="O9613">
        <v>2431361.46</v>
      </c>
    </row>
    <row r="9614" spans="1:15" x14ac:dyDescent="0.3">
      <c r="A9614" t="s">
        <v>8</v>
      </c>
      <c r="B9614" t="s">
        <v>9</v>
      </c>
      <c r="C9614" t="s">
        <v>10</v>
      </c>
      <c r="D9614" t="s">
        <v>11</v>
      </c>
      <c r="E9614">
        <v>1</v>
      </c>
      <c r="F9614" t="s">
        <v>173</v>
      </c>
      <c r="G9614" s="29">
        <v>105086.28</v>
      </c>
      <c r="H9614">
        <v>-27952973.5</v>
      </c>
      <c r="I9614">
        <v>105086.28</v>
      </c>
      <c r="J9614">
        <v>-13277415.949999999</v>
      </c>
      <c r="K9614">
        <v>105086.28</v>
      </c>
      <c r="L9614">
        <v>-127163251.81</v>
      </c>
      <c r="M9614">
        <v>0</v>
      </c>
      <c r="N9614" s="29">
        <v>0</v>
      </c>
      <c r="O9614">
        <v>105086.28</v>
      </c>
    </row>
    <row r="9615" spans="1:15" x14ac:dyDescent="0.3">
      <c r="A9615" t="s">
        <v>8</v>
      </c>
      <c r="B9615" t="s">
        <v>9</v>
      </c>
      <c r="C9615" t="s">
        <v>10</v>
      </c>
      <c r="D9615" t="s">
        <v>11</v>
      </c>
      <c r="E9615">
        <v>3</v>
      </c>
      <c r="F9615" t="s">
        <v>30</v>
      </c>
      <c r="G9615" s="29">
        <v>43776.84</v>
      </c>
      <c r="H9615">
        <v>-821585830.92999995</v>
      </c>
      <c r="I9615">
        <v>43776.84</v>
      </c>
      <c r="J9615">
        <v>-59067247.32</v>
      </c>
      <c r="K9615">
        <v>43776.84</v>
      </c>
      <c r="L9615">
        <v>-1281002242.97</v>
      </c>
      <c r="M9615" t="s">
        <v>13</v>
      </c>
      <c r="N9615" s="29">
        <v>0</v>
      </c>
      <c r="O9615">
        <v>131330.51999999999</v>
      </c>
    </row>
    <row r="9616" spans="1:15" x14ac:dyDescent="0.3">
      <c r="A9616" t="s">
        <v>18</v>
      </c>
      <c r="B9616" t="s">
        <v>9</v>
      </c>
      <c r="C9616" t="s">
        <v>14</v>
      </c>
      <c r="D9616" t="s">
        <v>11</v>
      </c>
      <c r="E9616">
        <v>3</v>
      </c>
      <c r="F9616" t="s">
        <v>163</v>
      </c>
      <c r="G9616" s="29">
        <v>-94216.11</v>
      </c>
      <c r="H9616" t="s">
        <v>13</v>
      </c>
      <c r="I9616">
        <v>-94216.11</v>
      </c>
      <c r="J9616" t="s">
        <v>13</v>
      </c>
      <c r="K9616">
        <v>-94216.11</v>
      </c>
      <c r="L9616" t="s">
        <v>13</v>
      </c>
      <c r="M9616" t="s">
        <v>13</v>
      </c>
      <c r="N9616" s="29">
        <v>0</v>
      </c>
      <c r="O9616" t="s">
        <v>13</v>
      </c>
    </row>
    <row r="9617" spans="1:15" x14ac:dyDescent="0.3">
      <c r="A9617" t="s">
        <v>16</v>
      </c>
      <c r="B9617" t="s">
        <v>9</v>
      </c>
      <c r="C9617" t="s">
        <v>14</v>
      </c>
      <c r="D9617" t="s">
        <v>11</v>
      </c>
      <c r="E9617">
        <v>3</v>
      </c>
      <c r="F9617" t="s">
        <v>12</v>
      </c>
      <c r="G9617" s="29">
        <v>-15834.21</v>
      </c>
      <c r="H9617" t="s">
        <v>13</v>
      </c>
      <c r="I9617">
        <v>-15834.21</v>
      </c>
      <c r="J9617" t="s">
        <v>13</v>
      </c>
      <c r="K9617">
        <v>-15834.21</v>
      </c>
      <c r="L9617" t="s">
        <v>13</v>
      </c>
      <c r="M9617" t="s">
        <v>13</v>
      </c>
      <c r="N9617" s="29">
        <v>0</v>
      </c>
      <c r="O9617" t="s">
        <v>13</v>
      </c>
    </row>
    <row r="9618" spans="1:15" x14ac:dyDescent="0.3">
      <c r="A9618" t="s">
        <v>8</v>
      </c>
      <c r="B9618" t="s">
        <v>9</v>
      </c>
      <c r="C9618" t="s">
        <v>10</v>
      </c>
      <c r="D9618" t="s">
        <v>11</v>
      </c>
      <c r="E9618">
        <v>4</v>
      </c>
      <c r="F9618" t="s">
        <v>543</v>
      </c>
      <c r="G9618" s="29">
        <v>15532511.109999999</v>
      </c>
      <c r="H9618">
        <v>-14648222.720000001</v>
      </c>
      <c r="I9618">
        <v>15532511.109999999</v>
      </c>
      <c r="J9618">
        <v>-27088105.280000001</v>
      </c>
      <c r="K9618">
        <v>15532511.109999999</v>
      </c>
      <c r="L9618">
        <v>-187188775.93000001</v>
      </c>
      <c r="M9618" t="s">
        <v>13</v>
      </c>
      <c r="N9618" s="29">
        <v>0</v>
      </c>
      <c r="O9618">
        <v>62130044.439999998</v>
      </c>
    </row>
    <row r="9619" spans="1:15" x14ac:dyDescent="0.3">
      <c r="A9619" t="s">
        <v>16</v>
      </c>
      <c r="B9619" t="s">
        <v>9</v>
      </c>
      <c r="C9619" t="s">
        <v>10</v>
      </c>
      <c r="D9619" t="s">
        <v>11</v>
      </c>
      <c r="E9619">
        <v>2</v>
      </c>
      <c r="F9619" t="s">
        <v>94</v>
      </c>
      <c r="G9619" s="29">
        <v>67722.61</v>
      </c>
      <c r="H9619">
        <v>-2070065.95</v>
      </c>
      <c r="I9619">
        <v>67722.61</v>
      </c>
      <c r="J9619">
        <v>-929984.58</v>
      </c>
      <c r="K9619">
        <v>67722.61</v>
      </c>
      <c r="L9619">
        <v>-11594999.77</v>
      </c>
      <c r="M9619" t="s">
        <v>13</v>
      </c>
      <c r="N9619" s="29">
        <v>0</v>
      </c>
      <c r="O9619">
        <v>135445.22</v>
      </c>
    </row>
    <row r="9620" spans="1:15" x14ac:dyDescent="0.3">
      <c r="A9620" t="s">
        <v>8</v>
      </c>
      <c r="B9620" t="s">
        <v>9</v>
      </c>
      <c r="C9620" t="s">
        <v>14</v>
      </c>
      <c r="D9620" t="s">
        <v>11</v>
      </c>
      <c r="E9620">
        <v>10</v>
      </c>
      <c r="F9620" t="s">
        <v>72</v>
      </c>
      <c r="G9620" s="29">
        <v>-4113.0600000000004</v>
      </c>
      <c r="H9620" t="s">
        <v>13</v>
      </c>
      <c r="I9620">
        <v>-4113.0600000000004</v>
      </c>
      <c r="J9620" t="s">
        <v>13</v>
      </c>
      <c r="K9620">
        <v>-4113.0600000000004</v>
      </c>
      <c r="L9620" t="s">
        <v>13</v>
      </c>
      <c r="M9620" t="s">
        <v>13</v>
      </c>
      <c r="N9620" s="29">
        <v>0</v>
      </c>
      <c r="O9620" t="s">
        <v>13</v>
      </c>
    </row>
    <row r="9621" spans="1:15" x14ac:dyDescent="0.3">
      <c r="A9621" t="s">
        <v>8</v>
      </c>
      <c r="B9621" t="s">
        <v>9</v>
      </c>
      <c r="C9621" t="s">
        <v>10</v>
      </c>
      <c r="D9621" t="s">
        <v>11</v>
      </c>
      <c r="E9621">
        <v>3</v>
      </c>
      <c r="F9621" t="s">
        <v>160</v>
      </c>
      <c r="G9621" s="29">
        <v>712456.58</v>
      </c>
      <c r="H9621">
        <v>-93746125.840000004</v>
      </c>
      <c r="I9621">
        <v>712456.58</v>
      </c>
      <c r="J9621">
        <v>-15670922.99</v>
      </c>
      <c r="K9621">
        <v>712456.58</v>
      </c>
      <c r="L9621">
        <v>-171531273.61000001</v>
      </c>
      <c r="M9621" t="s">
        <v>13</v>
      </c>
      <c r="N9621" s="29">
        <v>0</v>
      </c>
      <c r="O9621">
        <v>2137369.7400000002</v>
      </c>
    </row>
    <row r="9622" spans="1:15" x14ac:dyDescent="0.3">
      <c r="A9622" t="s">
        <v>18</v>
      </c>
      <c r="B9622" t="s">
        <v>9</v>
      </c>
      <c r="C9622" t="s">
        <v>10</v>
      </c>
      <c r="D9622" t="s">
        <v>11</v>
      </c>
      <c r="E9622">
        <v>-1</v>
      </c>
      <c r="F9622" t="s">
        <v>407</v>
      </c>
      <c r="G9622" s="29">
        <v>29504.14</v>
      </c>
      <c r="H9622">
        <v>1155607.6100000001</v>
      </c>
      <c r="I9622">
        <v>29504.14</v>
      </c>
      <c r="J9622">
        <v>162377.89000000001</v>
      </c>
      <c r="K9622">
        <v>29504.14</v>
      </c>
      <c r="L9622">
        <v>8986532.2200000007</v>
      </c>
      <c r="M9622" t="s">
        <v>13</v>
      </c>
      <c r="N9622" s="29">
        <v>0</v>
      </c>
      <c r="O9622" t="s">
        <v>13</v>
      </c>
    </row>
    <row r="9623" spans="1:15" x14ac:dyDescent="0.3">
      <c r="A9623" t="s">
        <v>18</v>
      </c>
      <c r="B9623" t="s">
        <v>9</v>
      </c>
      <c r="C9623" t="s">
        <v>14</v>
      </c>
      <c r="D9623" t="s">
        <v>11</v>
      </c>
      <c r="E9623">
        <v>-1</v>
      </c>
      <c r="F9623" t="s">
        <v>173</v>
      </c>
      <c r="G9623" s="29">
        <v>-16521.169999999998</v>
      </c>
      <c r="H9623" t="s">
        <v>13</v>
      </c>
      <c r="I9623">
        <v>-16521.169999999998</v>
      </c>
      <c r="J9623" t="s">
        <v>13</v>
      </c>
      <c r="K9623">
        <v>-16521.169999999998</v>
      </c>
      <c r="L9623" t="s">
        <v>13</v>
      </c>
      <c r="M9623" t="s">
        <v>13</v>
      </c>
      <c r="N9623" s="29">
        <v>0</v>
      </c>
      <c r="O9623" t="s">
        <v>13</v>
      </c>
    </row>
    <row r="9624" spans="1:15" x14ac:dyDescent="0.3">
      <c r="A9624" t="s">
        <v>8</v>
      </c>
      <c r="B9624" t="s">
        <v>9</v>
      </c>
      <c r="C9624" t="s">
        <v>14</v>
      </c>
      <c r="D9624" t="s">
        <v>11</v>
      </c>
      <c r="E9624">
        <v>3</v>
      </c>
      <c r="F9624" t="s">
        <v>407</v>
      </c>
      <c r="G9624" s="29">
        <v>-5790.77</v>
      </c>
      <c r="H9624" t="s">
        <v>13</v>
      </c>
      <c r="I9624">
        <v>-5790.77</v>
      </c>
      <c r="J9624" t="s">
        <v>13</v>
      </c>
      <c r="K9624">
        <v>-5790.77</v>
      </c>
      <c r="L9624" t="s">
        <v>13</v>
      </c>
      <c r="M9624" t="s">
        <v>13</v>
      </c>
      <c r="N9624" s="29">
        <v>-16.21</v>
      </c>
      <c r="O9624" t="s">
        <v>13</v>
      </c>
    </row>
    <row r="9625" spans="1:15" x14ac:dyDescent="0.3">
      <c r="A9625" t="s">
        <v>16</v>
      </c>
      <c r="B9625" t="s">
        <v>9</v>
      </c>
      <c r="C9625" t="s">
        <v>14</v>
      </c>
      <c r="D9625" t="s">
        <v>11</v>
      </c>
      <c r="E9625">
        <v>3</v>
      </c>
      <c r="F9625" t="s">
        <v>82</v>
      </c>
      <c r="G9625" s="29">
        <v>-9438.7000000000007</v>
      </c>
      <c r="H9625" t="s">
        <v>13</v>
      </c>
      <c r="I9625">
        <v>-9438.7000000000007</v>
      </c>
      <c r="J9625" t="s">
        <v>13</v>
      </c>
      <c r="K9625">
        <v>-9438.7000000000007</v>
      </c>
      <c r="L9625" t="s">
        <v>13</v>
      </c>
      <c r="M9625" t="s">
        <v>13</v>
      </c>
      <c r="N9625" s="29">
        <v>0</v>
      </c>
      <c r="O9625" t="s">
        <v>13</v>
      </c>
    </row>
    <row r="9626" spans="1:15" x14ac:dyDescent="0.3">
      <c r="A9626" t="s">
        <v>8</v>
      </c>
      <c r="B9626" t="s">
        <v>9</v>
      </c>
      <c r="C9626" t="s">
        <v>14</v>
      </c>
      <c r="D9626" t="s">
        <v>11</v>
      </c>
      <c r="E9626">
        <v>7</v>
      </c>
      <c r="F9626" t="s">
        <v>30</v>
      </c>
      <c r="G9626" s="29">
        <v>-109.75</v>
      </c>
      <c r="H9626" t="s">
        <v>13</v>
      </c>
      <c r="I9626">
        <v>-109.75</v>
      </c>
      <c r="J9626" t="s">
        <v>13</v>
      </c>
      <c r="K9626">
        <v>-109.75</v>
      </c>
      <c r="L9626" t="s">
        <v>13</v>
      </c>
      <c r="M9626" t="s">
        <v>13</v>
      </c>
      <c r="N9626" s="29">
        <v>0</v>
      </c>
      <c r="O9626" t="s">
        <v>13</v>
      </c>
    </row>
    <row r="9627" spans="1:15" x14ac:dyDescent="0.3">
      <c r="A9627" t="s">
        <v>16</v>
      </c>
      <c r="B9627" t="s">
        <v>9</v>
      </c>
      <c r="C9627" t="s">
        <v>14</v>
      </c>
      <c r="D9627" t="s">
        <v>11</v>
      </c>
      <c r="E9627">
        <v>6</v>
      </c>
      <c r="F9627" t="s">
        <v>444</v>
      </c>
      <c r="G9627" s="29">
        <v>-5655.74</v>
      </c>
      <c r="H9627" t="s">
        <v>13</v>
      </c>
      <c r="I9627">
        <v>-5655.74</v>
      </c>
      <c r="J9627" t="s">
        <v>13</v>
      </c>
      <c r="K9627">
        <v>-5655.74</v>
      </c>
      <c r="L9627" t="s">
        <v>13</v>
      </c>
      <c r="M9627" t="s">
        <v>13</v>
      </c>
      <c r="N9627" s="29">
        <v>0</v>
      </c>
      <c r="O9627" t="s">
        <v>13</v>
      </c>
    </row>
    <row r="9628" spans="1:15" x14ac:dyDescent="0.3">
      <c r="A9628" t="s">
        <v>8</v>
      </c>
      <c r="B9628" t="s">
        <v>9</v>
      </c>
      <c r="C9628" t="s">
        <v>14</v>
      </c>
      <c r="D9628" t="s">
        <v>11</v>
      </c>
      <c r="E9628">
        <v>0</v>
      </c>
      <c r="F9628" t="s">
        <v>198</v>
      </c>
      <c r="G9628" s="29">
        <v>-7357.88</v>
      </c>
      <c r="H9628" t="s">
        <v>13</v>
      </c>
      <c r="I9628">
        <v>-7357.88</v>
      </c>
      <c r="J9628" t="s">
        <v>13</v>
      </c>
      <c r="K9628">
        <v>-7357.88</v>
      </c>
      <c r="L9628" t="s">
        <v>13</v>
      </c>
      <c r="M9628" t="s">
        <v>13</v>
      </c>
      <c r="N9628" s="29">
        <v>0</v>
      </c>
      <c r="O9628" t="s">
        <v>13</v>
      </c>
    </row>
    <row r="9629" spans="1:15" x14ac:dyDescent="0.3">
      <c r="A9629" t="s">
        <v>8</v>
      </c>
      <c r="B9629" t="s">
        <v>9</v>
      </c>
      <c r="C9629" t="s">
        <v>10</v>
      </c>
      <c r="D9629" t="s">
        <v>11</v>
      </c>
      <c r="E9629">
        <v>3</v>
      </c>
      <c r="F9629" t="s">
        <v>15</v>
      </c>
      <c r="G9629" s="29">
        <v>130.9</v>
      </c>
      <c r="H9629" t="s">
        <v>13</v>
      </c>
      <c r="I9629">
        <v>130.9</v>
      </c>
      <c r="J9629" t="s">
        <v>13</v>
      </c>
      <c r="K9629">
        <v>130.9</v>
      </c>
      <c r="L9629" t="s">
        <v>13</v>
      </c>
      <c r="M9629" t="s">
        <v>13</v>
      </c>
      <c r="N9629" s="29">
        <v>0</v>
      </c>
      <c r="O9629">
        <v>392.7</v>
      </c>
    </row>
    <row r="9630" spans="1:15" x14ac:dyDescent="0.3">
      <c r="A9630" t="s">
        <v>16</v>
      </c>
      <c r="B9630" t="s">
        <v>9</v>
      </c>
      <c r="C9630" t="s">
        <v>10</v>
      </c>
      <c r="D9630" t="s">
        <v>11</v>
      </c>
      <c r="E9630">
        <v>2</v>
      </c>
      <c r="F9630" t="s">
        <v>128</v>
      </c>
      <c r="G9630" s="29">
        <v>17844.75</v>
      </c>
      <c r="H9630">
        <v>-9705838.3499999996</v>
      </c>
      <c r="I9630">
        <v>17844.75</v>
      </c>
      <c r="J9630">
        <v>-743501.93</v>
      </c>
      <c r="K9630">
        <v>17844.75</v>
      </c>
      <c r="L9630">
        <v>-3921712.89</v>
      </c>
      <c r="M9630" t="s">
        <v>13</v>
      </c>
      <c r="N9630" s="29">
        <v>0</v>
      </c>
      <c r="O9630">
        <v>35689.5</v>
      </c>
    </row>
    <row r="9631" spans="1:15" x14ac:dyDescent="0.3">
      <c r="A9631" t="s">
        <v>16</v>
      </c>
      <c r="B9631" t="s">
        <v>9</v>
      </c>
      <c r="C9631" t="s">
        <v>14</v>
      </c>
      <c r="D9631" t="s">
        <v>11</v>
      </c>
      <c r="E9631">
        <v>-4</v>
      </c>
      <c r="F9631" t="s">
        <v>176</v>
      </c>
      <c r="G9631" s="29">
        <v>-767.5</v>
      </c>
      <c r="H9631" t="s">
        <v>13</v>
      </c>
      <c r="I9631">
        <v>-767.5</v>
      </c>
      <c r="J9631" t="s">
        <v>13</v>
      </c>
      <c r="K9631">
        <v>-767.5</v>
      </c>
      <c r="L9631" t="s">
        <v>13</v>
      </c>
      <c r="M9631" t="s">
        <v>13</v>
      </c>
      <c r="N9631" s="29">
        <v>0</v>
      </c>
      <c r="O9631" t="s">
        <v>13</v>
      </c>
    </row>
    <row r="9632" spans="1:15" x14ac:dyDescent="0.3">
      <c r="A9632" t="s">
        <v>16</v>
      </c>
      <c r="B9632" t="s">
        <v>9</v>
      </c>
      <c r="C9632" t="s">
        <v>10</v>
      </c>
      <c r="D9632" t="s">
        <v>11</v>
      </c>
      <c r="E9632">
        <v>2</v>
      </c>
      <c r="F9632" t="s">
        <v>265</v>
      </c>
      <c r="G9632" s="29">
        <v>313683.01</v>
      </c>
      <c r="H9632">
        <v>-39171384.119999997</v>
      </c>
      <c r="I9632">
        <v>313683.01</v>
      </c>
      <c r="J9632">
        <v>-7927189.6600000001</v>
      </c>
      <c r="K9632">
        <v>313683.01</v>
      </c>
      <c r="L9632">
        <v>-62819632.409999996</v>
      </c>
      <c r="M9632" t="s">
        <v>13</v>
      </c>
      <c r="N9632" s="29">
        <v>0</v>
      </c>
      <c r="O9632">
        <v>627366.02</v>
      </c>
    </row>
    <row r="9633" spans="1:15" x14ac:dyDescent="0.3">
      <c r="A9633" t="s">
        <v>8</v>
      </c>
      <c r="B9633" t="s">
        <v>9</v>
      </c>
      <c r="C9633" t="s">
        <v>10</v>
      </c>
      <c r="D9633" t="s">
        <v>11</v>
      </c>
      <c r="E9633">
        <v>2</v>
      </c>
      <c r="F9633" t="s">
        <v>131</v>
      </c>
      <c r="G9633" s="29">
        <v>445986.93</v>
      </c>
      <c r="H9633">
        <v>-43307716.240000002</v>
      </c>
      <c r="I9633">
        <v>445986.93</v>
      </c>
      <c r="J9633">
        <v>-8764267.2799999993</v>
      </c>
      <c r="K9633">
        <v>445986.93</v>
      </c>
      <c r="L9633">
        <v>-69453119.310000002</v>
      </c>
      <c r="M9633" t="s">
        <v>13</v>
      </c>
      <c r="N9633" s="29">
        <v>0</v>
      </c>
      <c r="O9633">
        <v>891973.86</v>
      </c>
    </row>
    <row r="9634" spans="1:15" x14ac:dyDescent="0.3">
      <c r="A9634" t="s">
        <v>16</v>
      </c>
      <c r="B9634" t="s">
        <v>9</v>
      </c>
      <c r="C9634" t="s">
        <v>14</v>
      </c>
      <c r="D9634" t="s">
        <v>11</v>
      </c>
      <c r="E9634">
        <v>-1</v>
      </c>
      <c r="F9634" t="s">
        <v>360</v>
      </c>
      <c r="G9634" s="29">
        <v>-2852.02</v>
      </c>
      <c r="H9634" t="s">
        <v>13</v>
      </c>
      <c r="I9634">
        <v>-2852.02</v>
      </c>
      <c r="J9634" t="s">
        <v>13</v>
      </c>
      <c r="K9634">
        <v>-2852.02</v>
      </c>
      <c r="L9634" t="s">
        <v>13</v>
      </c>
      <c r="M9634" t="s">
        <v>13</v>
      </c>
      <c r="N9634" s="29">
        <v>0</v>
      </c>
      <c r="O9634" t="s">
        <v>13</v>
      </c>
    </row>
    <row r="9635" spans="1:15" x14ac:dyDescent="0.3">
      <c r="A9635" t="s">
        <v>8</v>
      </c>
      <c r="B9635" t="s">
        <v>9</v>
      </c>
      <c r="C9635" t="s">
        <v>14</v>
      </c>
      <c r="D9635" t="s">
        <v>11</v>
      </c>
      <c r="E9635">
        <v>1</v>
      </c>
      <c r="F9635" t="s">
        <v>507</v>
      </c>
      <c r="G9635" s="29">
        <v>-20.51</v>
      </c>
      <c r="H9635" t="s">
        <v>13</v>
      </c>
      <c r="I9635">
        <v>-20.51</v>
      </c>
      <c r="J9635" t="s">
        <v>13</v>
      </c>
      <c r="K9635">
        <v>-20.51</v>
      </c>
      <c r="L9635" t="s">
        <v>13</v>
      </c>
      <c r="M9635">
        <v>1</v>
      </c>
      <c r="N9635" s="29">
        <v>0</v>
      </c>
      <c r="O9635" t="s">
        <v>13</v>
      </c>
    </row>
    <row r="9636" spans="1:15" x14ac:dyDescent="0.3">
      <c r="A9636" t="s">
        <v>16</v>
      </c>
      <c r="B9636" t="s">
        <v>9</v>
      </c>
      <c r="C9636" t="s">
        <v>14</v>
      </c>
      <c r="D9636" t="s">
        <v>11</v>
      </c>
      <c r="E9636">
        <v>3</v>
      </c>
      <c r="F9636" t="s">
        <v>404</v>
      </c>
      <c r="G9636" s="29">
        <v>-3843.97</v>
      </c>
      <c r="H9636" t="s">
        <v>13</v>
      </c>
      <c r="I9636">
        <v>-3843.97</v>
      </c>
      <c r="J9636" t="s">
        <v>13</v>
      </c>
      <c r="K9636">
        <v>-3843.97</v>
      </c>
      <c r="L9636" t="s">
        <v>13</v>
      </c>
      <c r="M9636" t="s">
        <v>13</v>
      </c>
      <c r="N9636" s="29">
        <v>0</v>
      </c>
      <c r="O9636" t="s">
        <v>13</v>
      </c>
    </row>
    <row r="9637" spans="1:15" x14ac:dyDescent="0.3">
      <c r="A9637" t="s">
        <v>18</v>
      </c>
      <c r="B9637" t="s">
        <v>9</v>
      </c>
      <c r="C9637" t="s">
        <v>14</v>
      </c>
      <c r="D9637" t="s">
        <v>11</v>
      </c>
      <c r="E9637">
        <v>8</v>
      </c>
      <c r="F9637" t="s">
        <v>328</v>
      </c>
      <c r="G9637" s="29">
        <v>-1834799.53</v>
      </c>
      <c r="H9637" t="s">
        <v>13</v>
      </c>
      <c r="I9637">
        <v>-1834799.53</v>
      </c>
      <c r="J9637" t="s">
        <v>13</v>
      </c>
      <c r="K9637">
        <v>-1834799.53</v>
      </c>
      <c r="L9637" t="s">
        <v>13</v>
      </c>
      <c r="M9637" t="s">
        <v>13</v>
      </c>
      <c r="N9637" s="29">
        <v>0</v>
      </c>
      <c r="O9637" t="s">
        <v>13</v>
      </c>
    </row>
    <row r="9638" spans="1:15" x14ac:dyDescent="0.3">
      <c r="A9638" t="s">
        <v>18</v>
      </c>
      <c r="B9638" t="s">
        <v>9</v>
      </c>
      <c r="C9638" t="s">
        <v>10</v>
      </c>
      <c r="D9638" t="s">
        <v>11</v>
      </c>
      <c r="E9638">
        <v>3</v>
      </c>
      <c r="F9638" t="s">
        <v>246</v>
      </c>
      <c r="G9638" s="29">
        <v>40716.519999999997</v>
      </c>
      <c r="H9638" t="s">
        <v>13</v>
      </c>
      <c r="I9638">
        <v>40716.519999999997</v>
      </c>
      <c r="J9638" t="s">
        <v>13</v>
      </c>
      <c r="K9638">
        <v>40716.519999999997</v>
      </c>
      <c r="L9638" t="s">
        <v>13</v>
      </c>
      <c r="M9638" t="s">
        <v>13</v>
      </c>
      <c r="N9638" s="29">
        <v>0</v>
      </c>
      <c r="O9638">
        <v>122149.56</v>
      </c>
    </row>
    <row r="9639" spans="1:15" x14ac:dyDescent="0.3">
      <c r="A9639" t="s">
        <v>8</v>
      </c>
      <c r="B9639" t="s">
        <v>9</v>
      </c>
      <c r="C9639" t="s">
        <v>14</v>
      </c>
      <c r="D9639" t="s">
        <v>11</v>
      </c>
      <c r="E9639">
        <v>7</v>
      </c>
      <c r="F9639" t="s">
        <v>57</v>
      </c>
      <c r="G9639" s="29">
        <v>-1224.45</v>
      </c>
      <c r="H9639" t="s">
        <v>13</v>
      </c>
      <c r="I9639">
        <v>-1224.45</v>
      </c>
      <c r="J9639" t="s">
        <v>13</v>
      </c>
      <c r="K9639">
        <v>-1224.45</v>
      </c>
      <c r="L9639" t="s">
        <v>13</v>
      </c>
      <c r="M9639" t="s">
        <v>13</v>
      </c>
      <c r="N9639" s="29">
        <v>0</v>
      </c>
      <c r="O9639" t="s">
        <v>13</v>
      </c>
    </row>
    <row r="9640" spans="1:15" x14ac:dyDescent="0.3">
      <c r="A9640" t="s">
        <v>18</v>
      </c>
      <c r="B9640" t="s">
        <v>9</v>
      </c>
      <c r="C9640" t="s">
        <v>14</v>
      </c>
      <c r="D9640" t="s">
        <v>11</v>
      </c>
      <c r="E9640">
        <v>4</v>
      </c>
      <c r="F9640" t="s">
        <v>725</v>
      </c>
      <c r="G9640" s="29">
        <v>-53983.56</v>
      </c>
      <c r="H9640" t="s">
        <v>13</v>
      </c>
      <c r="I9640">
        <v>-53983.56</v>
      </c>
      <c r="J9640" t="s">
        <v>13</v>
      </c>
      <c r="K9640">
        <v>-53983.56</v>
      </c>
      <c r="L9640" t="s">
        <v>13</v>
      </c>
      <c r="M9640" t="s">
        <v>13</v>
      </c>
      <c r="N9640" s="29">
        <v>0</v>
      </c>
      <c r="O9640" t="s">
        <v>13</v>
      </c>
    </row>
    <row r="9641" spans="1:15" x14ac:dyDescent="0.3">
      <c r="A9641" t="s">
        <v>16</v>
      </c>
      <c r="B9641" t="s">
        <v>9</v>
      </c>
      <c r="C9641" t="s">
        <v>10</v>
      </c>
      <c r="D9641" t="s">
        <v>11</v>
      </c>
      <c r="E9641">
        <v>-1</v>
      </c>
      <c r="F9641" t="s">
        <v>104</v>
      </c>
      <c r="G9641" s="29">
        <v>49920.37</v>
      </c>
      <c r="H9641">
        <v>-139012002.61000001</v>
      </c>
      <c r="I9641">
        <v>49920.37</v>
      </c>
      <c r="J9641">
        <v>-10648816.57</v>
      </c>
      <c r="K9641">
        <v>49920.37</v>
      </c>
      <c r="L9641">
        <v>-56168786.539999999</v>
      </c>
      <c r="M9641" t="s">
        <v>13</v>
      </c>
      <c r="N9641" s="29">
        <v>0</v>
      </c>
      <c r="O9641" t="s">
        <v>13</v>
      </c>
    </row>
    <row r="9642" spans="1:15" x14ac:dyDescent="0.3">
      <c r="A9642" t="s">
        <v>8</v>
      </c>
      <c r="B9642" t="s">
        <v>9</v>
      </c>
      <c r="C9642" t="s">
        <v>14</v>
      </c>
      <c r="D9642" t="s">
        <v>11</v>
      </c>
      <c r="E9642">
        <v>8</v>
      </c>
      <c r="F9642" t="s">
        <v>73</v>
      </c>
      <c r="G9642" s="29">
        <v>-1598.88</v>
      </c>
      <c r="H9642" t="s">
        <v>13</v>
      </c>
      <c r="I9642">
        <v>-1598.88</v>
      </c>
      <c r="J9642" t="s">
        <v>13</v>
      </c>
      <c r="K9642">
        <v>-1598.88</v>
      </c>
      <c r="L9642" t="s">
        <v>13</v>
      </c>
      <c r="M9642" t="s">
        <v>13</v>
      </c>
      <c r="N9642" s="29">
        <v>0</v>
      </c>
      <c r="O9642" t="s">
        <v>13</v>
      </c>
    </row>
    <row r="9643" spans="1:15" x14ac:dyDescent="0.3">
      <c r="A9643" t="s">
        <v>18</v>
      </c>
      <c r="B9643" t="s">
        <v>9</v>
      </c>
      <c r="C9643" t="s">
        <v>10</v>
      </c>
      <c r="D9643" t="s">
        <v>11</v>
      </c>
      <c r="E9643">
        <v>7</v>
      </c>
      <c r="F9643" t="s">
        <v>399</v>
      </c>
      <c r="G9643" s="29">
        <v>511322.13</v>
      </c>
      <c r="H9643" t="s">
        <v>13</v>
      </c>
      <c r="I9643">
        <v>511322.13</v>
      </c>
      <c r="J9643" t="s">
        <v>13</v>
      </c>
      <c r="K9643">
        <v>511322.13</v>
      </c>
      <c r="L9643" t="s">
        <v>13</v>
      </c>
      <c r="M9643" t="s">
        <v>13</v>
      </c>
      <c r="N9643" s="29">
        <v>0</v>
      </c>
      <c r="O9643">
        <v>3579254.91</v>
      </c>
    </row>
    <row r="9644" spans="1:15" x14ac:dyDescent="0.3">
      <c r="A9644" t="s">
        <v>16</v>
      </c>
      <c r="B9644" t="s">
        <v>9</v>
      </c>
      <c r="C9644" t="s">
        <v>14</v>
      </c>
      <c r="D9644" t="s">
        <v>11</v>
      </c>
      <c r="E9644">
        <v>-4</v>
      </c>
      <c r="F9644" t="s">
        <v>45</v>
      </c>
      <c r="G9644" s="29">
        <v>-31.4</v>
      </c>
      <c r="H9644" t="s">
        <v>13</v>
      </c>
      <c r="I9644">
        <v>-31.4</v>
      </c>
      <c r="J9644" t="s">
        <v>13</v>
      </c>
      <c r="K9644">
        <v>-31.4</v>
      </c>
      <c r="L9644" t="s">
        <v>13</v>
      </c>
      <c r="M9644" t="s">
        <v>13</v>
      </c>
      <c r="N9644" s="29">
        <v>0</v>
      </c>
      <c r="O9644" t="s">
        <v>13</v>
      </c>
    </row>
    <row r="9645" spans="1:15" x14ac:dyDescent="0.3">
      <c r="A9645" t="s">
        <v>8</v>
      </c>
      <c r="B9645" t="s">
        <v>9</v>
      </c>
      <c r="C9645" t="s">
        <v>10</v>
      </c>
      <c r="D9645" t="s">
        <v>11</v>
      </c>
      <c r="E9645">
        <v>0</v>
      </c>
      <c r="F9645" t="s">
        <v>220</v>
      </c>
      <c r="G9645" s="29">
        <v>425602.67</v>
      </c>
      <c r="H9645">
        <v>-697929.4</v>
      </c>
      <c r="I9645">
        <v>425602.67</v>
      </c>
      <c r="J9645">
        <v>-379399.82</v>
      </c>
      <c r="K9645">
        <v>425602.67</v>
      </c>
      <c r="L9645">
        <v>-6214366.4500000002</v>
      </c>
      <c r="M9645" t="s">
        <v>13</v>
      </c>
      <c r="N9645" s="29">
        <v>0</v>
      </c>
      <c r="O9645" t="s">
        <v>13</v>
      </c>
    </row>
    <row r="9646" spans="1:15" x14ac:dyDescent="0.3">
      <c r="A9646" t="s">
        <v>16</v>
      </c>
      <c r="B9646" t="s">
        <v>9</v>
      </c>
      <c r="C9646" t="s">
        <v>10</v>
      </c>
      <c r="D9646" t="s">
        <v>11</v>
      </c>
      <c r="E9646">
        <v>2</v>
      </c>
      <c r="F9646" t="s">
        <v>346</v>
      </c>
      <c r="G9646" s="29">
        <v>183947.06</v>
      </c>
      <c r="H9646">
        <v>-15345741.300000001</v>
      </c>
      <c r="I9646">
        <v>183947.06</v>
      </c>
      <c r="J9646">
        <v>-7289091.8099999996</v>
      </c>
      <c r="K9646">
        <v>183947.06</v>
      </c>
      <c r="L9646">
        <v>-69810618.370000005</v>
      </c>
      <c r="M9646" t="s">
        <v>13</v>
      </c>
      <c r="N9646" s="29">
        <v>0</v>
      </c>
      <c r="O9646">
        <v>367894.12</v>
      </c>
    </row>
    <row r="9647" spans="1:15" x14ac:dyDescent="0.3">
      <c r="A9647" t="s">
        <v>8</v>
      </c>
      <c r="B9647" t="s">
        <v>9</v>
      </c>
      <c r="C9647" t="s">
        <v>10</v>
      </c>
      <c r="D9647" t="s">
        <v>11</v>
      </c>
      <c r="E9647">
        <v>4</v>
      </c>
      <c r="F9647" t="s">
        <v>184</v>
      </c>
      <c r="G9647" s="29">
        <v>2228103.06</v>
      </c>
      <c r="H9647">
        <v>-45969857.32</v>
      </c>
      <c r="I9647">
        <v>2228103.06</v>
      </c>
      <c r="J9647">
        <v>-41604413.789999999</v>
      </c>
      <c r="K9647">
        <v>2228103.06</v>
      </c>
      <c r="L9647">
        <v>-214950241.78999999</v>
      </c>
      <c r="M9647" t="s">
        <v>13</v>
      </c>
      <c r="N9647" s="29">
        <v>71.42</v>
      </c>
      <c r="O9647">
        <v>8912412.2400000002</v>
      </c>
    </row>
    <row r="9648" spans="1:15" x14ac:dyDescent="0.3">
      <c r="A9648" t="s">
        <v>8</v>
      </c>
      <c r="B9648" t="s">
        <v>9</v>
      </c>
      <c r="C9648" t="s">
        <v>14</v>
      </c>
      <c r="D9648" t="s">
        <v>11</v>
      </c>
      <c r="E9648">
        <v>11</v>
      </c>
      <c r="F9648" t="s">
        <v>43</v>
      </c>
      <c r="G9648" s="29">
        <v>-4886.79</v>
      </c>
      <c r="H9648" t="s">
        <v>13</v>
      </c>
      <c r="I9648">
        <v>-4886.79</v>
      </c>
      <c r="J9648" t="s">
        <v>13</v>
      </c>
      <c r="K9648">
        <v>-4886.79</v>
      </c>
      <c r="L9648" t="s">
        <v>13</v>
      </c>
      <c r="M9648" t="s">
        <v>13</v>
      </c>
      <c r="N9648" s="29">
        <v>0</v>
      </c>
      <c r="O9648" t="s">
        <v>13</v>
      </c>
    </row>
    <row r="9649" spans="1:15" x14ac:dyDescent="0.3">
      <c r="A9649" t="s">
        <v>18</v>
      </c>
      <c r="B9649" t="s">
        <v>9</v>
      </c>
      <c r="C9649" t="s">
        <v>14</v>
      </c>
      <c r="D9649" t="s">
        <v>11</v>
      </c>
      <c r="E9649">
        <v>-1</v>
      </c>
      <c r="F9649" t="s">
        <v>117</v>
      </c>
      <c r="G9649" s="29">
        <v>-122447.59</v>
      </c>
      <c r="H9649" t="s">
        <v>13</v>
      </c>
      <c r="I9649">
        <v>-122447.59</v>
      </c>
      <c r="J9649" t="s">
        <v>13</v>
      </c>
      <c r="K9649">
        <v>-122447.59</v>
      </c>
      <c r="L9649" t="s">
        <v>13</v>
      </c>
      <c r="M9649" t="s">
        <v>13</v>
      </c>
      <c r="N9649" s="29">
        <v>0</v>
      </c>
      <c r="O9649" t="s">
        <v>13</v>
      </c>
    </row>
    <row r="9650" spans="1:15" x14ac:dyDescent="0.3">
      <c r="A9650" t="s">
        <v>16</v>
      </c>
      <c r="B9650" t="s">
        <v>9</v>
      </c>
      <c r="C9650" t="s">
        <v>10</v>
      </c>
      <c r="D9650" t="s">
        <v>11</v>
      </c>
      <c r="E9650">
        <v>0</v>
      </c>
      <c r="F9650" t="s">
        <v>103</v>
      </c>
      <c r="G9650" s="29">
        <v>50124.3</v>
      </c>
      <c r="H9650">
        <v>-5018193.25</v>
      </c>
      <c r="I9650">
        <v>50124.3</v>
      </c>
      <c r="J9650">
        <v>-2383597.5499999998</v>
      </c>
      <c r="K9650">
        <v>50124.3</v>
      </c>
      <c r="L9650">
        <v>-22828690.199999999</v>
      </c>
      <c r="M9650" t="s">
        <v>13</v>
      </c>
      <c r="N9650" s="29">
        <v>0</v>
      </c>
      <c r="O9650" t="s">
        <v>13</v>
      </c>
    </row>
    <row r="9651" spans="1:15" x14ac:dyDescent="0.3">
      <c r="A9651" t="s">
        <v>16</v>
      </c>
      <c r="B9651" t="s">
        <v>9</v>
      </c>
      <c r="C9651" t="s">
        <v>14</v>
      </c>
      <c r="D9651" t="s">
        <v>11</v>
      </c>
      <c r="E9651">
        <v>2</v>
      </c>
      <c r="F9651" t="s">
        <v>70</v>
      </c>
      <c r="G9651" s="29">
        <v>-4916.9799999999996</v>
      </c>
      <c r="H9651" t="s">
        <v>13</v>
      </c>
      <c r="I9651">
        <v>-4916.9799999999996</v>
      </c>
      <c r="J9651" t="s">
        <v>13</v>
      </c>
      <c r="K9651">
        <v>-4916.9799999999996</v>
      </c>
      <c r="L9651" t="s">
        <v>13</v>
      </c>
      <c r="M9651" t="s">
        <v>13</v>
      </c>
      <c r="N9651" s="29">
        <v>0</v>
      </c>
      <c r="O9651" t="s">
        <v>13</v>
      </c>
    </row>
    <row r="9652" spans="1:15" x14ac:dyDescent="0.3">
      <c r="A9652" t="s">
        <v>18</v>
      </c>
      <c r="B9652" t="s">
        <v>9</v>
      </c>
      <c r="C9652" t="s">
        <v>14</v>
      </c>
      <c r="D9652" t="s">
        <v>11</v>
      </c>
      <c r="E9652">
        <v>3</v>
      </c>
      <c r="F9652" t="s">
        <v>80</v>
      </c>
      <c r="G9652" s="29">
        <v>-116192.82</v>
      </c>
      <c r="H9652" t="s">
        <v>13</v>
      </c>
      <c r="I9652">
        <v>-116192.82</v>
      </c>
      <c r="J9652" t="s">
        <v>13</v>
      </c>
      <c r="K9652">
        <v>-116192.82</v>
      </c>
      <c r="L9652" t="s">
        <v>13</v>
      </c>
      <c r="M9652" t="s">
        <v>13</v>
      </c>
      <c r="N9652" s="29">
        <v>0</v>
      </c>
      <c r="O9652" t="s">
        <v>13</v>
      </c>
    </row>
    <row r="9653" spans="1:15" x14ac:dyDescent="0.3">
      <c r="A9653" t="s">
        <v>16</v>
      </c>
      <c r="B9653" t="s">
        <v>9</v>
      </c>
      <c r="C9653" t="s">
        <v>14</v>
      </c>
      <c r="D9653" t="s">
        <v>11</v>
      </c>
      <c r="E9653">
        <v>2</v>
      </c>
      <c r="F9653" t="s">
        <v>61</v>
      </c>
      <c r="G9653" s="29">
        <v>-3131.94</v>
      </c>
      <c r="H9653" t="s">
        <v>13</v>
      </c>
      <c r="I9653">
        <v>-3131.94</v>
      </c>
      <c r="J9653" t="s">
        <v>13</v>
      </c>
      <c r="K9653">
        <v>-3131.94</v>
      </c>
      <c r="L9653" t="s">
        <v>13</v>
      </c>
      <c r="M9653" t="s">
        <v>13</v>
      </c>
      <c r="N9653" s="29">
        <v>0</v>
      </c>
      <c r="O9653" t="s">
        <v>13</v>
      </c>
    </row>
    <row r="9654" spans="1:15" x14ac:dyDescent="0.3">
      <c r="A9654" t="s">
        <v>8</v>
      </c>
      <c r="B9654" t="s">
        <v>9</v>
      </c>
      <c r="C9654" t="s">
        <v>14</v>
      </c>
      <c r="D9654" t="s">
        <v>11</v>
      </c>
      <c r="E9654">
        <v>7</v>
      </c>
      <c r="F9654" t="s">
        <v>105</v>
      </c>
      <c r="G9654" s="29">
        <v>-7126.7</v>
      </c>
      <c r="H9654" t="s">
        <v>13</v>
      </c>
      <c r="I9654">
        <v>-7126.7</v>
      </c>
      <c r="J9654" t="s">
        <v>13</v>
      </c>
      <c r="K9654">
        <v>-7126.7</v>
      </c>
      <c r="L9654" t="s">
        <v>13</v>
      </c>
      <c r="M9654" t="s">
        <v>13</v>
      </c>
      <c r="N9654" s="29">
        <v>0</v>
      </c>
      <c r="O9654" t="s">
        <v>13</v>
      </c>
    </row>
    <row r="9655" spans="1:15" x14ac:dyDescent="0.3">
      <c r="A9655" t="s">
        <v>16</v>
      </c>
      <c r="B9655" t="s">
        <v>9</v>
      </c>
      <c r="C9655" t="s">
        <v>14</v>
      </c>
      <c r="D9655" t="s">
        <v>11</v>
      </c>
      <c r="E9655">
        <v>2</v>
      </c>
      <c r="F9655" t="s">
        <v>81</v>
      </c>
      <c r="G9655" s="29">
        <v>-7124.92</v>
      </c>
      <c r="H9655" t="s">
        <v>13</v>
      </c>
      <c r="I9655">
        <v>-7124.92</v>
      </c>
      <c r="J9655" t="s">
        <v>13</v>
      </c>
      <c r="K9655">
        <v>-7124.92</v>
      </c>
      <c r="L9655" t="s">
        <v>13</v>
      </c>
      <c r="M9655" t="s">
        <v>13</v>
      </c>
      <c r="N9655" s="29">
        <v>0</v>
      </c>
      <c r="O9655" t="s">
        <v>13</v>
      </c>
    </row>
    <row r="9656" spans="1:15" x14ac:dyDescent="0.3">
      <c r="A9656" t="s">
        <v>16</v>
      </c>
      <c r="B9656" t="s">
        <v>9</v>
      </c>
      <c r="C9656" t="s">
        <v>10</v>
      </c>
      <c r="D9656" t="s">
        <v>11</v>
      </c>
      <c r="E9656">
        <v>-1</v>
      </c>
      <c r="F9656" t="s">
        <v>125</v>
      </c>
      <c r="G9656" s="29">
        <v>20021.490000000002</v>
      </c>
      <c r="H9656" t="s">
        <v>13</v>
      </c>
      <c r="I9656">
        <v>20021.490000000002</v>
      </c>
      <c r="J9656" t="s">
        <v>13</v>
      </c>
      <c r="K9656">
        <v>20021.490000000002</v>
      </c>
      <c r="L9656" t="s">
        <v>13</v>
      </c>
      <c r="M9656" t="s">
        <v>13</v>
      </c>
      <c r="N9656" s="29">
        <v>0</v>
      </c>
      <c r="O9656" t="s">
        <v>13</v>
      </c>
    </row>
    <row r="9657" spans="1:15" x14ac:dyDescent="0.3">
      <c r="A9657" t="s">
        <v>8</v>
      </c>
      <c r="B9657" t="s">
        <v>9</v>
      </c>
      <c r="C9657" t="s">
        <v>10</v>
      </c>
      <c r="D9657" t="s">
        <v>11</v>
      </c>
      <c r="E9657">
        <v>1</v>
      </c>
      <c r="F9657" t="s">
        <v>191</v>
      </c>
      <c r="G9657" s="29">
        <v>30466.71</v>
      </c>
      <c r="H9657">
        <v>-2531624.1800000002</v>
      </c>
      <c r="I9657">
        <v>30466.71</v>
      </c>
      <c r="J9657">
        <v>-1126562.52</v>
      </c>
      <c r="K9657">
        <v>30466.71</v>
      </c>
      <c r="L9657">
        <v>-14139084.880000001</v>
      </c>
      <c r="M9657">
        <v>1</v>
      </c>
      <c r="N9657" s="29">
        <v>0.33</v>
      </c>
      <c r="O9657">
        <v>30466.71</v>
      </c>
    </row>
    <row r="9658" spans="1:15" x14ac:dyDescent="0.3">
      <c r="A9658" t="s">
        <v>16</v>
      </c>
      <c r="B9658" t="s">
        <v>9</v>
      </c>
      <c r="C9658" t="s">
        <v>10</v>
      </c>
      <c r="D9658" t="s">
        <v>11</v>
      </c>
      <c r="E9658">
        <v>3</v>
      </c>
      <c r="F9658" t="s">
        <v>403</v>
      </c>
      <c r="G9658" s="29">
        <v>43926.16</v>
      </c>
      <c r="H9658">
        <v>-2357892.04</v>
      </c>
      <c r="I9658">
        <v>43926.16</v>
      </c>
      <c r="J9658">
        <v>-1281768.3400000001</v>
      </c>
      <c r="K9658">
        <v>43926.16</v>
      </c>
      <c r="L9658">
        <v>-20994680.989999998</v>
      </c>
      <c r="M9658" t="s">
        <v>13</v>
      </c>
      <c r="N9658" s="29">
        <v>0</v>
      </c>
      <c r="O9658">
        <v>131778.48000000001</v>
      </c>
    </row>
    <row r="9659" spans="1:15" x14ac:dyDescent="0.3">
      <c r="A9659" t="s">
        <v>18</v>
      </c>
      <c r="B9659" t="s">
        <v>9</v>
      </c>
      <c r="C9659" t="s">
        <v>14</v>
      </c>
      <c r="D9659" t="s">
        <v>11</v>
      </c>
      <c r="E9659">
        <v>-1</v>
      </c>
      <c r="F9659" t="s">
        <v>156</v>
      </c>
      <c r="G9659" s="29">
        <v>-8197.92</v>
      </c>
      <c r="H9659" t="s">
        <v>13</v>
      </c>
      <c r="I9659">
        <v>-8197.92</v>
      </c>
      <c r="J9659" t="s">
        <v>13</v>
      </c>
      <c r="K9659">
        <v>-8197.92</v>
      </c>
      <c r="L9659" t="s">
        <v>13</v>
      </c>
      <c r="M9659" t="s">
        <v>13</v>
      </c>
      <c r="N9659" s="29">
        <v>0</v>
      </c>
      <c r="O9659" t="s">
        <v>13</v>
      </c>
    </row>
    <row r="9660" spans="1:15" x14ac:dyDescent="0.3">
      <c r="A9660" t="s">
        <v>18</v>
      </c>
      <c r="B9660" t="s">
        <v>9</v>
      </c>
      <c r="C9660" t="s">
        <v>14</v>
      </c>
      <c r="D9660" t="s">
        <v>11</v>
      </c>
      <c r="E9660">
        <v>1</v>
      </c>
      <c r="F9660" t="s">
        <v>158</v>
      </c>
      <c r="G9660" s="29">
        <v>-123844.66</v>
      </c>
      <c r="H9660" t="s">
        <v>13</v>
      </c>
      <c r="I9660">
        <v>-123844.66</v>
      </c>
      <c r="J9660" t="s">
        <v>13</v>
      </c>
      <c r="K9660">
        <v>-123844.66</v>
      </c>
      <c r="L9660" t="s">
        <v>13</v>
      </c>
      <c r="M9660" t="s">
        <v>13</v>
      </c>
      <c r="N9660" s="29">
        <v>0</v>
      </c>
      <c r="O9660" t="s">
        <v>13</v>
      </c>
    </row>
    <row r="9661" spans="1:15" x14ac:dyDescent="0.3">
      <c r="A9661" t="s">
        <v>8</v>
      </c>
      <c r="B9661" t="s">
        <v>9</v>
      </c>
      <c r="C9661" t="s">
        <v>10</v>
      </c>
      <c r="D9661" t="s">
        <v>11</v>
      </c>
      <c r="E9661">
        <v>-1</v>
      </c>
      <c r="F9661" t="s">
        <v>390</v>
      </c>
      <c r="G9661" s="29">
        <v>581306.35</v>
      </c>
      <c r="H9661">
        <v>-5813628.8700000001</v>
      </c>
      <c r="I9661">
        <v>581306.35</v>
      </c>
      <c r="J9661">
        <v>-14132865.109999999</v>
      </c>
      <c r="K9661">
        <v>581306.35</v>
      </c>
      <c r="L9661">
        <v>-663625604.73000002</v>
      </c>
      <c r="M9661">
        <v>0</v>
      </c>
      <c r="N9661" s="29">
        <v>0</v>
      </c>
      <c r="O9661" t="s">
        <v>13</v>
      </c>
    </row>
    <row r="9662" spans="1:15" x14ac:dyDescent="0.3">
      <c r="A9662" t="s">
        <v>8</v>
      </c>
      <c r="B9662" t="s">
        <v>9</v>
      </c>
      <c r="C9662" t="s">
        <v>14</v>
      </c>
      <c r="D9662" t="s">
        <v>11</v>
      </c>
      <c r="E9662">
        <v>-1</v>
      </c>
      <c r="F9662" t="s">
        <v>400</v>
      </c>
      <c r="G9662" s="29">
        <v>-544.19000000000005</v>
      </c>
      <c r="H9662" t="s">
        <v>13</v>
      </c>
      <c r="I9662">
        <v>-544.19000000000005</v>
      </c>
      <c r="J9662" t="s">
        <v>13</v>
      </c>
      <c r="K9662">
        <v>-544.19000000000005</v>
      </c>
      <c r="L9662" t="s">
        <v>13</v>
      </c>
      <c r="M9662" t="s">
        <v>13</v>
      </c>
      <c r="N9662" s="29">
        <v>0</v>
      </c>
      <c r="O9662" t="s">
        <v>13</v>
      </c>
    </row>
    <row r="9663" spans="1:15" x14ac:dyDescent="0.3">
      <c r="A9663" t="s">
        <v>16</v>
      </c>
      <c r="B9663" t="s">
        <v>9</v>
      </c>
      <c r="C9663" t="s">
        <v>14</v>
      </c>
      <c r="D9663" t="s">
        <v>11</v>
      </c>
      <c r="E9663">
        <v>1</v>
      </c>
      <c r="F9663" t="s">
        <v>458</v>
      </c>
      <c r="G9663" s="29">
        <v>-13.17</v>
      </c>
      <c r="H9663" t="s">
        <v>13</v>
      </c>
      <c r="I9663">
        <v>-13.17</v>
      </c>
      <c r="J9663" t="s">
        <v>13</v>
      </c>
      <c r="K9663">
        <v>-13.17</v>
      </c>
      <c r="L9663" t="s">
        <v>13</v>
      </c>
      <c r="M9663" t="s">
        <v>13</v>
      </c>
      <c r="N9663" s="29">
        <v>0</v>
      </c>
      <c r="O9663" t="s">
        <v>13</v>
      </c>
    </row>
    <row r="9664" spans="1:15" x14ac:dyDescent="0.3">
      <c r="A9664" t="s">
        <v>18</v>
      </c>
      <c r="B9664" t="s">
        <v>9</v>
      </c>
      <c r="C9664" t="s">
        <v>14</v>
      </c>
      <c r="D9664" t="s">
        <v>11</v>
      </c>
      <c r="E9664">
        <v>-4</v>
      </c>
      <c r="F9664" t="s">
        <v>76</v>
      </c>
      <c r="G9664" s="29">
        <v>-2614.4499999999998</v>
      </c>
      <c r="H9664" t="s">
        <v>13</v>
      </c>
      <c r="I9664">
        <v>-2614.4499999999998</v>
      </c>
      <c r="J9664" t="s">
        <v>13</v>
      </c>
      <c r="K9664">
        <v>-2614.4499999999998</v>
      </c>
      <c r="L9664" t="s">
        <v>13</v>
      </c>
      <c r="M9664" t="s">
        <v>13</v>
      </c>
      <c r="N9664" s="29">
        <v>0</v>
      </c>
      <c r="O9664" t="s">
        <v>13</v>
      </c>
    </row>
    <row r="9665" spans="1:15" x14ac:dyDescent="0.3">
      <c r="A9665" t="s">
        <v>8</v>
      </c>
      <c r="B9665" t="s">
        <v>9</v>
      </c>
      <c r="C9665" t="s">
        <v>14</v>
      </c>
      <c r="D9665" t="s">
        <v>11</v>
      </c>
      <c r="E9665">
        <v>1</v>
      </c>
      <c r="F9665" t="s">
        <v>482</v>
      </c>
      <c r="G9665" s="29">
        <v>-353.9</v>
      </c>
      <c r="H9665" t="s">
        <v>13</v>
      </c>
      <c r="I9665">
        <v>-353.9</v>
      </c>
      <c r="J9665" t="s">
        <v>13</v>
      </c>
      <c r="K9665">
        <v>-353.9</v>
      </c>
      <c r="L9665" t="s">
        <v>13</v>
      </c>
      <c r="M9665" t="s">
        <v>13</v>
      </c>
      <c r="N9665" s="29">
        <v>0</v>
      </c>
      <c r="O9665" t="s">
        <v>13</v>
      </c>
    </row>
    <row r="9666" spans="1:15" x14ac:dyDescent="0.3">
      <c r="A9666" t="s">
        <v>16</v>
      </c>
      <c r="B9666" t="s">
        <v>9</v>
      </c>
      <c r="C9666" t="s">
        <v>14</v>
      </c>
      <c r="D9666" t="s">
        <v>11</v>
      </c>
      <c r="E9666">
        <v>-1</v>
      </c>
      <c r="F9666" t="s">
        <v>327</v>
      </c>
      <c r="G9666" s="29">
        <v>-19513.88</v>
      </c>
      <c r="H9666" t="s">
        <v>13</v>
      </c>
      <c r="I9666">
        <v>-19513.88</v>
      </c>
      <c r="J9666" t="s">
        <v>13</v>
      </c>
      <c r="K9666">
        <v>-19513.88</v>
      </c>
      <c r="L9666" t="s">
        <v>13</v>
      </c>
      <c r="M9666" t="s">
        <v>13</v>
      </c>
      <c r="N9666" s="29">
        <v>0</v>
      </c>
      <c r="O9666" t="s">
        <v>13</v>
      </c>
    </row>
    <row r="9667" spans="1:15" x14ac:dyDescent="0.3">
      <c r="A9667" t="s">
        <v>8</v>
      </c>
      <c r="B9667" t="s">
        <v>9</v>
      </c>
      <c r="C9667" t="s">
        <v>10</v>
      </c>
      <c r="D9667" t="s">
        <v>11</v>
      </c>
      <c r="E9667">
        <v>9</v>
      </c>
      <c r="F9667" t="s">
        <v>57</v>
      </c>
      <c r="G9667" s="29">
        <v>883915.46</v>
      </c>
      <c r="H9667">
        <v>-3.08</v>
      </c>
      <c r="I9667">
        <v>883915.46</v>
      </c>
      <c r="J9667">
        <v>-16.54</v>
      </c>
      <c r="K9667">
        <v>883915.46</v>
      </c>
      <c r="L9667" t="s">
        <v>13</v>
      </c>
      <c r="M9667" t="s">
        <v>13</v>
      </c>
      <c r="N9667" s="29">
        <v>0</v>
      </c>
      <c r="O9667">
        <v>7955239.1399999997</v>
      </c>
    </row>
    <row r="9668" spans="1:15" x14ac:dyDescent="0.3">
      <c r="A9668" t="s">
        <v>18</v>
      </c>
      <c r="B9668" t="s">
        <v>9</v>
      </c>
      <c r="C9668" t="s">
        <v>10</v>
      </c>
      <c r="D9668" t="s">
        <v>11</v>
      </c>
      <c r="E9668">
        <v>1</v>
      </c>
      <c r="F9668" t="s">
        <v>69</v>
      </c>
      <c r="G9668" s="29">
        <v>42971.42</v>
      </c>
      <c r="H9668">
        <v>-7171929.9100000001</v>
      </c>
      <c r="I9668">
        <v>42971.42</v>
      </c>
      <c r="J9668">
        <v>-1198884.3600000001</v>
      </c>
      <c r="K9668">
        <v>42971.42</v>
      </c>
      <c r="L9668">
        <v>-13122785.289999999</v>
      </c>
      <c r="M9668" t="s">
        <v>13</v>
      </c>
      <c r="N9668" s="29">
        <v>0</v>
      </c>
      <c r="O9668">
        <v>42971.42</v>
      </c>
    </row>
    <row r="9669" spans="1:15" x14ac:dyDescent="0.3">
      <c r="A9669" t="s">
        <v>8</v>
      </c>
      <c r="B9669" t="s">
        <v>9</v>
      </c>
      <c r="C9669" t="s">
        <v>14</v>
      </c>
      <c r="D9669" t="s">
        <v>11</v>
      </c>
      <c r="E9669">
        <v>-1</v>
      </c>
      <c r="F9669" t="s">
        <v>541</v>
      </c>
      <c r="G9669" s="29">
        <v>-29.94</v>
      </c>
      <c r="H9669" t="s">
        <v>13</v>
      </c>
      <c r="I9669">
        <v>-29.94</v>
      </c>
      <c r="J9669" t="s">
        <v>13</v>
      </c>
      <c r="K9669">
        <v>-29.94</v>
      </c>
      <c r="L9669" t="s">
        <v>13</v>
      </c>
      <c r="M9669" t="s">
        <v>13</v>
      </c>
      <c r="N9669" s="29">
        <v>0</v>
      </c>
      <c r="O9669" t="s">
        <v>13</v>
      </c>
    </row>
    <row r="9670" spans="1:15" x14ac:dyDescent="0.3">
      <c r="A9670" t="s">
        <v>16</v>
      </c>
      <c r="B9670" t="s">
        <v>9</v>
      </c>
      <c r="C9670" t="s">
        <v>10</v>
      </c>
      <c r="D9670" t="s">
        <v>11</v>
      </c>
      <c r="E9670">
        <v>3</v>
      </c>
      <c r="F9670" t="s">
        <v>471</v>
      </c>
      <c r="G9670" s="29">
        <v>30097.599999999999</v>
      </c>
      <c r="H9670">
        <v>-1154407.1299999999</v>
      </c>
      <c r="I9670">
        <v>30097.599999999999</v>
      </c>
      <c r="J9670">
        <v>-518621.56</v>
      </c>
      <c r="K9670">
        <v>30097.599999999999</v>
      </c>
      <c r="L9670">
        <v>-6466146.8600000003</v>
      </c>
      <c r="M9670" t="s">
        <v>13</v>
      </c>
      <c r="N9670" s="29">
        <v>0</v>
      </c>
      <c r="O9670">
        <v>90292.799999999988</v>
      </c>
    </row>
    <row r="9671" spans="1:15" x14ac:dyDescent="0.3">
      <c r="A9671" t="s">
        <v>18</v>
      </c>
      <c r="B9671" t="s">
        <v>9</v>
      </c>
      <c r="C9671" t="s">
        <v>10</v>
      </c>
      <c r="D9671" t="s">
        <v>11</v>
      </c>
      <c r="E9671">
        <v>4</v>
      </c>
      <c r="F9671" t="s">
        <v>231</v>
      </c>
      <c r="G9671" s="29">
        <v>5527.65</v>
      </c>
      <c r="H9671">
        <v>5868607.4400000004</v>
      </c>
      <c r="I9671">
        <v>5527.65</v>
      </c>
      <c r="J9671">
        <v>421918.77</v>
      </c>
      <c r="K9671">
        <v>5527.65</v>
      </c>
      <c r="L9671">
        <v>9150229.9700000007</v>
      </c>
      <c r="M9671" t="s">
        <v>13</v>
      </c>
      <c r="N9671" s="29">
        <v>0</v>
      </c>
      <c r="O9671">
        <v>22110.6</v>
      </c>
    </row>
    <row r="9672" spans="1:15" x14ac:dyDescent="0.3">
      <c r="A9672" t="s">
        <v>8</v>
      </c>
      <c r="B9672" t="s">
        <v>9</v>
      </c>
      <c r="C9672" t="s">
        <v>10</v>
      </c>
      <c r="D9672" t="s">
        <v>11</v>
      </c>
      <c r="E9672">
        <v>5</v>
      </c>
      <c r="F9672" t="s">
        <v>85</v>
      </c>
      <c r="G9672" s="29">
        <v>71.78</v>
      </c>
      <c r="H9672">
        <v>-182362.67</v>
      </c>
      <c r="I9672">
        <v>71.78</v>
      </c>
      <c r="J9672">
        <v>-13969.63</v>
      </c>
      <c r="K9672">
        <v>71.78</v>
      </c>
      <c r="L9672">
        <v>-73684.929999999993</v>
      </c>
      <c r="M9672" t="s">
        <v>13</v>
      </c>
      <c r="N9672" s="29">
        <v>0</v>
      </c>
      <c r="O9672">
        <v>358.9</v>
      </c>
    </row>
    <row r="9673" spans="1:15" x14ac:dyDescent="0.3">
      <c r="A9673" t="s">
        <v>16</v>
      </c>
      <c r="B9673" t="s">
        <v>9</v>
      </c>
      <c r="C9673" t="s">
        <v>10</v>
      </c>
      <c r="D9673" t="s">
        <v>11</v>
      </c>
      <c r="E9673">
        <v>2</v>
      </c>
      <c r="F9673" t="s">
        <v>35</v>
      </c>
      <c r="G9673" s="29">
        <v>111261.7</v>
      </c>
      <c r="H9673">
        <v>-97269577.859999999</v>
      </c>
      <c r="I9673">
        <v>111261.7</v>
      </c>
      <c r="J9673">
        <v>-7451200.8300000001</v>
      </c>
      <c r="K9673">
        <v>111261.7</v>
      </c>
      <c r="L9673">
        <v>-39302477.859999999</v>
      </c>
      <c r="M9673" t="s">
        <v>13</v>
      </c>
      <c r="N9673" s="29">
        <v>0</v>
      </c>
      <c r="O9673">
        <v>222523.4</v>
      </c>
    </row>
    <row r="9674" spans="1:15" x14ac:dyDescent="0.3">
      <c r="A9674" t="s">
        <v>16</v>
      </c>
      <c r="B9674" t="s">
        <v>9</v>
      </c>
      <c r="C9674" t="s">
        <v>10</v>
      </c>
      <c r="D9674" t="s">
        <v>11</v>
      </c>
      <c r="E9674">
        <v>7</v>
      </c>
      <c r="F9674" t="s">
        <v>241</v>
      </c>
      <c r="G9674" s="29">
        <v>113992.12</v>
      </c>
      <c r="H9674">
        <v>-191.46</v>
      </c>
      <c r="I9674">
        <v>113992.12</v>
      </c>
      <c r="J9674">
        <v>-1025.5999999999999</v>
      </c>
      <c r="K9674">
        <v>113992.12</v>
      </c>
      <c r="L9674" t="s">
        <v>13</v>
      </c>
      <c r="M9674" t="s">
        <v>13</v>
      </c>
      <c r="N9674" s="29">
        <v>0</v>
      </c>
      <c r="O9674">
        <v>797944.84</v>
      </c>
    </row>
    <row r="9675" spans="1:15" x14ac:dyDescent="0.3">
      <c r="A9675" t="s">
        <v>8</v>
      </c>
      <c r="B9675" t="s">
        <v>9</v>
      </c>
      <c r="C9675" t="s">
        <v>14</v>
      </c>
      <c r="D9675" t="s">
        <v>11</v>
      </c>
      <c r="E9675">
        <v>0</v>
      </c>
      <c r="F9675" t="s">
        <v>513</v>
      </c>
      <c r="G9675" s="29">
        <v>-1495.66</v>
      </c>
      <c r="H9675" t="s">
        <v>13</v>
      </c>
      <c r="I9675">
        <v>-1495.66</v>
      </c>
      <c r="J9675" t="s">
        <v>13</v>
      </c>
      <c r="K9675">
        <v>-1495.66</v>
      </c>
      <c r="L9675" t="s">
        <v>13</v>
      </c>
      <c r="M9675" t="s">
        <v>13</v>
      </c>
      <c r="N9675" s="29">
        <v>0</v>
      </c>
      <c r="O9675" t="s">
        <v>13</v>
      </c>
    </row>
    <row r="9676" spans="1:15" x14ac:dyDescent="0.3">
      <c r="A9676" t="s">
        <v>18</v>
      </c>
      <c r="B9676" t="s">
        <v>9</v>
      </c>
      <c r="C9676" t="s">
        <v>14</v>
      </c>
      <c r="D9676" t="s">
        <v>11</v>
      </c>
      <c r="E9676">
        <v>2</v>
      </c>
      <c r="F9676" t="s">
        <v>66</v>
      </c>
      <c r="G9676" s="29">
        <v>-68644.05</v>
      </c>
      <c r="H9676" t="s">
        <v>13</v>
      </c>
      <c r="I9676">
        <v>-68644.05</v>
      </c>
      <c r="J9676" t="s">
        <v>13</v>
      </c>
      <c r="K9676">
        <v>-68644.05</v>
      </c>
      <c r="L9676" t="s">
        <v>13</v>
      </c>
      <c r="M9676" t="s">
        <v>13</v>
      </c>
      <c r="N9676" s="29">
        <v>0</v>
      </c>
      <c r="O9676" t="s">
        <v>13</v>
      </c>
    </row>
    <row r="9677" spans="1:15" x14ac:dyDescent="0.3">
      <c r="A9677" t="s">
        <v>8</v>
      </c>
      <c r="B9677" t="s">
        <v>9</v>
      </c>
      <c r="C9677" t="s">
        <v>10</v>
      </c>
      <c r="D9677" t="s">
        <v>11</v>
      </c>
      <c r="E9677">
        <v>14</v>
      </c>
      <c r="F9677" t="s">
        <v>60</v>
      </c>
      <c r="G9677" s="29">
        <v>11351156.699999999</v>
      </c>
      <c r="H9677">
        <v>-377589.21</v>
      </c>
      <c r="I9677">
        <v>11351156.699999999</v>
      </c>
      <c r="J9677">
        <v>-169777.03</v>
      </c>
      <c r="K9677">
        <v>11351156.699999999</v>
      </c>
      <c r="L9677">
        <v>-2114811.71</v>
      </c>
      <c r="M9677" t="s">
        <v>13</v>
      </c>
      <c r="N9677" s="29">
        <v>652796.66</v>
      </c>
      <c r="O9677">
        <v>158916193.80000001</v>
      </c>
    </row>
    <row r="9678" spans="1:15" x14ac:dyDescent="0.3">
      <c r="A9678" t="s">
        <v>18</v>
      </c>
      <c r="B9678" t="s">
        <v>9</v>
      </c>
      <c r="C9678" t="s">
        <v>10</v>
      </c>
      <c r="D9678" t="s">
        <v>11</v>
      </c>
      <c r="E9678">
        <v>5</v>
      </c>
      <c r="F9678" t="s">
        <v>250</v>
      </c>
      <c r="G9678" s="29">
        <v>17326.89</v>
      </c>
      <c r="H9678" t="s">
        <v>13</v>
      </c>
      <c r="I9678">
        <v>17326.89</v>
      </c>
      <c r="J9678" t="s">
        <v>13</v>
      </c>
      <c r="K9678">
        <v>17326.89</v>
      </c>
      <c r="L9678" t="s">
        <v>13</v>
      </c>
      <c r="M9678" t="s">
        <v>13</v>
      </c>
      <c r="N9678" s="29">
        <v>0</v>
      </c>
      <c r="O9678">
        <v>86634.45</v>
      </c>
    </row>
    <row r="9679" spans="1:15" x14ac:dyDescent="0.3">
      <c r="A9679" t="s">
        <v>8</v>
      </c>
      <c r="B9679" t="s">
        <v>9</v>
      </c>
      <c r="C9679" t="s">
        <v>10</v>
      </c>
      <c r="D9679" t="s">
        <v>11</v>
      </c>
      <c r="E9679">
        <v>0</v>
      </c>
      <c r="F9679" t="s">
        <v>66</v>
      </c>
      <c r="G9679" s="29">
        <v>1874585</v>
      </c>
      <c r="H9679">
        <v>-31493285.949999999</v>
      </c>
      <c r="I9679">
        <v>1874585</v>
      </c>
      <c r="J9679">
        <v>-14959033.15</v>
      </c>
      <c r="K9679">
        <v>1874585</v>
      </c>
      <c r="L9679">
        <v>-143268788.62</v>
      </c>
      <c r="M9679" t="s">
        <v>13</v>
      </c>
      <c r="N9679" s="29">
        <v>0</v>
      </c>
      <c r="O9679" t="s">
        <v>13</v>
      </c>
    </row>
    <row r="9680" spans="1:15" x14ac:dyDescent="0.3">
      <c r="A9680" t="s">
        <v>8</v>
      </c>
      <c r="B9680" t="s">
        <v>9</v>
      </c>
      <c r="C9680" t="s">
        <v>10</v>
      </c>
      <c r="D9680" t="s">
        <v>11</v>
      </c>
      <c r="E9680">
        <v>4</v>
      </c>
      <c r="F9680" t="s">
        <v>410</v>
      </c>
      <c r="G9680" s="29">
        <v>98</v>
      </c>
      <c r="H9680" t="s">
        <v>13</v>
      </c>
      <c r="I9680">
        <v>98</v>
      </c>
      <c r="J9680" t="s">
        <v>13</v>
      </c>
      <c r="K9680">
        <v>98</v>
      </c>
      <c r="L9680" t="s">
        <v>13</v>
      </c>
      <c r="M9680" t="s">
        <v>13</v>
      </c>
      <c r="N9680" s="29">
        <v>98</v>
      </c>
      <c r="O9680">
        <v>392</v>
      </c>
    </row>
    <row r="9681" spans="1:15" x14ac:dyDescent="0.3">
      <c r="A9681" t="s">
        <v>16</v>
      </c>
      <c r="B9681" t="s">
        <v>9</v>
      </c>
      <c r="C9681" t="s">
        <v>14</v>
      </c>
      <c r="D9681" t="s">
        <v>11</v>
      </c>
      <c r="E9681">
        <v>1</v>
      </c>
      <c r="F9681" t="s">
        <v>117</v>
      </c>
      <c r="G9681" s="29">
        <v>-28974.31</v>
      </c>
      <c r="H9681" t="s">
        <v>13</v>
      </c>
      <c r="I9681">
        <v>-28974.31</v>
      </c>
      <c r="J9681" t="s">
        <v>13</v>
      </c>
      <c r="K9681">
        <v>-28974.31</v>
      </c>
      <c r="L9681" t="s">
        <v>13</v>
      </c>
      <c r="M9681" t="s">
        <v>13</v>
      </c>
      <c r="N9681" s="29">
        <v>0</v>
      </c>
      <c r="O9681" t="s">
        <v>13</v>
      </c>
    </row>
    <row r="9682" spans="1:15" x14ac:dyDescent="0.3">
      <c r="A9682" t="s">
        <v>16</v>
      </c>
      <c r="B9682" t="s">
        <v>9</v>
      </c>
      <c r="C9682" t="s">
        <v>14</v>
      </c>
      <c r="D9682" t="s">
        <v>11</v>
      </c>
      <c r="E9682">
        <v>4</v>
      </c>
      <c r="F9682" t="s">
        <v>59</v>
      </c>
      <c r="G9682" s="29">
        <v>-5169.12</v>
      </c>
      <c r="H9682" t="s">
        <v>13</v>
      </c>
      <c r="I9682">
        <v>-5169.12</v>
      </c>
      <c r="J9682" t="s">
        <v>13</v>
      </c>
      <c r="K9682">
        <v>-5169.12</v>
      </c>
      <c r="L9682" t="s">
        <v>13</v>
      </c>
      <c r="M9682" t="s">
        <v>13</v>
      </c>
      <c r="N9682" s="29">
        <v>0</v>
      </c>
      <c r="O9682" t="s">
        <v>13</v>
      </c>
    </row>
    <row r="9683" spans="1:15" x14ac:dyDescent="0.3">
      <c r="A9683" t="s">
        <v>18</v>
      </c>
      <c r="B9683" t="s">
        <v>9</v>
      </c>
      <c r="C9683" t="s">
        <v>10</v>
      </c>
      <c r="D9683" t="s">
        <v>11</v>
      </c>
      <c r="E9683">
        <v>-4</v>
      </c>
      <c r="F9683" t="s">
        <v>224</v>
      </c>
      <c r="G9683" s="29">
        <v>1336.93</v>
      </c>
      <c r="H9683">
        <v>5561604.9100000001</v>
      </c>
      <c r="I9683">
        <v>1336.93</v>
      </c>
      <c r="J9683">
        <v>929694.32</v>
      </c>
      <c r="K9683">
        <v>1336.93</v>
      </c>
      <c r="L9683">
        <v>10176299.24</v>
      </c>
      <c r="M9683" t="s">
        <v>13</v>
      </c>
      <c r="N9683" s="29">
        <v>0</v>
      </c>
      <c r="O9683" t="s">
        <v>13</v>
      </c>
    </row>
    <row r="9684" spans="1:15" x14ac:dyDescent="0.3">
      <c r="A9684" t="s">
        <v>16</v>
      </c>
      <c r="B9684" t="s">
        <v>9</v>
      </c>
      <c r="C9684" t="s">
        <v>14</v>
      </c>
      <c r="D9684" t="s">
        <v>11</v>
      </c>
      <c r="E9684">
        <v>1</v>
      </c>
      <c r="F9684" t="s">
        <v>43</v>
      </c>
      <c r="G9684" s="29">
        <v>-35743.07</v>
      </c>
      <c r="H9684" t="s">
        <v>13</v>
      </c>
      <c r="I9684">
        <v>-35743.07</v>
      </c>
      <c r="J9684" t="s">
        <v>13</v>
      </c>
      <c r="K9684">
        <v>-35743.07</v>
      </c>
      <c r="L9684" t="s">
        <v>13</v>
      </c>
      <c r="M9684" t="s">
        <v>13</v>
      </c>
      <c r="N9684" s="29">
        <v>0</v>
      </c>
      <c r="O9684" t="s">
        <v>13</v>
      </c>
    </row>
    <row r="9685" spans="1:15" x14ac:dyDescent="0.3">
      <c r="A9685" t="s">
        <v>8</v>
      </c>
      <c r="B9685" t="s">
        <v>9</v>
      </c>
      <c r="C9685" t="s">
        <v>14</v>
      </c>
      <c r="D9685" t="s">
        <v>11</v>
      </c>
      <c r="E9685">
        <v>5</v>
      </c>
      <c r="F9685" t="s">
        <v>33</v>
      </c>
      <c r="G9685" s="29">
        <v>-147.38999999999999</v>
      </c>
      <c r="H9685" t="s">
        <v>13</v>
      </c>
      <c r="I9685">
        <v>-147.38999999999999</v>
      </c>
      <c r="J9685" t="s">
        <v>13</v>
      </c>
      <c r="K9685">
        <v>-147.38999999999999</v>
      </c>
      <c r="L9685" t="s">
        <v>13</v>
      </c>
      <c r="M9685" t="s">
        <v>13</v>
      </c>
      <c r="N9685" s="29">
        <v>0</v>
      </c>
      <c r="O9685" t="s">
        <v>13</v>
      </c>
    </row>
    <row r="9686" spans="1:15" x14ac:dyDescent="0.3">
      <c r="A9686" t="s">
        <v>8</v>
      </c>
      <c r="B9686" t="s">
        <v>9</v>
      </c>
      <c r="C9686" t="s">
        <v>10</v>
      </c>
      <c r="D9686" t="s">
        <v>11</v>
      </c>
      <c r="E9686">
        <v>10</v>
      </c>
      <c r="F9686" t="s">
        <v>122</v>
      </c>
      <c r="G9686" s="29">
        <v>529212.73</v>
      </c>
      <c r="H9686">
        <v>-3.5</v>
      </c>
      <c r="I9686">
        <v>529212.73</v>
      </c>
      <c r="J9686">
        <v>-18.79</v>
      </c>
      <c r="K9686">
        <v>529212.73</v>
      </c>
      <c r="L9686" t="s">
        <v>13</v>
      </c>
      <c r="M9686" t="s">
        <v>13</v>
      </c>
      <c r="N9686" s="29">
        <v>0</v>
      </c>
      <c r="O9686">
        <v>5292127.3</v>
      </c>
    </row>
    <row r="9687" spans="1:15" x14ac:dyDescent="0.3">
      <c r="A9687" t="s">
        <v>18</v>
      </c>
      <c r="B9687" t="s">
        <v>9</v>
      </c>
      <c r="C9687" t="s">
        <v>14</v>
      </c>
      <c r="D9687" t="s">
        <v>11</v>
      </c>
      <c r="E9687">
        <v>-1</v>
      </c>
      <c r="F9687" t="s">
        <v>491</v>
      </c>
      <c r="G9687" s="29">
        <v>-698.86</v>
      </c>
      <c r="H9687" t="s">
        <v>13</v>
      </c>
      <c r="I9687">
        <v>-698.86</v>
      </c>
      <c r="J9687" t="s">
        <v>13</v>
      </c>
      <c r="K9687">
        <v>-698.86</v>
      </c>
      <c r="L9687" t="s">
        <v>13</v>
      </c>
      <c r="M9687" t="s">
        <v>13</v>
      </c>
      <c r="N9687" s="29">
        <v>0</v>
      </c>
      <c r="O9687" t="s">
        <v>13</v>
      </c>
    </row>
    <row r="9688" spans="1:15" x14ac:dyDescent="0.3">
      <c r="A9688" t="s">
        <v>18</v>
      </c>
      <c r="B9688" t="s">
        <v>9</v>
      </c>
      <c r="C9688" t="s">
        <v>14</v>
      </c>
      <c r="D9688" t="s">
        <v>11</v>
      </c>
      <c r="E9688">
        <v>2</v>
      </c>
      <c r="F9688" t="s">
        <v>179</v>
      </c>
      <c r="G9688" s="29">
        <v>-1860.49</v>
      </c>
      <c r="H9688" t="s">
        <v>13</v>
      </c>
      <c r="I9688">
        <v>-1860.49</v>
      </c>
      <c r="J9688" t="s">
        <v>13</v>
      </c>
      <c r="K9688">
        <v>-1860.49</v>
      </c>
      <c r="L9688" t="s">
        <v>13</v>
      </c>
      <c r="M9688" t="s">
        <v>13</v>
      </c>
      <c r="N9688" s="29">
        <v>0</v>
      </c>
      <c r="O9688" t="s">
        <v>13</v>
      </c>
    </row>
    <row r="9689" spans="1:15" x14ac:dyDescent="0.3">
      <c r="A9689" t="s">
        <v>16</v>
      </c>
      <c r="B9689" t="s">
        <v>9</v>
      </c>
      <c r="C9689" t="s">
        <v>14</v>
      </c>
      <c r="D9689" t="s">
        <v>11</v>
      </c>
      <c r="E9689">
        <v>3</v>
      </c>
      <c r="F9689" t="s">
        <v>265</v>
      </c>
      <c r="G9689" s="29">
        <v>-7902.16</v>
      </c>
      <c r="H9689" t="s">
        <v>13</v>
      </c>
      <c r="I9689">
        <v>-7902.16</v>
      </c>
      <c r="J9689" t="s">
        <v>13</v>
      </c>
      <c r="K9689">
        <v>-7902.16</v>
      </c>
      <c r="L9689" t="s">
        <v>13</v>
      </c>
      <c r="M9689" t="s">
        <v>13</v>
      </c>
      <c r="N9689" s="29">
        <v>0</v>
      </c>
      <c r="O9689" t="s">
        <v>13</v>
      </c>
    </row>
    <row r="9690" spans="1:15" x14ac:dyDescent="0.3">
      <c r="A9690" t="s">
        <v>8</v>
      </c>
      <c r="B9690" t="s">
        <v>9</v>
      </c>
      <c r="C9690" t="s">
        <v>14</v>
      </c>
      <c r="D9690" t="s">
        <v>11</v>
      </c>
      <c r="E9690">
        <v>0</v>
      </c>
      <c r="F9690" t="s">
        <v>221</v>
      </c>
      <c r="G9690" s="29">
        <v>-3508.35</v>
      </c>
      <c r="H9690" t="s">
        <v>13</v>
      </c>
      <c r="I9690">
        <v>-3508.35</v>
      </c>
      <c r="J9690" t="s">
        <v>13</v>
      </c>
      <c r="K9690">
        <v>-3508.35</v>
      </c>
      <c r="L9690" t="s">
        <v>13</v>
      </c>
      <c r="M9690" t="s">
        <v>13</v>
      </c>
      <c r="N9690" s="29">
        <v>0</v>
      </c>
      <c r="O9690" t="s">
        <v>13</v>
      </c>
    </row>
    <row r="9691" spans="1:15" x14ac:dyDescent="0.3">
      <c r="A9691" t="s">
        <v>18</v>
      </c>
      <c r="B9691" t="s">
        <v>9</v>
      </c>
      <c r="C9691" t="s">
        <v>14</v>
      </c>
      <c r="D9691" t="s">
        <v>11</v>
      </c>
      <c r="E9691">
        <v>-1</v>
      </c>
      <c r="F9691" t="s">
        <v>355</v>
      </c>
      <c r="G9691" s="29">
        <v>-6613.99</v>
      </c>
      <c r="H9691" t="s">
        <v>13</v>
      </c>
      <c r="I9691">
        <v>-6613.99</v>
      </c>
      <c r="J9691" t="s">
        <v>13</v>
      </c>
      <c r="K9691">
        <v>-6613.99</v>
      </c>
      <c r="L9691" t="s">
        <v>13</v>
      </c>
      <c r="M9691" t="s">
        <v>13</v>
      </c>
      <c r="N9691" s="29">
        <v>0</v>
      </c>
      <c r="O9691" t="s">
        <v>13</v>
      </c>
    </row>
    <row r="9692" spans="1:15" x14ac:dyDescent="0.3">
      <c r="A9692" t="s">
        <v>8</v>
      </c>
      <c r="B9692" t="s">
        <v>9</v>
      </c>
      <c r="C9692" t="s">
        <v>10</v>
      </c>
      <c r="D9692" t="s">
        <v>11</v>
      </c>
      <c r="E9692">
        <v>11</v>
      </c>
      <c r="F9692" t="s">
        <v>124</v>
      </c>
      <c r="G9692" s="29">
        <v>916541.01</v>
      </c>
      <c r="H9692">
        <v>-3823083.48</v>
      </c>
      <c r="I9692">
        <v>916541.01</v>
      </c>
      <c r="J9692">
        <v>-1815950.9</v>
      </c>
      <c r="K9692">
        <v>916541.01</v>
      </c>
      <c r="L9692">
        <v>-17391895.199999999</v>
      </c>
      <c r="M9692" t="s">
        <v>13</v>
      </c>
      <c r="N9692" s="29">
        <v>0</v>
      </c>
      <c r="O9692">
        <v>10081951.109999999</v>
      </c>
    </row>
    <row r="9693" spans="1:15" x14ac:dyDescent="0.3">
      <c r="A9693" t="s">
        <v>16</v>
      </c>
      <c r="B9693" t="s">
        <v>9</v>
      </c>
      <c r="C9693" t="s">
        <v>14</v>
      </c>
      <c r="D9693" t="s">
        <v>11</v>
      </c>
      <c r="E9693">
        <v>0</v>
      </c>
      <c r="F9693" t="s">
        <v>336</v>
      </c>
      <c r="G9693" s="29">
        <v>-133.13999999999999</v>
      </c>
      <c r="H9693" t="s">
        <v>13</v>
      </c>
      <c r="I9693">
        <v>-133.13999999999999</v>
      </c>
      <c r="J9693" t="s">
        <v>13</v>
      </c>
      <c r="K9693">
        <v>-133.13999999999999</v>
      </c>
      <c r="L9693" t="s">
        <v>13</v>
      </c>
      <c r="M9693" t="s">
        <v>13</v>
      </c>
      <c r="N9693" s="29">
        <v>0</v>
      </c>
      <c r="O9693" t="s">
        <v>13</v>
      </c>
    </row>
    <row r="9694" spans="1:15" x14ac:dyDescent="0.3">
      <c r="A9694" t="s">
        <v>8</v>
      </c>
      <c r="B9694" t="s">
        <v>9</v>
      </c>
      <c r="C9694" t="s">
        <v>10</v>
      </c>
      <c r="D9694" t="s">
        <v>11</v>
      </c>
      <c r="E9694">
        <v>0</v>
      </c>
      <c r="F9694" t="s">
        <v>119</v>
      </c>
      <c r="G9694" s="29">
        <v>2543458.34</v>
      </c>
      <c r="H9694">
        <v>-42003463.039999999</v>
      </c>
      <c r="I9694">
        <v>2543458.34</v>
      </c>
      <c r="J9694">
        <v>-38014676.299999997</v>
      </c>
      <c r="K9694">
        <v>2543458.34</v>
      </c>
      <c r="L9694">
        <v>-196403802.05000001</v>
      </c>
      <c r="M9694" t="s">
        <v>13</v>
      </c>
      <c r="N9694" s="29">
        <v>0</v>
      </c>
      <c r="O9694" t="s">
        <v>13</v>
      </c>
    </row>
    <row r="9695" spans="1:15" x14ac:dyDescent="0.3">
      <c r="A9695" t="s">
        <v>18</v>
      </c>
      <c r="B9695" t="s">
        <v>9</v>
      </c>
      <c r="C9695" t="s">
        <v>14</v>
      </c>
      <c r="D9695" t="s">
        <v>11</v>
      </c>
      <c r="E9695">
        <v>1</v>
      </c>
      <c r="F9695" t="s">
        <v>437</v>
      </c>
      <c r="G9695" s="29">
        <v>-2216.52</v>
      </c>
      <c r="H9695" t="s">
        <v>13</v>
      </c>
      <c r="I9695">
        <v>-2216.52</v>
      </c>
      <c r="J9695" t="s">
        <v>13</v>
      </c>
      <c r="K9695">
        <v>-2216.52</v>
      </c>
      <c r="L9695" t="s">
        <v>13</v>
      </c>
      <c r="M9695" t="s">
        <v>13</v>
      </c>
      <c r="N9695" s="29">
        <v>0</v>
      </c>
      <c r="O9695" t="s">
        <v>13</v>
      </c>
    </row>
    <row r="9696" spans="1:15" x14ac:dyDescent="0.3">
      <c r="A9696" t="s">
        <v>18</v>
      </c>
      <c r="B9696" t="s">
        <v>9</v>
      </c>
      <c r="C9696" t="s">
        <v>14</v>
      </c>
      <c r="D9696" t="s">
        <v>11</v>
      </c>
      <c r="E9696">
        <v>-4</v>
      </c>
      <c r="F9696" t="s">
        <v>162</v>
      </c>
      <c r="G9696" s="29">
        <v>-31116.58</v>
      </c>
      <c r="H9696" t="s">
        <v>13</v>
      </c>
      <c r="I9696">
        <v>-31116.58</v>
      </c>
      <c r="J9696" t="s">
        <v>13</v>
      </c>
      <c r="K9696">
        <v>-31116.58</v>
      </c>
      <c r="L9696" t="s">
        <v>13</v>
      </c>
      <c r="M9696" t="s">
        <v>13</v>
      </c>
      <c r="N9696" s="29">
        <v>0</v>
      </c>
      <c r="O9696" t="s">
        <v>13</v>
      </c>
    </row>
    <row r="9697" spans="1:15" x14ac:dyDescent="0.3">
      <c r="A9697" t="s">
        <v>16</v>
      </c>
      <c r="B9697" t="s">
        <v>9</v>
      </c>
      <c r="C9697" t="s">
        <v>10</v>
      </c>
      <c r="D9697" t="s">
        <v>11</v>
      </c>
      <c r="E9697">
        <v>3</v>
      </c>
      <c r="F9697" t="s">
        <v>321</v>
      </c>
      <c r="G9697" s="29">
        <v>141309.5</v>
      </c>
      <c r="H9697">
        <v>-18405860.440000001</v>
      </c>
      <c r="I9697">
        <v>141309.5</v>
      </c>
      <c r="J9697">
        <v>-3076786.58</v>
      </c>
      <c r="K9697">
        <v>141309.5</v>
      </c>
      <c r="L9697">
        <v>-33677985.670000002</v>
      </c>
      <c r="M9697" t="s">
        <v>13</v>
      </c>
      <c r="N9697" s="29">
        <v>0</v>
      </c>
      <c r="O9697">
        <v>423928.5</v>
      </c>
    </row>
    <row r="9698" spans="1:15" x14ac:dyDescent="0.3">
      <c r="A9698" t="s">
        <v>18</v>
      </c>
      <c r="B9698" t="s">
        <v>9</v>
      </c>
      <c r="C9698" t="s">
        <v>10</v>
      </c>
      <c r="D9698" t="s">
        <v>11</v>
      </c>
      <c r="E9698">
        <v>4</v>
      </c>
      <c r="F9698" t="s">
        <v>306</v>
      </c>
      <c r="G9698" s="29">
        <v>52728.06</v>
      </c>
      <c r="H9698">
        <v>-2448009.3199999998</v>
      </c>
      <c r="I9698">
        <v>52728.06</v>
      </c>
      <c r="J9698">
        <v>-409217.61</v>
      </c>
      <c r="K9698">
        <v>52728.06</v>
      </c>
      <c r="L9698">
        <v>-4479226.7699999996</v>
      </c>
      <c r="M9698" t="s">
        <v>13</v>
      </c>
      <c r="N9698" s="29">
        <v>0</v>
      </c>
      <c r="O9698">
        <v>210912.24</v>
      </c>
    </row>
    <row r="9699" spans="1:15" x14ac:dyDescent="0.3">
      <c r="A9699" t="s">
        <v>18</v>
      </c>
      <c r="B9699" t="s">
        <v>9</v>
      </c>
      <c r="C9699" t="s">
        <v>14</v>
      </c>
      <c r="D9699" t="s">
        <v>11</v>
      </c>
      <c r="E9699">
        <v>-1</v>
      </c>
      <c r="F9699" t="s">
        <v>202</v>
      </c>
      <c r="G9699" s="29">
        <v>-2333.08</v>
      </c>
      <c r="H9699" t="s">
        <v>13</v>
      </c>
      <c r="I9699">
        <v>-2333.08</v>
      </c>
      <c r="J9699" t="s">
        <v>13</v>
      </c>
      <c r="K9699">
        <v>-2333.08</v>
      </c>
      <c r="L9699" t="s">
        <v>13</v>
      </c>
      <c r="M9699" t="s">
        <v>13</v>
      </c>
      <c r="N9699" s="29">
        <v>0</v>
      </c>
      <c r="O9699" t="s">
        <v>13</v>
      </c>
    </row>
    <row r="9700" spans="1:15" x14ac:dyDescent="0.3">
      <c r="A9700" t="s">
        <v>8</v>
      </c>
      <c r="B9700" t="s">
        <v>9</v>
      </c>
      <c r="C9700" t="s">
        <v>14</v>
      </c>
      <c r="D9700" t="s">
        <v>11</v>
      </c>
      <c r="E9700">
        <v>1</v>
      </c>
      <c r="F9700" t="s">
        <v>291</v>
      </c>
      <c r="G9700" s="29">
        <v>-10710.5</v>
      </c>
      <c r="H9700" t="s">
        <v>13</v>
      </c>
      <c r="I9700">
        <v>-10710.5</v>
      </c>
      <c r="J9700" t="s">
        <v>13</v>
      </c>
      <c r="K9700">
        <v>-10710.5</v>
      </c>
      <c r="L9700" t="s">
        <v>13</v>
      </c>
      <c r="M9700" t="s">
        <v>13</v>
      </c>
      <c r="N9700" s="29">
        <v>0</v>
      </c>
      <c r="O9700" t="s">
        <v>13</v>
      </c>
    </row>
    <row r="9701" spans="1:15" x14ac:dyDescent="0.3">
      <c r="A9701" t="s">
        <v>8</v>
      </c>
      <c r="B9701" t="s">
        <v>9</v>
      </c>
      <c r="C9701" t="s">
        <v>14</v>
      </c>
      <c r="D9701" t="s">
        <v>11</v>
      </c>
      <c r="E9701">
        <v>-1</v>
      </c>
      <c r="F9701" t="s">
        <v>179</v>
      </c>
      <c r="G9701" s="29">
        <v>-419.91</v>
      </c>
      <c r="H9701" t="s">
        <v>13</v>
      </c>
      <c r="I9701">
        <v>-419.91</v>
      </c>
      <c r="J9701" t="s">
        <v>13</v>
      </c>
      <c r="K9701">
        <v>-419.91</v>
      </c>
      <c r="L9701" t="s">
        <v>13</v>
      </c>
      <c r="M9701" t="s">
        <v>13</v>
      </c>
      <c r="N9701" s="29">
        <v>0</v>
      </c>
      <c r="O9701" t="s">
        <v>13</v>
      </c>
    </row>
    <row r="9702" spans="1:15" x14ac:dyDescent="0.3">
      <c r="A9702" t="s">
        <v>8</v>
      </c>
      <c r="B9702" t="s">
        <v>9</v>
      </c>
      <c r="C9702" t="s">
        <v>10</v>
      </c>
      <c r="D9702" t="s">
        <v>11</v>
      </c>
      <c r="E9702">
        <v>3</v>
      </c>
      <c r="F9702" t="s">
        <v>505</v>
      </c>
      <c r="G9702" s="29">
        <v>44051.59</v>
      </c>
      <c r="H9702">
        <v>-1210.94</v>
      </c>
      <c r="I9702">
        <v>44051.59</v>
      </c>
      <c r="J9702">
        <v>-581.25</v>
      </c>
      <c r="K9702">
        <v>44051.59</v>
      </c>
      <c r="L9702">
        <v>-5503.15</v>
      </c>
      <c r="M9702" t="s">
        <v>13</v>
      </c>
      <c r="N9702" s="29">
        <v>0</v>
      </c>
      <c r="O9702">
        <v>132154.76999999999</v>
      </c>
    </row>
    <row r="9703" spans="1:15" x14ac:dyDescent="0.3">
      <c r="A9703" t="s">
        <v>16</v>
      </c>
      <c r="B9703" t="s">
        <v>9</v>
      </c>
      <c r="C9703" t="s">
        <v>10</v>
      </c>
      <c r="D9703" t="s">
        <v>11</v>
      </c>
      <c r="E9703">
        <v>2</v>
      </c>
      <c r="F9703" t="s">
        <v>161</v>
      </c>
      <c r="G9703" s="29">
        <v>2258785.12</v>
      </c>
      <c r="H9703">
        <v>-7099171.1699999999</v>
      </c>
      <c r="I9703">
        <v>2258785.12</v>
      </c>
      <c r="J9703">
        <v>-13128083.84</v>
      </c>
      <c r="K9703">
        <v>2258785.12</v>
      </c>
      <c r="L9703">
        <v>-90719890.480000004</v>
      </c>
      <c r="M9703" t="s">
        <v>13</v>
      </c>
      <c r="N9703" s="29">
        <v>0</v>
      </c>
      <c r="O9703">
        <v>4517570.24</v>
      </c>
    </row>
    <row r="9704" spans="1:15" x14ac:dyDescent="0.3">
      <c r="A9704" t="s">
        <v>16</v>
      </c>
      <c r="B9704" t="s">
        <v>9</v>
      </c>
      <c r="C9704" t="s">
        <v>14</v>
      </c>
      <c r="D9704" t="s">
        <v>11</v>
      </c>
      <c r="E9704">
        <v>-1</v>
      </c>
      <c r="F9704" t="s">
        <v>558</v>
      </c>
      <c r="G9704" s="29">
        <v>-0.1</v>
      </c>
      <c r="H9704" t="s">
        <v>13</v>
      </c>
      <c r="I9704">
        <v>-0.1</v>
      </c>
      <c r="J9704" t="s">
        <v>13</v>
      </c>
      <c r="K9704">
        <v>-0.1</v>
      </c>
      <c r="L9704" t="s">
        <v>13</v>
      </c>
      <c r="M9704" t="s">
        <v>13</v>
      </c>
      <c r="N9704" s="29">
        <v>0</v>
      </c>
      <c r="O9704" t="s">
        <v>13</v>
      </c>
    </row>
    <row r="9705" spans="1:15" x14ac:dyDescent="0.3">
      <c r="A9705" t="s">
        <v>16</v>
      </c>
      <c r="B9705" t="s">
        <v>9</v>
      </c>
      <c r="C9705" t="s">
        <v>14</v>
      </c>
      <c r="D9705" t="s">
        <v>11</v>
      </c>
      <c r="E9705">
        <v>5</v>
      </c>
      <c r="F9705" t="s">
        <v>242</v>
      </c>
      <c r="G9705" s="29">
        <v>-1100.05</v>
      </c>
      <c r="H9705" t="s">
        <v>13</v>
      </c>
      <c r="I9705">
        <v>-1100.05</v>
      </c>
      <c r="J9705" t="s">
        <v>13</v>
      </c>
      <c r="K9705">
        <v>-1100.05</v>
      </c>
      <c r="L9705" t="s">
        <v>13</v>
      </c>
      <c r="M9705" t="s">
        <v>13</v>
      </c>
      <c r="N9705" s="29">
        <v>-1100.05</v>
      </c>
      <c r="O9705" t="s">
        <v>13</v>
      </c>
    </row>
    <row r="9706" spans="1:15" x14ac:dyDescent="0.3">
      <c r="A9706" t="s">
        <v>16</v>
      </c>
      <c r="B9706" t="s">
        <v>9</v>
      </c>
      <c r="C9706" t="s">
        <v>10</v>
      </c>
      <c r="D9706" t="s">
        <v>11</v>
      </c>
      <c r="E9706">
        <v>0</v>
      </c>
      <c r="F9706" t="s">
        <v>29</v>
      </c>
      <c r="G9706" s="29">
        <v>7868.24</v>
      </c>
      <c r="H9706">
        <v>-242248.89</v>
      </c>
      <c r="I9706">
        <v>7868.24</v>
      </c>
      <c r="J9706">
        <v>-115066.09</v>
      </c>
      <c r="K9706">
        <v>7868.24</v>
      </c>
      <c r="L9706">
        <v>-1102035.05</v>
      </c>
      <c r="M9706" t="s">
        <v>13</v>
      </c>
      <c r="N9706" s="29">
        <v>0</v>
      </c>
      <c r="O9706" t="s">
        <v>13</v>
      </c>
    </row>
    <row r="9707" spans="1:15" x14ac:dyDescent="0.3">
      <c r="A9707" t="s">
        <v>8</v>
      </c>
      <c r="B9707" t="s">
        <v>9</v>
      </c>
      <c r="C9707" t="s">
        <v>14</v>
      </c>
      <c r="D9707" t="s">
        <v>11</v>
      </c>
      <c r="E9707">
        <v>5</v>
      </c>
      <c r="F9707" t="s">
        <v>202</v>
      </c>
      <c r="G9707" s="29">
        <v>-714.87</v>
      </c>
      <c r="H9707" t="s">
        <v>13</v>
      </c>
      <c r="I9707">
        <v>-714.87</v>
      </c>
      <c r="J9707" t="s">
        <v>13</v>
      </c>
      <c r="K9707">
        <v>-714.87</v>
      </c>
      <c r="L9707" t="s">
        <v>13</v>
      </c>
      <c r="M9707" t="s">
        <v>13</v>
      </c>
      <c r="N9707" s="29">
        <v>0</v>
      </c>
      <c r="O9707" t="s">
        <v>13</v>
      </c>
    </row>
    <row r="9708" spans="1:15" x14ac:dyDescent="0.3">
      <c r="A9708" t="s">
        <v>8</v>
      </c>
      <c r="B9708" t="s">
        <v>9</v>
      </c>
      <c r="C9708" t="s">
        <v>10</v>
      </c>
      <c r="D9708" t="s">
        <v>11</v>
      </c>
      <c r="E9708">
        <v>3</v>
      </c>
      <c r="F9708" t="s">
        <v>328</v>
      </c>
      <c r="G9708" s="29">
        <v>124697.91</v>
      </c>
      <c r="H9708">
        <v>-47731129.539999999</v>
      </c>
      <c r="I9708">
        <v>124697.91</v>
      </c>
      <c r="J9708">
        <v>-7978898.8399999999</v>
      </c>
      <c r="K9708">
        <v>124697.91</v>
      </c>
      <c r="L9708">
        <v>-87335677.790000007</v>
      </c>
      <c r="M9708" t="s">
        <v>13</v>
      </c>
      <c r="N9708" s="29">
        <v>0</v>
      </c>
      <c r="O9708">
        <v>374093.73</v>
      </c>
    </row>
    <row r="9709" spans="1:15" x14ac:dyDescent="0.3">
      <c r="A9709" t="s">
        <v>16</v>
      </c>
      <c r="B9709" t="s">
        <v>9</v>
      </c>
      <c r="C9709" t="s">
        <v>14</v>
      </c>
      <c r="D9709" t="s">
        <v>11</v>
      </c>
      <c r="E9709">
        <v>3</v>
      </c>
      <c r="F9709" t="s">
        <v>286</v>
      </c>
      <c r="G9709" s="29">
        <v>-3723.83</v>
      </c>
      <c r="H9709" t="s">
        <v>13</v>
      </c>
      <c r="I9709">
        <v>-3723.83</v>
      </c>
      <c r="J9709" t="s">
        <v>13</v>
      </c>
      <c r="K9709">
        <v>-3723.83</v>
      </c>
      <c r="L9709" t="s">
        <v>13</v>
      </c>
      <c r="M9709" t="s">
        <v>13</v>
      </c>
      <c r="N9709" s="29">
        <v>0</v>
      </c>
      <c r="O9709" t="s">
        <v>13</v>
      </c>
    </row>
    <row r="9710" spans="1:15" x14ac:dyDescent="0.3">
      <c r="A9710" t="s">
        <v>16</v>
      </c>
      <c r="B9710" t="s">
        <v>9</v>
      </c>
      <c r="C9710" t="s">
        <v>10</v>
      </c>
      <c r="D9710" t="s">
        <v>11</v>
      </c>
      <c r="E9710">
        <v>0</v>
      </c>
      <c r="F9710" t="s">
        <v>108</v>
      </c>
      <c r="G9710" s="29">
        <v>2521.86</v>
      </c>
      <c r="H9710">
        <v>-253693.97</v>
      </c>
      <c r="I9710">
        <v>2521.86</v>
      </c>
      <c r="J9710">
        <v>-120502.39999999999</v>
      </c>
      <c r="K9710">
        <v>2521.86</v>
      </c>
      <c r="L9710">
        <v>-1154100.82</v>
      </c>
      <c r="M9710" t="s">
        <v>13</v>
      </c>
      <c r="N9710" s="29">
        <v>0</v>
      </c>
      <c r="O9710" t="s">
        <v>13</v>
      </c>
    </row>
    <row r="9711" spans="1:15" x14ac:dyDescent="0.3">
      <c r="A9711" t="s">
        <v>18</v>
      </c>
      <c r="B9711" t="s">
        <v>9</v>
      </c>
      <c r="C9711" t="s">
        <v>10</v>
      </c>
      <c r="D9711" t="s">
        <v>11</v>
      </c>
      <c r="E9711">
        <v>-4</v>
      </c>
      <c r="F9711" t="s">
        <v>96</v>
      </c>
      <c r="G9711" s="29">
        <v>284577.32</v>
      </c>
      <c r="H9711">
        <v>3937496.18</v>
      </c>
      <c r="I9711">
        <v>284577.32</v>
      </c>
      <c r="J9711">
        <v>553269.4</v>
      </c>
      <c r="K9711">
        <v>284577.32</v>
      </c>
      <c r="L9711">
        <v>30619767.469999999</v>
      </c>
      <c r="M9711" t="s">
        <v>13</v>
      </c>
      <c r="N9711" s="29">
        <v>0</v>
      </c>
      <c r="O9711" t="s">
        <v>13</v>
      </c>
    </row>
    <row r="9712" spans="1:15" x14ac:dyDescent="0.3">
      <c r="A9712" t="s">
        <v>18</v>
      </c>
      <c r="B9712" t="s">
        <v>9</v>
      </c>
      <c r="C9712" t="s">
        <v>10</v>
      </c>
      <c r="D9712" t="s">
        <v>11</v>
      </c>
      <c r="E9712">
        <v>10</v>
      </c>
      <c r="F9712" t="s">
        <v>90</v>
      </c>
      <c r="G9712" s="29">
        <v>179814.96</v>
      </c>
      <c r="H9712" t="s">
        <v>13</v>
      </c>
      <c r="I9712">
        <v>179814.96</v>
      </c>
      <c r="J9712" t="s">
        <v>13</v>
      </c>
      <c r="K9712">
        <v>179814.96</v>
      </c>
      <c r="L9712" t="s">
        <v>13</v>
      </c>
      <c r="M9712" t="s">
        <v>13</v>
      </c>
      <c r="N9712" s="29">
        <v>0</v>
      </c>
      <c r="O9712">
        <v>1798149.6</v>
      </c>
    </row>
    <row r="9713" spans="1:15" x14ac:dyDescent="0.3">
      <c r="A9713" t="s">
        <v>16</v>
      </c>
      <c r="B9713" t="s">
        <v>9</v>
      </c>
      <c r="C9713" t="s">
        <v>14</v>
      </c>
      <c r="D9713" t="s">
        <v>11</v>
      </c>
      <c r="E9713">
        <v>-1</v>
      </c>
      <c r="F9713" t="s">
        <v>527</v>
      </c>
      <c r="G9713" s="29">
        <v>-0.4</v>
      </c>
      <c r="H9713" t="s">
        <v>13</v>
      </c>
      <c r="I9713">
        <v>-0.4</v>
      </c>
      <c r="J9713" t="s">
        <v>13</v>
      </c>
      <c r="K9713">
        <v>-0.4</v>
      </c>
      <c r="L9713" t="s">
        <v>13</v>
      </c>
      <c r="M9713">
        <v>1</v>
      </c>
      <c r="N9713" s="29">
        <v>-0.02</v>
      </c>
      <c r="O9713" t="s">
        <v>13</v>
      </c>
    </row>
    <row r="9714" spans="1:15" x14ac:dyDescent="0.3">
      <c r="A9714" t="s">
        <v>18</v>
      </c>
      <c r="B9714" t="s">
        <v>9</v>
      </c>
      <c r="C9714" t="s">
        <v>10</v>
      </c>
      <c r="D9714" t="s">
        <v>11</v>
      </c>
      <c r="E9714">
        <v>-4</v>
      </c>
      <c r="F9714" t="s">
        <v>269</v>
      </c>
      <c r="G9714" s="29">
        <v>18844.63</v>
      </c>
      <c r="H9714">
        <v>388880.1</v>
      </c>
      <c r="I9714">
        <v>18844.63</v>
      </c>
      <c r="J9714">
        <v>174705.83</v>
      </c>
      <c r="K9714">
        <v>18844.63</v>
      </c>
      <c r="L9714">
        <v>2178222.86</v>
      </c>
      <c r="M9714" t="s">
        <v>13</v>
      </c>
      <c r="N9714" s="29">
        <v>0</v>
      </c>
      <c r="O9714" t="s">
        <v>13</v>
      </c>
    </row>
    <row r="9715" spans="1:15" x14ac:dyDescent="0.3">
      <c r="A9715" t="s">
        <v>8</v>
      </c>
      <c r="B9715" t="s">
        <v>9</v>
      </c>
      <c r="C9715" t="s">
        <v>10</v>
      </c>
      <c r="D9715" t="s">
        <v>11</v>
      </c>
      <c r="E9715">
        <v>3</v>
      </c>
      <c r="F9715" t="s">
        <v>96</v>
      </c>
      <c r="G9715" s="29">
        <v>2302482.67</v>
      </c>
      <c r="H9715">
        <v>-71543201.409999996</v>
      </c>
      <c r="I9715">
        <v>2302482.67</v>
      </c>
      <c r="J9715">
        <v>-10052798.15</v>
      </c>
      <c r="K9715">
        <v>2302482.67</v>
      </c>
      <c r="L9715">
        <v>-556352904.90999997</v>
      </c>
      <c r="M9715" t="s">
        <v>13</v>
      </c>
      <c r="N9715" s="29">
        <v>79.39</v>
      </c>
      <c r="O9715">
        <v>6907448.0099999998</v>
      </c>
    </row>
    <row r="9716" spans="1:15" x14ac:dyDescent="0.3">
      <c r="A9716" t="s">
        <v>8</v>
      </c>
      <c r="B9716" t="s">
        <v>9</v>
      </c>
      <c r="C9716" t="s">
        <v>10</v>
      </c>
      <c r="D9716" t="s">
        <v>11</v>
      </c>
      <c r="E9716">
        <v>-1</v>
      </c>
      <c r="F9716" t="s">
        <v>434</v>
      </c>
      <c r="G9716" s="29">
        <v>1185258.18</v>
      </c>
      <c r="H9716">
        <v>-198155736.44</v>
      </c>
      <c r="I9716">
        <v>1185258.18</v>
      </c>
      <c r="J9716">
        <v>-94122227.670000002</v>
      </c>
      <c r="K9716">
        <v>1185258.18</v>
      </c>
      <c r="L9716">
        <v>-901447132.76999998</v>
      </c>
      <c r="M9716" t="s">
        <v>13</v>
      </c>
      <c r="N9716" s="29">
        <v>0</v>
      </c>
      <c r="O9716" t="s">
        <v>13</v>
      </c>
    </row>
    <row r="9717" spans="1:15" x14ac:dyDescent="0.3">
      <c r="A9717" t="s">
        <v>18</v>
      </c>
      <c r="B9717" t="s">
        <v>9</v>
      </c>
      <c r="C9717" t="s">
        <v>10</v>
      </c>
      <c r="D9717" t="s">
        <v>11</v>
      </c>
      <c r="E9717">
        <v>-1</v>
      </c>
      <c r="F9717" t="s">
        <v>418</v>
      </c>
      <c r="G9717" s="29">
        <v>44700.160000000003</v>
      </c>
      <c r="H9717">
        <v>-308034.63</v>
      </c>
      <c r="I9717">
        <v>44700.160000000003</v>
      </c>
      <c r="J9717">
        <v>-569644.91</v>
      </c>
      <c r="K9717">
        <v>44700.160000000003</v>
      </c>
      <c r="L9717">
        <v>-3936291.75</v>
      </c>
      <c r="M9717" t="s">
        <v>13</v>
      </c>
      <c r="N9717" s="29">
        <v>0</v>
      </c>
      <c r="O9717" t="s">
        <v>13</v>
      </c>
    </row>
    <row r="9718" spans="1:15" x14ac:dyDescent="0.3">
      <c r="A9718" t="s">
        <v>8</v>
      </c>
      <c r="B9718" t="s">
        <v>9</v>
      </c>
      <c r="C9718" t="s">
        <v>10</v>
      </c>
      <c r="D9718" t="s">
        <v>11</v>
      </c>
      <c r="E9718">
        <v>1</v>
      </c>
      <c r="F9718" t="s">
        <v>300</v>
      </c>
      <c r="G9718" s="29">
        <v>75369.789999999994</v>
      </c>
      <c r="H9718">
        <v>-9400529.5700000003</v>
      </c>
      <c r="I9718">
        <v>75369.789999999994</v>
      </c>
      <c r="J9718">
        <v>-1320901.31</v>
      </c>
      <c r="K9718">
        <v>75369.789999999994</v>
      </c>
      <c r="L9718">
        <v>-73102852.650000006</v>
      </c>
      <c r="M9718" t="s">
        <v>13</v>
      </c>
      <c r="N9718" s="29">
        <v>0</v>
      </c>
      <c r="O9718">
        <v>75369.789999999994</v>
      </c>
    </row>
    <row r="9719" spans="1:15" x14ac:dyDescent="0.3">
      <c r="A9719" t="s">
        <v>16</v>
      </c>
      <c r="B9719" t="s">
        <v>9</v>
      </c>
      <c r="C9719" t="s">
        <v>14</v>
      </c>
      <c r="D9719" t="s">
        <v>11</v>
      </c>
      <c r="E9719">
        <v>6</v>
      </c>
      <c r="F9719" t="s">
        <v>51</v>
      </c>
      <c r="G9719" s="29">
        <v>-14055.64</v>
      </c>
      <c r="H9719" t="s">
        <v>13</v>
      </c>
      <c r="I9719">
        <v>-14055.64</v>
      </c>
      <c r="J9719" t="s">
        <v>13</v>
      </c>
      <c r="K9719">
        <v>-14055.64</v>
      </c>
      <c r="L9719" t="s">
        <v>13</v>
      </c>
      <c r="M9719" t="s">
        <v>13</v>
      </c>
      <c r="N9719" s="29">
        <v>0</v>
      </c>
      <c r="O9719" t="s">
        <v>13</v>
      </c>
    </row>
    <row r="9720" spans="1:15" x14ac:dyDescent="0.3">
      <c r="A9720" t="s">
        <v>8</v>
      </c>
      <c r="B9720" t="s">
        <v>9</v>
      </c>
      <c r="C9720" t="s">
        <v>14</v>
      </c>
      <c r="D9720" t="s">
        <v>11</v>
      </c>
      <c r="E9720">
        <v>2</v>
      </c>
      <c r="F9720" t="s">
        <v>204</v>
      </c>
      <c r="G9720" s="29">
        <v>-4749.43</v>
      </c>
      <c r="H9720" t="s">
        <v>13</v>
      </c>
      <c r="I9720">
        <v>-4749.43</v>
      </c>
      <c r="J9720" t="s">
        <v>13</v>
      </c>
      <c r="K9720">
        <v>-4749.43</v>
      </c>
      <c r="L9720" t="s">
        <v>13</v>
      </c>
      <c r="M9720">
        <v>1</v>
      </c>
      <c r="N9720" s="29">
        <v>-8.83</v>
      </c>
      <c r="O9720" t="s">
        <v>13</v>
      </c>
    </row>
    <row r="9721" spans="1:15" x14ac:dyDescent="0.3">
      <c r="A9721" t="s">
        <v>8</v>
      </c>
      <c r="B9721" t="s">
        <v>9</v>
      </c>
      <c r="C9721" t="s">
        <v>14</v>
      </c>
      <c r="D9721" t="s">
        <v>11</v>
      </c>
      <c r="E9721">
        <v>7</v>
      </c>
      <c r="F9721" t="s">
        <v>96</v>
      </c>
      <c r="G9721" s="29">
        <v>-753.22</v>
      </c>
      <c r="H9721" t="s">
        <v>13</v>
      </c>
      <c r="I9721">
        <v>-753.22</v>
      </c>
      <c r="J9721" t="s">
        <v>13</v>
      </c>
      <c r="K9721">
        <v>-753.22</v>
      </c>
      <c r="L9721" t="s">
        <v>13</v>
      </c>
      <c r="M9721" t="s">
        <v>13</v>
      </c>
      <c r="N9721" s="29">
        <v>0</v>
      </c>
      <c r="O9721" t="s">
        <v>13</v>
      </c>
    </row>
    <row r="9722" spans="1:15" x14ac:dyDescent="0.3">
      <c r="A9722" t="s">
        <v>16</v>
      </c>
      <c r="B9722" t="s">
        <v>9</v>
      </c>
      <c r="C9722" t="s">
        <v>14</v>
      </c>
      <c r="D9722" t="s">
        <v>11</v>
      </c>
      <c r="E9722">
        <v>7</v>
      </c>
      <c r="F9722" t="s">
        <v>42</v>
      </c>
      <c r="G9722" s="29">
        <v>-6601.93</v>
      </c>
      <c r="H9722" t="s">
        <v>13</v>
      </c>
      <c r="I9722">
        <v>-6601.93</v>
      </c>
      <c r="J9722" t="s">
        <v>13</v>
      </c>
      <c r="K9722">
        <v>-6601.93</v>
      </c>
      <c r="L9722" t="s">
        <v>13</v>
      </c>
      <c r="M9722" t="s">
        <v>13</v>
      </c>
      <c r="N9722" s="29">
        <v>0</v>
      </c>
      <c r="O9722" t="s">
        <v>13</v>
      </c>
    </row>
    <row r="9723" spans="1:15" x14ac:dyDescent="0.3">
      <c r="A9723" t="s">
        <v>8</v>
      </c>
      <c r="B9723" t="s">
        <v>9</v>
      </c>
      <c r="C9723" t="s">
        <v>10</v>
      </c>
      <c r="D9723" t="s">
        <v>11</v>
      </c>
      <c r="E9723">
        <v>3</v>
      </c>
      <c r="F9723" t="s">
        <v>144</v>
      </c>
      <c r="G9723" s="29">
        <v>4066520.47</v>
      </c>
      <c r="H9723">
        <v>-171627376.84999999</v>
      </c>
      <c r="I9723">
        <v>4066520.47</v>
      </c>
      <c r="J9723">
        <v>-116690768.09999999</v>
      </c>
      <c r="K9723">
        <v>4066520.47</v>
      </c>
      <c r="L9723">
        <v>-2091573261.1400001</v>
      </c>
      <c r="M9723" t="s">
        <v>13</v>
      </c>
      <c r="N9723" s="29">
        <v>148.78</v>
      </c>
      <c r="O9723">
        <v>12199561.41</v>
      </c>
    </row>
    <row r="9724" spans="1:15" x14ac:dyDescent="0.3">
      <c r="A9724" t="s">
        <v>18</v>
      </c>
      <c r="B9724" t="s">
        <v>9</v>
      </c>
      <c r="C9724" t="s">
        <v>14</v>
      </c>
      <c r="D9724" t="s">
        <v>11</v>
      </c>
      <c r="E9724">
        <v>2</v>
      </c>
      <c r="F9724" t="s">
        <v>365</v>
      </c>
      <c r="G9724" s="29">
        <v>-22550.959999999999</v>
      </c>
      <c r="H9724" t="s">
        <v>13</v>
      </c>
      <c r="I9724">
        <v>-22550.959999999999</v>
      </c>
      <c r="J9724" t="s">
        <v>13</v>
      </c>
      <c r="K9724">
        <v>-22550.959999999999</v>
      </c>
      <c r="L9724" t="s">
        <v>13</v>
      </c>
      <c r="M9724" t="s">
        <v>13</v>
      </c>
      <c r="N9724" s="29">
        <v>0</v>
      </c>
      <c r="O9724" t="s">
        <v>13</v>
      </c>
    </row>
    <row r="9725" spans="1:15" x14ac:dyDescent="0.3">
      <c r="A9725" t="s">
        <v>8</v>
      </c>
      <c r="B9725" t="s">
        <v>9</v>
      </c>
      <c r="C9725" t="s">
        <v>14</v>
      </c>
      <c r="D9725" t="s">
        <v>11</v>
      </c>
      <c r="E9725">
        <v>1</v>
      </c>
      <c r="F9725" t="s">
        <v>99</v>
      </c>
      <c r="G9725" s="29">
        <v>-1165.74</v>
      </c>
      <c r="H9725" t="s">
        <v>13</v>
      </c>
      <c r="I9725">
        <v>-1165.74</v>
      </c>
      <c r="J9725" t="s">
        <v>13</v>
      </c>
      <c r="K9725">
        <v>-1165.74</v>
      </c>
      <c r="L9725" t="s">
        <v>13</v>
      </c>
      <c r="M9725" t="s">
        <v>13</v>
      </c>
      <c r="N9725" s="29">
        <v>0</v>
      </c>
      <c r="O9725" t="s">
        <v>13</v>
      </c>
    </row>
    <row r="9726" spans="1:15" x14ac:dyDescent="0.3">
      <c r="A9726" t="s">
        <v>8</v>
      </c>
      <c r="B9726" t="s">
        <v>9</v>
      </c>
      <c r="C9726" t="s">
        <v>10</v>
      </c>
      <c r="D9726" t="s">
        <v>11</v>
      </c>
      <c r="E9726">
        <v>10</v>
      </c>
      <c r="F9726" t="s">
        <v>568</v>
      </c>
      <c r="G9726" s="29">
        <v>121705.23</v>
      </c>
      <c r="H9726">
        <v>-87.08</v>
      </c>
      <c r="I9726">
        <v>121705.23</v>
      </c>
      <c r="J9726">
        <v>-467.64</v>
      </c>
      <c r="K9726">
        <v>121705.23</v>
      </c>
      <c r="L9726" t="s">
        <v>13</v>
      </c>
      <c r="M9726" t="s">
        <v>13</v>
      </c>
      <c r="N9726" s="29">
        <v>0</v>
      </c>
      <c r="O9726">
        <v>1217052.3</v>
      </c>
    </row>
    <row r="9727" spans="1:15" x14ac:dyDescent="0.3">
      <c r="A9727" t="s">
        <v>8</v>
      </c>
      <c r="B9727" t="s">
        <v>9</v>
      </c>
      <c r="C9727" t="s">
        <v>10</v>
      </c>
      <c r="D9727" t="s">
        <v>11</v>
      </c>
      <c r="E9727">
        <v>4</v>
      </c>
      <c r="F9727" t="s">
        <v>70</v>
      </c>
      <c r="G9727" s="29">
        <v>477393.91</v>
      </c>
      <c r="H9727">
        <v>-21909526.670000002</v>
      </c>
      <c r="I9727">
        <v>477393.91</v>
      </c>
      <c r="J9727">
        <v>-10406831.99</v>
      </c>
      <c r="K9727">
        <v>477393.91</v>
      </c>
      <c r="L9727">
        <v>-99670493.299999997</v>
      </c>
      <c r="M9727" t="s">
        <v>13</v>
      </c>
      <c r="N9727" s="29">
        <v>0</v>
      </c>
      <c r="O9727">
        <v>1909575.64</v>
      </c>
    </row>
    <row r="9728" spans="1:15" x14ac:dyDescent="0.3">
      <c r="A9728" t="s">
        <v>16</v>
      </c>
      <c r="B9728" t="s">
        <v>9</v>
      </c>
      <c r="C9728" t="s">
        <v>10</v>
      </c>
      <c r="D9728" t="s">
        <v>11</v>
      </c>
      <c r="E9728">
        <v>9</v>
      </c>
      <c r="F9728" t="s">
        <v>187</v>
      </c>
      <c r="G9728" s="29">
        <v>360761.32</v>
      </c>
      <c r="H9728">
        <v>-2.86</v>
      </c>
      <c r="I9728">
        <v>360761.32</v>
      </c>
      <c r="J9728">
        <v>-15.37</v>
      </c>
      <c r="K9728">
        <v>360761.32</v>
      </c>
      <c r="L9728" t="s">
        <v>13</v>
      </c>
      <c r="M9728" t="s">
        <v>13</v>
      </c>
      <c r="N9728" s="29">
        <v>0</v>
      </c>
      <c r="O9728">
        <v>3246851.88</v>
      </c>
    </row>
    <row r="9729" spans="1:15" x14ac:dyDescent="0.3">
      <c r="A9729" t="s">
        <v>8</v>
      </c>
      <c r="B9729" t="s">
        <v>9</v>
      </c>
      <c r="C9729" t="s">
        <v>10</v>
      </c>
      <c r="D9729" t="s">
        <v>11</v>
      </c>
      <c r="E9729">
        <v>1</v>
      </c>
      <c r="F9729" t="s">
        <v>411</v>
      </c>
      <c r="G9729" s="29">
        <v>60220.32</v>
      </c>
      <c r="H9729">
        <v>-1474.44</v>
      </c>
      <c r="I9729">
        <v>60220.32</v>
      </c>
      <c r="J9729">
        <v>-801.52</v>
      </c>
      <c r="K9729">
        <v>60220.32</v>
      </c>
      <c r="L9729">
        <v>-13128.42</v>
      </c>
      <c r="M9729" t="s">
        <v>13</v>
      </c>
      <c r="N9729" s="29">
        <v>0</v>
      </c>
      <c r="O9729">
        <v>60220.32</v>
      </c>
    </row>
    <row r="9730" spans="1:15" x14ac:dyDescent="0.3">
      <c r="A9730" t="s">
        <v>8</v>
      </c>
      <c r="B9730" t="s">
        <v>9</v>
      </c>
      <c r="C9730" t="s">
        <v>10</v>
      </c>
      <c r="D9730" t="s">
        <v>11</v>
      </c>
      <c r="E9730">
        <v>0</v>
      </c>
      <c r="F9730" t="s">
        <v>365</v>
      </c>
      <c r="G9730" s="29">
        <v>9371014.4199999999</v>
      </c>
      <c r="H9730">
        <v>-562259068.97000003</v>
      </c>
      <c r="I9730">
        <v>9371014.4199999999</v>
      </c>
      <c r="J9730">
        <v>-267068100.36000001</v>
      </c>
      <c r="K9730">
        <v>9371014.4199999999</v>
      </c>
      <c r="L9730">
        <v>-2557820605.0100002</v>
      </c>
      <c r="M9730" t="s">
        <v>13</v>
      </c>
      <c r="N9730" s="29">
        <v>0</v>
      </c>
      <c r="O9730" t="s">
        <v>13</v>
      </c>
    </row>
    <row r="9731" spans="1:15" x14ac:dyDescent="0.3">
      <c r="A9731" t="s">
        <v>18</v>
      </c>
      <c r="B9731" t="s">
        <v>9</v>
      </c>
      <c r="C9731" t="s">
        <v>10</v>
      </c>
      <c r="D9731" t="s">
        <v>11</v>
      </c>
      <c r="E9731">
        <v>-4</v>
      </c>
      <c r="F9731" t="s">
        <v>463</v>
      </c>
      <c r="G9731" s="29">
        <v>483785.9</v>
      </c>
      <c r="H9731">
        <v>0</v>
      </c>
      <c r="I9731">
        <v>483785.9</v>
      </c>
      <c r="J9731">
        <v>-0.01</v>
      </c>
      <c r="K9731">
        <v>483785.9</v>
      </c>
      <c r="L9731" t="s">
        <v>13</v>
      </c>
      <c r="M9731" t="s">
        <v>13</v>
      </c>
      <c r="N9731" s="29">
        <v>0</v>
      </c>
      <c r="O9731" t="s">
        <v>13</v>
      </c>
    </row>
    <row r="9732" spans="1:15" x14ac:dyDescent="0.3">
      <c r="A9732" t="s">
        <v>16</v>
      </c>
      <c r="B9732" t="s">
        <v>9</v>
      </c>
      <c r="C9732" t="s">
        <v>10</v>
      </c>
      <c r="D9732" t="s">
        <v>11</v>
      </c>
      <c r="E9732">
        <v>2</v>
      </c>
      <c r="F9732" t="s">
        <v>267</v>
      </c>
      <c r="G9732" s="29">
        <v>12229.76</v>
      </c>
      <c r="H9732">
        <v>-5346298.26</v>
      </c>
      <c r="I9732">
        <v>12229.76</v>
      </c>
      <c r="J9732">
        <v>-2539444.5299999998</v>
      </c>
      <c r="K9732">
        <v>12229.76</v>
      </c>
      <c r="L9732">
        <v>-24321300.620000001</v>
      </c>
      <c r="M9732" t="s">
        <v>13</v>
      </c>
      <c r="N9732" s="29">
        <v>0</v>
      </c>
      <c r="O9732">
        <v>24459.52</v>
      </c>
    </row>
    <row r="9733" spans="1:15" x14ac:dyDescent="0.3">
      <c r="A9733" t="s">
        <v>18</v>
      </c>
      <c r="B9733" t="s">
        <v>9</v>
      </c>
      <c r="C9733" t="s">
        <v>14</v>
      </c>
      <c r="D9733" t="s">
        <v>11</v>
      </c>
      <c r="E9733">
        <v>1</v>
      </c>
      <c r="F9733" t="s">
        <v>222</v>
      </c>
      <c r="G9733" s="29">
        <v>-20702.21</v>
      </c>
      <c r="H9733" t="s">
        <v>13</v>
      </c>
      <c r="I9733">
        <v>-20702.21</v>
      </c>
      <c r="J9733" t="s">
        <v>13</v>
      </c>
      <c r="K9733">
        <v>-20702.21</v>
      </c>
      <c r="L9733" t="s">
        <v>13</v>
      </c>
      <c r="M9733" t="s">
        <v>13</v>
      </c>
      <c r="N9733" s="29">
        <v>0</v>
      </c>
      <c r="O9733" t="s">
        <v>13</v>
      </c>
    </row>
    <row r="9734" spans="1:15" x14ac:dyDescent="0.3">
      <c r="A9734" t="s">
        <v>8</v>
      </c>
      <c r="B9734" t="s">
        <v>9</v>
      </c>
      <c r="C9734" t="s">
        <v>10</v>
      </c>
      <c r="D9734" t="s">
        <v>11</v>
      </c>
      <c r="E9734">
        <v>6</v>
      </c>
      <c r="F9734" t="s">
        <v>491</v>
      </c>
      <c r="G9734" s="29">
        <v>187530.65</v>
      </c>
      <c r="H9734">
        <v>-1.82</v>
      </c>
      <c r="I9734">
        <v>187530.65</v>
      </c>
      <c r="J9734">
        <v>-9.77</v>
      </c>
      <c r="K9734">
        <v>187530.65</v>
      </c>
      <c r="L9734" t="s">
        <v>13</v>
      </c>
      <c r="M9734" t="s">
        <v>13</v>
      </c>
      <c r="N9734" s="29">
        <v>0</v>
      </c>
      <c r="O9734">
        <v>1125183.8999999999</v>
      </c>
    </row>
    <row r="9735" spans="1:15" x14ac:dyDescent="0.3">
      <c r="A9735" t="s">
        <v>16</v>
      </c>
      <c r="B9735" t="s">
        <v>9</v>
      </c>
      <c r="C9735" t="s">
        <v>10</v>
      </c>
      <c r="D9735" t="s">
        <v>11</v>
      </c>
      <c r="E9735">
        <v>-1</v>
      </c>
      <c r="F9735" t="s">
        <v>396</v>
      </c>
      <c r="G9735" s="29">
        <v>3380.61</v>
      </c>
      <c r="H9735">
        <v>-970307.23</v>
      </c>
      <c r="I9735">
        <v>3380.61</v>
      </c>
      <c r="J9735">
        <v>-196362.97</v>
      </c>
      <c r="K9735">
        <v>3380.61</v>
      </c>
      <c r="L9735">
        <v>-1556093.69</v>
      </c>
      <c r="M9735" t="s">
        <v>13</v>
      </c>
      <c r="N9735" s="29">
        <v>0</v>
      </c>
      <c r="O9735" t="s">
        <v>13</v>
      </c>
    </row>
    <row r="9736" spans="1:15" x14ac:dyDescent="0.3">
      <c r="A9736" t="s">
        <v>8</v>
      </c>
      <c r="B9736" t="s">
        <v>9</v>
      </c>
      <c r="C9736" t="s">
        <v>14</v>
      </c>
      <c r="D9736" t="s">
        <v>11</v>
      </c>
      <c r="E9736">
        <v>0</v>
      </c>
      <c r="F9736" t="s">
        <v>297</v>
      </c>
      <c r="G9736" s="29">
        <v>-10468.459999999999</v>
      </c>
      <c r="H9736" t="s">
        <v>13</v>
      </c>
      <c r="I9736">
        <v>-10468.459999999999</v>
      </c>
      <c r="J9736" t="s">
        <v>13</v>
      </c>
      <c r="K9736">
        <v>-10468.459999999999</v>
      </c>
      <c r="L9736" t="s">
        <v>13</v>
      </c>
      <c r="M9736" t="s">
        <v>13</v>
      </c>
      <c r="N9736" s="29">
        <v>0</v>
      </c>
      <c r="O9736" t="s">
        <v>13</v>
      </c>
    </row>
    <row r="9737" spans="1:15" x14ac:dyDescent="0.3">
      <c r="A9737" t="s">
        <v>16</v>
      </c>
      <c r="B9737" t="s">
        <v>9</v>
      </c>
      <c r="C9737" t="s">
        <v>14</v>
      </c>
      <c r="D9737" t="s">
        <v>11</v>
      </c>
      <c r="E9737">
        <v>4</v>
      </c>
      <c r="F9737" t="s">
        <v>93</v>
      </c>
      <c r="G9737" s="29">
        <v>-1779.73</v>
      </c>
      <c r="H9737" t="s">
        <v>13</v>
      </c>
      <c r="I9737">
        <v>-1779.73</v>
      </c>
      <c r="J9737" t="s">
        <v>13</v>
      </c>
      <c r="K9737">
        <v>-1779.73</v>
      </c>
      <c r="L9737" t="s">
        <v>13</v>
      </c>
      <c r="M9737" t="s">
        <v>13</v>
      </c>
      <c r="N9737" s="29">
        <v>0</v>
      </c>
      <c r="O9737" t="s">
        <v>13</v>
      </c>
    </row>
    <row r="9738" spans="1:15" x14ac:dyDescent="0.3">
      <c r="A9738" t="s">
        <v>16</v>
      </c>
      <c r="B9738" t="s">
        <v>9</v>
      </c>
      <c r="C9738" t="s">
        <v>10</v>
      </c>
      <c r="D9738" t="s">
        <v>11</v>
      </c>
      <c r="E9738">
        <v>0</v>
      </c>
      <c r="F9738" t="s">
        <v>192</v>
      </c>
      <c r="G9738" s="29">
        <v>8420.4500000000007</v>
      </c>
      <c r="H9738">
        <v>-223266.71</v>
      </c>
      <c r="I9738">
        <v>8420.4500000000007</v>
      </c>
      <c r="J9738">
        <v>-106049.72</v>
      </c>
      <c r="K9738">
        <v>8420.4500000000007</v>
      </c>
      <c r="L9738">
        <v>-1015681.62</v>
      </c>
      <c r="M9738" t="s">
        <v>13</v>
      </c>
      <c r="N9738" s="29">
        <v>0</v>
      </c>
      <c r="O9738" t="s">
        <v>13</v>
      </c>
    </row>
    <row r="9739" spans="1:15" x14ac:dyDescent="0.3">
      <c r="A9739" t="s">
        <v>8</v>
      </c>
      <c r="B9739" t="s">
        <v>9</v>
      </c>
      <c r="C9739" t="s">
        <v>14</v>
      </c>
      <c r="D9739" t="s">
        <v>11</v>
      </c>
      <c r="E9739">
        <v>5</v>
      </c>
      <c r="F9739" t="s">
        <v>269</v>
      </c>
      <c r="G9739" s="29">
        <v>-29.22</v>
      </c>
      <c r="H9739" t="s">
        <v>13</v>
      </c>
      <c r="I9739">
        <v>-29.22</v>
      </c>
      <c r="J9739" t="s">
        <v>13</v>
      </c>
      <c r="K9739">
        <v>-29.22</v>
      </c>
      <c r="L9739" t="s">
        <v>13</v>
      </c>
      <c r="M9739" t="s">
        <v>13</v>
      </c>
      <c r="N9739" s="29">
        <v>0</v>
      </c>
      <c r="O9739" t="s">
        <v>13</v>
      </c>
    </row>
    <row r="9740" spans="1:15" x14ac:dyDescent="0.3">
      <c r="A9740" t="s">
        <v>8</v>
      </c>
      <c r="B9740" t="s">
        <v>9</v>
      </c>
      <c r="C9740" t="s">
        <v>10</v>
      </c>
      <c r="D9740" t="s">
        <v>11</v>
      </c>
      <c r="E9740">
        <v>2</v>
      </c>
      <c r="F9740" t="s">
        <v>26</v>
      </c>
      <c r="G9740" s="29">
        <v>64.569999999999993</v>
      </c>
      <c r="H9740">
        <v>-2222.09</v>
      </c>
      <c r="I9740">
        <v>64.569999999999993</v>
      </c>
      <c r="J9740">
        <v>-4109.18</v>
      </c>
      <c r="K9740">
        <v>64.569999999999993</v>
      </c>
      <c r="L9740">
        <v>-28395.94</v>
      </c>
      <c r="M9740" t="s">
        <v>13</v>
      </c>
      <c r="N9740" s="29">
        <v>0</v>
      </c>
      <c r="O9740">
        <v>129.13999999999999</v>
      </c>
    </row>
    <row r="9741" spans="1:15" x14ac:dyDescent="0.3">
      <c r="A9741" t="s">
        <v>18</v>
      </c>
      <c r="B9741" t="s">
        <v>9</v>
      </c>
      <c r="C9741" t="s">
        <v>14</v>
      </c>
      <c r="D9741" t="s">
        <v>11</v>
      </c>
      <c r="E9741">
        <v>1</v>
      </c>
      <c r="F9741" t="s">
        <v>44</v>
      </c>
      <c r="G9741" s="29">
        <v>-271079.64</v>
      </c>
      <c r="H9741" t="s">
        <v>13</v>
      </c>
      <c r="I9741">
        <v>-271079.64</v>
      </c>
      <c r="J9741" t="s">
        <v>13</v>
      </c>
      <c r="K9741">
        <v>-271079.64</v>
      </c>
      <c r="L9741" t="s">
        <v>13</v>
      </c>
      <c r="M9741" t="s">
        <v>13</v>
      </c>
      <c r="N9741" s="29">
        <v>0</v>
      </c>
      <c r="O9741" t="s">
        <v>13</v>
      </c>
    </row>
    <row r="9742" spans="1:15" x14ac:dyDescent="0.3">
      <c r="A9742" t="s">
        <v>18</v>
      </c>
      <c r="B9742" t="s">
        <v>9</v>
      </c>
      <c r="C9742" t="s">
        <v>14</v>
      </c>
      <c r="D9742" t="s">
        <v>11</v>
      </c>
      <c r="E9742">
        <v>4</v>
      </c>
      <c r="F9742" t="s">
        <v>72</v>
      </c>
      <c r="G9742" s="29">
        <v>-75190.259999999995</v>
      </c>
      <c r="H9742" t="s">
        <v>13</v>
      </c>
      <c r="I9742">
        <v>-75190.259999999995</v>
      </c>
      <c r="J9742" t="s">
        <v>13</v>
      </c>
      <c r="K9742">
        <v>-75190.259999999995</v>
      </c>
      <c r="L9742" t="s">
        <v>13</v>
      </c>
      <c r="M9742" t="s">
        <v>13</v>
      </c>
      <c r="N9742" s="29">
        <v>0</v>
      </c>
      <c r="O9742" t="s">
        <v>13</v>
      </c>
    </row>
    <row r="9743" spans="1:15" x14ac:dyDescent="0.3">
      <c r="A9743" t="s">
        <v>16</v>
      </c>
      <c r="B9743" t="s">
        <v>9</v>
      </c>
      <c r="C9743" t="s">
        <v>10</v>
      </c>
      <c r="D9743" t="s">
        <v>11</v>
      </c>
      <c r="E9743">
        <v>2</v>
      </c>
      <c r="F9743" t="s">
        <v>310</v>
      </c>
      <c r="G9743" s="29">
        <v>865215.53</v>
      </c>
      <c r="H9743">
        <v>-46544130.479999997</v>
      </c>
      <c r="I9743">
        <v>865215.53</v>
      </c>
      <c r="J9743">
        <v>-42124147.060000002</v>
      </c>
      <c r="K9743">
        <v>865215.53</v>
      </c>
      <c r="L9743">
        <v>-217635488.31</v>
      </c>
      <c r="M9743" t="s">
        <v>13</v>
      </c>
      <c r="N9743" s="29">
        <v>0</v>
      </c>
      <c r="O9743">
        <v>1730431.06</v>
      </c>
    </row>
    <row r="9744" spans="1:15" x14ac:dyDescent="0.3">
      <c r="A9744" t="s">
        <v>8</v>
      </c>
      <c r="B9744" t="s">
        <v>9</v>
      </c>
      <c r="C9744" t="s">
        <v>14</v>
      </c>
      <c r="D9744" t="s">
        <v>11</v>
      </c>
      <c r="E9744">
        <v>-1</v>
      </c>
      <c r="F9744" t="s">
        <v>231</v>
      </c>
      <c r="G9744" s="29">
        <v>-40001.64</v>
      </c>
      <c r="H9744" t="s">
        <v>13</v>
      </c>
      <c r="I9744">
        <v>-40001.64</v>
      </c>
      <c r="J9744" t="s">
        <v>13</v>
      </c>
      <c r="K9744">
        <v>-40001.64</v>
      </c>
      <c r="L9744" t="s">
        <v>13</v>
      </c>
      <c r="M9744" t="s">
        <v>13</v>
      </c>
      <c r="N9744" s="29">
        <v>0</v>
      </c>
      <c r="O9744" t="s">
        <v>13</v>
      </c>
    </row>
    <row r="9745" spans="1:15" x14ac:dyDescent="0.3">
      <c r="A9745" t="s">
        <v>8</v>
      </c>
      <c r="B9745" t="s">
        <v>9</v>
      </c>
      <c r="C9745" t="s">
        <v>14</v>
      </c>
      <c r="D9745" t="s">
        <v>11</v>
      </c>
      <c r="E9745">
        <v>7</v>
      </c>
      <c r="F9745" t="s">
        <v>48</v>
      </c>
      <c r="G9745" s="29">
        <v>-1276.08</v>
      </c>
      <c r="H9745" t="s">
        <v>13</v>
      </c>
      <c r="I9745">
        <v>-1276.08</v>
      </c>
      <c r="J9745" t="s">
        <v>13</v>
      </c>
      <c r="K9745">
        <v>-1276.08</v>
      </c>
      <c r="L9745" t="s">
        <v>13</v>
      </c>
      <c r="M9745" t="s">
        <v>13</v>
      </c>
      <c r="N9745" s="29">
        <v>0</v>
      </c>
      <c r="O9745" t="s">
        <v>13</v>
      </c>
    </row>
    <row r="9746" spans="1:15" x14ac:dyDescent="0.3">
      <c r="A9746" t="s">
        <v>8</v>
      </c>
      <c r="B9746" t="s">
        <v>9</v>
      </c>
      <c r="C9746" t="s">
        <v>14</v>
      </c>
      <c r="D9746" t="s">
        <v>11</v>
      </c>
      <c r="E9746">
        <v>15</v>
      </c>
      <c r="F9746" t="s">
        <v>166</v>
      </c>
      <c r="G9746" s="29">
        <v>-356.26</v>
      </c>
      <c r="H9746" t="s">
        <v>13</v>
      </c>
      <c r="I9746">
        <v>-356.26</v>
      </c>
      <c r="J9746" t="s">
        <v>13</v>
      </c>
      <c r="K9746">
        <v>-356.26</v>
      </c>
      <c r="L9746" t="s">
        <v>13</v>
      </c>
      <c r="M9746" t="s">
        <v>13</v>
      </c>
      <c r="N9746" s="29">
        <v>0</v>
      </c>
      <c r="O9746" t="s">
        <v>13</v>
      </c>
    </row>
    <row r="9747" spans="1:15" x14ac:dyDescent="0.3">
      <c r="A9747" t="s">
        <v>8</v>
      </c>
      <c r="B9747" t="s">
        <v>9</v>
      </c>
      <c r="C9747" t="s">
        <v>10</v>
      </c>
      <c r="D9747" t="s">
        <v>11</v>
      </c>
      <c r="E9747">
        <v>5</v>
      </c>
      <c r="F9747" t="s">
        <v>99</v>
      </c>
      <c r="G9747" s="29">
        <v>88.7</v>
      </c>
      <c r="H9747">
        <v>-1481.49</v>
      </c>
      <c r="I9747">
        <v>88.7</v>
      </c>
      <c r="J9747">
        <v>-3303.13</v>
      </c>
      <c r="K9747">
        <v>88.7</v>
      </c>
      <c r="L9747">
        <v>-13211.21</v>
      </c>
      <c r="M9747" t="s">
        <v>13</v>
      </c>
      <c r="N9747" s="29">
        <v>0</v>
      </c>
      <c r="O9747">
        <v>443.5</v>
      </c>
    </row>
    <row r="9748" spans="1:15" x14ac:dyDescent="0.3">
      <c r="A9748" t="s">
        <v>8</v>
      </c>
      <c r="B9748" t="s">
        <v>9</v>
      </c>
      <c r="C9748" t="s">
        <v>10</v>
      </c>
      <c r="D9748" t="s">
        <v>11</v>
      </c>
      <c r="E9748">
        <v>6</v>
      </c>
      <c r="F9748" t="s">
        <v>123</v>
      </c>
      <c r="G9748" s="29">
        <v>343342.98</v>
      </c>
      <c r="H9748">
        <v>-2.61</v>
      </c>
      <c r="I9748">
        <v>343342.98</v>
      </c>
      <c r="J9748">
        <v>-13.99</v>
      </c>
      <c r="K9748">
        <v>343342.98</v>
      </c>
      <c r="L9748" t="s">
        <v>13</v>
      </c>
      <c r="M9748" t="s">
        <v>13</v>
      </c>
      <c r="N9748" s="29">
        <v>0</v>
      </c>
      <c r="O9748">
        <v>2060057.88</v>
      </c>
    </row>
    <row r="9749" spans="1:15" x14ac:dyDescent="0.3">
      <c r="A9749" t="s">
        <v>16</v>
      </c>
      <c r="B9749" t="s">
        <v>9</v>
      </c>
      <c r="C9749" t="s">
        <v>14</v>
      </c>
      <c r="D9749" t="s">
        <v>11</v>
      </c>
      <c r="E9749">
        <v>6</v>
      </c>
      <c r="F9749" t="s">
        <v>78</v>
      </c>
      <c r="G9749" s="29">
        <v>-21410.87</v>
      </c>
      <c r="H9749" t="s">
        <v>13</v>
      </c>
      <c r="I9749">
        <v>-21410.87</v>
      </c>
      <c r="J9749" t="s">
        <v>13</v>
      </c>
      <c r="K9749">
        <v>-21410.87</v>
      </c>
      <c r="L9749" t="s">
        <v>13</v>
      </c>
      <c r="M9749" t="s">
        <v>13</v>
      </c>
      <c r="N9749" s="29">
        <v>0</v>
      </c>
      <c r="O9749" t="s">
        <v>13</v>
      </c>
    </row>
    <row r="9750" spans="1:15" x14ac:dyDescent="0.3">
      <c r="A9750" t="s">
        <v>8</v>
      </c>
      <c r="B9750" t="s">
        <v>9</v>
      </c>
      <c r="C9750" t="s">
        <v>10</v>
      </c>
      <c r="D9750" t="s">
        <v>11</v>
      </c>
      <c r="E9750">
        <v>1</v>
      </c>
      <c r="F9750" t="s">
        <v>354</v>
      </c>
      <c r="G9750" s="29">
        <v>125227.05</v>
      </c>
      <c r="H9750" t="s">
        <v>13</v>
      </c>
      <c r="I9750">
        <v>125227.05</v>
      </c>
      <c r="J9750" t="s">
        <v>13</v>
      </c>
      <c r="K9750">
        <v>125227.05</v>
      </c>
      <c r="L9750" t="s">
        <v>13</v>
      </c>
      <c r="M9750" t="s">
        <v>13</v>
      </c>
      <c r="N9750" s="29">
        <v>0</v>
      </c>
      <c r="O9750">
        <v>125227.05</v>
      </c>
    </row>
    <row r="9751" spans="1:15" x14ac:dyDescent="0.3">
      <c r="A9751" t="s">
        <v>16</v>
      </c>
      <c r="B9751" t="s">
        <v>9</v>
      </c>
      <c r="C9751" t="s">
        <v>14</v>
      </c>
      <c r="D9751" t="s">
        <v>11</v>
      </c>
      <c r="E9751">
        <v>1</v>
      </c>
      <c r="F9751" t="s">
        <v>90</v>
      </c>
      <c r="G9751" s="29">
        <v>-19734.810000000001</v>
      </c>
      <c r="H9751" t="s">
        <v>13</v>
      </c>
      <c r="I9751">
        <v>-19734.810000000001</v>
      </c>
      <c r="J9751" t="s">
        <v>13</v>
      </c>
      <c r="K9751">
        <v>-19734.810000000001</v>
      </c>
      <c r="L9751" t="s">
        <v>13</v>
      </c>
      <c r="M9751" t="s">
        <v>13</v>
      </c>
      <c r="N9751" s="29">
        <v>0</v>
      </c>
      <c r="O9751" t="s">
        <v>13</v>
      </c>
    </row>
    <row r="9752" spans="1:15" x14ac:dyDescent="0.3">
      <c r="A9752" t="s">
        <v>16</v>
      </c>
      <c r="B9752" t="s">
        <v>9</v>
      </c>
      <c r="C9752" t="s">
        <v>14</v>
      </c>
      <c r="D9752" t="s">
        <v>11</v>
      </c>
      <c r="E9752">
        <v>1</v>
      </c>
      <c r="F9752" t="s">
        <v>499</v>
      </c>
      <c r="G9752" s="29">
        <v>-55.97</v>
      </c>
      <c r="H9752" t="s">
        <v>13</v>
      </c>
      <c r="I9752">
        <v>-55.97</v>
      </c>
      <c r="J9752" t="s">
        <v>13</v>
      </c>
      <c r="K9752">
        <v>-55.97</v>
      </c>
      <c r="L9752" t="s">
        <v>13</v>
      </c>
      <c r="M9752" t="s">
        <v>13</v>
      </c>
      <c r="N9752" s="29">
        <v>0</v>
      </c>
      <c r="O9752" t="s">
        <v>13</v>
      </c>
    </row>
    <row r="9753" spans="1:15" x14ac:dyDescent="0.3">
      <c r="A9753" t="s">
        <v>16</v>
      </c>
      <c r="B9753" t="s">
        <v>9</v>
      </c>
      <c r="C9753" t="s">
        <v>14</v>
      </c>
      <c r="D9753" t="s">
        <v>11</v>
      </c>
      <c r="E9753">
        <v>7</v>
      </c>
      <c r="F9753" t="s">
        <v>204</v>
      </c>
      <c r="G9753" s="29">
        <v>-40937.4</v>
      </c>
      <c r="H9753" t="s">
        <v>13</v>
      </c>
      <c r="I9753">
        <v>-40937.4</v>
      </c>
      <c r="J9753" t="s">
        <v>13</v>
      </c>
      <c r="K9753">
        <v>-40937.4</v>
      </c>
      <c r="L9753" t="s">
        <v>13</v>
      </c>
      <c r="M9753" t="s">
        <v>13</v>
      </c>
      <c r="N9753" s="29">
        <v>0</v>
      </c>
      <c r="O9753" t="s">
        <v>13</v>
      </c>
    </row>
    <row r="9754" spans="1:15" x14ac:dyDescent="0.3">
      <c r="A9754" t="s">
        <v>18</v>
      </c>
      <c r="B9754" t="s">
        <v>9</v>
      </c>
      <c r="C9754" t="s">
        <v>10</v>
      </c>
      <c r="D9754" t="s">
        <v>11</v>
      </c>
      <c r="E9754">
        <v>1</v>
      </c>
      <c r="F9754" t="s">
        <v>103</v>
      </c>
      <c r="G9754" s="29">
        <v>7222.24</v>
      </c>
      <c r="H9754">
        <v>4036549.1</v>
      </c>
      <c r="I9754">
        <v>7222.24</v>
      </c>
      <c r="J9754">
        <v>1917318.74</v>
      </c>
      <c r="K9754">
        <v>7222.24</v>
      </c>
      <c r="L9754">
        <v>18362950.899999999</v>
      </c>
      <c r="M9754" t="s">
        <v>13</v>
      </c>
      <c r="N9754" s="29">
        <v>0</v>
      </c>
      <c r="O9754">
        <v>7222.24</v>
      </c>
    </row>
    <row r="9755" spans="1:15" x14ac:dyDescent="0.3">
      <c r="A9755" t="s">
        <v>8</v>
      </c>
      <c r="B9755" t="s">
        <v>9</v>
      </c>
      <c r="C9755" t="s">
        <v>10</v>
      </c>
      <c r="D9755" t="s">
        <v>11</v>
      </c>
      <c r="E9755">
        <v>1</v>
      </c>
      <c r="F9755" t="s">
        <v>26</v>
      </c>
      <c r="G9755" s="29">
        <v>486224.58</v>
      </c>
      <c r="H9755">
        <v>-456581.12</v>
      </c>
      <c r="I9755">
        <v>486224.58</v>
      </c>
      <c r="J9755">
        <v>-844328.87</v>
      </c>
      <c r="K9755">
        <v>486224.58</v>
      </c>
      <c r="L9755">
        <v>-5834623.2400000002</v>
      </c>
      <c r="M9755" t="s">
        <v>13</v>
      </c>
      <c r="N9755" s="29">
        <v>0</v>
      </c>
      <c r="O9755">
        <v>486224.58</v>
      </c>
    </row>
    <row r="9756" spans="1:15" x14ac:dyDescent="0.3">
      <c r="A9756" t="s">
        <v>16</v>
      </c>
      <c r="B9756" t="s">
        <v>9</v>
      </c>
      <c r="C9756" t="s">
        <v>10</v>
      </c>
      <c r="D9756" t="s">
        <v>11</v>
      </c>
      <c r="E9756">
        <v>1</v>
      </c>
      <c r="F9756" t="s">
        <v>380</v>
      </c>
      <c r="G9756" s="29">
        <v>10.029999999999999</v>
      </c>
      <c r="H9756">
        <v>-862.94</v>
      </c>
      <c r="I9756">
        <v>10.029999999999999</v>
      </c>
      <c r="J9756">
        <v>-409.89</v>
      </c>
      <c r="K9756">
        <v>10.029999999999999</v>
      </c>
      <c r="L9756">
        <v>-3925.69</v>
      </c>
      <c r="M9756" t="s">
        <v>13</v>
      </c>
      <c r="N9756" s="29">
        <v>0</v>
      </c>
      <c r="O9756">
        <v>10.029999999999999</v>
      </c>
    </row>
    <row r="9757" spans="1:15" x14ac:dyDescent="0.3">
      <c r="A9757" t="s">
        <v>18</v>
      </c>
      <c r="B9757" t="s">
        <v>9</v>
      </c>
      <c r="C9757" t="s">
        <v>14</v>
      </c>
      <c r="D9757" t="s">
        <v>11</v>
      </c>
      <c r="E9757">
        <v>4</v>
      </c>
      <c r="F9757" t="s">
        <v>238</v>
      </c>
      <c r="G9757" s="29">
        <v>-40039</v>
      </c>
      <c r="H9757" t="s">
        <v>13</v>
      </c>
      <c r="I9757">
        <v>-40039</v>
      </c>
      <c r="J9757" t="s">
        <v>13</v>
      </c>
      <c r="K9757">
        <v>-40039</v>
      </c>
      <c r="L9757" t="s">
        <v>13</v>
      </c>
      <c r="M9757" t="s">
        <v>13</v>
      </c>
      <c r="N9757" s="29">
        <v>0</v>
      </c>
      <c r="O9757" t="s">
        <v>13</v>
      </c>
    </row>
    <row r="9758" spans="1:15" x14ac:dyDescent="0.3">
      <c r="A9758" t="s">
        <v>8</v>
      </c>
      <c r="B9758" t="s">
        <v>9</v>
      </c>
      <c r="C9758" t="s">
        <v>10</v>
      </c>
      <c r="D9758" t="s">
        <v>11</v>
      </c>
      <c r="E9758">
        <v>0</v>
      </c>
      <c r="F9758" t="s">
        <v>115</v>
      </c>
      <c r="G9758" s="29">
        <v>11306808.98</v>
      </c>
      <c r="H9758">
        <v>-80765250.989999995</v>
      </c>
      <c r="I9758">
        <v>11306808.98</v>
      </c>
      <c r="J9758">
        <v>-38362782.109999999</v>
      </c>
      <c r="K9758">
        <v>11306808.98</v>
      </c>
      <c r="L9758">
        <v>-367416080.10000002</v>
      </c>
      <c r="M9758" t="s">
        <v>13</v>
      </c>
      <c r="N9758" s="29">
        <v>0</v>
      </c>
      <c r="O9758" t="s">
        <v>13</v>
      </c>
    </row>
    <row r="9759" spans="1:15" x14ac:dyDescent="0.3">
      <c r="A9759" t="s">
        <v>16</v>
      </c>
      <c r="B9759" t="s">
        <v>9</v>
      </c>
      <c r="C9759" t="s">
        <v>14</v>
      </c>
      <c r="D9759" t="s">
        <v>11</v>
      </c>
      <c r="E9759">
        <v>3</v>
      </c>
      <c r="F9759" t="s">
        <v>83</v>
      </c>
      <c r="G9759" s="29">
        <v>-87113.99</v>
      </c>
      <c r="H9759" t="s">
        <v>13</v>
      </c>
      <c r="I9759">
        <v>-87113.99</v>
      </c>
      <c r="J9759" t="s">
        <v>13</v>
      </c>
      <c r="K9759">
        <v>-87113.99</v>
      </c>
      <c r="L9759" t="s">
        <v>13</v>
      </c>
      <c r="M9759" t="s">
        <v>13</v>
      </c>
      <c r="N9759" s="29">
        <v>0</v>
      </c>
      <c r="O9759" t="s">
        <v>13</v>
      </c>
    </row>
    <row r="9760" spans="1:15" x14ac:dyDescent="0.3">
      <c r="A9760" t="s">
        <v>8</v>
      </c>
      <c r="B9760" t="s">
        <v>9</v>
      </c>
      <c r="C9760" t="s">
        <v>10</v>
      </c>
      <c r="D9760" t="s">
        <v>11</v>
      </c>
      <c r="E9760">
        <v>2</v>
      </c>
      <c r="F9760" t="s">
        <v>203</v>
      </c>
      <c r="G9760" s="29">
        <v>1048917.8999999999</v>
      </c>
      <c r="H9760">
        <v>-39817182.890000001</v>
      </c>
      <c r="I9760">
        <v>1048917.8999999999</v>
      </c>
      <c r="J9760">
        <v>-18912814.09</v>
      </c>
      <c r="K9760">
        <v>1048917.8999999999</v>
      </c>
      <c r="L9760">
        <v>-181135733.88999999</v>
      </c>
      <c r="M9760" t="s">
        <v>13</v>
      </c>
      <c r="N9760" s="29">
        <v>0</v>
      </c>
      <c r="O9760">
        <v>2097835.7999999998</v>
      </c>
    </row>
    <row r="9761" spans="1:15" x14ac:dyDescent="0.3">
      <c r="A9761" t="s">
        <v>18</v>
      </c>
      <c r="B9761" t="s">
        <v>9</v>
      </c>
      <c r="C9761" t="s">
        <v>10</v>
      </c>
      <c r="D9761" t="s">
        <v>11</v>
      </c>
      <c r="E9761">
        <v>-1</v>
      </c>
      <c r="F9761" t="s">
        <v>491</v>
      </c>
      <c r="G9761" s="29">
        <v>866.59</v>
      </c>
      <c r="H9761">
        <v>8397.5400000000009</v>
      </c>
      <c r="I9761">
        <v>866.59</v>
      </c>
      <c r="J9761">
        <v>7600.08</v>
      </c>
      <c r="K9761">
        <v>866.59</v>
      </c>
      <c r="L9761">
        <v>39266.01</v>
      </c>
      <c r="M9761" t="s">
        <v>13</v>
      </c>
      <c r="N9761" s="29">
        <v>0</v>
      </c>
      <c r="O9761" t="s">
        <v>13</v>
      </c>
    </row>
    <row r="9762" spans="1:15" x14ac:dyDescent="0.3">
      <c r="A9762" t="s">
        <v>16</v>
      </c>
      <c r="B9762" t="s">
        <v>9</v>
      </c>
      <c r="C9762" t="s">
        <v>10</v>
      </c>
      <c r="D9762" t="s">
        <v>11</v>
      </c>
      <c r="E9762">
        <v>3</v>
      </c>
      <c r="F9762" t="s">
        <v>342</v>
      </c>
      <c r="G9762" s="29">
        <v>40457.449999999997</v>
      </c>
      <c r="H9762">
        <v>-1741577.12</v>
      </c>
      <c r="I9762">
        <v>40457.449999999997</v>
      </c>
      <c r="J9762">
        <v>-827233.77</v>
      </c>
      <c r="K9762">
        <v>40457.449999999997</v>
      </c>
      <c r="L9762">
        <v>-7922756.75</v>
      </c>
      <c r="M9762" t="s">
        <v>13</v>
      </c>
      <c r="N9762" s="29">
        <v>0</v>
      </c>
      <c r="O9762">
        <v>121372.35</v>
      </c>
    </row>
    <row r="9763" spans="1:15" x14ac:dyDescent="0.3">
      <c r="A9763" t="s">
        <v>8</v>
      </c>
      <c r="B9763" t="s">
        <v>9</v>
      </c>
      <c r="C9763" t="s">
        <v>14</v>
      </c>
      <c r="D9763" t="s">
        <v>11</v>
      </c>
      <c r="E9763">
        <v>3</v>
      </c>
      <c r="F9763" t="s">
        <v>170</v>
      </c>
      <c r="G9763" s="29">
        <v>-14971.08</v>
      </c>
      <c r="H9763" t="s">
        <v>13</v>
      </c>
      <c r="I9763">
        <v>-14971.08</v>
      </c>
      <c r="J9763" t="s">
        <v>13</v>
      </c>
      <c r="K9763">
        <v>-14971.08</v>
      </c>
      <c r="L9763" t="s">
        <v>13</v>
      </c>
      <c r="M9763" t="s">
        <v>13</v>
      </c>
      <c r="N9763" s="29">
        <v>-301.64</v>
      </c>
      <c r="O9763" t="s">
        <v>13</v>
      </c>
    </row>
    <row r="9764" spans="1:15" x14ac:dyDescent="0.3">
      <c r="A9764" t="s">
        <v>8</v>
      </c>
      <c r="B9764" t="s">
        <v>9</v>
      </c>
      <c r="C9764" t="s">
        <v>14</v>
      </c>
      <c r="D9764" t="s">
        <v>11</v>
      </c>
      <c r="E9764">
        <v>0</v>
      </c>
      <c r="F9764" t="s">
        <v>211</v>
      </c>
      <c r="G9764" s="29">
        <v>-20.67</v>
      </c>
      <c r="H9764" t="s">
        <v>13</v>
      </c>
      <c r="I9764">
        <v>-20.67</v>
      </c>
      <c r="J9764" t="s">
        <v>13</v>
      </c>
      <c r="K9764">
        <v>-20.67</v>
      </c>
      <c r="L9764" t="s">
        <v>13</v>
      </c>
      <c r="M9764">
        <v>0</v>
      </c>
      <c r="N9764" s="29">
        <v>0</v>
      </c>
      <c r="O9764" t="s">
        <v>13</v>
      </c>
    </row>
    <row r="9765" spans="1:15" x14ac:dyDescent="0.3">
      <c r="A9765" t="s">
        <v>8</v>
      </c>
      <c r="B9765" t="s">
        <v>9</v>
      </c>
      <c r="C9765" t="s">
        <v>10</v>
      </c>
      <c r="D9765" t="s">
        <v>11</v>
      </c>
      <c r="E9765">
        <v>-1</v>
      </c>
      <c r="F9765" t="s">
        <v>151</v>
      </c>
      <c r="G9765" s="29">
        <v>137628.85</v>
      </c>
      <c r="H9765">
        <v>-4321347.37</v>
      </c>
      <c r="I9765">
        <v>137628.85</v>
      </c>
      <c r="J9765">
        <v>-1941380.87</v>
      </c>
      <c r="K9765">
        <v>137628.85</v>
      </c>
      <c r="L9765">
        <v>-24205036.469999999</v>
      </c>
      <c r="M9765" t="s">
        <v>13</v>
      </c>
      <c r="N9765" s="29">
        <v>0</v>
      </c>
      <c r="O9765" t="s">
        <v>13</v>
      </c>
    </row>
    <row r="9766" spans="1:15" x14ac:dyDescent="0.3">
      <c r="A9766" t="s">
        <v>18</v>
      </c>
      <c r="B9766" t="s">
        <v>9</v>
      </c>
      <c r="C9766" t="s">
        <v>14</v>
      </c>
      <c r="D9766" t="s">
        <v>11</v>
      </c>
      <c r="E9766">
        <v>-1</v>
      </c>
      <c r="F9766" t="s">
        <v>394</v>
      </c>
      <c r="G9766" s="29">
        <v>-3297.42</v>
      </c>
      <c r="H9766" t="s">
        <v>13</v>
      </c>
      <c r="I9766">
        <v>-3297.42</v>
      </c>
      <c r="J9766" t="s">
        <v>13</v>
      </c>
      <c r="K9766">
        <v>-3297.42</v>
      </c>
      <c r="L9766" t="s">
        <v>13</v>
      </c>
      <c r="M9766" t="s">
        <v>13</v>
      </c>
      <c r="N9766" s="29">
        <v>0</v>
      </c>
      <c r="O9766" t="s">
        <v>13</v>
      </c>
    </row>
    <row r="9767" spans="1:15" x14ac:dyDescent="0.3">
      <c r="A9767" t="s">
        <v>8</v>
      </c>
      <c r="B9767" t="s">
        <v>9</v>
      </c>
      <c r="C9767" t="s">
        <v>10</v>
      </c>
      <c r="D9767" t="s">
        <v>11</v>
      </c>
      <c r="E9767">
        <v>5</v>
      </c>
      <c r="F9767" t="s">
        <v>543</v>
      </c>
      <c r="G9767" s="29">
        <v>253.64</v>
      </c>
      <c r="H9767" t="s">
        <v>13</v>
      </c>
      <c r="I9767">
        <v>253.64</v>
      </c>
      <c r="J9767" t="s">
        <v>13</v>
      </c>
      <c r="K9767">
        <v>253.64</v>
      </c>
      <c r="L9767" t="s">
        <v>13</v>
      </c>
      <c r="M9767" t="s">
        <v>13</v>
      </c>
      <c r="N9767" s="29">
        <v>253.64</v>
      </c>
      <c r="O9767">
        <v>1268.2</v>
      </c>
    </row>
    <row r="9768" spans="1:15" x14ac:dyDescent="0.3">
      <c r="A9768" t="s">
        <v>16</v>
      </c>
      <c r="B9768" t="s">
        <v>9</v>
      </c>
      <c r="C9768" t="s">
        <v>10</v>
      </c>
      <c r="D9768" t="s">
        <v>11</v>
      </c>
      <c r="E9768">
        <v>-1</v>
      </c>
      <c r="F9768" t="s">
        <v>453</v>
      </c>
      <c r="G9768" s="29">
        <v>349376.04</v>
      </c>
      <c r="H9768">
        <v>-27161264.34</v>
      </c>
      <c r="I9768">
        <v>349376.04</v>
      </c>
      <c r="J9768">
        <v>-12901361.09</v>
      </c>
      <c r="K9768">
        <v>349376.04</v>
      </c>
      <c r="L9768">
        <v>-123561620.36</v>
      </c>
      <c r="M9768" t="s">
        <v>13</v>
      </c>
      <c r="N9768" s="29">
        <v>0</v>
      </c>
      <c r="O9768" t="s">
        <v>13</v>
      </c>
    </row>
    <row r="9769" spans="1:15" x14ac:dyDescent="0.3">
      <c r="A9769" t="s">
        <v>8</v>
      </c>
      <c r="B9769" t="s">
        <v>9</v>
      </c>
      <c r="C9769" t="s">
        <v>14</v>
      </c>
      <c r="D9769" t="s">
        <v>11</v>
      </c>
      <c r="E9769">
        <v>0</v>
      </c>
      <c r="F9769" t="s">
        <v>251</v>
      </c>
      <c r="G9769" s="29">
        <v>-9050.2099999999991</v>
      </c>
      <c r="H9769" t="s">
        <v>13</v>
      </c>
      <c r="I9769">
        <v>-9050.2099999999991</v>
      </c>
      <c r="J9769" t="s">
        <v>13</v>
      </c>
      <c r="K9769">
        <v>-9050.2099999999991</v>
      </c>
      <c r="L9769" t="s">
        <v>13</v>
      </c>
      <c r="M9769">
        <v>0</v>
      </c>
      <c r="N9769" s="29">
        <v>0</v>
      </c>
      <c r="O9769" t="s">
        <v>13</v>
      </c>
    </row>
    <row r="9770" spans="1:15" x14ac:dyDescent="0.3">
      <c r="A9770" t="s">
        <v>16</v>
      </c>
      <c r="B9770" t="s">
        <v>9</v>
      </c>
      <c r="C9770" t="s">
        <v>10</v>
      </c>
      <c r="D9770" t="s">
        <v>11</v>
      </c>
      <c r="E9770">
        <v>1</v>
      </c>
      <c r="F9770" t="s">
        <v>174</v>
      </c>
      <c r="G9770" s="29">
        <v>207180.77</v>
      </c>
      <c r="H9770">
        <v>-16412529.27</v>
      </c>
      <c r="I9770">
        <v>207180.77</v>
      </c>
      <c r="J9770">
        <v>-7795806.7000000002</v>
      </c>
      <c r="K9770">
        <v>207180.77</v>
      </c>
      <c r="L9770">
        <v>-74663634.370000005</v>
      </c>
      <c r="M9770" t="s">
        <v>13</v>
      </c>
      <c r="N9770" s="29">
        <v>0</v>
      </c>
      <c r="O9770">
        <v>207180.77</v>
      </c>
    </row>
    <row r="9771" spans="1:15" x14ac:dyDescent="0.3">
      <c r="A9771" t="s">
        <v>16</v>
      </c>
      <c r="B9771" t="s">
        <v>9</v>
      </c>
      <c r="C9771" t="s">
        <v>10</v>
      </c>
      <c r="D9771" t="s">
        <v>11</v>
      </c>
      <c r="E9771">
        <v>10</v>
      </c>
      <c r="F9771" t="s">
        <v>147</v>
      </c>
      <c r="G9771" s="29">
        <v>12213093.800000001</v>
      </c>
      <c r="H9771" t="s">
        <v>13</v>
      </c>
      <c r="I9771">
        <v>12213093.800000001</v>
      </c>
      <c r="J9771" t="s">
        <v>13</v>
      </c>
      <c r="K9771">
        <v>12213093.800000001</v>
      </c>
      <c r="L9771" t="s">
        <v>13</v>
      </c>
      <c r="M9771" t="s">
        <v>13</v>
      </c>
      <c r="N9771" s="29">
        <v>0</v>
      </c>
      <c r="O9771">
        <v>122130938</v>
      </c>
    </row>
    <row r="9772" spans="1:15" x14ac:dyDescent="0.3">
      <c r="A9772" t="s">
        <v>8</v>
      </c>
      <c r="B9772" t="s">
        <v>9</v>
      </c>
      <c r="C9772" t="s">
        <v>10</v>
      </c>
      <c r="D9772" t="s">
        <v>11</v>
      </c>
      <c r="E9772">
        <v>15</v>
      </c>
      <c r="F9772" t="s">
        <v>42</v>
      </c>
      <c r="G9772" s="29">
        <v>651386.06999999995</v>
      </c>
      <c r="H9772">
        <v>-10.71</v>
      </c>
      <c r="I9772">
        <v>651386.06999999995</v>
      </c>
      <c r="J9772">
        <v>-47.78</v>
      </c>
      <c r="K9772">
        <v>651386.06999999995</v>
      </c>
      <c r="L9772" t="s">
        <v>13</v>
      </c>
      <c r="M9772" t="s">
        <v>13</v>
      </c>
      <c r="N9772" s="29">
        <v>217112.83</v>
      </c>
      <c r="O9772">
        <v>9770791.0499999989</v>
      </c>
    </row>
    <row r="9773" spans="1:15" x14ac:dyDescent="0.3">
      <c r="A9773" t="s">
        <v>16</v>
      </c>
      <c r="B9773" t="s">
        <v>9</v>
      </c>
      <c r="C9773" t="s">
        <v>10</v>
      </c>
      <c r="D9773" t="s">
        <v>11</v>
      </c>
      <c r="E9773">
        <v>2</v>
      </c>
      <c r="F9773" t="s">
        <v>506</v>
      </c>
      <c r="G9773" s="29">
        <v>70475.179999999993</v>
      </c>
      <c r="H9773">
        <v>-3389206.17</v>
      </c>
      <c r="I9773">
        <v>70475.179999999993</v>
      </c>
      <c r="J9773">
        <v>-1522613.08</v>
      </c>
      <c r="K9773">
        <v>70475.179999999993</v>
      </c>
      <c r="L9773">
        <v>-18983861.260000002</v>
      </c>
      <c r="M9773" t="s">
        <v>13</v>
      </c>
      <c r="N9773" s="29">
        <v>0</v>
      </c>
      <c r="O9773">
        <v>140950.35999999999</v>
      </c>
    </row>
    <row r="9774" spans="1:15" x14ac:dyDescent="0.3">
      <c r="A9774" t="s">
        <v>8</v>
      </c>
      <c r="B9774" t="s">
        <v>9</v>
      </c>
      <c r="C9774" t="s">
        <v>14</v>
      </c>
      <c r="D9774" t="s">
        <v>11</v>
      </c>
      <c r="E9774">
        <v>5</v>
      </c>
      <c r="F9774" t="s">
        <v>51</v>
      </c>
      <c r="G9774" s="29">
        <v>-634.5</v>
      </c>
      <c r="H9774" t="s">
        <v>13</v>
      </c>
      <c r="I9774">
        <v>-634.5</v>
      </c>
      <c r="J9774" t="s">
        <v>13</v>
      </c>
      <c r="K9774">
        <v>-634.5</v>
      </c>
      <c r="L9774" t="s">
        <v>13</v>
      </c>
      <c r="M9774" t="s">
        <v>13</v>
      </c>
      <c r="N9774" s="29">
        <v>0</v>
      </c>
      <c r="O9774" t="s">
        <v>13</v>
      </c>
    </row>
    <row r="9775" spans="1:15" x14ac:dyDescent="0.3">
      <c r="A9775" t="s">
        <v>8</v>
      </c>
      <c r="B9775" t="s">
        <v>9</v>
      </c>
      <c r="C9775" t="s">
        <v>10</v>
      </c>
      <c r="D9775" t="s">
        <v>11</v>
      </c>
      <c r="E9775">
        <v>5</v>
      </c>
      <c r="F9775" t="s">
        <v>236</v>
      </c>
      <c r="G9775" s="29">
        <v>96848.11</v>
      </c>
      <c r="H9775" t="s">
        <v>13</v>
      </c>
      <c r="I9775">
        <v>96848.11</v>
      </c>
      <c r="J9775" t="s">
        <v>13</v>
      </c>
      <c r="K9775">
        <v>96848.11</v>
      </c>
      <c r="L9775" t="s">
        <v>13</v>
      </c>
      <c r="M9775" t="s">
        <v>13</v>
      </c>
      <c r="N9775" s="29">
        <v>0</v>
      </c>
      <c r="O9775">
        <v>484240.55</v>
      </c>
    </row>
    <row r="9776" spans="1:15" x14ac:dyDescent="0.3">
      <c r="A9776" t="s">
        <v>18</v>
      </c>
      <c r="B9776" t="s">
        <v>9</v>
      </c>
      <c r="C9776" t="s">
        <v>14</v>
      </c>
      <c r="D9776" t="s">
        <v>11</v>
      </c>
      <c r="E9776">
        <v>7</v>
      </c>
      <c r="F9776" t="s">
        <v>287</v>
      </c>
      <c r="G9776" s="29">
        <v>-2144388.69</v>
      </c>
      <c r="H9776" t="s">
        <v>13</v>
      </c>
      <c r="I9776">
        <v>-2144388.69</v>
      </c>
      <c r="J9776" t="s">
        <v>13</v>
      </c>
      <c r="K9776">
        <v>-2144388.69</v>
      </c>
      <c r="L9776" t="s">
        <v>13</v>
      </c>
      <c r="M9776" t="s">
        <v>13</v>
      </c>
      <c r="N9776" s="29">
        <v>0</v>
      </c>
      <c r="O9776" t="s">
        <v>13</v>
      </c>
    </row>
    <row r="9777" spans="1:15" x14ac:dyDescent="0.3">
      <c r="A9777" t="s">
        <v>8</v>
      </c>
      <c r="B9777" t="s">
        <v>9</v>
      </c>
      <c r="C9777" t="s">
        <v>14</v>
      </c>
      <c r="D9777" t="s">
        <v>11</v>
      </c>
      <c r="E9777">
        <v>5</v>
      </c>
      <c r="F9777" t="s">
        <v>175</v>
      </c>
      <c r="G9777" s="29">
        <v>-1361.17</v>
      </c>
      <c r="H9777" t="s">
        <v>13</v>
      </c>
      <c r="I9777">
        <v>-1361.17</v>
      </c>
      <c r="J9777" t="s">
        <v>13</v>
      </c>
      <c r="K9777">
        <v>-1361.17</v>
      </c>
      <c r="L9777" t="s">
        <v>13</v>
      </c>
      <c r="M9777" t="s">
        <v>13</v>
      </c>
      <c r="N9777" s="29">
        <v>0</v>
      </c>
      <c r="O9777" t="s">
        <v>13</v>
      </c>
    </row>
    <row r="9778" spans="1:15" x14ac:dyDescent="0.3">
      <c r="A9778" t="s">
        <v>16</v>
      </c>
      <c r="B9778" t="s">
        <v>9</v>
      </c>
      <c r="C9778" t="s">
        <v>14</v>
      </c>
      <c r="D9778" t="s">
        <v>11</v>
      </c>
      <c r="E9778">
        <v>-4</v>
      </c>
      <c r="F9778" t="s">
        <v>246</v>
      </c>
      <c r="G9778" s="29">
        <v>-50.89</v>
      </c>
      <c r="H9778" t="s">
        <v>13</v>
      </c>
      <c r="I9778">
        <v>-50.89</v>
      </c>
      <c r="J9778" t="s">
        <v>13</v>
      </c>
      <c r="K9778">
        <v>-50.89</v>
      </c>
      <c r="L9778" t="s">
        <v>13</v>
      </c>
      <c r="M9778" t="s">
        <v>13</v>
      </c>
      <c r="N9778" s="29">
        <v>0</v>
      </c>
      <c r="O9778" t="s">
        <v>13</v>
      </c>
    </row>
    <row r="9779" spans="1:15" x14ac:dyDescent="0.3">
      <c r="A9779" t="s">
        <v>8</v>
      </c>
      <c r="B9779" t="s">
        <v>9</v>
      </c>
      <c r="C9779" t="s">
        <v>14</v>
      </c>
      <c r="D9779" t="s">
        <v>11</v>
      </c>
      <c r="E9779">
        <v>3</v>
      </c>
      <c r="F9779" t="s">
        <v>166</v>
      </c>
      <c r="G9779" s="29">
        <v>-225460.04</v>
      </c>
      <c r="H9779" t="s">
        <v>13</v>
      </c>
      <c r="I9779">
        <v>-225460.04</v>
      </c>
      <c r="J9779" t="s">
        <v>13</v>
      </c>
      <c r="K9779">
        <v>-225460.04</v>
      </c>
      <c r="L9779" t="s">
        <v>13</v>
      </c>
      <c r="M9779" t="s">
        <v>13</v>
      </c>
      <c r="N9779" s="29">
        <v>-473.92</v>
      </c>
      <c r="O9779" t="s">
        <v>13</v>
      </c>
    </row>
    <row r="9780" spans="1:15" x14ac:dyDescent="0.3">
      <c r="A9780" t="s">
        <v>16</v>
      </c>
      <c r="B9780" t="s">
        <v>9</v>
      </c>
      <c r="C9780" t="s">
        <v>10</v>
      </c>
      <c r="D9780" t="s">
        <v>11</v>
      </c>
      <c r="E9780">
        <v>7</v>
      </c>
      <c r="F9780" t="s">
        <v>96</v>
      </c>
      <c r="G9780" s="29">
        <v>101.47</v>
      </c>
      <c r="H9780">
        <v>-28538.27</v>
      </c>
      <c r="I9780">
        <v>101.47</v>
      </c>
      <c r="J9780">
        <v>-4010.01</v>
      </c>
      <c r="K9780">
        <v>101.47</v>
      </c>
      <c r="L9780">
        <v>-221926.77</v>
      </c>
      <c r="M9780" t="s">
        <v>13</v>
      </c>
      <c r="N9780" s="29">
        <v>0</v>
      </c>
      <c r="O9780">
        <v>710.29</v>
      </c>
    </row>
    <row r="9781" spans="1:15" x14ac:dyDescent="0.3">
      <c r="A9781" t="s">
        <v>8</v>
      </c>
      <c r="B9781" t="s">
        <v>9</v>
      </c>
      <c r="C9781" t="s">
        <v>10</v>
      </c>
      <c r="D9781" t="s">
        <v>11</v>
      </c>
      <c r="E9781">
        <v>4</v>
      </c>
      <c r="F9781" t="s">
        <v>83</v>
      </c>
      <c r="G9781" s="29">
        <v>2952386.23</v>
      </c>
      <c r="H9781">
        <v>-40145766.490000002</v>
      </c>
      <c r="I9781">
        <v>2952386.23</v>
      </c>
      <c r="J9781">
        <v>-19068898.969999999</v>
      </c>
      <c r="K9781">
        <v>2952386.23</v>
      </c>
      <c r="L9781">
        <v>-182630511.72</v>
      </c>
      <c r="M9781" t="s">
        <v>13</v>
      </c>
      <c r="N9781" s="29">
        <v>0</v>
      </c>
      <c r="O9781">
        <v>11809544.92</v>
      </c>
    </row>
    <row r="9782" spans="1:15" x14ac:dyDescent="0.3">
      <c r="A9782" t="s">
        <v>16</v>
      </c>
      <c r="B9782" t="s">
        <v>9</v>
      </c>
      <c r="C9782" t="s">
        <v>14</v>
      </c>
      <c r="D9782" t="s">
        <v>11</v>
      </c>
      <c r="E9782">
        <v>-1</v>
      </c>
      <c r="F9782" t="s">
        <v>504</v>
      </c>
      <c r="G9782" s="29">
        <v>-17.079999999999998</v>
      </c>
      <c r="H9782" t="s">
        <v>13</v>
      </c>
      <c r="I9782">
        <v>-17.079999999999998</v>
      </c>
      <c r="J9782" t="s">
        <v>13</v>
      </c>
      <c r="K9782">
        <v>-17.079999999999998</v>
      </c>
      <c r="L9782" t="s">
        <v>13</v>
      </c>
      <c r="M9782" t="s">
        <v>13</v>
      </c>
      <c r="N9782" s="29">
        <v>0</v>
      </c>
      <c r="O9782" t="s">
        <v>13</v>
      </c>
    </row>
    <row r="9783" spans="1:15" x14ac:dyDescent="0.3">
      <c r="A9783" t="s">
        <v>18</v>
      </c>
      <c r="B9783" t="s">
        <v>9</v>
      </c>
      <c r="C9783" t="s">
        <v>14</v>
      </c>
      <c r="D9783" t="s">
        <v>11</v>
      </c>
      <c r="E9783">
        <v>1</v>
      </c>
      <c r="F9783" t="s">
        <v>181</v>
      </c>
      <c r="G9783" s="29">
        <v>-931484.68</v>
      </c>
      <c r="H9783" t="s">
        <v>13</v>
      </c>
      <c r="I9783">
        <v>-931484.68</v>
      </c>
      <c r="J9783" t="s">
        <v>13</v>
      </c>
      <c r="K9783">
        <v>-931484.68</v>
      </c>
      <c r="L9783" t="s">
        <v>13</v>
      </c>
      <c r="M9783" t="s">
        <v>13</v>
      </c>
      <c r="N9783" s="29">
        <v>0</v>
      </c>
      <c r="O9783" t="s">
        <v>13</v>
      </c>
    </row>
    <row r="9784" spans="1:15" x14ac:dyDescent="0.3">
      <c r="A9784" t="s">
        <v>18</v>
      </c>
      <c r="B9784" t="s">
        <v>9</v>
      </c>
      <c r="C9784" t="s">
        <v>14</v>
      </c>
      <c r="D9784" t="s">
        <v>11</v>
      </c>
      <c r="E9784">
        <v>0</v>
      </c>
      <c r="F9784" t="s">
        <v>315</v>
      </c>
      <c r="G9784" s="29">
        <v>-4985.42</v>
      </c>
      <c r="H9784" t="s">
        <v>13</v>
      </c>
      <c r="I9784">
        <v>-4985.42</v>
      </c>
      <c r="J9784" t="s">
        <v>13</v>
      </c>
      <c r="K9784">
        <v>-4985.42</v>
      </c>
      <c r="L9784" t="s">
        <v>13</v>
      </c>
      <c r="M9784" t="s">
        <v>13</v>
      </c>
      <c r="N9784" s="29">
        <v>0</v>
      </c>
      <c r="O9784" t="s">
        <v>13</v>
      </c>
    </row>
    <row r="9785" spans="1:15" x14ac:dyDescent="0.3">
      <c r="A9785" t="s">
        <v>8</v>
      </c>
      <c r="B9785" t="s">
        <v>9</v>
      </c>
      <c r="C9785" t="s">
        <v>14</v>
      </c>
      <c r="D9785" t="s">
        <v>11</v>
      </c>
      <c r="E9785">
        <v>0</v>
      </c>
      <c r="F9785" t="s">
        <v>264</v>
      </c>
      <c r="G9785" s="29">
        <v>-8.44</v>
      </c>
      <c r="H9785" t="s">
        <v>13</v>
      </c>
      <c r="I9785">
        <v>-8.44</v>
      </c>
      <c r="J9785" t="s">
        <v>13</v>
      </c>
      <c r="K9785">
        <v>-8.44</v>
      </c>
      <c r="L9785" t="s">
        <v>13</v>
      </c>
      <c r="M9785" t="s">
        <v>13</v>
      </c>
      <c r="N9785" s="29">
        <v>0</v>
      </c>
      <c r="O9785" t="s">
        <v>13</v>
      </c>
    </row>
    <row r="9786" spans="1:15" x14ac:dyDescent="0.3">
      <c r="A9786" t="s">
        <v>8</v>
      </c>
      <c r="B9786" t="s">
        <v>9</v>
      </c>
      <c r="C9786" t="s">
        <v>10</v>
      </c>
      <c r="D9786" t="s">
        <v>11</v>
      </c>
      <c r="E9786">
        <v>0</v>
      </c>
      <c r="F9786" t="s">
        <v>191</v>
      </c>
      <c r="G9786" s="29">
        <v>50780.59</v>
      </c>
      <c r="H9786" t="s">
        <v>13</v>
      </c>
      <c r="I9786">
        <v>50780.59</v>
      </c>
      <c r="J9786" t="s">
        <v>13</v>
      </c>
      <c r="K9786">
        <v>50780.59</v>
      </c>
      <c r="L9786" t="s">
        <v>13</v>
      </c>
      <c r="M9786" t="s">
        <v>13</v>
      </c>
      <c r="N9786" s="29">
        <v>0</v>
      </c>
      <c r="O9786" t="s">
        <v>13</v>
      </c>
    </row>
    <row r="9787" spans="1:15" x14ac:dyDescent="0.3">
      <c r="A9787" t="s">
        <v>8</v>
      </c>
      <c r="B9787" t="s">
        <v>9</v>
      </c>
      <c r="C9787" t="s">
        <v>14</v>
      </c>
      <c r="D9787" t="s">
        <v>11</v>
      </c>
      <c r="E9787">
        <v>12</v>
      </c>
      <c r="F9787" t="s">
        <v>111</v>
      </c>
      <c r="G9787" s="29">
        <v>-200.7</v>
      </c>
      <c r="H9787" t="s">
        <v>13</v>
      </c>
      <c r="I9787">
        <v>-200.7</v>
      </c>
      <c r="J9787" t="s">
        <v>13</v>
      </c>
      <c r="K9787">
        <v>-200.7</v>
      </c>
      <c r="L9787" t="s">
        <v>13</v>
      </c>
      <c r="M9787" t="s">
        <v>13</v>
      </c>
      <c r="N9787" s="29">
        <v>0</v>
      </c>
      <c r="O9787" t="s">
        <v>13</v>
      </c>
    </row>
    <row r="9788" spans="1:15" x14ac:dyDescent="0.3">
      <c r="A9788" t="s">
        <v>16</v>
      </c>
      <c r="B9788" t="s">
        <v>9</v>
      </c>
      <c r="C9788" t="s">
        <v>10</v>
      </c>
      <c r="D9788" t="s">
        <v>11</v>
      </c>
      <c r="E9788">
        <v>10</v>
      </c>
      <c r="F9788" t="s">
        <v>176</v>
      </c>
      <c r="G9788" s="29">
        <v>53998.46</v>
      </c>
      <c r="H9788">
        <v>-2.62</v>
      </c>
      <c r="I9788">
        <v>53998.46</v>
      </c>
      <c r="J9788">
        <v>-14.06</v>
      </c>
      <c r="K9788">
        <v>53998.46</v>
      </c>
      <c r="L9788" t="s">
        <v>13</v>
      </c>
      <c r="M9788" t="s">
        <v>13</v>
      </c>
      <c r="N9788" s="29">
        <v>0</v>
      </c>
      <c r="O9788">
        <v>539984.6</v>
      </c>
    </row>
    <row r="9789" spans="1:15" x14ac:dyDescent="0.3">
      <c r="A9789" t="s">
        <v>16</v>
      </c>
      <c r="B9789" t="s">
        <v>9</v>
      </c>
      <c r="C9789" t="s">
        <v>10</v>
      </c>
      <c r="D9789" t="s">
        <v>11</v>
      </c>
      <c r="E9789">
        <v>-1</v>
      </c>
      <c r="F9789" t="s">
        <v>188</v>
      </c>
      <c r="G9789" s="29">
        <v>99547.24</v>
      </c>
      <c r="H9789">
        <v>-2381896.4</v>
      </c>
      <c r="I9789">
        <v>99547.24</v>
      </c>
      <c r="J9789">
        <v>-1070075.53</v>
      </c>
      <c r="K9789">
        <v>99547.24</v>
      </c>
      <c r="L9789">
        <v>-13341646.51</v>
      </c>
      <c r="M9789" t="s">
        <v>13</v>
      </c>
      <c r="N9789" s="29">
        <v>0</v>
      </c>
      <c r="O9789" t="s">
        <v>13</v>
      </c>
    </row>
    <row r="9790" spans="1:15" x14ac:dyDescent="0.3">
      <c r="A9790" t="s">
        <v>8</v>
      </c>
      <c r="B9790" t="s">
        <v>9</v>
      </c>
      <c r="C9790" t="s">
        <v>14</v>
      </c>
      <c r="D9790" t="s">
        <v>11</v>
      </c>
      <c r="E9790">
        <v>0</v>
      </c>
      <c r="F9790" t="s">
        <v>407</v>
      </c>
      <c r="G9790" s="29">
        <v>-9805.01</v>
      </c>
      <c r="H9790" t="s">
        <v>13</v>
      </c>
      <c r="I9790">
        <v>-9805.01</v>
      </c>
      <c r="J9790" t="s">
        <v>13</v>
      </c>
      <c r="K9790">
        <v>-9805.01</v>
      </c>
      <c r="L9790" t="s">
        <v>13</v>
      </c>
      <c r="M9790">
        <v>1</v>
      </c>
      <c r="N9790" s="29">
        <v>0</v>
      </c>
      <c r="O9790" t="s">
        <v>13</v>
      </c>
    </row>
    <row r="9791" spans="1:15" x14ac:dyDescent="0.3">
      <c r="A9791" t="s">
        <v>18</v>
      </c>
      <c r="B9791" t="s">
        <v>9</v>
      </c>
      <c r="C9791" t="s">
        <v>14</v>
      </c>
      <c r="D9791" t="s">
        <v>11</v>
      </c>
      <c r="E9791">
        <v>-1</v>
      </c>
      <c r="F9791" t="s">
        <v>418</v>
      </c>
      <c r="G9791" s="29">
        <v>-35341.33</v>
      </c>
      <c r="H9791" t="s">
        <v>13</v>
      </c>
      <c r="I9791">
        <v>-35341.33</v>
      </c>
      <c r="J9791" t="s">
        <v>13</v>
      </c>
      <c r="K9791">
        <v>-35341.33</v>
      </c>
      <c r="L9791" t="s">
        <v>13</v>
      </c>
      <c r="M9791" t="s">
        <v>13</v>
      </c>
      <c r="N9791" s="29">
        <v>0</v>
      </c>
      <c r="O9791" t="s">
        <v>13</v>
      </c>
    </row>
    <row r="9792" spans="1:15" x14ac:dyDescent="0.3">
      <c r="A9792" t="s">
        <v>8</v>
      </c>
      <c r="B9792" t="s">
        <v>9</v>
      </c>
      <c r="C9792" t="s">
        <v>10</v>
      </c>
      <c r="D9792" t="s">
        <v>11</v>
      </c>
      <c r="E9792">
        <v>-1</v>
      </c>
      <c r="F9792" t="s">
        <v>295</v>
      </c>
      <c r="G9792" s="29">
        <v>66935.3</v>
      </c>
      <c r="H9792">
        <v>-5526117.9500000002</v>
      </c>
      <c r="I9792">
        <v>66935.3</v>
      </c>
      <c r="J9792">
        <v>-2482627.87</v>
      </c>
      <c r="K9792">
        <v>66935.3</v>
      </c>
      <c r="L9792">
        <v>-30953280.629999999</v>
      </c>
      <c r="M9792" t="s">
        <v>13</v>
      </c>
      <c r="N9792" s="29">
        <v>0</v>
      </c>
      <c r="O9792" t="s">
        <v>13</v>
      </c>
    </row>
    <row r="9793" spans="1:15" x14ac:dyDescent="0.3">
      <c r="A9793" t="s">
        <v>8</v>
      </c>
      <c r="B9793" t="s">
        <v>9</v>
      </c>
      <c r="C9793" t="s">
        <v>10</v>
      </c>
      <c r="D9793" t="s">
        <v>11</v>
      </c>
      <c r="E9793">
        <v>2</v>
      </c>
      <c r="F9793" t="s">
        <v>242</v>
      </c>
      <c r="G9793" s="29">
        <v>1200559.94</v>
      </c>
      <c r="H9793">
        <v>-34627223.420000002</v>
      </c>
      <c r="I9793">
        <v>1200559.94</v>
      </c>
      <c r="J9793">
        <v>-16447625.82</v>
      </c>
      <c r="K9793">
        <v>1200559.94</v>
      </c>
      <c r="L9793">
        <v>-157525650.43000001</v>
      </c>
      <c r="M9793" t="s">
        <v>13</v>
      </c>
      <c r="N9793" s="29">
        <v>0</v>
      </c>
      <c r="O9793">
        <v>2401119.88</v>
      </c>
    </row>
    <row r="9794" spans="1:15" x14ac:dyDescent="0.3">
      <c r="A9794" t="s">
        <v>16</v>
      </c>
      <c r="B9794" t="s">
        <v>9</v>
      </c>
      <c r="C9794" t="s">
        <v>10</v>
      </c>
      <c r="D9794" t="s">
        <v>11</v>
      </c>
      <c r="E9794">
        <v>3</v>
      </c>
      <c r="F9794" t="s">
        <v>43</v>
      </c>
      <c r="G9794" s="29">
        <v>1268567.52</v>
      </c>
      <c r="H9794">
        <v>-21546347.050000001</v>
      </c>
      <c r="I9794">
        <v>1268567.52</v>
      </c>
      <c r="J9794">
        <v>-39844406.200000003</v>
      </c>
      <c r="K9794">
        <v>1268567.52</v>
      </c>
      <c r="L9794">
        <v>-275339494.73000002</v>
      </c>
      <c r="M9794" t="s">
        <v>13</v>
      </c>
      <c r="N9794" s="29">
        <v>0</v>
      </c>
      <c r="O9794">
        <v>3805702.56</v>
      </c>
    </row>
    <row r="9795" spans="1:15" x14ac:dyDescent="0.3">
      <c r="A9795" t="s">
        <v>8</v>
      </c>
      <c r="B9795" t="s">
        <v>9</v>
      </c>
      <c r="C9795" t="s">
        <v>14</v>
      </c>
      <c r="D9795" t="s">
        <v>11</v>
      </c>
      <c r="E9795">
        <v>-1</v>
      </c>
      <c r="F9795" t="s">
        <v>12</v>
      </c>
      <c r="G9795" s="29">
        <v>-4204.87</v>
      </c>
      <c r="H9795" t="s">
        <v>13</v>
      </c>
      <c r="I9795">
        <v>-4204.87</v>
      </c>
      <c r="J9795" t="s">
        <v>13</v>
      </c>
      <c r="K9795">
        <v>-4204.87</v>
      </c>
      <c r="L9795" t="s">
        <v>13</v>
      </c>
      <c r="M9795" t="s">
        <v>13</v>
      </c>
      <c r="N9795" s="29">
        <v>0</v>
      </c>
      <c r="O9795" t="s">
        <v>13</v>
      </c>
    </row>
    <row r="9796" spans="1:15" x14ac:dyDescent="0.3">
      <c r="A9796" t="s">
        <v>8</v>
      </c>
      <c r="B9796" t="s">
        <v>9</v>
      </c>
      <c r="C9796" t="s">
        <v>10</v>
      </c>
      <c r="D9796" t="s">
        <v>11</v>
      </c>
      <c r="E9796">
        <v>8</v>
      </c>
      <c r="F9796" t="s">
        <v>249</v>
      </c>
      <c r="G9796" s="29">
        <v>142224.06</v>
      </c>
      <c r="H9796" t="s">
        <v>13</v>
      </c>
      <c r="I9796">
        <v>142224.06</v>
      </c>
      <c r="J9796" t="s">
        <v>13</v>
      </c>
      <c r="K9796">
        <v>142224.06</v>
      </c>
      <c r="L9796" t="s">
        <v>13</v>
      </c>
      <c r="M9796" t="s">
        <v>13</v>
      </c>
      <c r="N9796" s="29">
        <v>0</v>
      </c>
      <c r="O9796">
        <v>1137792.48</v>
      </c>
    </row>
    <row r="9797" spans="1:15" x14ac:dyDescent="0.3">
      <c r="A9797" t="s">
        <v>8</v>
      </c>
      <c r="B9797" t="s">
        <v>9</v>
      </c>
      <c r="C9797" t="s">
        <v>14</v>
      </c>
      <c r="D9797" t="s">
        <v>11</v>
      </c>
      <c r="E9797">
        <v>-1</v>
      </c>
      <c r="F9797" t="s">
        <v>412</v>
      </c>
      <c r="G9797" s="29">
        <v>-0.85</v>
      </c>
      <c r="H9797" t="s">
        <v>13</v>
      </c>
      <c r="I9797">
        <v>-0.85</v>
      </c>
      <c r="J9797" t="s">
        <v>13</v>
      </c>
      <c r="K9797">
        <v>-0.85</v>
      </c>
      <c r="L9797" t="s">
        <v>13</v>
      </c>
      <c r="M9797" t="s">
        <v>13</v>
      </c>
      <c r="N9797" s="29">
        <v>0</v>
      </c>
      <c r="O9797" t="s">
        <v>13</v>
      </c>
    </row>
    <row r="9798" spans="1:15" x14ac:dyDescent="0.3">
      <c r="A9798" t="s">
        <v>16</v>
      </c>
      <c r="B9798" t="s">
        <v>9</v>
      </c>
      <c r="C9798" t="s">
        <v>14</v>
      </c>
      <c r="D9798" t="s">
        <v>11</v>
      </c>
      <c r="E9798">
        <v>3</v>
      </c>
      <c r="F9798" t="s">
        <v>61</v>
      </c>
      <c r="G9798" s="29">
        <v>-4956.24</v>
      </c>
      <c r="H9798" t="s">
        <v>13</v>
      </c>
      <c r="I9798">
        <v>-4956.24</v>
      </c>
      <c r="J9798" t="s">
        <v>13</v>
      </c>
      <c r="K9798">
        <v>-4956.24</v>
      </c>
      <c r="L9798" t="s">
        <v>13</v>
      </c>
      <c r="M9798" t="s">
        <v>13</v>
      </c>
      <c r="N9798" s="29">
        <v>0</v>
      </c>
      <c r="O9798" t="s">
        <v>13</v>
      </c>
    </row>
    <row r="9799" spans="1:15" x14ac:dyDescent="0.3">
      <c r="A9799" t="s">
        <v>16</v>
      </c>
      <c r="B9799" t="s">
        <v>9</v>
      </c>
      <c r="C9799" t="s">
        <v>10</v>
      </c>
      <c r="D9799" t="s">
        <v>11</v>
      </c>
      <c r="E9799">
        <v>-1</v>
      </c>
      <c r="F9799" t="s">
        <v>272</v>
      </c>
      <c r="G9799" s="29">
        <v>68829.64</v>
      </c>
      <c r="H9799">
        <v>-3426926.47</v>
      </c>
      <c r="I9799">
        <v>68829.64</v>
      </c>
      <c r="J9799">
        <v>-1862903.71</v>
      </c>
      <c r="K9799">
        <v>68829.64</v>
      </c>
      <c r="L9799">
        <v>-30513368.109999999</v>
      </c>
      <c r="M9799" t="s">
        <v>13</v>
      </c>
      <c r="N9799" s="29">
        <v>0</v>
      </c>
      <c r="O9799" t="s">
        <v>13</v>
      </c>
    </row>
    <row r="9800" spans="1:15" x14ac:dyDescent="0.3">
      <c r="A9800" t="s">
        <v>8</v>
      </c>
      <c r="B9800" t="s">
        <v>9</v>
      </c>
      <c r="C9800" t="s">
        <v>10</v>
      </c>
      <c r="D9800" t="s">
        <v>11</v>
      </c>
      <c r="E9800">
        <v>0</v>
      </c>
      <c r="F9800" t="s">
        <v>211</v>
      </c>
      <c r="G9800" s="29">
        <v>936985.09</v>
      </c>
      <c r="H9800">
        <v>-48198085.890000001</v>
      </c>
      <c r="I9800">
        <v>936985.09</v>
      </c>
      <c r="J9800">
        <v>-22893665.829999998</v>
      </c>
      <c r="K9800">
        <v>936985.09</v>
      </c>
      <c r="L9800">
        <v>-219262016.38</v>
      </c>
      <c r="M9800" t="s">
        <v>13</v>
      </c>
      <c r="N9800" s="29">
        <v>0</v>
      </c>
      <c r="O9800" t="s">
        <v>13</v>
      </c>
    </row>
    <row r="9801" spans="1:15" x14ac:dyDescent="0.3">
      <c r="A9801" t="s">
        <v>18</v>
      </c>
      <c r="B9801" t="s">
        <v>9</v>
      </c>
      <c r="C9801" t="s">
        <v>10</v>
      </c>
      <c r="D9801" t="s">
        <v>11</v>
      </c>
      <c r="E9801">
        <v>-1</v>
      </c>
      <c r="F9801" t="s">
        <v>230</v>
      </c>
      <c r="G9801" s="29">
        <v>966.98</v>
      </c>
      <c r="H9801">
        <v>10058.6</v>
      </c>
      <c r="I9801">
        <v>966.98</v>
      </c>
      <c r="J9801">
        <v>4518.91</v>
      </c>
      <c r="K9801">
        <v>966.98</v>
      </c>
      <c r="L9801">
        <v>56341.120000000003</v>
      </c>
      <c r="M9801" t="s">
        <v>13</v>
      </c>
      <c r="N9801" s="29">
        <v>0</v>
      </c>
      <c r="O9801" t="s">
        <v>13</v>
      </c>
    </row>
    <row r="9802" spans="1:15" x14ac:dyDescent="0.3">
      <c r="A9802" t="s">
        <v>16</v>
      </c>
      <c r="B9802" t="s">
        <v>9</v>
      </c>
      <c r="C9802" t="s">
        <v>14</v>
      </c>
      <c r="D9802" t="s">
        <v>11</v>
      </c>
      <c r="E9802">
        <v>-1</v>
      </c>
      <c r="F9802" t="s">
        <v>137</v>
      </c>
      <c r="G9802" s="29">
        <v>-22497.919999999998</v>
      </c>
      <c r="H9802" t="s">
        <v>13</v>
      </c>
      <c r="I9802">
        <v>-22497.919999999998</v>
      </c>
      <c r="J9802" t="s">
        <v>13</v>
      </c>
      <c r="K9802">
        <v>-22497.919999999998</v>
      </c>
      <c r="L9802" t="s">
        <v>13</v>
      </c>
      <c r="M9802" t="s">
        <v>13</v>
      </c>
      <c r="N9802" s="29">
        <v>0</v>
      </c>
      <c r="O9802" t="s">
        <v>13</v>
      </c>
    </row>
    <row r="9803" spans="1:15" x14ac:dyDescent="0.3">
      <c r="A9803" t="s">
        <v>8</v>
      </c>
      <c r="B9803" t="s">
        <v>9</v>
      </c>
      <c r="C9803" t="s">
        <v>10</v>
      </c>
      <c r="D9803" t="s">
        <v>11</v>
      </c>
      <c r="E9803">
        <v>0</v>
      </c>
      <c r="F9803" t="s">
        <v>205</v>
      </c>
      <c r="G9803" s="29">
        <v>7007755.6399999997</v>
      </c>
      <c r="H9803">
        <v>-1053562139.35</v>
      </c>
      <c r="I9803">
        <v>7007755.6399999997</v>
      </c>
      <c r="J9803">
        <v>-249295288.94</v>
      </c>
      <c r="K9803">
        <v>7007755.6399999997</v>
      </c>
      <c r="L9803">
        <v>-3428002470.8200002</v>
      </c>
      <c r="M9803" t="s">
        <v>13</v>
      </c>
      <c r="N9803" s="29">
        <v>0</v>
      </c>
      <c r="O9803" t="s">
        <v>13</v>
      </c>
    </row>
    <row r="9804" spans="1:15" x14ac:dyDescent="0.3">
      <c r="A9804" t="s">
        <v>16</v>
      </c>
      <c r="B9804" t="s">
        <v>9</v>
      </c>
      <c r="C9804" t="s">
        <v>10</v>
      </c>
      <c r="D9804" t="s">
        <v>11</v>
      </c>
      <c r="E9804">
        <v>1</v>
      </c>
      <c r="F9804" t="s">
        <v>291</v>
      </c>
      <c r="G9804" s="29">
        <v>395729.94</v>
      </c>
      <c r="H9804">
        <v>-198795388.96000001</v>
      </c>
      <c r="I9804">
        <v>395729.94</v>
      </c>
      <c r="J9804">
        <v>-14292233.34</v>
      </c>
      <c r="K9804">
        <v>395729.94</v>
      </c>
      <c r="L9804">
        <v>-309958289.88999999</v>
      </c>
      <c r="M9804" t="s">
        <v>13</v>
      </c>
      <c r="N9804" s="29">
        <v>0</v>
      </c>
      <c r="O9804">
        <v>395729.94</v>
      </c>
    </row>
    <row r="9805" spans="1:15" x14ac:dyDescent="0.3">
      <c r="A9805" t="s">
        <v>8</v>
      </c>
      <c r="B9805" t="s">
        <v>9</v>
      </c>
      <c r="C9805" t="s">
        <v>10</v>
      </c>
      <c r="D9805" t="s">
        <v>11</v>
      </c>
      <c r="E9805">
        <v>5</v>
      </c>
      <c r="F9805" t="s">
        <v>182</v>
      </c>
      <c r="G9805" s="29">
        <v>139209.06</v>
      </c>
      <c r="H9805">
        <v>-113561.32</v>
      </c>
      <c r="I9805">
        <v>139209.06</v>
      </c>
      <c r="J9805">
        <v>-51017.83</v>
      </c>
      <c r="K9805">
        <v>139209.06</v>
      </c>
      <c r="L9805">
        <v>-636087.68000000005</v>
      </c>
      <c r="M9805" t="s">
        <v>13</v>
      </c>
      <c r="N9805" s="29">
        <v>0</v>
      </c>
      <c r="O9805">
        <v>696045.3</v>
      </c>
    </row>
    <row r="9806" spans="1:15" x14ac:dyDescent="0.3">
      <c r="A9806" t="s">
        <v>8</v>
      </c>
      <c r="B9806" t="s">
        <v>9</v>
      </c>
      <c r="C9806" t="s">
        <v>14</v>
      </c>
      <c r="D9806" t="s">
        <v>11</v>
      </c>
      <c r="E9806">
        <v>-4</v>
      </c>
      <c r="F9806" t="s">
        <v>111</v>
      </c>
      <c r="G9806" s="29">
        <v>-974.04</v>
      </c>
      <c r="H9806" t="s">
        <v>13</v>
      </c>
      <c r="I9806">
        <v>-974.04</v>
      </c>
      <c r="J9806" t="s">
        <v>13</v>
      </c>
      <c r="K9806">
        <v>-974.04</v>
      </c>
      <c r="L9806" t="s">
        <v>13</v>
      </c>
      <c r="M9806" t="s">
        <v>13</v>
      </c>
      <c r="N9806" s="29">
        <v>0</v>
      </c>
      <c r="O9806" t="s">
        <v>13</v>
      </c>
    </row>
    <row r="9807" spans="1:15" x14ac:dyDescent="0.3">
      <c r="A9807" t="s">
        <v>16</v>
      </c>
      <c r="B9807" t="s">
        <v>9</v>
      </c>
      <c r="C9807" t="s">
        <v>10</v>
      </c>
      <c r="D9807" t="s">
        <v>11</v>
      </c>
      <c r="E9807">
        <v>4</v>
      </c>
      <c r="F9807" t="s">
        <v>446</v>
      </c>
      <c r="G9807" s="29">
        <v>92136.68</v>
      </c>
      <c r="H9807" t="s">
        <v>13</v>
      </c>
      <c r="I9807">
        <v>92136.68</v>
      </c>
      <c r="J9807" t="s">
        <v>13</v>
      </c>
      <c r="K9807">
        <v>92136.68</v>
      </c>
      <c r="L9807" t="s">
        <v>13</v>
      </c>
      <c r="M9807" t="s">
        <v>13</v>
      </c>
      <c r="N9807" s="29">
        <v>0</v>
      </c>
      <c r="O9807">
        <v>368546.72</v>
      </c>
    </row>
    <row r="9808" spans="1:15" x14ac:dyDescent="0.3">
      <c r="A9808" t="s">
        <v>16</v>
      </c>
      <c r="B9808" t="s">
        <v>9</v>
      </c>
      <c r="C9808" t="s">
        <v>14</v>
      </c>
      <c r="D9808" t="s">
        <v>11</v>
      </c>
      <c r="E9808">
        <v>1</v>
      </c>
      <c r="F9808" t="s">
        <v>478</v>
      </c>
      <c r="G9808" s="29">
        <v>-7.95</v>
      </c>
      <c r="H9808" t="s">
        <v>13</v>
      </c>
      <c r="I9808">
        <v>-7.95</v>
      </c>
      <c r="J9808" t="s">
        <v>13</v>
      </c>
      <c r="K9808">
        <v>-7.95</v>
      </c>
      <c r="L9808" t="s">
        <v>13</v>
      </c>
      <c r="M9808" t="s">
        <v>13</v>
      </c>
      <c r="N9808" s="29">
        <v>0</v>
      </c>
      <c r="O9808" t="s">
        <v>13</v>
      </c>
    </row>
    <row r="9809" spans="1:15" x14ac:dyDescent="0.3">
      <c r="A9809" t="s">
        <v>8</v>
      </c>
      <c r="B9809" t="s">
        <v>9</v>
      </c>
      <c r="C9809" t="s">
        <v>10</v>
      </c>
      <c r="D9809" t="s">
        <v>11</v>
      </c>
      <c r="E9809">
        <v>5</v>
      </c>
      <c r="F9809" t="s">
        <v>145</v>
      </c>
      <c r="G9809" s="29">
        <v>68.3</v>
      </c>
      <c r="H9809">
        <v>-3204.47</v>
      </c>
      <c r="I9809">
        <v>68.3</v>
      </c>
      <c r="J9809">
        <v>-1741.97</v>
      </c>
      <c r="K9809">
        <v>68.3</v>
      </c>
      <c r="L9809">
        <v>-28532.59</v>
      </c>
      <c r="M9809" t="s">
        <v>13</v>
      </c>
      <c r="N9809" s="29">
        <v>0</v>
      </c>
      <c r="O9809">
        <v>341.5</v>
      </c>
    </row>
    <row r="9810" spans="1:15" x14ac:dyDescent="0.3">
      <c r="A9810" t="s">
        <v>8</v>
      </c>
      <c r="B9810" t="s">
        <v>9</v>
      </c>
      <c r="C9810" t="s">
        <v>10</v>
      </c>
      <c r="D9810" t="s">
        <v>11</v>
      </c>
      <c r="E9810">
        <v>4</v>
      </c>
      <c r="F9810" t="s">
        <v>63</v>
      </c>
      <c r="G9810" s="29">
        <v>67885.48</v>
      </c>
      <c r="H9810">
        <v>-1.48</v>
      </c>
      <c r="I9810">
        <v>67885.48</v>
      </c>
      <c r="J9810">
        <v>-7.95</v>
      </c>
      <c r="K9810">
        <v>67885.48</v>
      </c>
      <c r="L9810" t="s">
        <v>13</v>
      </c>
      <c r="M9810" t="s">
        <v>13</v>
      </c>
      <c r="N9810" s="29">
        <v>0</v>
      </c>
      <c r="O9810">
        <v>271541.92</v>
      </c>
    </row>
    <row r="9811" spans="1:15" x14ac:dyDescent="0.3">
      <c r="A9811" t="s">
        <v>16</v>
      </c>
      <c r="B9811" t="s">
        <v>9</v>
      </c>
      <c r="C9811" t="s">
        <v>10</v>
      </c>
      <c r="D9811" t="s">
        <v>11</v>
      </c>
      <c r="E9811">
        <v>1</v>
      </c>
      <c r="F9811" t="s">
        <v>430</v>
      </c>
      <c r="G9811" s="29">
        <v>14718.3</v>
      </c>
      <c r="H9811">
        <v>-987585.43</v>
      </c>
      <c r="I9811">
        <v>14718.3</v>
      </c>
      <c r="J9811">
        <v>-893801.07</v>
      </c>
      <c r="K9811">
        <v>14718.3</v>
      </c>
      <c r="L9811">
        <v>-4617846.22</v>
      </c>
      <c r="M9811" t="s">
        <v>13</v>
      </c>
      <c r="N9811" s="29">
        <v>0</v>
      </c>
      <c r="O9811">
        <v>14718.3</v>
      </c>
    </row>
    <row r="9812" spans="1:15" x14ac:dyDescent="0.3">
      <c r="A9812" t="s">
        <v>8</v>
      </c>
      <c r="B9812" t="s">
        <v>9</v>
      </c>
      <c r="C9812" t="s">
        <v>10</v>
      </c>
      <c r="D9812" t="s">
        <v>11</v>
      </c>
      <c r="E9812">
        <v>3</v>
      </c>
      <c r="F9812" t="s">
        <v>212</v>
      </c>
      <c r="G9812" s="29">
        <v>122529.64</v>
      </c>
      <c r="H9812">
        <v>-4312167.01</v>
      </c>
      <c r="I9812">
        <v>122529.64</v>
      </c>
      <c r="J9812">
        <v>-2344127.31</v>
      </c>
      <c r="K9812">
        <v>122529.64</v>
      </c>
      <c r="L9812">
        <v>-38395553.770000003</v>
      </c>
      <c r="M9812" t="s">
        <v>13</v>
      </c>
      <c r="N9812" s="29">
        <v>0</v>
      </c>
      <c r="O9812">
        <v>367588.92</v>
      </c>
    </row>
    <row r="9813" spans="1:15" x14ac:dyDescent="0.3">
      <c r="A9813" t="s">
        <v>16</v>
      </c>
      <c r="B9813" t="s">
        <v>9</v>
      </c>
      <c r="C9813" t="s">
        <v>10</v>
      </c>
      <c r="D9813" t="s">
        <v>11</v>
      </c>
      <c r="E9813">
        <v>9</v>
      </c>
      <c r="F9813" t="s">
        <v>116</v>
      </c>
      <c r="G9813" s="29">
        <v>758204.14</v>
      </c>
      <c r="H9813">
        <v>-11.76</v>
      </c>
      <c r="I9813">
        <v>758204.14</v>
      </c>
      <c r="J9813">
        <v>-63.13</v>
      </c>
      <c r="K9813">
        <v>758204.14</v>
      </c>
      <c r="L9813" t="s">
        <v>13</v>
      </c>
      <c r="M9813" t="s">
        <v>13</v>
      </c>
      <c r="N9813" s="29">
        <v>0</v>
      </c>
      <c r="O9813">
        <v>6823837.2599999998</v>
      </c>
    </row>
    <row r="9814" spans="1:15" x14ac:dyDescent="0.3">
      <c r="A9814" t="s">
        <v>8</v>
      </c>
      <c r="B9814" t="s">
        <v>9</v>
      </c>
      <c r="C9814" t="s">
        <v>10</v>
      </c>
      <c r="D9814" t="s">
        <v>11</v>
      </c>
      <c r="E9814">
        <v>13</v>
      </c>
      <c r="F9814" t="s">
        <v>137</v>
      </c>
      <c r="G9814" s="29">
        <v>115671.49</v>
      </c>
      <c r="H9814">
        <v>-11.73</v>
      </c>
      <c r="I9814">
        <v>115671.49</v>
      </c>
      <c r="J9814">
        <v>-62.99</v>
      </c>
      <c r="K9814">
        <v>115671.49</v>
      </c>
      <c r="L9814" t="s">
        <v>13</v>
      </c>
      <c r="M9814" t="s">
        <v>13</v>
      </c>
      <c r="N9814" s="29">
        <v>0</v>
      </c>
      <c r="O9814">
        <v>1503729.37</v>
      </c>
    </row>
    <row r="9815" spans="1:15" x14ac:dyDescent="0.3">
      <c r="A9815" t="s">
        <v>18</v>
      </c>
      <c r="B9815" t="s">
        <v>9</v>
      </c>
      <c r="C9815" t="s">
        <v>10</v>
      </c>
      <c r="D9815" t="s">
        <v>11</v>
      </c>
      <c r="E9815">
        <v>3</v>
      </c>
      <c r="F9815" t="s">
        <v>161</v>
      </c>
      <c r="G9815" s="29">
        <v>51713.43</v>
      </c>
      <c r="H9815" t="s">
        <v>13</v>
      </c>
      <c r="I9815">
        <v>51713.43</v>
      </c>
      <c r="J9815" t="s">
        <v>13</v>
      </c>
      <c r="K9815">
        <v>51713.43</v>
      </c>
      <c r="L9815" t="s">
        <v>13</v>
      </c>
      <c r="M9815" t="s">
        <v>13</v>
      </c>
      <c r="N9815" s="29">
        <v>0</v>
      </c>
      <c r="O9815">
        <v>155140.29</v>
      </c>
    </row>
    <row r="9816" spans="1:15" x14ac:dyDescent="0.3">
      <c r="A9816" t="s">
        <v>8</v>
      </c>
      <c r="B9816" t="s">
        <v>9</v>
      </c>
      <c r="C9816" t="s">
        <v>10</v>
      </c>
      <c r="D9816" t="s">
        <v>11</v>
      </c>
      <c r="E9816">
        <v>-1</v>
      </c>
      <c r="F9816" t="s">
        <v>297</v>
      </c>
      <c r="G9816" s="29">
        <v>140775.39000000001</v>
      </c>
      <c r="H9816">
        <v>-113174253.27</v>
      </c>
      <c r="I9816">
        <v>140775.39000000001</v>
      </c>
      <c r="J9816">
        <v>-22903295.100000001</v>
      </c>
      <c r="K9816">
        <v>140775.39000000001</v>
      </c>
      <c r="L9816">
        <v>-181498947.49000001</v>
      </c>
      <c r="M9816" t="s">
        <v>13</v>
      </c>
      <c r="N9816" s="29">
        <v>0</v>
      </c>
      <c r="O9816" t="s">
        <v>13</v>
      </c>
    </row>
    <row r="9817" spans="1:15" x14ac:dyDescent="0.3">
      <c r="A9817" t="s">
        <v>16</v>
      </c>
      <c r="B9817" t="s">
        <v>9</v>
      </c>
      <c r="C9817" t="s">
        <v>10</v>
      </c>
      <c r="D9817" t="s">
        <v>11</v>
      </c>
      <c r="E9817">
        <v>-1</v>
      </c>
      <c r="F9817" t="s">
        <v>94</v>
      </c>
      <c r="G9817" s="29">
        <v>198460.3</v>
      </c>
      <c r="H9817">
        <v>-11900165.380000001</v>
      </c>
      <c r="I9817">
        <v>198460.3</v>
      </c>
      <c r="J9817">
        <v>-5346192.1399999997</v>
      </c>
      <c r="K9817">
        <v>198460.3</v>
      </c>
      <c r="L9817">
        <v>-66656047.729999997</v>
      </c>
      <c r="M9817" t="s">
        <v>13</v>
      </c>
      <c r="N9817" s="29">
        <v>0</v>
      </c>
      <c r="O9817" t="s">
        <v>13</v>
      </c>
    </row>
    <row r="9818" spans="1:15" x14ac:dyDescent="0.3">
      <c r="A9818" t="s">
        <v>8</v>
      </c>
      <c r="B9818" t="s">
        <v>9</v>
      </c>
      <c r="C9818" t="s">
        <v>14</v>
      </c>
      <c r="D9818" t="s">
        <v>11</v>
      </c>
      <c r="E9818">
        <v>7</v>
      </c>
      <c r="F9818" t="s">
        <v>163</v>
      </c>
      <c r="G9818" s="29">
        <v>-433.03</v>
      </c>
      <c r="H9818" t="s">
        <v>13</v>
      </c>
      <c r="I9818">
        <v>-433.03</v>
      </c>
      <c r="J9818" t="s">
        <v>13</v>
      </c>
      <c r="K9818">
        <v>-433.03</v>
      </c>
      <c r="L9818" t="s">
        <v>13</v>
      </c>
      <c r="M9818" t="s">
        <v>13</v>
      </c>
      <c r="N9818" s="29">
        <v>0</v>
      </c>
      <c r="O9818" t="s">
        <v>13</v>
      </c>
    </row>
    <row r="9819" spans="1:15" x14ac:dyDescent="0.3">
      <c r="A9819" t="s">
        <v>8</v>
      </c>
      <c r="B9819" t="s">
        <v>9</v>
      </c>
      <c r="C9819" t="s">
        <v>10</v>
      </c>
      <c r="D9819" t="s">
        <v>11</v>
      </c>
      <c r="E9819">
        <v>1</v>
      </c>
      <c r="F9819" t="s">
        <v>215</v>
      </c>
      <c r="G9819" s="29">
        <v>148212.53</v>
      </c>
      <c r="H9819" t="s">
        <v>13</v>
      </c>
      <c r="I9819">
        <v>148212.53</v>
      </c>
      <c r="J9819" t="s">
        <v>13</v>
      </c>
      <c r="K9819">
        <v>148212.53</v>
      </c>
      <c r="L9819" t="s">
        <v>13</v>
      </c>
      <c r="M9819" t="s">
        <v>13</v>
      </c>
      <c r="N9819" s="29">
        <v>0</v>
      </c>
      <c r="O9819">
        <v>148212.53</v>
      </c>
    </row>
    <row r="9820" spans="1:15" x14ac:dyDescent="0.3">
      <c r="A9820" t="s">
        <v>18</v>
      </c>
      <c r="B9820" t="s">
        <v>9</v>
      </c>
      <c r="C9820" t="s">
        <v>10</v>
      </c>
      <c r="D9820" t="s">
        <v>11</v>
      </c>
      <c r="E9820">
        <v>-4</v>
      </c>
      <c r="F9820" t="s">
        <v>413</v>
      </c>
      <c r="G9820" s="29">
        <v>78.16</v>
      </c>
      <c r="H9820">
        <v>378859.93</v>
      </c>
      <c r="I9820">
        <v>78.16</v>
      </c>
      <c r="J9820">
        <v>342882.31</v>
      </c>
      <c r="K9820">
        <v>78.16</v>
      </c>
      <c r="L9820">
        <v>1771508.93</v>
      </c>
      <c r="M9820" t="s">
        <v>13</v>
      </c>
      <c r="N9820" s="29">
        <v>0</v>
      </c>
      <c r="O9820" t="s">
        <v>13</v>
      </c>
    </row>
    <row r="9821" spans="1:15" x14ac:dyDescent="0.3">
      <c r="A9821" t="s">
        <v>16</v>
      </c>
      <c r="B9821" t="s">
        <v>9</v>
      </c>
      <c r="C9821" t="s">
        <v>10</v>
      </c>
      <c r="D9821" t="s">
        <v>11</v>
      </c>
      <c r="E9821">
        <v>4</v>
      </c>
      <c r="F9821" t="s">
        <v>434</v>
      </c>
      <c r="G9821" s="29">
        <v>853403.24</v>
      </c>
      <c r="H9821">
        <v>-1303125.77</v>
      </c>
      <c r="I9821">
        <v>853403.24</v>
      </c>
      <c r="J9821">
        <v>-618978.79</v>
      </c>
      <c r="K9821">
        <v>853403.24</v>
      </c>
      <c r="L9821">
        <v>-5928147.9500000002</v>
      </c>
      <c r="M9821" t="s">
        <v>13</v>
      </c>
      <c r="N9821" s="29">
        <v>0</v>
      </c>
      <c r="O9821">
        <v>3413612.96</v>
      </c>
    </row>
    <row r="9822" spans="1:15" x14ac:dyDescent="0.3">
      <c r="A9822" t="s">
        <v>16</v>
      </c>
      <c r="B9822" t="s">
        <v>9</v>
      </c>
      <c r="C9822" t="s">
        <v>14</v>
      </c>
      <c r="D9822" t="s">
        <v>11</v>
      </c>
      <c r="E9822">
        <v>5</v>
      </c>
      <c r="F9822" t="s">
        <v>110</v>
      </c>
      <c r="G9822" s="29">
        <v>-6357.71</v>
      </c>
      <c r="H9822" t="s">
        <v>13</v>
      </c>
      <c r="I9822">
        <v>-6357.71</v>
      </c>
      <c r="J9822" t="s">
        <v>13</v>
      </c>
      <c r="K9822">
        <v>-6357.71</v>
      </c>
      <c r="L9822" t="s">
        <v>13</v>
      </c>
      <c r="M9822" t="s">
        <v>13</v>
      </c>
      <c r="N9822" s="29">
        <v>0</v>
      </c>
      <c r="O9822" t="s">
        <v>13</v>
      </c>
    </row>
    <row r="9823" spans="1:15" x14ac:dyDescent="0.3">
      <c r="A9823" t="s">
        <v>8</v>
      </c>
      <c r="B9823" t="s">
        <v>9</v>
      </c>
      <c r="C9823" t="s">
        <v>10</v>
      </c>
      <c r="D9823" t="s">
        <v>11</v>
      </c>
      <c r="E9823">
        <v>6</v>
      </c>
      <c r="F9823" t="s">
        <v>192</v>
      </c>
      <c r="G9823" s="29">
        <v>601329.98</v>
      </c>
      <c r="H9823">
        <v>-17.18</v>
      </c>
      <c r="I9823">
        <v>601329.98</v>
      </c>
      <c r="J9823">
        <v>-92.28</v>
      </c>
      <c r="K9823">
        <v>601329.98</v>
      </c>
      <c r="L9823" t="s">
        <v>13</v>
      </c>
      <c r="M9823" t="s">
        <v>13</v>
      </c>
      <c r="N9823" s="29">
        <v>0</v>
      </c>
      <c r="O9823">
        <v>3607979.88</v>
      </c>
    </row>
    <row r="9824" spans="1:15" x14ac:dyDescent="0.3">
      <c r="A9824" t="s">
        <v>8</v>
      </c>
      <c r="B9824" t="s">
        <v>9</v>
      </c>
      <c r="C9824" t="s">
        <v>10</v>
      </c>
      <c r="D9824" t="s">
        <v>11</v>
      </c>
      <c r="E9824">
        <v>13</v>
      </c>
      <c r="F9824" t="s">
        <v>134</v>
      </c>
      <c r="G9824" s="29">
        <v>834628.63</v>
      </c>
      <c r="H9824">
        <v>-3.85</v>
      </c>
      <c r="I9824">
        <v>834628.63</v>
      </c>
      <c r="J9824">
        <v>-19.239999999999998</v>
      </c>
      <c r="K9824">
        <v>834628.63</v>
      </c>
      <c r="L9824" t="s">
        <v>13</v>
      </c>
      <c r="M9824" t="s">
        <v>13</v>
      </c>
      <c r="N9824" s="29">
        <v>0</v>
      </c>
      <c r="O9824">
        <v>10850172.189999999</v>
      </c>
    </row>
    <row r="9825" spans="1:15" x14ac:dyDescent="0.3">
      <c r="A9825" t="s">
        <v>8</v>
      </c>
      <c r="B9825" t="s">
        <v>9</v>
      </c>
      <c r="C9825" t="s">
        <v>14</v>
      </c>
      <c r="D9825" t="s">
        <v>11</v>
      </c>
      <c r="E9825">
        <v>1</v>
      </c>
      <c r="F9825" t="s">
        <v>45</v>
      </c>
      <c r="G9825" s="29">
        <v>-2227.37</v>
      </c>
      <c r="H9825" t="s">
        <v>13</v>
      </c>
      <c r="I9825">
        <v>-2227.37</v>
      </c>
      <c r="J9825" t="s">
        <v>13</v>
      </c>
      <c r="K9825">
        <v>-2227.37</v>
      </c>
      <c r="L9825" t="s">
        <v>13</v>
      </c>
      <c r="M9825" t="s">
        <v>13</v>
      </c>
      <c r="N9825" s="29">
        <v>0</v>
      </c>
      <c r="O9825" t="s">
        <v>13</v>
      </c>
    </row>
    <row r="9826" spans="1:15" x14ac:dyDescent="0.3">
      <c r="A9826" t="s">
        <v>18</v>
      </c>
      <c r="B9826" t="s">
        <v>9</v>
      </c>
      <c r="C9826" t="s">
        <v>10</v>
      </c>
      <c r="D9826" t="s">
        <v>11</v>
      </c>
      <c r="E9826">
        <v>2</v>
      </c>
      <c r="F9826" t="s">
        <v>321</v>
      </c>
      <c r="G9826" s="29">
        <v>15576.94</v>
      </c>
      <c r="H9826">
        <v>-1432236.9</v>
      </c>
      <c r="I9826">
        <v>15576.94</v>
      </c>
      <c r="J9826">
        <v>-239417.62</v>
      </c>
      <c r="K9826">
        <v>15576.94</v>
      </c>
      <c r="L9826">
        <v>-2620624.7799999998</v>
      </c>
      <c r="M9826" t="s">
        <v>13</v>
      </c>
      <c r="N9826" s="29">
        <v>0</v>
      </c>
      <c r="O9826">
        <v>31153.88</v>
      </c>
    </row>
    <row r="9827" spans="1:15" x14ac:dyDescent="0.3">
      <c r="A9827" t="s">
        <v>18</v>
      </c>
      <c r="B9827" t="s">
        <v>9</v>
      </c>
      <c r="C9827" t="s">
        <v>14</v>
      </c>
      <c r="D9827" t="s">
        <v>11</v>
      </c>
      <c r="E9827">
        <v>0</v>
      </c>
      <c r="F9827" t="s">
        <v>247</v>
      </c>
      <c r="G9827" s="29">
        <v>-5602.35</v>
      </c>
      <c r="H9827" t="s">
        <v>13</v>
      </c>
      <c r="I9827">
        <v>-5602.35</v>
      </c>
      <c r="J9827" t="s">
        <v>13</v>
      </c>
      <c r="K9827">
        <v>-5602.35</v>
      </c>
      <c r="L9827" t="s">
        <v>13</v>
      </c>
      <c r="M9827" t="s">
        <v>13</v>
      </c>
      <c r="N9827" s="29">
        <v>0</v>
      </c>
      <c r="O9827" t="s">
        <v>13</v>
      </c>
    </row>
    <row r="9828" spans="1:15" x14ac:dyDescent="0.3">
      <c r="A9828" t="s">
        <v>8</v>
      </c>
      <c r="B9828" t="s">
        <v>9</v>
      </c>
      <c r="C9828" t="s">
        <v>10</v>
      </c>
      <c r="D9828" t="s">
        <v>11</v>
      </c>
      <c r="E9828">
        <v>-1</v>
      </c>
      <c r="F9828" t="s">
        <v>62</v>
      </c>
      <c r="G9828" s="29">
        <v>22673.67</v>
      </c>
      <c r="H9828">
        <v>4957207.0999999996</v>
      </c>
      <c r="I9828">
        <v>22673.67</v>
      </c>
      <c r="J9828">
        <v>2354629.6</v>
      </c>
      <c r="K9828">
        <v>22673.67</v>
      </c>
      <c r="L9828">
        <v>22551252.359999999</v>
      </c>
      <c r="M9828" t="s">
        <v>13</v>
      </c>
      <c r="N9828" s="29">
        <v>0</v>
      </c>
      <c r="O9828" t="s">
        <v>13</v>
      </c>
    </row>
    <row r="9829" spans="1:15" x14ac:dyDescent="0.3">
      <c r="A9829" t="s">
        <v>8</v>
      </c>
      <c r="B9829" t="s">
        <v>9</v>
      </c>
      <c r="C9829" t="s">
        <v>10</v>
      </c>
      <c r="D9829" t="s">
        <v>11</v>
      </c>
      <c r="E9829">
        <v>3</v>
      </c>
      <c r="F9829" t="s">
        <v>206</v>
      </c>
      <c r="G9829" s="29">
        <v>1778274.81</v>
      </c>
      <c r="H9829">
        <v>-326474.27</v>
      </c>
      <c r="I9829">
        <v>1778274.81</v>
      </c>
      <c r="J9829">
        <v>-54685.5</v>
      </c>
      <c r="K9829">
        <v>1778274.81</v>
      </c>
      <c r="L9829">
        <v>-597324.84</v>
      </c>
      <c r="M9829" t="s">
        <v>13</v>
      </c>
      <c r="N9829" s="29">
        <v>0</v>
      </c>
      <c r="O9829">
        <v>5334824.43</v>
      </c>
    </row>
    <row r="9830" spans="1:15" x14ac:dyDescent="0.3">
      <c r="A9830" t="s">
        <v>18</v>
      </c>
      <c r="B9830" t="s">
        <v>9</v>
      </c>
      <c r="C9830" t="s">
        <v>10</v>
      </c>
      <c r="D9830" t="s">
        <v>11</v>
      </c>
      <c r="E9830">
        <v>3</v>
      </c>
      <c r="F9830" t="s">
        <v>184</v>
      </c>
      <c r="G9830" s="29">
        <v>427261.44</v>
      </c>
      <c r="H9830">
        <v>-2612703.52</v>
      </c>
      <c r="I9830">
        <v>427261.44</v>
      </c>
      <c r="J9830">
        <v>-2364592.61</v>
      </c>
      <c r="K9830">
        <v>427261.44</v>
      </c>
      <c r="L9830">
        <v>-12216728.5</v>
      </c>
      <c r="M9830" t="s">
        <v>13</v>
      </c>
      <c r="N9830" s="29">
        <v>0</v>
      </c>
      <c r="O9830">
        <v>1281784.3200000001</v>
      </c>
    </row>
    <row r="9831" spans="1:15" x14ac:dyDescent="0.3">
      <c r="A9831" t="s">
        <v>8</v>
      </c>
      <c r="B9831" t="s">
        <v>9</v>
      </c>
      <c r="C9831" t="s">
        <v>14</v>
      </c>
      <c r="D9831" t="s">
        <v>11</v>
      </c>
      <c r="E9831">
        <v>2</v>
      </c>
      <c r="F9831" t="s">
        <v>108</v>
      </c>
      <c r="G9831" s="29">
        <v>-854.02</v>
      </c>
      <c r="H9831" t="s">
        <v>13</v>
      </c>
      <c r="I9831">
        <v>-854.02</v>
      </c>
      <c r="J9831" t="s">
        <v>13</v>
      </c>
      <c r="K9831">
        <v>-854.02</v>
      </c>
      <c r="L9831" t="s">
        <v>13</v>
      </c>
      <c r="M9831" t="s">
        <v>13</v>
      </c>
      <c r="N9831" s="29">
        <v>0</v>
      </c>
      <c r="O9831" t="s">
        <v>13</v>
      </c>
    </row>
    <row r="9832" spans="1:15" x14ac:dyDescent="0.3">
      <c r="A9832" t="s">
        <v>8</v>
      </c>
      <c r="B9832" t="s">
        <v>9</v>
      </c>
      <c r="C9832" t="s">
        <v>10</v>
      </c>
      <c r="D9832" t="s">
        <v>11</v>
      </c>
      <c r="E9832">
        <v>12</v>
      </c>
      <c r="F9832" t="s">
        <v>336</v>
      </c>
      <c r="G9832" s="29">
        <v>107087.61</v>
      </c>
      <c r="H9832">
        <v>-2.92</v>
      </c>
      <c r="I9832">
        <v>107087.61</v>
      </c>
      <c r="J9832">
        <v>-15.69</v>
      </c>
      <c r="K9832">
        <v>107087.61</v>
      </c>
      <c r="L9832" t="s">
        <v>13</v>
      </c>
      <c r="M9832" t="s">
        <v>13</v>
      </c>
      <c r="N9832" s="29">
        <v>0</v>
      </c>
      <c r="O9832">
        <v>1285051.32</v>
      </c>
    </row>
    <row r="9833" spans="1:15" x14ac:dyDescent="0.3">
      <c r="A9833" t="s">
        <v>8</v>
      </c>
      <c r="B9833" t="s">
        <v>9</v>
      </c>
      <c r="C9833" t="s">
        <v>10</v>
      </c>
      <c r="D9833" t="s">
        <v>11</v>
      </c>
      <c r="E9833">
        <v>3</v>
      </c>
      <c r="F9833" t="s">
        <v>309</v>
      </c>
      <c r="G9833" s="29">
        <v>153172.66</v>
      </c>
      <c r="H9833" t="s">
        <v>13</v>
      </c>
      <c r="I9833">
        <v>153172.66</v>
      </c>
      <c r="J9833" t="s">
        <v>13</v>
      </c>
      <c r="K9833">
        <v>153172.66</v>
      </c>
      <c r="L9833" t="s">
        <v>13</v>
      </c>
      <c r="M9833" t="s">
        <v>13</v>
      </c>
      <c r="N9833" s="29">
        <v>0</v>
      </c>
      <c r="O9833">
        <v>459517.98</v>
      </c>
    </row>
    <row r="9834" spans="1:15" x14ac:dyDescent="0.3">
      <c r="A9834" t="s">
        <v>16</v>
      </c>
      <c r="B9834" t="s">
        <v>9</v>
      </c>
      <c r="C9834" t="s">
        <v>14</v>
      </c>
      <c r="D9834" t="s">
        <v>11</v>
      </c>
      <c r="E9834">
        <v>9</v>
      </c>
      <c r="F9834" t="s">
        <v>164</v>
      </c>
      <c r="G9834" s="29">
        <v>-38630.959999999999</v>
      </c>
      <c r="H9834" t="s">
        <v>13</v>
      </c>
      <c r="I9834">
        <v>-38630.959999999999</v>
      </c>
      <c r="J9834" t="s">
        <v>13</v>
      </c>
      <c r="K9834">
        <v>-38630.959999999999</v>
      </c>
      <c r="L9834" t="s">
        <v>13</v>
      </c>
      <c r="M9834" t="s">
        <v>13</v>
      </c>
      <c r="N9834" s="29">
        <v>0</v>
      </c>
      <c r="O9834" t="s">
        <v>13</v>
      </c>
    </row>
    <row r="9835" spans="1:15" x14ac:dyDescent="0.3">
      <c r="A9835" t="s">
        <v>8</v>
      </c>
      <c r="B9835" t="s">
        <v>9</v>
      </c>
      <c r="C9835" t="s">
        <v>10</v>
      </c>
      <c r="D9835" t="s">
        <v>11</v>
      </c>
      <c r="E9835">
        <v>0</v>
      </c>
      <c r="F9835" t="s">
        <v>537</v>
      </c>
      <c r="G9835" s="29">
        <v>8030458.8899999997</v>
      </c>
      <c r="H9835">
        <v>-1724647037.0699999</v>
      </c>
      <c r="I9835">
        <v>8030458.8899999997</v>
      </c>
      <c r="J9835">
        <v>-996674333.47000003</v>
      </c>
      <c r="K9835">
        <v>8030458.8899999997</v>
      </c>
      <c r="L9835">
        <v>-5608565583.7700005</v>
      </c>
      <c r="M9835">
        <v>0</v>
      </c>
      <c r="N9835" s="29">
        <v>0</v>
      </c>
      <c r="O9835" t="s">
        <v>13</v>
      </c>
    </row>
    <row r="9836" spans="1:15" x14ac:dyDescent="0.3">
      <c r="A9836" t="s">
        <v>8</v>
      </c>
      <c r="B9836" t="s">
        <v>9</v>
      </c>
      <c r="C9836" t="s">
        <v>10</v>
      </c>
      <c r="D9836" t="s">
        <v>11</v>
      </c>
      <c r="E9836">
        <v>2</v>
      </c>
      <c r="F9836" t="s">
        <v>456</v>
      </c>
      <c r="G9836" s="29">
        <v>27433.38</v>
      </c>
      <c r="H9836">
        <v>-53060249.799999997</v>
      </c>
      <c r="I9836">
        <v>27433.38</v>
      </c>
      <c r="J9836">
        <v>-4064604.9</v>
      </c>
      <c r="K9836">
        <v>27433.38</v>
      </c>
      <c r="L9836">
        <v>-21439370.620000001</v>
      </c>
      <c r="M9836" t="s">
        <v>13</v>
      </c>
      <c r="N9836" s="29">
        <v>0</v>
      </c>
      <c r="O9836">
        <v>54866.76</v>
      </c>
    </row>
    <row r="9837" spans="1:15" x14ac:dyDescent="0.3">
      <c r="A9837" t="s">
        <v>8</v>
      </c>
      <c r="B9837" t="s">
        <v>9</v>
      </c>
      <c r="C9837" t="s">
        <v>10</v>
      </c>
      <c r="D9837" t="s">
        <v>11</v>
      </c>
      <c r="E9837">
        <v>-1</v>
      </c>
      <c r="F9837" t="s">
        <v>131</v>
      </c>
      <c r="G9837" s="29">
        <v>557752.44999999995</v>
      </c>
      <c r="H9837">
        <v>-29181423.440000001</v>
      </c>
      <c r="I9837">
        <v>557752.44999999995</v>
      </c>
      <c r="J9837">
        <v>-5905501.7699999996</v>
      </c>
      <c r="K9837">
        <v>557752.44999999995</v>
      </c>
      <c r="L9837">
        <v>-46798609.119999997</v>
      </c>
      <c r="M9837" t="s">
        <v>13</v>
      </c>
      <c r="N9837" s="29">
        <v>0</v>
      </c>
      <c r="O9837" t="s">
        <v>13</v>
      </c>
    </row>
    <row r="9838" spans="1:15" x14ac:dyDescent="0.3">
      <c r="A9838" t="s">
        <v>8</v>
      </c>
      <c r="B9838" t="s">
        <v>9</v>
      </c>
      <c r="C9838" t="s">
        <v>10</v>
      </c>
      <c r="D9838" t="s">
        <v>11</v>
      </c>
      <c r="E9838">
        <v>9</v>
      </c>
      <c r="F9838" t="s">
        <v>38</v>
      </c>
      <c r="G9838" s="29">
        <v>1454894.76</v>
      </c>
      <c r="H9838">
        <v>-1210993.93</v>
      </c>
      <c r="I9838">
        <v>1454894.76</v>
      </c>
      <c r="J9838">
        <v>-544158.56999999995</v>
      </c>
      <c r="K9838">
        <v>1454894.76</v>
      </c>
      <c r="L9838">
        <v>-6782973.7300000004</v>
      </c>
      <c r="M9838" t="s">
        <v>13</v>
      </c>
      <c r="N9838" s="29">
        <v>0</v>
      </c>
      <c r="O9838">
        <v>13094052.84</v>
      </c>
    </row>
    <row r="9839" spans="1:15" x14ac:dyDescent="0.3">
      <c r="A9839" t="s">
        <v>16</v>
      </c>
      <c r="B9839" t="s">
        <v>9</v>
      </c>
      <c r="C9839" t="s">
        <v>14</v>
      </c>
      <c r="D9839" t="s">
        <v>11</v>
      </c>
      <c r="E9839">
        <v>6</v>
      </c>
      <c r="F9839" t="s">
        <v>271</v>
      </c>
      <c r="G9839" s="29">
        <v>-11126.87</v>
      </c>
      <c r="H9839" t="s">
        <v>13</v>
      </c>
      <c r="I9839">
        <v>-11126.87</v>
      </c>
      <c r="J9839" t="s">
        <v>13</v>
      </c>
      <c r="K9839">
        <v>-11126.87</v>
      </c>
      <c r="L9839" t="s">
        <v>13</v>
      </c>
      <c r="M9839" t="s">
        <v>13</v>
      </c>
      <c r="N9839" s="29">
        <v>0</v>
      </c>
      <c r="O9839" t="s">
        <v>13</v>
      </c>
    </row>
    <row r="9840" spans="1:15" x14ac:dyDescent="0.3">
      <c r="A9840" t="s">
        <v>16</v>
      </c>
      <c r="B9840" t="s">
        <v>9</v>
      </c>
      <c r="C9840" t="s">
        <v>14</v>
      </c>
      <c r="D9840" t="s">
        <v>11</v>
      </c>
      <c r="E9840">
        <v>3</v>
      </c>
      <c r="F9840" t="s">
        <v>288</v>
      </c>
      <c r="G9840" s="29">
        <v>-919.33</v>
      </c>
      <c r="H9840" t="s">
        <v>13</v>
      </c>
      <c r="I9840">
        <v>-919.33</v>
      </c>
      <c r="J9840" t="s">
        <v>13</v>
      </c>
      <c r="K9840">
        <v>-919.33</v>
      </c>
      <c r="L9840" t="s">
        <v>13</v>
      </c>
      <c r="M9840" t="s">
        <v>13</v>
      </c>
      <c r="N9840" s="29">
        <v>0</v>
      </c>
      <c r="O9840" t="s">
        <v>13</v>
      </c>
    </row>
    <row r="9841" spans="1:15" x14ac:dyDescent="0.3">
      <c r="A9841" t="s">
        <v>16</v>
      </c>
      <c r="B9841" t="s">
        <v>9</v>
      </c>
      <c r="C9841" t="s">
        <v>10</v>
      </c>
      <c r="D9841" t="s">
        <v>11</v>
      </c>
      <c r="E9841">
        <v>0</v>
      </c>
      <c r="F9841" t="s">
        <v>123</v>
      </c>
      <c r="G9841" s="29">
        <v>361269.89</v>
      </c>
      <c r="H9841">
        <v>-23449772.850000001</v>
      </c>
      <c r="I9841">
        <v>361269.89</v>
      </c>
      <c r="J9841">
        <v>-11138435.35</v>
      </c>
      <c r="K9841">
        <v>361269.89</v>
      </c>
      <c r="L9841">
        <v>-106677358.31</v>
      </c>
      <c r="M9841" t="s">
        <v>13</v>
      </c>
      <c r="N9841" s="29">
        <v>0</v>
      </c>
      <c r="O9841" t="s">
        <v>13</v>
      </c>
    </row>
    <row r="9842" spans="1:15" x14ac:dyDescent="0.3">
      <c r="A9842" t="s">
        <v>18</v>
      </c>
      <c r="B9842" t="s">
        <v>9</v>
      </c>
      <c r="C9842" t="s">
        <v>10</v>
      </c>
      <c r="D9842" t="s">
        <v>11</v>
      </c>
      <c r="E9842">
        <v>5</v>
      </c>
      <c r="F9842" t="s">
        <v>33</v>
      </c>
      <c r="G9842" s="29">
        <v>71690.55</v>
      </c>
      <c r="H9842" t="s">
        <v>13</v>
      </c>
      <c r="I9842">
        <v>71690.55</v>
      </c>
      <c r="J9842" t="s">
        <v>13</v>
      </c>
      <c r="K9842">
        <v>71690.55</v>
      </c>
      <c r="L9842" t="s">
        <v>13</v>
      </c>
      <c r="M9842" t="s">
        <v>13</v>
      </c>
      <c r="N9842" s="29">
        <v>0</v>
      </c>
      <c r="O9842">
        <v>358452.75</v>
      </c>
    </row>
    <row r="9843" spans="1:15" x14ac:dyDescent="0.3">
      <c r="A9843" t="s">
        <v>8</v>
      </c>
      <c r="B9843" t="s">
        <v>9</v>
      </c>
      <c r="C9843" t="s">
        <v>14</v>
      </c>
      <c r="D9843" t="s">
        <v>11</v>
      </c>
      <c r="E9843">
        <v>7</v>
      </c>
      <c r="F9843" t="s">
        <v>114</v>
      </c>
      <c r="G9843" s="29">
        <v>-89.44</v>
      </c>
      <c r="H9843" t="s">
        <v>13</v>
      </c>
      <c r="I9843">
        <v>-89.44</v>
      </c>
      <c r="J9843" t="s">
        <v>13</v>
      </c>
      <c r="K9843">
        <v>-89.44</v>
      </c>
      <c r="L9843" t="s">
        <v>13</v>
      </c>
      <c r="M9843" t="s">
        <v>13</v>
      </c>
      <c r="N9843" s="29">
        <v>0</v>
      </c>
      <c r="O9843" t="s">
        <v>13</v>
      </c>
    </row>
    <row r="9844" spans="1:15" x14ac:dyDescent="0.3">
      <c r="A9844" t="s">
        <v>8</v>
      </c>
      <c r="B9844" t="s">
        <v>9</v>
      </c>
      <c r="C9844" t="s">
        <v>14</v>
      </c>
      <c r="D9844" t="s">
        <v>11</v>
      </c>
      <c r="E9844">
        <v>9</v>
      </c>
      <c r="F9844" t="s">
        <v>426</v>
      </c>
      <c r="G9844" s="29">
        <v>-28340.13</v>
      </c>
      <c r="H9844" t="s">
        <v>13</v>
      </c>
      <c r="I9844">
        <v>-28340.13</v>
      </c>
      <c r="J9844" t="s">
        <v>13</v>
      </c>
      <c r="K9844">
        <v>-28340.13</v>
      </c>
      <c r="L9844" t="s">
        <v>13</v>
      </c>
      <c r="M9844" t="s">
        <v>13</v>
      </c>
      <c r="N9844" s="29">
        <v>0</v>
      </c>
      <c r="O9844" t="s">
        <v>13</v>
      </c>
    </row>
    <row r="9845" spans="1:15" x14ac:dyDescent="0.3">
      <c r="A9845" t="s">
        <v>16</v>
      </c>
      <c r="B9845" t="s">
        <v>9</v>
      </c>
      <c r="C9845" t="s">
        <v>10</v>
      </c>
      <c r="D9845" t="s">
        <v>11</v>
      </c>
      <c r="E9845">
        <v>-1</v>
      </c>
      <c r="F9845" t="s">
        <v>346</v>
      </c>
      <c r="G9845" s="29">
        <v>373050.56</v>
      </c>
      <c r="H9845">
        <v>-20608463.43</v>
      </c>
      <c r="I9845">
        <v>373050.56</v>
      </c>
      <c r="J9845">
        <v>-9788838.4499999993</v>
      </c>
      <c r="K9845">
        <v>373050.56</v>
      </c>
      <c r="L9845">
        <v>-93751715.900000006</v>
      </c>
      <c r="M9845" t="s">
        <v>13</v>
      </c>
      <c r="N9845" s="29">
        <v>0</v>
      </c>
      <c r="O9845" t="s">
        <v>13</v>
      </c>
    </row>
    <row r="9846" spans="1:15" x14ac:dyDescent="0.3">
      <c r="A9846" t="s">
        <v>8</v>
      </c>
      <c r="B9846" t="s">
        <v>9</v>
      </c>
      <c r="C9846" t="s">
        <v>14</v>
      </c>
      <c r="D9846" t="s">
        <v>11</v>
      </c>
      <c r="E9846">
        <v>2</v>
      </c>
      <c r="F9846" t="s">
        <v>308</v>
      </c>
      <c r="G9846" s="29">
        <v>-3535.94</v>
      </c>
      <c r="H9846" t="s">
        <v>13</v>
      </c>
      <c r="I9846">
        <v>-3535.94</v>
      </c>
      <c r="J9846" t="s">
        <v>13</v>
      </c>
      <c r="K9846">
        <v>-3535.94</v>
      </c>
      <c r="L9846" t="s">
        <v>13</v>
      </c>
      <c r="M9846" t="s">
        <v>13</v>
      </c>
      <c r="N9846" s="29">
        <v>0</v>
      </c>
      <c r="O9846" t="s">
        <v>13</v>
      </c>
    </row>
    <row r="9847" spans="1:15" x14ac:dyDescent="0.3">
      <c r="A9847" t="s">
        <v>8</v>
      </c>
      <c r="B9847" t="s">
        <v>9</v>
      </c>
      <c r="C9847" t="s">
        <v>10</v>
      </c>
      <c r="D9847" t="s">
        <v>11</v>
      </c>
      <c r="E9847">
        <v>0</v>
      </c>
      <c r="F9847" t="s">
        <v>331</v>
      </c>
      <c r="G9847" s="29">
        <v>410728.84</v>
      </c>
      <c r="H9847">
        <v>-19441506.77</v>
      </c>
      <c r="I9847">
        <v>410728.84</v>
      </c>
      <c r="J9847">
        <v>-8734166.9399999995</v>
      </c>
      <c r="K9847">
        <v>410728.84</v>
      </c>
      <c r="L9847">
        <v>-108897142.44</v>
      </c>
      <c r="M9847" t="s">
        <v>13</v>
      </c>
      <c r="N9847" s="29">
        <v>0</v>
      </c>
      <c r="O9847" t="s">
        <v>13</v>
      </c>
    </row>
    <row r="9848" spans="1:15" x14ac:dyDescent="0.3">
      <c r="A9848" t="s">
        <v>16</v>
      </c>
      <c r="B9848" t="s">
        <v>9</v>
      </c>
      <c r="C9848" t="s">
        <v>10</v>
      </c>
      <c r="D9848" t="s">
        <v>11</v>
      </c>
      <c r="E9848">
        <v>1</v>
      </c>
      <c r="F9848" t="s">
        <v>171</v>
      </c>
      <c r="G9848" s="29">
        <v>2204.37</v>
      </c>
      <c r="H9848">
        <v>-3165366.44</v>
      </c>
      <c r="I9848">
        <v>2204.37</v>
      </c>
      <c r="J9848">
        <v>-383320.27</v>
      </c>
      <c r="K9848">
        <v>2204.37</v>
      </c>
      <c r="L9848">
        <v>-2037186.48</v>
      </c>
      <c r="M9848" t="s">
        <v>13</v>
      </c>
      <c r="N9848" s="29">
        <v>0</v>
      </c>
      <c r="O9848">
        <v>2204.37</v>
      </c>
    </row>
    <row r="9849" spans="1:15" x14ac:dyDescent="0.3">
      <c r="A9849" t="s">
        <v>16</v>
      </c>
      <c r="B9849" t="s">
        <v>9</v>
      </c>
      <c r="C9849" t="s">
        <v>14</v>
      </c>
      <c r="D9849" t="s">
        <v>11</v>
      </c>
      <c r="E9849">
        <v>4</v>
      </c>
      <c r="F9849" t="s">
        <v>428</v>
      </c>
      <c r="G9849" s="29">
        <v>-5332.17</v>
      </c>
      <c r="H9849" t="s">
        <v>13</v>
      </c>
      <c r="I9849">
        <v>-5332.17</v>
      </c>
      <c r="J9849" t="s">
        <v>13</v>
      </c>
      <c r="K9849">
        <v>-5332.17</v>
      </c>
      <c r="L9849" t="s">
        <v>13</v>
      </c>
      <c r="M9849" t="s">
        <v>13</v>
      </c>
      <c r="N9849" s="29">
        <v>0</v>
      </c>
      <c r="O9849" t="s">
        <v>13</v>
      </c>
    </row>
    <row r="9850" spans="1:15" x14ac:dyDescent="0.3">
      <c r="A9850" t="s">
        <v>8</v>
      </c>
      <c r="B9850" t="s">
        <v>9</v>
      </c>
      <c r="C9850" t="s">
        <v>10</v>
      </c>
      <c r="D9850" t="s">
        <v>11</v>
      </c>
      <c r="E9850">
        <v>-1</v>
      </c>
      <c r="F9850" t="s">
        <v>118</v>
      </c>
      <c r="G9850" s="29">
        <v>3955945.64</v>
      </c>
      <c r="H9850">
        <v>-1065009560.89</v>
      </c>
      <c r="I9850">
        <v>3955945.64</v>
      </c>
      <c r="J9850">
        <v>-505870152.19999999</v>
      </c>
      <c r="K9850">
        <v>3955945.64</v>
      </c>
      <c r="L9850">
        <v>-4844925683.1999998</v>
      </c>
      <c r="M9850" t="s">
        <v>13</v>
      </c>
      <c r="N9850" s="29">
        <v>0</v>
      </c>
      <c r="O9850" t="s">
        <v>13</v>
      </c>
    </row>
    <row r="9851" spans="1:15" x14ac:dyDescent="0.3">
      <c r="A9851" t="s">
        <v>8</v>
      </c>
      <c r="B9851" t="s">
        <v>9</v>
      </c>
      <c r="C9851" t="s">
        <v>14</v>
      </c>
      <c r="D9851" t="s">
        <v>11</v>
      </c>
      <c r="E9851">
        <v>12</v>
      </c>
      <c r="F9851" t="s">
        <v>166</v>
      </c>
      <c r="G9851" s="29">
        <v>-596.63</v>
      </c>
      <c r="H9851" t="s">
        <v>13</v>
      </c>
      <c r="I9851">
        <v>-596.63</v>
      </c>
      <c r="J9851" t="s">
        <v>13</v>
      </c>
      <c r="K9851">
        <v>-596.63</v>
      </c>
      <c r="L9851" t="s">
        <v>13</v>
      </c>
      <c r="M9851" t="s">
        <v>13</v>
      </c>
      <c r="N9851" s="29">
        <v>0</v>
      </c>
      <c r="O9851" t="s">
        <v>13</v>
      </c>
    </row>
    <row r="9852" spans="1:15" x14ac:dyDescent="0.3">
      <c r="A9852" t="s">
        <v>16</v>
      </c>
      <c r="B9852" t="s">
        <v>9</v>
      </c>
      <c r="C9852" t="s">
        <v>14</v>
      </c>
      <c r="D9852" t="s">
        <v>11</v>
      </c>
      <c r="E9852">
        <v>3</v>
      </c>
      <c r="F9852" t="s">
        <v>449</v>
      </c>
      <c r="G9852" s="29">
        <v>-689.85</v>
      </c>
      <c r="H9852" t="s">
        <v>13</v>
      </c>
      <c r="I9852">
        <v>-689.85</v>
      </c>
      <c r="J9852" t="s">
        <v>13</v>
      </c>
      <c r="K9852">
        <v>-689.85</v>
      </c>
      <c r="L9852" t="s">
        <v>13</v>
      </c>
      <c r="M9852" t="s">
        <v>13</v>
      </c>
      <c r="N9852" s="29">
        <v>0</v>
      </c>
      <c r="O9852" t="s">
        <v>13</v>
      </c>
    </row>
    <row r="9853" spans="1:15" x14ac:dyDescent="0.3">
      <c r="A9853" t="s">
        <v>16</v>
      </c>
      <c r="B9853" t="s">
        <v>9</v>
      </c>
      <c r="C9853" t="s">
        <v>14</v>
      </c>
      <c r="D9853" t="s">
        <v>11</v>
      </c>
      <c r="E9853">
        <v>3</v>
      </c>
      <c r="F9853" t="s">
        <v>128</v>
      </c>
      <c r="G9853" s="29">
        <v>-17466.5</v>
      </c>
      <c r="H9853" t="s">
        <v>13</v>
      </c>
      <c r="I9853">
        <v>-17466.5</v>
      </c>
      <c r="J9853" t="s">
        <v>13</v>
      </c>
      <c r="K9853">
        <v>-17466.5</v>
      </c>
      <c r="L9853" t="s">
        <v>13</v>
      </c>
      <c r="M9853" t="s">
        <v>13</v>
      </c>
      <c r="N9853" s="29">
        <v>0</v>
      </c>
      <c r="O9853" t="s">
        <v>13</v>
      </c>
    </row>
    <row r="9854" spans="1:15" x14ac:dyDescent="0.3">
      <c r="A9854" t="s">
        <v>16</v>
      </c>
      <c r="B9854" t="s">
        <v>9</v>
      </c>
      <c r="C9854" t="s">
        <v>14</v>
      </c>
      <c r="D9854" t="s">
        <v>11</v>
      </c>
      <c r="E9854">
        <v>6</v>
      </c>
      <c r="F9854" t="s">
        <v>163</v>
      </c>
      <c r="G9854" s="29">
        <v>-664.83</v>
      </c>
      <c r="H9854" t="s">
        <v>13</v>
      </c>
      <c r="I9854">
        <v>-664.83</v>
      </c>
      <c r="J9854" t="s">
        <v>13</v>
      </c>
      <c r="K9854">
        <v>-664.83</v>
      </c>
      <c r="L9854" t="s">
        <v>13</v>
      </c>
      <c r="M9854" t="s">
        <v>13</v>
      </c>
      <c r="N9854" s="29">
        <v>0</v>
      </c>
      <c r="O9854" t="s">
        <v>13</v>
      </c>
    </row>
    <row r="9855" spans="1:15" x14ac:dyDescent="0.3">
      <c r="A9855" t="s">
        <v>18</v>
      </c>
      <c r="B9855" t="s">
        <v>9</v>
      </c>
      <c r="C9855" t="s">
        <v>10</v>
      </c>
      <c r="D9855" t="s">
        <v>11</v>
      </c>
      <c r="E9855">
        <v>2</v>
      </c>
      <c r="F9855" t="s">
        <v>443</v>
      </c>
      <c r="G9855" s="29">
        <v>916.66</v>
      </c>
      <c r="H9855">
        <v>-40183.769999999997</v>
      </c>
      <c r="I9855">
        <v>916.66</v>
      </c>
      <c r="J9855">
        <v>-27321.25</v>
      </c>
      <c r="K9855">
        <v>916.66</v>
      </c>
      <c r="L9855">
        <v>-489708.02</v>
      </c>
      <c r="M9855" t="s">
        <v>13</v>
      </c>
      <c r="N9855" s="29">
        <v>0</v>
      </c>
      <c r="O9855">
        <v>1833.32</v>
      </c>
    </row>
    <row r="9856" spans="1:15" x14ac:dyDescent="0.3">
      <c r="A9856" t="s">
        <v>16</v>
      </c>
      <c r="B9856" t="s">
        <v>9</v>
      </c>
      <c r="C9856" t="s">
        <v>10</v>
      </c>
      <c r="D9856" t="s">
        <v>11</v>
      </c>
      <c r="E9856">
        <v>4</v>
      </c>
      <c r="F9856" t="s">
        <v>134</v>
      </c>
      <c r="G9856" s="29">
        <v>2100796.4900000002</v>
      </c>
      <c r="H9856">
        <v>-219767690.05000001</v>
      </c>
      <c r="I9856">
        <v>2100796.4900000002</v>
      </c>
      <c r="J9856">
        <v>-104387727.39</v>
      </c>
      <c r="K9856">
        <v>2100796.4900000002</v>
      </c>
      <c r="L9856">
        <v>-999763961.40999997</v>
      </c>
      <c r="M9856" t="s">
        <v>13</v>
      </c>
      <c r="N9856" s="29">
        <v>0</v>
      </c>
      <c r="O9856">
        <v>8403185.9600000009</v>
      </c>
    </row>
    <row r="9857" spans="1:15" x14ac:dyDescent="0.3">
      <c r="A9857" t="s">
        <v>16</v>
      </c>
      <c r="B9857" t="s">
        <v>9</v>
      </c>
      <c r="C9857" t="s">
        <v>10</v>
      </c>
      <c r="D9857" t="s">
        <v>11</v>
      </c>
      <c r="E9857">
        <v>1</v>
      </c>
      <c r="F9857" t="s">
        <v>239</v>
      </c>
      <c r="G9857" s="29">
        <v>16678.78</v>
      </c>
      <c r="H9857">
        <v>-556619.25</v>
      </c>
      <c r="I9857">
        <v>16678.78</v>
      </c>
      <c r="J9857">
        <v>-93046.38</v>
      </c>
      <c r="K9857">
        <v>16678.78</v>
      </c>
      <c r="L9857">
        <v>-1018469.91</v>
      </c>
      <c r="M9857" t="s">
        <v>13</v>
      </c>
      <c r="N9857" s="29">
        <v>0</v>
      </c>
      <c r="O9857">
        <v>16678.78</v>
      </c>
    </row>
    <row r="9858" spans="1:15" x14ac:dyDescent="0.3">
      <c r="A9858" t="s">
        <v>8</v>
      </c>
      <c r="B9858" t="s">
        <v>9</v>
      </c>
      <c r="C9858" t="s">
        <v>10</v>
      </c>
      <c r="D9858" t="s">
        <v>11</v>
      </c>
      <c r="E9858">
        <v>0</v>
      </c>
      <c r="F9858" t="s">
        <v>71</v>
      </c>
      <c r="G9858" s="29">
        <v>65.53</v>
      </c>
      <c r="H9858">
        <v>467.19</v>
      </c>
      <c r="I9858">
        <v>65.53</v>
      </c>
      <c r="J9858">
        <v>209.89</v>
      </c>
      <c r="K9858">
        <v>65.53</v>
      </c>
      <c r="L9858">
        <v>2616.88</v>
      </c>
      <c r="M9858" t="s">
        <v>13</v>
      </c>
      <c r="N9858" s="29">
        <v>0</v>
      </c>
      <c r="O9858" t="s">
        <v>13</v>
      </c>
    </row>
    <row r="9859" spans="1:15" x14ac:dyDescent="0.3">
      <c r="A9859" t="s">
        <v>18</v>
      </c>
      <c r="B9859" t="s">
        <v>9</v>
      </c>
      <c r="C9859" t="s">
        <v>10</v>
      </c>
      <c r="D9859" t="s">
        <v>11</v>
      </c>
      <c r="E9859">
        <v>-4</v>
      </c>
      <c r="F9859" t="s">
        <v>107</v>
      </c>
      <c r="G9859" s="29">
        <v>17072.810000000001</v>
      </c>
      <c r="H9859" t="s">
        <v>13</v>
      </c>
      <c r="I9859">
        <v>17072.810000000001</v>
      </c>
      <c r="J9859" t="s">
        <v>13</v>
      </c>
      <c r="K9859">
        <v>17072.810000000001</v>
      </c>
      <c r="L9859" t="s">
        <v>13</v>
      </c>
      <c r="M9859" t="s">
        <v>13</v>
      </c>
      <c r="N9859" s="29">
        <v>0</v>
      </c>
      <c r="O9859" t="s">
        <v>13</v>
      </c>
    </row>
    <row r="9860" spans="1:15" x14ac:dyDescent="0.3">
      <c r="A9860" t="s">
        <v>8</v>
      </c>
      <c r="B9860" t="s">
        <v>9</v>
      </c>
      <c r="C9860" t="s">
        <v>14</v>
      </c>
      <c r="D9860" t="s">
        <v>11</v>
      </c>
      <c r="E9860">
        <v>0</v>
      </c>
      <c r="F9860" t="s">
        <v>416</v>
      </c>
      <c r="G9860" s="29">
        <v>-845.44</v>
      </c>
      <c r="H9860" t="s">
        <v>13</v>
      </c>
      <c r="I9860">
        <v>-845.44</v>
      </c>
      <c r="J9860" t="s">
        <v>13</v>
      </c>
      <c r="K9860">
        <v>-845.44</v>
      </c>
      <c r="L9860" t="s">
        <v>13</v>
      </c>
      <c r="M9860" t="s">
        <v>13</v>
      </c>
      <c r="N9860" s="29">
        <v>0</v>
      </c>
      <c r="O9860" t="s">
        <v>13</v>
      </c>
    </row>
    <row r="9861" spans="1:15" x14ac:dyDescent="0.3">
      <c r="A9861" t="s">
        <v>8</v>
      </c>
      <c r="B9861" t="s">
        <v>9</v>
      </c>
      <c r="C9861" t="s">
        <v>14</v>
      </c>
      <c r="D9861" t="s">
        <v>11</v>
      </c>
      <c r="E9861">
        <v>3</v>
      </c>
      <c r="F9861" t="s">
        <v>111</v>
      </c>
      <c r="G9861" s="29">
        <v>-12860.82</v>
      </c>
      <c r="H9861" t="s">
        <v>13</v>
      </c>
      <c r="I9861">
        <v>-12860.82</v>
      </c>
      <c r="J9861" t="s">
        <v>13</v>
      </c>
      <c r="K9861">
        <v>-12860.82</v>
      </c>
      <c r="L9861" t="s">
        <v>13</v>
      </c>
      <c r="M9861" t="s">
        <v>13</v>
      </c>
      <c r="N9861" s="29">
        <v>-46.45</v>
      </c>
      <c r="O9861" t="s">
        <v>13</v>
      </c>
    </row>
    <row r="9862" spans="1:15" x14ac:dyDescent="0.3">
      <c r="A9862" t="s">
        <v>8</v>
      </c>
      <c r="B9862" t="s">
        <v>9</v>
      </c>
      <c r="C9862" t="s">
        <v>14</v>
      </c>
      <c r="D9862" t="s">
        <v>11</v>
      </c>
      <c r="E9862">
        <v>9</v>
      </c>
      <c r="F9862" t="s">
        <v>281</v>
      </c>
      <c r="G9862" s="29">
        <v>-1839.52</v>
      </c>
      <c r="H9862" t="s">
        <v>13</v>
      </c>
      <c r="I9862">
        <v>-1839.52</v>
      </c>
      <c r="J9862" t="s">
        <v>13</v>
      </c>
      <c r="K9862">
        <v>-1839.52</v>
      </c>
      <c r="L9862" t="s">
        <v>13</v>
      </c>
      <c r="M9862" t="s">
        <v>13</v>
      </c>
      <c r="N9862" s="29">
        <v>0</v>
      </c>
      <c r="O9862" t="s">
        <v>13</v>
      </c>
    </row>
    <row r="9863" spans="1:15" x14ac:dyDescent="0.3">
      <c r="A9863" t="s">
        <v>16</v>
      </c>
      <c r="B9863" t="s">
        <v>9</v>
      </c>
      <c r="C9863" t="s">
        <v>14</v>
      </c>
      <c r="D9863" t="s">
        <v>11</v>
      </c>
      <c r="E9863">
        <v>4</v>
      </c>
      <c r="F9863" t="s">
        <v>86</v>
      </c>
      <c r="G9863" s="29">
        <v>-731.38</v>
      </c>
      <c r="H9863" t="s">
        <v>13</v>
      </c>
      <c r="I9863">
        <v>-731.38</v>
      </c>
      <c r="J9863" t="s">
        <v>13</v>
      </c>
      <c r="K9863">
        <v>-731.38</v>
      </c>
      <c r="L9863" t="s">
        <v>13</v>
      </c>
      <c r="M9863" t="s">
        <v>13</v>
      </c>
      <c r="N9863" s="29">
        <v>0</v>
      </c>
      <c r="O9863" t="s">
        <v>13</v>
      </c>
    </row>
    <row r="9864" spans="1:15" x14ac:dyDescent="0.3">
      <c r="A9864" t="s">
        <v>8</v>
      </c>
      <c r="B9864" t="s">
        <v>9</v>
      </c>
      <c r="C9864" t="s">
        <v>10</v>
      </c>
      <c r="D9864" t="s">
        <v>11</v>
      </c>
      <c r="E9864">
        <v>0</v>
      </c>
      <c r="F9864" t="s">
        <v>299</v>
      </c>
      <c r="G9864" s="29">
        <v>1234909.1499999999</v>
      </c>
      <c r="H9864">
        <v>-2900630.99</v>
      </c>
      <c r="I9864">
        <v>1234909.1499999999</v>
      </c>
      <c r="J9864">
        <v>-1303118.92</v>
      </c>
      <c r="K9864">
        <v>1234909.1499999999</v>
      </c>
      <c r="L9864">
        <v>-16247219.4</v>
      </c>
      <c r="M9864" t="s">
        <v>13</v>
      </c>
      <c r="N9864" s="29">
        <v>0</v>
      </c>
      <c r="O9864" t="s">
        <v>13</v>
      </c>
    </row>
    <row r="9865" spans="1:15" x14ac:dyDescent="0.3">
      <c r="A9865" t="s">
        <v>16</v>
      </c>
      <c r="B9865" t="s">
        <v>9</v>
      </c>
      <c r="C9865" t="s">
        <v>10</v>
      </c>
      <c r="D9865" t="s">
        <v>11</v>
      </c>
      <c r="E9865">
        <v>0</v>
      </c>
      <c r="F9865" t="s">
        <v>187</v>
      </c>
      <c r="G9865" s="29">
        <v>165907.28</v>
      </c>
      <c r="H9865">
        <v>-6894833.1100000003</v>
      </c>
      <c r="I9865">
        <v>165907.28</v>
      </c>
      <c r="J9865">
        <v>-3275003.6</v>
      </c>
      <c r="K9865">
        <v>165907.28</v>
      </c>
      <c r="L9865">
        <v>-31365855.859999999</v>
      </c>
      <c r="M9865" t="s">
        <v>13</v>
      </c>
      <c r="N9865" s="29">
        <v>0</v>
      </c>
      <c r="O9865" t="s">
        <v>13</v>
      </c>
    </row>
    <row r="9866" spans="1:15" x14ac:dyDescent="0.3">
      <c r="A9866" t="s">
        <v>18</v>
      </c>
      <c r="B9866" t="s">
        <v>9</v>
      </c>
      <c r="C9866" t="s">
        <v>10</v>
      </c>
      <c r="D9866" t="s">
        <v>11</v>
      </c>
      <c r="E9866">
        <v>-1</v>
      </c>
      <c r="F9866" t="s">
        <v>111</v>
      </c>
      <c r="G9866" s="29">
        <v>20893.28</v>
      </c>
      <c r="H9866">
        <v>312287.84000000003</v>
      </c>
      <c r="I9866">
        <v>20893.28</v>
      </c>
      <c r="J9866">
        <v>63198.09</v>
      </c>
      <c r="K9866">
        <v>20893.28</v>
      </c>
      <c r="L9866">
        <v>500820.37</v>
      </c>
      <c r="M9866" t="s">
        <v>13</v>
      </c>
      <c r="N9866" s="29">
        <v>0</v>
      </c>
      <c r="O9866" t="s">
        <v>13</v>
      </c>
    </row>
    <row r="9867" spans="1:15" x14ac:dyDescent="0.3">
      <c r="A9867" t="s">
        <v>16</v>
      </c>
      <c r="B9867" t="s">
        <v>9</v>
      </c>
      <c r="C9867" t="s">
        <v>10</v>
      </c>
      <c r="D9867" t="s">
        <v>11</v>
      </c>
      <c r="E9867">
        <v>-4</v>
      </c>
      <c r="F9867" t="s">
        <v>40</v>
      </c>
      <c r="G9867" s="29">
        <v>160.22999999999999</v>
      </c>
      <c r="H9867">
        <v>-7170.6</v>
      </c>
      <c r="I9867">
        <v>160.22999999999999</v>
      </c>
      <c r="J9867">
        <v>-3405.97</v>
      </c>
      <c r="K9867">
        <v>160.22999999999999</v>
      </c>
      <c r="L9867">
        <v>-32620.400000000001</v>
      </c>
      <c r="M9867" t="s">
        <v>13</v>
      </c>
      <c r="N9867" s="29">
        <v>0</v>
      </c>
      <c r="O9867" t="s">
        <v>13</v>
      </c>
    </row>
    <row r="9868" spans="1:15" x14ac:dyDescent="0.3">
      <c r="A9868" t="s">
        <v>8</v>
      </c>
      <c r="B9868" t="s">
        <v>9</v>
      </c>
      <c r="C9868" t="s">
        <v>10</v>
      </c>
      <c r="D9868" t="s">
        <v>11</v>
      </c>
      <c r="E9868">
        <v>6</v>
      </c>
      <c r="F9868" t="s">
        <v>116</v>
      </c>
      <c r="G9868" s="29">
        <v>490203.13</v>
      </c>
      <c r="H9868">
        <v>-39949196.850000001</v>
      </c>
      <c r="I9868">
        <v>490203.13</v>
      </c>
      <c r="J9868">
        <v>-2872134.21</v>
      </c>
      <c r="K9868">
        <v>490203.13</v>
      </c>
      <c r="L9868">
        <v>-62288082.670000002</v>
      </c>
      <c r="M9868" t="s">
        <v>13</v>
      </c>
      <c r="N9868" s="29">
        <v>0</v>
      </c>
      <c r="O9868">
        <v>2941218.78</v>
      </c>
    </row>
    <row r="9869" spans="1:15" x14ac:dyDescent="0.3">
      <c r="A9869" t="s">
        <v>8</v>
      </c>
      <c r="B9869" t="s">
        <v>9</v>
      </c>
      <c r="C9869" t="s">
        <v>10</v>
      </c>
      <c r="D9869" t="s">
        <v>11</v>
      </c>
      <c r="E9869">
        <v>2</v>
      </c>
      <c r="F9869" t="s">
        <v>180</v>
      </c>
      <c r="G9869" s="29">
        <v>35255.599999999999</v>
      </c>
      <c r="H9869">
        <v>-6715722.1799999997</v>
      </c>
      <c r="I9869">
        <v>35255.599999999999</v>
      </c>
      <c r="J9869">
        <v>-3087642.27</v>
      </c>
      <c r="K9869">
        <v>35255.599999999999</v>
      </c>
      <c r="L9869">
        <v>-90691590.120000005</v>
      </c>
      <c r="M9869" t="s">
        <v>13</v>
      </c>
      <c r="N9869" s="29">
        <v>0</v>
      </c>
      <c r="O9869">
        <v>70511.199999999997</v>
      </c>
    </row>
    <row r="9870" spans="1:15" x14ac:dyDescent="0.3">
      <c r="A9870" t="s">
        <v>8</v>
      </c>
      <c r="B9870" t="s">
        <v>9</v>
      </c>
      <c r="C9870" t="s">
        <v>14</v>
      </c>
      <c r="D9870" t="s">
        <v>11</v>
      </c>
      <c r="E9870">
        <v>-1</v>
      </c>
      <c r="F9870" t="s">
        <v>530</v>
      </c>
      <c r="G9870" s="29">
        <v>-4.74</v>
      </c>
      <c r="H9870" t="s">
        <v>13</v>
      </c>
      <c r="I9870">
        <v>-4.74</v>
      </c>
      <c r="J9870" t="s">
        <v>13</v>
      </c>
      <c r="K9870">
        <v>-4.74</v>
      </c>
      <c r="L9870" t="s">
        <v>13</v>
      </c>
      <c r="M9870" t="s">
        <v>13</v>
      </c>
      <c r="N9870" s="29">
        <v>0</v>
      </c>
      <c r="O9870" t="s">
        <v>13</v>
      </c>
    </row>
    <row r="9871" spans="1:15" x14ac:dyDescent="0.3">
      <c r="A9871" t="s">
        <v>16</v>
      </c>
      <c r="B9871" t="s">
        <v>9</v>
      </c>
      <c r="C9871" t="s">
        <v>10</v>
      </c>
      <c r="D9871" t="s">
        <v>11</v>
      </c>
      <c r="E9871">
        <v>4</v>
      </c>
      <c r="F9871" t="s">
        <v>113</v>
      </c>
      <c r="G9871" s="29">
        <v>339187.88</v>
      </c>
      <c r="H9871">
        <v>-30767832.18</v>
      </c>
      <c r="I9871">
        <v>339187.88</v>
      </c>
      <c r="J9871">
        <v>-14614449.01</v>
      </c>
      <c r="K9871">
        <v>339187.88</v>
      </c>
      <c r="L9871">
        <v>-139968565.13</v>
      </c>
      <c r="M9871" t="s">
        <v>13</v>
      </c>
      <c r="N9871" s="29">
        <v>0</v>
      </c>
      <c r="O9871">
        <v>1356751.52</v>
      </c>
    </row>
    <row r="9872" spans="1:15" x14ac:dyDescent="0.3">
      <c r="A9872" t="s">
        <v>8</v>
      </c>
      <c r="B9872" t="s">
        <v>9</v>
      </c>
      <c r="C9872" t="s">
        <v>14</v>
      </c>
      <c r="D9872" t="s">
        <v>11</v>
      </c>
      <c r="E9872">
        <v>10</v>
      </c>
      <c r="F9872" t="s">
        <v>146</v>
      </c>
      <c r="G9872" s="29">
        <v>-42.4</v>
      </c>
      <c r="H9872" t="s">
        <v>13</v>
      </c>
      <c r="I9872">
        <v>-42.4</v>
      </c>
      <c r="J9872" t="s">
        <v>13</v>
      </c>
      <c r="K9872">
        <v>-42.4</v>
      </c>
      <c r="L9872" t="s">
        <v>13</v>
      </c>
      <c r="M9872" t="s">
        <v>13</v>
      </c>
      <c r="N9872" s="29">
        <v>0</v>
      </c>
      <c r="O9872" t="s">
        <v>13</v>
      </c>
    </row>
    <row r="9873" spans="1:15" x14ac:dyDescent="0.3">
      <c r="A9873" t="s">
        <v>8</v>
      </c>
      <c r="B9873" t="s">
        <v>9</v>
      </c>
      <c r="C9873" t="s">
        <v>10</v>
      </c>
      <c r="D9873" t="s">
        <v>11</v>
      </c>
      <c r="E9873">
        <v>4</v>
      </c>
      <c r="F9873" t="s">
        <v>472</v>
      </c>
      <c r="G9873" s="29">
        <v>87643.44</v>
      </c>
      <c r="H9873">
        <v>-3123601.86</v>
      </c>
      <c r="I9873">
        <v>87643.44</v>
      </c>
      <c r="J9873">
        <v>-1403289.39</v>
      </c>
      <c r="K9873">
        <v>87643.44</v>
      </c>
      <c r="L9873">
        <v>-17496139.620000001</v>
      </c>
      <c r="M9873" t="s">
        <v>13</v>
      </c>
      <c r="N9873" s="29">
        <v>0</v>
      </c>
      <c r="O9873">
        <v>350573.76</v>
      </c>
    </row>
    <row r="9874" spans="1:15" x14ac:dyDescent="0.3">
      <c r="A9874" t="s">
        <v>16</v>
      </c>
      <c r="B9874" t="s">
        <v>9</v>
      </c>
      <c r="C9874" t="s">
        <v>10</v>
      </c>
      <c r="D9874" t="s">
        <v>11</v>
      </c>
      <c r="E9874">
        <v>3</v>
      </c>
      <c r="F9874" t="s">
        <v>47</v>
      </c>
      <c r="G9874" s="29">
        <v>78932.460000000006</v>
      </c>
      <c r="H9874" t="s">
        <v>13</v>
      </c>
      <c r="I9874">
        <v>78932.460000000006</v>
      </c>
      <c r="J9874" t="s">
        <v>13</v>
      </c>
      <c r="K9874">
        <v>78932.460000000006</v>
      </c>
      <c r="L9874" t="s">
        <v>13</v>
      </c>
      <c r="M9874" t="s">
        <v>13</v>
      </c>
      <c r="N9874" s="29">
        <v>0</v>
      </c>
      <c r="O9874">
        <v>236797.38</v>
      </c>
    </row>
    <row r="9875" spans="1:15" x14ac:dyDescent="0.3">
      <c r="A9875" t="s">
        <v>8</v>
      </c>
      <c r="B9875" t="s">
        <v>9</v>
      </c>
      <c r="C9875" t="s">
        <v>14</v>
      </c>
      <c r="D9875" t="s">
        <v>11</v>
      </c>
      <c r="E9875">
        <v>0</v>
      </c>
      <c r="F9875" t="s">
        <v>254</v>
      </c>
      <c r="G9875" s="29">
        <v>-123691.78</v>
      </c>
      <c r="H9875" t="s">
        <v>13</v>
      </c>
      <c r="I9875">
        <v>-123691.78</v>
      </c>
      <c r="J9875" t="s">
        <v>13</v>
      </c>
      <c r="K9875">
        <v>-123691.78</v>
      </c>
      <c r="L9875" t="s">
        <v>13</v>
      </c>
      <c r="M9875" t="s">
        <v>13</v>
      </c>
      <c r="N9875" s="29">
        <v>0</v>
      </c>
      <c r="O9875" t="s">
        <v>13</v>
      </c>
    </row>
    <row r="9876" spans="1:15" x14ac:dyDescent="0.3">
      <c r="A9876" t="s">
        <v>18</v>
      </c>
      <c r="B9876" t="s">
        <v>9</v>
      </c>
      <c r="C9876" t="s">
        <v>10</v>
      </c>
      <c r="D9876" t="s">
        <v>11</v>
      </c>
      <c r="E9876">
        <v>20</v>
      </c>
      <c r="F9876" t="s">
        <v>231</v>
      </c>
      <c r="G9876" s="29">
        <v>75140.429999999993</v>
      </c>
      <c r="H9876">
        <v>916.06</v>
      </c>
      <c r="I9876">
        <v>75140.429999999993</v>
      </c>
      <c r="J9876">
        <v>65.86</v>
      </c>
      <c r="K9876">
        <v>75140.429999999993</v>
      </c>
      <c r="L9876">
        <v>1428.31</v>
      </c>
      <c r="M9876" t="s">
        <v>13</v>
      </c>
      <c r="N9876" s="29">
        <v>0</v>
      </c>
      <c r="O9876">
        <v>1502808.6</v>
      </c>
    </row>
    <row r="9877" spans="1:15" x14ac:dyDescent="0.3">
      <c r="A9877" t="s">
        <v>16</v>
      </c>
      <c r="B9877" t="s">
        <v>9</v>
      </c>
      <c r="C9877" t="s">
        <v>14</v>
      </c>
      <c r="D9877" t="s">
        <v>11</v>
      </c>
      <c r="E9877">
        <v>0</v>
      </c>
      <c r="F9877" t="s">
        <v>194</v>
      </c>
      <c r="G9877" s="29">
        <v>-1035.32</v>
      </c>
      <c r="H9877" t="s">
        <v>13</v>
      </c>
      <c r="I9877">
        <v>-1035.32</v>
      </c>
      <c r="J9877" t="s">
        <v>13</v>
      </c>
      <c r="K9877">
        <v>-1035.32</v>
      </c>
      <c r="L9877" t="s">
        <v>13</v>
      </c>
      <c r="M9877" t="s">
        <v>13</v>
      </c>
      <c r="N9877" s="29">
        <v>0</v>
      </c>
      <c r="O9877" t="s">
        <v>13</v>
      </c>
    </row>
    <row r="9878" spans="1:15" x14ac:dyDescent="0.3">
      <c r="A9878" t="s">
        <v>8</v>
      </c>
      <c r="B9878" t="s">
        <v>9</v>
      </c>
      <c r="C9878" t="s">
        <v>14</v>
      </c>
      <c r="D9878" t="s">
        <v>11</v>
      </c>
      <c r="E9878">
        <v>7</v>
      </c>
      <c r="F9878" t="s">
        <v>60</v>
      </c>
      <c r="G9878" s="29">
        <v>-61778.68</v>
      </c>
      <c r="H9878" t="s">
        <v>13</v>
      </c>
      <c r="I9878">
        <v>-61778.68</v>
      </c>
      <c r="J9878" t="s">
        <v>13</v>
      </c>
      <c r="K9878">
        <v>-61778.68</v>
      </c>
      <c r="L9878" t="s">
        <v>13</v>
      </c>
      <c r="M9878" t="s">
        <v>13</v>
      </c>
      <c r="N9878" s="29">
        <v>0</v>
      </c>
      <c r="O9878" t="s">
        <v>13</v>
      </c>
    </row>
    <row r="9879" spans="1:15" x14ac:dyDescent="0.3">
      <c r="A9879" t="s">
        <v>8</v>
      </c>
      <c r="B9879" t="s">
        <v>9</v>
      </c>
      <c r="C9879" t="s">
        <v>14</v>
      </c>
      <c r="D9879" t="s">
        <v>11</v>
      </c>
      <c r="E9879">
        <v>14</v>
      </c>
      <c r="F9879" t="s">
        <v>83</v>
      </c>
      <c r="G9879" s="29">
        <v>-595.59</v>
      </c>
      <c r="H9879" t="s">
        <v>13</v>
      </c>
      <c r="I9879">
        <v>-595.59</v>
      </c>
      <c r="J9879" t="s">
        <v>13</v>
      </c>
      <c r="K9879">
        <v>-595.59</v>
      </c>
      <c r="L9879" t="s">
        <v>13</v>
      </c>
      <c r="M9879" t="s">
        <v>13</v>
      </c>
      <c r="N9879" s="29">
        <v>-390.76</v>
      </c>
      <c r="O9879" t="s">
        <v>13</v>
      </c>
    </row>
    <row r="9880" spans="1:15" x14ac:dyDescent="0.3">
      <c r="A9880" t="s">
        <v>8</v>
      </c>
      <c r="B9880" t="s">
        <v>9</v>
      </c>
      <c r="C9880" t="s">
        <v>14</v>
      </c>
      <c r="D9880" t="s">
        <v>11</v>
      </c>
      <c r="E9880">
        <v>1</v>
      </c>
      <c r="F9880" t="s">
        <v>79</v>
      </c>
      <c r="G9880" s="29">
        <v>-5416.93</v>
      </c>
      <c r="H9880" t="s">
        <v>13</v>
      </c>
      <c r="I9880">
        <v>-5416.93</v>
      </c>
      <c r="J9880" t="s">
        <v>13</v>
      </c>
      <c r="K9880">
        <v>-5416.93</v>
      </c>
      <c r="L9880" t="s">
        <v>13</v>
      </c>
      <c r="M9880" t="s">
        <v>13</v>
      </c>
      <c r="N9880" s="29">
        <v>0</v>
      </c>
      <c r="O9880" t="s">
        <v>13</v>
      </c>
    </row>
    <row r="9881" spans="1:15" x14ac:dyDescent="0.3">
      <c r="A9881" t="s">
        <v>8</v>
      </c>
      <c r="B9881" t="s">
        <v>9</v>
      </c>
      <c r="C9881" t="s">
        <v>14</v>
      </c>
      <c r="D9881" t="s">
        <v>11</v>
      </c>
      <c r="E9881">
        <v>0</v>
      </c>
      <c r="F9881" t="s">
        <v>295</v>
      </c>
      <c r="G9881" s="29">
        <v>-1606.35</v>
      </c>
      <c r="H9881" t="s">
        <v>13</v>
      </c>
      <c r="I9881">
        <v>-1606.35</v>
      </c>
      <c r="J9881" t="s">
        <v>13</v>
      </c>
      <c r="K9881">
        <v>-1606.35</v>
      </c>
      <c r="L9881" t="s">
        <v>13</v>
      </c>
      <c r="M9881" t="s">
        <v>13</v>
      </c>
      <c r="N9881" s="29">
        <v>0</v>
      </c>
      <c r="O9881" t="s">
        <v>13</v>
      </c>
    </row>
    <row r="9882" spans="1:15" x14ac:dyDescent="0.3">
      <c r="A9882" t="s">
        <v>8</v>
      </c>
      <c r="B9882" t="s">
        <v>9</v>
      </c>
      <c r="C9882" t="s">
        <v>14</v>
      </c>
      <c r="D9882" t="s">
        <v>11</v>
      </c>
      <c r="E9882">
        <v>2</v>
      </c>
      <c r="F9882" t="s">
        <v>127</v>
      </c>
      <c r="G9882" s="29">
        <v>-15826.45</v>
      </c>
      <c r="H9882" t="s">
        <v>13</v>
      </c>
      <c r="I9882">
        <v>-15826.45</v>
      </c>
      <c r="J9882" t="s">
        <v>13</v>
      </c>
      <c r="K9882">
        <v>-15826.45</v>
      </c>
      <c r="L9882" t="s">
        <v>13</v>
      </c>
      <c r="M9882" t="s">
        <v>13</v>
      </c>
      <c r="N9882" s="29">
        <v>0</v>
      </c>
      <c r="O9882" t="s">
        <v>13</v>
      </c>
    </row>
    <row r="9883" spans="1:15" x14ac:dyDescent="0.3">
      <c r="A9883" t="s">
        <v>18</v>
      </c>
      <c r="B9883" t="s">
        <v>9</v>
      </c>
      <c r="C9883" t="s">
        <v>14</v>
      </c>
      <c r="D9883" t="s">
        <v>11</v>
      </c>
      <c r="E9883">
        <v>1</v>
      </c>
      <c r="F9883" t="s">
        <v>77</v>
      </c>
      <c r="G9883" s="29">
        <v>-66388.509999999995</v>
      </c>
      <c r="H9883" t="s">
        <v>13</v>
      </c>
      <c r="I9883">
        <v>-66388.509999999995</v>
      </c>
      <c r="J9883" t="s">
        <v>13</v>
      </c>
      <c r="K9883">
        <v>-66388.509999999995</v>
      </c>
      <c r="L9883" t="s">
        <v>13</v>
      </c>
      <c r="M9883" t="s">
        <v>13</v>
      </c>
      <c r="N9883" s="29">
        <v>0</v>
      </c>
      <c r="O9883" t="s">
        <v>13</v>
      </c>
    </row>
    <row r="9884" spans="1:15" x14ac:dyDescent="0.3">
      <c r="A9884" t="s">
        <v>18</v>
      </c>
      <c r="B9884" t="s">
        <v>9</v>
      </c>
      <c r="C9884" t="s">
        <v>10</v>
      </c>
      <c r="D9884" t="s">
        <v>11</v>
      </c>
      <c r="E9884">
        <v>-4</v>
      </c>
      <c r="F9884" t="s">
        <v>280</v>
      </c>
      <c r="G9884" s="29">
        <v>381.87</v>
      </c>
      <c r="H9884">
        <v>-3275.89</v>
      </c>
      <c r="I9884">
        <v>381.87</v>
      </c>
      <c r="J9884">
        <v>-6057.91</v>
      </c>
      <c r="K9884">
        <v>381.87</v>
      </c>
      <c r="L9884">
        <v>-41862.42</v>
      </c>
      <c r="M9884" t="s">
        <v>13</v>
      </c>
      <c r="N9884" s="29">
        <v>0</v>
      </c>
      <c r="O9884" t="s">
        <v>13</v>
      </c>
    </row>
    <row r="9885" spans="1:15" x14ac:dyDescent="0.3">
      <c r="A9885" t="s">
        <v>8</v>
      </c>
      <c r="B9885" t="s">
        <v>9</v>
      </c>
      <c r="C9885" t="s">
        <v>10</v>
      </c>
      <c r="D9885" t="s">
        <v>11</v>
      </c>
      <c r="E9885">
        <v>3</v>
      </c>
      <c r="F9885" t="s">
        <v>271</v>
      </c>
      <c r="G9885" s="29">
        <v>589306.15</v>
      </c>
      <c r="H9885">
        <v>-35633549.869999997</v>
      </c>
      <c r="I9885">
        <v>589306.15</v>
      </c>
      <c r="J9885">
        <v>-16925622.010000002</v>
      </c>
      <c r="K9885">
        <v>589306.15</v>
      </c>
      <c r="L9885">
        <v>-162103615.78</v>
      </c>
      <c r="M9885" t="s">
        <v>13</v>
      </c>
      <c r="N9885" s="29">
        <v>0</v>
      </c>
      <c r="O9885">
        <v>1767918.45</v>
      </c>
    </row>
    <row r="9886" spans="1:15" x14ac:dyDescent="0.3">
      <c r="A9886" t="s">
        <v>8</v>
      </c>
      <c r="B9886" t="s">
        <v>9</v>
      </c>
      <c r="C9886" t="s">
        <v>14</v>
      </c>
      <c r="D9886" t="s">
        <v>11</v>
      </c>
      <c r="E9886">
        <v>1</v>
      </c>
      <c r="F9886" t="s">
        <v>337</v>
      </c>
      <c r="G9886" s="29">
        <v>-98.82</v>
      </c>
      <c r="H9886" t="s">
        <v>13</v>
      </c>
      <c r="I9886">
        <v>-98.82</v>
      </c>
      <c r="J9886" t="s">
        <v>13</v>
      </c>
      <c r="K9886">
        <v>-98.82</v>
      </c>
      <c r="L9886" t="s">
        <v>13</v>
      </c>
      <c r="M9886" t="s">
        <v>13</v>
      </c>
      <c r="N9886" s="29">
        <v>0</v>
      </c>
      <c r="O9886" t="s">
        <v>13</v>
      </c>
    </row>
    <row r="9887" spans="1:15" x14ac:dyDescent="0.3">
      <c r="A9887" t="s">
        <v>18</v>
      </c>
      <c r="B9887" t="s">
        <v>9</v>
      </c>
      <c r="C9887" t="s">
        <v>10</v>
      </c>
      <c r="D9887" t="s">
        <v>11</v>
      </c>
      <c r="E9887">
        <v>-4</v>
      </c>
      <c r="F9887" t="s">
        <v>271</v>
      </c>
      <c r="G9887" s="29">
        <v>137353.47</v>
      </c>
      <c r="H9887">
        <v>-17317015.969999999</v>
      </c>
      <c r="I9887">
        <v>137353.47</v>
      </c>
      <c r="J9887">
        <v>-8225430.6399999997</v>
      </c>
      <c r="K9887">
        <v>137353.47</v>
      </c>
      <c r="L9887">
        <v>-78778318.439999998</v>
      </c>
      <c r="M9887" t="s">
        <v>13</v>
      </c>
      <c r="N9887" s="29">
        <v>0</v>
      </c>
      <c r="O9887" t="s">
        <v>13</v>
      </c>
    </row>
    <row r="9888" spans="1:15" x14ac:dyDescent="0.3">
      <c r="A9888" t="s">
        <v>8</v>
      </c>
      <c r="B9888" t="s">
        <v>9</v>
      </c>
      <c r="C9888" t="s">
        <v>10</v>
      </c>
      <c r="D9888" t="s">
        <v>11</v>
      </c>
      <c r="E9888">
        <v>-1</v>
      </c>
      <c r="F9888" t="s">
        <v>466</v>
      </c>
      <c r="G9888" s="29">
        <v>206055.04000000001</v>
      </c>
      <c r="H9888">
        <v>-11063049.880000001</v>
      </c>
      <c r="I9888">
        <v>206055.04000000001</v>
      </c>
      <c r="J9888">
        <v>-24666245.440000001</v>
      </c>
      <c r="K9888">
        <v>206055.04000000001</v>
      </c>
      <c r="L9888">
        <v>-98655210.650000006</v>
      </c>
      <c r="M9888" t="s">
        <v>13</v>
      </c>
      <c r="N9888" s="29">
        <v>0</v>
      </c>
      <c r="O9888" t="s">
        <v>13</v>
      </c>
    </row>
    <row r="9889" spans="1:15" x14ac:dyDescent="0.3">
      <c r="A9889" t="s">
        <v>18</v>
      </c>
      <c r="B9889" t="s">
        <v>9</v>
      </c>
      <c r="C9889" t="s">
        <v>10</v>
      </c>
      <c r="D9889" t="s">
        <v>11</v>
      </c>
      <c r="E9889">
        <v>3</v>
      </c>
      <c r="F9889" t="s">
        <v>430</v>
      </c>
      <c r="G9889" s="29">
        <v>36283.96</v>
      </c>
      <c r="H9889">
        <v>-2877384.42</v>
      </c>
      <c r="I9889">
        <v>36283.96</v>
      </c>
      <c r="J9889">
        <v>-2604138.5499999998</v>
      </c>
      <c r="K9889">
        <v>36283.96</v>
      </c>
      <c r="L9889">
        <v>-13454348.74</v>
      </c>
      <c r="M9889" t="s">
        <v>13</v>
      </c>
      <c r="N9889" s="29">
        <v>0</v>
      </c>
      <c r="O9889">
        <v>108851.88</v>
      </c>
    </row>
    <row r="9890" spans="1:15" x14ac:dyDescent="0.3">
      <c r="A9890" t="s">
        <v>8</v>
      </c>
      <c r="B9890" t="s">
        <v>9</v>
      </c>
      <c r="C9890" t="s">
        <v>10</v>
      </c>
      <c r="D9890" t="s">
        <v>11</v>
      </c>
      <c r="E9890">
        <v>0</v>
      </c>
      <c r="F9890" t="s">
        <v>397</v>
      </c>
      <c r="G9890" s="29">
        <v>1706273.27</v>
      </c>
      <c r="H9890">
        <v>-192285296.97</v>
      </c>
      <c r="I9890">
        <v>1706273.27</v>
      </c>
      <c r="J9890">
        <v>-130736246.20999999</v>
      </c>
      <c r="K9890">
        <v>1706273.27</v>
      </c>
      <c r="L9890">
        <v>-2343325365.79</v>
      </c>
      <c r="M9890" t="s">
        <v>13</v>
      </c>
      <c r="N9890" s="29">
        <v>0</v>
      </c>
      <c r="O9890" t="s">
        <v>13</v>
      </c>
    </row>
    <row r="9891" spans="1:15" x14ac:dyDescent="0.3">
      <c r="A9891" t="s">
        <v>8</v>
      </c>
      <c r="B9891" t="s">
        <v>9</v>
      </c>
      <c r="C9891" t="s">
        <v>14</v>
      </c>
      <c r="D9891" t="s">
        <v>11</v>
      </c>
      <c r="E9891">
        <v>-1</v>
      </c>
      <c r="F9891" t="s">
        <v>160</v>
      </c>
      <c r="G9891" s="29">
        <v>-13800.05</v>
      </c>
      <c r="H9891" t="s">
        <v>13</v>
      </c>
      <c r="I9891">
        <v>-13800.05</v>
      </c>
      <c r="J9891" t="s">
        <v>13</v>
      </c>
      <c r="K9891">
        <v>-13800.05</v>
      </c>
      <c r="L9891" t="s">
        <v>13</v>
      </c>
      <c r="M9891" t="s">
        <v>13</v>
      </c>
      <c r="N9891" s="29">
        <v>0</v>
      </c>
      <c r="O9891" t="s">
        <v>13</v>
      </c>
    </row>
    <row r="9892" spans="1:15" x14ac:dyDescent="0.3">
      <c r="A9892" t="s">
        <v>18</v>
      </c>
      <c r="B9892" t="s">
        <v>9</v>
      </c>
      <c r="C9892" t="s">
        <v>10</v>
      </c>
      <c r="D9892" t="s">
        <v>11</v>
      </c>
      <c r="E9892">
        <v>0</v>
      </c>
      <c r="F9892" t="s">
        <v>521</v>
      </c>
      <c r="G9892" s="29">
        <v>190577.68</v>
      </c>
      <c r="H9892" t="s">
        <v>13</v>
      </c>
      <c r="I9892">
        <v>190577.68</v>
      </c>
      <c r="J9892" t="s">
        <v>13</v>
      </c>
      <c r="K9892">
        <v>190577.68</v>
      </c>
      <c r="L9892" t="s">
        <v>13</v>
      </c>
      <c r="M9892" t="s">
        <v>13</v>
      </c>
      <c r="N9892" s="29">
        <v>0</v>
      </c>
      <c r="O9892" t="s">
        <v>13</v>
      </c>
    </row>
    <row r="9893" spans="1:15" x14ac:dyDescent="0.3">
      <c r="A9893" t="s">
        <v>18</v>
      </c>
      <c r="B9893" t="s">
        <v>9</v>
      </c>
      <c r="C9893" t="s">
        <v>10</v>
      </c>
      <c r="D9893" t="s">
        <v>11</v>
      </c>
      <c r="E9893">
        <v>-4</v>
      </c>
      <c r="F9893" t="s">
        <v>189</v>
      </c>
      <c r="G9893" s="29">
        <v>39265.129999999997</v>
      </c>
      <c r="H9893">
        <v>401087</v>
      </c>
      <c r="I9893">
        <v>39265.129999999997</v>
      </c>
      <c r="J9893">
        <v>180216.29</v>
      </c>
      <c r="K9893">
        <v>39265.129999999997</v>
      </c>
      <c r="L9893">
        <v>2246696.39</v>
      </c>
      <c r="M9893" t="s">
        <v>13</v>
      </c>
      <c r="N9893" s="29">
        <v>0</v>
      </c>
      <c r="O9893" t="s">
        <v>13</v>
      </c>
    </row>
    <row r="9894" spans="1:15" x14ac:dyDescent="0.3">
      <c r="A9894" t="s">
        <v>16</v>
      </c>
      <c r="B9894" t="s">
        <v>9</v>
      </c>
      <c r="C9894" t="s">
        <v>10</v>
      </c>
      <c r="D9894" t="s">
        <v>11</v>
      </c>
      <c r="E9894">
        <v>-1</v>
      </c>
      <c r="F9894" t="s">
        <v>527</v>
      </c>
      <c r="G9894" s="29">
        <v>1904.5</v>
      </c>
      <c r="H9894">
        <v>-42342.080000000002</v>
      </c>
      <c r="I9894">
        <v>1904.5</v>
      </c>
      <c r="J9894">
        <v>-254384.85</v>
      </c>
      <c r="K9894">
        <v>1904.5</v>
      </c>
      <c r="L9894">
        <v>-9298432.7599999998</v>
      </c>
      <c r="M9894">
        <v>1</v>
      </c>
      <c r="N9894" s="29">
        <v>72.849999999999994</v>
      </c>
      <c r="O9894" t="s">
        <v>13</v>
      </c>
    </row>
    <row r="9895" spans="1:15" x14ac:dyDescent="0.3">
      <c r="A9895" t="s">
        <v>18</v>
      </c>
      <c r="B9895" t="s">
        <v>9</v>
      </c>
      <c r="C9895" t="s">
        <v>10</v>
      </c>
      <c r="D9895" t="s">
        <v>11</v>
      </c>
      <c r="E9895">
        <v>2</v>
      </c>
      <c r="F9895" t="s">
        <v>377</v>
      </c>
      <c r="G9895" s="29">
        <v>411989.34</v>
      </c>
      <c r="H9895" t="s">
        <v>13</v>
      </c>
      <c r="I9895">
        <v>411989.34</v>
      </c>
      <c r="J9895" t="s">
        <v>13</v>
      </c>
      <c r="K9895">
        <v>411989.34</v>
      </c>
      <c r="L9895" t="s">
        <v>13</v>
      </c>
      <c r="M9895" t="s">
        <v>13</v>
      </c>
      <c r="N9895" s="29">
        <v>0</v>
      </c>
      <c r="O9895">
        <v>823978.68</v>
      </c>
    </row>
    <row r="9896" spans="1:15" x14ac:dyDescent="0.3">
      <c r="A9896" t="s">
        <v>8</v>
      </c>
      <c r="B9896" t="s">
        <v>9</v>
      </c>
      <c r="C9896" t="s">
        <v>14</v>
      </c>
      <c r="D9896" t="s">
        <v>11</v>
      </c>
      <c r="E9896">
        <v>0</v>
      </c>
      <c r="F9896" t="s">
        <v>378</v>
      </c>
      <c r="G9896" s="29">
        <v>-250.53</v>
      </c>
      <c r="H9896" t="s">
        <v>13</v>
      </c>
      <c r="I9896">
        <v>-250.53</v>
      </c>
      <c r="J9896" t="s">
        <v>13</v>
      </c>
      <c r="K9896">
        <v>-250.53</v>
      </c>
      <c r="L9896" t="s">
        <v>13</v>
      </c>
      <c r="M9896">
        <v>0</v>
      </c>
      <c r="N9896" s="29">
        <v>0</v>
      </c>
      <c r="O9896" t="s">
        <v>13</v>
      </c>
    </row>
    <row r="9897" spans="1:15" x14ac:dyDescent="0.3">
      <c r="A9897" t="s">
        <v>8</v>
      </c>
      <c r="B9897" t="s">
        <v>9</v>
      </c>
      <c r="C9897" t="s">
        <v>10</v>
      </c>
      <c r="D9897" t="s">
        <v>11</v>
      </c>
      <c r="E9897">
        <v>9</v>
      </c>
      <c r="F9897" t="s">
        <v>194</v>
      </c>
      <c r="G9897" s="29">
        <v>253712.3</v>
      </c>
      <c r="H9897" t="s">
        <v>13</v>
      </c>
      <c r="I9897">
        <v>253712.3</v>
      </c>
      <c r="J9897" t="s">
        <v>13</v>
      </c>
      <c r="K9897">
        <v>253712.3</v>
      </c>
      <c r="L9897" t="s">
        <v>13</v>
      </c>
      <c r="M9897" t="s">
        <v>13</v>
      </c>
      <c r="N9897" s="29">
        <v>0</v>
      </c>
      <c r="O9897">
        <v>2283410.7000000002</v>
      </c>
    </row>
    <row r="9898" spans="1:15" x14ac:dyDescent="0.3">
      <c r="A9898" t="s">
        <v>16</v>
      </c>
      <c r="B9898" t="s">
        <v>9</v>
      </c>
      <c r="C9898" t="s">
        <v>10</v>
      </c>
      <c r="D9898" t="s">
        <v>11</v>
      </c>
      <c r="E9898">
        <v>3</v>
      </c>
      <c r="F9898" t="s">
        <v>152</v>
      </c>
      <c r="G9898" s="29">
        <v>80556.02</v>
      </c>
      <c r="H9898">
        <v>-3092580.02</v>
      </c>
      <c r="I9898">
        <v>80556.02</v>
      </c>
      <c r="J9898">
        <v>-1468948.24</v>
      </c>
      <c r="K9898">
        <v>80556.02</v>
      </c>
      <c r="L9898">
        <v>-14068719.109999999</v>
      </c>
      <c r="M9898" t="s">
        <v>13</v>
      </c>
      <c r="N9898" s="29">
        <v>0</v>
      </c>
      <c r="O9898">
        <v>241668.06</v>
      </c>
    </row>
    <row r="9899" spans="1:15" x14ac:dyDescent="0.3">
      <c r="A9899" t="s">
        <v>16</v>
      </c>
      <c r="B9899" t="s">
        <v>9</v>
      </c>
      <c r="C9899" t="s">
        <v>14</v>
      </c>
      <c r="D9899" t="s">
        <v>11</v>
      </c>
      <c r="E9899">
        <v>-1</v>
      </c>
      <c r="F9899" t="s">
        <v>118</v>
      </c>
      <c r="G9899" s="29">
        <v>-59567.199999999997</v>
      </c>
      <c r="H9899" t="s">
        <v>13</v>
      </c>
      <c r="I9899">
        <v>-59567.199999999997</v>
      </c>
      <c r="J9899" t="s">
        <v>13</v>
      </c>
      <c r="K9899">
        <v>-59567.199999999997</v>
      </c>
      <c r="L9899" t="s">
        <v>13</v>
      </c>
      <c r="M9899" t="s">
        <v>13</v>
      </c>
      <c r="N9899" s="29">
        <v>0</v>
      </c>
      <c r="O9899" t="s">
        <v>13</v>
      </c>
    </row>
    <row r="9900" spans="1:15" x14ac:dyDescent="0.3">
      <c r="A9900" t="s">
        <v>16</v>
      </c>
      <c r="B9900" t="s">
        <v>9</v>
      </c>
      <c r="C9900" t="s">
        <v>14</v>
      </c>
      <c r="D9900" t="s">
        <v>11</v>
      </c>
      <c r="E9900">
        <v>4</v>
      </c>
      <c r="F9900" t="s">
        <v>114</v>
      </c>
      <c r="G9900" s="29">
        <v>-5761.39</v>
      </c>
      <c r="H9900" t="s">
        <v>13</v>
      </c>
      <c r="I9900">
        <v>-5761.39</v>
      </c>
      <c r="J9900" t="s">
        <v>13</v>
      </c>
      <c r="K9900">
        <v>-5761.39</v>
      </c>
      <c r="L9900" t="s">
        <v>13</v>
      </c>
      <c r="M9900" t="s">
        <v>13</v>
      </c>
      <c r="N9900" s="29">
        <v>0</v>
      </c>
      <c r="O9900" t="s">
        <v>13</v>
      </c>
    </row>
    <row r="9901" spans="1:15" x14ac:dyDescent="0.3">
      <c r="A9901" t="s">
        <v>16</v>
      </c>
      <c r="B9901" t="s">
        <v>9</v>
      </c>
      <c r="C9901" t="s">
        <v>10</v>
      </c>
      <c r="D9901" t="s">
        <v>11</v>
      </c>
      <c r="E9901">
        <v>-1</v>
      </c>
      <c r="F9901" t="s">
        <v>201</v>
      </c>
      <c r="G9901" s="29">
        <v>26943.01</v>
      </c>
      <c r="H9901">
        <v>-5189516.3899999997</v>
      </c>
      <c r="I9901">
        <v>26943.01</v>
      </c>
      <c r="J9901">
        <v>-867497.31</v>
      </c>
      <c r="K9901">
        <v>26943.01</v>
      </c>
      <c r="L9901">
        <v>-9495478.8599999994</v>
      </c>
      <c r="M9901" t="s">
        <v>13</v>
      </c>
      <c r="N9901" s="29">
        <v>0</v>
      </c>
      <c r="O9901" t="s">
        <v>13</v>
      </c>
    </row>
    <row r="9902" spans="1:15" x14ac:dyDescent="0.3">
      <c r="A9902" t="s">
        <v>8</v>
      </c>
      <c r="B9902" t="s">
        <v>9</v>
      </c>
      <c r="C9902" t="s">
        <v>10</v>
      </c>
      <c r="D9902" t="s">
        <v>11</v>
      </c>
      <c r="E9902">
        <v>1</v>
      </c>
      <c r="F9902" t="s">
        <v>401</v>
      </c>
      <c r="G9902" s="29">
        <v>9376.5499999999993</v>
      </c>
      <c r="H9902" t="s">
        <v>13</v>
      </c>
      <c r="I9902">
        <v>9376.5499999999993</v>
      </c>
      <c r="J9902" t="s">
        <v>13</v>
      </c>
      <c r="K9902">
        <v>9376.5499999999993</v>
      </c>
      <c r="L9902" t="s">
        <v>13</v>
      </c>
      <c r="M9902" t="s">
        <v>13</v>
      </c>
      <c r="N9902" s="29">
        <v>0</v>
      </c>
      <c r="O9902">
        <v>9376.5499999999993</v>
      </c>
    </row>
    <row r="9903" spans="1:15" x14ac:dyDescent="0.3">
      <c r="A9903" t="s">
        <v>18</v>
      </c>
      <c r="B9903" t="s">
        <v>9</v>
      </c>
      <c r="C9903" t="s">
        <v>10</v>
      </c>
      <c r="D9903" t="s">
        <v>11</v>
      </c>
      <c r="E9903">
        <v>2</v>
      </c>
      <c r="F9903" t="s">
        <v>55</v>
      </c>
      <c r="G9903" s="29">
        <v>56997.31</v>
      </c>
      <c r="H9903">
        <v>-1431775.59</v>
      </c>
      <c r="I9903">
        <v>56997.31</v>
      </c>
      <c r="J9903">
        <v>-680080.9</v>
      </c>
      <c r="K9903">
        <v>56997.31</v>
      </c>
      <c r="L9903">
        <v>-6513413.2699999996</v>
      </c>
      <c r="M9903" t="s">
        <v>13</v>
      </c>
      <c r="N9903" s="29">
        <v>0</v>
      </c>
      <c r="O9903">
        <v>113994.62</v>
      </c>
    </row>
    <row r="9904" spans="1:15" x14ac:dyDescent="0.3">
      <c r="A9904" t="s">
        <v>8</v>
      </c>
      <c r="B9904" t="s">
        <v>9</v>
      </c>
      <c r="C9904" t="s">
        <v>10</v>
      </c>
      <c r="D9904" t="s">
        <v>11</v>
      </c>
      <c r="E9904">
        <v>-4</v>
      </c>
      <c r="F9904" t="s">
        <v>383</v>
      </c>
      <c r="G9904" s="29">
        <v>32</v>
      </c>
      <c r="H9904">
        <v>1015.84</v>
      </c>
      <c r="I9904">
        <v>32</v>
      </c>
      <c r="J9904">
        <v>482.51</v>
      </c>
      <c r="K9904">
        <v>32</v>
      </c>
      <c r="L9904">
        <v>4621.22</v>
      </c>
      <c r="M9904" t="s">
        <v>13</v>
      </c>
      <c r="N9904" s="29">
        <v>0</v>
      </c>
      <c r="O9904" t="s">
        <v>13</v>
      </c>
    </row>
    <row r="9905" spans="1:15" x14ac:dyDescent="0.3">
      <c r="A9905" t="s">
        <v>8</v>
      </c>
      <c r="B9905" t="s">
        <v>9</v>
      </c>
      <c r="C9905" t="s">
        <v>14</v>
      </c>
      <c r="D9905" t="s">
        <v>11</v>
      </c>
      <c r="E9905">
        <v>10</v>
      </c>
      <c r="F9905" t="s">
        <v>83</v>
      </c>
      <c r="G9905" s="29">
        <v>-1297.8900000000001</v>
      </c>
      <c r="H9905" t="s">
        <v>13</v>
      </c>
      <c r="I9905">
        <v>-1297.8900000000001</v>
      </c>
      <c r="J9905" t="s">
        <v>13</v>
      </c>
      <c r="K9905">
        <v>-1297.8900000000001</v>
      </c>
      <c r="L9905" t="s">
        <v>13</v>
      </c>
      <c r="M9905" t="s">
        <v>13</v>
      </c>
      <c r="N9905" s="29">
        <v>0</v>
      </c>
      <c r="O9905" t="s">
        <v>13</v>
      </c>
    </row>
    <row r="9906" spans="1:15" x14ac:dyDescent="0.3">
      <c r="A9906" t="s">
        <v>18</v>
      </c>
      <c r="B9906" t="s">
        <v>9</v>
      </c>
      <c r="C9906" t="s">
        <v>14</v>
      </c>
      <c r="D9906" t="s">
        <v>11</v>
      </c>
      <c r="E9906">
        <v>1</v>
      </c>
      <c r="F9906" t="s">
        <v>109</v>
      </c>
      <c r="G9906" s="29">
        <v>-10519.27</v>
      </c>
      <c r="H9906" t="s">
        <v>13</v>
      </c>
      <c r="I9906">
        <v>-10519.27</v>
      </c>
      <c r="J9906" t="s">
        <v>13</v>
      </c>
      <c r="K9906">
        <v>-10519.27</v>
      </c>
      <c r="L9906" t="s">
        <v>13</v>
      </c>
      <c r="M9906" t="s">
        <v>13</v>
      </c>
      <c r="N9906" s="29">
        <v>0</v>
      </c>
      <c r="O9906" t="s">
        <v>13</v>
      </c>
    </row>
    <row r="9907" spans="1:15" x14ac:dyDescent="0.3">
      <c r="A9907" t="s">
        <v>16</v>
      </c>
      <c r="B9907" t="s">
        <v>9</v>
      </c>
      <c r="C9907" t="s">
        <v>14</v>
      </c>
      <c r="D9907" t="s">
        <v>11</v>
      </c>
      <c r="E9907">
        <v>-1</v>
      </c>
      <c r="F9907" t="s">
        <v>485</v>
      </c>
      <c r="G9907" s="29">
        <v>-396.96</v>
      </c>
      <c r="H9907" t="s">
        <v>13</v>
      </c>
      <c r="I9907">
        <v>-396.96</v>
      </c>
      <c r="J9907" t="s">
        <v>13</v>
      </c>
      <c r="K9907">
        <v>-396.96</v>
      </c>
      <c r="L9907" t="s">
        <v>13</v>
      </c>
      <c r="M9907" t="s">
        <v>13</v>
      </c>
      <c r="N9907" s="29">
        <v>0</v>
      </c>
      <c r="O9907" t="s">
        <v>13</v>
      </c>
    </row>
    <row r="9908" spans="1:15" x14ac:dyDescent="0.3">
      <c r="A9908" t="s">
        <v>18</v>
      </c>
      <c r="B9908" t="s">
        <v>9</v>
      </c>
      <c r="C9908" t="s">
        <v>14</v>
      </c>
      <c r="D9908" t="s">
        <v>11</v>
      </c>
      <c r="E9908">
        <v>1</v>
      </c>
      <c r="F9908" t="s">
        <v>278</v>
      </c>
      <c r="G9908" s="29">
        <v>-6115.65</v>
      </c>
      <c r="H9908" t="s">
        <v>13</v>
      </c>
      <c r="I9908">
        <v>-6115.65</v>
      </c>
      <c r="J9908" t="s">
        <v>13</v>
      </c>
      <c r="K9908">
        <v>-6115.65</v>
      </c>
      <c r="L9908" t="s">
        <v>13</v>
      </c>
      <c r="M9908" t="s">
        <v>13</v>
      </c>
      <c r="N9908" s="29">
        <v>0</v>
      </c>
      <c r="O9908" t="s">
        <v>13</v>
      </c>
    </row>
    <row r="9909" spans="1:15" x14ac:dyDescent="0.3">
      <c r="A9909" t="s">
        <v>16</v>
      </c>
      <c r="B9909" t="s">
        <v>9</v>
      </c>
      <c r="C9909" t="s">
        <v>10</v>
      </c>
      <c r="D9909" t="s">
        <v>11</v>
      </c>
      <c r="E9909">
        <v>3</v>
      </c>
      <c r="F9909" t="s">
        <v>106</v>
      </c>
      <c r="G9909" s="29">
        <v>196914.49</v>
      </c>
      <c r="H9909">
        <v>-7312838.5800000001</v>
      </c>
      <c r="I9909">
        <v>196914.49</v>
      </c>
      <c r="J9909">
        <v>-3975315.57</v>
      </c>
      <c r="K9909">
        <v>196914.49</v>
      </c>
      <c r="L9909">
        <v>-65113546.43</v>
      </c>
      <c r="M9909" t="s">
        <v>13</v>
      </c>
      <c r="N9909" s="29">
        <v>0</v>
      </c>
      <c r="O9909">
        <v>590743.47</v>
      </c>
    </row>
    <row r="9910" spans="1:15" x14ac:dyDescent="0.3">
      <c r="A9910" t="s">
        <v>8</v>
      </c>
      <c r="B9910" t="s">
        <v>9</v>
      </c>
      <c r="C9910" t="s">
        <v>10</v>
      </c>
      <c r="D9910" t="s">
        <v>11</v>
      </c>
      <c r="E9910">
        <v>-1</v>
      </c>
      <c r="F9910" t="s">
        <v>19</v>
      </c>
      <c r="G9910" s="29">
        <v>7626967.8799999999</v>
      </c>
      <c r="H9910">
        <v>-351767719.60000002</v>
      </c>
      <c r="I9910">
        <v>7626967.8799999999</v>
      </c>
      <c r="J9910">
        <v>-167086579.55000001</v>
      </c>
      <c r="K9910">
        <v>7626967.8799999999</v>
      </c>
      <c r="L9910">
        <v>-1600256612.99</v>
      </c>
      <c r="M9910" t="s">
        <v>13</v>
      </c>
      <c r="N9910" s="29">
        <v>0</v>
      </c>
      <c r="O9910" t="s">
        <v>13</v>
      </c>
    </row>
    <row r="9911" spans="1:15" x14ac:dyDescent="0.3">
      <c r="A9911" t="s">
        <v>18</v>
      </c>
      <c r="B9911" t="s">
        <v>9</v>
      </c>
      <c r="C9911" t="s">
        <v>14</v>
      </c>
      <c r="D9911" t="s">
        <v>11</v>
      </c>
      <c r="E9911">
        <v>-4</v>
      </c>
      <c r="F9911" t="s">
        <v>80</v>
      </c>
      <c r="G9911" s="29">
        <v>-7535.32</v>
      </c>
      <c r="H9911" t="s">
        <v>13</v>
      </c>
      <c r="I9911">
        <v>-7535.32</v>
      </c>
      <c r="J9911" t="s">
        <v>13</v>
      </c>
      <c r="K9911">
        <v>-7535.32</v>
      </c>
      <c r="L9911" t="s">
        <v>13</v>
      </c>
      <c r="M9911" t="s">
        <v>13</v>
      </c>
      <c r="N9911" s="29">
        <v>0</v>
      </c>
      <c r="O9911" t="s">
        <v>13</v>
      </c>
    </row>
    <row r="9912" spans="1:15" x14ac:dyDescent="0.3">
      <c r="A9912" t="s">
        <v>8</v>
      </c>
      <c r="B9912" t="s">
        <v>9</v>
      </c>
      <c r="C9912" t="s">
        <v>14</v>
      </c>
      <c r="D9912" t="s">
        <v>11</v>
      </c>
      <c r="E9912">
        <v>-1</v>
      </c>
      <c r="F9912" t="s">
        <v>35</v>
      </c>
      <c r="G9912" s="29">
        <v>-19334.099999999999</v>
      </c>
      <c r="H9912" t="s">
        <v>13</v>
      </c>
      <c r="I9912">
        <v>-19334.099999999999</v>
      </c>
      <c r="J9912" t="s">
        <v>13</v>
      </c>
      <c r="K9912">
        <v>-19334.099999999999</v>
      </c>
      <c r="L9912" t="s">
        <v>13</v>
      </c>
      <c r="M9912" t="s">
        <v>13</v>
      </c>
      <c r="N9912" s="29">
        <v>0</v>
      </c>
      <c r="O9912" t="s">
        <v>13</v>
      </c>
    </row>
    <row r="9913" spans="1:15" x14ac:dyDescent="0.3">
      <c r="A9913" t="s">
        <v>8</v>
      </c>
      <c r="B9913" t="s">
        <v>9</v>
      </c>
      <c r="C9913" t="s">
        <v>14</v>
      </c>
      <c r="D9913" t="s">
        <v>11</v>
      </c>
      <c r="E9913">
        <v>-1</v>
      </c>
      <c r="F9913" t="s">
        <v>57</v>
      </c>
      <c r="G9913" s="29">
        <v>-16502.29</v>
      </c>
      <c r="H9913" t="s">
        <v>13</v>
      </c>
      <c r="I9913">
        <v>-16502.29</v>
      </c>
      <c r="J9913" t="s">
        <v>13</v>
      </c>
      <c r="K9913">
        <v>-16502.29</v>
      </c>
      <c r="L9913" t="s">
        <v>13</v>
      </c>
      <c r="M9913" t="s">
        <v>13</v>
      </c>
      <c r="N9913" s="29">
        <v>0</v>
      </c>
      <c r="O9913" t="s">
        <v>13</v>
      </c>
    </row>
    <row r="9914" spans="1:15" x14ac:dyDescent="0.3">
      <c r="A9914" t="s">
        <v>8</v>
      </c>
      <c r="B9914" t="s">
        <v>9</v>
      </c>
      <c r="C9914" t="s">
        <v>10</v>
      </c>
      <c r="D9914" t="s">
        <v>11</v>
      </c>
      <c r="E9914">
        <v>-1</v>
      </c>
      <c r="F9914" t="s">
        <v>549</v>
      </c>
      <c r="G9914" s="29">
        <v>2763.21</v>
      </c>
      <c r="H9914">
        <v>0</v>
      </c>
      <c r="I9914">
        <v>2763.21</v>
      </c>
      <c r="J9914">
        <v>0</v>
      </c>
      <c r="K9914">
        <v>2763.21</v>
      </c>
      <c r="L9914">
        <v>0</v>
      </c>
      <c r="M9914" t="s">
        <v>13</v>
      </c>
      <c r="N9914" s="29">
        <v>0</v>
      </c>
      <c r="O9914" t="s">
        <v>13</v>
      </c>
    </row>
    <row r="9915" spans="1:15" x14ac:dyDescent="0.3">
      <c r="A9915" t="s">
        <v>16</v>
      </c>
      <c r="B9915" t="s">
        <v>9</v>
      </c>
      <c r="C9915" t="s">
        <v>14</v>
      </c>
      <c r="D9915" t="s">
        <v>11</v>
      </c>
      <c r="E9915">
        <v>3</v>
      </c>
      <c r="F9915" t="s">
        <v>24</v>
      </c>
      <c r="G9915" s="29">
        <v>-9184.5300000000007</v>
      </c>
      <c r="H9915" t="s">
        <v>13</v>
      </c>
      <c r="I9915">
        <v>-9184.5300000000007</v>
      </c>
      <c r="J9915" t="s">
        <v>13</v>
      </c>
      <c r="K9915">
        <v>-9184.5300000000007</v>
      </c>
      <c r="L9915" t="s">
        <v>13</v>
      </c>
      <c r="M9915" t="s">
        <v>13</v>
      </c>
      <c r="N9915" s="29">
        <v>0</v>
      </c>
      <c r="O9915" t="s">
        <v>13</v>
      </c>
    </row>
    <row r="9916" spans="1:15" x14ac:dyDescent="0.3">
      <c r="A9916" t="s">
        <v>8</v>
      </c>
      <c r="B9916" t="s">
        <v>9</v>
      </c>
      <c r="C9916" t="s">
        <v>14</v>
      </c>
      <c r="D9916" t="s">
        <v>11</v>
      </c>
      <c r="E9916">
        <v>10</v>
      </c>
      <c r="F9916" t="s">
        <v>201</v>
      </c>
      <c r="G9916" s="29">
        <v>-159.97</v>
      </c>
      <c r="H9916" t="s">
        <v>13</v>
      </c>
      <c r="I9916">
        <v>-159.97</v>
      </c>
      <c r="J9916" t="s">
        <v>13</v>
      </c>
      <c r="K9916">
        <v>-159.97</v>
      </c>
      <c r="L9916" t="s">
        <v>13</v>
      </c>
      <c r="M9916" t="s">
        <v>13</v>
      </c>
      <c r="N9916" s="29">
        <v>0</v>
      </c>
      <c r="O9916" t="s">
        <v>13</v>
      </c>
    </row>
    <row r="9917" spans="1:15" x14ac:dyDescent="0.3">
      <c r="A9917" t="s">
        <v>8</v>
      </c>
      <c r="B9917" t="s">
        <v>9</v>
      </c>
      <c r="C9917" t="s">
        <v>10</v>
      </c>
      <c r="D9917" t="s">
        <v>11</v>
      </c>
      <c r="E9917">
        <v>-1</v>
      </c>
      <c r="F9917" t="s">
        <v>186</v>
      </c>
      <c r="G9917" s="29">
        <v>4089.69</v>
      </c>
      <c r="H9917" t="s">
        <v>13</v>
      </c>
      <c r="I9917">
        <v>4089.69</v>
      </c>
      <c r="J9917" t="s">
        <v>13</v>
      </c>
      <c r="K9917">
        <v>4089.69</v>
      </c>
      <c r="L9917" t="s">
        <v>13</v>
      </c>
      <c r="M9917">
        <v>0</v>
      </c>
      <c r="N9917" s="29">
        <v>0</v>
      </c>
      <c r="O9917" t="s">
        <v>13</v>
      </c>
    </row>
    <row r="9918" spans="1:15" x14ac:dyDescent="0.3">
      <c r="A9918" t="s">
        <v>18</v>
      </c>
      <c r="B9918" t="s">
        <v>9</v>
      </c>
      <c r="C9918" t="s">
        <v>14</v>
      </c>
      <c r="D9918" t="s">
        <v>11</v>
      </c>
      <c r="E9918">
        <v>11</v>
      </c>
      <c r="F9918" t="s">
        <v>57</v>
      </c>
      <c r="G9918" s="29">
        <v>-4367345.3099999996</v>
      </c>
      <c r="H9918" t="s">
        <v>13</v>
      </c>
      <c r="I9918">
        <v>-4367345.3099999996</v>
      </c>
      <c r="J9918" t="s">
        <v>13</v>
      </c>
      <c r="K9918">
        <v>-4367345.3099999996</v>
      </c>
      <c r="L9918" t="s">
        <v>13</v>
      </c>
      <c r="M9918" t="s">
        <v>13</v>
      </c>
      <c r="N9918" s="29">
        <v>0</v>
      </c>
      <c r="O9918" t="s">
        <v>13</v>
      </c>
    </row>
    <row r="9919" spans="1:15" x14ac:dyDescent="0.3">
      <c r="A9919" t="s">
        <v>8</v>
      </c>
      <c r="B9919" t="s">
        <v>9</v>
      </c>
      <c r="C9919" t="s">
        <v>14</v>
      </c>
      <c r="D9919" t="s">
        <v>11</v>
      </c>
      <c r="E9919">
        <v>8</v>
      </c>
      <c r="F9919" t="s">
        <v>166</v>
      </c>
      <c r="G9919" s="29">
        <v>-343.93</v>
      </c>
      <c r="H9919" t="s">
        <v>13</v>
      </c>
      <c r="I9919">
        <v>-343.93</v>
      </c>
      <c r="J9919" t="s">
        <v>13</v>
      </c>
      <c r="K9919">
        <v>-343.93</v>
      </c>
      <c r="L9919" t="s">
        <v>13</v>
      </c>
      <c r="M9919" t="s">
        <v>13</v>
      </c>
      <c r="N9919" s="29">
        <v>0</v>
      </c>
      <c r="O9919" t="s">
        <v>13</v>
      </c>
    </row>
    <row r="9920" spans="1:15" x14ac:dyDescent="0.3">
      <c r="A9920" t="s">
        <v>8</v>
      </c>
      <c r="B9920" t="s">
        <v>9</v>
      </c>
      <c r="C9920" t="s">
        <v>14</v>
      </c>
      <c r="D9920" t="s">
        <v>11</v>
      </c>
      <c r="E9920">
        <v>-1</v>
      </c>
      <c r="F9920" t="s">
        <v>474</v>
      </c>
      <c r="G9920" s="29">
        <v>-800.54</v>
      </c>
      <c r="H9920" t="s">
        <v>13</v>
      </c>
      <c r="I9920">
        <v>-800.54</v>
      </c>
      <c r="J9920" t="s">
        <v>13</v>
      </c>
      <c r="K9920">
        <v>-800.54</v>
      </c>
      <c r="L9920" t="s">
        <v>13</v>
      </c>
      <c r="M9920" t="s">
        <v>13</v>
      </c>
      <c r="N9920" s="29">
        <v>0</v>
      </c>
      <c r="O9920" t="s">
        <v>13</v>
      </c>
    </row>
    <row r="9921" spans="1:15" x14ac:dyDescent="0.3">
      <c r="A9921" t="s">
        <v>18</v>
      </c>
      <c r="B9921" t="s">
        <v>9</v>
      </c>
      <c r="C9921" t="s">
        <v>10</v>
      </c>
      <c r="D9921" t="s">
        <v>11</v>
      </c>
      <c r="E9921">
        <v>1</v>
      </c>
      <c r="F9921" t="s">
        <v>55</v>
      </c>
      <c r="G9921" s="29">
        <v>19370.18</v>
      </c>
      <c r="H9921">
        <v>-601822.98</v>
      </c>
      <c r="I9921">
        <v>19370.18</v>
      </c>
      <c r="J9921">
        <v>-285861.19</v>
      </c>
      <c r="K9921">
        <v>19370.18</v>
      </c>
      <c r="L9921">
        <v>-2737809.33</v>
      </c>
      <c r="M9921" t="s">
        <v>13</v>
      </c>
      <c r="N9921" s="29">
        <v>0</v>
      </c>
      <c r="O9921">
        <v>19370.18</v>
      </c>
    </row>
    <row r="9922" spans="1:15" x14ac:dyDescent="0.3">
      <c r="A9922" t="s">
        <v>8</v>
      </c>
      <c r="B9922" t="s">
        <v>9</v>
      </c>
      <c r="C9922" t="s">
        <v>14</v>
      </c>
      <c r="D9922" t="s">
        <v>11</v>
      </c>
      <c r="E9922">
        <v>1</v>
      </c>
      <c r="F9922" t="s">
        <v>72</v>
      </c>
      <c r="G9922" s="29">
        <v>-57805.96</v>
      </c>
      <c r="H9922" t="s">
        <v>13</v>
      </c>
      <c r="I9922">
        <v>-57805.96</v>
      </c>
      <c r="J9922" t="s">
        <v>13</v>
      </c>
      <c r="K9922">
        <v>-57805.96</v>
      </c>
      <c r="L9922" t="s">
        <v>13</v>
      </c>
      <c r="M9922" t="s">
        <v>13</v>
      </c>
      <c r="N9922" s="29">
        <v>-114.78</v>
      </c>
      <c r="O9922" t="s">
        <v>13</v>
      </c>
    </row>
    <row r="9923" spans="1:15" x14ac:dyDescent="0.3">
      <c r="A9923" t="s">
        <v>8</v>
      </c>
      <c r="B9923" t="s">
        <v>9</v>
      </c>
      <c r="C9923" t="s">
        <v>14</v>
      </c>
      <c r="D9923" t="s">
        <v>11</v>
      </c>
      <c r="E9923">
        <v>2</v>
      </c>
      <c r="F9923" t="s">
        <v>112</v>
      </c>
      <c r="G9923" s="29">
        <v>-945.57</v>
      </c>
      <c r="H9923" t="s">
        <v>13</v>
      </c>
      <c r="I9923">
        <v>-945.57</v>
      </c>
      <c r="J9923" t="s">
        <v>13</v>
      </c>
      <c r="K9923">
        <v>-945.57</v>
      </c>
      <c r="L9923" t="s">
        <v>13</v>
      </c>
      <c r="M9923" t="s">
        <v>13</v>
      </c>
      <c r="N9923" s="29">
        <v>0</v>
      </c>
      <c r="O9923" t="s">
        <v>13</v>
      </c>
    </row>
    <row r="9924" spans="1:15" x14ac:dyDescent="0.3">
      <c r="A9924" t="s">
        <v>16</v>
      </c>
      <c r="B9924" t="s">
        <v>9</v>
      </c>
      <c r="C9924" t="s">
        <v>10</v>
      </c>
      <c r="D9924" t="s">
        <v>11</v>
      </c>
      <c r="E9924">
        <v>1</v>
      </c>
      <c r="F9924" t="s">
        <v>176</v>
      </c>
      <c r="G9924" s="29">
        <v>951982.64</v>
      </c>
      <c r="H9924">
        <v>-25658501.16</v>
      </c>
      <c r="I9924">
        <v>951982.64</v>
      </c>
      <c r="J9924">
        <v>-12187561.82</v>
      </c>
      <c r="K9924">
        <v>951982.64</v>
      </c>
      <c r="L9924">
        <v>-116725272.31999999</v>
      </c>
      <c r="M9924" t="s">
        <v>13</v>
      </c>
      <c r="N9924" s="29">
        <v>0</v>
      </c>
      <c r="O9924">
        <v>951982.64</v>
      </c>
    </row>
    <row r="9925" spans="1:15" x14ac:dyDescent="0.3">
      <c r="A9925" t="s">
        <v>16</v>
      </c>
      <c r="B9925" t="s">
        <v>9</v>
      </c>
      <c r="C9925" t="s">
        <v>14</v>
      </c>
      <c r="D9925" t="s">
        <v>11</v>
      </c>
      <c r="E9925">
        <v>6</v>
      </c>
      <c r="F9925" t="s">
        <v>86</v>
      </c>
      <c r="G9925" s="29">
        <v>-2173.91</v>
      </c>
      <c r="H9925" t="s">
        <v>13</v>
      </c>
      <c r="I9925">
        <v>-2173.91</v>
      </c>
      <c r="J9925" t="s">
        <v>13</v>
      </c>
      <c r="K9925">
        <v>-2173.91</v>
      </c>
      <c r="L9925" t="s">
        <v>13</v>
      </c>
      <c r="M9925" t="s">
        <v>13</v>
      </c>
      <c r="N9925" s="29">
        <v>0</v>
      </c>
      <c r="O9925" t="s">
        <v>13</v>
      </c>
    </row>
    <row r="9926" spans="1:15" x14ac:dyDescent="0.3">
      <c r="A9926" t="s">
        <v>16</v>
      </c>
      <c r="B9926" t="s">
        <v>9</v>
      </c>
      <c r="C9926" t="s">
        <v>10</v>
      </c>
      <c r="D9926" t="s">
        <v>11</v>
      </c>
      <c r="E9926">
        <v>-1</v>
      </c>
      <c r="F9926" t="s">
        <v>142</v>
      </c>
      <c r="G9926" s="29">
        <v>88422.94</v>
      </c>
      <c r="H9926">
        <v>-18872313.789999999</v>
      </c>
      <c r="I9926">
        <v>88422.94</v>
      </c>
      <c r="J9926">
        <v>-3154760.51</v>
      </c>
      <c r="K9926">
        <v>88422.94</v>
      </c>
      <c r="L9926">
        <v>-34531475.219999999</v>
      </c>
      <c r="M9926" t="s">
        <v>13</v>
      </c>
      <c r="N9926" s="29">
        <v>0</v>
      </c>
      <c r="O9926" t="s">
        <v>13</v>
      </c>
    </row>
    <row r="9927" spans="1:15" x14ac:dyDescent="0.3">
      <c r="A9927" t="s">
        <v>16</v>
      </c>
      <c r="B9927" t="s">
        <v>9</v>
      </c>
      <c r="C9927" t="s">
        <v>14</v>
      </c>
      <c r="D9927" t="s">
        <v>11</v>
      </c>
      <c r="E9927">
        <v>0</v>
      </c>
      <c r="F9927" t="s">
        <v>402</v>
      </c>
      <c r="G9927" s="29">
        <v>-12.94</v>
      </c>
      <c r="H9927" t="s">
        <v>13</v>
      </c>
      <c r="I9927">
        <v>-12.94</v>
      </c>
      <c r="J9927" t="s">
        <v>13</v>
      </c>
      <c r="K9927">
        <v>-12.94</v>
      </c>
      <c r="L9927" t="s">
        <v>13</v>
      </c>
      <c r="M9927" t="s">
        <v>13</v>
      </c>
      <c r="N9927" s="29">
        <v>0</v>
      </c>
      <c r="O9927" t="s">
        <v>13</v>
      </c>
    </row>
    <row r="9928" spans="1:15" x14ac:dyDescent="0.3">
      <c r="A9928" t="s">
        <v>8</v>
      </c>
      <c r="B9928" t="s">
        <v>9</v>
      </c>
      <c r="C9928" t="s">
        <v>14</v>
      </c>
      <c r="D9928" t="s">
        <v>11</v>
      </c>
      <c r="E9928">
        <v>-1</v>
      </c>
      <c r="F9928" t="s">
        <v>257</v>
      </c>
      <c r="G9928" s="29">
        <v>-147.84</v>
      </c>
      <c r="H9928" t="s">
        <v>13</v>
      </c>
      <c r="I9928">
        <v>-147.84</v>
      </c>
      <c r="J9928" t="s">
        <v>13</v>
      </c>
      <c r="K9928">
        <v>-147.84</v>
      </c>
      <c r="L9928" t="s">
        <v>13</v>
      </c>
      <c r="M9928" t="s">
        <v>13</v>
      </c>
      <c r="N9928" s="29">
        <v>0</v>
      </c>
      <c r="O9928" t="s">
        <v>13</v>
      </c>
    </row>
    <row r="9929" spans="1:15" x14ac:dyDescent="0.3">
      <c r="A9929" t="s">
        <v>16</v>
      </c>
      <c r="B9929" t="s">
        <v>9</v>
      </c>
      <c r="C9929" t="s">
        <v>10</v>
      </c>
      <c r="D9929" t="s">
        <v>11</v>
      </c>
      <c r="E9929">
        <v>1</v>
      </c>
      <c r="F9929" t="s">
        <v>337</v>
      </c>
      <c r="G9929" s="29">
        <v>4971.16</v>
      </c>
      <c r="H9929">
        <v>0</v>
      </c>
      <c r="I9929">
        <v>4971.16</v>
      </c>
      <c r="J9929">
        <v>0</v>
      </c>
      <c r="K9929">
        <v>4971.16</v>
      </c>
      <c r="L9929">
        <v>0</v>
      </c>
      <c r="M9929" t="s">
        <v>13</v>
      </c>
      <c r="N9929" s="29">
        <v>0</v>
      </c>
      <c r="O9929">
        <v>4971.16</v>
      </c>
    </row>
    <row r="9930" spans="1:15" x14ac:dyDescent="0.3">
      <c r="A9930" t="s">
        <v>18</v>
      </c>
      <c r="B9930" t="s">
        <v>9</v>
      </c>
      <c r="C9930" t="s">
        <v>14</v>
      </c>
      <c r="D9930" t="s">
        <v>11</v>
      </c>
      <c r="E9930">
        <v>-4</v>
      </c>
      <c r="F9930" t="s">
        <v>365</v>
      </c>
      <c r="G9930" s="29">
        <v>-309515.92</v>
      </c>
      <c r="H9930" t="s">
        <v>13</v>
      </c>
      <c r="I9930">
        <v>-309515.92</v>
      </c>
      <c r="J9930" t="s">
        <v>13</v>
      </c>
      <c r="K9930">
        <v>-309515.92</v>
      </c>
      <c r="L9930" t="s">
        <v>13</v>
      </c>
      <c r="M9930" t="s">
        <v>13</v>
      </c>
      <c r="N9930" s="29">
        <v>0</v>
      </c>
      <c r="O9930" t="s">
        <v>13</v>
      </c>
    </row>
    <row r="9931" spans="1:15" x14ac:dyDescent="0.3">
      <c r="A9931" t="s">
        <v>18</v>
      </c>
      <c r="B9931" t="s">
        <v>9</v>
      </c>
      <c r="C9931" t="s">
        <v>10</v>
      </c>
      <c r="D9931" t="s">
        <v>11</v>
      </c>
      <c r="E9931">
        <v>5</v>
      </c>
      <c r="F9931" t="s">
        <v>93</v>
      </c>
      <c r="G9931" s="29">
        <v>10429.43</v>
      </c>
      <c r="H9931">
        <v>5160448.84</v>
      </c>
      <c r="I9931">
        <v>10429.43</v>
      </c>
      <c r="J9931">
        <v>2451167.7000000002</v>
      </c>
      <c r="K9931">
        <v>10429.43</v>
      </c>
      <c r="L9931">
        <v>23475837.219999999</v>
      </c>
      <c r="M9931" t="s">
        <v>13</v>
      </c>
      <c r="N9931" s="29">
        <v>0</v>
      </c>
      <c r="O9931">
        <v>52147.15</v>
      </c>
    </row>
    <row r="9932" spans="1:15" x14ac:dyDescent="0.3">
      <c r="A9932" t="s">
        <v>8</v>
      </c>
      <c r="B9932" t="s">
        <v>9</v>
      </c>
      <c r="C9932" t="s">
        <v>14</v>
      </c>
      <c r="D9932" t="s">
        <v>11</v>
      </c>
      <c r="E9932">
        <v>3</v>
      </c>
      <c r="F9932" t="s">
        <v>338</v>
      </c>
      <c r="G9932" s="29">
        <v>-883.21</v>
      </c>
      <c r="H9932" t="s">
        <v>13</v>
      </c>
      <c r="I9932">
        <v>-883.21</v>
      </c>
      <c r="J9932" t="s">
        <v>13</v>
      </c>
      <c r="K9932">
        <v>-883.21</v>
      </c>
      <c r="L9932" t="s">
        <v>13</v>
      </c>
      <c r="M9932" t="s">
        <v>13</v>
      </c>
      <c r="N9932" s="29">
        <v>0</v>
      </c>
      <c r="O9932" t="s">
        <v>13</v>
      </c>
    </row>
    <row r="9933" spans="1:15" x14ac:dyDescent="0.3">
      <c r="A9933" t="s">
        <v>16</v>
      </c>
      <c r="B9933" t="s">
        <v>9</v>
      </c>
      <c r="C9933" t="s">
        <v>14</v>
      </c>
      <c r="D9933" t="s">
        <v>11</v>
      </c>
      <c r="E9933">
        <v>15</v>
      </c>
      <c r="F9933" t="s">
        <v>24</v>
      </c>
      <c r="G9933" s="29">
        <v>-19027.2</v>
      </c>
      <c r="H9933" t="s">
        <v>13</v>
      </c>
      <c r="I9933">
        <v>-19027.2</v>
      </c>
      <c r="J9933" t="s">
        <v>13</v>
      </c>
      <c r="K9933">
        <v>-19027.2</v>
      </c>
      <c r="L9933" t="s">
        <v>13</v>
      </c>
      <c r="M9933" t="s">
        <v>13</v>
      </c>
      <c r="N9933" s="29">
        <v>0</v>
      </c>
      <c r="O9933" t="s">
        <v>13</v>
      </c>
    </row>
    <row r="9934" spans="1:15" x14ac:dyDescent="0.3">
      <c r="A9934" t="s">
        <v>18</v>
      </c>
      <c r="B9934" t="s">
        <v>9</v>
      </c>
      <c r="C9934" t="s">
        <v>10</v>
      </c>
      <c r="D9934" t="s">
        <v>11</v>
      </c>
      <c r="E9934">
        <v>-1</v>
      </c>
      <c r="F9934" t="s">
        <v>338</v>
      </c>
      <c r="G9934" s="29">
        <v>1032.53</v>
      </c>
      <c r="H9934">
        <v>50435.9</v>
      </c>
      <c r="I9934">
        <v>1032.53</v>
      </c>
      <c r="J9934">
        <v>27417.52</v>
      </c>
      <c r="K9934">
        <v>1032.53</v>
      </c>
      <c r="L9934">
        <v>449082.52</v>
      </c>
      <c r="M9934" t="s">
        <v>13</v>
      </c>
      <c r="N9934" s="29">
        <v>0</v>
      </c>
      <c r="O9934" t="s">
        <v>13</v>
      </c>
    </row>
    <row r="9935" spans="1:15" x14ac:dyDescent="0.3">
      <c r="A9935" t="s">
        <v>8</v>
      </c>
      <c r="B9935" t="s">
        <v>9</v>
      </c>
      <c r="C9935" t="s">
        <v>10</v>
      </c>
      <c r="D9935" t="s">
        <v>11</v>
      </c>
      <c r="E9935">
        <v>11</v>
      </c>
      <c r="F9935" t="s">
        <v>114</v>
      </c>
      <c r="G9935" s="29">
        <v>129305.22</v>
      </c>
      <c r="H9935">
        <v>-3.76</v>
      </c>
      <c r="I9935">
        <v>129305.22</v>
      </c>
      <c r="J9935">
        <v>-20.2</v>
      </c>
      <c r="K9935">
        <v>129305.22</v>
      </c>
      <c r="L9935" t="s">
        <v>13</v>
      </c>
      <c r="M9935" t="s">
        <v>13</v>
      </c>
      <c r="N9935" s="29">
        <v>0</v>
      </c>
      <c r="O9935">
        <v>1422357.42</v>
      </c>
    </row>
    <row r="9936" spans="1:15" x14ac:dyDescent="0.3">
      <c r="A9936" t="s">
        <v>16</v>
      </c>
      <c r="B9936" t="s">
        <v>9</v>
      </c>
      <c r="C9936" t="s">
        <v>10</v>
      </c>
      <c r="D9936" t="s">
        <v>11</v>
      </c>
      <c r="E9936">
        <v>4</v>
      </c>
      <c r="F9936" t="s">
        <v>432</v>
      </c>
      <c r="G9936" s="29">
        <v>103132.48</v>
      </c>
      <c r="H9936" t="s">
        <v>13</v>
      </c>
      <c r="I9936">
        <v>103132.48</v>
      </c>
      <c r="J9936" t="s">
        <v>13</v>
      </c>
      <c r="K9936">
        <v>103132.48</v>
      </c>
      <c r="L9936" t="s">
        <v>13</v>
      </c>
      <c r="M9936" t="s">
        <v>13</v>
      </c>
      <c r="N9936" s="29">
        <v>0</v>
      </c>
      <c r="O9936">
        <v>412529.91999999998</v>
      </c>
    </row>
    <row r="9937" spans="1:15" x14ac:dyDescent="0.3">
      <c r="A9937" t="s">
        <v>8</v>
      </c>
      <c r="B9937" t="s">
        <v>9</v>
      </c>
      <c r="C9937" t="s">
        <v>14</v>
      </c>
      <c r="D9937" t="s">
        <v>11</v>
      </c>
      <c r="E9937">
        <v>2</v>
      </c>
      <c r="F9937" t="s">
        <v>352</v>
      </c>
      <c r="G9937" s="29">
        <v>-911.32</v>
      </c>
      <c r="H9937" t="s">
        <v>13</v>
      </c>
      <c r="I9937">
        <v>-911.32</v>
      </c>
      <c r="J9937" t="s">
        <v>13</v>
      </c>
      <c r="K9937">
        <v>-911.32</v>
      </c>
      <c r="L9937" t="s">
        <v>13</v>
      </c>
      <c r="M9937" t="s">
        <v>13</v>
      </c>
      <c r="N9937" s="29">
        <v>0</v>
      </c>
      <c r="O9937" t="s">
        <v>13</v>
      </c>
    </row>
    <row r="9938" spans="1:15" x14ac:dyDescent="0.3">
      <c r="A9938" t="s">
        <v>18</v>
      </c>
      <c r="B9938" t="s">
        <v>9</v>
      </c>
      <c r="C9938" t="s">
        <v>14</v>
      </c>
      <c r="D9938" t="s">
        <v>11</v>
      </c>
      <c r="E9938">
        <v>5</v>
      </c>
      <c r="F9938" t="s">
        <v>120</v>
      </c>
      <c r="G9938" s="29">
        <v>-24588.86</v>
      </c>
      <c r="H9938" t="s">
        <v>13</v>
      </c>
      <c r="I9938">
        <v>-24588.86</v>
      </c>
      <c r="J9938" t="s">
        <v>13</v>
      </c>
      <c r="K9938">
        <v>-24588.86</v>
      </c>
      <c r="L9938" t="s">
        <v>13</v>
      </c>
      <c r="M9938" t="s">
        <v>13</v>
      </c>
      <c r="N9938" s="29">
        <v>0</v>
      </c>
      <c r="O9938" t="s">
        <v>13</v>
      </c>
    </row>
    <row r="9939" spans="1:15" x14ac:dyDescent="0.3">
      <c r="A9939" t="s">
        <v>16</v>
      </c>
      <c r="B9939" t="s">
        <v>9</v>
      </c>
      <c r="C9939" t="s">
        <v>10</v>
      </c>
      <c r="D9939" t="s">
        <v>11</v>
      </c>
      <c r="E9939">
        <v>5</v>
      </c>
      <c r="F9939" t="s">
        <v>408</v>
      </c>
      <c r="G9939" s="29">
        <v>233.21</v>
      </c>
      <c r="H9939">
        <v>-31085.119999999999</v>
      </c>
      <c r="I9939">
        <v>233.21</v>
      </c>
      <c r="J9939">
        <v>-5196.29</v>
      </c>
      <c r="K9939">
        <v>233.21</v>
      </c>
      <c r="L9939">
        <v>-56877.760000000002</v>
      </c>
      <c r="M9939" t="s">
        <v>13</v>
      </c>
      <c r="N9939" s="29">
        <v>0</v>
      </c>
      <c r="O9939">
        <v>1166.05</v>
      </c>
    </row>
    <row r="9940" spans="1:15" x14ac:dyDescent="0.3">
      <c r="A9940" t="s">
        <v>8</v>
      </c>
      <c r="B9940" t="s">
        <v>9</v>
      </c>
      <c r="C9940" t="s">
        <v>10</v>
      </c>
      <c r="D9940" t="s">
        <v>11</v>
      </c>
      <c r="E9940">
        <v>4</v>
      </c>
      <c r="F9940" t="s">
        <v>268</v>
      </c>
      <c r="G9940" s="29">
        <v>824944.61</v>
      </c>
      <c r="H9940">
        <v>-54534249.799999997</v>
      </c>
      <c r="I9940">
        <v>824944.61</v>
      </c>
      <c r="J9940">
        <v>-11036202.85</v>
      </c>
      <c r="K9940">
        <v>824944.61</v>
      </c>
      <c r="L9940">
        <v>-87457249.810000002</v>
      </c>
      <c r="M9940" t="s">
        <v>13</v>
      </c>
      <c r="N9940" s="29">
        <v>0</v>
      </c>
      <c r="O9940">
        <v>3299778.44</v>
      </c>
    </row>
    <row r="9941" spans="1:15" x14ac:dyDescent="0.3">
      <c r="A9941" t="s">
        <v>8</v>
      </c>
      <c r="B9941" t="s">
        <v>9</v>
      </c>
      <c r="C9941" t="s">
        <v>10</v>
      </c>
      <c r="D9941" t="s">
        <v>11</v>
      </c>
      <c r="E9941">
        <v>5</v>
      </c>
      <c r="F9941" t="s">
        <v>239</v>
      </c>
      <c r="G9941" s="29">
        <v>304004.12</v>
      </c>
      <c r="H9941" t="s">
        <v>13</v>
      </c>
      <c r="I9941">
        <v>304004.12</v>
      </c>
      <c r="J9941" t="s">
        <v>13</v>
      </c>
      <c r="K9941">
        <v>304004.12</v>
      </c>
      <c r="L9941" t="s">
        <v>13</v>
      </c>
      <c r="M9941" t="s">
        <v>13</v>
      </c>
      <c r="N9941" s="29">
        <v>0</v>
      </c>
      <c r="O9941">
        <v>1520020.6</v>
      </c>
    </row>
    <row r="9942" spans="1:15" x14ac:dyDescent="0.3">
      <c r="A9942" t="s">
        <v>8</v>
      </c>
      <c r="B9942" t="s">
        <v>9</v>
      </c>
      <c r="C9942" t="s">
        <v>10</v>
      </c>
      <c r="D9942" t="s">
        <v>11</v>
      </c>
      <c r="E9942">
        <v>13</v>
      </c>
      <c r="F9942" t="s">
        <v>49</v>
      </c>
      <c r="G9942" s="29">
        <v>77466.34</v>
      </c>
      <c r="H9942">
        <v>-0.09</v>
      </c>
      <c r="I9942">
        <v>77466.34</v>
      </c>
      <c r="J9942">
        <v>-0.19</v>
      </c>
      <c r="K9942">
        <v>77466.34</v>
      </c>
      <c r="L9942" t="s">
        <v>13</v>
      </c>
      <c r="M9942" t="s">
        <v>13</v>
      </c>
      <c r="N9942" s="29">
        <v>0</v>
      </c>
      <c r="O9942">
        <v>1007062.42</v>
      </c>
    </row>
    <row r="9943" spans="1:15" x14ac:dyDescent="0.3">
      <c r="A9943" t="s">
        <v>16</v>
      </c>
      <c r="B9943" t="s">
        <v>9</v>
      </c>
      <c r="C9943" t="s">
        <v>14</v>
      </c>
      <c r="D9943" t="s">
        <v>11</v>
      </c>
      <c r="E9943">
        <v>1</v>
      </c>
      <c r="F9943" t="s">
        <v>387</v>
      </c>
      <c r="G9943" s="29">
        <v>-3310.75</v>
      </c>
      <c r="H9943" t="s">
        <v>13</v>
      </c>
      <c r="I9943">
        <v>-3310.75</v>
      </c>
      <c r="J9943" t="s">
        <v>13</v>
      </c>
      <c r="K9943">
        <v>-3310.75</v>
      </c>
      <c r="L9943" t="s">
        <v>13</v>
      </c>
      <c r="M9943" t="s">
        <v>13</v>
      </c>
      <c r="N9943" s="29">
        <v>0</v>
      </c>
      <c r="O9943" t="s">
        <v>13</v>
      </c>
    </row>
    <row r="9944" spans="1:15" x14ac:dyDescent="0.3">
      <c r="A9944" t="s">
        <v>18</v>
      </c>
      <c r="B9944" t="s">
        <v>9</v>
      </c>
      <c r="C9944" t="s">
        <v>14</v>
      </c>
      <c r="D9944" t="s">
        <v>11</v>
      </c>
      <c r="E9944">
        <v>-1</v>
      </c>
      <c r="F9944" t="s">
        <v>178</v>
      </c>
      <c r="G9944" s="29">
        <v>-4685.63</v>
      </c>
      <c r="H9944" t="s">
        <v>13</v>
      </c>
      <c r="I9944">
        <v>-4685.63</v>
      </c>
      <c r="J9944" t="s">
        <v>13</v>
      </c>
      <c r="K9944">
        <v>-4685.63</v>
      </c>
      <c r="L9944" t="s">
        <v>13</v>
      </c>
      <c r="M9944" t="s">
        <v>13</v>
      </c>
      <c r="N9944" s="29">
        <v>0</v>
      </c>
      <c r="O9944" t="s">
        <v>13</v>
      </c>
    </row>
    <row r="9945" spans="1:15" x14ac:dyDescent="0.3">
      <c r="A9945" t="s">
        <v>18</v>
      </c>
      <c r="B9945" t="s">
        <v>9</v>
      </c>
      <c r="C9945" t="s">
        <v>14</v>
      </c>
      <c r="D9945" t="s">
        <v>11</v>
      </c>
      <c r="E9945">
        <v>-1</v>
      </c>
      <c r="F9945" t="s">
        <v>356</v>
      </c>
      <c r="G9945" s="29">
        <v>-1297.49</v>
      </c>
      <c r="H9945" t="s">
        <v>13</v>
      </c>
      <c r="I9945">
        <v>-1297.49</v>
      </c>
      <c r="J9945" t="s">
        <v>13</v>
      </c>
      <c r="K9945">
        <v>-1297.49</v>
      </c>
      <c r="L9945" t="s">
        <v>13</v>
      </c>
      <c r="M9945" t="s">
        <v>13</v>
      </c>
      <c r="N9945" s="29">
        <v>0</v>
      </c>
      <c r="O9945" t="s">
        <v>13</v>
      </c>
    </row>
    <row r="9946" spans="1:15" x14ac:dyDescent="0.3">
      <c r="A9946" t="s">
        <v>8</v>
      </c>
      <c r="B9946" t="s">
        <v>9</v>
      </c>
      <c r="C9946" t="s">
        <v>14</v>
      </c>
      <c r="D9946" t="s">
        <v>11</v>
      </c>
      <c r="E9946">
        <v>2</v>
      </c>
      <c r="F9946" t="s">
        <v>192</v>
      </c>
      <c r="G9946" s="29">
        <v>-7099.15</v>
      </c>
      <c r="H9946" t="s">
        <v>13</v>
      </c>
      <c r="I9946">
        <v>-7099.15</v>
      </c>
      <c r="J9946" t="s">
        <v>13</v>
      </c>
      <c r="K9946">
        <v>-7099.15</v>
      </c>
      <c r="L9946" t="s">
        <v>13</v>
      </c>
      <c r="M9946" t="s">
        <v>13</v>
      </c>
      <c r="N9946" s="29">
        <v>0</v>
      </c>
      <c r="O9946" t="s">
        <v>13</v>
      </c>
    </row>
    <row r="9947" spans="1:15" x14ac:dyDescent="0.3">
      <c r="A9947" t="s">
        <v>8</v>
      </c>
      <c r="B9947" t="s">
        <v>9</v>
      </c>
      <c r="C9947" t="s">
        <v>14</v>
      </c>
      <c r="D9947" t="s">
        <v>11</v>
      </c>
      <c r="E9947">
        <v>5</v>
      </c>
      <c r="F9947" t="s">
        <v>114</v>
      </c>
      <c r="G9947" s="29">
        <v>-544.71</v>
      </c>
      <c r="H9947" t="s">
        <v>13</v>
      </c>
      <c r="I9947">
        <v>-544.71</v>
      </c>
      <c r="J9947" t="s">
        <v>13</v>
      </c>
      <c r="K9947">
        <v>-544.71</v>
      </c>
      <c r="L9947" t="s">
        <v>13</v>
      </c>
      <c r="M9947" t="s">
        <v>13</v>
      </c>
      <c r="N9947" s="29">
        <v>0</v>
      </c>
      <c r="O9947" t="s">
        <v>13</v>
      </c>
    </row>
    <row r="9948" spans="1:15" x14ac:dyDescent="0.3">
      <c r="A9948" t="s">
        <v>18</v>
      </c>
      <c r="B9948" t="s">
        <v>9</v>
      </c>
      <c r="C9948" t="s">
        <v>14</v>
      </c>
      <c r="D9948" t="s">
        <v>11</v>
      </c>
      <c r="E9948">
        <v>-4</v>
      </c>
      <c r="F9948" t="s">
        <v>306</v>
      </c>
      <c r="G9948" s="29">
        <v>-124670.85</v>
      </c>
      <c r="H9948" t="s">
        <v>13</v>
      </c>
      <c r="I9948">
        <v>-124670.85</v>
      </c>
      <c r="J9948" t="s">
        <v>13</v>
      </c>
      <c r="K9948">
        <v>-124670.85</v>
      </c>
      <c r="L9948" t="s">
        <v>13</v>
      </c>
      <c r="M9948" t="s">
        <v>13</v>
      </c>
      <c r="N9948" s="29">
        <v>0</v>
      </c>
      <c r="O9948" t="s">
        <v>13</v>
      </c>
    </row>
    <row r="9949" spans="1:15" x14ac:dyDescent="0.3">
      <c r="A9949" t="s">
        <v>8</v>
      </c>
      <c r="B9949" t="s">
        <v>9</v>
      </c>
      <c r="C9949" t="s">
        <v>10</v>
      </c>
      <c r="D9949" t="s">
        <v>11</v>
      </c>
      <c r="E9949">
        <v>-1</v>
      </c>
      <c r="F9949" t="s">
        <v>409</v>
      </c>
      <c r="G9949" s="29">
        <v>62.57</v>
      </c>
      <c r="H9949">
        <v>-31.07</v>
      </c>
      <c r="I9949">
        <v>62.57</v>
      </c>
      <c r="J9949">
        <v>-60.24</v>
      </c>
      <c r="K9949">
        <v>62.57</v>
      </c>
      <c r="L9949">
        <v>-3989.26</v>
      </c>
      <c r="M9949">
        <v>1</v>
      </c>
      <c r="N9949" s="29">
        <v>0</v>
      </c>
      <c r="O9949" t="s">
        <v>13</v>
      </c>
    </row>
    <row r="9950" spans="1:15" x14ac:dyDescent="0.3">
      <c r="A9950" t="s">
        <v>8</v>
      </c>
      <c r="B9950" t="s">
        <v>9</v>
      </c>
      <c r="C9950" t="s">
        <v>10</v>
      </c>
      <c r="D9950" t="s">
        <v>11</v>
      </c>
      <c r="E9950">
        <v>14</v>
      </c>
      <c r="F9950" t="s">
        <v>124</v>
      </c>
      <c r="G9950" s="29">
        <v>1203972.31</v>
      </c>
      <c r="H9950">
        <v>8017443.3799999999</v>
      </c>
      <c r="I9950">
        <v>1203972.31</v>
      </c>
      <c r="J9950">
        <v>3808165.16</v>
      </c>
      <c r="K9950">
        <v>1203972.31</v>
      </c>
      <c r="L9950">
        <v>36472883.469999999</v>
      </c>
      <c r="M9950" t="s">
        <v>13</v>
      </c>
      <c r="N9950" s="29">
        <v>0</v>
      </c>
      <c r="O9950">
        <v>16855612.34</v>
      </c>
    </row>
    <row r="9951" spans="1:15" x14ac:dyDescent="0.3">
      <c r="A9951" t="s">
        <v>16</v>
      </c>
      <c r="B9951" t="s">
        <v>9</v>
      </c>
      <c r="C9951" t="s">
        <v>10</v>
      </c>
      <c r="D9951" t="s">
        <v>11</v>
      </c>
      <c r="E9951">
        <v>2</v>
      </c>
      <c r="F9951" t="s">
        <v>79</v>
      </c>
      <c r="G9951" s="29">
        <v>471392.32</v>
      </c>
      <c r="H9951">
        <v>-14779484.34</v>
      </c>
      <c r="I9951">
        <v>471392.32</v>
      </c>
      <c r="J9951">
        <v>-7020124.75</v>
      </c>
      <c r="K9951">
        <v>471392.32</v>
      </c>
      <c r="L9951">
        <v>-67234610.599999994</v>
      </c>
      <c r="M9951" t="s">
        <v>13</v>
      </c>
      <c r="N9951" s="29">
        <v>0</v>
      </c>
      <c r="O9951">
        <v>942784.64</v>
      </c>
    </row>
    <row r="9952" spans="1:15" x14ac:dyDescent="0.3">
      <c r="A9952" t="s">
        <v>8</v>
      </c>
      <c r="B9952" t="s">
        <v>9</v>
      </c>
      <c r="C9952" t="s">
        <v>14</v>
      </c>
      <c r="D9952" t="s">
        <v>11</v>
      </c>
      <c r="E9952">
        <v>-1</v>
      </c>
      <c r="F9952" t="s">
        <v>184</v>
      </c>
      <c r="G9952" s="29">
        <v>-609.48</v>
      </c>
      <c r="H9952" t="s">
        <v>13</v>
      </c>
      <c r="I9952">
        <v>-609.48</v>
      </c>
      <c r="J9952" t="s">
        <v>13</v>
      </c>
      <c r="K9952">
        <v>-609.48</v>
      </c>
      <c r="L9952" t="s">
        <v>13</v>
      </c>
      <c r="M9952">
        <v>1</v>
      </c>
      <c r="N9952" s="29">
        <v>-24.14</v>
      </c>
      <c r="O9952" t="s">
        <v>13</v>
      </c>
    </row>
    <row r="9953" spans="1:15" x14ac:dyDescent="0.3">
      <c r="A9953" t="s">
        <v>18</v>
      </c>
      <c r="B9953" t="s">
        <v>9</v>
      </c>
      <c r="C9953" t="s">
        <v>14</v>
      </c>
      <c r="D9953" t="s">
        <v>11</v>
      </c>
      <c r="E9953">
        <v>-4</v>
      </c>
      <c r="F9953" t="s">
        <v>520</v>
      </c>
      <c r="G9953" s="29">
        <v>-4442.03</v>
      </c>
      <c r="H9953" t="s">
        <v>13</v>
      </c>
      <c r="I9953">
        <v>-4442.03</v>
      </c>
      <c r="J9953" t="s">
        <v>13</v>
      </c>
      <c r="K9953">
        <v>-4442.03</v>
      </c>
      <c r="L9953" t="s">
        <v>13</v>
      </c>
      <c r="M9953" t="s">
        <v>13</v>
      </c>
      <c r="N9953" s="29">
        <v>0</v>
      </c>
      <c r="O9953" t="s">
        <v>13</v>
      </c>
    </row>
    <row r="9954" spans="1:15" x14ac:dyDescent="0.3">
      <c r="A9954" t="s">
        <v>8</v>
      </c>
      <c r="B9954" t="s">
        <v>9</v>
      </c>
      <c r="C9954" t="s">
        <v>14</v>
      </c>
      <c r="D9954" t="s">
        <v>11</v>
      </c>
      <c r="E9954">
        <v>1</v>
      </c>
      <c r="F9954" t="s">
        <v>193</v>
      </c>
      <c r="G9954" s="29">
        <v>-1563.57</v>
      </c>
      <c r="H9954" t="s">
        <v>13</v>
      </c>
      <c r="I9954">
        <v>-1563.57</v>
      </c>
      <c r="J9954" t="s">
        <v>13</v>
      </c>
      <c r="K9954">
        <v>-1563.57</v>
      </c>
      <c r="L9954" t="s">
        <v>13</v>
      </c>
      <c r="M9954" t="s">
        <v>13</v>
      </c>
      <c r="N9954" s="29">
        <v>0</v>
      </c>
      <c r="O9954" t="s">
        <v>13</v>
      </c>
    </row>
    <row r="9955" spans="1:15" x14ac:dyDescent="0.3">
      <c r="A9955" t="s">
        <v>18</v>
      </c>
      <c r="B9955" t="s">
        <v>9</v>
      </c>
      <c r="C9955" t="s">
        <v>14</v>
      </c>
      <c r="D9955" t="s">
        <v>11</v>
      </c>
      <c r="E9955">
        <v>2</v>
      </c>
      <c r="F9955" t="s">
        <v>160</v>
      </c>
      <c r="G9955" s="29">
        <v>-74817.17</v>
      </c>
      <c r="H9955" t="s">
        <v>13</v>
      </c>
      <c r="I9955">
        <v>-74817.17</v>
      </c>
      <c r="J9955" t="s">
        <v>13</v>
      </c>
      <c r="K9955">
        <v>-74817.17</v>
      </c>
      <c r="L9955" t="s">
        <v>13</v>
      </c>
      <c r="M9955" t="s">
        <v>13</v>
      </c>
      <c r="N9955" s="29">
        <v>0</v>
      </c>
      <c r="O9955" t="s">
        <v>13</v>
      </c>
    </row>
    <row r="9956" spans="1:15" x14ac:dyDescent="0.3">
      <c r="A9956" t="s">
        <v>16</v>
      </c>
      <c r="B9956" t="s">
        <v>9</v>
      </c>
      <c r="C9956" t="s">
        <v>14</v>
      </c>
      <c r="D9956" t="s">
        <v>11</v>
      </c>
      <c r="E9956">
        <v>1</v>
      </c>
      <c r="F9956" t="s">
        <v>23</v>
      </c>
      <c r="G9956" s="29">
        <v>-550.72</v>
      </c>
      <c r="H9956" t="s">
        <v>13</v>
      </c>
      <c r="I9956">
        <v>-550.72</v>
      </c>
      <c r="J9956" t="s">
        <v>13</v>
      </c>
      <c r="K9956">
        <v>-550.72</v>
      </c>
      <c r="L9956" t="s">
        <v>13</v>
      </c>
      <c r="M9956" t="s">
        <v>13</v>
      </c>
      <c r="N9956" s="29">
        <v>0</v>
      </c>
      <c r="O9956" t="s">
        <v>13</v>
      </c>
    </row>
    <row r="9957" spans="1:15" x14ac:dyDescent="0.3">
      <c r="A9957" t="s">
        <v>18</v>
      </c>
      <c r="B9957" t="s">
        <v>9</v>
      </c>
      <c r="C9957" t="s">
        <v>14</v>
      </c>
      <c r="D9957" t="s">
        <v>11</v>
      </c>
      <c r="E9957">
        <v>1</v>
      </c>
      <c r="F9957" t="s">
        <v>276</v>
      </c>
      <c r="G9957" s="29">
        <v>-10295</v>
      </c>
      <c r="H9957" t="s">
        <v>13</v>
      </c>
      <c r="I9957">
        <v>-10295</v>
      </c>
      <c r="J9957" t="s">
        <v>13</v>
      </c>
      <c r="K9957">
        <v>-10295</v>
      </c>
      <c r="L9957" t="s">
        <v>13</v>
      </c>
      <c r="M9957" t="s">
        <v>13</v>
      </c>
      <c r="N9957" s="29">
        <v>0</v>
      </c>
      <c r="O9957" t="s">
        <v>13</v>
      </c>
    </row>
    <row r="9958" spans="1:15" x14ac:dyDescent="0.3">
      <c r="A9958" t="s">
        <v>8</v>
      </c>
      <c r="B9958" t="s">
        <v>9</v>
      </c>
      <c r="C9958" t="s">
        <v>10</v>
      </c>
      <c r="D9958" t="s">
        <v>11</v>
      </c>
      <c r="E9958">
        <v>10</v>
      </c>
      <c r="F9958" t="s">
        <v>77</v>
      </c>
      <c r="G9958" s="29">
        <v>1045942.93</v>
      </c>
      <c r="H9958">
        <v>-2.94</v>
      </c>
      <c r="I9958">
        <v>1045942.93</v>
      </c>
      <c r="J9958">
        <v>-15.81</v>
      </c>
      <c r="K9958">
        <v>1045942.93</v>
      </c>
      <c r="L9958" t="s">
        <v>13</v>
      </c>
      <c r="M9958" t="s">
        <v>13</v>
      </c>
      <c r="N9958" s="29">
        <v>0</v>
      </c>
      <c r="O9958">
        <v>10459429.300000001</v>
      </c>
    </row>
    <row r="9959" spans="1:15" x14ac:dyDescent="0.3">
      <c r="A9959" t="s">
        <v>8</v>
      </c>
      <c r="B9959" t="s">
        <v>9</v>
      </c>
      <c r="C9959" t="s">
        <v>14</v>
      </c>
      <c r="D9959" t="s">
        <v>11</v>
      </c>
      <c r="E9959">
        <v>-1</v>
      </c>
      <c r="F9959" t="s">
        <v>182</v>
      </c>
      <c r="G9959" s="29">
        <v>-2.06</v>
      </c>
      <c r="H9959" t="s">
        <v>13</v>
      </c>
      <c r="I9959">
        <v>-2.06</v>
      </c>
      <c r="J9959" t="s">
        <v>13</v>
      </c>
      <c r="K9959">
        <v>-2.06</v>
      </c>
      <c r="L9959" t="s">
        <v>13</v>
      </c>
      <c r="M9959">
        <v>1</v>
      </c>
      <c r="N9959" s="29">
        <v>0</v>
      </c>
      <c r="O9959" t="s">
        <v>13</v>
      </c>
    </row>
    <row r="9960" spans="1:15" x14ac:dyDescent="0.3">
      <c r="A9960" t="s">
        <v>18</v>
      </c>
      <c r="B9960" t="s">
        <v>9</v>
      </c>
      <c r="C9960" t="s">
        <v>14</v>
      </c>
      <c r="D9960" t="s">
        <v>11</v>
      </c>
      <c r="E9960">
        <v>4</v>
      </c>
      <c r="F9960" t="s">
        <v>92</v>
      </c>
      <c r="G9960" s="29">
        <v>-671525.06</v>
      </c>
      <c r="H9960" t="s">
        <v>13</v>
      </c>
      <c r="I9960">
        <v>-671525.06</v>
      </c>
      <c r="J9960" t="s">
        <v>13</v>
      </c>
      <c r="K9960">
        <v>-671525.06</v>
      </c>
      <c r="L9960" t="s">
        <v>13</v>
      </c>
      <c r="M9960" t="s">
        <v>13</v>
      </c>
      <c r="N9960" s="29">
        <v>0</v>
      </c>
      <c r="O9960" t="s">
        <v>13</v>
      </c>
    </row>
    <row r="9961" spans="1:15" x14ac:dyDescent="0.3">
      <c r="A9961" t="s">
        <v>16</v>
      </c>
      <c r="B9961" t="s">
        <v>9</v>
      </c>
      <c r="C9961" t="s">
        <v>10</v>
      </c>
      <c r="D9961" t="s">
        <v>11</v>
      </c>
      <c r="E9961">
        <v>-1</v>
      </c>
      <c r="F9961" t="s">
        <v>464</v>
      </c>
      <c r="G9961" s="29">
        <v>5.25</v>
      </c>
      <c r="H9961">
        <v>4.9800000000000004</v>
      </c>
      <c r="I9961">
        <v>5.25</v>
      </c>
      <c r="J9961">
        <v>2.2400000000000002</v>
      </c>
      <c r="K9961">
        <v>5.25</v>
      </c>
      <c r="L9961">
        <v>27.88</v>
      </c>
      <c r="M9961" t="s">
        <v>13</v>
      </c>
      <c r="N9961" s="29">
        <v>0</v>
      </c>
      <c r="O9961" t="s">
        <v>13</v>
      </c>
    </row>
    <row r="9962" spans="1:15" x14ac:dyDescent="0.3">
      <c r="A9962" t="s">
        <v>16</v>
      </c>
      <c r="B9962" t="s">
        <v>9</v>
      </c>
      <c r="C9962" t="s">
        <v>14</v>
      </c>
      <c r="D9962" t="s">
        <v>11</v>
      </c>
      <c r="E9962">
        <v>-4</v>
      </c>
      <c r="F9962" t="s">
        <v>286</v>
      </c>
      <c r="G9962" s="29">
        <v>-2.83</v>
      </c>
      <c r="H9962" t="s">
        <v>13</v>
      </c>
      <c r="I9962">
        <v>-2.83</v>
      </c>
      <c r="J9962" t="s">
        <v>13</v>
      </c>
      <c r="K9962">
        <v>-2.83</v>
      </c>
      <c r="L9962" t="s">
        <v>13</v>
      </c>
      <c r="M9962" t="s">
        <v>13</v>
      </c>
      <c r="N9962" s="29">
        <v>0</v>
      </c>
      <c r="O9962" t="s">
        <v>13</v>
      </c>
    </row>
    <row r="9963" spans="1:15" x14ac:dyDescent="0.3">
      <c r="A9963" t="s">
        <v>16</v>
      </c>
      <c r="B9963" t="s">
        <v>9</v>
      </c>
      <c r="C9963" t="s">
        <v>10</v>
      </c>
      <c r="D9963" t="s">
        <v>11</v>
      </c>
      <c r="E9963">
        <v>3</v>
      </c>
      <c r="F9963" t="s">
        <v>390</v>
      </c>
      <c r="G9963" s="29">
        <v>41.57</v>
      </c>
      <c r="H9963">
        <v>-571.62</v>
      </c>
      <c r="I9963">
        <v>41.57</v>
      </c>
      <c r="J9963">
        <v>-388.65</v>
      </c>
      <c r="K9963">
        <v>41.57</v>
      </c>
      <c r="L9963">
        <v>-6966.11</v>
      </c>
      <c r="M9963" t="s">
        <v>13</v>
      </c>
      <c r="N9963" s="29">
        <v>0</v>
      </c>
      <c r="O9963">
        <v>124.71</v>
      </c>
    </row>
    <row r="9964" spans="1:15" x14ac:dyDescent="0.3">
      <c r="A9964" t="s">
        <v>16</v>
      </c>
      <c r="B9964" t="s">
        <v>9</v>
      </c>
      <c r="C9964" t="s">
        <v>14</v>
      </c>
      <c r="D9964" t="s">
        <v>11</v>
      </c>
      <c r="E9964">
        <v>2</v>
      </c>
      <c r="F9964" t="s">
        <v>53</v>
      </c>
      <c r="G9964" s="29">
        <v>-18088.03</v>
      </c>
      <c r="H9964" t="s">
        <v>13</v>
      </c>
      <c r="I9964">
        <v>-18088.03</v>
      </c>
      <c r="J9964" t="s">
        <v>13</v>
      </c>
      <c r="K9964">
        <v>-18088.03</v>
      </c>
      <c r="L9964" t="s">
        <v>13</v>
      </c>
      <c r="M9964" t="s">
        <v>13</v>
      </c>
      <c r="N9964" s="29">
        <v>0</v>
      </c>
      <c r="O9964" t="s">
        <v>13</v>
      </c>
    </row>
    <row r="9965" spans="1:15" x14ac:dyDescent="0.3">
      <c r="A9965" t="s">
        <v>16</v>
      </c>
      <c r="B9965" t="s">
        <v>9</v>
      </c>
      <c r="C9965" t="s">
        <v>10</v>
      </c>
      <c r="D9965" t="s">
        <v>11</v>
      </c>
      <c r="E9965">
        <v>-1</v>
      </c>
      <c r="F9965" t="s">
        <v>61</v>
      </c>
      <c r="G9965" s="29">
        <v>444622.66</v>
      </c>
      <c r="H9965">
        <v>-24090854.670000002</v>
      </c>
      <c r="I9965">
        <v>444622.66</v>
      </c>
      <c r="J9965">
        <v>-11442943.619999999</v>
      </c>
      <c r="K9965">
        <v>444622.66</v>
      </c>
      <c r="L9965">
        <v>-109593758.79000001</v>
      </c>
      <c r="M9965" t="s">
        <v>13</v>
      </c>
      <c r="N9965" s="29">
        <v>0</v>
      </c>
      <c r="O9965" t="s">
        <v>13</v>
      </c>
    </row>
    <row r="9966" spans="1:15" x14ac:dyDescent="0.3">
      <c r="A9966" t="s">
        <v>8</v>
      </c>
      <c r="B9966" t="s">
        <v>9</v>
      </c>
      <c r="C9966" t="s">
        <v>14</v>
      </c>
      <c r="D9966" t="s">
        <v>11</v>
      </c>
      <c r="E9966">
        <v>17</v>
      </c>
      <c r="F9966" t="s">
        <v>73</v>
      </c>
      <c r="G9966" s="29">
        <v>-11841.26</v>
      </c>
      <c r="H9966" t="s">
        <v>13</v>
      </c>
      <c r="I9966">
        <v>-11841.26</v>
      </c>
      <c r="J9966" t="s">
        <v>13</v>
      </c>
      <c r="K9966">
        <v>-11841.26</v>
      </c>
      <c r="L9966" t="s">
        <v>13</v>
      </c>
      <c r="M9966" t="s">
        <v>13</v>
      </c>
      <c r="N9966" s="29">
        <v>-11841.26</v>
      </c>
      <c r="O9966" t="s">
        <v>13</v>
      </c>
    </row>
    <row r="9967" spans="1:15" x14ac:dyDescent="0.3">
      <c r="A9967" t="s">
        <v>8</v>
      </c>
      <c r="B9967" t="s">
        <v>9</v>
      </c>
      <c r="C9967" t="s">
        <v>14</v>
      </c>
      <c r="D9967" t="s">
        <v>11</v>
      </c>
      <c r="E9967">
        <v>3</v>
      </c>
      <c r="F9967" t="s">
        <v>108</v>
      </c>
      <c r="G9967" s="29">
        <v>-485.98</v>
      </c>
      <c r="H9967" t="s">
        <v>13</v>
      </c>
      <c r="I9967">
        <v>-485.98</v>
      </c>
      <c r="J9967" t="s">
        <v>13</v>
      </c>
      <c r="K9967">
        <v>-485.98</v>
      </c>
      <c r="L9967" t="s">
        <v>13</v>
      </c>
      <c r="M9967" t="s">
        <v>13</v>
      </c>
      <c r="N9967" s="29">
        <v>0</v>
      </c>
      <c r="O9967" t="s">
        <v>13</v>
      </c>
    </row>
    <row r="9968" spans="1:15" x14ac:dyDescent="0.3">
      <c r="A9968" t="s">
        <v>16</v>
      </c>
      <c r="B9968" t="s">
        <v>9</v>
      </c>
      <c r="C9968" t="s">
        <v>14</v>
      </c>
      <c r="D9968" t="s">
        <v>11</v>
      </c>
      <c r="E9968">
        <v>-4</v>
      </c>
      <c r="F9968" t="s">
        <v>252</v>
      </c>
      <c r="G9968" s="29">
        <v>-9.34</v>
      </c>
      <c r="H9968" t="s">
        <v>13</v>
      </c>
      <c r="I9968">
        <v>-9.34</v>
      </c>
      <c r="J9968" t="s">
        <v>13</v>
      </c>
      <c r="K9968">
        <v>-9.34</v>
      </c>
      <c r="L9968" t="s">
        <v>13</v>
      </c>
      <c r="M9968" t="s">
        <v>13</v>
      </c>
      <c r="N9968" s="29">
        <v>0</v>
      </c>
      <c r="O9968" t="s">
        <v>13</v>
      </c>
    </row>
    <row r="9969" spans="1:15" x14ac:dyDescent="0.3">
      <c r="A9969" t="s">
        <v>18</v>
      </c>
      <c r="B9969" t="s">
        <v>9</v>
      </c>
      <c r="C9969" t="s">
        <v>14</v>
      </c>
      <c r="D9969" t="s">
        <v>11</v>
      </c>
      <c r="E9969">
        <v>-4</v>
      </c>
      <c r="F9969" t="s">
        <v>67</v>
      </c>
      <c r="G9969" s="29">
        <v>-194.77</v>
      </c>
      <c r="H9969" t="s">
        <v>13</v>
      </c>
      <c r="I9969">
        <v>-194.77</v>
      </c>
      <c r="J9969" t="s">
        <v>13</v>
      </c>
      <c r="K9969">
        <v>-194.77</v>
      </c>
      <c r="L9969" t="s">
        <v>13</v>
      </c>
      <c r="M9969" t="s">
        <v>13</v>
      </c>
      <c r="N9969" s="29">
        <v>0</v>
      </c>
      <c r="O9969" t="s">
        <v>13</v>
      </c>
    </row>
    <row r="9970" spans="1:15" x14ac:dyDescent="0.3">
      <c r="A9970" t="s">
        <v>18</v>
      </c>
      <c r="B9970" t="s">
        <v>9</v>
      </c>
      <c r="C9970" t="s">
        <v>10</v>
      </c>
      <c r="D9970" t="s">
        <v>11</v>
      </c>
      <c r="E9970">
        <v>1</v>
      </c>
      <c r="F9970" t="s">
        <v>517</v>
      </c>
      <c r="G9970" s="29">
        <v>15044.91</v>
      </c>
      <c r="H9970">
        <v>-66247.899999999994</v>
      </c>
      <c r="I9970">
        <v>15044.91</v>
      </c>
      <c r="J9970">
        <v>-36012.870000000003</v>
      </c>
      <c r="K9970">
        <v>15044.91</v>
      </c>
      <c r="L9970">
        <v>-589871.56999999995</v>
      </c>
      <c r="M9970" t="s">
        <v>13</v>
      </c>
      <c r="N9970" s="29">
        <v>0</v>
      </c>
      <c r="O9970">
        <v>15044.91</v>
      </c>
    </row>
    <row r="9971" spans="1:15" x14ac:dyDescent="0.3">
      <c r="A9971" t="s">
        <v>18</v>
      </c>
      <c r="B9971" t="s">
        <v>9</v>
      </c>
      <c r="C9971" t="s">
        <v>14</v>
      </c>
      <c r="D9971" t="s">
        <v>11</v>
      </c>
      <c r="E9971">
        <v>1</v>
      </c>
      <c r="F9971" t="s">
        <v>95</v>
      </c>
      <c r="G9971" s="29">
        <v>-51685.43</v>
      </c>
      <c r="H9971" t="s">
        <v>13</v>
      </c>
      <c r="I9971">
        <v>-51685.43</v>
      </c>
      <c r="J9971" t="s">
        <v>13</v>
      </c>
      <c r="K9971">
        <v>-51685.43</v>
      </c>
      <c r="L9971" t="s">
        <v>13</v>
      </c>
      <c r="M9971" t="s">
        <v>13</v>
      </c>
      <c r="N9971" s="29">
        <v>0</v>
      </c>
      <c r="O9971" t="s">
        <v>13</v>
      </c>
    </row>
    <row r="9972" spans="1:15" x14ac:dyDescent="0.3">
      <c r="A9972" t="s">
        <v>8</v>
      </c>
      <c r="B9972" t="s">
        <v>9</v>
      </c>
      <c r="C9972" t="s">
        <v>10</v>
      </c>
      <c r="D9972" t="s">
        <v>11</v>
      </c>
      <c r="E9972">
        <v>1</v>
      </c>
      <c r="F9972" t="s">
        <v>224</v>
      </c>
      <c r="G9972" s="29">
        <v>1348782.51</v>
      </c>
      <c r="H9972">
        <v>-137848142.97999999</v>
      </c>
      <c r="I9972">
        <v>1348782.51</v>
      </c>
      <c r="J9972">
        <v>-23043195.149999999</v>
      </c>
      <c r="K9972">
        <v>1348782.51</v>
      </c>
      <c r="L9972">
        <v>-252226600.50999999</v>
      </c>
      <c r="M9972" t="s">
        <v>13</v>
      </c>
      <c r="N9972" s="29">
        <v>0</v>
      </c>
      <c r="O9972">
        <v>1348782.51</v>
      </c>
    </row>
    <row r="9973" spans="1:15" x14ac:dyDescent="0.3">
      <c r="A9973" t="s">
        <v>8</v>
      </c>
      <c r="B9973" t="s">
        <v>9</v>
      </c>
      <c r="C9973" t="s">
        <v>14</v>
      </c>
      <c r="D9973" t="s">
        <v>11</v>
      </c>
      <c r="E9973">
        <v>-1</v>
      </c>
      <c r="F9973" t="s">
        <v>558</v>
      </c>
      <c r="G9973" s="29">
        <v>-11.59</v>
      </c>
      <c r="H9973" t="s">
        <v>13</v>
      </c>
      <c r="I9973">
        <v>-11.59</v>
      </c>
      <c r="J9973" t="s">
        <v>13</v>
      </c>
      <c r="K9973">
        <v>-11.59</v>
      </c>
      <c r="L9973" t="s">
        <v>13</v>
      </c>
      <c r="M9973" t="s">
        <v>13</v>
      </c>
      <c r="N9973" s="29">
        <v>0</v>
      </c>
      <c r="O9973" t="s">
        <v>13</v>
      </c>
    </row>
    <row r="9974" spans="1:15" x14ac:dyDescent="0.3">
      <c r="A9974" t="s">
        <v>16</v>
      </c>
      <c r="B9974" t="s">
        <v>9</v>
      </c>
      <c r="C9974" t="s">
        <v>10</v>
      </c>
      <c r="D9974" t="s">
        <v>11</v>
      </c>
      <c r="E9974">
        <v>2</v>
      </c>
      <c r="F9974" t="s">
        <v>561</v>
      </c>
      <c r="G9974" s="29">
        <v>369960.54</v>
      </c>
      <c r="H9974">
        <v>-355520785.82999998</v>
      </c>
      <c r="I9974">
        <v>369960.54</v>
      </c>
      <c r="J9974">
        <v>-27234163.690000001</v>
      </c>
      <c r="K9974">
        <v>369960.54</v>
      </c>
      <c r="L9974">
        <v>-143650697.44</v>
      </c>
      <c r="M9974" t="s">
        <v>13</v>
      </c>
      <c r="N9974" s="29">
        <v>0</v>
      </c>
      <c r="O9974">
        <v>739921.08</v>
      </c>
    </row>
    <row r="9975" spans="1:15" x14ac:dyDescent="0.3">
      <c r="A9975" t="s">
        <v>8</v>
      </c>
      <c r="B9975" t="s">
        <v>9</v>
      </c>
      <c r="C9975" t="s">
        <v>10</v>
      </c>
      <c r="D9975" t="s">
        <v>11</v>
      </c>
      <c r="E9975">
        <v>0</v>
      </c>
      <c r="F9975" t="s">
        <v>34</v>
      </c>
      <c r="G9975" s="29">
        <v>5342471.51</v>
      </c>
      <c r="H9975">
        <v>-203445377.97</v>
      </c>
      <c r="I9975">
        <v>5342471.51</v>
      </c>
      <c r="J9975">
        <v>-48139518.68</v>
      </c>
      <c r="K9975">
        <v>5342471.51</v>
      </c>
      <c r="L9975">
        <v>-661955505.34000003</v>
      </c>
      <c r="M9975" t="s">
        <v>13</v>
      </c>
      <c r="N9975" s="29">
        <v>0</v>
      </c>
      <c r="O9975" t="s">
        <v>13</v>
      </c>
    </row>
    <row r="9976" spans="1:15" x14ac:dyDescent="0.3">
      <c r="A9976" t="s">
        <v>16</v>
      </c>
      <c r="B9976" t="s">
        <v>9</v>
      </c>
      <c r="C9976" t="s">
        <v>14</v>
      </c>
      <c r="D9976" t="s">
        <v>11</v>
      </c>
      <c r="E9976">
        <v>2</v>
      </c>
      <c r="F9976" t="s">
        <v>170</v>
      </c>
      <c r="G9976" s="29">
        <v>-44215.35</v>
      </c>
      <c r="H9976" t="s">
        <v>13</v>
      </c>
      <c r="I9976">
        <v>-44215.35</v>
      </c>
      <c r="J9976" t="s">
        <v>13</v>
      </c>
      <c r="K9976">
        <v>-44215.35</v>
      </c>
      <c r="L9976" t="s">
        <v>13</v>
      </c>
      <c r="M9976" t="s">
        <v>13</v>
      </c>
      <c r="N9976" s="29">
        <v>0</v>
      </c>
      <c r="O9976" t="s">
        <v>13</v>
      </c>
    </row>
    <row r="9977" spans="1:15" x14ac:dyDescent="0.3">
      <c r="A9977" t="s">
        <v>16</v>
      </c>
      <c r="B9977" t="s">
        <v>9</v>
      </c>
      <c r="C9977" t="s">
        <v>14</v>
      </c>
      <c r="D9977" t="s">
        <v>11</v>
      </c>
      <c r="E9977">
        <v>-1</v>
      </c>
      <c r="F9977" t="s">
        <v>330</v>
      </c>
      <c r="G9977" s="29">
        <v>-2856.59</v>
      </c>
      <c r="H9977" t="s">
        <v>13</v>
      </c>
      <c r="I9977">
        <v>-2856.59</v>
      </c>
      <c r="J9977" t="s">
        <v>13</v>
      </c>
      <c r="K9977">
        <v>-2856.59</v>
      </c>
      <c r="L9977" t="s">
        <v>13</v>
      </c>
      <c r="M9977" t="s">
        <v>13</v>
      </c>
      <c r="N9977" s="29">
        <v>0</v>
      </c>
      <c r="O9977" t="s">
        <v>13</v>
      </c>
    </row>
    <row r="9978" spans="1:15" x14ac:dyDescent="0.3">
      <c r="A9978" t="s">
        <v>16</v>
      </c>
      <c r="B9978" t="s">
        <v>9</v>
      </c>
      <c r="C9978" t="s">
        <v>10</v>
      </c>
      <c r="D9978" t="s">
        <v>11</v>
      </c>
      <c r="E9978">
        <v>-1</v>
      </c>
      <c r="F9978" t="s">
        <v>111</v>
      </c>
      <c r="G9978" s="29">
        <v>775267.78</v>
      </c>
      <c r="H9978">
        <v>-288472891.20999998</v>
      </c>
      <c r="I9978">
        <v>775267.78</v>
      </c>
      <c r="J9978">
        <v>-58378828.310000002</v>
      </c>
      <c r="K9978">
        <v>775267.78</v>
      </c>
      <c r="L9978">
        <v>-462627526.07999998</v>
      </c>
      <c r="M9978" t="s">
        <v>13</v>
      </c>
      <c r="N9978" s="29">
        <v>0</v>
      </c>
      <c r="O9978" t="s">
        <v>13</v>
      </c>
    </row>
    <row r="9979" spans="1:15" x14ac:dyDescent="0.3">
      <c r="A9979" t="s">
        <v>18</v>
      </c>
      <c r="B9979" t="s">
        <v>9</v>
      </c>
      <c r="C9979" t="s">
        <v>10</v>
      </c>
      <c r="D9979" t="s">
        <v>11</v>
      </c>
      <c r="E9979">
        <v>-4</v>
      </c>
      <c r="F9979" t="s">
        <v>40</v>
      </c>
      <c r="G9979" s="29">
        <v>372353.9</v>
      </c>
      <c r="H9979">
        <v>53786886.869999997</v>
      </c>
      <c r="I9979">
        <v>372353.9</v>
      </c>
      <c r="J9979">
        <v>25548216.359999999</v>
      </c>
      <c r="K9979">
        <v>372353.9</v>
      </c>
      <c r="L9979">
        <v>244685782.41</v>
      </c>
      <c r="M9979" t="s">
        <v>13</v>
      </c>
      <c r="N9979" s="29">
        <v>0</v>
      </c>
      <c r="O9979" t="s">
        <v>13</v>
      </c>
    </row>
    <row r="9980" spans="1:15" x14ac:dyDescent="0.3">
      <c r="A9980" t="s">
        <v>18</v>
      </c>
      <c r="B9980" t="s">
        <v>9</v>
      </c>
      <c r="C9980" t="s">
        <v>10</v>
      </c>
      <c r="D9980" t="s">
        <v>11</v>
      </c>
      <c r="E9980">
        <v>4</v>
      </c>
      <c r="F9980" t="s">
        <v>36</v>
      </c>
      <c r="G9980" s="29">
        <v>55.27</v>
      </c>
      <c r="H9980">
        <v>3153574.03</v>
      </c>
      <c r="I9980">
        <v>55.27</v>
      </c>
      <c r="J9980">
        <v>226721.1</v>
      </c>
      <c r="K9980">
        <v>55.27</v>
      </c>
      <c r="L9980">
        <v>4916978.1500000004</v>
      </c>
      <c r="M9980" t="s">
        <v>13</v>
      </c>
      <c r="N9980" s="29">
        <v>0</v>
      </c>
      <c r="O9980">
        <v>221.08</v>
      </c>
    </row>
    <row r="9981" spans="1:15" x14ac:dyDescent="0.3">
      <c r="A9981" t="s">
        <v>18</v>
      </c>
      <c r="B9981" t="s">
        <v>9</v>
      </c>
      <c r="C9981" t="s">
        <v>10</v>
      </c>
      <c r="D9981" t="s">
        <v>11</v>
      </c>
      <c r="E9981">
        <v>3</v>
      </c>
      <c r="F9981" t="s">
        <v>440</v>
      </c>
      <c r="G9981" s="29">
        <v>495635.41</v>
      </c>
      <c r="H9981">
        <v>-1335008.77</v>
      </c>
      <c r="I9981">
        <v>495635.41</v>
      </c>
      <c r="J9981">
        <v>-613787.97</v>
      </c>
      <c r="K9981">
        <v>495635.41</v>
      </c>
      <c r="L9981">
        <v>-18028451.039999999</v>
      </c>
      <c r="M9981" t="s">
        <v>13</v>
      </c>
      <c r="N9981" s="29">
        <v>0</v>
      </c>
      <c r="O9981">
        <v>1486906.23</v>
      </c>
    </row>
    <row r="9982" spans="1:15" x14ac:dyDescent="0.3">
      <c r="A9982" t="s">
        <v>16</v>
      </c>
      <c r="B9982" t="s">
        <v>9</v>
      </c>
      <c r="C9982" t="s">
        <v>10</v>
      </c>
      <c r="D9982" t="s">
        <v>11</v>
      </c>
      <c r="E9982">
        <v>5</v>
      </c>
      <c r="F9982" t="s">
        <v>48</v>
      </c>
      <c r="G9982" s="29">
        <v>464226</v>
      </c>
      <c r="H9982">
        <v>-26015938.609999999</v>
      </c>
      <c r="I9982">
        <v>464226</v>
      </c>
      <c r="J9982">
        <v>-9466203.7799999993</v>
      </c>
      <c r="K9982">
        <v>464226</v>
      </c>
      <c r="L9982">
        <v>-90930413.560000002</v>
      </c>
      <c r="M9982" t="s">
        <v>13</v>
      </c>
      <c r="N9982" s="29">
        <v>0</v>
      </c>
      <c r="O9982">
        <v>2321130</v>
      </c>
    </row>
    <row r="9983" spans="1:15" x14ac:dyDescent="0.3">
      <c r="A9983" t="s">
        <v>18</v>
      </c>
      <c r="B9983" t="s">
        <v>9</v>
      </c>
      <c r="C9983" t="s">
        <v>10</v>
      </c>
      <c r="D9983" t="s">
        <v>11</v>
      </c>
      <c r="E9983">
        <v>1</v>
      </c>
      <c r="F9983" t="s">
        <v>121</v>
      </c>
      <c r="G9983" s="29">
        <v>3750</v>
      </c>
      <c r="H9983" t="s">
        <v>13</v>
      </c>
      <c r="I9983">
        <v>3750</v>
      </c>
      <c r="J9983" t="s">
        <v>13</v>
      </c>
      <c r="K9983">
        <v>3750</v>
      </c>
      <c r="L9983" t="s">
        <v>13</v>
      </c>
      <c r="M9983" t="s">
        <v>13</v>
      </c>
      <c r="N9983" s="29">
        <v>0</v>
      </c>
      <c r="O9983">
        <v>3750</v>
      </c>
    </row>
    <row r="9984" spans="1:15" x14ac:dyDescent="0.3">
      <c r="A9984" t="s">
        <v>18</v>
      </c>
      <c r="B9984" t="s">
        <v>9</v>
      </c>
      <c r="C9984" t="s">
        <v>14</v>
      </c>
      <c r="D9984" t="s">
        <v>11</v>
      </c>
      <c r="E9984">
        <v>-4</v>
      </c>
      <c r="F9984" t="s">
        <v>439</v>
      </c>
      <c r="G9984" s="29">
        <v>-39882.14</v>
      </c>
      <c r="H9984" t="s">
        <v>13</v>
      </c>
      <c r="I9984">
        <v>-39882.14</v>
      </c>
      <c r="J9984" t="s">
        <v>13</v>
      </c>
      <c r="K9984">
        <v>-39882.14</v>
      </c>
      <c r="L9984" t="s">
        <v>13</v>
      </c>
      <c r="M9984" t="s">
        <v>13</v>
      </c>
      <c r="N9984" s="29">
        <v>0</v>
      </c>
      <c r="O9984" t="s">
        <v>13</v>
      </c>
    </row>
    <row r="9985" spans="1:15" x14ac:dyDescent="0.3">
      <c r="A9985" t="s">
        <v>8</v>
      </c>
      <c r="B9985" t="s">
        <v>9</v>
      </c>
      <c r="C9985" t="s">
        <v>10</v>
      </c>
      <c r="D9985" t="s">
        <v>11</v>
      </c>
      <c r="E9985">
        <v>5</v>
      </c>
      <c r="F9985" t="s">
        <v>159</v>
      </c>
      <c r="G9985" s="29">
        <v>50.03</v>
      </c>
      <c r="H9985">
        <v>-4356.7299999999996</v>
      </c>
      <c r="I9985">
        <v>50.03</v>
      </c>
      <c r="J9985">
        <v>-2069.41</v>
      </c>
      <c r="K9985">
        <v>50.03</v>
      </c>
      <c r="L9985">
        <v>-19819.560000000001</v>
      </c>
      <c r="M9985" t="s">
        <v>13</v>
      </c>
      <c r="N9985" s="29">
        <v>0</v>
      </c>
      <c r="O9985">
        <v>250.15</v>
      </c>
    </row>
    <row r="9986" spans="1:15" x14ac:dyDescent="0.3">
      <c r="A9986" t="s">
        <v>8</v>
      </c>
      <c r="B9986" t="s">
        <v>9</v>
      </c>
      <c r="C9986" t="s">
        <v>10</v>
      </c>
      <c r="D9986" t="s">
        <v>11</v>
      </c>
      <c r="E9986">
        <v>-1</v>
      </c>
      <c r="F9986" t="s">
        <v>205</v>
      </c>
      <c r="G9986" s="29">
        <v>2182165.2599999998</v>
      </c>
      <c r="H9986">
        <v>-633893056.97000003</v>
      </c>
      <c r="I9986">
        <v>2182165.2599999998</v>
      </c>
      <c r="J9986">
        <v>-149992626.61000001</v>
      </c>
      <c r="K9986">
        <v>2182165.2599999998</v>
      </c>
      <c r="L9986">
        <v>-2062514291.3599999</v>
      </c>
      <c r="M9986" t="s">
        <v>13</v>
      </c>
      <c r="N9986" s="29">
        <v>0</v>
      </c>
      <c r="O9986" t="s">
        <v>13</v>
      </c>
    </row>
    <row r="9987" spans="1:15" x14ac:dyDescent="0.3">
      <c r="A9987" t="s">
        <v>8</v>
      </c>
      <c r="B9987" t="s">
        <v>9</v>
      </c>
      <c r="C9987" t="s">
        <v>14</v>
      </c>
      <c r="D9987" t="s">
        <v>11</v>
      </c>
      <c r="E9987">
        <v>4</v>
      </c>
      <c r="F9987" t="s">
        <v>284</v>
      </c>
      <c r="G9987" s="29">
        <v>-11735.85</v>
      </c>
      <c r="H9987" t="s">
        <v>13</v>
      </c>
      <c r="I9987">
        <v>-11735.85</v>
      </c>
      <c r="J9987" t="s">
        <v>13</v>
      </c>
      <c r="K9987">
        <v>-11735.85</v>
      </c>
      <c r="L9987" t="s">
        <v>13</v>
      </c>
      <c r="M9987" t="s">
        <v>13</v>
      </c>
      <c r="N9987" s="29">
        <v>-68.84</v>
      </c>
      <c r="O9987" t="s">
        <v>13</v>
      </c>
    </row>
    <row r="9988" spans="1:15" x14ac:dyDescent="0.3">
      <c r="A9988" t="s">
        <v>8</v>
      </c>
      <c r="B9988" t="s">
        <v>9</v>
      </c>
      <c r="C9988" t="s">
        <v>14</v>
      </c>
      <c r="D9988" t="s">
        <v>11</v>
      </c>
      <c r="E9988">
        <v>4</v>
      </c>
      <c r="F9988" t="s">
        <v>78</v>
      </c>
      <c r="G9988" s="29">
        <v>-1363.73</v>
      </c>
      <c r="H9988" t="s">
        <v>13</v>
      </c>
      <c r="I9988">
        <v>-1363.73</v>
      </c>
      <c r="J9988" t="s">
        <v>13</v>
      </c>
      <c r="K9988">
        <v>-1363.73</v>
      </c>
      <c r="L9988" t="s">
        <v>13</v>
      </c>
      <c r="M9988" t="s">
        <v>13</v>
      </c>
      <c r="N9988" s="29">
        <v>0</v>
      </c>
      <c r="O9988" t="s">
        <v>13</v>
      </c>
    </row>
    <row r="9989" spans="1:15" x14ac:dyDescent="0.3">
      <c r="A9989" t="s">
        <v>16</v>
      </c>
      <c r="B9989" t="s">
        <v>9</v>
      </c>
      <c r="C9989" t="s">
        <v>10</v>
      </c>
      <c r="D9989" t="s">
        <v>11</v>
      </c>
      <c r="E9989">
        <v>6</v>
      </c>
      <c r="F9989" t="s">
        <v>118</v>
      </c>
      <c r="G9989" s="29">
        <v>143901.79999999999</v>
      </c>
      <c r="H9989" t="s">
        <v>13</v>
      </c>
      <c r="I9989">
        <v>143901.79999999999</v>
      </c>
      <c r="J9989" t="s">
        <v>13</v>
      </c>
      <c r="K9989">
        <v>143901.79999999999</v>
      </c>
      <c r="L9989" t="s">
        <v>13</v>
      </c>
      <c r="M9989" t="s">
        <v>13</v>
      </c>
      <c r="N9989" s="29">
        <v>0</v>
      </c>
      <c r="O9989">
        <v>863410.79999999993</v>
      </c>
    </row>
    <row r="9990" spans="1:15" x14ac:dyDescent="0.3">
      <c r="A9990" t="s">
        <v>16</v>
      </c>
      <c r="B9990" t="s">
        <v>9</v>
      </c>
      <c r="C9990" t="s">
        <v>14</v>
      </c>
      <c r="D9990" t="s">
        <v>11</v>
      </c>
      <c r="E9990">
        <v>-1</v>
      </c>
      <c r="F9990" t="s">
        <v>153</v>
      </c>
      <c r="G9990" s="29">
        <v>-45012.26</v>
      </c>
      <c r="H9990" t="s">
        <v>13</v>
      </c>
      <c r="I9990">
        <v>-45012.26</v>
      </c>
      <c r="J9990" t="s">
        <v>13</v>
      </c>
      <c r="K9990">
        <v>-45012.26</v>
      </c>
      <c r="L9990" t="s">
        <v>13</v>
      </c>
      <c r="M9990" t="s">
        <v>13</v>
      </c>
      <c r="N9990" s="29">
        <v>0</v>
      </c>
      <c r="O9990" t="s">
        <v>13</v>
      </c>
    </row>
    <row r="9991" spans="1:15" x14ac:dyDescent="0.3">
      <c r="A9991" t="s">
        <v>8</v>
      </c>
      <c r="B9991" t="s">
        <v>9</v>
      </c>
      <c r="C9991" t="s">
        <v>10</v>
      </c>
      <c r="D9991" t="s">
        <v>11</v>
      </c>
      <c r="E9991">
        <v>2</v>
      </c>
      <c r="F9991" t="s">
        <v>454</v>
      </c>
      <c r="G9991" s="29">
        <v>25579.47</v>
      </c>
      <c r="H9991">
        <v>-361988.89</v>
      </c>
      <c r="I9991">
        <v>25579.47</v>
      </c>
      <c r="J9991">
        <v>-807092.7</v>
      </c>
      <c r="K9991">
        <v>25579.47</v>
      </c>
      <c r="L9991">
        <v>-3228051.09</v>
      </c>
      <c r="M9991" t="s">
        <v>13</v>
      </c>
      <c r="N9991" s="29">
        <v>0</v>
      </c>
      <c r="O9991">
        <v>51158.94</v>
      </c>
    </row>
    <row r="9992" spans="1:15" x14ac:dyDescent="0.3">
      <c r="A9992" t="s">
        <v>16</v>
      </c>
      <c r="B9992" t="s">
        <v>9</v>
      </c>
      <c r="C9992" t="s">
        <v>10</v>
      </c>
      <c r="D9992" t="s">
        <v>11</v>
      </c>
      <c r="E9992">
        <v>3</v>
      </c>
      <c r="F9992" t="s">
        <v>35</v>
      </c>
      <c r="G9992" s="29">
        <v>81466.58</v>
      </c>
      <c r="H9992">
        <v>-379615794.23000002</v>
      </c>
      <c r="I9992">
        <v>81466.58</v>
      </c>
      <c r="J9992">
        <v>-29079927.510000002</v>
      </c>
      <c r="K9992">
        <v>81466.58</v>
      </c>
      <c r="L9992">
        <v>-153386456.63999999</v>
      </c>
      <c r="M9992" t="s">
        <v>13</v>
      </c>
      <c r="N9992" s="29">
        <v>0</v>
      </c>
      <c r="O9992">
        <v>244399.74</v>
      </c>
    </row>
    <row r="9993" spans="1:15" x14ac:dyDescent="0.3">
      <c r="A9993" t="s">
        <v>8</v>
      </c>
      <c r="B9993" t="s">
        <v>9</v>
      </c>
      <c r="C9993" t="s">
        <v>10</v>
      </c>
      <c r="D9993" t="s">
        <v>11</v>
      </c>
      <c r="E9993">
        <v>13</v>
      </c>
      <c r="F9993" t="s">
        <v>160</v>
      </c>
      <c r="G9993" s="29">
        <v>56707.91</v>
      </c>
      <c r="H9993">
        <v>-3.78</v>
      </c>
      <c r="I9993">
        <v>56707.91</v>
      </c>
      <c r="J9993">
        <v>-20.29</v>
      </c>
      <c r="K9993">
        <v>56707.91</v>
      </c>
      <c r="L9993" t="s">
        <v>13</v>
      </c>
      <c r="M9993" t="s">
        <v>13</v>
      </c>
      <c r="N9993" s="29">
        <v>0</v>
      </c>
      <c r="O9993">
        <v>737202.83000000007</v>
      </c>
    </row>
    <row r="9994" spans="1:15" x14ac:dyDescent="0.3">
      <c r="A9994" t="s">
        <v>8</v>
      </c>
      <c r="B9994" t="s">
        <v>9</v>
      </c>
      <c r="C9994" t="s">
        <v>10</v>
      </c>
      <c r="D9994" t="s">
        <v>11</v>
      </c>
      <c r="E9994">
        <v>3</v>
      </c>
      <c r="F9994" t="s">
        <v>276</v>
      </c>
      <c r="G9994" s="29">
        <v>626527.81999999995</v>
      </c>
      <c r="H9994">
        <v>-22329251.370000001</v>
      </c>
      <c r="I9994">
        <v>626527.81999999995</v>
      </c>
      <c r="J9994">
        <v>-3137574.2</v>
      </c>
      <c r="K9994">
        <v>626527.81999999995</v>
      </c>
      <c r="L9994">
        <v>-173642535.71000001</v>
      </c>
      <c r="M9994" t="s">
        <v>13</v>
      </c>
      <c r="N9994" s="29">
        <v>0</v>
      </c>
      <c r="O9994">
        <v>1879583.46</v>
      </c>
    </row>
    <row r="9995" spans="1:15" x14ac:dyDescent="0.3">
      <c r="A9995" t="s">
        <v>18</v>
      </c>
      <c r="B9995" t="s">
        <v>9</v>
      </c>
      <c r="C9995" t="s">
        <v>10</v>
      </c>
      <c r="D9995" t="s">
        <v>11</v>
      </c>
      <c r="E9995">
        <v>3</v>
      </c>
      <c r="F9995" t="s">
        <v>69</v>
      </c>
      <c r="G9995" s="29">
        <v>13617.57</v>
      </c>
      <c r="H9995">
        <v>445424.98</v>
      </c>
      <c r="I9995">
        <v>13617.57</v>
      </c>
      <c r="J9995">
        <v>74458.600000000006</v>
      </c>
      <c r="K9995">
        <v>13617.57</v>
      </c>
      <c r="L9995">
        <v>815012.55</v>
      </c>
      <c r="M9995" t="s">
        <v>13</v>
      </c>
      <c r="N9995" s="29">
        <v>0</v>
      </c>
      <c r="O9995">
        <v>40852.71</v>
      </c>
    </row>
    <row r="9996" spans="1:15" x14ac:dyDescent="0.3">
      <c r="A9996" t="s">
        <v>16</v>
      </c>
      <c r="B9996" t="s">
        <v>9</v>
      </c>
      <c r="C9996" t="s">
        <v>10</v>
      </c>
      <c r="D9996" t="s">
        <v>11</v>
      </c>
      <c r="E9996">
        <v>1</v>
      </c>
      <c r="F9996" t="s">
        <v>443</v>
      </c>
      <c r="G9996" s="29">
        <v>56805.91</v>
      </c>
      <c r="H9996">
        <v>-3707070.1</v>
      </c>
      <c r="I9996">
        <v>56805.91</v>
      </c>
      <c r="J9996">
        <v>-2520465.36</v>
      </c>
      <c r="K9996">
        <v>56805.91</v>
      </c>
      <c r="L9996">
        <v>-45176992.43</v>
      </c>
      <c r="M9996" t="s">
        <v>13</v>
      </c>
      <c r="N9996" s="29">
        <v>0</v>
      </c>
      <c r="O9996">
        <v>56805.91</v>
      </c>
    </row>
    <row r="9997" spans="1:15" x14ac:dyDescent="0.3">
      <c r="A9997" t="s">
        <v>16</v>
      </c>
      <c r="B9997" t="s">
        <v>9</v>
      </c>
      <c r="C9997" t="s">
        <v>14</v>
      </c>
      <c r="D9997" t="s">
        <v>11</v>
      </c>
      <c r="E9997">
        <v>11</v>
      </c>
      <c r="F9997" t="s">
        <v>187</v>
      </c>
      <c r="G9997" s="29">
        <v>-17996.87</v>
      </c>
      <c r="H9997" t="s">
        <v>13</v>
      </c>
      <c r="I9997">
        <v>-17996.87</v>
      </c>
      <c r="J9997" t="s">
        <v>13</v>
      </c>
      <c r="K9997">
        <v>-17996.87</v>
      </c>
      <c r="L9997" t="s">
        <v>13</v>
      </c>
      <c r="M9997" t="s">
        <v>13</v>
      </c>
      <c r="N9997" s="29">
        <v>0</v>
      </c>
      <c r="O9997" t="s">
        <v>13</v>
      </c>
    </row>
    <row r="9998" spans="1:15" x14ac:dyDescent="0.3">
      <c r="A9998" t="s">
        <v>18</v>
      </c>
      <c r="B9998" t="s">
        <v>9</v>
      </c>
      <c r="C9998" t="s">
        <v>10</v>
      </c>
      <c r="D9998" t="s">
        <v>11</v>
      </c>
      <c r="E9998">
        <v>5</v>
      </c>
      <c r="F9998" t="s">
        <v>32</v>
      </c>
      <c r="G9998" s="29">
        <v>70562.58</v>
      </c>
      <c r="H9998">
        <v>-54102076.469999999</v>
      </c>
      <c r="I9998">
        <v>70562.58</v>
      </c>
      <c r="J9998">
        <v>-25698009.309999999</v>
      </c>
      <c r="K9998">
        <v>70562.58</v>
      </c>
      <c r="L9998">
        <v>-246120362.63999999</v>
      </c>
      <c r="M9998" t="s">
        <v>13</v>
      </c>
      <c r="N9998" s="29">
        <v>0</v>
      </c>
      <c r="O9998">
        <v>352812.9</v>
      </c>
    </row>
    <row r="9999" spans="1:15" x14ac:dyDescent="0.3">
      <c r="A9999" t="s">
        <v>8</v>
      </c>
      <c r="B9999" t="s">
        <v>9</v>
      </c>
      <c r="C9999" t="s">
        <v>14</v>
      </c>
      <c r="D9999" t="s">
        <v>11</v>
      </c>
      <c r="E9999">
        <v>1</v>
      </c>
      <c r="F9999" t="s">
        <v>325</v>
      </c>
      <c r="G9999" s="29">
        <v>-3070.93</v>
      </c>
      <c r="H9999" t="s">
        <v>13</v>
      </c>
      <c r="I9999">
        <v>-3070.93</v>
      </c>
      <c r="J9999" t="s">
        <v>13</v>
      </c>
      <c r="K9999">
        <v>-3070.93</v>
      </c>
      <c r="L9999" t="s">
        <v>13</v>
      </c>
      <c r="M9999" t="s">
        <v>13</v>
      </c>
      <c r="N9999" s="29">
        <v>0</v>
      </c>
      <c r="O9999" t="s">
        <v>13</v>
      </c>
    </row>
    <row r="10000" spans="1:15" x14ac:dyDescent="0.3">
      <c r="A10000" t="s">
        <v>8</v>
      </c>
      <c r="B10000" t="s">
        <v>9</v>
      </c>
      <c r="C10000" t="s">
        <v>14</v>
      </c>
      <c r="D10000" t="s">
        <v>11</v>
      </c>
      <c r="E10000">
        <v>-1</v>
      </c>
      <c r="F10000" t="s">
        <v>312</v>
      </c>
      <c r="G10000" s="29">
        <v>-17612.8</v>
      </c>
      <c r="H10000" t="s">
        <v>13</v>
      </c>
      <c r="I10000">
        <v>-17612.8</v>
      </c>
      <c r="J10000" t="s">
        <v>13</v>
      </c>
      <c r="K10000">
        <v>-17612.8</v>
      </c>
      <c r="L10000" t="s">
        <v>13</v>
      </c>
      <c r="M10000" t="s">
        <v>13</v>
      </c>
      <c r="N10000" s="29">
        <v>0</v>
      </c>
      <c r="O10000" t="s">
        <v>13</v>
      </c>
    </row>
    <row r="10001" spans="1:15" x14ac:dyDescent="0.3">
      <c r="A10001" t="s">
        <v>8</v>
      </c>
      <c r="B10001" t="s">
        <v>9</v>
      </c>
      <c r="C10001" t="s">
        <v>10</v>
      </c>
      <c r="D10001" t="s">
        <v>11</v>
      </c>
      <c r="E10001">
        <v>2</v>
      </c>
      <c r="F10001" t="s">
        <v>93</v>
      </c>
      <c r="G10001" s="29">
        <v>2275921.31</v>
      </c>
      <c r="H10001">
        <v>-314146762.69</v>
      </c>
      <c r="I10001">
        <v>2275921.31</v>
      </c>
      <c r="J10001">
        <v>-149216942.44999999</v>
      </c>
      <c r="K10001">
        <v>2275921.31</v>
      </c>
      <c r="L10001">
        <v>-1429111786.47</v>
      </c>
      <c r="M10001" t="s">
        <v>13</v>
      </c>
      <c r="N10001" s="29">
        <v>0</v>
      </c>
      <c r="O10001">
        <v>4551842.62</v>
      </c>
    </row>
    <row r="10002" spans="1:15" x14ac:dyDescent="0.3">
      <c r="A10002" t="s">
        <v>8</v>
      </c>
      <c r="B10002" t="s">
        <v>9</v>
      </c>
      <c r="C10002" t="s">
        <v>10</v>
      </c>
      <c r="D10002" t="s">
        <v>11</v>
      </c>
      <c r="E10002">
        <v>-1</v>
      </c>
      <c r="F10002" t="s">
        <v>193</v>
      </c>
      <c r="G10002" s="29">
        <v>381937.5</v>
      </c>
      <c r="H10002">
        <v>-213227107.66</v>
      </c>
      <c r="I10002">
        <v>381937.5</v>
      </c>
      <c r="J10002">
        <v>-16333961.960000001</v>
      </c>
      <c r="K10002">
        <v>381937.5</v>
      </c>
      <c r="L10002">
        <v>-86155939.370000005</v>
      </c>
      <c r="M10002" t="s">
        <v>13</v>
      </c>
      <c r="N10002" s="29">
        <v>0</v>
      </c>
      <c r="O10002" t="s">
        <v>13</v>
      </c>
    </row>
    <row r="10003" spans="1:15" x14ac:dyDescent="0.3">
      <c r="A10003" t="s">
        <v>16</v>
      </c>
      <c r="B10003" t="s">
        <v>9</v>
      </c>
      <c r="C10003" t="s">
        <v>14</v>
      </c>
      <c r="D10003" t="s">
        <v>11</v>
      </c>
      <c r="E10003">
        <v>3</v>
      </c>
      <c r="F10003" t="s">
        <v>418</v>
      </c>
      <c r="G10003" s="29">
        <v>-4470.8599999999997</v>
      </c>
      <c r="H10003" t="s">
        <v>13</v>
      </c>
      <c r="I10003">
        <v>-4470.8599999999997</v>
      </c>
      <c r="J10003" t="s">
        <v>13</v>
      </c>
      <c r="K10003">
        <v>-4470.8599999999997</v>
      </c>
      <c r="L10003" t="s">
        <v>13</v>
      </c>
      <c r="M10003" t="s">
        <v>13</v>
      </c>
      <c r="N10003" s="29">
        <v>0</v>
      </c>
      <c r="O10003" t="s">
        <v>13</v>
      </c>
    </row>
    <row r="10004" spans="1:15" x14ac:dyDescent="0.3">
      <c r="A10004" t="s">
        <v>8</v>
      </c>
      <c r="B10004" t="s">
        <v>9</v>
      </c>
      <c r="C10004" t="s">
        <v>10</v>
      </c>
      <c r="D10004" t="s">
        <v>11</v>
      </c>
      <c r="E10004">
        <v>3</v>
      </c>
      <c r="F10004" t="s">
        <v>95</v>
      </c>
      <c r="G10004" s="29">
        <v>31641777.32</v>
      </c>
      <c r="H10004">
        <v>6411564821.8699999</v>
      </c>
      <c r="I10004">
        <v>31641777.32</v>
      </c>
      <c r="J10004">
        <v>3045425873.5500002</v>
      </c>
      <c r="K10004">
        <v>31641777.32</v>
      </c>
      <c r="L10004">
        <v>29167297954.41</v>
      </c>
      <c r="M10004" t="s">
        <v>13</v>
      </c>
      <c r="N10004" s="29">
        <v>0</v>
      </c>
      <c r="O10004">
        <v>94925331.960000008</v>
      </c>
    </row>
    <row r="10005" spans="1:15" x14ac:dyDescent="0.3">
      <c r="A10005" t="s">
        <v>16</v>
      </c>
      <c r="B10005" t="s">
        <v>9</v>
      </c>
      <c r="C10005" t="s">
        <v>14</v>
      </c>
      <c r="D10005" t="s">
        <v>11</v>
      </c>
      <c r="E10005">
        <v>6</v>
      </c>
      <c r="F10005" t="s">
        <v>278</v>
      </c>
      <c r="G10005" s="29">
        <v>-1683.44</v>
      </c>
      <c r="H10005" t="s">
        <v>13</v>
      </c>
      <c r="I10005">
        <v>-1683.44</v>
      </c>
      <c r="J10005" t="s">
        <v>13</v>
      </c>
      <c r="K10005">
        <v>-1683.44</v>
      </c>
      <c r="L10005" t="s">
        <v>13</v>
      </c>
      <c r="M10005" t="s">
        <v>13</v>
      </c>
      <c r="N10005" s="29">
        <v>0</v>
      </c>
      <c r="O10005" t="s">
        <v>13</v>
      </c>
    </row>
    <row r="10006" spans="1:15" x14ac:dyDescent="0.3">
      <c r="A10006" t="s">
        <v>8</v>
      </c>
      <c r="B10006" t="s">
        <v>9</v>
      </c>
      <c r="C10006" t="s">
        <v>14</v>
      </c>
      <c r="D10006" t="s">
        <v>11</v>
      </c>
      <c r="E10006">
        <v>5</v>
      </c>
      <c r="F10006" t="s">
        <v>77</v>
      </c>
      <c r="G10006" s="29">
        <v>-96.65</v>
      </c>
      <c r="H10006" t="s">
        <v>13</v>
      </c>
      <c r="I10006">
        <v>-96.65</v>
      </c>
      <c r="J10006" t="s">
        <v>13</v>
      </c>
      <c r="K10006">
        <v>-96.65</v>
      </c>
      <c r="L10006" t="s">
        <v>13</v>
      </c>
      <c r="M10006" t="s">
        <v>13</v>
      </c>
      <c r="N10006" s="29">
        <v>0</v>
      </c>
      <c r="O10006" t="s">
        <v>13</v>
      </c>
    </row>
    <row r="10007" spans="1:15" x14ac:dyDescent="0.3">
      <c r="A10007" t="s">
        <v>8</v>
      </c>
      <c r="B10007" t="s">
        <v>9</v>
      </c>
      <c r="C10007" t="s">
        <v>10</v>
      </c>
      <c r="D10007" t="s">
        <v>11</v>
      </c>
      <c r="E10007">
        <v>3</v>
      </c>
      <c r="F10007" t="s">
        <v>535</v>
      </c>
      <c r="G10007" s="29">
        <v>276390.42</v>
      </c>
      <c r="H10007" t="s">
        <v>13</v>
      </c>
      <c r="I10007">
        <v>276390.42</v>
      </c>
      <c r="J10007" t="s">
        <v>13</v>
      </c>
      <c r="K10007">
        <v>276390.42</v>
      </c>
      <c r="L10007" t="s">
        <v>13</v>
      </c>
      <c r="M10007" t="s">
        <v>13</v>
      </c>
      <c r="N10007" s="29">
        <v>0</v>
      </c>
      <c r="O10007">
        <v>829171.26</v>
      </c>
    </row>
    <row r="10008" spans="1:15" x14ac:dyDescent="0.3">
      <c r="A10008" t="s">
        <v>16</v>
      </c>
      <c r="B10008" t="s">
        <v>9</v>
      </c>
      <c r="C10008" t="s">
        <v>14</v>
      </c>
      <c r="D10008" t="s">
        <v>11</v>
      </c>
      <c r="E10008">
        <v>6</v>
      </c>
      <c r="F10008" t="s">
        <v>382</v>
      </c>
      <c r="G10008" s="29">
        <v>-57813.42</v>
      </c>
      <c r="H10008" t="s">
        <v>13</v>
      </c>
      <c r="I10008">
        <v>-57813.42</v>
      </c>
      <c r="J10008" t="s">
        <v>13</v>
      </c>
      <c r="K10008">
        <v>-57813.42</v>
      </c>
      <c r="L10008" t="s">
        <v>13</v>
      </c>
      <c r="M10008" t="s">
        <v>13</v>
      </c>
      <c r="N10008" s="29">
        <v>0</v>
      </c>
      <c r="O10008" t="s">
        <v>13</v>
      </c>
    </row>
    <row r="10009" spans="1:15" x14ac:dyDescent="0.3">
      <c r="A10009" t="s">
        <v>18</v>
      </c>
      <c r="B10009" t="s">
        <v>9</v>
      </c>
      <c r="C10009" t="s">
        <v>14</v>
      </c>
      <c r="D10009" t="s">
        <v>11</v>
      </c>
      <c r="E10009">
        <v>-4</v>
      </c>
      <c r="F10009" t="s">
        <v>350</v>
      </c>
      <c r="G10009" s="29">
        <v>-6068.81</v>
      </c>
      <c r="H10009" t="s">
        <v>13</v>
      </c>
      <c r="I10009">
        <v>-6068.81</v>
      </c>
      <c r="J10009" t="s">
        <v>13</v>
      </c>
      <c r="K10009">
        <v>-6068.81</v>
      </c>
      <c r="L10009" t="s">
        <v>13</v>
      </c>
      <c r="M10009" t="s">
        <v>13</v>
      </c>
      <c r="N10009" s="29">
        <v>0</v>
      </c>
      <c r="O10009" t="s">
        <v>13</v>
      </c>
    </row>
    <row r="10010" spans="1:15" x14ac:dyDescent="0.3">
      <c r="A10010" t="s">
        <v>16</v>
      </c>
      <c r="B10010" t="s">
        <v>9</v>
      </c>
      <c r="C10010" t="s">
        <v>10</v>
      </c>
      <c r="D10010" t="s">
        <v>11</v>
      </c>
      <c r="E10010">
        <v>3</v>
      </c>
      <c r="F10010" t="s">
        <v>415</v>
      </c>
      <c r="G10010" s="29">
        <v>23761.32</v>
      </c>
      <c r="H10010" t="s">
        <v>13</v>
      </c>
      <c r="I10010">
        <v>23761.32</v>
      </c>
      <c r="J10010" t="s">
        <v>13</v>
      </c>
      <c r="K10010">
        <v>23761.32</v>
      </c>
      <c r="L10010" t="s">
        <v>13</v>
      </c>
      <c r="M10010" t="s">
        <v>13</v>
      </c>
      <c r="N10010" s="29">
        <v>0</v>
      </c>
      <c r="O10010">
        <v>71283.959999999992</v>
      </c>
    </row>
    <row r="10011" spans="1:15" x14ac:dyDescent="0.3">
      <c r="A10011" t="s">
        <v>8</v>
      </c>
      <c r="B10011" t="s">
        <v>9</v>
      </c>
      <c r="C10011" t="s">
        <v>14</v>
      </c>
      <c r="D10011" t="s">
        <v>11</v>
      </c>
      <c r="E10011">
        <v>-1</v>
      </c>
      <c r="F10011" t="s">
        <v>209</v>
      </c>
      <c r="G10011" s="29">
        <v>-2198.31</v>
      </c>
      <c r="H10011" t="s">
        <v>13</v>
      </c>
      <c r="I10011">
        <v>-2198.31</v>
      </c>
      <c r="J10011" t="s">
        <v>13</v>
      </c>
      <c r="K10011">
        <v>-2198.31</v>
      </c>
      <c r="L10011" t="s">
        <v>13</v>
      </c>
      <c r="M10011" t="s">
        <v>13</v>
      </c>
      <c r="N10011" s="29">
        <v>0</v>
      </c>
      <c r="O10011" t="s">
        <v>13</v>
      </c>
    </row>
    <row r="10012" spans="1:15" x14ac:dyDescent="0.3">
      <c r="A10012" t="s">
        <v>8</v>
      </c>
      <c r="B10012" t="s">
        <v>9</v>
      </c>
      <c r="C10012" t="s">
        <v>10</v>
      </c>
      <c r="D10012" t="s">
        <v>11</v>
      </c>
      <c r="E10012">
        <v>5</v>
      </c>
      <c r="F10012" t="s">
        <v>117</v>
      </c>
      <c r="G10012" s="29">
        <v>162.94999999999999</v>
      </c>
      <c r="H10012">
        <v>-16415.77</v>
      </c>
      <c r="I10012">
        <v>162.94999999999999</v>
      </c>
      <c r="J10012">
        <v>-7797.34</v>
      </c>
      <c r="K10012">
        <v>162.94999999999999</v>
      </c>
      <c r="L10012">
        <v>-74678.36</v>
      </c>
      <c r="M10012" t="s">
        <v>13</v>
      </c>
      <c r="N10012" s="29">
        <v>0</v>
      </c>
      <c r="O10012">
        <v>814.75</v>
      </c>
    </row>
    <row r="10013" spans="1:15" x14ac:dyDescent="0.3">
      <c r="A10013" t="s">
        <v>16</v>
      </c>
      <c r="B10013" t="s">
        <v>9</v>
      </c>
      <c r="C10013" t="s">
        <v>14</v>
      </c>
      <c r="D10013" t="s">
        <v>11</v>
      </c>
      <c r="E10013">
        <v>0</v>
      </c>
      <c r="F10013" t="s">
        <v>417</v>
      </c>
      <c r="G10013" s="29">
        <v>-16152.9</v>
      </c>
      <c r="H10013" t="s">
        <v>13</v>
      </c>
      <c r="I10013">
        <v>-16152.9</v>
      </c>
      <c r="J10013" t="s">
        <v>13</v>
      </c>
      <c r="K10013">
        <v>-16152.9</v>
      </c>
      <c r="L10013" t="s">
        <v>13</v>
      </c>
      <c r="M10013" t="s">
        <v>13</v>
      </c>
      <c r="N10013" s="29">
        <v>0</v>
      </c>
      <c r="O10013" t="s">
        <v>13</v>
      </c>
    </row>
    <row r="10014" spans="1:15" x14ac:dyDescent="0.3">
      <c r="A10014" t="s">
        <v>8</v>
      </c>
      <c r="B10014" t="s">
        <v>9</v>
      </c>
      <c r="C10014" t="s">
        <v>10</v>
      </c>
      <c r="D10014" t="s">
        <v>11</v>
      </c>
      <c r="E10014">
        <v>5</v>
      </c>
      <c r="F10014" t="s">
        <v>736</v>
      </c>
      <c r="G10014" s="29">
        <v>4602070</v>
      </c>
      <c r="H10014" t="s">
        <v>13</v>
      </c>
      <c r="I10014">
        <v>4602070</v>
      </c>
      <c r="J10014" t="s">
        <v>13</v>
      </c>
      <c r="K10014">
        <v>4602070</v>
      </c>
      <c r="L10014" t="s">
        <v>13</v>
      </c>
      <c r="M10014" t="s">
        <v>13</v>
      </c>
      <c r="N10014" s="29">
        <v>0</v>
      </c>
      <c r="O10014">
        <v>23010350</v>
      </c>
    </row>
    <row r="10015" spans="1:15" x14ac:dyDescent="0.3">
      <c r="A10015" t="s">
        <v>8</v>
      </c>
      <c r="B10015" t="s">
        <v>9</v>
      </c>
      <c r="C10015" t="s">
        <v>10</v>
      </c>
      <c r="D10015" t="s">
        <v>11</v>
      </c>
      <c r="E10015">
        <v>2</v>
      </c>
      <c r="F10015" t="s">
        <v>505</v>
      </c>
      <c r="G10015" s="29">
        <v>17632.830000000002</v>
      </c>
      <c r="H10015" t="s">
        <v>13</v>
      </c>
      <c r="I10015">
        <v>17632.830000000002</v>
      </c>
      <c r="J10015" t="s">
        <v>13</v>
      </c>
      <c r="K10015">
        <v>17632.830000000002</v>
      </c>
      <c r="L10015" t="s">
        <v>13</v>
      </c>
      <c r="M10015" t="s">
        <v>13</v>
      </c>
      <c r="N10015" s="29">
        <v>0</v>
      </c>
      <c r="O10015">
        <v>35265.660000000003</v>
      </c>
    </row>
    <row r="10016" spans="1:15" x14ac:dyDescent="0.3">
      <c r="A10016" t="s">
        <v>16</v>
      </c>
      <c r="B10016" t="s">
        <v>9</v>
      </c>
      <c r="C10016" t="s">
        <v>10</v>
      </c>
      <c r="D10016" t="s">
        <v>11</v>
      </c>
      <c r="E10016">
        <v>-1</v>
      </c>
      <c r="F10016" t="s">
        <v>326</v>
      </c>
      <c r="G10016" s="29">
        <v>75590.509999999995</v>
      </c>
      <c r="H10016">
        <v>-3712186.87</v>
      </c>
      <c r="I10016">
        <v>75590.509999999995</v>
      </c>
      <c r="J10016">
        <v>-1667710.54</v>
      </c>
      <c r="K10016">
        <v>75590.509999999995</v>
      </c>
      <c r="L10016">
        <v>-20792953.170000002</v>
      </c>
      <c r="M10016" t="s">
        <v>13</v>
      </c>
      <c r="N10016" s="29">
        <v>0</v>
      </c>
      <c r="O10016" t="s">
        <v>13</v>
      </c>
    </row>
    <row r="10017" spans="1:15" x14ac:dyDescent="0.3">
      <c r="A10017" t="s">
        <v>8</v>
      </c>
      <c r="B10017" t="s">
        <v>9</v>
      </c>
      <c r="C10017" t="s">
        <v>14</v>
      </c>
      <c r="D10017" t="s">
        <v>11</v>
      </c>
      <c r="E10017">
        <v>5</v>
      </c>
      <c r="F10017" t="s">
        <v>455</v>
      </c>
      <c r="G10017" s="29">
        <v>-347.1</v>
      </c>
      <c r="H10017" t="s">
        <v>13</v>
      </c>
      <c r="I10017">
        <v>-347.1</v>
      </c>
      <c r="J10017" t="s">
        <v>13</v>
      </c>
      <c r="K10017">
        <v>-347.1</v>
      </c>
      <c r="L10017" t="s">
        <v>13</v>
      </c>
      <c r="M10017" t="s">
        <v>13</v>
      </c>
      <c r="N10017" s="29">
        <v>0</v>
      </c>
      <c r="O10017" t="s">
        <v>13</v>
      </c>
    </row>
    <row r="10018" spans="1:15" x14ac:dyDescent="0.3">
      <c r="A10018" t="s">
        <v>18</v>
      </c>
      <c r="B10018" t="s">
        <v>9</v>
      </c>
      <c r="C10018" t="s">
        <v>14</v>
      </c>
      <c r="D10018" t="s">
        <v>11</v>
      </c>
      <c r="E10018">
        <v>5</v>
      </c>
      <c r="F10018" t="s">
        <v>79</v>
      </c>
      <c r="G10018" s="29">
        <v>-227226.78</v>
      </c>
      <c r="H10018" t="s">
        <v>13</v>
      </c>
      <c r="I10018">
        <v>-227226.78</v>
      </c>
      <c r="J10018" t="s">
        <v>13</v>
      </c>
      <c r="K10018">
        <v>-227226.78</v>
      </c>
      <c r="L10018" t="s">
        <v>13</v>
      </c>
      <c r="M10018" t="s">
        <v>13</v>
      </c>
      <c r="N10018" s="29">
        <v>0</v>
      </c>
      <c r="O10018" t="s">
        <v>13</v>
      </c>
    </row>
    <row r="10019" spans="1:15" x14ac:dyDescent="0.3">
      <c r="A10019" t="s">
        <v>8</v>
      </c>
      <c r="B10019" t="s">
        <v>9</v>
      </c>
      <c r="C10019" t="s">
        <v>14</v>
      </c>
      <c r="D10019" t="s">
        <v>11</v>
      </c>
      <c r="E10019">
        <v>1</v>
      </c>
      <c r="F10019" t="s">
        <v>351</v>
      </c>
      <c r="G10019" s="29">
        <v>-105799.95</v>
      </c>
      <c r="H10019" t="s">
        <v>13</v>
      </c>
      <c r="I10019">
        <v>-105799.95</v>
      </c>
      <c r="J10019" t="s">
        <v>13</v>
      </c>
      <c r="K10019">
        <v>-105799.95</v>
      </c>
      <c r="L10019" t="s">
        <v>13</v>
      </c>
      <c r="M10019">
        <v>1</v>
      </c>
      <c r="N10019" s="29">
        <v>-9262.4599999999991</v>
      </c>
      <c r="O10019" t="s">
        <v>13</v>
      </c>
    </row>
    <row r="10020" spans="1:15" x14ac:dyDescent="0.3">
      <c r="A10020" t="s">
        <v>8</v>
      </c>
      <c r="B10020" t="s">
        <v>9</v>
      </c>
      <c r="C10020" t="s">
        <v>10</v>
      </c>
      <c r="D10020" t="s">
        <v>11</v>
      </c>
      <c r="E10020">
        <v>2</v>
      </c>
      <c r="F10020" t="s">
        <v>490</v>
      </c>
      <c r="G10020" s="29">
        <v>113064.67</v>
      </c>
      <c r="H10020">
        <v>5605452.3700000001</v>
      </c>
      <c r="I10020">
        <v>113064.67</v>
      </c>
      <c r="J10020">
        <v>560077.15</v>
      </c>
      <c r="K10020">
        <v>113064.67</v>
      </c>
      <c r="L10020">
        <v>12980140.699999999</v>
      </c>
      <c r="M10020" t="s">
        <v>13</v>
      </c>
      <c r="N10020" s="29">
        <v>0</v>
      </c>
      <c r="O10020">
        <v>226129.34</v>
      </c>
    </row>
    <row r="10021" spans="1:15" x14ac:dyDescent="0.3">
      <c r="A10021" t="s">
        <v>8</v>
      </c>
      <c r="B10021" t="s">
        <v>9</v>
      </c>
      <c r="C10021" t="s">
        <v>10</v>
      </c>
      <c r="D10021" t="s">
        <v>11</v>
      </c>
      <c r="E10021">
        <v>6</v>
      </c>
      <c r="F10021" t="s">
        <v>346</v>
      </c>
      <c r="G10021" s="29">
        <v>749039.64</v>
      </c>
      <c r="H10021" t="s">
        <v>13</v>
      </c>
      <c r="I10021">
        <v>749039.64</v>
      </c>
      <c r="J10021" t="s">
        <v>13</v>
      </c>
      <c r="K10021">
        <v>749039.64</v>
      </c>
      <c r="L10021" t="s">
        <v>13</v>
      </c>
      <c r="M10021" t="s">
        <v>13</v>
      </c>
      <c r="N10021" s="29">
        <v>0</v>
      </c>
      <c r="O10021">
        <v>4494237.84</v>
      </c>
    </row>
    <row r="10022" spans="1:15" x14ac:dyDescent="0.3">
      <c r="A10022" t="s">
        <v>16</v>
      </c>
      <c r="B10022" t="s">
        <v>9</v>
      </c>
      <c r="C10022" t="s">
        <v>14</v>
      </c>
      <c r="D10022" t="s">
        <v>11</v>
      </c>
      <c r="E10022">
        <v>1</v>
      </c>
      <c r="F10022" t="s">
        <v>310</v>
      </c>
      <c r="G10022" s="29">
        <v>-15912.03</v>
      </c>
      <c r="H10022" t="s">
        <v>13</v>
      </c>
      <c r="I10022">
        <v>-15912.03</v>
      </c>
      <c r="J10022" t="s">
        <v>13</v>
      </c>
      <c r="K10022">
        <v>-15912.03</v>
      </c>
      <c r="L10022" t="s">
        <v>13</v>
      </c>
      <c r="M10022" t="s">
        <v>13</v>
      </c>
      <c r="N10022" s="29">
        <v>0</v>
      </c>
      <c r="O10022" t="s">
        <v>13</v>
      </c>
    </row>
    <row r="10023" spans="1:15" x14ac:dyDescent="0.3">
      <c r="A10023" t="s">
        <v>16</v>
      </c>
      <c r="B10023" t="s">
        <v>9</v>
      </c>
      <c r="C10023" t="s">
        <v>14</v>
      </c>
      <c r="D10023" t="s">
        <v>11</v>
      </c>
      <c r="E10023">
        <v>12</v>
      </c>
      <c r="F10023" t="s">
        <v>102</v>
      </c>
      <c r="G10023" s="29">
        <v>-2317.69</v>
      </c>
      <c r="H10023" t="s">
        <v>13</v>
      </c>
      <c r="I10023">
        <v>-2317.69</v>
      </c>
      <c r="J10023" t="s">
        <v>13</v>
      </c>
      <c r="K10023">
        <v>-2317.69</v>
      </c>
      <c r="L10023" t="s">
        <v>13</v>
      </c>
      <c r="M10023" t="s">
        <v>13</v>
      </c>
      <c r="N10023" s="29">
        <v>0</v>
      </c>
      <c r="O10023" t="s">
        <v>13</v>
      </c>
    </row>
    <row r="10024" spans="1:15" x14ac:dyDescent="0.3">
      <c r="A10024" t="s">
        <v>8</v>
      </c>
      <c r="B10024" t="s">
        <v>9</v>
      </c>
      <c r="C10024" t="s">
        <v>14</v>
      </c>
      <c r="D10024" t="s">
        <v>11</v>
      </c>
      <c r="E10024">
        <v>9</v>
      </c>
      <c r="F10024" t="s">
        <v>166</v>
      </c>
      <c r="G10024" s="29">
        <v>-349.55</v>
      </c>
      <c r="H10024" t="s">
        <v>13</v>
      </c>
      <c r="I10024">
        <v>-349.55</v>
      </c>
      <c r="J10024" t="s">
        <v>13</v>
      </c>
      <c r="K10024">
        <v>-349.55</v>
      </c>
      <c r="L10024" t="s">
        <v>13</v>
      </c>
      <c r="M10024" t="s">
        <v>13</v>
      </c>
      <c r="N10024" s="29">
        <v>0</v>
      </c>
      <c r="O10024" t="s">
        <v>13</v>
      </c>
    </row>
    <row r="10025" spans="1:15" x14ac:dyDescent="0.3">
      <c r="A10025" t="s">
        <v>16</v>
      </c>
      <c r="B10025" t="s">
        <v>9</v>
      </c>
      <c r="C10025" t="s">
        <v>10</v>
      </c>
      <c r="D10025" t="s">
        <v>11</v>
      </c>
      <c r="E10025">
        <v>5</v>
      </c>
      <c r="F10025" t="s">
        <v>284</v>
      </c>
      <c r="G10025" s="29">
        <v>211056.31</v>
      </c>
      <c r="H10025" t="s">
        <v>13</v>
      </c>
      <c r="I10025">
        <v>211056.31</v>
      </c>
      <c r="J10025" t="s">
        <v>13</v>
      </c>
      <c r="K10025">
        <v>211056.31</v>
      </c>
      <c r="L10025" t="s">
        <v>13</v>
      </c>
      <c r="M10025" t="s">
        <v>13</v>
      </c>
      <c r="N10025" s="29">
        <v>0</v>
      </c>
      <c r="O10025">
        <v>1055281.55</v>
      </c>
    </row>
    <row r="10026" spans="1:15" x14ac:dyDescent="0.3">
      <c r="A10026" t="s">
        <v>8</v>
      </c>
      <c r="B10026" t="s">
        <v>9</v>
      </c>
      <c r="C10026" t="s">
        <v>10</v>
      </c>
      <c r="D10026" t="s">
        <v>11</v>
      </c>
      <c r="E10026">
        <v>11</v>
      </c>
      <c r="F10026" t="s">
        <v>455</v>
      </c>
      <c r="G10026" s="29">
        <v>141557.54</v>
      </c>
      <c r="H10026">
        <v>-0.47</v>
      </c>
      <c r="I10026">
        <v>141557.54</v>
      </c>
      <c r="J10026">
        <v>-0.96</v>
      </c>
      <c r="K10026">
        <v>141557.54</v>
      </c>
      <c r="L10026" t="s">
        <v>13</v>
      </c>
      <c r="M10026" t="s">
        <v>13</v>
      </c>
      <c r="N10026" s="29">
        <v>0</v>
      </c>
      <c r="O10026">
        <v>1557132.94</v>
      </c>
    </row>
    <row r="10027" spans="1:15" x14ac:dyDescent="0.3">
      <c r="A10027" t="s">
        <v>16</v>
      </c>
      <c r="B10027" t="s">
        <v>9</v>
      </c>
      <c r="C10027" t="s">
        <v>14</v>
      </c>
      <c r="D10027" t="s">
        <v>11</v>
      </c>
      <c r="E10027">
        <v>0</v>
      </c>
      <c r="F10027" t="s">
        <v>25</v>
      </c>
      <c r="G10027" s="29">
        <v>-13.18</v>
      </c>
      <c r="H10027" t="s">
        <v>13</v>
      </c>
      <c r="I10027">
        <v>-13.18</v>
      </c>
      <c r="J10027" t="s">
        <v>13</v>
      </c>
      <c r="K10027">
        <v>-13.18</v>
      </c>
      <c r="L10027" t="s">
        <v>13</v>
      </c>
      <c r="M10027" t="s">
        <v>13</v>
      </c>
      <c r="N10027" s="29">
        <v>0</v>
      </c>
      <c r="O10027" t="s">
        <v>13</v>
      </c>
    </row>
    <row r="10028" spans="1:15" x14ac:dyDescent="0.3">
      <c r="A10028" t="s">
        <v>8</v>
      </c>
      <c r="B10028" t="s">
        <v>9</v>
      </c>
      <c r="C10028" t="s">
        <v>10</v>
      </c>
      <c r="D10028" t="s">
        <v>11</v>
      </c>
      <c r="E10028">
        <v>3</v>
      </c>
      <c r="F10028" t="s">
        <v>109</v>
      </c>
      <c r="G10028" s="29">
        <v>725800.3</v>
      </c>
      <c r="H10028">
        <v>-3512426.29</v>
      </c>
      <c r="I10028">
        <v>725800.3</v>
      </c>
      <c r="J10028">
        <v>-1668371.52</v>
      </c>
      <c r="K10028">
        <v>725800.3</v>
      </c>
      <c r="L10028">
        <v>-15978677.5</v>
      </c>
      <c r="M10028" t="s">
        <v>13</v>
      </c>
      <c r="N10028" s="29">
        <v>0</v>
      </c>
      <c r="O10028">
        <v>2177400.9</v>
      </c>
    </row>
    <row r="10029" spans="1:15" x14ac:dyDescent="0.3">
      <c r="A10029" t="s">
        <v>16</v>
      </c>
      <c r="B10029" t="s">
        <v>9</v>
      </c>
      <c r="C10029" t="s">
        <v>10</v>
      </c>
      <c r="D10029" t="s">
        <v>11</v>
      </c>
      <c r="E10029">
        <v>2</v>
      </c>
      <c r="F10029" t="s">
        <v>120</v>
      </c>
      <c r="G10029" s="29">
        <v>195410.39</v>
      </c>
      <c r="H10029">
        <v>-11912747.24</v>
      </c>
      <c r="I10029">
        <v>195410.39</v>
      </c>
      <c r="J10029">
        <v>-5351844.5999999996</v>
      </c>
      <c r="K10029">
        <v>195410.39</v>
      </c>
      <c r="L10029">
        <v>-66726522.200000003</v>
      </c>
      <c r="M10029" t="s">
        <v>13</v>
      </c>
      <c r="N10029" s="29">
        <v>0</v>
      </c>
      <c r="O10029">
        <v>390820.78</v>
      </c>
    </row>
    <row r="10030" spans="1:15" x14ac:dyDescent="0.3">
      <c r="A10030" t="s">
        <v>18</v>
      </c>
      <c r="B10030" t="s">
        <v>9</v>
      </c>
      <c r="C10030" t="s">
        <v>14</v>
      </c>
      <c r="D10030" t="s">
        <v>11</v>
      </c>
      <c r="E10030">
        <v>3</v>
      </c>
      <c r="F10030" t="s">
        <v>434</v>
      </c>
      <c r="G10030" s="29">
        <v>-12615.11</v>
      </c>
      <c r="H10030" t="s">
        <v>13</v>
      </c>
      <c r="I10030">
        <v>-12615.11</v>
      </c>
      <c r="J10030" t="s">
        <v>13</v>
      </c>
      <c r="K10030">
        <v>-12615.11</v>
      </c>
      <c r="L10030" t="s">
        <v>13</v>
      </c>
      <c r="M10030" t="s">
        <v>13</v>
      </c>
      <c r="N10030" s="29">
        <v>0</v>
      </c>
      <c r="O10030" t="s">
        <v>13</v>
      </c>
    </row>
    <row r="10031" spans="1:15" x14ac:dyDescent="0.3">
      <c r="A10031" t="s">
        <v>16</v>
      </c>
      <c r="B10031" t="s">
        <v>9</v>
      </c>
      <c r="C10031" t="s">
        <v>10</v>
      </c>
      <c r="D10031" t="s">
        <v>11</v>
      </c>
      <c r="E10031">
        <v>3</v>
      </c>
      <c r="F10031" t="s">
        <v>236</v>
      </c>
      <c r="G10031" s="29">
        <v>50239.09</v>
      </c>
      <c r="H10031">
        <v>-67456759.810000002</v>
      </c>
      <c r="I10031">
        <v>50239.09</v>
      </c>
      <c r="J10031">
        <v>-8168894.1900000004</v>
      </c>
      <c r="K10031">
        <v>50239.09</v>
      </c>
      <c r="L10031">
        <v>-43414246.579999998</v>
      </c>
      <c r="M10031" t="s">
        <v>13</v>
      </c>
      <c r="N10031" s="29">
        <v>0</v>
      </c>
      <c r="O10031">
        <v>150717.26999999999</v>
      </c>
    </row>
    <row r="10032" spans="1:15" x14ac:dyDescent="0.3">
      <c r="A10032" t="s">
        <v>8</v>
      </c>
      <c r="B10032" t="s">
        <v>9</v>
      </c>
      <c r="C10032" t="s">
        <v>10</v>
      </c>
      <c r="D10032" t="s">
        <v>11</v>
      </c>
      <c r="E10032">
        <v>5</v>
      </c>
      <c r="F10032" t="s">
        <v>55</v>
      </c>
      <c r="G10032" s="29">
        <v>78004.3</v>
      </c>
      <c r="H10032">
        <v>-26853.11</v>
      </c>
      <c r="I10032">
        <v>78004.3</v>
      </c>
      <c r="J10032">
        <v>-12754.99</v>
      </c>
      <c r="K10032">
        <v>78004.3</v>
      </c>
      <c r="L10032">
        <v>-122159.75</v>
      </c>
      <c r="M10032" t="s">
        <v>13</v>
      </c>
      <c r="N10032" s="29">
        <v>0</v>
      </c>
      <c r="O10032">
        <v>390021.5</v>
      </c>
    </row>
    <row r="10033" spans="1:15" x14ac:dyDescent="0.3">
      <c r="A10033" t="s">
        <v>16</v>
      </c>
      <c r="B10033" t="s">
        <v>9</v>
      </c>
      <c r="C10033" t="s">
        <v>10</v>
      </c>
      <c r="D10033" t="s">
        <v>11</v>
      </c>
      <c r="E10033">
        <v>-1</v>
      </c>
      <c r="F10033" t="s">
        <v>352</v>
      </c>
      <c r="G10033" s="29">
        <v>66230.81</v>
      </c>
      <c r="H10033">
        <v>-48788384.789999999</v>
      </c>
      <c r="I10033">
        <v>66230.81</v>
      </c>
      <c r="J10033">
        <v>-9873400.9000000004</v>
      </c>
      <c r="K10033">
        <v>66230.81</v>
      </c>
      <c r="L10033">
        <v>-78242535.140000001</v>
      </c>
      <c r="M10033" t="s">
        <v>13</v>
      </c>
      <c r="N10033" s="29">
        <v>0</v>
      </c>
      <c r="O10033" t="s">
        <v>13</v>
      </c>
    </row>
    <row r="10034" spans="1:15" x14ac:dyDescent="0.3">
      <c r="A10034" t="s">
        <v>8</v>
      </c>
      <c r="B10034" t="s">
        <v>9</v>
      </c>
      <c r="C10034" t="s">
        <v>10</v>
      </c>
      <c r="D10034" t="s">
        <v>11</v>
      </c>
      <c r="E10034">
        <v>5</v>
      </c>
      <c r="F10034" t="s">
        <v>447</v>
      </c>
      <c r="G10034" s="29">
        <v>450305.47</v>
      </c>
      <c r="H10034" t="s">
        <v>13</v>
      </c>
      <c r="I10034">
        <v>450305.47</v>
      </c>
      <c r="J10034" t="s">
        <v>13</v>
      </c>
      <c r="K10034">
        <v>450305.47</v>
      </c>
      <c r="L10034" t="s">
        <v>13</v>
      </c>
      <c r="M10034" t="s">
        <v>13</v>
      </c>
      <c r="N10034" s="29">
        <v>0</v>
      </c>
      <c r="O10034">
        <v>2251527.35</v>
      </c>
    </row>
    <row r="10035" spans="1:15" x14ac:dyDescent="0.3">
      <c r="A10035" t="s">
        <v>18</v>
      </c>
      <c r="B10035" t="s">
        <v>9</v>
      </c>
      <c r="C10035" t="s">
        <v>10</v>
      </c>
      <c r="D10035" t="s">
        <v>11</v>
      </c>
      <c r="E10035">
        <v>-1</v>
      </c>
      <c r="F10035" t="s">
        <v>265</v>
      </c>
      <c r="G10035" s="29">
        <v>315091.77</v>
      </c>
      <c r="H10035">
        <v>177340383.71000001</v>
      </c>
      <c r="I10035">
        <v>315091.77</v>
      </c>
      <c r="J10035">
        <v>35888653.450000003</v>
      </c>
      <c r="K10035">
        <v>315091.77</v>
      </c>
      <c r="L10035">
        <v>284403126.47000003</v>
      </c>
      <c r="M10035" t="s">
        <v>13</v>
      </c>
      <c r="N10035" s="29">
        <v>0</v>
      </c>
      <c r="O10035" t="s">
        <v>13</v>
      </c>
    </row>
    <row r="10036" spans="1:15" x14ac:dyDescent="0.3">
      <c r="A10036" t="s">
        <v>8</v>
      </c>
      <c r="B10036" t="s">
        <v>9</v>
      </c>
      <c r="C10036" t="s">
        <v>14</v>
      </c>
      <c r="D10036" t="s">
        <v>11</v>
      </c>
      <c r="E10036">
        <v>1</v>
      </c>
      <c r="F10036" t="s">
        <v>43</v>
      </c>
      <c r="G10036" s="29">
        <v>-6368.04</v>
      </c>
      <c r="H10036" t="s">
        <v>13</v>
      </c>
      <c r="I10036">
        <v>-6368.04</v>
      </c>
      <c r="J10036" t="s">
        <v>13</v>
      </c>
      <c r="K10036">
        <v>-6368.04</v>
      </c>
      <c r="L10036" t="s">
        <v>13</v>
      </c>
      <c r="M10036" t="s">
        <v>13</v>
      </c>
      <c r="N10036" s="29">
        <v>0</v>
      </c>
      <c r="O10036" t="s">
        <v>13</v>
      </c>
    </row>
    <row r="10037" spans="1:15" x14ac:dyDescent="0.3">
      <c r="A10037" t="s">
        <v>8</v>
      </c>
      <c r="B10037" t="s">
        <v>9</v>
      </c>
      <c r="C10037" t="s">
        <v>14</v>
      </c>
      <c r="D10037" t="s">
        <v>11</v>
      </c>
      <c r="E10037">
        <v>4</v>
      </c>
      <c r="F10037" t="s">
        <v>515</v>
      </c>
      <c r="G10037" s="29">
        <v>-107.84</v>
      </c>
      <c r="H10037" t="s">
        <v>13</v>
      </c>
      <c r="I10037">
        <v>-107.84</v>
      </c>
      <c r="J10037" t="s">
        <v>13</v>
      </c>
      <c r="K10037">
        <v>-107.84</v>
      </c>
      <c r="L10037" t="s">
        <v>13</v>
      </c>
      <c r="M10037" t="s">
        <v>13</v>
      </c>
      <c r="N10037" s="29">
        <v>0</v>
      </c>
      <c r="O10037" t="s">
        <v>13</v>
      </c>
    </row>
    <row r="10038" spans="1:15" x14ac:dyDescent="0.3">
      <c r="A10038" t="s">
        <v>16</v>
      </c>
      <c r="B10038" t="s">
        <v>9</v>
      </c>
      <c r="C10038" t="s">
        <v>10</v>
      </c>
      <c r="D10038" t="s">
        <v>11</v>
      </c>
      <c r="E10038">
        <v>3</v>
      </c>
      <c r="F10038" t="s">
        <v>140</v>
      </c>
      <c r="G10038" s="29">
        <v>89679.89</v>
      </c>
      <c r="H10038">
        <v>-3202846.64</v>
      </c>
      <c r="I10038">
        <v>89679.89</v>
      </c>
      <c r="J10038">
        <v>-1741092.18</v>
      </c>
      <c r="K10038">
        <v>89679.89</v>
      </c>
      <c r="L10038">
        <v>-28518160.350000001</v>
      </c>
      <c r="M10038" t="s">
        <v>13</v>
      </c>
      <c r="N10038" s="29">
        <v>0</v>
      </c>
      <c r="O10038">
        <v>269039.67</v>
      </c>
    </row>
    <row r="10039" spans="1:15" x14ac:dyDescent="0.3">
      <c r="A10039" t="s">
        <v>8</v>
      </c>
      <c r="B10039" t="s">
        <v>9</v>
      </c>
      <c r="C10039" t="s">
        <v>14</v>
      </c>
      <c r="D10039" t="s">
        <v>11</v>
      </c>
      <c r="E10039">
        <v>1</v>
      </c>
      <c r="F10039" t="s">
        <v>150</v>
      </c>
      <c r="G10039" s="29">
        <v>-3590.37</v>
      </c>
      <c r="H10039" t="s">
        <v>13</v>
      </c>
      <c r="I10039">
        <v>-3590.37</v>
      </c>
      <c r="J10039" t="s">
        <v>13</v>
      </c>
      <c r="K10039">
        <v>-3590.37</v>
      </c>
      <c r="L10039" t="s">
        <v>13</v>
      </c>
      <c r="M10039" t="s">
        <v>13</v>
      </c>
      <c r="N10039" s="29">
        <v>-70.25</v>
      </c>
      <c r="O10039" t="s">
        <v>13</v>
      </c>
    </row>
    <row r="10040" spans="1:15" x14ac:dyDescent="0.3">
      <c r="A10040" t="s">
        <v>8</v>
      </c>
      <c r="B10040" t="s">
        <v>9</v>
      </c>
      <c r="C10040" t="s">
        <v>10</v>
      </c>
      <c r="D10040" t="s">
        <v>11</v>
      </c>
      <c r="E10040">
        <v>5</v>
      </c>
      <c r="F10040" t="s">
        <v>377</v>
      </c>
      <c r="G10040" s="29">
        <v>3583023.13</v>
      </c>
      <c r="H10040" t="s">
        <v>13</v>
      </c>
      <c r="I10040">
        <v>3583023.13</v>
      </c>
      <c r="J10040" t="s">
        <v>13</v>
      </c>
      <c r="K10040">
        <v>3583023.13</v>
      </c>
      <c r="L10040" t="s">
        <v>13</v>
      </c>
      <c r="M10040" t="s">
        <v>13</v>
      </c>
      <c r="N10040" s="29">
        <v>0</v>
      </c>
      <c r="O10040">
        <v>17915115.649999999</v>
      </c>
    </row>
    <row r="10041" spans="1:15" x14ac:dyDescent="0.3">
      <c r="A10041" t="s">
        <v>16</v>
      </c>
      <c r="B10041" t="s">
        <v>9</v>
      </c>
      <c r="C10041" t="s">
        <v>14</v>
      </c>
      <c r="D10041" t="s">
        <v>11</v>
      </c>
      <c r="E10041">
        <v>1</v>
      </c>
      <c r="F10041" t="s">
        <v>456</v>
      </c>
      <c r="G10041" s="29">
        <v>-635.72</v>
      </c>
      <c r="H10041" t="s">
        <v>13</v>
      </c>
      <c r="I10041">
        <v>-635.72</v>
      </c>
      <c r="J10041" t="s">
        <v>13</v>
      </c>
      <c r="K10041">
        <v>-635.72</v>
      </c>
      <c r="L10041" t="s">
        <v>13</v>
      </c>
      <c r="M10041" t="s">
        <v>13</v>
      </c>
      <c r="N10041" s="29">
        <v>0</v>
      </c>
      <c r="O10041" t="s">
        <v>13</v>
      </c>
    </row>
    <row r="10042" spans="1:15" x14ac:dyDescent="0.3">
      <c r="A10042" t="s">
        <v>8</v>
      </c>
      <c r="B10042" t="s">
        <v>9</v>
      </c>
      <c r="C10042" t="s">
        <v>14</v>
      </c>
      <c r="D10042" t="s">
        <v>11</v>
      </c>
      <c r="E10042">
        <v>3</v>
      </c>
      <c r="F10042" t="s">
        <v>346</v>
      </c>
      <c r="G10042" s="29">
        <v>-2378</v>
      </c>
      <c r="H10042" t="s">
        <v>13</v>
      </c>
      <c r="I10042">
        <v>-2378</v>
      </c>
      <c r="J10042" t="s">
        <v>13</v>
      </c>
      <c r="K10042">
        <v>-2378</v>
      </c>
      <c r="L10042" t="s">
        <v>13</v>
      </c>
      <c r="M10042" t="s">
        <v>13</v>
      </c>
      <c r="N10042" s="29">
        <v>0</v>
      </c>
      <c r="O10042" t="s">
        <v>13</v>
      </c>
    </row>
    <row r="10043" spans="1:15" x14ac:dyDescent="0.3">
      <c r="A10043" t="s">
        <v>16</v>
      </c>
      <c r="B10043" t="s">
        <v>9</v>
      </c>
      <c r="C10043" t="s">
        <v>14</v>
      </c>
      <c r="D10043" t="s">
        <v>11</v>
      </c>
      <c r="E10043">
        <v>0</v>
      </c>
      <c r="F10043" t="s">
        <v>148</v>
      </c>
      <c r="G10043" s="29">
        <v>-2151.29</v>
      </c>
      <c r="H10043" t="s">
        <v>13</v>
      </c>
      <c r="I10043">
        <v>-2151.29</v>
      </c>
      <c r="J10043" t="s">
        <v>13</v>
      </c>
      <c r="K10043">
        <v>-2151.29</v>
      </c>
      <c r="L10043" t="s">
        <v>13</v>
      </c>
      <c r="M10043" t="s">
        <v>13</v>
      </c>
      <c r="N10043" s="29">
        <v>0</v>
      </c>
      <c r="O10043" t="s">
        <v>13</v>
      </c>
    </row>
    <row r="10044" spans="1:15" x14ac:dyDescent="0.3">
      <c r="A10044" t="s">
        <v>16</v>
      </c>
      <c r="B10044" t="s">
        <v>9</v>
      </c>
      <c r="C10044" t="s">
        <v>10</v>
      </c>
      <c r="D10044" t="s">
        <v>11</v>
      </c>
      <c r="E10044">
        <v>0</v>
      </c>
      <c r="F10044" t="s">
        <v>396</v>
      </c>
      <c r="G10044" s="29">
        <v>31233.84</v>
      </c>
      <c r="H10044" t="s">
        <v>13</v>
      </c>
      <c r="I10044">
        <v>31233.84</v>
      </c>
      <c r="J10044" t="s">
        <v>13</v>
      </c>
      <c r="K10044">
        <v>31233.84</v>
      </c>
      <c r="L10044" t="s">
        <v>13</v>
      </c>
      <c r="M10044" t="s">
        <v>13</v>
      </c>
      <c r="N10044" s="29">
        <v>0</v>
      </c>
      <c r="O10044" t="s">
        <v>13</v>
      </c>
    </row>
    <row r="10045" spans="1:15" x14ac:dyDescent="0.3">
      <c r="A10045" t="s">
        <v>18</v>
      </c>
      <c r="B10045" t="s">
        <v>9</v>
      </c>
      <c r="C10045" t="s">
        <v>10</v>
      </c>
      <c r="D10045" t="s">
        <v>11</v>
      </c>
      <c r="E10045">
        <v>1</v>
      </c>
      <c r="F10045" t="s">
        <v>395</v>
      </c>
      <c r="G10045" s="29">
        <v>2779.43</v>
      </c>
      <c r="H10045">
        <v>-67710.45</v>
      </c>
      <c r="I10045">
        <v>2779.43</v>
      </c>
      <c r="J10045">
        <v>-150967.64000000001</v>
      </c>
      <c r="K10045">
        <v>2779.43</v>
      </c>
      <c r="L10045">
        <v>-603810.77</v>
      </c>
      <c r="M10045" t="s">
        <v>13</v>
      </c>
      <c r="N10045" s="29">
        <v>0</v>
      </c>
      <c r="O10045">
        <v>2779.43</v>
      </c>
    </row>
    <row r="10046" spans="1:15" x14ac:dyDescent="0.3">
      <c r="A10046" t="s">
        <v>8</v>
      </c>
      <c r="B10046" t="s">
        <v>9</v>
      </c>
      <c r="C10046" t="s">
        <v>10</v>
      </c>
      <c r="D10046" t="s">
        <v>11</v>
      </c>
      <c r="E10046">
        <v>1</v>
      </c>
      <c r="F10046" t="s">
        <v>285</v>
      </c>
      <c r="G10046" s="29">
        <v>28438.55</v>
      </c>
      <c r="H10046" t="s">
        <v>13</v>
      </c>
      <c r="I10046">
        <v>28438.55</v>
      </c>
      <c r="J10046" t="s">
        <v>13</v>
      </c>
      <c r="K10046">
        <v>28438.55</v>
      </c>
      <c r="L10046" t="s">
        <v>13</v>
      </c>
      <c r="M10046" t="s">
        <v>13</v>
      </c>
      <c r="N10046" s="29">
        <v>0</v>
      </c>
      <c r="O10046">
        <v>28438.55</v>
      </c>
    </row>
    <row r="10047" spans="1:15" x14ac:dyDescent="0.3">
      <c r="A10047" t="s">
        <v>8</v>
      </c>
      <c r="B10047" t="s">
        <v>9</v>
      </c>
      <c r="C10047" t="s">
        <v>14</v>
      </c>
      <c r="D10047" t="s">
        <v>11</v>
      </c>
      <c r="E10047">
        <v>-1</v>
      </c>
      <c r="F10047" t="s">
        <v>49</v>
      </c>
      <c r="G10047" s="29">
        <v>-72214</v>
      </c>
      <c r="H10047" t="s">
        <v>13</v>
      </c>
      <c r="I10047">
        <v>-72214</v>
      </c>
      <c r="J10047" t="s">
        <v>13</v>
      </c>
      <c r="K10047">
        <v>-72214</v>
      </c>
      <c r="L10047" t="s">
        <v>13</v>
      </c>
      <c r="M10047" t="s">
        <v>13</v>
      </c>
      <c r="N10047" s="29">
        <v>0</v>
      </c>
      <c r="O10047" t="s">
        <v>13</v>
      </c>
    </row>
    <row r="10048" spans="1:15" x14ac:dyDescent="0.3">
      <c r="A10048" t="s">
        <v>8</v>
      </c>
      <c r="B10048" t="s">
        <v>9</v>
      </c>
      <c r="C10048" t="s">
        <v>14</v>
      </c>
      <c r="D10048" t="s">
        <v>11</v>
      </c>
      <c r="E10048">
        <v>-1</v>
      </c>
      <c r="F10048" t="s">
        <v>133</v>
      </c>
      <c r="G10048" s="29">
        <v>-2.02</v>
      </c>
      <c r="H10048" t="s">
        <v>13</v>
      </c>
      <c r="I10048">
        <v>-2.02</v>
      </c>
      <c r="J10048" t="s">
        <v>13</v>
      </c>
      <c r="K10048">
        <v>-2.02</v>
      </c>
      <c r="L10048" t="s">
        <v>13</v>
      </c>
      <c r="M10048">
        <v>0</v>
      </c>
      <c r="N10048" s="29">
        <v>0</v>
      </c>
      <c r="O10048" t="s">
        <v>13</v>
      </c>
    </row>
    <row r="10049" spans="1:15" x14ac:dyDescent="0.3">
      <c r="A10049" t="s">
        <v>18</v>
      </c>
      <c r="B10049" t="s">
        <v>9</v>
      </c>
      <c r="C10049" t="s">
        <v>14</v>
      </c>
      <c r="D10049" t="s">
        <v>11</v>
      </c>
      <c r="E10049">
        <v>-1</v>
      </c>
      <c r="F10049" t="s">
        <v>286</v>
      </c>
      <c r="G10049" s="29">
        <v>-3985.69</v>
      </c>
      <c r="H10049" t="s">
        <v>13</v>
      </c>
      <c r="I10049">
        <v>-3985.69</v>
      </c>
      <c r="J10049" t="s">
        <v>13</v>
      </c>
      <c r="K10049">
        <v>-3985.69</v>
      </c>
      <c r="L10049" t="s">
        <v>13</v>
      </c>
      <c r="M10049" t="s">
        <v>13</v>
      </c>
      <c r="N10049" s="29">
        <v>0</v>
      </c>
      <c r="O10049" t="s">
        <v>13</v>
      </c>
    </row>
    <row r="10050" spans="1:15" x14ac:dyDescent="0.3">
      <c r="A10050" t="s">
        <v>16</v>
      </c>
      <c r="B10050" t="s">
        <v>9</v>
      </c>
      <c r="C10050" t="s">
        <v>14</v>
      </c>
      <c r="D10050" t="s">
        <v>11</v>
      </c>
      <c r="E10050">
        <v>1</v>
      </c>
      <c r="F10050" t="s">
        <v>145</v>
      </c>
      <c r="G10050" s="29">
        <v>-489.38</v>
      </c>
      <c r="H10050" t="s">
        <v>13</v>
      </c>
      <c r="I10050">
        <v>-489.38</v>
      </c>
      <c r="J10050" t="s">
        <v>13</v>
      </c>
      <c r="K10050">
        <v>-489.38</v>
      </c>
      <c r="L10050" t="s">
        <v>13</v>
      </c>
      <c r="M10050" t="s">
        <v>13</v>
      </c>
      <c r="N10050" s="29">
        <v>0</v>
      </c>
      <c r="O10050" t="s">
        <v>13</v>
      </c>
    </row>
    <row r="10051" spans="1:15" x14ac:dyDescent="0.3">
      <c r="A10051" t="s">
        <v>16</v>
      </c>
      <c r="B10051" t="s">
        <v>9</v>
      </c>
      <c r="C10051" t="s">
        <v>10</v>
      </c>
      <c r="D10051" t="s">
        <v>11</v>
      </c>
      <c r="E10051">
        <v>7</v>
      </c>
      <c r="F10051" t="s">
        <v>138</v>
      </c>
      <c r="G10051" s="29">
        <v>110005.58</v>
      </c>
      <c r="H10051">
        <v>-3.59</v>
      </c>
      <c r="I10051">
        <v>110005.58</v>
      </c>
      <c r="J10051">
        <v>-19.28</v>
      </c>
      <c r="K10051">
        <v>110005.58</v>
      </c>
      <c r="L10051" t="s">
        <v>13</v>
      </c>
      <c r="M10051" t="s">
        <v>13</v>
      </c>
      <c r="N10051" s="29">
        <v>0</v>
      </c>
      <c r="O10051">
        <v>770039.06</v>
      </c>
    </row>
    <row r="10052" spans="1:15" x14ac:dyDescent="0.3">
      <c r="A10052" t="s">
        <v>18</v>
      </c>
      <c r="B10052" t="s">
        <v>9</v>
      </c>
      <c r="C10052" t="s">
        <v>14</v>
      </c>
      <c r="D10052" t="s">
        <v>11</v>
      </c>
      <c r="E10052">
        <v>6</v>
      </c>
      <c r="F10052" t="s">
        <v>234</v>
      </c>
      <c r="G10052" s="29">
        <v>-13831.2</v>
      </c>
      <c r="H10052" t="s">
        <v>13</v>
      </c>
      <c r="I10052">
        <v>-13831.2</v>
      </c>
      <c r="J10052" t="s">
        <v>13</v>
      </c>
      <c r="K10052">
        <v>-13831.2</v>
      </c>
      <c r="L10052" t="s">
        <v>13</v>
      </c>
      <c r="M10052" t="s">
        <v>13</v>
      </c>
      <c r="N10052" s="29">
        <v>0</v>
      </c>
      <c r="O10052" t="s">
        <v>13</v>
      </c>
    </row>
    <row r="10053" spans="1:15" x14ac:dyDescent="0.3">
      <c r="A10053" t="s">
        <v>18</v>
      </c>
      <c r="B10053" t="s">
        <v>9</v>
      </c>
      <c r="C10053" t="s">
        <v>10</v>
      </c>
      <c r="D10053" t="s">
        <v>11</v>
      </c>
      <c r="E10053">
        <v>1</v>
      </c>
      <c r="F10053" t="s">
        <v>79</v>
      </c>
      <c r="G10053" s="29">
        <v>33024.79</v>
      </c>
      <c r="H10053">
        <v>-483530.9</v>
      </c>
      <c r="I10053">
        <v>33024.79</v>
      </c>
      <c r="J10053">
        <v>-229672.91</v>
      </c>
      <c r="K10053">
        <v>33024.79</v>
      </c>
      <c r="L10053">
        <v>-2199671.5699999998</v>
      </c>
      <c r="M10053" t="s">
        <v>13</v>
      </c>
      <c r="N10053" s="29">
        <v>0</v>
      </c>
      <c r="O10053">
        <v>33024.79</v>
      </c>
    </row>
    <row r="10054" spans="1:15" x14ac:dyDescent="0.3">
      <c r="A10054" t="s">
        <v>16</v>
      </c>
      <c r="B10054" t="s">
        <v>9</v>
      </c>
      <c r="C10054" t="s">
        <v>10</v>
      </c>
      <c r="D10054" t="s">
        <v>11</v>
      </c>
      <c r="E10054">
        <v>3</v>
      </c>
      <c r="F10054" t="s">
        <v>310</v>
      </c>
      <c r="G10054" s="29">
        <v>783854.14</v>
      </c>
      <c r="H10054">
        <v>7452336.5</v>
      </c>
      <c r="I10054">
        <v>783854.14</v>
      </c>
      <c r="J10054">
        <v>6744638.3300000001</v>
      </c>
      <c r="K10054">
        <v>783854.14</v>
      </c>
      <c r="L10054">
        <v>34846345.93</v>
      </c>
      <c r="M10054" t="s">
        <v>13</v>
      </c>
      <c r="N10054" s="29">
        <v>0</v>
      </c>
      <c r="O10054">
        <v>2351562.42</v>
      </c>
    </row>
    <row r="10055" spans="1:15" x14ac:dyDescent="0.3">
      <c r="A10055" t="s">
        <v>8</v>
      </c>
      <c r="B10055" t="s">
        <v>9</v>
      </c>
      <c r="C10055" t="s">
        <v>10</v>
      </c>
      <c r="D10055" t="s">
        <v>11</v>
      </c>
      <c r="E10055">
        <v>-4</v>
      </c>
      <c r="F10055" t="s">
        <v>362</v>
      </c>
      <c r="G10055" s="29">
        <v>16.86</v>
      </c>
      <c r="H10055">
        <v>535.22</v>
      </c>
      <c r="I10055">
        <v>16.86</v>
      </c>
      <c r="J10055">
        <v>254.22</v>
      </c>
      <c r="K10055">
        <v>16.86</v>
      </c>
      <c r="L10055">
        <v>2434.8000000000002</v>
      </c>
      <c r="M10055" t="s">
        <v>13</v>
      </c>
      <c r="N10055" s="29">
        <v>0</v>
      </c>
      <c r="O10055" t="s">
        <v>13</v>
      </c>
    </row>
    <row r="10056" spans="1:15" x14ac:dyDescent="0.3">
      <c r="A10056" t="s">
        <v>16</v>
      </c>
      <c r="B10056" t="s">
        <v>9</v>
      </c>
      <c r="C10056" t="s">
        <v>14</v>
      </c>
      <c r="D10056" t="s">
        <v>11</v>
      </c>
      <c r="E10056">
        <v>2</v>
      </c>
      <c r="F10056" t="s">
        <v>322</v>
      </c>
      <c r="G10056" s="29">
        <v>-1448.6</v>
      </c>
      <c r="H10056" t="s">
        <v>13</v>
      </c>
      <c r="I10056">
        <v>-1448.6</v>
      </c>
      <c r="J10056" t="s">
        <v>13</v>
      </c>
      <c r="K10056">
        <v>-1448.6</v>
      </c>
      <c r="L10056" t="s">
        <v>13</v>
      </c>
      <c r="M10056" t="s">
        <v>13</v>
      </c>
      <c r="N10056" s="29">
        <v>0</v>
      </c>
      <c r="O10056" t="s">
        <v>13</v>
      </c>
    </row>
    <row r="10057" spans="1:15" x14ac:dyDescent="0.3">
      <c r="A10057" t="s">
        <v>16</v>
      </c>
      <c r="B10057" t="s">
        <v>9</v>
      </c>
      <c r="C10057" t="s">
        <v>14</v>
      </c>
      <c r="D10057" t="s">
        <v>11</v>
      </c>
      <c r="E10057">
        <v>-1</v>
      </c>
      <c r="F10057" t="s">
        <v>121</v>
      </c>
      <c r="G10057" s="29">
        <v>-77942.81</v>
      </c>
      <c r="H10057" t="s">
        <v>13</v>
      </c>
      <c r="I10057">
        <v>-77942.81</v>
      </c>
      <c r="J10057" t="s">
        <v>13</v>
      </c>
      <c r="K10057">
        <v>-77942.81</v>
      </c>
      <c r="L10057" t="s">
        <v>13</v>
      </c>
      <c r="M10057" t="s">
        <v>13</v>
      </c>
      <c r="N10057" s="29">
        <v>0</v>
      </c>
      <c r="O10057" t="s">
        <v>13</v>
      </c>
    </row>
    <row r="10058" spans="1:15" x14ac:dyDescent="0.3">
      <c r="A10058" t="s">
        <v>8</v>
      </c>
      <c r="B10058" t="s">
        <v>9</v>
      </c>
      <c r="C10058" t="s">
        <v>14</v>
      </c>
      <c r="D10058" t="s">
        <v>11</v>
      </c>
      <c r="E10058">
        <v>4</v>
      </c>
      <c r="F10058" t="s">
        <v>269</v>
      </c>
      <c r="G10058" s="29">
        <v>-95.46</v>
      </c>
      <c r="H10058" t="s">
        <v>13</v>
      </c>
      <c r="I10058">
        <v>-95.46</v>
      </c>
      <c r="J10058" t="s">
        <v>13</v>
      </c>
      <c r="K10058">
        <v>-95.46</v>
      </c>
      <c r="L10058" t="s">
        <v>13</v>
      </c>
      <c r="M10058" t="s">
        <v>13</v>
      </c>
      <c r="N10058" s="29">
        <v>0</v>
      </c>
      <c r="O10058" t="s">
        <v>13</v>
      </c>
    </row>
    <row r="10059" spans="1:15" x14ac:dyDescent="0.3">
      <c r="A10059" t="s">
        <v>16</v>
      </c>
      <c r="B10059" t="s">
        <v>9</v>
      </c>
      <c r="C10059" t="s">
        <v>10</v>
      </c>
      <c r="D10059" t="s">
        <v>11</v>
      </c>
      <c r="E10059">
        <v>1</v>
      </c>
      <c r="F10059" t="s">
        <v>293</v>
      </c>
      <c r="G10059" s="29">
        <v>631073.31000000006</v>
      </c>
      <c r="H10059" t="s">
        <v>13</v>
      </c>
      <c r="I10059">
        <v>631073.31000000006</v>
      </c>
      <c r="J10059" t="s">
        <v>13</v>
      </c>
      <c r="K10059">
        <v>631073.31000000006</v>
      </c>
      <c r="L10059" t="s">
        <v>13</v>
      </c>
      <c r="M10059">
        <v>1</v>
      </c>
      <c r="N10059" s="29">
        <v>0</v>
      </c>
      <c r="O10059">
        <v>631073.31000000006</v>
      </c>
    </row>
    <row r="10060" spans="1:15" x14ac:dyDescent="0.3">
      <c r="A10060" t="s">
        <v>8</v>
      </c>
      <c r="B10060" t="s">
        <v>9</v>
      </c>
      <c r="C10060" t="s">
        <v>14</v>
      </c>
      <c r="D10060" t="s">
        <v>11</v>
      </c>
      <c r="E10060">
        <v>6</v>
      </c>
      <c r="F10060" t="s">
        <v>463</v>
      </c>
      <c r="G10060" s="29">
        <v>-185.49</v>
      </c>
      <c r="H10060" t="s">
        <v>13</v>
      </c>
      <c r="I10060">
        <v>-185.49</v>
      </c>
      <c r="J10060" t="s">
        <v>13</v>
      </c>
      <c r="K10060">
        <v>-185.49</v>
      </c>
      <c r="L10060" t="s">
        <v>13</v>
      </c>
      <c r="M10060" t="s">
        <v>13</v>
      </c>
      <c r="N10060" s="29">
        <v>0</v>
      </c>
      <c r="O10060" t="s">
        <v>13</v>
      </c>
    </row>
    <row r="10061" spans="1:15" x14ac:dyDescent="0.3">
      <c r="A10061" t="s">
        <v>16</v>
      </c>
      <c r="B10061" t="s">
        <v>9</v>
      </c>
      <c r="C10061" t="s">
        <v>14</v>
      </c>
      <c r="D10061" t="s">
        <v>11</v>
      </c>
      <c r="E10061">
        <v>5</v>
      </c>
      <c r="F10061" t="s">
        <v>392</v>
      </c>
      <c r="G10061" s="29">
        <v>-10025.36</v>
      </c>
      <c r="H10061" t="s">
        <v>13</v>
      </c>
      <c r="I10061">
        <v>-10025.36</v>
      </c>
      <c r="J10061" t="s">
        <v>13</v>
      </c>
      <c r="K10061">
        <v>-10025.36</v>
      </c>
      <c r="L10061" t="s">
        <v>13</v>
      </c>
      <c r="M10061" t="s">
        <v>13</v>
      </c>
      <c r="N10061" s="29">
        <v>0</v>
      </c>
      <c r="O10061" t="s">
        <v>13</v>
      </c>
    </row>
    <row r="10062" spans="1:15" x14ac:dyDescent="0.3">
      <c r="A10062" t="s">
        <v>8</v>
      </c>
      <c r="B10062" t="s">
        <v>9</v>
      </c>
      <c r="C10062" t="s">
        <v>14</v>
      </c>
      <c r="D10062" t="s">
        <v>11</v>
      </c>
      <c r="E10062">
        <v>6</v>
      </c>
      <c r="F10062" t="s">
        <v>241</v>
      </c>
      <c r="G10062" s="29">
        <v>-162.29</v>
      </c>
      <c r="H10062" t="s">
        <v>13</v>
      </c>
      <c r="I10062">
        <v>-162.29</v>
      </c>
      <c r="J10062" t="s">
        <v>13</v>
      </c>
      <c r="K10062">
        <v>-162.29</v>
      </c>
      <c r="L10062" t="s">
        <v>13</v>
      </c>
      <c r="M10062" t="s">
        <v>13</v>
      </c>
      <c r="N10062" s="29">
        <v>0</v>
      </c>
      <c r="O10062" t="s">
        <v>13</v>
      </c>
    </row>
    <row r="10063" spans="1:15" x14ac:dyDescent="0.3">
      <c r="A10063" t="s">
        <v>8</v>
      </c>
      <c r="B10063" t="s">
        <v>9</v>
      </c>
      <c r="C10063" t="s">
        <v>10</v>
      </c>
      <c r="D10063" t="s">
        <v>11</v>
      </c>
      <c r="E10063">
        <v>-1</v>
      </c>
      <c r="F10063" t="s">
        <v>400</v>
      </c>
      <c r="G10063" s="29">
        <v>49224.74</v>
      </c>
      <c r="H10063">
        <v>1252171.02</v>
      </c>
      <c r="I10063">
        <v>49224.74</v>
      </c>
      <c r="J10063">
        <v>209316.68</v>
      </c>
      <c r="K10063">
        <v>49224.74</v>
      </c>
      <c r="L10063">
        <v>2291149.09</v>
      </c>
      <c r="M10063" t="s">
        <v>13</v>
      </c>
      <c r="N10063" s="29">
        <v>0</v>
      </c>
      <c r="O10063" t="s">
        <v>13</v>
      </c>
    </row>
    <row r="10064" spans="1:15" x14ac:dyDescent="0.3">
      <c r="A10064" t="s">
        <v>8</v>
      </c>
      <c r="B10064" t="s">
        <v>9</v>
      </c>
      <c r="C10064" t="s">
        <v>14</v>
      </c>
      <c r="D10064" t="s">
        <v>11</v>
      </c>
      <c r="E10064">
        <v>1</v>
      </c>
      <c r="F10064" t="s">
        <v>443</v>
      </c>
      <c r="G10064" s="29">
        <v>-94.95</v>
      </c>
      <c r="H10064" t="s">
        <v>13</v>
      </c>
      <c r="I10064">
        <v>-94.95</v>
      </c>
      <c r="J10064" t="s">
        <v>13</v>
      </c>
      <c r="K10064">
        <v>-94.95</v>
      </c>
      <c r="L10064" t="s">
        <v>13</v>
      </c>
      <c r="M10064" t="s">
        <v>13</v>
      </c>
      <c r="N10064" s="29">
        <v>0</v>
      </c>
      <c r="O10064" t="s">
        <v>13</v>
      </c>
    </row>
    <row r="10065" spans="1:15" x14ac:dyDescent="0.3">
      <c r="A10065" t="s">
        <v>16</v>
      </c>
      <c r="B10065" t="s">
        <v>9</v>
      </c>
      <c r="C10065" t="s">
        <v>10</v>
      </c>
      <c r="D10065" t="s">
        <v>11</v>
      </c>
      <c r="E10065">
        <v>9</v>
      </c>
      <c r="F10065" t="s">
        <v>83</v>
      </c>
      <c r="G10065" s="29">
        <v>132163.46</v>
      </c>
      <c r="H10065">
        <v>-7.46</v>
      </c>
      <c r="I10065">
        <v>132163.46</v>
      </c>
      <c r="J10065">
        <v>-40.049999999999997</v>
      </c>
      <c r="K10065">
        <v>132163.46</v>
      </c>
      <c r="L10065" t="s">
        <v>13</v>
      </c>
      <c r="M10065" t="s">
        <v>13</v>
      </c>
      <c r="N10065" s="29">
        <v>0</v>
      </c>
      <c r="O10065">
        <v>1189471.1399999999</v>
      </c>
    </row>
    <row r="10066" spans="1:15" x14ac:dyDescent="0.3">
      <c r="A10066" t="s">
        <v>18</v>
      </c>
      <c r="B10066" t="s">
        <v>9</v>
      </c>
      <c r="C10066" t="s">
        <v>14</v>
      </c>
      <c r="D10066" t="s">
        <v>11</v>
      </c>
      <c r="E10066">
        <v>-1</v>
      </c>
      <c r="F10066" t="s">
        <v>146</v>
      </c>
      <c r="G10066" s="29">
        <v>-165433.82999999999</v>
      </c>
      <c r="H10066" t="s">
        <v>13</v>
      </c>
      <c r="I10066">
        <v>-165433.82999999999</v>
      </c>
      <c r="J10066" t="s">
        <v>13</v>
      </c>
      <c r="K10066">
        <v>-165433.82999999999</v>
      </c>
      <c r="L10066" t="s">
        <v>13</v>
      </c>
      <c r="M10066" t="s">
        <v>13</v>
      </c>
      <c r="N10066" s="29">
        <v>0</v>
      </c>
      <c r="O10066" t="s">
        <v>13</v>
      </c>
    </row>
    <row r="10067" spans="1:15" x14ac:dyDescent="0.3">
      <c r="A10067" t="s">
        <v>8</v>
      </c>
      <c r="B10067" t="s">
        <v>9</v>
      </c>
      <c r="C10067" t="s">
        <v>10</v>
      </c>
      <c r="D10067" t="s">
        <v>11</v>
      </c>
      <c r="E10067">
        <v>10</v>
      </c>
      <c r="F10067" t="s">
        <v>250</v>
      </c>
      <c r="G10067" s="29">
        <v>44622.44</v>
      </c>
      <c r="H10067">
        <v>-2.99</v>
      </c>
      <c r="I10067">
        <v>44622.44</v>
      </c>
      <c r="J10067">
        <v>-16.079999999999998</v>
      </c>
      <c r="K10067">
        <v>44622.44</v>
      </c>
      <c r="L10067" t="s">
        <v>13</v>
      </c>
      <c r="M10067" t="s">
        <v>13</v>
      </c>
      <c r="N10067" s="29">
        <v>0</v>
      </c>
      <c r="O10067">
        <v>446224.4</v>
      </c>
    </row>
    <row r="10068" spans="1:15" x14ac:dyDescent="0.3">
      <c r="A10068" t="s">
        <v>8</v>
      </c>
      <c r="B10068" t="s">
        <v>9</v>
      </c>
      <c r="C10068" t="s">
        <v>14</v>
      </c>
      <c r="D10068" t="s">
        <v>11</v>
      </c>
      <c r="E10068">
        <v>5</v>
      </c>
      <c r="F10068" t="s">
        <v>109</v>
      </c>
      <c r="G10068" s="29">
        <v>-490.28</v>
      </c>
      <c r="H10068" t="s">
        <v>13</v>
      </c>
      <c r="I10068">
        <v>-490.28</v>
      </c>
      <c r="J10068" t="s">
        <v>13</v>
      </c>
      <c r="K10068">
        <v>-490.28</v>
      </c>
      <c r="L10068" t="s">
        <v>13</v>
      </c>
      <c r="M10068" t="s">
        <v>13</v>
      </c>
      <c r="N10068" s="29">
        <v>0</v>
      </c>
      <c r="O10068" t="s">
        <v>13</v>
      </c>
    </row>
    <row r="10069" spans="1:15" x14ac:dyDescent="0.3">
      <c r="A10069" t="s">
        <v>16</v>
      </c>
      <c r="B10069" t="s">
        <v>9</v>
      </c>
      <c r="C10069" t="s">
        <v>10</v>
      </c>
      <c r="D10069" t="s">
        <v>11</v>
      </c>
      <c r="E10069">
        <v>12</v>
      </c>
      <c r="F10069" t="s">
        <v>315</v>
      </c>
      <c r="G10069" s="29">
        <v>93980.52</v>
      </c>
      <c r="H10069">
        <v>-3.73</v>
      </c>
      <c r="I10069">
        <v>93980.52</v>
      </c>
      <c r="J10069">
        <v>-20.02</v>
      </c>
      <c r="K10069">
        <v>93980.52</v>
      </c>
      <c r="L10069" t="s">
        <v>13</v>
      </c>
      <c r="M10069" t="s">
        <v>13</v>
      </c>
      <c r="N10069" s="29">
        <v>0</v>
      </c>
      <c r="O10069">
        <v>1127766.24</v>
      </c>
    </row>
    <row r="10070" spans="1:15" x14ac:dyDescent="0.3">
      <c r="A10070" t="s">
        <v>18</v>
      </c>
      <c r="B10070" t="s">
        <v>9</v>
      </c>
      <c r="C10070" t="s">
        <v>10</v>
      </c>
      <c r="D10070" t="s">
        <v>11</v>
      </c>
      <c r="E10070">
        <v>-1</v>
      </c>
      <c r="F10070" t="s">
        <v>289</v>
      </c>
      <c r="G10070" s="29">
        <v>17.28</v>
      </c>
      <c r="H10070">
        <v>283.98</v>
      </c>
      <c r="I10070">
        <v>17.28</v>
      </c>
      <c r="J10070">
        <v>130.56</v>
      </c>
      <c r="K10070">
        <v>17.28</v>
      </c>
      <c r="L10070">
        <v>3834.93</v>
      </c>
      <c r="M10070" t="s">
        <v>13</v>
      </c>
      <c r="N10070" s="29">
        <v>0</v>
      </c>
      <c r="O10070" t="s">
        <v>13</v>
      </c>
    </row>
    <row r="10071" spans="1:15" x14ac:dyDescent="0.3">
      <c r="A10071" t="s">
        <v>8</v>
      </c>
      <c r="B10071" t="s">
        <v>9</v>
      </c>
      <c r="C10071" t="s">
        <v>10</v>
      </c>
      <c r="D10071" t="s">
        <v>11</v>
      </c>
      <c r="E10071">
        <v>1</v>
      </c>
      <c r="F10071" t="s">
        <v>85</v>
      </c>
      <c r="G10071" s="29">
        <v>1460004.78</v>
      </c>
      <c r="H10071">
        <v>-786851683.20000005</v>
      </c>
      <c r="I10071">
        <v>1460004.78</v>
      </c>
      <c r="J10071">
        <v>-60275653.049999997</v>
      </c>
      <c r="K10071">
        <v>1460004.78</v>
      </c>
      <c r="L10071">
        <v>-317933008.64999998</v>
      </c>
      <c r="M10071" t="s">
        <v>13</v>
      </c>
      <c r="N10071" s="29">
        <v>0</v>
      </c>
      <c r="O10071">
        <v>1460004.78</v>
      </c>
    </row>
    <row r="10072" spans="1:15" x14ac:dyDescent="0.3">
      <c r="A10072" t="s">
        <v>18</v>
      </c>
      <c r="B10072" t="s">
        <v>9</v>
      </c>
      <c r="C10072" t="s">
        <v>10</v>
      </c>
      <c r="D10072" t="s">
        <v>11</v>
      </c>
      <c r="E10072">
        <v>5</v>
      </c>
      <c r="F10072" t="s">
        <v>180</v>
      </c>
      <c r="G10072" s="29">
        <v>9543.2099999999991</v>
      </c>
      <c r="H10072">
        <v>-1227828.94</v>
      </c>
      <c r="I10072">
        <v>9543.2099999999991</v>
      </c>
      <c r="J10072">
        <v>-564510.63</v>
      </c>
      <c r="K10072">
        <v>9543.2099999999991</v>
      </c>
      <c r="L10072">
        <v>-16581055.08</v>
      </c>
      <c r="M10072" t="s">
        <v>13</v>
      </c>
      <c r="N10072" s="29">
        <v>0</v>
      </c>
      <c r="O10072">
        <v>47716.05</v>
      </c>
    </row>
    <row r="10073" spans="1:15" x14ac:dyDescent="0.3">
      <c r="A10073" t="s">
        <v>8</v>
      </c>
      <c r="B10073" t="s">
        <v>9</v>
      </c>
      <c r="C10073" t="s">
        <v>10</v>
      </c>
      <c r="D10073" t="s">
        <v>11</v>
      </c>
      <c r="E10073">
        <v>1</v>
      </c>
      <c r="F10073" t="s">
        <v>241</v>
      </c>
      <c r="G10073" s="29">
        <v>221029.37</v>
      </c>
      <c r="H10073">
        <v>-7928135.0999999996</v>
      </c>
      <c r="I10073">
        <v>221029.37</v>
      </c>
      <c r="J10073">
        <v>-3765794.27</v>
      </c>
      <c r="K10073">
        <v>221029.37</v>
      </c>
      <c r="L10073">
        <v>-36066554.409999996</v>
      </c>
      <c r="M10073" t="s">
        <v>13</v>
      </c>
      <c r="N10073" s="29">
        <v>0</v>
      </c>
      <c r="O10073">
        <v>221029.37</v>
      </c>
    </row>
    <row r="10074" spans="1:15" x14ac:dyDescent="0.3">
      <c r="A10074" t="s">
        <v>8</v>
      </c>
      <c r="B10074" t="s">
        <v>9</v>
      </c>
      <c r="C10074" t="s">
        <v>14</v>
      </c>
      <c r="D10074" t="s">
        <v>11</v>
      </c>
      <c r="E10074">
        <v>0</v>
      </c>
      <c r="F10074" t="s">
        <v>15</v>
      </c>
      <c r="G10074" s="29">
        <v>-6317.37</v>
      </c>
      <c r="H10074" t="s">
        <v>13</v>
      </c>
      <c r="I10074">
        <v>-6317.37</v>
      </c>
      <c r="J10074" t="s">
        <v>13</v>
      </c>
      <c r="K10074">
        <v>-6317.37</v>
      </c>
      <c r="L10074" t="s">
        <v>13</v>
      </c>
      <c r="M10074" t="s">
        <v>13</v>
      </c>
      <c r="N10074" s="29">
        <v>0</v>
      </c>
      <c r="O10074" t="s">
        <v>13</v>
      </c>
    </row>
    <row r="10075" spans="1:15" x14ac:dyDescent="0.3">
      <c r="A10075" t="s">
        <v>8</v>
      </c>
      <c r="B10075" t="s">
        <v>9</v>
      </c>
      <c r="C10075" t="s">
        <v>14</v>
      </c>
      <c r="D10075" t="s">
        <v>11</v>
      </c>
      <c r="E10075">
        <v>5</v>
      </c>
      <c r="F10075" t="s">
        <v>232</v>
      </c>
      <c r="G10075" s="29">
        <v>-8095.02</v>
      </c>
      <c r="H10075" t="s">
        <v>13</v>
      </c>
      <c r="I10075">
        <v>-8095.02</v>
      </c>
      <c r="J10075" t="s">
        <v>13</v>
      </c>
      <c r="K10075">
        <v>-8095.02</v>
      </c>
      <c r="L10075" t="s">
        <v>13</v>
      </c>
      <c r="M10075" t="s">
        <v>13</v>
      </c>
      <c r="N10075" s="29">
        <v>0</v>
      </c>
      <c r="O10075" t="s">
        <v>13</v>
      </c>
    </row>
    <row r="10076" spans="1:15" x14ac:dyDescent="0.3">
      <c r="A10076" t="s">
        <v>8</v>
      </c>
      <c r="B10076" t="s">
        <v>9</v>
      </c>
      <c r="C10076" t="s">
        <v>10</v>
      </c>
      <c r="D10076" t="s">
        <v>11</v>
      </c>
      <c r="E10076">
        <v>1</v>
      </c>
      <c r="F10076" t="s">
        <v>406</v>
      </c>
      <c r="G10076" s="29">
        <v>335789.15</v>
      </c>
      <c r="H10076">
        <v>-93319107.609999999</v>
      </c>
      <c r="I10076">
        <v>335789.15</v>
      </c>
      <c r="J10076">
        <v>-15599542.15</v>
      </c>
      <c r="K10076">
        <v>335789.15</v>
      </c>
      <c r="L10076">
        <v>-170749939.84999999</v>
      </c>
      <c r="M10076" t="s">
        <v>13</v>
      </c>
      <c r="N10076" s="29">
        <v>0</v>
      </c>
      <c r="O10076">
        <v>335789.15</v>
      </c>
    </row>
    <row r="10077" spans="1:15" x14ac:dyDescent="0.3">
      <c r="A10077" t="s">
        <v>16</v>
      </c>
      <c r="B10077" t="s">
        <v>9</v>
      </c>
      <c r="C10077" t="s">
        <v>10</v>
      </c>
      <c r="D10077" t="s">
        <v>11</v>
      </c>
      <c r="E10077">
        <v>0</v>
      </c>
      <c r="F10077" t="s">
        <v>225</v>
      </c>
      <c r="G10077" s="29">
        <v>0.13</v>
      </c>
      <c r="H10077">
        <v>0</v>
      </c>
      <c r="I10077">
        <v>0.13</v>
      </c>
      <c r="J10077">
        <v>0</v>
      </c>
      <c r="K10077">
        <v>0.13</v>
      </c>
      <c r="L10077">
        <v>0</v>
      </c>
      <c r="M10077" t="s">
        <v>13</v>
      </c>
      <c r="N10077" s="29">
        <v>0</v>
      </c>
      <c r="O10077" t="s">
        <v>13</v>
      </c>
    </row>
    <row r="10078" spans="1:15" x14ac:dyDescent="0.3">
      <c r="A10078" t="s">
        <v>8</v>
      </c>
      <c r="B10078" t="s">
        <v>9</v>
      </c>
      <c r="C10078" t="s">
        <v>14</v>
      </c>
      <c r="D10078" t="s">
        <v>11</v>
      </c>
      <c r="E10078">
        <v>1</v>
      </c>
      <c r="F10078" t="s">
        <v>471</v>
      </c>
      <c r="G10078" s="29">
        <v>-127.72</v>
      </c>
      <c r="H10078" t="s">
        <v>13</v>
      </c>
      <c r="I10078">
        <v>-127.72</v>
      </c>
      <c r="J10078" t="s">
        <v>13</v>
      </c>
      <c r="K10078">
        <v>-127.72</v>
      </c>
      <c r="L10078" t="s">
        <v>13</v>
      </c>
      <c r="M10078" t="s">
        <v>13</v>
      </c>
      <c r="N10078" s="29">
        <v>0</v>
      </c>
      <c r="O10078" t="s">
        <v>13</v>
      </c>
    </row>
    <row r="10079" spans="1:15" x14ac:dyDescent="0.3">
      <c r="A10079" t="s">
        <v>8</v>
      </c>
      <c r="B10079" t="s">
        <v>9</v>
      </c>
      <c r="C10079" t="s">
        <v>10</v>
      </c>
      <c r="D10079" t="s">
        <v>11</v>
      </c>
      <c r="E10079">
        <v>1</v>
      </c>
      <c r="F10079" t="s">
        <v>144</v>
      </c>
      <c r="G10079" s="29">
        <v>1528390.93</v>
      </c>
      <c r="H10079">
        <v>-211729474.37</v>
      </c>
      <c r="I10079">
        <v>1528390.93</v>
      </c>
      <c r="J10079">
        <v>-143956491.36000001</v>
      </c>
      <c r="K10079">
        <v>1528390.93</v>
      </c>
      <c r="L10079">
        <v>-2580285938.6999998</v>
      </c>
      <c r="M10079" t="s">
        <v>13</v>
      </c>
      <c r="N10079" s="29">
        <v>0</v>
      </c>
      <c r="O10079">
        <v>1528390.93</v>
      </c>
    </row>
    <row r="10080" spans="1:15" x14ac:dyDescent="0.3">
      <c r="A10080" t="s">
        <v>16</v>
      </c>
      <c r="B10080" t="s">
        <v>9</v>
      </c>
      <c r="C10080" t="s">
        <v>14</v>
      </c>
      <c r="D10080" t="s">
        <v>11</v>
      </c>
      <c r="E10080">
        <v>3</v>
      </c>
      <c r="F10080" t="s">
        <v>230</v>
      </c>
      <c r="G10080" s="29">
        <v>-3368.31</v>
      </c>
      <c r="H10080" t="s">
        <v>13</v>
      </c>
      <c r="I10080">
        <v>-3368.31</v>
      </c>
      <c r="J10080" t="s">
        <v>13</v>
      </c>
      <c r="K10080">
        <v>-3368.31</v>
      </c>
      <c r="L10080" t="s">
        <v>13</v>
      </c>
      <c r="M10080" t="s">
        <v>13</v>
      </c>
      <c r="N10080" s="29">
        <v>0</v>
      </c>
      <c r="O10080" t="s">
        <v>13</v>
      </c>
    </row>
    <row r="10081" spans="1:15" x14ac:dyDescent="0.3">
      <c r="A10081" t="s">
        <v>8</v>
      </c>
      <c r="B10081" t="s">
        <v>9</v>
      </c>
      <c r="C10081" t="s">
        <v>10</v>
      </c>
      <c r="D10081" t="s">
        <v>11</v>
      </c>
      <c r="E10081">
        <v>3</v>
      </c>
      <c r="F10081" t="s">
        <v>77</v>
      </c>
      <c r="G10081" s="29">
        <v>2739172.2</v>
      </c>
      <c r="H10081">
        <v>-204130022.03999999</v>
      </c>
      <c r="I10081">
        <v>2739172.2</v>
      </c>
      <c r="J10081">
        <v>-48301520.079999998</v>
      </c>
      <c r="K10081">
        <v>2739172.2</v>
      </c>
      <c r="L10081">
        <v>-664183149.52999997</v>
      </c>
      <c r="M10081" t="s">
        <v>13</v>
      </c>
      <c r="N10081" s="29">
        <v>159357.79</v>
      </c>
      <c r="O10081">
        <v>8217516.6000000006</v>
      </c>
    </row>
    <row r="10082" spans="1:15" x14ac:dyDescent="0.3">
      <c r="A10082" t="s">
        <v>18</v>
      </c>
      <c r="B10082" t="s">
        <v>9</v>
      </c>
      <c r="C10082" t="s">
        <v>10</v>
      </c>
      <c r="D10082" t="s">
        <v>11</v>
      </c>
      <c r="E10082">
        <v>-1</v>
      </c>
      <c r="F10082" t="s">
        <v>61</v>
      </c>
      <c r="G10082" s="29">
        <v>10156.19</v>
      </c>
      <c r="H10082">
        <v>954216.89</v>
      </c>
      <c r="I10082">
        <v>10156.19</v>
      </c>
      <c r="J10082">
        <v>453243.37</v>
      </c>
      <c r="K10082">
        <v>10156.19</v>
      </c>
      <c r="L10082">
        <v>4340898.18</v>
      </c>
      <c r="M10082" t="s">
        <v>13</v>
      </c>
      <c r="N10082" s="29">
        <v>0</v>
      </c>
      <c r="O10082" t="s">
        <v>13</v>
      </c>
    </row>
    <row r="10083" spans="1:15" x14ac:dyDescent="0.3">
      <c r="A10083" t="s">
        <v>18</v>
      </c>
      <c r="B10083" t="s">
        <v>9</v>
      </c>
      <c r="C10083" t="s">
        <v>14</v>
      </c>
      <c r="D10083" t="s">
        <v>11</v>
      </c>
      <c r="E10083">
        <v>1</v>
      </c>
      <c r="F10083" t="s">
        <v>280</v>
      </c>
      <c r="G10083" s="29">
        <v>-14367.39</v>
      </c>
      <c r="H10083" t="s">
        <v>13</v>
      </c>
      <c r="I10083">
        <v>-14367.39</v>
      </c>
      <c r="J10083" t="s">
        <v>13</v>
      </c>
      <c r="K10083">
        <v>-14367.39</v>
      </c>
      <c r="L10083" t="s">
        <v>13</v>
      </c>
      <c r="M10083" t="s">
        <v>13</v>
      </c>
      <c r="N10083" s="29">
        <v>0</v>
      </c>
      <c r="O10083" t="s">
        <v>13</v>
      </c>
    </row>
    <row r="10084" spans="1:15" x14ac:dyDescent="0.3">
      <c r="A10084" t="s">
        <v>18</v>
      </c>
      <c r="B10084" t="s">
        <v>9</v>
      </c>
      <c r="C10084" t="s">
        <v>14</v>
      </c>
      <c r="D10084" t="s">
        <v>11</v>
      </c>
      <c r="E10084">
        <v>-1</v>
      </c>
      <c r="F10084" t="s">
        <v>232</v>
      </c>
      <c r="G10084" s="29">
        <v>-20439.05</v>
      </c>
      <c r="H10084" t="s">
        <v>13</v>
      </c>
      <c r="I10084">
        <v>-20439.05</v>
      </c>
      <c r="J10084" t="s">
        <v>13</v>
      </c>
      <c r="K10084">
        <v>-20439.05</v>
      </c>
      <c r="L10084" t="s">
        <v>13</v>
      </c>
      <c r="M10084" t="s">
        <v>13</v>
      </c>
      <c r="N10084" s="29">
        <v>0</v>
      </c>
      <c r="O10084" t="s">
        <v>13</v>
      </c>
    </row>
    <row r="10085" spans="1:15" x14ac:dyDescent="0.3">
      <c r="A10085" t="s">
        <v>8</v>
      </c>
      <c r="B10085" t="s">
        <v>9</v>
      </c>
      <c r="C10085" t="s">
        <v>14</v>
      </c>
      <c r="D10085" t="s">
        <v>11</v>
      </c>
      <c r="E10085">
        <v>6</v>
      </c>
      <c r="F10085" t="s">
        <v>419</v>
      </c>
      <c r="G10085" s="29">
        <v>-400.85</v>
      </c>
      <c r="H10085" t="s">
        <v>13</v>
      </c>
      <c r="I10085">
        <v>-400.85</v>
      </c>
      <c r="J10085" t="s">
        <v>13</v>
      </c>
      <c r="K10085">
        <v>-400.85</v>
      </c>
      <c r="L10085" t="s">
        <v>13</v>
      </c>
      <c r="M10085" t="s">
        <v>13</v>
      </c>
      <c r="N10085" s="29">
        <v>0</v>
      </c>
      <c r="O10085" t="s">
        <v>13</v>
      </c>
    </row>
    <row r="10086" spans="1:15" x14ac:dyDescent="0.3">
      <c r="A10086" t="s">
        <v>16</v>
      </c>
      <c r="B10086" t="s">
        <v>9</v>
      </c>
      <c r="C10086" t="s">
        <v>10</v>
      </c>
      <c r="D10086" t="s">
        <v>11</v>
      </c>
      <c r="E10086">
        <v>5</v>
      </c>
      <c r="F10086" t="s">
        <v>105</v>
      </c>
      <c r="G10086" s="29">
        <v>54213.01</v>
      </c>
      <c r="H10086">
        <v>-19866453.399999999</v>
      </c>
      <c r="I10086">
        <v>54213.01</v>
      </c>
      <c r="J10086">
        <v>-3320944.29</v>
      </c>
      <c r="K10086">
        <v>54213.01</v>
      </c>
      <c r="L10086">
        <v>-36350494.729999997</v>
      </c>
      <c r="M10086" t="s">
        <v>13</v>
      </c>
      <c r="N10086" s="29">
        <v>0</v>
      </c>
      <c r="O10086">
        <v>271065.05</v>
      </c>
    </row>
    <row r="10087" spans="1:15" x14ac:dyDescent="0.3">
      <c r="A10087" t="s">
        <v>16</v>
      </c>
      <c r="B10087" t="s">
        <v>9</v>
      </c>
      <c r="C10087" t="s">
        <v>10</v>
      </c>
      <c r="D10087" t="s">
        <v>11</v>
      </c>
      <c r="E10087">
        <v>-4</v>
      </c>
      <c r="F10087" t="s">
        <v>428</v>
      </c>
      <c r="G10087" s="29">
        <v>837.3</v>
      </c>
      <c r="H10087">
        <v>-28140.55</v>
      </c>
      <c r="I10087">
        <v>837.3</v>
      </c>
      <c r="J10087">
        <v>-4704.07</v>
      </c>
      <c r="K10087">
        <v>837.3</v>
      </c>
      <c r="L10087">
        <v>-51489.96</v>
      </c>
      <c r="M10087" t="s">
        <v>13</v>
      </c>
      <c r="N10087" s="29">
        <v>0</v>
      </c>
      <c r="O10087" t="s">
        <v>13</v>
      </c>
    </row>
    <row r="10088" spans="1:15" x14ac:dyDescent="0.3">
      <c r="A10088" t="s">
        <v>8</v>
      </c>
      <c r="B10088" t="s">
        <v>9</v>
      </c>
      <c r="C10088" t="s">
        <v>10</v>
      </c>
      <c r="D10088" t="s">
        <v>11</v>
      </c>
      <c r="E10088">
        <v>7</v>
      </c>
      <c r="F10088" t="s">
        <v>139</v>
      </c>
      <c r="G10088" s="29">
        <v>262642.28000000003</v>
      </c>
      <c r="H10088">
        <v>-2</v>
      </c>
      <c r="I10088">
        <v>262642.28000000003</v>
      </c>
      <c r="J10088">
        <v>-4.12</v>
      </c>
      <c r="K10088">
        <v>262642.28000000003</v>
      </c>
      <c r="L10088" t="s">
        <v>13</v>
      </c>
      <c r="M10088" t="s">
        <v>13</v>
      </c>
      <c r="N10088" s="29">
        <v>0</v>
      </c>
      <c r="O10088">
        <v>1838495.96</v>
      </c>
    </row>
    <row r="10089" spans="1:15" x14ac:dyDescent="0.3">
      <c r="A10089" t="s">
        <v>8</v>
      </c>
      <c r="B10089" t="s">
        <v>9</v>
      </c>
      <c r="C10089" t="s">
        <v>14</v>
      </c>
      <c r="D10089" t="s">
        <v>11</v>
      </c>
      <c r="E10089">
        <v>-1</v>
      </c>
      <c r="F10089" t="s">
        <v>97</v>
      </c>
      <c r="G10089" s="29">
        <v>-421.32</v>
      </c>
      <c r="H10089" t="s">
        <v>13</v>
      </c>
      <c r="I10089">
        <v>-421.32</v>
      </c>
      <c r="J10089" t="s">
        <v>13</v>
      </c>
      <c r="K10089">
        <v>-421.32</v>
      </c>
      <c r="L10089" t="s">
        <v>13</v>
      </c>
      <c r="M10089" t="s">
        <v>13</v>
      </c>
      <c r="N10089" s="29">
        <v>0</v>
      </c>
      <c r="O10089" t="s">
        <v>13</v>
      </c>
    </row>
    <row r="10090" spans="1:15" x14ac:dyDescent="0.3">
      <c r="A10090" t="s">
        <v>8</v>
      </c>
      <c r="B10090" t="s">
        <v>9</v>
      </c>
      <c r="C10090" t="s">
        <v>10</v>
      </c>
      <c r="D10090" t="s">
        <v>11</v>
      </c>
      <c r="E10090">
        <v>8</v>
      </c>
      <c r="F10090" t="s">
        <v>520</v>
      </c>
      <c r="G10090" s="29">
        <v>359659.05</v>
      </c>
      <c r="H10090" t="s">
        <v>13</v>
      </c>
      <c r="I10090">
        <v>359659.05</v>
      </c>
      <c r="J10090" t="s">
        <v>13</v>
      </c>
      <c r="K10090">
        <v>359659.05</v>
      </c>
      <c r="L10090" t="s">
        <v>13</v>
      </c>
      <c r="M10090" t="s">
        <v>13</v>
      </c>
      <c r="N10090" s="29">
        <v>0</v>
      </c>
      <c r="O10090">
        <v>2877272.4</v>
      </c>
    </row>
    <row r="10091" spans="1:15" x14ac:dyDescent="0.3">
      <c r="A10091" t="s">
        <v>8</v>
      </c>
      <c r="B10091" t="s">
        <v>9</v>
      </c>
      <c r="C10091" t="s">
        <v>10</v>
      </c>
      <c r="D10091" t="s">
        <v>11</v>
      </c>
      <c r="E10091">
        <v>1</v>
      </c>
      <c r="F10091" t="s">
        <v>78</v>
      </c>
      <c r="G10091" s="29">
        <v>276062.44</v>
      </c>
      <c r="H10091">
        <v>-36157728.32</v>
      </c>
      <c r="I10091">
        <v>276062.44</v>
      </c>
      <c r="J10091">
        <v>-6044249.6799999997</v>
      </c>
      <c r="K10091">
        <v>276062.44</v>
      </c>
      <c r="L10091">
        <v>-66159333.799999997</v>
      </c>
      <c r="M10091" t="s">
        <v>13</v>
      </c>
      <c r="N10091" s="29">
        <v>0</v>
      </c>
      <c r="O10091">
        <v>276062.44</v>
      </c>
    </row>
    <row r="10092" spans="1:15" x14ac:dyDescent="0.3">
      <c r="A10092" t="s">
        <v>8</v>
      </c>
      <c r="B10092" t="s">
        <v>9</v>
      </c>
      <c r="C10092" t="s">
        <v>14</v>
      </c>
      <c r="D10092" t="s">
        <v>11</v>
      </c>
      <c r="E10092">
        <v>0</v>
      </c>
      <c r="F10092" t="s">
        <v>236</v>
      </c>
      <c r="G10092" s="29">
        <v>-207.57</v>
      </c>
      <c r="H10092" t="s">
        <v>13</v>
      </c>
      <c r="I10092">
        <v>-207.57</v>
      </c>
      <c r="J10092" t="s">
        <v>13</v>
      </c>
      <c r="K10092">
        <v>-207.57</v>
      </c>
      <c r="L10092" t="s">
        <v>13</v>
      </c>
      <c r="M10092">
        <v>1</v>
      </c>
      <c r="N10092" s="29">
        <v>-1.19</v>
      </c>
      <c r="O10092" t="s">
        <v>13</v>
      </c>
    </row>
    <row r="10093" spans="1:15" x14ac:dyDescent="0.3">
      <c r="A10093" t="s">
        <v>16</v>
      </c>
      <c r="B10093" t="s">
        <v>9</v>
      </c>
      <c r="C10093" t="s">
        <v>10</v>
      </c>
      <c r="D10093" t="s">
        <v>11</v>
      </c>
      <c r="E10093">
        <v>6</v>
      </c>
      <c r="F10093" t="s">
        <v>19</v>
      </c>
      <c r="G10093" s="29">
        <v>49473.69</v>
      </c>
      <c r="H10093">
        <v>-1933921.57</v>
      </c>
      <c r="I10093">
        <v>49473.69</v>
      </c>
      <c r="J10093">
        <v>-918595.69</v>
      </c>
      <c r="K10093">
        <v>49473.69</v>
      </c>
      <c r="L10093">
        <v>-8797767.2699999996</v>
      </c>
      <c r="M10093" t="s">
        <v>13</v>
      </c>
      <c r="N10093" s="29">
        <v>0</v>
      </c>
      <c r="O10093">
        <v>296842.14</v>
      </c>
    </row>
    <row r="10094" spans="1:15" x14ac:dyDescent="0.3">
      <c r="A10094" t="s">
        <v>8</v>
      </c>
      <c r="B10094" t="s">
        <v>9</v>
      </c>
      <c r="C10094" t="s">
        <v>10</v>
      </c>
      <c r="D10094" t="s">
        <v>11</v>
      </c>
      <c r="E10094">
        <v>15</v>
      </c>
      <c r="F10094" t="s">
        <v>224</v>
      </c>
      <c r="G10094" s="29">
        <v>341985.97</v>
      </c>
      <c r="H10094">
        <v>-3.73</v>
      </c>
      <c r="I10094">
        <v>341985.97</v>
      </c>
      <c r="J10094">
        <v>-20.05</v>
      </c>
      <c r="K10094">
        <v>341985.97</v>
      </c>
      <c r="L10094" t="s">
        <v>13</v>
      </c>
      <c r="M10094" t="s">
        <v>13</v>
      </c>
      <c r="N10094" s="29">
        <v>0</v>
      </c>
      <c r="O10094">
        <v>5129789.55</v>
      </c>
    </row>
    <row r="10095" spans="1:15" x14ac:dyDescent="0.3">
      <c r="A10095" t="s">
        <v>8</v>
      </c>
      <c r="B10095" t="s">
        <v>9</v>
      </c>
      <c r="C10095" t="s">
        <v>10</v>
      </c>
      <c r="D10095" t="s">
        <v>11</v>
      </c>
      <c r="E10095">
        <v>7</v>
      </c>
      <c r="F10095" t="s">
        <v>320</v>
      </c>
      <c r="G10095" s="29">
        <v>55623.74</v>
      </c>
      <c r="H10095">
        <v>-2.89</v>
      </c>
      <c r="I10095">
        <v>55623.74</v>
      </c>
      <c r="J10095">
        <v>-15.52</v>
      </c>
      <c r="K10095">
        <v>55623.74</v>
      </c>
      <c r="L10095" t="s">
        <v>13</v>
      </c>
      <c r="M10095" t="s">
        <v>13</v>
      </c>
      <c r="N10095" s="29">
        <v>0</v>
      </c>
      <c r="O10095">
        <v>389366.18</v>
      </c>
    </row>
    <row r="10096" spans="1:15" x14ac:dyDescent="0.3">
      <c r="A10096" t="s">
        <v>16</v>
      </c>
      <c r="B10096" t="s">
        <v>9</v>
      </c>
      <c r="C10096" t="s">
        <v>10</v>
      </c>
      <c r="D10096" t="s">
        <v>11</v>
      </c>
      <c r="E10096">
        <v>5</v>
      </c>
      <c r="F10096" t="s">
        <v>96</v>
      </c>
      <c r="G10096" s="29">
        <v>121350.21</v>
      </c>
      <c r="H10096" t="s">
        <v>13</v>
      </c>
      <c r="I10096">
        <v>121350.21</v>
      </c>
      <c r="J10096" t="s">
        <v>13</v>
      </c>
      <c r="K10096">
        <v>121350.21</v>
      </c>
      <c r="L10096" t="s">
        <v>13</v>
      </c>
      <c r="M10096" t="s">
        <v>13</v>
      </c>
      <c r="N10096" s="29">
        <v>0</v>
      </c>
      <c r="O10096">
        <v>606751.05000000005</v>
      </c>
    </row>
    <row r="10097" spans="1:15" x14ac:dyDescent="0.3">
      <c r="A10097" t="s">
        <v>16</v>
      </c>
      <c r="B10097" t="s">
        <v>9</v>
      </c>
      <c r="C10097" t="s">
        <v>14</v>
      </c>
      <c r="D10097" t="s">
        <v>11</v>
      </c>
      <c r="E10097">
        <v>-4</v>
      </c>
      <c r="F10097" t="s">
        <v>438</v>
      </c>
      <c r="G10097" s="29">
        <v>-14.13</v>
      </c>
      <c r="H10097" t="s">
        <v>13</v>
      </c>
      <c r="I10097">
        <v>-14.13</v>
      </c>
      <c r="J10097" t="s">
        <v>13</v>
      </c>
      <c r="K10097">
        <v>-14.13</v>
      </c>
      <c r="L10097" t="s">
        <v>13</v>
      </c>
      <c r="M10097" t="s">
        <v>13</v>
      </c>
      <c r="N10097" s="29">
        <v>0</v>
      </c>
      <c r="O10097" t="s">
        <v>13</v>
      </c>
    </row>
    <row r="10098" spans="1:15" x14ac:dyDescent="0.3">
      <c r="A10098" t="s">
        <v>8</v>
      </c>
      <c r="B10098" t="s">
        <v>9</v>
      </c>
      <c r="C10098" t="s">
        <v>14</v>
      </c>
      <c r="D10098" t="s">
        <v>11</v>
      </c>
      <c r="E10098">
        <v>5</v>
      </c>
      <c r="F10098" t="s">
        <v>138</v>
      </c>
      <c r="G10098" s="29">
        <v>-1722.48</v>
      </c>
      <c r="H10098" t="s">
        <v>13</v>
      </c>
      <c r="I10098">
        <v>-1722.48</v>
      </c>
      <c r="J10098" t="s">
        <v>13</v>
      </c>
      <c r="K10098">
        <v>-1722.48</v>
      </c>
      <c r="L10098" t="s">
        <v>13</v>
      </c>
      <c r="M10098" t="s">
        <v>13</v>
      </c>
      <c r="N10098" s="29">
        <v>0</v>
      </c>
      <c r="O10098" t="s">
        <v>13</v>
      </c>
    </row>
    <row r="10099" spans="1:15" x14ac:dyDescent="0.3">
      <c r="A10099" t="s">
        <v>16</v>
      </c>
      <c r="B10099" t="s">
        <v>9</v>
      </c>
      <c r="C10099" t="s">
        <v>10</v>
      </c>
      <c r="D10099" t="s">
        <v>11</v>
      </c>
      <c r="E10099">
        <v>2</v>
      </c>
      <c r="F10099" t="s">
        <v>173</v>
      </c>
      <c r="G10099" s="29">
        <v>207657.9</v>
      </c>
      <c r="H10099">
        <v>-24758082.879999999</v>
      </c>
      <c r="I10099">
        <v>207657.9</v>
      </c>
      <c r="J10099">
        <v>-11759872.359999999</v>
      </c>
      <c r="K10099">
        <v>207657.9</v>
      </c>
      <c r="L10099">
        <v>-112629114.41</v>
      </c>
      <c r="M10099" t="s">
        <v>13</v>
      </c>
      <c r="N10099" s="29">
        <v>0</v>
      </c>
      <c r="O10099">
        <v>415315.8</v>
      </c>
    </row>
    <row r="10100" spans="1:15" x14ac:dyDescent="0.3">
      <c r="A10100" t="s">
        <v>8</v>
      </c>
      <c r="B10100" t="s">
        <v>9</v>
      </c>
      <c r="C10100" t="s">
        <v>14</v>
      </c>
      <c r="D10100" t="s">
        <v>11</v>
      </c>
      <c r="E10100">
        <v>5</v>
      </c>
      <c r="F10100" t="s">
        <v>276</v>
      </c>
      <c r="G10100" s="29">
        <v>-275.24</v>
      </c>
      <c r="H10100" t="s">
        <v>13</v>
      </c>
      <c r="I10100">
        <v>-275.24</v>
      </c>
      <c r="J10100" t="s">
        <v>13</v>
      </c>
      <c r="K10100">
        <v>-275.24</v>
      </c>
      <c r="L10100" t="s">
        <v>13</v>
      </c>
      <c r="M10100" t="s">
        <v>13</v>
      </c>
      <c r="N10100" s="29">
        <v>0</v>
      </c>
      <c r="O10100" t="s">
        <v>13</v>
      </c>
    </row>
    <row r="10101" spans="1:15" x14ac:dyDescent="0.3">
      <c r="A10101" t="s">
        <v>16</v>
      </c>
      <c r="B10101" t="s">
        <v>9</v>
      </c>
      <c r="C10101" t="s">
        <v>10</v>
      </c>
      <c r="D10101" t="s">
        <v>11</v>
      </c>
      <c r="E10101">
        <v>2</v>
      </c>
      <c r="F10101" t="s">
        <v>55</v>
      </c>
      <c r="G10101" s="29">
        <v>392549.61</v>
      </c>
      <c r="H10101">
        <v>-10942921.91</v>
      </c>
      <c r="I10101">
        <v>392549.61</v>
      </c>
      <c r="J10101">
        <v>-5197820.8600000003</v>
      </c>
      <c r="K10101">
        <v>392549.61</v>
      </c>
      <c r="L10101">
        <v>-49781350.439999998</v>
      </c>
      <c r="M10101" t="s">
        <v>13</v>
      </c>
      <c r="N10101" s="29">
        <v>0</v>
      </c>
      <c r="O10101">
        <v>785099.22</v>
      </c>
    </row>
    <row r="10102" spans="1:15" x14ac:dyDescent="0.3">
      <c r="A10102" t="s">
        <v>16</v>
      </c>
      <c r="B10102" t="s">
        <v>9</v>
      </c>
      <c r="C10102" t="s">
        <v>10</v>
      </c>
      <c r="D10102" t="s">
        <v>11</v>
      </c>
      <c r="E10102">
        <v>3</v>
      </c>
      <c r="F10102" t="s">
        <v>261</v>
      </c>
      <c r="G10102" s="29">
        <v>15166.52</v>
      </c>
      <c r="H10102" t="s">
        <v>13</v>
      </c>
      <c r="I10102">
        <v>15166.52</v>
      </c>
      <c r="J10102" t="s">
        <v>13</v>
      </c>
      <c r="K10102">
        <v>15166.52</v>
      </c>
      <c r="L10102" t="s">
        <v>13</v>
      </c>
      <c r="M10102" t="s">
        <v>13</v>
      </c>
      <c r="N10102" s="29">
        <v>0</v>
      </c>
      <c r="O10102">
        <v>45499.56</v>
      </c>
    </row>
    <row r="10103" spans="1:15" x14ac:dyDescent="0.3">
      <c r="A10103" t="s">
        <v>8</v>
      </c>
      <c r="B10103" t="s">
        <v>9</v>
      </c>
      <c r="C10103" t="s">
        <v>10</v>
      </c>
      <c r="D10103" t="s">
        <v>11</v>
      </c>
      <c r="E10103">
        <v>5</v>
      </c>
      <c r="F10103" t="s">
        <v>499</v>
      </c>
      <c r="G10103" s="29">
        <v>312.42</v>
      </c>
      <c r="H10103" t="s">
        <v>13</v>
      </c>
      <c r="I10103">
        <v>312.42</v>
      </c>
      <c r="J10103" t="s">
        <v>13</v>
      </c>
      <c r="K10103">
        <v>312.42</v>
      </c>
      <c r="L10103" t="s">
        <v>13</v>
      </c>
      <c r="M10103" t="s">
        <v>13</v>
      </c>
      <c r="N10103" s="29">
        <v>0</v>
      </c>
      <c r="O10103">
        <v>1562.1</v>
      </c>
    </row>
    <row r="10104" spans="1:15" x14ac:dyDescent="0.3">
      <c r="A10104" t="s">
        <v>18</v>
      </c>
      <c r="B10104" t="s">
        <v>9</v>
      </c>
      <c r="C10104" t="s">
        <v>14</v>
      </c>
      <c r="D10104" t="s">
        <v>11</v>
      </c>
      <c r="E10104">
        <v>-4</v>
      </c>
      <c r="F10104" t="s">
        <v>466</v>
      </c>
      <c r="G10104" s="29">
        <v>-6423.79</v>
      </c>
      <c r="H10104" t="s">
        <v>13</v>
      </c>
      <c r="I10104">
        <v>-6423.79</v>
      </c>
      <c r="J10104" t="s">
        <v>13</v>
      </c>
      <c r="K10104">
        <v>-6423.79</v>
      </c>
      <c r="L10104" t="s">
        <v>13</v>
      </c>
      <c r="M10104" t="s">
        <v>13</v>
      </c>
      <c r="N10104" s="29">
        <v>0</v>
      </c>
      <c r="O10104" t="s">
        <v>13</v>
      </c>
    </row>
    <row r="10105" spans="1:15" x14ac:dyDescent="0.3">
      <c r="A10105" t="s">
        <v>16</v>
      </c>
      <c r="B10105" t="s">
        <v>9</v>
      </c>
      <c r="C10105" t="s">
        <v>14</v>
      </c>
      <c r="D10105" t="s">
        <v>11</v>
      </c>
      <c r="E10105">
        <v>3</v>
      </c>
      <c r="F10105" t="s">
        <v>123</v>
      </c>
      <c r="G10105" s="29">
        <v>-46334.57</v>
      </c>
      <c r="H10105" t="s">
        <v>13</v>
      </c>
      <c r="I10105">
        <v>-46334.57</v>
      </c>
      <c r="J10105" t="s">
        <v>13</v>
      </c>
      <c r="K10105">
        <v>-46334.57</v>
      </c>
      <c r="L10105" t="s">
        <v>13</v>
      </c>
      <c r="M10105" t="s">
        <v>13</v>
      </c>
      <c r="N10105" s="29">
        <v>0</v>
      </c>
      <c r="O10105" t="s">
        <v>13</v>
      </c>
    </row>
    <row r="10106" spans="1:15" x14ac:dyDescent="0.3">
      <c r="A10106" t="s">
        <v>8</v>
      </c>
      <c r="B10106" t="s">
        <v>9</v>
      </c>
      <c r="C10106" t="s">
        <v>14</v>
      </c>
      <c r="D10106" t="s">
        <v>11</v>
      </c>
      <c r="E10106">
        <v>4</v>
      </c>
      <c r="F10106" t="s">
        <v>51</v>
      </c>
      <c r="G10106" s="29">
        <v>-4858.84</v>
      </c>
      <c r="H10106" t="s">
        <v>13</v>
      </c>
      <c r="I10106">
        <v>-4858.84</v>
      </c>
      <c r="J10106" t="s">
        <v>13</v>
      </c>
      <c r="K10106">
        <v>-4858.84</v>
      </c>
      <c r="L10106" t="s">
        <v>13</v>
      </c>
      <c r="M10106" t="s">
        <v>13</v>
      </c>
      <c r="N10106" s="29">
        <v>0</v>
      </c>
      <c r="O10106" t="s">
        <v>13</v>
      </c>
    </row>
    <row r="10107" spans="1:15" x14ac:dyDescent="0.3">
      <c r="A10107" t="s">
        <v>18</v>
      </c>
      <c r="B10107" t="s">
        <v>9</v>
      </c>
      <c r="C10107" t="s">
        <v>14</v>
      </c>
      <c r="D10107" t="s">
        <v>11</v>
      </c>
      <c r="E10107">
        <v>5</v>
      </c>
      <c r="F10107" t="s">
        <v>190</v>
      </c>
      <c r="G10107" s="29">
        <v>-273638.37</v>
      </c>
      <c r="H10107" t="s">
        <v>13</v>
      </c>
      <c r="I10107">
        <v>-273638.37</v>
      </c>
      <c r="J10107" t="s">
        <v>13</v>
      </c>
      <c r="K10107">
        <v>-273638.37</v>
      </c>
      <c r="L10107" t="s">
        <v>13</v>
      </c>
      <c r="M10107" t="s">
        <v>13</v>
      </c>
      <c r="N10107" s="29">
        <v>0</v>
      </c>
      <c r="O10107" t="s">
        <v>13</v>
      </c>
    </row>
    <row r="10108" spans="1:15" x14ac:dyDescent="0.3">
      <c r="A10108" t="s">
        <v>16</v>
      </c>
      <c r="B10108" t="s">
        <v>9</v>
      </c>
      <c r="C10108" t="s">
        <v>14</v>
      </c>
      <c r="D10108" t="s">
        <v>11</v>
      </c>
      <c r="E10108">
        <v>1</v>
      </c>
      <c r="F10108" t="s">
        <v>99</v>
      </c>
      <c r="G10108" s="29">
        <v>-83.5</v>
      </c>
      <c r="H10108" t="s">
        <v>13</v>
      </c>
      <c r="I10108">
        <v>-83.5</v>
      </c>
      <c r="J10108" t="s">
        <v>13</v>
      </c>
      <c r="K10108">
        <v>-83.5</v>
      </c>
      <c r="L10108" t="s">
        <v>13</v>
      </c>
      <c r="M10108" t="s">
        <v>13</v>
      </c>
      <c r="N10108" s="29">
        <v>0</v>
      </c>
      <c r="O10108" t="s">
        <v>13</v>
      </c>
    </row>
    <row r="10109" spans="1:15" x14ac:dyDescent="0.3">
      <c r="A10109" t="s">
        <v>16</v>
      </c>
      <c r="B10109" t="s">
        <v>9</v>
      </c>
      <c r="C10109" t="s">
        <v>14</v>
      </c>
      <c r="D10109" t="s">
        <v>11</v>
      </c>
      <c r="E10109">
        <v>10</v>
      </c>
      <c r="F10109" t="s">
        <v>281</v>
      </c>
      <c r="G10109" s="29">
        <v>-1099.6400000000001</v>
      </c>
      <c r="H10109" t="s">
        <v>13</v>
      </c>
      <c r="I10109">
        <v>-1099.6400000000001</v>
      </c>
      <c r="J10109" t="s">
        <v>13</v>
      </c>
      <c r="K10109">
        <v>-1099.6400000000001</v>
      </c>
      <c r="L10109" t="s">
        <v>13</v>
      </c>
      <c r="M10109" t="s">
        <v>13</v>
      </c>
      <c r="N10109" s="29">
        <v>0</v>
      </c>
      <c r="O10109" t="s">
        <v>13</v>
      </c>
    </row>
    <row r="10110" spans="1:15" x14ac:dyDescent="0.3">
      <c r="A10110" t="s">
        <v>16</v>
      </c>
      <c r="B10110" t="s">
        <v>9</v>
      </c>
      <c r="C10110" t="s">
        <v>14</v>
      </c>
      <c r="D10110" t="s">
        <v>11</v>
      </c>
      <c r="E10110">
        <v>9</v>
      </c>
      <c r="F10110" t="s">
        <v>367</v>
      </c>
      <c r="G10110" s="29">
        <v>-13525.58</v>
      </c>
      <c r="H10110" t="s">
        <v>13</v>
      </c>
      <c r="I10110">
        <v>-13525.58</v>
      </c>
      <c r="J10110" t="s">
        <v>13</v>
      </c>
      <c r="K10110">
        <v>-13525.58</v>
      </c>
      <c r="L10110" t="s">
        <v>13</v>
      </c>
      <c r="M10110" t="s">
        <v>13</v>
      </c>
      <c r="N10110" s="29">
        <v>0</v>
      </c>
      <c r="O10110" t="s">
        <v>13</v>
      </c>
    </row>
    <row r="10111" spans="1:15" x14ac:dyDescent="0.3">
      <c r="A10111" t="s">
        <v>16</v>
      </c>
      <c r="B10111" t="s">
        <v>9</v>
      </c>
      <c r="C10111" t="s">
        <v>10</v>
      </c>
      <c r="D10111" t="s">
        <v>11</v>
      </c>
      <c r="E10111">
        <v>3</v>
      </c>
      <c r="F10111" t="s">
        <v>475</v>
      </c>
      <c r="G10111" s="29">
        <v>76223.05</v>
      </c>
      <c r="H10111">
        <v>-2232018.2000000002</v>
      </c>
      <c r="I10111">
        <v>76223.05</v>
      </c>
      <c r="J10111">
        <v>-1517566.27</v>
      </c>
      <c r="K10111">
        <v>76223.05</v>
      </c>
      <c r="L10111">
        <v>-27200960.949999999</v>
      </c>
      <c r="M10111" t="s">
        <v>13</v>
      </c>
      <c r="N10111" s="29">
        <v>0</v>
      </c>
      <c r="O10111">
        <v>228669.15</v>
      </c>
    </row>
    <row r="10112" spans="1:15" x14ac:dyDescent="0.3">
      <c r="A10112" t="s">
        <v>8</v>
      </c>
      <c r="B10112" t="s">
        <v>9</v>
      </c>
      <c r="C10112" t="s">
        <v>14</v>
      </c>
      <c r="D10112" t="s">
        <v>11</v>
      </c>
      <c r="E10112">
        <v>2</v>
      </c>
      <c r="F10112" t="s">
        <v>431</v>
      </c>
      <c r="G10112" s="29">
        <v>-2.94</v>
      </c>
      <c r="H10112" t="s">
        <v>13</v>
      </c>
      <c r="I10112">
        <v>-2.94</v>
      </c>
      <c r="J10112" t="s">
        <v>13</v>
      </c>
      <c r="K10112">
        <v>-2.94</v>
      </c>
      <c r="L10112" t="s">
        <v>13</v>
      </c>
      <c r="M10112" t="s">
        <v>13</v>
      </c>
      <c r="N10112" s="29">
        <v>0</v>
      </c>
      <c r="O10112" t="s">
        <v>13</v>
      </c>
    </row>
    <row r="10113" spans="1:15" x14ac:dyDescent="0.3">
      <c r="A10113" t="s">
        <v>8</v>
      </c>
      <c r="B10113" t="s">
        <v>9</v>
      </c>
      <c r="C10113" t="s">
        <v>10</v>
      </c>
      <c r="D10113" t="s">
        <v>11</v>
      </c>
      <c r="E10113">
        <v>7</v>
      </c>
      <c r="F10113" t="s">
        <v>182</v>
      </c>
      <c r="G10113" s="29">
        <v>33291.019999999997</v>
      </c>
      <c r="H10113">
        <v>-1.08</v>
      </c>
      <c r="I10113">
        <v>33291.019999999997</v>
      </c>
      <c r="J10113">
        <v>-5.78</v>
      </c>
      <c r="K10113">
        <v>33291.019999999997</v>
      </c>
      <c r="L10113" t="s">
        <v>13</v>
      </c>
      <c r="M10113" t="s">
        <v>13</v>
      </c>
      <c r="N10113" s="29">
        <v>0</v>
      </c>
      <c r="O10113">
        <v>233037.14</v>
      </c>
    </row>
    <row r="10114" spans="1:15" x14ac:dyDescent="0.3">
      <c r="A10114" t="s">
        <v>16</v>
      </c>
      <c r="B10114" t="s">
        <v>9</v>
      </c>
      <c r="C10114" t="s">
        <v>14</v>
      </c>
      <c r="D10114" t="s">
        <v>11</v>
      </c>
      <c r="E10114">
        <v>-1</v>
      </c>
      <c r="F10114" t="s">
        <v>191</v>
      </c>
      <c r="G10114" s="29">
        <v>-1076.54</v>
      </c>
      <c r="H10114" t="s">
        <v>13</v>
      </c>
      <c r="I10114">
        <v>-1076.54</v>
      </c>
      <c r="J10114" t="s">
        <v>13</v>
      </c>
      <c r="K10114">
        <v>-1076.54</v>
      </c>
      <c r="L10114" t="s">
        <v>13</v>
      </c>
      <c r="M10114" t="s">
        <v>13</v>
      </c>
      <c r="N10114" s="29">
        <v>0</v>
      </c>
      <c r="O10114" t="s">
        <v>13</v>
      </c>
    </row>
    <row r="10115" spans="1:15" x14ac:dyDescent="0.3">
      <c r="A10115" t="s">
        <v>16</v>
      </c>
      <c r="B10115" t="s">
        <v>9</v>
      </c>
      <c r="C10115" t="s">
        <v>10</v>
      </c>
      <c r="D10115" t="s">
        <v>11</v>
      </c>
      <c r="E10115">
        <v>2</v>
      </c>
      <c r="F10115" t="s">
        <v>283</v>
      </c>
      <c r="G10115" s="29">
        <v>26092.29</v>
      </c>
      <c r="H10115">
        <v>-171756252.22</v>
      </c>
      <c r="I10115">
        <v>26092.29</v>
      </c>
      <c r="J10115">
        <v>-13157143.189999999</v>
      </c>
      <c r="K10115">
        <v>26092.29</v>
      </c>
      <c r="L10115">
        <v>-69399333.049999997</v>
      </c>
      <c r="M10115" t="s">
        <v>13</v>
      </c>
      <c r="N10115" s="29">
        <v>0</v>
      </c>
      <c r="O10115">
        <v>52184.58</v>
      </c>
    </row>
    <row r="10116" spans="1:15" x14ac:dyDescent="0.3">
      <c r="A10116" t="s">
        <v>8</v>
      </c>
      <c r="B10116" t="s">
        <v>9</v>
      </c>
      <c r="C10116" t="s">
        <v>14</v>
      </c>
      <c r="D10116" t="s">
        <v>11</v>
      </c>
      <c r="E10116">
        <v>-4</v>
      </c>
      <c r="F10116" t="s">
        <v>315</v>
      </c>
      <c r="G10116" s="29">
        <v>-1.86</v>
      </c>
      <c r="H10116" t="s">
        <v>13</v>
      </c>
      <c r="I10116">
        <v>-1.86</v>
      </c>
      <c r="J10116" t="s">
        <v>13</v>
      </c>
      <c r="K10116">
        <v>-1.86</v>
      </c>
      <c r="L10116" t="s">
        <v>13</v>
      </c>
      <c r="M10116" t="s">
        <v>13</v>
      </c>
      <c r="N10116" s="29">
        <v>0</v>
      </c>
      <c r="O10116" t="s">
        <v>13</v>
      </c>
    </row>
    <row r="10117" spans="1:15" x14ac:dyDescent="0.3">
      <c r="A10117" t="s">
        <v>18</v>
      </c>
      <c r="B10117" t="s">
        <v>9</v>
      </c>
      <c r="C10117" t="s">
        <v>14</v>
      </c>
      <c r="D10117" t="s">
        <v>11</v>
      </c>
      <c r="E10117">
        <v>-1</v>
      </c>
      <c r="F10117" t="s">
        <v>346</v>
      </c>
      <c r="G10117" s="29">
        <v>-125982.75</v>
      </c>
      <c r="H10117" t="s">
        <v>13</v>
      </c>
      <c r="I10117">
        <v>-125982.75</v>
      </c>
      <c r="J10117" t="s">
        <v>13</v>
      </c>
      <c r="K10117">
        <v>-125982.75</v>
      </c>
      <c r="L10117" t="s">
        <v>13</v>
      </c>
      <c r="M10117" t="s">
        <v>13</v>
      </c>
      <c r="N10117" s="29">
        <v>0</v>
      </c>
      <c r="O10117" t="s">
        <v>13</v>
      </c>
    </row>
    <row r="10118" spans="1:15" x14ac:dyDescent="0.3">
      <c r="A10118" t="s">
        <v>16</v>
      </c>
      <c r="B10118" t="s">
        <v>9</v>
      </c>
      <c r="C10118" t="s">
        <v>10</v>
      </c>
      <c r="D10118" t="s">
        <v>11</v>
      </c>
      <c r="E10118">
        <v>0</v>
      </c>
      <c r="F10118" t="s">
        <v>228</v>
      </c>
      <c r="G10118" s="29">
        <v>721252</v>
      </c>
      <c r="H10118">
        <v>-749609.85</v>
      </c>
      <c r="I10118">
        <v>721252</v>
      </c>
      <c r="J10118">
        <v>-356058.07</v>
      </c>
      <c r="K10118">
        <v>721252</v>
      </c>
      <c r="L10118">
        <v>-3410113.97</v>
      </c>
      <c r="M10118" t="s">
        <v>13</v>
      </c>
      <c r="N10118" s="29">
        <v>0</v>
      </c>
      <c r="O10118" t="s">
        <v>13</v>
      </c>
    </row>
    <row r="10119" spans="1:15" x14ac:dyDescent="0.3">
      <c r="A10119" t="s">
        <v>8</v>
      </c>
      <c r="B10119" t="s">
        <v>9</v>
      </c>
      <c r="C10119" t="s">
        <v>14</v>
      </c>
      <c r="D10119" t="s">
        <v>11</v>
      </c>
      <c r="E10119">
        <v>1</v>
      </c>
      <c r="F10119" t="s">
        <v>120</v>
      </c>
      <c r="G10119" s="29">
        <v>-2020.33</v>
      </c>
      <c r="H10119" t="s">
        <v>13</v>
      </c>
      <c r="I10119">
        <v>-2020.33</v>
      </c>
      <c r="J10119" t="s">
        <v>13</v>
      </c>
      <c r="K10119">
        <v>-2020.33</v>
      </c>
      <c r="L10119" t="s">
        <v>13</v>
      </c>
      <c r="M10119" t="s">
        <v>13</v>
      </c>
      <c r="N10119" s="29">
        <v>0</v>
      </c>
      <c r="O10119" t="s">
        <v>13</v>
      </c>
    </row>
    <row r="10120" spans="1:15" x14ac:dyDescent="0.3">
      <c r="A10120" t="s">
        <v>8</v>
      </c>
      <c r="B10120" t="s">
        <v>9</v>
      </c>
      <c r="C10120" t="s">
        <v>14</v>
      </c>
      <c r="D10120" t="s">
        <v>11</v>
      </c>
      <c r="E10120">
        <v>0</v>
      </c>
      <c r="F10120" t="s">
        <v>294</v>
      </c>
      <c r="G10120" s="29">
        <v>-7120.02</v>
      </c>
      <c r="H10120" t="s">
        <v>13</v>
      </c>
      <c r="I10120">
        <v>-7120.02</v>
      </c>
      <c r="J10120" t="s">
        <v>13</v>
      </c>
      <c r="K10120">
        <v>-7120.02</v>
      </c>
      <c r="L10120" t="s">
        <v>13</v>
      </c>
      <c r="M10120" t="s">
        <v>13</v>
      </c>
      <c r="N10120" s="29">
        <v>0</v>
      </c>
      <c r="O10120" t="s">
        <v>13</v>
      </c>
    </row>
    <row r="10121" spans="1:15" x14ac:dyDescent="0.3">
      <c r="A10121" t="s">
        <v>16</v>
      </c>
      <c r="B10121" t="s">
        <v>9</v>
      </c>
      <c r="C10121" t="s">
        <v>14</v>
      </c>
      <c r="D10121" t="s">
        <v>11</v>
      </c>
      <c r="E10121">
        <v>2</v>
      </c>
      <c r="F10121" t="s">
        <v>394</v>
      </c>
      <c r="G10121" s="29">
        <v>-16896.78</v>
      </c>
      <c r="H10121" t="s">
        <v>13</v>
      </c>
      <c r="I10121">
        <v>-16896.78</v>
      </c>
      <c r="J10121" t="s">
        <v>13</v>
      </c>
      <c r="K10121">
        <v>-16896.78</v>
      </c>
      <c r="L10121" t="s">
        <v>13</v>
      </c>
      <c r="M10121" t="s">
        <v>13</v>
      </c>
      <c r="N10121" s="29">
        <v>0</v>
      </c>
      <c r="O10121" t="s">
        <v>13</v>
      </c>
    </row>
    <row r="10122" spans="1:15" x14ac:dyDescent="0.3">
      <c r="A10122" t="s">
        <v>8</v>
      </c>
      <c r="B10122" t="s">
        <v>9</v>
      </c>
      <c r="C10122" t="s">
        <v>10</v>
      </c>
      <c r="D10122" t="s">
        <v>11</v>
      </c>
      <c r="E10122">
        <v>-1</v>
      </c>
      <c r="F10122" t="s">
        <v>529</v>
      </c>
      <c r="G10122" s="29">
        <v>1364.37</v>
      </c>
      <c r="H10122">
        <v>-533524.06999999995</v>
      </c>
      <c r="I10122">
        <v>1364.37</v>
      </c>
      <c r="J10122">
        <v>-64608.82</v>
      </c>
      <c r="K10122">
        <v>1364.37</v>
      </c>
      <c r="L10122">
        <v>-343368.78</v>
      </c>
      <c r="M10122" t="s">
        <v>13</v>
      </c>
      <c r="N10122" s="29">
        <v>0</v>
      </c>
      <c r="O10122" t="s">
        <v>13</v>
      </c>
    </row>
    <row r="10123" spans="1:15" x14ac:dyDescent="0.3">
      <c r="A10123" t="s">
        <v>16</v>
      </c>
      <c r="B10123" t="s">
        <v>9</v>
      </c>
      <c r="C10123" t="s">
        <v>14</v>
      </c>
      <c r="D10123" t="s">
        <v>11</v>
      </c>
      <c r="E10123">
        <v>-1</v>
      </c>
      <c r="F10123" t="s">
        <v>421</v>
      </c>
      <c r="G10123" s="29">
        <v>-1341.03</v>
      </c>
      <c r="H10123" t="s">
        <v>13</v>
      </c>
      <c r="I10123">
        <v>-1341.03</v>
      </c>
      <c r="J10123" t="s">
        <v>13</v>
      </c>
      <c r="K10123">
        <v>-1341.03</v>
      </c>
      <c r="L10123" t="s">
        <v>13</v>
      </c>
      <c r="M10123" t="s">
        <v>13</v>
      </c>
      <c r="N10123" s="29">
        <v>0</v>
      </c>
      <c r="O10123" t="s">
        <v>13</v>
      </c>
    </row>
    <row r="10124" spans="1:15" x14ac:dyDescent="0.3">
      <c r="A10124" t="s">
        <v>8</v>
      </c>
      <c r="B10124" t="s">
        <v>9</v>
      </c>
      <c r="C10124" t="s">
        <v>14</v>
      </c>
      <c r="D10124" t="s">
        <v>11</v>
      </c>
      <c r="E10124">
        <v>14</v>
      </c>
      <c r="F10124" t="s">
        <v>319</v>
      </c>
      <c r="G10124" s="29">
        <v>-1179.69</v>
      </c>
      <c r="H10124" t="s">
        <v>13</v>
      </c>
      <c r="I10124">
        <v>-1179.69</v>
      </c>
      <c r="J10124" t="s">
        <v>13</v>
      </c>
      <c r="K10124">
        <v>-1179.69</v>
      </c>
      <c r="L10124" t="s">
        <v>13</v>
      </c>
      <c r="M10124" t="s">
        <v>13</v>
      </c>
      <c r="N10124" s="29">
        <v>0</v>
      </c>
      <c r="O10124" t="s">
        <v>13</v>
      </c>
    </row>
    <row r="10125" spans="1:15" x14ac:dyDescent="0.3">
      <c r="A10125" t="s">
        <v>18</v>
      </c>
      <c r="B10125" t="s">
        <v>9</v>
      </c>
      <c r="C10125" t="s">
        <v>10</v>
      </c>
      <c r="D10125" t="s">
        <v>11</v>
      </c>
      <c r="E10125">
        <v>-4</v>
      </c>
      <c r="F10125" t="s">
        <v>204</v>
      </c>
      <c r="G10125" s="29">
        <v>59139.94</v>
      </c>
      <c r="H10125">
        <v>-505398.48</v>
      </c>
      <c r="I10125">
        <v>59139.94</v>
      </c>
      <c r="J10125">
        <v>-227045.43</v>
      </c>
      <c r="K10125">
        <v>59139.94</v>
      </c>
      <c r="L10125">
        <v>-2830848.55</v>
      </c>
      <c r="M10125" t="s">
        <v>13</v>
      </c>
      <c r="N10125" s="29">
        <v>0</v>
      </c>
      <c r="O10125" t="s">
        <v>13</v>
      </c>
    </row>
    <row r="10126" spans="1:15" x14ac:dyDescent="0.3">
      <c r="A10126" t="s">
        <v>8</v>
      </c>
      <c r="B10126" t="s">
        <v>9</v>
      </c>
      <c r="C10126" t="s">
        <v>10</v>
      </c>
      <c r="D10126" t="s">
        <v>11</v>
      </c>
      <c r="E10126">
        <v>-1</v>
      </c>
      <c r="F10126" t="s">
        <v>242</v>
      </c>
      <c r="G10126" s="29">
        <v>883593.82</v>
      </c>
      <c r="H10126">
        <v>-27224037.059999999</v>
      </c>
      <c r="I10126">
        <v>883593.82</v>
      </c>
      <c r="J10126">
        <v>-6392371.25</v>
      </c>
      <c r="K10126">
        <v>883593.82</v>
      </c>
      <c r="L10126">
        <v>-3270134777.6399999</v>
      </c>
      <c r="M10126">
        <v>1</v>
      </c>
      <c r="N10126" s="29">
        <v>0</v>
      </c>
      <c r="O10126" t="s">
        <v>13</v>
      </c>
    </row>
    <row r="10127" spans="1:15" x14ac:dyDescent="0.3">
      <c r="A10127" t="s">
        <v>8</v>
      </c>
      <c r="B10127" t="s">
        <v>9</v>
      </c>
      <c r="C10127" t="s">
        <v>14</v>
      </c>
      <c r="D10127" t="s">
        <v>11</v>
      </c>
      <c r="E10127">
        <v>4</v>
      </c>
      <c r="F10127" t="s">
        <v>105</v>
      </c>
      <c r="G10127" s="29">
        <v>-7638.09</v>
      </c>
      <c r="H10127" t="s">
        <v>13</v>
      </c>
      <c r="I10127">
        <v>-7638.09</v>
      </c>
      <c r="J10127" t="s">
        <v>13</v>
      </c>
      <c r="K10127">
        <v>-7638.09</v>
      </c>
      <c r="L10127" t="s">
        <v>13</v>
      </c>
      <c r="M10127" t="s">
        <v>13</v>
      </c>
      <c r="N10127" s="29">
        <v>0</v>
      </c>
      <c r="O10127" t="s">
        <v>13</v>
      </c>
    </row>
    <row r="10128" spans="1:15" x14ac:dyDescent="0.3">
      <c r="A10128" t="s">
        <v>8</v>
      </c>
      <c r="B10128" t="s">
        <v>9</v>
      </c>
      <c r="C10128" t="s">
        <v>10</v>
      </c>
      <c r="D10128" t="s">
        <v>11</v>
      </c>
      <c r="E10128">
        <v>4</v>
      </c>
      <c r="F10128" t="s">
        <v>154</v>
      </c>
      <c r="G10128" s="29">
        <v>420986.67</v>
      </c>
      <c r="H10128">
        <v>-308424217.75999999</v>
      </c>
      <c r="I10128">
        <v>420986.67</v>
      </c>
      <c r="J10128">
        <v>-23626398.140000001</v>
      </c>
      <c r="K10128">
        <v>420986.67</v>
      </c>
      <c r="L10128">
        <v>-124620994.76000001</v>
      </c>
      <c r="M10128" t="s">
        <v>13</v>
      </c>
      <c r="N10128" s="29">
        <v>0</v>
      </c>
      <c r="O10128">
        <v>1683946.68</v>
      </c>
    </row>
    <row r="10129" spans="1:15" x14ac:dyDescent="0.3">
      <c r="A10129" t="s">
        <v>18</v>
      </c>
      <c r="B10129" t="s">
        <v>9</v>
      </c>
      <c r="C10129" t="s">
        <v>10</v>
      </c>
      <c r="D10129" t="s">
        <v>11</v>
      </c>
      <c r="E10129">
        <v>-1</v>
      </c>
      <c r="F10129" t="s">
        <v>214</v>
      </c>
      <c r="G10129" s="29">
        <v>5384.97</v>
      </c>
      <c r="H10129">
        <v>1434782.62</v>
      </c>
      <c r="I10129">
        <v>5384.97</v>
      </c>
      <c r="J10129">
        <v>239842.64</v>
      </c>
      <c r="K10129">
        <v>5384.97</v>
      </c>
      <c r="L10129">
        <v>2625281.2400000002</v>
      </c>
      <c r="M10129" t="s">
        <v>13</v>
      </c>
      <c r="N10129" s="29">
        <v>0</v>
      </c>
      <c r="O10129" t="s">
        <v>13</v>
      </c>
    </row>
    <row r="10130" spans="1:15" x14ac:dyDescent="0.3">
      <c r="A10130" t="s">
        <v>8</v>
      </c>
      <c r="B10130" t="s">
        <v>9</v>
      </c>
      <c r="C10130" t="s">
        <v>14</v>
      </c>
      <c r="D10130" t="s">
        <v>11</v>
      </c>
      <c r="E10130">
        <v>1</v>
      </c>
      <c r="F10130" t="s">
        <v>569</v>
      </c>
      <c r="G10130" s="29">
        <v>-61.14</v>
      </c>
      <c r="H10130" t="s">
        <v>13</v>
      </c>
      <c r="I10130">
        <v>-61.14</v>
      </c>
      <c r="J10130" t="s">
        <v>13</v>
      </c>
      <c r="K10130">
        <v>-61.14</v>
      </c>
      <c r="L10130" t="s">
        <v>13</v>
      </c>
      <c r="M10130" t="s">
        <v>13</v>
      </c>
      <c r="N10130" s="29">
        <v>0</v>
      </c>
      <c r="O10130" t="s">
        <v>13</v>
      </c>
    </row>
    <row r="10131" spans="1:15" x14ac:dyDescent="0.3">
      <c r="A10131" t="s">
        <v>16</v>
      </c>
      <c r="B10131" t="s">
        <v>9</v>
      </c>
      <c r="C10131" t="s">
        <v>14</v>
      </c>
      <c r="D10131" t="s">
        <v>11</v>
      </c>
      <c r="E10131">
        <v>-1</v>
      </c>
      <c r="F10131" t="s">
        <v>230</v>
      </c>
      <c r="G10131" s="29">
        <v>-1493.19</v>
      </c>
      <c r="H10131" t="s">
        <v>13</v>
      </c>
      <c r="I10131">
        <v>-1493.19</v>
      </c>
      <c r="J10131" t="s">
        <v>13</v>
      </c>
      <c r="K10131">
        <v>-1493.19</v>
      </c>
      <c r="L10131" t="s">
        <v>13</v>
      </c>
      <c r="M10131" t="s">
        <v>13</v>
      </c>
      <c r="N10131" s="29">
        <v>0</v>
      </c>
      <c r="O10131" t="s">
        <v>13</v>
      </c>
    </row>
    <row r="10132" spans="1:15" x14ac:dyDescent="0.3">
      <c r="A10132" t="s">
        <v>16</v>
      </c>
      <c r="B10132" t="s">
        <v>9</v>
      </c>
      <c r="C10132" t="s">
        <v>10</v>
      </c>
      <c r="D10132" t="s">
        <v>11</v>
      </c>
      <c r="E10132">
        <v>3</v>
      </c>
      <c r="F10132" t="s">
        <v>408</v>
      </c>
      <c r="G10132" s="29">
        <v>82755.31</v>
      </c>
      <c r="H10132">
        <v>-28675035.43</v>
      </c>
      <c r="I10132">
        <v>82755.31</v>
      </c>
      <c r="J10132">
        <v>-4793416.99</v>
      </c>
      <c r="K10132">
        <v>82755.31</v>
      </c>
      <c r="L10132">
        <v>-52467931.920000002</v>
      </c>
      <c r="M10132" t="s">
        <v>13</v>
      </c>
      <c r="N10132" s="29">
        <v>0</v>
      </c>
      <c r="O10132">
        <v>248265.93</v>
      </c>
    </row>
    <row r="10133" spans="1:15" x14ac:dyDescent="0.3">
      <c r="A10133" t="s">
        <v>16</v>
      </c>
      <c r="B10133" t="s">
        <v>9</v>
      </c>
      <c r="C10133" t="s">
        <v>10</v>
      </c>
      <c r="D10133" t="s">
        <v>11</v>
      </c>
      <c r="E10133">
        <v>8</v>
      </c>
      <c r="F10133" t="s">
        <v>496</v>
      </c>
      <c r="G10133" s="29">
        <v>492338.14</v>
      </c>
      <c r="H10133">
        <v>-48250178.100000001</v>
      </c>
      <c r="I10133">
        <v>492338.14</v>
      </c>
      <c r="J10133">
        <v>-9764482.9600000009</v>
      </c>
      <c r="K10133">
        <v>492338.14</v>
      </c>
      <c r="L10133">
        <v>-77379406.430000007</v>
      </c>
      <c r="M10133" t="s">
        <v>13</v>
      </c>
      <c r="N10133" s="29">
        <v>0</v>
      </c>
      <c r="O10133">
        <v>3938705.12</v>
      </c>
    </row>
    <row r="10134" spans="1:15" x14ac:dyDescent="0.3">
      <c r="A10134" t="s">
        <v>8</v>
      </c>
      <c r="B10134" t="s">
        <v>9</v>
      </c>
      <c r="C10134" t="s">
        <v>10</v>
      </c>
      <c r="D10134" t="s">
        <v>11</v>
      </c>
      <c r="E10134">
        <v>2</v>
      </c>
      <c r="F10134" t="s">
        <v>185</v>
      </c>
      <c r="G10134" s="29">
        <v>205151.42</v>
      </c>
      <c r="H10134">
        <v>-14708.69</v>
      </c>
      <c r="I10134">
        <v>205151.42</v>
      </c>
      <c r="J10134">
        <v>-7986.73</v>
      </c>
      <c r="K10134">
        <v>205151.42</v>
      </c>
      <c r="L10134">
        <v>-130912.71</v>
      </c>
      <c r="M10134" t="s">
        <v>13</v>
      </c>
      <c r="N10134" s="29">
        <v>0</v>
      </c>
      <c r="O10134">
        <v>410302.84</v>
      </c>
    </row>
    <row r="10135" spans="1:15" x14ac:dyDescent="0.3">
      <c r="A10135" t="s">
        <v>18</v>
      </c>
      <c r="B10135" t="s">
        <v>9</v>
      </c>
      <c r="C10135" t="s">
        <v>10</v>
      </c>
      <c r="D10135" t="s">
        <v>11</v>
      </c>
      <c r="E10135">
        <v>-1</v>
      </c>
      <c r="F10135" t="s">
        <v>283</v>
      </c>
      <c r="G10135" s="29">
        <v>2569.94</v>
      </c>
      <c r="H10135">
        <v>5027149.8899999997</v>
      </c>
      <c r="I10135">
        <v>2569.94</v>
      </c>
      <c r="J10135">
        <v>385096.85</v>
      </c>
      <c r="K10135">
        <v>2569.94</v>
      </c>
      <c r="L10135">
        <v>2031252.08</v>
      </c>
      <c r="M10135" t="s">
        <v>13</v>
      </c>
      <c r="N10135" s="29">
        <v>0</v>
      </c>
      <c r="O10135" t="s">
        <v>13</v>
      </c>
    </row>
    <row r="10136" spans="1:15" x14ac:dyDescent="0.3">
      <c r="A10136" t="s">
        <v>18</v>
      </c>
      <c r="B10136" t="s">
        <v>9</v>
      </c>
      <c r="C10136" t="s">
        <v>10</v>
      </c>
      <c r="D10136" t="s">
        <v>11</v>
      </c>
      <c r="E10136">
        <v>-1</v>
      </c>
      <c r="F10136" t="s">
        <v>134</v>
      </c>
      <c r="G10136" s="29">
        <v>1707581.41</v>
      </c>
      <c r="H10136">
        <v>179448235.66999999</v>
      </c>
      <c r="I10136">
        <v>1707581.41</v>
      </c>
      <c r="J10136">
        <v>85236159.159999996</v>
      </c>
      <c r="K10136">
        <v>1707581.41</v>
      </c>
      <c r="L10136">
        <v>816341716.15999997</v>
      </c>
      <c r="M10136" t="s">
        <v>13</v>
      </c>
      <c r="N10136" s="29">
        <v>0</v>
      </c>
      <c r="O10136" t="s">
        <v>13</v>
      </c>
    </row>
    <row r="10137" spans="1:15" x14ac:dyDescent="0.3">
      <c r="A10137" t="s">
        <v>8</v>
      </c>
      <c r="B10137" t="s">
        <v>9</v>
      </c>
      <c r="C10137" t="s">
        <v>14</v>
      </c>
      <c r="D10137" t="s">
        <v>11</v>
      </c>
      <c r="E10137">
        <v>2</v>
      </c>
      <c r="F10137" t="s">
        <v>399</v>
      </c>
      <c r="G10137" s="29">
        <v>-517.69000000000005</v>
      </c>
      <c r="H10137" t="s">
        <v>13</v>
      </c>
      <c r="I10137">
        <v>-517.69000000000005</v>
      </c>
      <c r="J10137" t="s">
        <v>13</v>
      </c>
      <c r="K10137">
        <v>-517.69000000000005</v>
      </c>
      <c r="L10137" t="s">
        <v>13</v>
      </c>
      <c r="M10137" t="s">
        <v>13</v>
      </c>
      <c r="N10137" s="29">
        <v>0</v>
      </c>
      <c r="O10137" t="s">
        <v>13</v>
      </c>
    </row>
    <row r="10138" spans="1:15" x14ac:dyDescent="0.3">
      <c r="A10138" t="s">
        <v>16</v>
      </c>
      <c r="B10138" t="s">
        <v>9</v>
      </c>
      <c r="C10138" t="s">
        <v>10</v>
      </c>
      <c r="D10138" t="s">
        <v>11</v>
      </c>
      <c r="E10138">
        <v>4</v>
      </c>
      <c r="F10138" t="s">
        <v>356</v>
      </c>
      <c r="G10138" s="29">
        <v>75496.91</v>
      </c>
      <c r="H10138" t="s">
        <v>13</v>
      </c>
      <c r="I10138">
        <v>75496.91</v>
      </c>
      <c r="J10138" t="s">
        <v>13</v>
      </c>
      <c r="K10138">
        <v>75496.91</v>
      </c>
      <c r="L10138" t="s">
        <v>13</v>
      </c>
      <c r="M10138" t="s">
        <v>13</v>
      </c>
      <c r="N10138" s="29">
        <v>0</v>
      </c>
      <c r="O10138">
        <v>301987.64</v>
      </c>
    </row>
    <row r="10139" spans="1:15" x14ac:dyDescent="0.3">
      <c r="A10139" t="s">
        <v>18</v>
      </c>
      <c r="B10139" t="s">
        <v>9</v>
      </c>
      <c r="C10139" t="s">
        <v>10</v>
      </c>
      <c r="D10139" t="s">
        <v>11</v>
      </c>
      <c r="E10139">
        <v>4</v>
      </c>
      <c r="F10139" t="s">
        <v>146</v>
      </c>
      <c r="G10139" s="29">
        <v>60607.05</v>
      </c>
      <c r="H10139">
        <v>-3477872.39</v>
      </c>
      <c r="I10139">
        <v>60607.05</v>
      </c>
      <c r="J10139">
        <v>-488688.02</v>
      </c>
      <c r="K10139">
        <v>60607.05</v>
      </c>
      <c r="L10139">
        <v>-27045539.399999999</v>
      </c>
      <c r="M10139" t="s">
        <v>13</v>
      </c>
      <c r="N10139" s="29">
        <v>0</v>
      </c>
      <c r="O10139">
        <v>242428.2</v>
      </c>
    </row>
    <row r="10140" spans="1:15" x14ac:dyDescent="0.3">
      <c r="A10140" t="s">
        <v>8</v>
      </c>
      <c r="B10140" t="s">
        <v>9</v>
      </c>
      <c r="C10140" t="s">
        <v>10</v>
      </c>
      <c r="D10140" t="s">
        <v>11</v>
      </c>
      <c r="E10140">
        <v>4</v>
      </c>
      <c r="F10140" t="s">
        <v>205</v>
      </c>
      <c r="G10140" s="29">
        <v>1740131.1</v>
      </c>
      <c r="H10140">
        <v>-242819715.71000001</v>
      </c>
      <c r="I10140">
        <v>1740131.1</v>
      </c>
      <c r="J10140">
        <v>-57456344.840000004</v>
      </c>
      <c r="K10140">
        <v>1740131.1</v>
      </c>
      <c r="L10140">
        <v>-790068798.64999998</v>
      </c>
      <c r="M10140" t="s">
        <v>13</v>
      </c>
      <c r="N10140" s="29">
        <v>0</v>
      </c>
      <c r="O10140">
        <v>6960524.4000000004</v>
      </c>
    </row>
    <row r="10141" spans="1:15" x14ac:dyDescent="0.3">
      <c r="A10141" t="s">
        <v>16</v>
      </c>
      <c r="B10141" t="s">
        <v>9</v>
      </c>
      <c r="C10141" t="s">
        <v>14</v>
      </c>
      <c r="D10141" t="s">
        <v>11</v>
      </c>
      <c r="E10141">
        <v>-4</v>
      </c>
      <c r="F10141" t="s">
        <v>155</v>
      </c>
      <c r="G10141" s="29">
        <v>-1.1000000000000001</v>
      </c>
      <c r="H10141" t="s">
        <v>13</v>
      </c>
      <c r="I10141">
        <v>-1.1000000000000001</v>
      </c>
      <c r="J10141" t="s">
        <v>13</v>
      </c>
      <c r="K10141">
        <v>-1.1000000000000001</v>
      </c>
      <c r="L10141" t="s">
        <v>13</v>
      </c>
      <c r="M10141" t="s">
        <v>13</v>
      </c>
      <c r="N10141" s="29">
        <v>0</v>
      </c>
      <c r="O10141" t="s">
        <v>13</v>
      </c>
    </row>
    <row r="10142" spans="1:15" x14ac:dyDescent="0.3">
      <c r="A10142" t="s">
        <v>8</v>
      </c>
      <c r="B10142" t="s">
        <v>9</v>
      </c>
      <c r="C10142" t="s">
        <v>14</v>
      </c>
      <c r="D10142" t="s">
        <v>11</v>
      </c>
      <c r="E10142">
        <v>-1</v>
      </c>
      <c r="F10142" t="s">
        <v>552</v>
      </c>
      <c r="G10142" s="29">
        <v>-48.26</v>
      </c>
      <c r="H10142" t="s">
        <v>13</v>
      </c>
      <c r="I10142">
        <v>-48.26</v>
      </c>
      <c r="J10142" t="s">
        <v>13</v>
      </c>
      <c r="K10142">
        <v>-48.26</v>
      </c>
      <c r="L10142" t="s">
        <v>13</v>
      </c>
      <c r="M10142" t="s">
        <v>13</v>
      </c>
      <c r="N10142" s="29">
        <v>0</v>
      </c>
      <c r="O10142" t="s">
        <v>13</v>
      </c>
    </row>
    <row r="10143" spans="1:15" x14ac:dyDescent="0.3">
      <c r="A10143" t="s">
        <v>16</v>
      </c>
      <c r="B10143" t="s">
        <v>9</v>
      </c>
      <c r="C10143" t="s">
        <v>10</v>
      </c>
      <c r="D10143" t="s">
        <v>11</v>
      </c>
      <c r="E10143">
        <v>2</v>
      </c>
      <c r="F10143" t="s">
        <v>271</v>
      </c>
      <c r="G10143" s="29">
        <v>217605.45</v>
      </c>
      <c r="H10143">
        <v>-10054024.65</v>
      </c>
      <c r="I10143">
        <v>217605.45</v>
      </c>
      <c r="J10143">
        <v>-4775573.0599999996</v>
      </c>
      <c r="K10143">
        <v>217605.45</v>
      </c>
      <c r="L10143">
        <v>-45737619.590000004</v>
      </c>
      <c r="M10143" t="s">
        <v>13</v>
      </c>
      <c r="N10143" s="29">
        <v>0</v>
      </c>
      <c r="O10143">
        <v>435210.9</v>
      </c>
    </row>
    <row r="10144" spans="1:15" x14ac:dyDescent="0.3">
      <c r="A10144" t="s">
        <v>18</v>
      </c>
      <c r="B10144" t="s">
        <v>9</v>
      </c>
      <c r="C10144" t="s">
        <v>10</v>
      </c>
      <c r="D10144" t="s">
        <v>11</v>
      </c>
      <c r="E10144">
        <v>1</v>
      </c>
      <c r="F10144" t="s">
        <v>40</v>
      </c>
      <c r="G10144" s="29">
        <v>17941.55</v>
      </c>
      <c r="H10144">
        <v>-1523401.54</v>
      </c>
      <c r="I10144">
        <v>17941.55</v>
      </c>
      <c r="J10144">
        <v>-723602.39</v>
      </c>
      <c r="K10144">
        <v>17941.55</v>
      </c>
      <c r="L10144">
        <v>-6930236.4900000002</v>
      </c>
      <c r="M10144" t="s">
        <v>13</v>
      </c>
      <c r="N10144" s="29">
        <v>0</v>
      </c>
      <c r="O10144">
        <v>17941.55</v>
      </c>
    </row>
    <row r="10145" spans="1:15" x14ac:dyDescent="0.3">
      <c r="A10145" t="s">
        <v>18</v>
      </c>
      <c r="B10145" t="s">
        <v>9</v>
      </c>
      <c r="C10145" t="s">
        <v>10</v>
      </c>
      <c r="D10145" t="s">
        <v>11</v>
      </c>
      <c r="E10145">
        <v>2</v>
      </c>
      <c r="F10145" t="s">
        <v>42</v>
      </c>
      <c r="G10145" s="29">
        <v>1394469.97</v>
      </c>
      <c r="H10145">
        <v>224970894.09</v>
      </c>
      <c r="I10145">
        <v>1394469.97</v>
      </c>
      <c r="J10145">
        <v>31611438.690000001</v>
      </c>
      <c r="K10145">
        <v>1394469.97</v>
      </c>
      <c r="L10145">
        <v>1749477323.98</v>
      </c>
      <c r="M10145" t="s">
        <v>13</v>
      </c>
      <c r="N10145" s="29">
        <v>0</v>
      </c>
      <c r="O10145">
        <v>2788939.94</v>
      </c>
    </row>
    <row r="10146" spans="1:15" x14ac:dyDescent="0.3">
      <c r="A10146" t="s">
        <v>8</v>
      </c>
      <c r="B10146" t="s">
        <v>9</v>
      </c>
      <c r="C10146" t="s">
        <v>14</v>
      </c>
      <c r="D10146" t="s">
        <v>11</v>
      </c>
      <c r="E10146">
        <v>12</v>
      </c>
      <c r="F10146" t="s">
        <v>25</v>
      </c>
      <c r="G10146" s="29">
        <v>-76.2</v>
      </c>
      <c r="H10146" t="s">
        <v>13</v>
      </c>
      <c r="I10146">
        <v>-76.2</v>
      </c>
      <c r="J10146" t="s">
        <v>13</v>
      </c>
      <c r="K10146">
        <v>-76.2</v>
      </c>
      <c r="L10146" t="s">
        <v>13</v>
      </c>
      <c r="M10146" t="s">
        <v>13</v>
      </c>
      <c r="N10146" s="29">
        <v>0</v>
      </c>
      <c r="O10146" t="s">
        <v>13</v>
      </c>
    </row>
    <row r="10147" spans="1:15" x14ac:dyDescent="0.3">
      <c r="A10147" t="s">
        <v>8</v>
      </c>
      <c r="B10147" t="s">
        <v>9</v>
      </c>
      <c r="C10147" t="s">
        <v>10</v>
      </c>
      <c r="D10147" t="s">
        <v>11</v>
      </c>
      <c r="E10147">
        <v>1</v>
      </c>
      <c r="F10147" t="s">
        <v>185</v>
      </c>
      <c r="G10147" s="29">
        <v>98875.87</v>
      </c>
      <c r="H10147">
        <v>-3135621.22</v>
      </c>
      <c r="I10147">
        <v>98875.87</v>
      </c>
      <c r="J10147">
        <v>-1704550.81</v>
      </c>
      <c r="K10147">
        <v>98875.87</v>
      </c>
      <c r="L10147">
        <v>-27919579.600000001</v>
      </c>
      <c r="M10147" t="s">
        <v>13</v>
      </c>
      <c r="N10147" s="29">
        <v>0</v>
      </c>
      <c r="O10147">
        <v>98875.87</v>
      </c>
    </row>
    <row r="10148" spans="1:15" x14ac:dyDescent="0.3">
      <c r="A10148" t="s">
        <v>16</v>
      </c>
      <c r="B10148" t="s">
        <v>9</v>
      </c>
      <c r="C10148" t="s">
        <v>10</v>
      </c>
      <c r="D10148" t="s">
        <v>11</v>
      </c>
      <c r="E10148">
        <v>1</v>
      </c>
      <c r="F10148" t="s">
        <v>323</v>
      </c>
      <c r="G10148" s="29">
        <v>6012.42</v>
      </c>
      <c r="H10148">
        <v>2706244.13</v>
      </c>
      <c r="I10148">
        <v>6012.42</v>
      </c>
      <c r="J10148">
        <v>1839996.11</v>
      </c>
      <c r="K10148">
        <v>6012.42</v>
      </c>
      <c r="L10148">
        <v>32980215.370000001</v>
      </c>
      <c r="M10148" t="s">
        <v>13</v>
      </c>
      <c r="N10148" s="29">
        <v>0</v>
      </c>
      <c r="O10148">
        <v>6012.42</v>
      </c>
    </row>
    <row r="10149" spans="1:15" x14ac:dyDescent="0.3">
      <c r="A10149" t="s">
        <v>18</v>
      </c>
      <c r="B10149" t="s">
        <v>9</v>
      </c>
      <c r="C10149" t="s">
        <v>14</v>
      </c>
      <c r="D10149" t="s">
        <v>11</v>
      </c>
      <c r="E10149">
        <v>0</v>
      </c>
      <c r="F10149" t="s">
        <v>336</v>
      </c>
      <c r="G10149" s="29">
        <v>-11029.99</v>
      </c>
      <c r="H10149" t="s">
        <v>13</v>
      </c>
      <c r="I10149">
        <v>-11029.99</v>
      </c>
      <c r="J10149" t="s">
        <v>13</v>
      </c>
      <c r="K10149">
        <v>-11029.99</v>
      </c>
      <c r="L10149" t="s">
        <v>13</v>
      </c>
      <c r="M10149" t="s">
        <v>13</v>
      </c>
      <c r="N10149" s="29">
        <v>0</v>
      </c>
      <c r="O10149" t="s">
        <v>13</v>
      </c>
    </row>
    <row r="10150" spans="1:15" x14ac:dyDescent="0.3">
      <c r="A10150" t="s">
        <v>8</v>
      </c>
      <c r="B10150" t="s">
        <v>9</v>
      </c>
      <c r="C10150" t="s">
        <v>14</v>
      </c>
      <c r="D10150" t="s">
        <v>11</v>
      </c>
      <c r="E10150">
        <v>0</v>
      </c>
      <c r="F10150" t="s">
        <v>102</v>
      </c>
      <c r="G10150" s="29">
        <v>-27511.55</v>
      </c>
      <c r="H10150" t="s">
        <v>13</v>
      </c>
      <c r="I10150">
        <v>-27511.55</v>
      </c>
      <c r="J10150" t="s">
        <v>13</v>
      </c>
      <c r="K10150">
        <v>-27511.55</v>
      </c>
      <c r="L10150" t="s">
        <v>13</v>
      </c>
      <c r="M10150" t="s">
        <v>13</v>
      </c>
      <c r="N10150" s="29">
        <v>-607</v>
      </c>
      <c r="O10150" t="s">
        <v>13</v>
      </c>
    </row>
    <row r="10151" spans="1:15" x14ac:dyDescent="0.3">
      <c r="A10151" t="s">
        <v>16</v>
      </c>
      <c r="B10151" t="s">
        <v>9</v>
      </c>
      <c r="C10151" t="s">
        <v>14</v>
      </c>
      <c r="D10151" t="s">
        <v>11</v>
      </c>
      <c r="E10151">
        <v>8</v>
      </c>
      <c r="F10151" t="s">
        <v>57</v>
      </c>
      <c r="G10151" s="29">
        <v>-16391.71</v>
      </c>
      <c r="H10151" t="s">
        <v>13</v>
      </c>
      <c r="I10151">
        <v>-16391.71</v>
      </c>
      <c r="J10151" t="s">
        <v>13</v>
      </c>
      <c r="K10151">
        <v>-16391.71</v>
      </c>
      <c r="L10151" t="s">
        <v>13</v>
      </c>
      <c r="M10151" t="s">
        <v>13</v>
      </c>
      <c r="N10151" s="29">
        <v>0</v>
      </c>
      <c r="O10151" t="s">
        <v>13</v>
      </c>
    </row>
    <row r="10152" spans="1:15" x14ac:dyDescent="0.3">
      <c r="A10152" t="s">
        <v>8</v>
      </c>
      <c r="B10152" t="s">
        <v>9</v>
      </c>
      <c r="C10152" t="s">
        <v>10</v>
      </c>
      <c r="D10152" t="s">
        <v>11</v>
      </c>
      <c r="E10152">
        <v>-4</v>
      </c>
      <c r="F10152" t="s">
        <v>105</v>
      </c>
      <c r="G10152" s="29">
        <v>5753.68</v>
      </c>
      <c r="H10152">
        <v>-1213.03</v>
      </c>
      <c r="I10152">
        <v>5753.68</v>
      </c>
      <c r="J10152">
        <v>-204.64</v>
      </c>
      <c r="K10152">
        <v>5753.68</v>
      </c>
      <c r="L10152">
        <v>-2218.87</v>
      </c>
      <c r="M10152" t="s">
        <v>13</v>
      </c>
      <c r="N10152" s="29">
        <v>0</v>
      </c>
      <c r="O10152" t="s">
        <v>13</v>
      </c>
    </row>
    <row r="10153" spans="1:15" x14ac:dyDescent="0.3">
      <c r="A10153" t="s">
        <v>18</v>
      </c>
      <c r="B10153" t="s">
        <v>9</v>
      </c>
      <c r="C10153" t="s">
        <v>14</v>
      </c>
      <c r="D10153" t="s">
        <v>11</v>
      </c>
      <c r="E10153">
        <v>3</v>
      </c>
      <c r="F10153" t="s">
        <v>146</v>
      </c>
      <c r="G10153" s="29">
        <v>-176844.09</v>
      </c>
      <c r="H10153" t="s">
        <v>13</v>
      </c>
      <c r="I10153">
        <v>-176844.09</v>
      </c>
      <c r="J10153" t="s">
        <v>13</v>
      </c>
      <c r="K10153">
        <v>-176844.09</v>
      </c>
      <c r="L10153" t="s">
        <v>13</v>
      </c>
      <c r="M10153" t="s">
        <v>13</v>
      </c>
      <c r="N10153" s="29">
        <v>0</v>
      </c>
      <c r="O10153" t="s">
        <v>13</v>
      </c>
    </row>
    <row r="10154" spans="1:15" x14ac:dyDescent="0.3">
      <c r="A10154" t="s">
        <v>18</v>
      </c>
      <c r="B10154" t="s">
        <v>9</v>
      </c>
      <c r="C10154" t="s">
        <v>14</v>
      </c>
      <c r="D10154" t="s">
        <v>11</v>
      </c>
      <c r="E10154">
        <v>6</v>
      </c>
      <c r="F10154" t="s">
        <v>105</v>
      </c>
      <c r="G10154" s="29">
        <v>-13756.21</v>
      </c>
      <c r="H10154" t="s">
        <v>13</v>
      </c>
      <c r="I10154">
        <v>-13756.21</v>
      </c>
      <c r="J10154" t="s">
        <v>13</v>
      </c>
      <c r="K10154">
        <v>-13756.21</v>
      </c>
      <c r="L10154" t="s">
        <v>13</v>
      </c>
      <c r="M10154" t="s">
        <v>13</v>
      </c>
      <c r="N10154" s="29">
        <v>0</v>
      </c>
      <c r="O10154" t="s">
        <v>13</v>
      </c>
    </row>
    <row r="10155" spans="1:15" x14ac:dyDescent="0.3">
      <c r="A10155" t="s">
        <v>16</v>
      </c>
      <c r="B10155" t="s">
        <v>9</v>
      </c>
      <c r="C10155" t="s">
        <v>10</v>
      </c>
      <c r="D10155" t="s">
        <v>11</v>
      </c>
      <c r="E10155">
        <v>4</v>
      </c>
      <c r="F10155" t="s">
        <v>319</v>
      </c>
      <c r="G10155" s="29">
        <v>15759.54</v>
      </c>
      <c r="H10155">
        <v>-63937795.5</v>
      </c>
      <c r="I10155">
        <v>15759.54</v>
      </c>
      <c r="J10155">
        <v>-10688060.550000001</v>
      </c>
      <c r="K10155">
        <v>15759.54</v>
      </c>
      <c r="L10155">
        <v>-116989703.79000001</v>
      </c>
      <c r="M10155" t="s">
        <v>13</v>
      </c>
      <c r="N10155" s="29">
        <v>0</v>
      </c>
      <c r="O10155">
        <v>63038.16</v>
      </c>
    </row>
    <row r="10156" spans="1:15" x14ac:dyDescent="0.3">
      <c r="A10156" t="s">
        <v>18</v>
      </c>
      <c r="B10156" t="s">
        <v>9</v>
      </c>
      <c r="C10156" t="s">
        <v>10</v>
      </c>
      <c r="D10156" t="s">
        <v>11</v>
      </c>
      <c r="E10156">
        <v>-1</v>
      </c>
      <c r="F10156" t="s">
        <v>20</v>
      </c>
      <c r="G10156" s="29">
        <v>22437.06</v>
      </c>
      <c r="H10156">
        <v>-159864.76</v>
      </c>
      <c r="I10156">
        <v>22437.06</v>
      </c>
      <c r="J10156">
        <v>-71813.3</v>
      </c>
      <c r="K10156">
        <v>22437.06</v>
      </c>
      <c r="L10156">
        <v>-895421.34</v>
      </c>
      <c r="M10156" t="s">
        <v>13</v>
      </c>
      <c r="N10156" s="29">
        <v>0</v>
      </c>
      <c r="O10156" t="s">
        <v>13</v>
      </c>
    </row>
    <row r="10157" spans="1:15" x14ac:dyDescent="0.3">
      <c r="A10157" t="s">
        <v>18</v>
      </c>
      <c r="B10157" t="s">
        <v>9</v>
      </c>
      <c r="C10157" t="s">
        <v>10</v>
      </c>
      <c r="D10157" t="s">
        <v>11</v>
      </c>
      <c r="E10157">
        <v>1</v>
      </c>
      <c r="F10157" t="s">
        <v>42</v>
      </c>
      <c r="G10157" s="29">
        <v>1011546.03</v>
      </c>
      <c r="H10157">
        <v>25035153.469999999</v>
      </c>
      <c r="I10157">
        <v>1011546.03</v>
      </c>
      <c r="J10157">
        <v>3517770.41</v>
      </c>
      <c r="K10157">
        <v>1011546.03</v>
      </c>
      <c r="L10157">
        <v>194684835.34999999</v>
      </c>
      <c r="M10157" t="s">
        <v>13</v>
      </c>
      <c r="N10157" s="29">
        <v>0</v>
      </c>
      <c r="O10157">
        <v>1011546.03</v>
      </c>
    </row>
    <row r="10158" spans="1:15" x14ac:dyDescent="0.3">
      <c r="A10158" t="s">
        <v>8</v>
      </c>
      <c r="B10158" t="s">
        <v>9</v>
      </c>
      <c r="C10158" t="s">
        <v>14</v>
      </c>
      <c r="D10158" t="s">
        <v>11</v>
      </c>
      <c r="E10158">
        <v>9</v>
      </c>
      <c r="F10158" t="s">
        <v>400</v>
      </c>
      <c r="G10158" s="29">
        <v>-5403.6</v>
      </c>
      <c r="H10158" t="s">
        <v>13</v>
      </c>
      <c r="I10158">
        <v>-5403.6</v>
      </c>
      <c r="J10158" t="s">
        <v>13</v>
      </c>
      <c r="K10158">
        <v>-5403.6</v>
      </c>
      <c r="L10158" t="s">
        <v>13</v>
      </c>
      <c r="M10158" t="s">
        <v>13</v>
      </c>
      <c r="N10158" s="29">
        <v>0</v>
      </c>
      <c r="O10158" t="s">
        <v>13</v>
      </c>
    </row>
    <row r="10159" spans="1:15" x14ac:dyDescent="0.3">
      <c r="A10159" t="s">
        <v>8</v>
      </c>
      <c r="B10159" t="s">
        <v>9</v>
      </c>
      <c r="C10159" t="s">
        <v>14</v>
      </c>
      <c r="D10159" t="s">
        <v>11</v>
      </c>
      <c r="E10159">
        <v>4</v>
      </c>
      <c r="F10159" t="s">
        <v>391</v>
      </c>
      <c r="G10159" s="29">
        <v>-1446.83</v>
      </c>
      <c r="H10159" t="s">
        <v>13</v>
      </c>
      <c r="I10159">
        <v>-1446.83</v>
      </c>
      <c r="J10159" t="s">
        <v>13</v>
      </c>
      <c r="K10159">
        <v>-1446.83</v>
      </c>
      <c r="L10159" t="s">
        <v>13</v>
      </c>
      <c r="M10159" t="s">
        <v>13</v>
      </c>
      <c r="N10159" s="29">
        <v>0</v>
      </c>
      <c r="O10159" t="s">
        <v>13</v>
      </c>
    </row>
    <row r="10160" spans="1:15" x14ac:dyDescent="0.3">
      <c r="A10160" t="s">
        <v>8</v>
      </c>
      <c r="B10160" t="s">
        <v>9</v>
      </c>
      <c r="C10160" t="s">
        <v>10</v>
      </c>
      <c r="D10160" t="s">
        <v>11</v>
      </c>
      <c r="E10160">
        <v>10</v>
      </c>
      <c r="F10160" t="s">
        <v>370</v>
      </c>
      <c r="G10160" s="29">
        <v>113706.89</v>
      </c>
      <c r="H10160">
        <v>-2.68</v>
      </c>
      <c r="I10160">
        <v>113706.89</v>
      </c>
      <c r="J10160">
        <v>-14.4</v>
      </c>
      <c r="K10160">
        <v>113706.89</v>
      </c>
      <c r="L10160" t="s">
        <v>13</v>
      </c>
      <c r="M10160" t="s">
        <v>13</v>
      </c>
      <c r="N10160" s="29">
        <v>0</v>
      </c>
      <c r="O10160">
        <v>1137068.8999999999</v>
      </c>
    </row>
    <row r="10161" spans="1:15" x14ac:dyDescent="0.3">
      <c r="A10161" t="s">
        <v>18</v>
      </c>
      <c r="B10161" t="s">
        <v>9</v>
      </c>
      <c r="C10161" t="s">
        <v>10</v>
      </c>
      <c r="D10161" t="s">
        <v>11</v>
      </c>
      <c r="E10161">
        <v>3</v>
      </c>
      <c r="F10161" t="s">
        <v>168</v>
      </c>
      <c r="G10161" s="29" t="s">
        <v>13</v>
      </c>
      <c r="H10161" t="s">
        <v>13</v>
      </c>
      <c r="I10161" t="s">
        <v>13</v>
      </c>
      <c r="J10161" t="s">
        <v>13</v>
      </c>
      <c r="K10161" t="s">
        <v>13</v>
      </c>
      <c r="L10161" t="s">
        <v>13</v>
      </c>
      <c r="M10161" t="s">
        <v>13</v>
      </c>
      <c r="N10161" s="29">
        <v>0</v>
      </c>
      <c r="O10161" t="s">
        <v>13</v>
      </c>
    </row>
    <row r="10162" spans="1:15" x14ac:dyDescent="0.3">
      <c r="A10162" t="s">
        <v>18</v>
      </c>
      <c r="B10162" t="s">
        <v>9</v>
      </c>
      <c r="C10162" t="s">
        <v>14</v>
      </c>
      <c r="D10162" t="s">
        <v>11</v>
      </c>
      <c r="E10162">
        <v>3</v>
      </c>
      <c r="F10162" t="s">
        <v>252</v>
      </c>
      <c r="G10162" s="29">
        <v>-2359.66</v>
      </c>
      <c r="H10162" t="s">
        <v>13</v>
      </c>
      <c r="I10162">
        <v>-2359.66</v>
      </c>
      <c r="J10162" t="s">
        <v>13</v>
      </c>
      <c r="K10162">
        <v>-2359.66</v>
      </c>
      <c r="L10162" t="s">
        <v>13</v>
      </c>
      <c r="M10162" t="s">
        <v>13</v>
      </c>
      <c r="N10162" s="29">
        <v>0</v>
      </c>
      <c r="O10162" t="s">
        <v>13</v>
      </c>
    </row>
    <row r="10163" spans="1:15" x14ac:dyDescent="0.3">
      <c r="A10163" t="s">
        <v>8</v>
      </c>
      <c r="B10163" t="s">
        <v>9</v>
      </c>
      <c r="C10163" t="s">
        <v>10</v>
      </c>
      <c r="D10163" t="s">
        <v>11</v>
      </c>
      <c r="E10163">
        <v>5</v>
      </c>
      <c r="F10163" t="s">
        <v>141</v>
      </c>
      <c r="G10163" s="29">
        <v>190930.46</v>
      </c>
      <c r="H10163">
        <v>-22727113.879999999</v>
      </c>
      <c r="I10163">
        <v>190930.46</v>
      </c>
      <c r="J10163">
        <v>-1633947.43</v>
      </c>
      <c r="K10163">
        <v>190930.46</v>
      </c>
      <c r="L10163">
        <v>-35435718.049999997</v>
      </c>
      <c r="M10163" t="s">
        <v>13</v>
      </c>
      <c r="N10163" s="29">
        <v>0</v>
      </c>
      <c r="O10163">
        <v>954652.29999999993</v>
      </c>
    </row>
    <row r="10164" spans="1:15" x14ac:dyDescent="0.3">
      <c r="A10164" t="s">
        <v>18</v>
      </c>
      <c r="B10164" t="s">
        <v>9</v>
      </c>
      <c r="C10164" t="s">
        <v>14</v>
      </c>
      <c r="D10164" t="s">
        <v>11</v>
      </c>
      <c r="E10164">
        <v>-1</v>
      </c>
      <c r="F10164" t="s">
        <v>64</v>
      </c>
      <c r="G10164" s="29">
        <v>-174040.99</v>
      </c>
      <c r="H10164" t="s">
        <v>13</v>
      </c>
      <c r="I10164">
        <v>-174040.99</v>
      </c>
      <c r="J10164" t="s">
        <v>13</v>
      </c>
      <c r="K10164">
        <v>-174040.99</v>
      </c>
      <c r="L10164" t="s">
        <v>13</v>
      </c>
      <c r="M10164" t="s">
        <v>13</v>
      </c>
      <c r="N10164" s="29">
        <v>0</v>
      </c>
      <c r="O10164" t="s">
        <v>13</v>
      </c>
    </row>
    <row r="10165" spans="1:15" x14ac:dyDescent="0.3">
      <c r="A10165" t="s">
        <v>16</v>
      </c>
      <c r="B10165" t="s">
        <v>9</v>
      </c>
      <c r="C10165" t="s">
        <v>14</v>
      </c>
      <c r="D10165" t="s">
        <v>11</v>
      </c>
      <c r="E10165">
        <v>6</v>
      </c>
      <c r="F10165" t="s">
        <v>238</v>
      </c>
      <c r="G10165" s="29">
        <v>-3684.31</v>
      </c>
      <c r="H10165" t="s">
        <v>13</v>
      </c>
      <c r="I10165">
        <v>-3684.31</v>
      </c>
      <c r="J10165" t="s">
        <v>13</v>
      </c>
      <c r="K10165">
        <v>-3684.31</v>
      </c>
      <c r="L10165" t="s">
        <v>13</v>
      </c>
      <c r="M10165" t="s">
        <v>13</v>
      </c>
      <c r="N10165" s="29">
        <v>0</v>
      </c>
      <c r="O10165" t="s">
        <v>13</v>
      </c>
    </row>
    <row r="10166" spans="1:15" x14ac:dyDescent="0.3">
      <c r="A10166" t="s">
        <v>8</v>
      </c>
      <c r="B10166" t="s">
        <v>9</v>
      </c>
      <c r="C10166" t="s">
        <v>14</v>
      </c>
      <c r="D10166" t="s">
        <v>11</v>
      </c>
      <c r="E10166">
        <v>6</v>
      </c>
      <c r="F10166" t="s">
        <v>290</v>
      </c>
      <c r="G10166" s="29">
        <v>-32.99</v>
      </c>
      <c r="H10166" t="s">
        <v>13</v>
      </c>
      <c r="I10166">
        <v>-32.99</v>
      </c>
      <c r="J10166" t="s">
        <v>13</v>
      </c>
      <c r="K10166">
        <v>-32.99</v>
      </c>
      <c r="L10166" t="s">
        <v>13</v>
      </c>
      <c r="M10166" t="s">
        <v>13</v>
      </c>
      <c r="N10166" s="29">
        <v>0</v>
      </c>
      <c r="O10166" t="s">
        <v>13</v>
      </c>
    </row>
    <row r="10167" spans="1:15" x14ac:dyDescent="0.3">
      <c r="A10167" t="s">
        <v>18</v>
      </c>
      <c r="B10167" t="s">
        <v>9</v>
      </c>
      <c r="C10167" t="s">
        <v>10</v>
      </c>
      <c r="D10167" t="s">
        <v>11</v>
      </c>
      <c r="E10167">
        <v>7</v>
      </c>
      <c r="F10167" t="s">
        <v>159</v>
      </c>
      <c r="G10167" s="29">
        <v>4008.79</v>
      </c>
      <c r="H10167">
        <v>-379466.27</v>
      </c>
      <c r="I10167">
        <v>4008.79</v>
      </c>
      <c r="J10167">
        <v>-180243.13</v>
      </c>
      <c r="K10167">
        <v>4008.79</v>
      </c>
      <c r="L10167">
        <v>-1726262.34</v>
      </c>
      <c r="M10167" t="s">
        <v>13</v>
      </c>
      <c r="N10167" s="29">
        <v>0</v>
      </c>
      <c r="O10167">
        <v>28061.53</v>
      </c>
    </row>
    <row r="10168" spans="1:15" x14ac:dyDescent="0.3">
      <c r="A10168" t="s">
        <v>8</v>
      </c>
      <c r="B10168" t="s">
        <v>9</v>
      </c>
      <c r="C10168" t="s">
        <v>10</v>
      </c>
      <c r="D10168" t="s">
        <v>11</v>
      </c>
      <c r="E10168">
        <v>0</v>
      </c>
      <c r="F10168" t="s">
        <v>65</v>
      </c>
      <c r="G10168" s="29">
        <v>72177.73</v>
      </c>
      <c r="H10168">
        <v>-20550075.68</v>
      </c>
      <c r="I10168">
        <v>72177.73</v>
      </c>
      <c r="J10168">
        <v>-4158759.03</v>
      </c>
      <c r="K10168">
        <v>72177.73</v>
      </c>
      <c r="L10168">
        <v>-32956410.129999999</v>
      </c>
      <c r="M10168" t="s">
        <v>13</v>
      </c>
      <c r="N10168" s="29">
        <v>0</v>
      </c>
      <c r="O10168" t="s">
        <v>13</v>
      </c>
    </row>
    <row r="10169" spans="1:15" x14ac:dyDescent="0.3">
      <c r="A10169" t="s">
        <v>8</v>
      </c>
      <c r="B10169" t="s">
        <v>9</v>
      </c>
      <c r="C10169" t="s">
        <v>14</v>
      </c>
      <c r="D10169" t="s">
        <v>11</v>
      </c>
      <c r="E10169">
        <v>-1</v>
      </c>
      <c r="F10169" t="s">
        <v>507</v>
      </c>
      <c r="G10169" s="29">
        <v>-0.2</v>
      </c>
      <c r="H10169" t="s">
        <v>13</v>
      </c>
      <c r="I10169">
        <v>-0.2</v>
      </c>
      <c r="J10169" t="s">
        <v>13</v>
      </c>
      <c r="K10169">
        <v>-0.2</v>
      </c>
      <c r="L10169" t="s">
        <v>13</v>
      </c>
      <c r="M10169">
        <v>1</v>
      </c>
      <c r="N10169" s="29">
        <v>0</v>
      </c>
      <c r="O10169" t="s">
        <v>13</v>
      </c>
    </row>
    <row r="10170" spans="1:15" x14ac:dyDescent="0.3">
      <c r="A10170" t="s">
        <v>8</v>
      </c>
      <c r="B10170" t="s">
        <v>9</v>
      </c>
      <c r="C10170" t="s">
        <v>14</v>
      </c>
      <c r="D10170" t="s">
        <v>11</v>
      </c>
      <c r="E10170">
        <v>15</v>
      </c>
      <c r="F10170" t="s">
        <v>113</v>
      </c>
      <c r="G10170" s="29">
        <v>-114.53</v>
      </c>
      <c r="H10170" t="s">
        <v>13</v>
      </c>
      <c r="I10170">
        <v>-114.53</v>
      </c>
      <c r="J10170" t="s">
        <v>13</v>
      </c>
      <c r="K10170">
        <v>-114.53</v>
      </c>
      <c r="L10170" t="s">
        <v>13</v>
      </c>
      <c r="M10170" t="s">
        <v>13</v>
      </c>
      <c r="N10170" s="29">
        <v>0</v>
      </c>
      <c r="O10170" t="s">
        <v>13</v>
      </c>
    </row>
    <row r="10171" spans="1:15" x14ac:dyDescent="0.3">
      <c r="A10171" t="s">
        <v>18</v>
      </c>
      <c r="B10171" t="s">
        <v>9</v>
      </c>
      <c r="C10171" t="s">
        <v>10</v>
      </c>
      <c r="D10171" t="s">
        <v>11</v>
      </c>
      <c r="E10171">
        <v>7</v>
      </c>
      <c r="F10171" t="s">
        <v>55</v>
      </c>
      <c r="G10171" s="29">
        <v>53995.49</v>
      </c>
      <c r="H10171" t="s">
        <v>13</v>
      </c>
      <c r="I10171">
        <v>53995.49</v>
      </c>
      <c r="J10171" t="s">
        <v>13</v>
      </c>
      <c r="K10171">
        <v>53995.49</v>
      </c>
      <c r="L10171" t="s">
        <v>13</v>
      </c>
      <c r="M10171" t="s">
        <v>13</v>
      </c>
      <c r="N10171" s="29">
        <v>0</v>
      </c>
      <c r="O10171">
        <v>377968.43</v>
      </c>
    </row>
    <row r="10172" spans="1:15" x14ac:dyDescent="0.3">
      <c r="A10172" t="s">
        <v>18</v>
      </c>
      <c r="B10172" t="s">
        <v>9</v>
      </c>
      <c r="C10172" t="s">
        <v>14</v>
      </c>
      <c r="D10172" t="s">
        <v>11</v>
      </c>
      <c r="E10172">
        <v>0</v>
      </c>
      <c r="F10172" t="s">
        <v>162</v>
      </c>
      <c r="G10172" s="29">
        <v>-16304.2</v>
      </c>
      <c r="H10172" t="s">
        <v>13</v>
      </c>
      <c r="I10172">
        <v>-16304.2</v>
      </c>
      <c r="J10172" t="s">
        <v>13</v>
      </c>
      <c r="K10172">
        <v>-16304.2</v>
      </c>
      <c r="L10172" t="s">
        <v>13</v>
      </c>
      <c r="M10172" t="s">
        <v>13</v>
      </c>
      <c r="N10172" s="29">
        <v>0</v>
      </c>
      <c r="O10172" t="s">
        <v>13</v>
      </c>
    </row>
    <row r="10173" spans="1:15" x14ac:dyDescent="0.3">
      <c r="A10173" t="s">
        <v>18</v>
      </c>
      <c r="B10173" t="s">
        <v>9</v>
      </c>
      <c r="C10173" t="s">
        <v>14</v>
      </c>
      <c r="D10173" t="s">
        <v>11</v>
      </c>
      <c r="E10173">
        <v>-1</v>
      </c>
      <c r="F10173" t="s">
        <v>49</v>
      </c>
      <c r="G10173" s="29">
        <v>-249492.61</v>
      </c>
      <c r="H10173" t="s">
        <v>13</v>
      </c>
      <c r="I10173">
        <v>-249492.61</v>
      </c>
      <c r="J10173" t="s">
        <v>13</v>
      </c>
      <c r="K10173">
        <v>-249492.61</v>
      </c>
      <c r="L10173" t="s">
        <v>13</v>
      </c>
      <c r="M10173" t="s">
        <v>13</v>
      </c>
      <c r="N10173" s="29">
        <v>0</v>
      </c>
      <c r="O10173" t="s">
        <v>13</v>
      </c>
    </row>
    <row r="10174" spans="1:15" x14ac:dyDescent="0.3">
      <c r="A10174" t="s">
        <v>16</v>
      </c>
      <c r="B10174" t="s">
        <v>9</v>
      </c>
      <c r="C10174" t="s">
        <v>14</v>
      </c>
      <c r="D10174" t="s">
        <v>11</v>
      </c>
      <c r="E10174">
        <v>0</v>
      </c>
      <c r="F10174" t="s">
        <v>398</v>
      </c>
      <c r="G10174" s="29">
        <v>-9321.41</v>
      </c>
      <c r="H10174" t="s">
        <v>13</v>
      </c>
      <c r="I10174">
        <v>-9321.41</v>
      </c>
      <c r="J10174" t="s">
        <v>13</v>
      </c>
      <c r="K10174">
        <v>-9321.41</v>
      </c>
      <c r="L10174" t="s">
        <v>13</v>
      </c>
      <c r="M10174" t="s">
        <v>13</v>
      </c>
      <c r="N10174" s="29">
        <v>0</v>
      </c>
      <c r="O10174" t="s">
        <v>13</v>
      </c>
    </row>
    <row r="10175" spans="1:15" x14ac:dyDescent="0.3">
      <c r="A10175" t="s">
        <v>16</v>
      </c>
      <c r="B10175" t="s">
        <v>9</v>
      </c>
      <c r="C10175" t="s">
        <v>14</v>
      </c>
      <c r="D10175" t="s">
        <v>11</v>
      </c>
      <c r="E10175">
        <v>3</v>
      </c>
      <c r="F10175" t="s">
        <v>421</v>
      </c>
      <c r="G10175" s="29">
        <v>-3522.75</v>
      </c>
      <c r="H10175" t="s">
        <v>13</v>
      </c>
      <c r="I10175">
        <v>-3522.75</v>
      </c>
      <c r="J10175" t="s">
        <v>13</v>
      </c>
      <c r="K10175">
        <v>-3522.75</v>
      </c>
      <c r="L10175" t="s">
        <v>13</v>
      </c>
      <c r="M10175" t="s">
        <v>13</v>
      </c>
      <c r="N10175" s="29">
        <v>0</v>
      </c>
      <c r="O10175" t="s">
        <v>13</v>
      </c>
    </row>
    <row r="10176" spans="1:15" x14ac:dyDescent="0.3">
      <c r="A10176" t="s">
        <v>16</v>
      </c>
      <c r="B10176" t="s">
        <v>9</v>
      </c>
      <c r="C10176" t="s">
        <v>10</v>
      </c>
      <c r="D10176" t="s">
        <v>11</v>
      </c>
      <c r="E10176">
        <v>-1</v>
      </c>
      <c r="F10176" t="s">
        <v>15</v>
      </c>
      <c r="G10176" s="29">
        <v>345199.88</v>
      </c>
      <c r="H10176">
        <v>-124558744.55</v>
      </c>
      <c r="I10176">
        <v>345199.88</v>
      </c>
      <c r="J10176">
        <v>-25207196.879999999</v>
      </c>
      <c r="K10176">
        <v>345199.88</v>
      </c>
      <c r="L10176">
        <v>-199756396.74000001</v>
      </c>
      <c r="M10176" t="s">
        <v>13</v>
      </c>
      <c r="N10176" s="29">
        <v>0</v>
      </c>
      <c r="O10176" t="s">
        <v>13</v>
      </c>
    </row>
    <row r="10177" spans="1:15" x14ac:dyDescent="0.3">
      <c r="A10177" t="s">
        <v>16</v>
      </c>
      <c r="B10177" t="s">
        <v>9</v>
      </c>
      <c r="C10177" t="s">
        <v>14</v>
      </c>
      <c r="D10177" t="s">
        <v>11</v>
      </c>
      <c r="E10177">
        <v>-1</v>
      </c>
      <c r="F10177" t="s">
        <v>343</v>
      </c>
      <c r="G10177" s="29">
        <v>-2.54</v>
      </c>
      <c r="H10177" t="s">
        <v>13</v>
      </c>
      <c r="I10177">
        <v>-2.54</v>
      </c>
      <c r="J10177" t="s">
        <v>13</v>
      </c>
      <c r="K10177">
        <v>-2.54</v>
      </c>
      <c r="L10177" t="s">
        <v>13</v>
      </c>
      <c r="M10177" t="s">
        <v>13</v>
      </c>
      <c r="N10177" s="29">
        <v>0</v>
      </c>
      <c r="O10177" t="s">
        <v>13</v>
      </c>
    </row>
    <row r="10178" spans="1:15" x14ac:dyDescent="0.3">
      <c r="A10178" t="s">
        <v>8</v>
      </c>
      <c r="B10178" t="s">
        <v>9</v>
      </c>
      <c r="C10178" t="s">
        <v>10</v>
      </c>
      <c r="D10178" t="s">
        <v>11</v>
      </c>
      <c r="E10178">
        <v>-1</v>
      </c>
      <c r="F10178" t="s">
        <v>532</v>
      </c>
      <c r="G10178" s="29">
        <v>837.27</v>
      </c>
      <c r="H10178">
        <v>-16858.919999999998</v>
      </c>
      <c r="I10178">
        <v>837.27</v>
      </c>
      <c r="J10178">
        <v>-7573.93</v>
      </c>
      <c r="K10178">
        <v>837.27</v>
      </c>
      <c r="L10178">
        <v>-94431.360000000001</v>
      </c>
      <c r="M10178" t="s">
        <v>13</v>
      </c>
      <c r="N10178" s="29">
        <v>0</v>
      </c>
      <c r="O10178" t="s">
        <v>13</v>
      </c>
    </row>
    <row r="10179" spans="1:15" x14ac:dyDescent="0.3">
      <c r="A10179" t="s">
        <v>18</v>
      </c>
      <c r="B10179" t="s">
        <v>9</v>
      </c>
      <c r="C10179" t="s">
        <v>10</v>
      </c>
      <c r="D10179" t="s">
        <v>11</v>
      </c>
      <c r="E10179">
        <v>-4</v>
      </c>
      <c r="F10179" t="s">
        <v>235</v>
      </c>
      <c r="G10179" s="29">
        <v>9503.41</v>
      </c>
      <c r="H10179">
        <v>191375.54</v>
      </c>
      <c r="I10179">
        <v>9503.41</v>
      </c>
      <c r="J10179">
        <v>90901.18</v>
      </c>
      <c r="K10179">
        <v>9503.41</v>
      </c>
      <c r="L10179">
        <v>870598.14</v>
      </c>
      <c r="M10179" t="s">
        <v>13</v>
      </c>
      <c r="N10179" s="29">
        <v>0</v>
      </c>
      <c r="O10179" t="s">
        <v>13</v>
      </c>
    </row>
    <row r="10180" spans="1:15" x14ac:dyDescent="0.3">
      <c r="A10180" t="s">
        <v>8</v>
      </c>
      <c r="B10180" t="s">
        <v>9</v>
      </c>
      <c r="C10180" t="s">
        <v>10</v>
      </c>
      <c r="D10180" t="s">
        <v>11</v>
      </c>
      <c r="E10180">
        <v>3</v>
      </c>
      <c r="F10180" t="s">
        <v>72</v>
      </c>
      <c r="G10180" s="29">
        <v>4515934.7300000004</v>
      </c>
      <c r="H10180">
        <v>-125403567.61</v>
      </c>
      <c r="I10180">
        <v>4515934.7300000004</v>
      </c>
      <c r="J10180">
        <v>-56338021.520000003</v>
      </c>
      <c r="K10180">
        <v>4515934.7300000004</v>
      </c>
      <c r="L10180">
        <v>-702419295.20000005</v>
      </c>
      <c r="M10180" t="s">
        <v>13</v>
      </c>
      <c r="N10180" s="29">
        <v>2373.38</v>
      </c>
      <c r="O10180">
        <v>13547804.189999999</v>
      </c>
    </row>
    <row r="10181" spans="1:15" x14ac:dyDescent="0.3">
      <c r="A10181" t="s">
        <v>16</v>
      </c>
      <c r="B10181" t="s">
        <v>9</v>
      </c>
      <c r="C10181" t="s">
        <v>14</v>
      </c>
      <c r="D10181" t="s">
        <v>11</v>
      </c>
      <c r="E10181">
        <v>3</v>
      </c>
      <c r="F10181" t="s">
        <v>385</v>
      </c>
      <c r="G10181" s="29">
        <v>-10734.23</v>
      </c>
      <c r="H10181" t="s">
        <v>13</v>
      </c>
      <c r="I10181">
        <v>-10734.23</v>
      </c>
      <c r="J10181" t="s">
        <v>13</v>
      </c>
      <c r="K10181">
        <v>-10734.23</v>
      </c>
      <c r="L10181" t="s">
        <v>13</v>
      </c>
      <c r="M10181" t="s">
        <v>13</v>
      </c>
      <c r="N10181" s="29">
        <v>0</v>
      </c>
      <c r="O10181" t="s">
        <v>13</v>
      </c>
    </row>
    <row r="10182" spans="1:15" x14ac:dyDescent="0.3">
      <c r="A10182" t="s">
        <v>16</v>
      </c>
      <c r="B10182" t="s">
        <v>9</v>
      </c>
      <c r="C10182" t="s">
        <v>10</v>
      </c>
      <c r="D10182" t="s">
        <v>11</v>
      </c>
      <c r="E10182">
        <v>12</v>
      </c>
      <c r="F10182" t="s">
        <v>148</v>
      </c>
      <c r="G10182" s="29">
        <v>337367.12</v>
      </c>
      <c r="H10182">
        <v>-18.670000000000002</v>
      </c>
      <c r="I10182">
        <v>337367.12</v>
      </c>
      <c r="J10182">
        <v>-100.26</v>
      </c>
      <c r="K10182">
        <v>337367.12</v>
      </c>
      <c r="L10182" t="s">
        <v>13</v>
      </c>
      <c r="M10182" t="s">
        <v>13</v>
      </c>
      <c r="N10182" s="29">
        <v>0</v>
      </c>
      <c r="O10182">
        <v>4048405.44</v>
      </c>
    </row>
    <row r="10183" spans="1:15" x14ac:dyDescent="0.3">
      <c r="A10183" t="s">
        <v>16</v>
      </c>
      <c r="B10183" t="s">
        <v>9</v>
      </c>
      <c r="C10183" t="s">
        <v>14</v>
      </c>
      <c r="D10183" t="s">
        <v>11</v>
      </c>
      <c r="E10183">
        <v>0</v>
      </c>
      <c r="F10183" t="s">
        <v>426</v>
      </c>
      <c r="G10183" s="29">
        <v>-13.22</v>
      </c>
      <c r="H10183" t="s">
        <v>13</v>
      </c>
      <c r="I10183">
        <v>-13.22</v>
      </c>
      <c r="J10183" t="s">
        <v>13</v>
      </c>
      <c r="K10183">
        <v>-13.22</v>
      </c>
      <c r="L10183" t="s">
        <v>13</v>
      </c>
      <c r="M10183" t="s">
        <v>13</v>
      </c>
      <c r="N10183" s="29">
        <v>0</v>
      </c>
      <c r="O10183" t="s">
        <v>13</v>
      </c>
    </row>
    <row r="10184" spans="1:15" x14ac:dyDescent="0.3">
      <c r="A10184" t="s">
        <v>8</v>
      </c>
      <c r="B10184" t="s">
        <v>9</v>
      </c>
      <c r="C10184" t="s">
        <v>10</v>
      </c>
      <c r="D10184" t="s">
        <v>11</v>
      </c>
      <c r="E10184">
        <v>-1</v>
      </c>
      <c r="F10184" t="s">
        <v>418</v>
      </c>
      <c r="G10184" s="29">
        <v>445814.56</v>
      </c>
      <c r="H10184">
        <v>-1257451.21</v>
      </c>
      <c r="I10184">
        <v>445814.56</v>
      </c>
      <c r="J10184">
        <v>-2325331.2999999998</v>
      </c>
      <c r="K10184">
        <v>445814.56</v>
      </c>
      <c r="L10184">
        <v>-16068895.02</v>
      </c>
      <c r="M10184" t="s">
        <v>13</v>
      </c>
      <c r="N10184" s="29">
        <v>0</v>
      </c>
      <c r="O10184" t="s">
        <v>13</v>
      </c>
    </row>
    <row r="10185" spans="1:15" x14ac:dyDescent="0.3">
      <c r="A10185" t="s">
        <v>8</v>
      </c>
      <c r="B10185" t="s">
        <v>9</v>
      </c>
      <c r="C10185" t="s">
        <v>14</v>
      </c>
      <c r="D10185" t="s">
        <v>11</v>
      </c>
      <c r="E10185">
        <v>13</v>
      </c>
      <c r="F10185" t="s">
        <v>205</v>
      </c>
      <c r="G10185" s="29">
        <v>-207.76</v>
      </c>
      <c r="H10185" t="s">
        <v>13</v>
      </c>
      <c r="I10185">
        <v>-207.76</v>
      </c>
      <c r="J10185" t="s">
        <v>13</v>
      </c>
      <c r="K10185">
        <v>-207.76</v>
      </c>
      <c r="L10185" t="s">
        <v>13</v>
      </c>
      <c r="M10185" t="s">
        <v>13</v>
      </c>
      <c r="N10185" s="29">
        <v>0</v>
      </c>
      <c r="O10185" t="s">
        <v>13</v>
      </c>
    </row>
    <row r="10186" spans="1:15" x14ac:dyDescent="0.3">
      <c r="A10186" t="s">
        <v>18</v>
      </c>
      <c r="B10186" t="s">
        <v>9</v>
      </c>
      <c r="C10186" t="s">
        <v>14</v>
      </c>
      <c r="D10186" t="s">
        <v>11</v>
      </c>
      <c r="E10186">
        <v>1</v>
      </c>
      <c r="F10186" t="s">
        <v>150</v>
      </c>
      <c r="G10186" s="29">
        <v>-132003.43</v>
      </c>
      <c r="H10186" t="s">
        <v>13</v>
      </c>
      <c r="I10186">
        <v>-132003.43</v>
      </c>
      <c r="J10186" t="s">
        <v>13</v>
      </c>
      <c r="K10186">
        <v>-132003.43</v>
      </c>
      <c r="L10186" t="s">
        <v>13</v>
      </c>
      <c r="M10186" t="s">
        <v>13</v>
      </c>
      <c r="N10186" s="29">
        <v>0</v>
      </c>
      <c r="O10186" t="s">
        <v>13</v>
      </c>
    </row>
    <row r="10187" spans="1:15" x14ac:dyDescent="0.3">
      <c r="A10187" t="s">
        <v>8</v>
      </c>
      <c r="B10187" t="s">
        <v>9</v>
      </c>
      <c r="C10187" t="s">
        <v>10</v>
      </c>
      <c r="D10187" t="s">
        <v>11</v>
      </c>
      <c r="E10187">
        <v>5</v>
      </c>
      <c r="F10187" t="s">
        <v>428</v>
      </c>
      <c r="G10187" s="29">
        <v>261245.41</v>
      </c>
      <c r="H10187">
        <v>-17764038.609999999</v>
      </c>
      <c r="I10187">
        <v>261245.41</v>
      </c>
      <c r="J10187">
        <v>-2969516.53</v>
      </c>
      <c r="K10187">
        <v>261245.41</v>
      </c>
      <c r="L10187">
        <v>-32503609.710000001</v>
      </c>
      <c r="M10187" t="s">
        <v>13</v>
      </c>
      <c r="N10187" s="29">
        <v>0</v>
      </c>
      <c r="O10187">
        <v>1306227.05</v>
      </c>
    </row>
    <row r="10188" spans="1:15" x14ac:dyDescent="0.3">
      <c r="A10188" t="s">
        <v>8</v>
      </c>
      <c r="B10188" t="s">
        <v>9</v>
      </c>
      <c r="C10188" t="s">
        <v>10</v>
      </c>
      <c r="D10188" t="s">
        <v>11</v>
      </c>
      <c r="E10188">
        <v>0</v>
      </c>
      <c r="F10188" t="s">
        <v>247</v>
      </c>
      <c r="G10188" s="29">
        <v>602443.32999999996</v>
      </c>
      <c r="H10188">
        <v>-2169660.17</v>
      </c>
      <c r="I10188">
        <v>602443.32999999996</v>
      </c>
      <c r="J10188">
        <v>-974727.64</v>
      </c>
      <c r="K10188">
        <v>602443.32999999996</v>
      </c>
      <c r="L10188">
        <v>-12152853.939999999</v>
      </c>
      <c r="M10188" t="s">
        <v>13</v>
      </c>
      <c r="N10188" s="29">
        <v>0</v>
      </c>
      <c r="O10188" t="s">
        <v>13</v>
      </c>
    </row>
    <row r="10189" spans="1:15" x14ac:dyDescent="0.3">
      <c r="A10189" t="s">
        <v>16</v>
      </c>
      <c r="B10189" t="s">
        <v>9</v>
      </c>
      <c r="C10189" t="s">
        <v>14</v>
      </c>
      <c r="D10189" t="s">
        <v>11</v>
      </c>
      <c r="E10189">
        <v>4</v>
      </c>
      <c r="F10189" t="s">
        <v>147</v>
      </c>
      <c r="G10189" s="29">
        <v>-60383.17</v>
      </c>
      <c r="H10189" t="s">
        <v>13</v>
      </c>
      <c r="I10189">
        <v>-60383.17</v>
      </c>
      <c r="J10189" t="s">
        <v>13</v>
      </c>
      <c r="K10189">
        <v>-60383.17</v>
      </c>
      <c r="L10189" t="s">
        <v>13</v>
      </c>
      <c r="M10189" t="s">
        <v>13</v>
      </c>
      <c r="N10189" s="29">
        <v>0</v>
      </c>
      <c r="O10189" t="s">
        <v>13</v>
      </c>
    </row>
    <row r="10190" spans="1:15" x14ac:dyDescent="0.3">
      <c r="A10190" t="s">
        <v>16</v>
      </c>
      <c r="B10190" t="s">
        <v>9</v>
      </c>
      <c r="C10190" t="s">
        <v>14</v>
      </c>
      <c r="D10190" t="s">
        <v>11</v>
      </c>
      <c r="E10190">
        <v>0</v>
      </c>
      <c r="F10190" t="s">
        <v>272</v>
      </c>
      <c r="G10190" s="29">
        <v>-147.13999999999999</v>
      </c>
      <c r="H10190" t="s">
        <v>13</v>
      </c>
      <c r="I10190">
        <v>-147.13999999999999</v>
      </c>
      <c r="J10190" t="s">
        <v>13</v>
      </c>
      <c r="K10190">
        <v>-147.13999999999999</v>
      </c>
      <c r="L10190" t="s">
        <v>13</v>
      </c>
      <c r="M10190" t="s">
        <v>13</v>
      </c>
      <c r="N10190" s="29">
        <v>0</v>
      </c>
      <c r="O10190" t="s">
        <v>13</v>
      </c>
    </row>
    <row r="10191" spans="1:15" x14ac:dyDescent="0.3">
      <c r="A10191" t="s">
        <v>18</v>
      </c>
      <c r="B10191" t="s">
        <v>9</v>
      </c>
      <c r="C10191" t="s">
        <v>10</v>
      </c>
      <c r="D10191" t="s">
        <v>11</v>
      </c>
      <c r="E10191">
        <v>-4</v>
      </c>
      <c r="F10191" t="s">
        <v>238</v>
      </c>
      <c r="G10191" s="29">
        <v>3046.99</v>
      </c>
      <c r="H10191">
        <v>-1945547.91</v>
      </c>
      <c r="I10191">
        <v>3046.99</v>
      </c>
      <c r="J10191">
        <v>-924118.11</v>
      </c>
      <c r="K10191">
        <v>3046.99</v>
      </c>
      <c r="L10191">
        <v>-8850657.6699999999</v>
      </c>
      <c r="M10191" t="s">
        <v>13</v>
      </c>
      <c r="N10191" s="29">
        <v>0</v>
      </c>
      <c r="O10191" t="s">
        <v>13</v>
      </c>
    </row>
    <row r="10192" spans="1:15" x14ac:dyDescent="0.3">
      <c r="A10192" t="s">
        <v>16</v>
      </c>
      <c r="B10192" t="s">
        <v>9</v>
      </c>
      <c r="C10192" t="s">
        <v>14</v>
      </c>
      <c r="D10192" t="s">
        <v>11</v>
      </c>
      <c r="E10192">
        <v>3</v>
      </c>
      <c r="F10192" t="s">
        <v>80</v>
      </c>
      <c r="G10192" s="29">
        <v>-22818.639999999999</v>
      </c>
      <c r="H10192" t="s">
        <v>13</v>
      </c>
      <c r="I10192">
        <v>-22818.639999999999</v>
      </c>
      <c r="J10192" t="s">
        <v>13</v>
      </c>
      <c r="K10192">
        <v>-22818.639999999999</v>
      </c>
      <c r="L10192" t="s">
        <v>13</v>
      </c>
      <c r="M10192" t="s">
        <v>13</v>
      </c>
      <c r="N10192" s="29">
        <v>0</v>
      </c>
      <c r="O10192" t="s">
        <v>13</v>
      </c>
    </row>
    <row r="10193" spans="1:15" x14ac:dyDescent="0.3">
      <c r="A10193" t="s">
        <v>8</v>
      </c>
      <c r="B10193" t="s">
        <v>9</v>
      </c>
      <c r="C10193" t="s">
        <v>14</v>
      </c>
      <c r="D10193" t="s">
        <v>11</v>
      </c>
      <c r="E10193">
        <v>1</v>
      </c>
      <c r="F10193" t="s">
        <v>169</v>
      </c>
      <c r="G10193" s="29">
        <v>-35.229999999999997</v>
      </c>
      <c r="H10193" t="s">
        <v>13</v>
      </c>
      <c r="I10193">
        <v>-35.229999999999997</v>
      </c>
      <c r="J10193" t="s">
        <v>13</v>
      </c>
      <c r="K10193">
        <v>-35.229999999999997</v>
      </c>
      <c r="L10193" t="s">
        <v>13</v>
      </c>
      <c r="M10193" t="s">
        <v>13</v>
      </c>
      <c r="N10193" s="29">
        <v>0</v>
      </c>
      <c r="O10193" t="s">
        <v>13</v>
      </c>
    </row>
    <row r="10194" spans="1:15" x14ac:dyDescent="0.3">
      <c r="A10194" t="s">
        <v>18</v>
      </c>
      <c r="B10194" t="s">
        <v>9</v>
      </c>
      <c r="C10194" t="s">
        <v>14</v>
      </c>
      <c r="D10194" t="s">
        <v>11</v>
      </c>
      <c r="E10194">
        <v>4</v>
      </c>
      <c r="F10194" t="s">
        <v>419</v>
      </c>
      <c r="G10194" s="29">
        <v>-127639.87</v>
      </c>
      <c r="H10194" t="s">
        <v>13</v>
      </c>
      <c r="I10194">
        <v>-127639.87</v>
      </c>
      <c r="J10194" t="s">
        <v>13</v>
      </c>
      <c r="K10194">
        <v>-127639.87</v>
      </c>
      <c r="L10194" t="s">
        <v>13</v>
      </c>
      <c r="M10194" t="s">
        <v>13</v>
      </c>
      <c r="N10194" s="29">
        <v>0</v>
      </c>
      <c r="O10194" t="s">
        <v>13</v>
      </c>
    </row>
    <row r="10195" spans="1:15" x14ac:dyDescent="0.3">
      <c r="A10195" t="s">
        <v>16</v>
      </c>
      <c r="B10195" t="s">
        <v>9</v>
      </c>
      <c r="C10195" t="s">
        <v>10</v>
      </c>
      <c r="D10195" t="s">
        <v>11</v>
      </c>
      <c r="E10195">
        <v>3</v>
      </c>
      <c r="F10195" t="s">
        <v>374</v>
      </c>
      <c r="G10195" s="29">
        <v>98745.1</v>
      </c>
      <c r="H10195">
        <v>-6349060.5099999998</v>
      </c>
      <c r="I10195">
        <v>98745.1</v>
      </c>
      <c r="J10195">
        <v>-1061331.08</v>
      </c>
      <c r="K10195">
        <v>98745.1</v>
      </c>
      <c r="L10195">
        <v>-11617147.26</v>
      </c>
      <c r="M10195" t="s">
        <v>13</v>
      </c>
      <c r="N10195" s="29">
        <v>0</v>
      </c>
      <c r="O10195">
        <v>296235.3</v>
      </c>
    </row>
    <row r="10196" spans="1:15" x14ac:dyDescent="0.3">
      <c r="A10196" t="s">
        <v>8</v>
      </c>
      <c r="B10196" t="s">
        <v>9</v>
      </c>
      <c r="C10196" t="s">
        <v>14</v>
      </c>
      <c r="D10196" t="s">
        <v>11</v>
      </c>
      <c r="E10196">
        <v>4</v>
      </c>
      <c r="F10196" t="s">
        <v>479</v>
      </c>
      <c r="G10196" s="29">
        <v>-3689.79</v>
      </c>
      <c r="H10196" t="s">
        <v>13</v>
      </c>
      <c r="I10196">
        <v>-3689.79</v>
      </c>
      <c r="J10196" t="s">
        <v>13</v>
      </c>
      <c r="K10196">
        <v>-3689.79</v>
      </c>
      <c r="L10196" t="s">
        <v>13</v>
      </c>
      <c r="M10196" t="s">
        <v>13</v>
      </c>
      <c r="N10196" s="29">
        <v>0</v>
      </c>
      <c r="O10196" t="s">
        <v>13</v>
      </c>
    </row>
    <row r="10197" spans="1:15" x14ac:dyDescent="0.3">
      <c r="A10197" t="s">
        <v>8</v>
      </c>
      <c r="B10197" t="s">
        <v>9</v>
      </c>
      <c r="C10197" t="s">
        <v>10</v>
      </c>
      <c r="D10197" t="s">
        <v>11</v>
      </c>
      <c r="E10197">
        <v>-1</v>
      </c>
      <c r="F10197" t="s">
        <v>91</v>
      </c>
      <c r="G10197" s="29">
        <v>480.63</v>
      </c>
      <c r="H10197">
        <v>-26169.09</v>
      </c>
      <c r="I10197">
        <v>480.63</v>
      </c>
      <c r="J10197">
        <v>-6192.17</v>
      </c>
      <c r="K10197">
        <v>480.63</v>
      </c>
      <c r="L10197">
        <v>-85147.06</v>
      </c>
      <c r="M10197" t="s">
        <v>13</v>
      </c>
      <c r="N10197" s="29">
        <v>0</v>
      </c>
      <c r="O10197" t="s">
        <v>13</v>
      </c>
    </row>
    <row r="10198" spans="1:15" x14ac:dyDescent="0.3">
      <c r="A10198" t="s">
        <v>16</v>
      </c>
      <c r="B10198" t="s">
        <v>9</v>
      </c>
      <c r="C10198" t="s">
        <v>10</v>
      </c>
      <c r="D10198" t="s">
        <v>11</v>
      </c>
      <c r="E10198">
        <v>7</v>
      </c>
      <c r="F10198" t="s">
        <v>216</v>
      </c>
      <c r="G10198" s="29">
        <v>52338.79</v>
      </c>
      <c r="H10198">
        <v>-2.4</v>
      </c>
      <c r="I10198">
        <v>52338.79</v>
      </c>
      <c r="J10198">
        <v>-12.91</v>
      </c>
      <c r="K10198">
        <v>52338.79</v>
      </c>
      <c r="L10198" t="s">
        <v>13</v>
      </c>
      <c r="M10198" t="s">
        <v>13</v>
      </c>
      <c r="N10198" s="29">
        <v>0</v>
      </c>
      <c r="O10198">
        <v>366371.53</v>
      </c>
    </row>
    <row r="10199" spans="1:15" x14ac:dyDescent="0.3">
      <c r="A10199" t="s">
        <v>18</v>
      </c>
      <c r="B10199" t="s">
        <v>9</v>
      </c>
      <c r="C10199" t="s">
        <v>14</v>
      </c>
      <c r="D10199" t="s">
        <v>11</v>
      </c>
      <c r="E10199">
        <v>12</v>
      </c>
      <c r="F10199" t="s">
        <v>281</v>
      </c>
      <c r="G10199" s="29">
        <v>-20501.66</v>
      </c>
      <c r="H10199" t="s">
        <v>13</v>
      </c>
      <c r="I10199">
        <v>-20501.66</v>
      </c>
      <c r="J10199" t="s">
        <v>13</v>
      </c>
      <c r="K10199">
        <v>-20501.66</v>
      </c>
      <c r="L10199" t="s">
        <v>13</v>
      </c>
      <c r="M10199" t="s">
        <v>13</v>
      </c>
      <c r="N10199" s="29">
        <v>0</v>
      </c>
      <c r="O10199" t="s">
        <v>13</v>
      </c>
    </row>
    <row r="10200" spans="1:15" x14ac:dyDescent="0.3">
      <c r="A10200" t="s">
        <v>8</v>
      </c>
      <c r="B10200" t="s">
        <v>9</v>
      </c>
      <c r="C10200" t="s">
        <v>10</v>
      </c>
      <c r="D10200" t="s">
        <v>11</v>
      </c>
      <c r="E10200">
        <v>4</v>
      </c>
      <c r="F10200" t="s">
        <v>251</v>
      </c>
      <c r="G10200" s="29">
        <v>945326.67</v>
      </c>
      <c r="H10200" t="s">
        <v>13</v>
      </c>
      <c r="I10200">
        <v>945326.67</v>
      </c>
      <c r="J10200" t="s">
        <v>13</v>
      </c>
      <c r="K10200">
        <v>945326.67</v>
      </c>
      <c r="L10200" t="s">
        <v>13</v>
      </c>
      <c r="M10200" t="s">
        <v>13</v>
      </c>
      <c r="N10200" s="29">
        <v>0</v>
      </c>
      <c r="O10200">
        <v>3781306.68</v>
      </c>
    </row>
    <row r="10201" spans="1:15" x14ac:dyDescent="0.3">
      <c r="A10201" t="s">
        <v>8</v>
      </c>
      <c r="B10201" t="s">
        <v>9</v>
      </c>
      <c r="C10201" t="s">
        <v>14</v>
      </c>
      <c r="D10201" t="s">
        <v>11</v>
      </c>
      <c r="E10201">
        <v>6</v>
      </c>
      <c r="F10201" t="s">
        <v>73</v>
      </c>
      <c r="G10201" s="29">
        <v>-663.69</v>
      </c>
      <c r="H10201" t="s">
        <v>13</v>
      </c>
      <c r="I10201">
        <v>-663.69</v>
      </c>
      <c r="J10201" t="s">
        <v>13</v>
      </c>
      <c r="K10201">
        <v>-663.69</v>
      </c>
      <c r="L10201" t="s">
        <v>13</v>
      </c>
      <c r="M10201" t="s">
        <v>13</v>
      </c>
      <c r="N10201" s="29">
        <v>0</v>
      </c>
      <c r="O10201" t="s">
        <v>13</v>
      </c>
    </row>
    <row r="10202" spans="1:15" x14ac:dyDescent="0.3">
      <c r="A10202" t="s">
        <v>18</v>
      </c>
      <c r="B10202" t="s">
        <v>9</v>
      </c>
      <c r="C10202" t="s">
        <v>10</v>
      </c>
      <c r="D10202" t="s">
        <v>11</v>
      </c>
      <c r="E10202">
        <v>-4</v>
      </c>
      <c r="F10202" t="s">
        <v>436</v>
      </c>
      <c r="G10202" s="29">
        <v>114.78</v>
      </c>
      <c r="H10202">
        <v>25327.51</v>
      </c>
      <c r="I10202">
        <v>114.78</v>
      </c>
      <c r="J10202">
        <v>22922.34</v>
      </c>
      <c r="K10202">
        <v>114.78</v>
      </c>
      <c r="L10202">
        <v>118428.77</v>
      </c>
      <c r="M10202" t="s">
        <v>13</v>
      </c>
      <c r="N10202" s="29">
        <v>0</v>
      </c>
      <c r="O10202" t="s">
        <v>13</v>
      </c>
    </row>
    <row r="10203" spans="1:15" x14ac:dyDescent="0.3">
      <c r="A10203" t="s">
        <v>8</v>
      </c>
      <c r="B10203" t="s">
        <v>9</v>
      </c>
      <c r="C10203" t="s">
        <v>10</v>
      </c>
      <c r="D10203" t="s">
        <v>11</v>
      </c>
      <c r="E10203">
        <v>8</v>
      </c>
      <c r="F10203" t="s">
        <v>166</v>
      </c>
      <c r="G10203" s="29">
        <v>313473.07</v>
      </c>
      <c r="H10203">
        <v>-2790216.75</v>
      </c>
      <c r="I10203">
        <v>313473.07</v>
      </c>
      <c r="J10203">
        <v>-1253561.28</v>
      </c>
      <c r="K10203">
        <v>313473.07</v>
      </c>
      <c r="L10203">
        <v>-15628706.609999999</v>
      </c>
      <c r="M10203" t="s">
        <v>13</v>
      </c>
      <c r="N10203" s="29">
        <v>0</v>
      </c>
      <c r="O10203">
        <v>2507784.56</v>
      </c>
    </row>
    <row r="10204" spans="1:15" x14ac:dyDescent="0.3">
      <c r="A10204" t="s">
        <v>8</v>
      </c>
      <c r="B10204" t="s">
        <v>9</v>
      </c>
      <c r="C10204" t="s">
        <v>14</v>
      </c>
      <c r="D10204" t="s">
        <v>11</v>
      </c>
      <c r="E10204">
        <v>1</v>
      </c>
      <c r="F10204" t="s">
        <v>189</v>
      </c>
      <c r="G10204" s="29">
        <v>-183.29</v>
      </c>
      <c r="H10204" t="s">
        <v>13</v>
      </c>
      <c r="I10204">
        <v>-183.29</v>
      </c>
      <c r="J10204" t="s">
        <v>13</v>
      </c>
      <c r="K10204">
        <v>-183.29</v>
      </c>
      <c r="L10204" t="s">
        <v>13</v>
      </c>
      <c r="M10204" t="s">
        <v>13</v>
      </c>
      <c r="N10204" s="29">
        <v>0</v>
      </c>
      <c r="O10204" t="s">
        <v>13</v>
      </c>
    </row>
    <row r="10205" spans="1:15" x14ac:dyDescent="0.3">
      <c r="A10205" t="s">
        <v>8</v>
      </c>
      <c r="B10205" t="s">
        <v>9</v>
      </c>
      <c r="C10205" t="s">
        <v>10</v>
      </c>
      <c r="D10205" t="s">
        <v>11</v>
      </c>
      <c r="E10205">
        <v>3</v>
      </c>
      <c r="F10205" t="s">
        <v>540</v>
      </c>
      <c r="G10205" s="29">
        <v>30097.63</v>
      </c>
      <c r="H10205">
        <v>-4784444.29</v>
      </c>
      <c r="I10205">
        <v>30097.63</v>
      </c>
      <c r="J10205">
        <v>-1740869.38</v>
      </c>
      <c r="K10205">
        <v>30097.63</v>
      </c>
      <c r="L10205">
        <v>-16722503.310000001</v>
      </c>
      <c r="M10205" t="s">
        <v>13</v>
      </c>
      <c r="N10205" s="29">
        <v>0</v>
      </c>
      <c r="O10205">
        <v>90292.89</v>
      </c>
    </row>
    <row r="10206" spans="1:15" x14ac:dyDescent="0.3">
      <c r="A10206" t="s">
        <v>16</v>
      </c>
      <c r="B10206" t="s">
        <v>9</v>
      </c>
      <c r="C10206" t="s">
        <v>14</v>
      </c>
      <c r="D10206" t="s">
        <v>11</v>
      </c>
      <c r="E10206">
        <v>0</v>
      </c>
      <c r="F10206" t="s">
        <v>453</v>
      </c>
      <c r="G10206" s="29">
        <v>-4750.21</v>
      </c>
      <c r="H10206" t="s">
        <v>13</v>
      </c>
      <c r="I10206">
        <v>-4750.21</v>
      </c>
      <c r="J10206" t="s">
        <v>13</v>
      </c>
      <c r="K10206">
        <v>-4750.21</v>
      </c>
      <c r="L10206" t="s">
        <v>13</v>
      </c>
      <c r="M10206" t="s">
        <v>13</v>
      </c>
      <c r="N10206" s="29">
        <v>0</v>
      </c>
      <c r="O10206" t="s">
        <v>13</v>
      </c>
    </row>
    <row r="10207" spans="1:15" x14ac:dyDescent="0.3">
      <c r="A10207" t="s">
        <v>18</v>
      </c>
      <c r="B10207" t="s">
        <v>9</v>
      </c>
      <c r="C10207" t="s">
        <v>10</v>
      </c>
      <c r="D10207" t="s">
        <v>11</v>
      </c>
      <c r="E10207">
        <v>0</v>
      </c>
      <c r="F10207" t="s">
        <v>194</v>
      </c>
      <c r="G10207" s="29">
        <v>25761.21</v>
      </c>
      <c r="H10207">
        <v>-4243057.4400000004</v>
      </c>
      <c r="I10207">
        <v>25761.21</v>
      </c>
      <c r="J10207">
        <v>-709284.17</v>
      </c>
      <c r="K10207">
        <v>25761.21</v>
      </c>
      <c r="L10207">
        <v>-7763703.1799999997</v>
      </c>
      <c r="M10207" t="s">
        <v>13</v>
      </c>
      <c r="N10207" s="29">
        <v>0</v>
      </c>
      <c r="O10207" t="s">
        <v>13</v>
      </c>
    </row>
    <row r="10208" spans="1:15" x14ac:dyDescent="0.3">
      <c r="A10208" t="s">
        <v>8</v>
      </c>
      <c r="B10208" t="s">
        <v>9</v>
      </c>
      <c r="C10208" t="s">
        <v>14</v>
      </c>
      <c r="D10208" t="s">
        <v>11</v>
      </c>
      <c r="E10208">
        <v>15</v>
      </c>
      <c r="F10208" t="s">
        <v>137</v>
      </c>
      <c r="G10208" s="29">
        <v>-1705.07</v>
      </c>
      <c r="H10208" t="s">
        <v>13</v>
      </c>
      <c r="I10208">
        <v>-1705.07</v>
      </c>
      <c r="J10208" t="s">
        <v>13</v>
      </c>
      <c r="K10208">
        <v>-1705.07</v>
      </c>
      <c r="L10208" t="s">
        <v>13</v>
      </c>
      <c r="M10208" t="s">
        <v>13</v>
      </c>
      <c r="N10208" s="29">
        <v>0</v>
      </c>
      <c r="O10208" t="s">
        <v>13</v>
      </c>
    </row>
    <row r="10209" spans="1:15" x14ac:dyDescent="0.3">
      <c r="A10209" t="s">
        <v>8</v>
      </c>
      <c r="B10209" t="s">
        <v>9</v>
      </c>
      <c r="C10209" t="s">
        <v>14</v>
      </c>
      <c r="D10209" t="s">
        <v>11</v>
      </c>
      <c r="E10209">
        <v>6</v>
      </c>
      <c r="F10209" t="s">
        <v>387</v>
      </c>
      <c r="G10209" s="29">
        <v>-420.18</v>
      </c>
      <c r="H10209" t="s">
        <v>13</v>
      </c>
      <c r="I10209">
        <v>-420.18</v>
      </c>
      <c r="J10209" t="s">
        <v>13</v>
      </c>
      <c r="K10209">
        <v>-420.18</v>
      </c>
      <c r="L10209" t="s">
        <v>13</v>
      </c>
      <c r="M10209" t="s">
        <v>13</v>
      </c>
      <c r="N10209" s="29">
        <v>0</v>
      </c>
      <c r="O10209" t="s">
        <v>13</v>
      </c>
    </row>
    <row r="10210" spans="1:15" x14ac:dyDescent="0.3">
      <c r="A10210" t="s">
        <v>18</v>
      </c>
      <c r="B10210" t="s">
        <v>9</v>
      </c>
      <c r="C10210" t="s">
        <v>14</v>
      </c>
      <c r="D10210" t="s">
        <v>11</v>
      </c>
      <c r="E10210">
        <v>-1</v>
      </c>
      <c r="F10210" t="s">
        <v>100</v>
      </c>
      <c r="G10210" s="29">
        <v>-56.18</v>
      </c>
      <c r="H10210" t="s">
        <v>13</v>
      </c>
      <c r="I10210">
        <v>-56.18</v>
      </c>
      <c r="J10210" t="s">
        <v>13</v>
      </c>
      <c r="K10210">
        <v>-56.18</v>
      </c>
      <c r="L10210" t="s">
        <v>13</v>
      </c>
      <c r="M10210" t="s">
        <v>13</v>
      </c>
      <c r="N10210" s="29">
        <v>0</v>
      </c>
      <c r="O10210" t="s">
        <v>13</v>
      </c>
    </row>
    <row r="10211" spans="1:15" x14ac:dyDescent="0.3">
      <c r="A10211" t="s">
        <v>8</v>
      </c>
      <c r="B10211" t="s">
        <v>9</v>
      </c>
      <c r="C10211" t="s">
        <v>10</v>
      </c>
      <c r="D10211" t="s">
        <v>11</v>
      </c>
      <c r="E10211">
        <v>3</v>
      </c>
      <c r="F10211" t="s">
        <v>337</v>
      </c>
      <c r="G10211" s="29">
        <v>104398.7</v>
      </c>
      <c r="H10211">
        <v>-15401412.27</v>
      </c>
      <c r="I10211">
        <v>104398.7</v>
      </c>
      <c r="J10211">
        <v>-2574552.7400000002</v>
      </c>
      <c r="K10211">
        <v>104398.7</v>
      </c>
      <c r="L10211">
        <v>-28180619.079999998</v>
      </c>
      <c r="M10211" t="s">
        <v>13</v>
      </c>
      <c r="N10211" s="29">
        <v>0</v>
      </c>
      <c r="O10211">
        <v>313196.09999999998</v>
      </c>
    </row>
    <row r="10212" spans="1:15" x14ac:dyDescent="0.3">
      <c r="A10212" t="s">
        <v>16</v>
      </c>
      <c r="B10212" t="s">
        <v>9</v>
      </c>
      <c r="C10212" t="s">
        <v>14</v>
      </c>
      <c r="D10212" t="s">
        <v>11</v>
      </c>
      <c r="E10212">
        <v>2</v>
      </c>
      <c r="F10212" t="s">
        <v>211</v>
      </c>
      <c r="G10212" s="29">
        <v>-9948.06</v>
      </c>
      <c r="H10212" t="s">
        <v>13</v>
      </c>
      <c r="I10212">
        <v>-9948.06</v>
      </c>
      <c r="J10212" t="s">
        <v>13</v>
      </c>
      <c r="K10212">
        <v>-9948.06</v>
      </c>
      <c r="L10212" t="s">
        <v>13</v>
      </c>
      <c r="M10212" t="s">
        <v>13</v>
      </c>
      <c r="N10212" s="29">
        <v>0</v>
      </c>
      <c r="O10212" t="s">
        <v>13</v>
      </c>
    </row>
    <row r="10213" spans="1:15" x14ac:dyDescent="0.3">
      <c r="A10213" t="s">
        <v>16</v>
      </c>
      <c r="B10213" t="s">
        <v>9</v>
      </c>
      <c r="C10213" t="s">
        <v>14</v>
      </c>
      <c r="D10213" t="s">
        <v>11</v>
      </c>
      <c r="E10213">
        <v>5</v>
      </c>
      <c r="F10213" t="s">
        <v>31</v>
      </c>
      <c r="G10213" s="29">
        <v>-34115.61</v>
      </c>
      <c r="H10213" t="s">
        <v>13</v>
      </c>
      <c r="I10213">
        <v>-34115.61</v>
      </c>
      <c r="J10213" t="s">
        <v>13</v>
      </c>
      <c r="K10213">
        <v>-34115.61</v>
      </c>
      <c r="L10213" t="s">
        <v>13</v>
      </c>
      <c r="M10213" t="s">
        <v>13</v>
      </c>
      <c r="N10213" s="29">
        <v>0</v>
      </c>
      <c r="O10213" t="s">
        <v>13</v>
      </c>
    </row>
    <row r="10214" spans="1:15" x14ac:dyDescent="0.3">
      <c r="A10214" t="s">
        <v>16</v>
      </c>
      <c r="B10214" t="s">
        <v>9</v>
      </c>
      <c r="C10214" t="s">
        <v>14</v>
      </c>
      <c r="D10214" t="s">
        <v>11</v>
      </c>
      <c r="E10214">
        <v>1</v>
      </c>
      <c r="F10214" t="s">
        <v>292</v>
      </c>
      <c r="G10214" s="29">
        <v>-1183.23</v>
      </c>
      <c r="H10214" t="s">
        <v>13</v>
      </c>
      <c r="I10214">
        <v>-1183.23</v>
      </c>
      <c r="J10214" t="s">
        <v>13</v>
      </c>
      <c r="K10214">
        <v>-1183.23</v>
      </c>
      <c r="L10214" t="s">
        <v>13</v>
      </c>
      <c r="M10214" t="s">
        <v>13</v>
      </c>
      <c r="N10214" s="29">
        <v>0</v>
      </c>
      <c r="O10214" t="s">
        <v>13</v>
      </c>
    </row>
    <row r="10215" spans="1:15" x14ac:dyDescent="0.3">
      <c r="A10215" t="s">
        <v>8</v>
      </c>
      <c r="B10215" t="s">
        <v>9</v>
      </c>
      <c r="C10215" t="s">
        <v>10</v>
      </c>
      <c r="D10215" t="s">
        <v>11</v>
      </c>
      <c r="E10215">
        <v>-1</v>
      </c>
      <c r="F10215" t="s">
        <v>316</v>
      </c>
      <c r="G10215" s="29">
        <v>31226.74</v>
      </c>
      <c r="H10215">
        <v>-3897800.08</v>
      </c>
      <c r="I10215">
        <v>31226.74</v>
      </c>
      <c r="J10215">
        <v>-3527652.19</v>
      </c>
      <c r="K10215">
        <v>31226.74</v>
      </c>
      <c r="L10215">
        <v>-18225705.68</v>
      </c>
      <c r="M10215" t="s">
        <v>13</v>
      </c>
      <c r="N10215" s="29">
        <v>0</v>
      </c>
      <c r="O10215" t="s">
        <v>13</v>
      </c>
    </row>
    <row r="10216" spans="1:15" x14ac:dyDescent="0.3">
      <c r="A10216" t="s">
        <v>18</v>
      </c>
      <c r="B10216" t="s">
        <v>9</v>
      </c>
      <c r="C10216" t="s">
        <v>14</v>
      </c>
      <c r="D10216" t="s">
        <v>11</v>
      </c>
      <c r="E10216">
        <v>-4</v>
      </c>
      <c r="F10216" t="s">
        <v>449</v>
      </c>
      <c r="G10216" s="29">
        <v>-67556.5</v>
      </c>
      <c r="H10216" t="s">
        <v>13</v>
      </c>
      <c r="I10216">
        <v>-67556.5</v>
      </c>
      <c r="J10216" t="s">
        <v>13</v>
      </c>
      <c r="K10216">
        <v>-67556.5</v>
      </c>
      <c r="L10216" t="s">
        <v>13</v>
      </c>
      <c r="M10216" t="s">
        <v>13</v>
      </c>
      <c r="N10216" s="29">
        <v>0</v>
      </c>
      <c r="O10216" t="s">
        <v>13</v>
      </c>
    </row>
    <row r="10217" spans="1:15" x14ac:dyDescent="0.3">
      <c r="A10217" t="s">
        <v>16</v>
      </c>
      <c r="B10217" t="s">
        <v>9</v>
      </c>
      <c r="C10217" t="s">
        <v>10</v>
      </c>
      <c r="D10217" t="s">
        <v>11</v>
      </c>
      <c r="E10217">
        <v>1</v>
      </c>
      <c r="F10217" t="s">
        <v>288</v>
      </c>
      <c r="G10217" s="29">
        <v>63552.38</v>
      </c>
      <c r="H10217">
        <v>5697572.5499999998</v>
      </c>
      <c r="I10217">
        <v>63552.38</v>
      </c>
      <c r="J10217">
        <v>3097263.37</v>
      </c>
      <c r="K10217">
        <v>63552.38</v>
      </c>
      <c r="L10217">
        <v>50731322.859999999</v>
      </c>
      <c r="M10217">
        <v>0</v>
      </c>
      <c r="N10217" s="29">
        <v>2796.3</v>
      </c>
      <c r="O10217">
        <v>63552.38</v>
      </c>
    </row>
    <row r="10218" spans="1:15" x14ac:dyDescent="0.3">
      <c r="A10218" t="s">
        <v>16</v>
      </c>
      <c r="B10218" t="s">
        <v>9</v>
      </c>
      <c r="C10218" t="s">
        <v>10</v>
      </c>
      <c r="D10218" t="s">
        <v>11</v>
      </c>
      <c r="E10218">
        <v>6</v>
      </c>
      <c r="F10218" t="s">
        <v>281</v>
      </c>
      <c r="G10218" s="29">
        <v>496294.01</v>
      </c>
      <c r="H10218">
        <v>-1508759.25</v>
      </c>
      <c r="I10218">
        <v>496294.01</v>
      </c>
      <c r="J10218">
        <v>-716647.34</v>
      </c>
      <c r="K10218">
        <v>496294.01</v>
      </c>
      <c r="L10218">
        <v>-6863625.1600000001</v>
      </c>
      <c r="M10218" t="s">
        <v>13</v>
      </c>
      <c r="N10218" s="29">
        <v>0</v>
      </c>
      <c r="O10218">
        <v>2977764.06</v>
      </c>
    </row>
    <row r="10219" spans="1:15" x14ac:dyDescent="0.3">
      <c r="A10219" t="s">
        <v>8</v>
      </c>
      <c r="B10219" t="s">
        <v>9</v>
      </c>
      <c r="C10219" t="s">
        <v>10</v>
      </c>
      <c r="D10219" t="s">
        <v>11</v>
      </c>
      <c r="E10219">
        <v>0</v>
      </c>
      <c r="F10219" t="s">
        <v>94</v>
      </c>
      <c r="G10219" s="29">
        <v>253926.9</v>
      </c>
      <c r="H10219">
        <v>-6564034.2300000004</v>
      </c>
      <c r="I10219">
        <v>253926.9</v>
      </c>
      <c r="J10219">
        <v>-2948916.02</v>
      </c>
      <c r="K10219">
        <v>253926.9</v>
      </c>
      <c r="L10219">
        <v>-36766932.689999998</v>
      </c>
      <c r="M10219" t="s">
        <v>13</v>
      </c>
      <c r="N10219" s="29">
        <v>0</v>
      </c>
      <c r="O10219" t="s">
        <v>13</v>
      </c>
    </row>
    <row r="10220" spans="1:15" x14ac:dyDescent="0.3">
      <c r="A10220" t="s">
        <v>8</v>
      </c>
      <c r="B10220" t="s">
        <v>9</v>
      </c>
      <c r="C10220" t="s">
        <v>14</v>
      </c>
      <c r="D10220" t="s">
        <v>11</v>
      </c>
      <c r="E10220">
        <v>-1</v>
      </c>
      <c r="F10220" t="s">
        <v>345</v>
      </c>
      <c r="G10220" s="29">
        <v>-6595.43</v>
      </c>
      <c r="H10220" t="s">
        <v>13</v>
      </c>
      <c r="I10220">
        <v>-6595.43</v>
      </c>
      <c r="J10220" t="s">
        <v>13</v>
      </c>
      <c r="K10220">
        <v>-6595.43</v>
      </c>
      <c r="L10220" t="s">
        <v>13</v>
      </c>
      <c r="M10220" t="s">
        <v>13</v>
      </c>
      <c r="N10220" s="29">
        <v>0</v>
      </c>
      <c r="O10220" t="s">
        <v>13</v>
      </c>
    </row>
    <row r="10221" spans="1:15" x14ac:dyDescent="0.3">
      <c r="A10221" t="s">
        <v>16</v>
      </c>
      <c r="B10221" t="s">
        <v>9</v>
      </c>
      <c r="C10221" t="s">
        <v>14</v>
      </c>
      <c r="D10221" t="s">
        <v>11</v>
      </c>
      <c r="E10221">
        <v>1</v>
      </c>
      <c r="F10221" t="s">
        <v>451</v>
      </c>
      <c r="G10221" s="29">
        <v>-662.37</v>
      </c>
      <c r="H10221" t="s">
        <v>13</v>
      </c>
      <c r="I10221">
        <v>-662.37</v>
      </c>
      <c r="J10221" t="s">
        <v>13</v>
      </c>
      <c r="K10221">
        <v>-662.37</v>
      </c>
      <c r="L10221" t="s">
        <v>13</v>
      </c>
      <c r="M10221" t="s">
        <v>13</v>
      </c>
      <c r="N10221" s="29">
        <v>0</v>
      </c>
      <c r="O10221" t="s">
        <v>13</v>
      </c>
    </row>
    <row r="10222" spans="1:15" x14ac:dyDescent="0.3">
      <c r="A10222" t="s">
        <v>16</v>
      </c>
      <c r="B10222" t="s">
        <v>9</v>
      </c>
      <c r="C10222" t="s">
        <v>14</v>
      </c>
      <c r="D10222" t="s">
        <v>11</v>
      </c>
      <c r="E10222">
        <v>1</v>
      </c>
      <c r="F10222" t="s">
        <v>132</v>
      </c>
      <c r="G10222" s="29">
        <v>-366.15</v>
      </c>
      <c r="H10222" t="s">
        <v>13</v>
      </c>
      <c r="I10222">
        <v>-366.15</v>
      </c>
      <c r="J10222" t="s">
        <v>13</v>
      </c>
      <c r="K10222">
        <v>-366.15</v>
      </c>
      <c r="L10222" t="s">
        <v>13</v>
      </c>
      <c r="M10222" t="s">
        <v>13</v>
      </c>
      <c r="N10222" s="29">
        <v>0</v>
      </c>
      <c r="O10222" t="s">
        <v>13</v>
      </c>
    </row>
    <row r="10223" spans="1:15" x14ac:dyDescent="0.3">
      <c r="A10223" t="s">
        <v>16</v>
      </c>
      <c r="B10223" t="s">
        <v>9</v>
      </c>
      <c r="C10223" t="s">
        <v>10</v>
      </c>
      <c r="D10223" t="s">
        <v>11</v>
      </c>
      <c r="E10223">
        <v>10</v>
      </c>
      <c r="F10223" t="s">
        <v>48</v>
      </c>
      <c r="G10223" s="29">
        <v>4376.28</v>
      </c>
      <c r="H10223">
        <v>-238039.83</v>
      </c>
      <c r="I10223">
        <v>4376.28</v>
      </c>
      <c r="J10223">
        <v>-86613.25</v>
      </c>
      <c r="K10223">
        <v>4376.28</v>
      </c>
      <c r="L10223">
        <v>-831992.51</v>
      </c>
      <c r="M10223" t="s">
        <v>13</v>
      </c>
      <c r="N10223" s="29">
        <v>0</v>
      </c>
      <c r="O10223">
        <v>43762.8</v>
      </c>
    </row>
    <row r="10224" spans="1:15" x14ac:dyDescent="0.3">
      <c r="A10224" t="s">
        <v>8</v>
      </c>
      <c r="B10224" t="s">
        <v>9</v>
      </c>
      <c r="C10224" t="s">
        <v>14</v>
      </c>
      <c r="D10224" t="s">
        <v>11</v>
      </c>
      <c r="E10224">
        <v>4</v>
      </c>
      <c r="F10224" t="s">
        <v>73</v>
      </c>
      <c r="G10224" s="29">
        <v>-9918.2800000000007</v>
      </c>
      <c r="H10224" t="s">
        <v>13</v>
      </c>
      <c r="I10224">
        <v>-9918.2800000000007</v>
      </c>
      <c r="J10224" t="s">
        <v>13</v>
      </c>
      <c r="K10224">
        <v>-9918.2800000000007</v>
      </c>
      <c r="L10224" t="s">
        <v>13</v>
      </c>
      <c r="M10224" t="s">
        <v>13</v>
      </c>
      <c r="N10224" s="29">
        <v>-588.34</v>
      </c>
      <c r="O10224" t="s">
        <v>13</v>
      </c>
    </row>
    <row r="10225" spans="1:15" x14ac:dyDescent="0.3">
      <c r="A10225" t="s">
        <v>8</v>
      </c>
      <c r="B10225" t="s">
        <v>9</v>
      </c>
      <c r="C10225" t="s">
        <v>14</v>
      </c>
      <c r="D10225" t="s">
        <v>11</v>
      </c>
      <c r="E10225">
        <v>0</v>
      </c>
      <c r="F10225" t="s">
        <v>192</v>
      </c>
      <c r="G10225" s="29">
        <v>-6807.32</v>
      </c>
      <c r="H10225" t="s">
        <v>13</v>
      </c>
      <c r="I10225">
        <v>-6807.32</v>
      </c>
      <c r="J10225" t="s">
        <v>13</v>
      </c>
      <c r="K10225">
        <v>-6807.32</v>
      </c>
      <c r="L10225" t="s">
        <v>13</v>
      </c>
      <c r="M10225" t="s">
        <v>13</v>
      </c>
      <c r="N10225" s="29">
        <v>0</v>
      </c>
      <c r="O10225" t="s">
        <v>13</v>
      </c>
    </row>
    <row r="10226" spans="1:15" x14ac:dyDescent="0.3">
      <c r="A10226" t="s">
        <v>8</v>
      </c>
      <c r="B10226" t="s">
        <v>9</v>
      </c>
      <c r="C10226" t="s">
        <v>10</v>
      </c>
      <c r="D10226" t="s">
        <v>11</v>
      </c>
      <c r="E10226">
        <v>6</v>
      </c>
      <c r="F10226" t="s">
        <v>64</v>
      </c>
      <c r="G10226" s="29">
        <v>340311.42</v>
      </c>
      <c r="H10226">
        <v>-3.37</v>
      </c>
      <c r="I10226">
        <v>340311.42</v>
      </c>
      <c r="J10226">
        <v>-18.100000000000001</v>
      </c>
      <c r="K10226">
        <v>340311.42</v>
      </c>
      <c r="L10226" t="s">
        <v>13</v>
      </c>
      <c r="M10226" t="s">
        <v>13</v>
      </c>
      <c r="N10226" s="29">
        <v>0</v>
      </c>
      <c r="O10226">
        <v>2041868.52</v>
      </c>
    </row>
    <row r="10227" spans="1:15" x14ac:dyDescent="0.3">
      <c r="A10227" t="s">
        <v>8</v>
      </c>
      <c r="B10227" t="s">
        <v>9</v>
      </c>
      <c r="C10227" t="s">
        <v>10</v>
      </c>
      <c r="D10227" t="s">
        <v>11</v>
      </c>
      <c r="E10227">
        <v>4</v>
      </c>
      <c r="F10227" t="s">
        <v>400</v>
      </c>
      <c r="G10227" s="29">
        <v>210.21</v>
      </c>
      <c r="H10227" t="s">
        <v>13</v>
      </c>
      <c r="I10227">
        <v>210.21</v>
      </c>
      <c r="J10227" t="s">
        <v>13</v>
      </c>
      <c r="K10227">
        <v>210.21</v>
      </c>
      <c r="L10227" t="s">
        <v>13</v>
      </c>
      <c r="M10227" t="s">
        <v>13</v>
      </c>
      <c r="N10227" s="29">
        <v>172.08</v>
      </c>
      <c r="O10227">
        <v>840.84</v>
      </c>
    </row>
    <row r="10228" spans="1:15" x14ac:dyDescent="0.3">
      <c r="A10228" t="s">
        <v>8</v>
      </c>
      <c r="B10228" t="s">
        <v>9</v>
      </c>
      <c r="C10228" t="s">
        <v>14</v>
      </c>
      <c r="D10228" t="s">
        <v>11</v>
      </c>
      <c r="E10228">
        <v>7</v>
      </c>
      <c r="F10228" t="s">
        <v>298</v>
      </c>
      <c r="G10228" s="29">
        <v>-846.02</v>
      </c>
      <c r="H10228" t="s">
        <v>13</v>
      </c>
      <c r="I10228">
        <v>-846.02</v>
      </c>
      <c r="J10228" t="s">
        <v>13</v>
      </c>
      <c r="K10228">
        <v>-846.02</v>
      </c>
      <c r="L10228" t="s">
        <v>13</v>
      </c>
      <c r="M10228" t="s">
        <v>13</v>
      </c>
      <c r="N10228" s="29">
        <v>0</v>
      </c>
      <c r="O10228" t="s">
        <v>13</v>
      </c>
    </row>
    <row r="10229" spans="1:15" x14ac:dyDescent="0.3">
      <c r="A10229" t="s">
        <v>8</v>
      </c>
      <c r="B10229" t="s">
        <v>9</v>
      </c>
      <c r="C10229" t="s">
        <v>10</v>
      </c>
      <c r="D10229" t="s">
        <v>11</v>
      </c>
      <c r="E10229">
        <v>-1</v>
      </c>
      <c r="F10229" t="s">
        <v>344</v>
      </c>
      <c r="G10229" s="29">
        <v>6806.02</v>
      </c>
      <c r="H10229">
        <v>-166095.94</v>
      </c>
      <c r="I10229">
        <v>6806.02</v>
      </c>
      <c r="J10229">
        <v>-74619.199999999997</v>
      </c>
      <c r="K10229">
        <v>6806.02</v>
      </c>
      <c r="L10229">
        <v>-930348.34</v>
      </c>
      <c r="M10229">
        <v>0</v>
      </c>
      <c r="N10229" s="29">
        <v>0</v>
      </c>
      <c r="O10229" t="s">
        <v>13</v>
      </c>
    </row>
    <row r="10230" spans="1:15" x14ac:dyDescent="0.3">
      <c r="A10230" t="s">
        <v>18</v>
      </c>
      <c r="B10230" t="s">
        <v>9</v>
      </c>
      <c r="C10230" t="s">
        <v>10</v>
      </c>
      <c r="D10230" t="s">
        <v>11</v>
      </c>
      <c r="E10230">
        <v>2</v>
      </c>
      <c r="F10230" t="s">
        <v>26</v>
      </c>
      <c r="G10230" s="29">
        <v>14789.94</v>
      </c>
      <c r="H10230" t="s">
        <v>13</v>
      </c>
      <c r="I10230">
        <v>14789.94</v>
      </c>
      <c r="J10230" t="s">
        <v>13</v>
      </c>
      <c r="K10230">
        <v>14789.94</v>
      </c>
      <c r="L10230" t="s">
        <v>13</v>
      </c>
      <c r="M10230" t="s">
        <v>13</v>
      </c>
      <c r="N10230" s="29">
        <v>0</v>
      </c>
      <c r="O10230">
        <v>29579.88</v>
      </c>
    </row>
    <row r="10231" spans="1:15" x14ac:dyDescent="0.3">
      <c r="A10231" t="s">
        <v>16</v>
      </c>
      <c r="B10231" t="s">
        <v>9</v>
      </c>
      <c r="C10231" t="s">
        <v>10</v>
      </c>
      <c r="D10231" t="s">
        <v>11</v>
      </c>
      <c r="E10231">
        <v>16</v>
      </c>
      <c r="F10231" t="s">
        <v>202</v>
      </c>
      <c r="G10231" s="29">
        <v>486826.99</v>
      </c>
      <c r="H10231" t="s">
        <v>13</v>
      </c>
      <c r="I10231">
        <v>486826.99</v>
      </c>
      <c r="J10231" t="s">
        <v>13</v>
      </c>
      <c r="K10231">
        <v>486826.99</v>
      </c>
      <c r="L10231" t="s">
        <v>13</v>
      </c>
      <c r="M10231" t="s">
        <v>13</v>
      </c>
      <c r="N10231" s="29">
        <v>486826.99</v>
      </c>
      <c r="O10231">
        <v>7789231.8399999999</v>
      </c>
    </row>
    <row r="10232" spans="1:15" x14ac:dyDescent="0.3">
      <c r="A10232" t="s">
        <v>8</v>
      </c>
      <c r="B10232" t="s">
        <v>9</v>
      </c>
      <c r="C10232" t="s">
        <v>10</v>
      </c>
      <c r="D10232" t="s">
        <v>11</v>
      </c>
      <c r="E10232">
        <v>9</v>
      </c>
      <c r="F10232" t="s">
        <v>426</v>
      </c>
      <c r="G10232" s="29">
        <v>31627391.600000001</v>
      </c>
      <c r="H10232">
        <v>0</v>
      </c>
      <c r="I10232">
        <v>31627391.600000001</v>
      </c>
      <c r="J10232">
        <v>0</v>
      </c>
      <c r="K10232">
        <v>31627391.600000001</v>
      </c>
      <c r="L10232">
        <v>0</v>
      </c>
      <c r="M10232" t="s">
        <v>13</v>
      </c>
      <c r="N10232" s="29">
        <v>0</v>
      </c>
      <c r="O10232">
        <v>284646524.39999998</v>
      </c>
    </row>
    <row r="10233" spans="1:15" x14ac:dyDescent="0.3">
      <c r="A10233" t="s">
        <v>8</v>
      </c>
      <c r="B10233" t="s">
        <v>9</v>
      </c>
      <c r="C10233" t="s">
        <v>10</v>
      </c>
      <c r="D10233" t="s">
        <v>11</v>
      </c>
      <c r="E10233">
        <v>-4</v>
      </c>
      <c r="F10233" t="s">
        <v>241</v>
      </c>
      <c r="G10233" s="29">
        <v>17853.23</v>
      </c>
      <c r="H10233">
        <v>-868284.15</v>
      </c>
      <c r="I10233">
        <v>17853.23</v>
      </c>
      <c r="J10233">
        <v>-412427.31</v>
      </c>
      <c r="K10233">
        <v>17853.23</v>
      </c>
      <c r="L10233">
        <v>-3949985.35</v>
      </c>
      <c r="M10233" t="s">
        <v>13</v>
      </c>
      <c r="N10233" s="29">
        <v>0</v>
      </c>
      <c r="O10233" t="s">
        <v>13</v>
      </c>
    </row>
    <row r="10234" spans="1:15" x14ac:dyDescent="0.3">
      <c r="A10234" t="s">
        <v>8</v>
      </c>
      <c r="B10234" t="s">
        <v>9</v>
      </c>
      <c r="C10234" t="s">
        <v>14</v>
      </c>
      <c r="D10234" t="s">
        <v>11</v>
      </c>
      <c r="E10234">
        <v>-1</v>
      </c>
      <c r="F10234" t="s">
        <v>410</v>
      </c>
      <c r="G10234" s="29">
        <v>-15.81</v>
      </c>
      <c r="H10234" t="s">
        <v>13</v>
      </c>
      <c r="I10234">
        <v>-15.81</v>
      </c>
      <c r="J10234" t="s">
        <v>13</v>
      </c>
      <c r="K10234">
        <v>-15.81</v>
      </c>
      <c r="L10234" t="s">
        <v>13</v>
      </c>
      <c r="M10234" t="s">
        <v>13</v>
      </c>
      <c r="N10234" s="29">
        <v>0</v>
      </c>
      <c r="O10234" t="s">
        <v>13</v>
      </c>
    </row>
    <row r="10235" spans="1:15" x14ac:dyDescent="0.3">
      <c r="A10235" t="s">
        <v>16</v>
      </c>
      <c r="B10235" t="s">
        <v>9</v>
      </c>
      <c r="C10235" t="s">
        <v>10</v>
      </c>
      <c r="D10235" t="s">
        <v>11</v>
      </c>
      <c r="E10235">
        <v>7</v>
      </c>
      <c r="F10235" t="s">
        <v>190</v>
      </c>
      <c r="G10235" s="29">
        <v>25617.52</v>
      </c>
      <c r="H10235" t="s">
        <v>13</v>
      </c>
      <c r="I10235">
        <v>25617.52</v>
      </c>
      <c r="J10235" t="s">
        <v>13</v>
      </c>
      <c r="K10235">
        <v>25617.52</v>
      </c>
      <c r="L10235" t="s">
        <v>13</v>
      </c>
      <c r="M10235" t="s">
        <v>13</v>
      </c>
      <c r="N10235" s="29">
        <v>0</v>
      </c>
      <c r="O10235">
        <v>179322.64</v>
      </c>
    </row>
    <row r="10236" spans="1:15" x14ac:dyDescent="0.3">
      <c r="A10236" t="s">
        <v>18</v>
      </c>
      <c r="B10236" t="s">
        <v>9</v>
      </c>
      <c r="C10236" t="s">
        <v>14</v>
      </c>
      <c r="D10236" t="s">
        <v>11</v>
      </c>
      <c r="E10236">
        <v>-4</v>
      </c>
      <c r="F10236" t="s">
        <v>246</v>
      </c>
      <c r="G10236" s="29">
        <v>-22425.64</v>
      </c>
      <c r="H10236" t="s">
        <v>13</v>
      </c>
      <c r="I10236">
        <v>-22425.64</v>
      </c>
      <c r="J10236" t="s">
        <v>13</v>
      </c>
      <c r="K10236">
        <v>-22425.64</v>
      </c>
      <c r="L10236" t="s">
        <v>13</v>
      </c>
      <c r="M10236" t="s">
        <v>13</v>
      </c>
      <c r="N10236" s="29">
        <v>0</v>
      </c>
      <c r="O10236" t="s">
        <v>13</v>
      </c>
    </row>
    <row r="10237" spans="1:15" x14ac:dyDescent="0.3">
      <c r="A10237" t="s">
        <v>8</v>
      </c>
      <c r="B10237" t="s">
        <v>9</v>
      </c>
      <c r="C10237" t="s">
        <v>10</v>
      </c>
      <c r="D10237" t="s">
        <v>11</v>
      </c>
      <c r="E10237">
        <v>3</v>
      </c>
      <c r="F10237" t="s">
        <v>486</v>
      </c>
      <c r="G10237" s="29">
        <v>55.14</v>
      </c>
      <c r="H10237">
        <v>-29348.11</v>
      </c>
      <c r="I10237">
        <v>55.14</v>
      </c>
      <c r="J10237">
        <v>-15953.86</v>
      </c>
      <c r="K10237">
        <v>55.14</v>
      </c>
      <c r="L10237">
        <v>-261315.67</v>
      </c>
      <c r="M10237" t="s">
        <v>13</v>
      </c>
      <c r="N10237" s="29">
        <v>55.14</v>
      </c>
      <c r="O10237">
        <v>165.42</v>
      </c>
    </row>
    <row r="10238" spans="1:15" x14ac:dyDescent="0.3">
      <c r="A10238" t="s">
        <v>18</v>
      </c>
      <c r="B10238" t="s">
        <v>9</v>
      </c>
      <c r="C10238" t="s">
        <v>10</v>
      </c>
      <c r="D10238" t="s">
        <v>11</v>
      </c>
      <c r="E10238">
        <v>-1</v>
      </c>
      <c r="F10238" t="s">
        <v>558</v>
      </c>
      <c r="G10238" s="29">
        <v>1055.45</v>
      </c>
      <c r="H10238">
        <v>1000.67</v>
      </c>
      <c r="I10238">
        <v>1055.45</v>
      </c>
      <c r="J10238">
        <v>449.62</v>
      </c>
      <c r="K10238">
        <v>1055.45</v>
      </c>
      <c r="L10238">
        <v>5605.28</v>
      </c>
      <c r="M10238" t="s">
        <v>13</v>
      </c>
      <c r="N10238" s="29">
        <v>0</v>
      </c>
      <c r="O10238" t="s">
        <v>13</v>
      </c>
    </row>
    <row r="10239" spans="1:15" x14ac:dyDescent="0.3">
      <c r="A10239" t="s">
        <v>18</v>
      </c>
      <c r="B10239" t="s">
        <v>9</v>
      </c>
      <c r="C10239" t="s">
        <v>10</v>
      </c>
      <c r="D10239" t="s">
        <v>11</v>
      </c>
      <c r="E10239">
        <v>-1</v>
      </c>
      <c r="F10239" t="s">
        <v>64</v>
      </c>
      <c r="G10239" s="29">
        <v>265949.98</v>
      </c>
      <c r="H10239">
        <v>-11481543.550000001</v>
      </c>
      <c r="I10239">
        <v>265949.98</v>
      </c>
      <c r="J10239">
        <v>-21232154.489999998</v>
      </c>
      <c r="K10239">
        <v>265949.98</v>
      </c>
      <c r="L10239">
        <v>-146721948.47</v>
      </c>
      <c r="M10239" t="s">
        <v>13</v>
      </c>
      <c r="N10239" s="29">
        <v>0</v>
      </c>
      <c r="O10239" t="s">
        <v>13</v>
      </c>
    </row>
    <row r="10240" spans="1:15" x14ac:dyDescent="0.3">
      <c r="A10240" t="s">
        <v>8</v>
      </c>
      <c r="B10240" t="s">
        <v>9</v>
      </c>
      <c r="C10240" t="s">
        <v>14</v>
      </c>
      <c r="D10240" t="s">
        <v>11</v>
      </c>
      <c r="E10240">
        <v>5</v>
      </c>
      <c r="F10240" t="s">
        <v>72</v>
      </c>
      <c r="G10240" s="29">
        <v>-48601.54</v>
      </c>
      <c r="H10240" t="s">
        <v>13</v>
      </c>
      <c r="I10240">
        <v>-48601.54</v>
      </c>
      <c r="J10240" t="s">
        <v>13</v>
      </c>
      <c r="K10240">
        <v>-48601.54</v>
      </c>
      <c r="L10240" t="s">
        <v>13</v>
      </c>
      <c r="M10240" t="s">
        <v>13</v>
      </c>
      <c r="N10240" s="29">
        <v>0</v>
      </c>
      <c r="O10240" t="s">
        <v>13</v>
      </c>
    </row>
    <row r="10241" spans="1:15" x14ac:dyDescent="0.3">
      <c r="A10241" t="s">
        <v>18</v>
      </c>
      <c r="B10241" t="s">
        <v>9</v>
      </c>
      <c r="C10241" t="s">
        <v>10</v>
      </c>
      <c r="D10241" t="s">
        <v>11</v>
      </c>
      <c r="E10241">
        <v>4</v>
      </c>
      <c r="F10241" t="s">
        <v>70</v>
      </c>
      <c r="G10241" s="29">
        <v>46854.19</v>
      </c>
      <c r="H10241" t="s">
        <v>13</v>
      </c>
      <c r="I10241">
        <v>46854.19</v>
      </c>
      <c r="J10241" t="s">
        <v>13</v>
      </c>
      <c r="K10241">
        <v>46854.19</v>
      </c>
      <c r="L10241" t="s">
        <v>13</v>
      </c>
      <c r="M10241" t="s">
        <v>13</v>
      </c>
      <c r="N10241" s="29">
        <v>0</v>
      </c>
      <c r="O10241">
        <v>187416.76</v>
      </c>
    </row>
    <row r="10242" spans="1:15" x14ac:dyDescent="0.3">
      <c r="A10242" t="s">
        <v>8</v>
      </c>
      <c r="B10242" t="s">
        <v>9</v>
      </c>
      <c r="C10242" t="s">
        <v>10</v>
      </c>
      <c r="D10242" t="s">
        <v>11</v>
      </c>
      <c r="E10242">
        <v>4</v>
      </c>
      <c r="F10242" t="s">
        <v>157</v>
      </c>
      <c r="G10242" s="29">
        <v>214.52</v>
      </c>
      <c r="H10242">
        <v>-40504.35</v>
      </c>
      <c r="I10242">
        <v>214.52</v>
      </c>
      <c r="J10242">
        <v>-74902.34</v>
      </c>
      <c r="K10242">
        <v>214.52</v>
      </c>
      <c r="L10242">
        <v>-517602.7</v>
      </c>
      <c r="M10242" t="s">
        <v>13</v>
      </c>
      <c r="N10242" s="29">
        <v>0</v>
      </c>
      <c r="O10242">
        <v>858.08</v>
      </c>
    </row>
    <row r="10243" spans="1:15" x14ac:dyDescent="0.3">
      <c r="A10243" t="s">
        <v>8</v>
      </c>
      <c r="B10243" t="s">
        <v>9</v>
      </c>
      <c r="C10243" t="s">
        <v>14</v>
      </c>
      <c r="D10243" t="s">
        <v>11</v>
      </c>
      <c r="E10243">
        <v>9</v>
      </c>
      <c r="F10243" t="s">
        <v>232</v>
      </c>
      <c r="G10243" s="29">
        <v>-4829.53</v>
      </c>
      <c r="H10243" t="s">
        <v>13</v>
      </c>
      <c r="I10243">
        <v>-4829.53</v>
      </c>
      <c r="J10243" t="s">
        <v>13</v>
      </c>
      <c r="K10243">
        <v>-4829.53</v>
      </c>
      <c r="L10243" t="s">
        <v>13</v>
      </c>
      <c r="M10243" t="s">
        <v>13</v>
      </c>
      <c r="N10243" s="29">
        <v>-407.47</v>
      </c>
      <c r="O10243" t="s">
        <v>13</v>
      </c>
    </row>
    <row r="10244" spans="1:15" x14ac:dyDescent="0.3">
      <c r="A10244" t="s">
        <v>16</v>
      </c>
      <c r="B10244" t="s">
        <v>9</v>
      </c>
      <c r="C10244" t="s">
        <v>14</v>
      </c>
      <c r="D10244" t="s">
        <v>11</v>
      </c>
      <c r="E10244">
        <v>6</v>
      </c>
      <c r="F10244" t="s">
        <v>147</v>
      </c>
      <c r="G10244" s="29">
        <v>-248721.08</v>
      </c>
      <c r="H10244" t="s">
        <v>13</v>
      </c>
      <c r="I10244">
        <v>-248721.08</v>
      </c>
      <c r="J10244" t="s">
        <v>13</v>
      </c>
      <c r="K10244">
        <v>-248721.08</v>
      </c>
      <c r="L10244" t="s">
        <v>13</v>
      </c>
      <c r="M10244" t="s">
        <v>13</v>
      </c>
      <c r="N10244" s="29">
        <v>0</v>
      </c>
      <c r="O10244" t="s">
        <v>13</v>
      </c>
    </row>
    <row r="10245" spans="1:15" x14ac:dyDescent="0.3">
      <c r="A10245" t="s">
        <v>8</v>
      </c>
      <c r="B10245" t="s">
        <v>9</v>
      </c>
      <c r="C10245" t="s">
        <v>14</v>
      </c>
      <c r="D10245" t="s">
        <v>11</v>
      </c>
      <c r="E10245">
        <v>-1</v>
      </c>
      <c r="F10245" t="s">
        <v>286</v>
      </c>
      <c r="G10245" s="29">
        <v>-1759.85</v>
      </c>
      <c r="H10245" t="s">
        <v>13</v>
      </c>
      <c r="I10245">
        <v>-1759.85</v>
      </c>
      <c r="J10245" t="s">
        <v>13</v>
      </c>
      <c r="K10245">
        <v>-1759.85</v>
      </c>
      <c r="L10245" t="s">
        <v>13</v>
      </c>
      <c r="M10245" t="s">
        <v>13</v>
      </c>
      <c r="N10245" s="29">
        <v>0</v>
      </c>
      <c r="O10245" t="s">
        <v>13</v>
      </c>
    </row>
    <row r="10246" spans="1:15" x14ac:dyDescent="0.3">
      <c r="A10246" t="s">
        <v>8</v>
      </c>
      <c r="B10246" t="s">
        <v>9</v>
      </c>
      <c r="C10246" t="s">
        <v>14</v>
      </c>
      <c r="D10246" t="s">
        <v>11</v>
      </c>
      <c r="E10246">
        <v>9</v>
      </c>
      <c r="F10246" t="s">
        <v>205</v>
      </c>
      <c r="G10246" s="29">
        <v>-357.82</v>
      </c>
      <c r="H10246" t="s">
        <v>13</v>
      </c>
      <c r="I10246">
        <v>-357.82</v>
      </c>
      <c r="J10246" t="s">
        <v>13</v>
      </c>
      <c r="K10246">
        <v>-357.82</v>
      </c>
      <c r="L10246" t="s">
        <v>13</v>
      </c>
      <c r="M10246" t="s">
        <v>13</v>
      </c>
      <c r="N10246" s="29">
        <v>0</v>
      </c>
      <c r="O10246" t="s">
        <v>13</v>
      </c>
    </row>
    <row r="10247" spans="1:15" x14ac:dyDescent="0.3">
      <c r="A10247" t="s">
        <v>8</v>
      </c>
      <c r="B10247" t="s">
        <v>9</v>
      </c>
      <c r="C10247" t="s">
        <v>14</v>
      </c>
      <c r="D10247" t="s">
        <v>11</v>
      </c>
      <c r="E10247">
        <v>-1</v>
      </c>
      <c r="F10247" t="s">
        <v>87</v>
      </c>
      <c r="G10247" s="29">
        <v>-0.23</v>
      </c>
      <c r="H10247" t="s">
        <v>13</v>
      </c>
      <c r="I10247">
        <v>-0.23</v>
      </c>
      <c r="J10247" t="s">
        <v>13</v>
      </c>
      <c r="K10247">
        <v>-0.23</v>
      </c>
      <c r="L10247" t="s">
        <v>13</v>
      </c>
      <c r="M10247">
        <v>1</v>
      </c>
      <c r="N10247" s="29">
        <v>-0.08</v>
      </c>
      <c r="O10247" t="s">
        <v>13</v>
      </c>
    </row>
    <row r="10248" spans="1:15" x14ac:dyDescent="0.3">
      <c r="A10248" t="s">
        <v>16</v>
      </c>
      <c r="B10248" t="s">
        <v>9</v>
      </c>
      <c r="C10248" t="s">
        <v>14</v>
      </c>
      <c r="D10248" t="s">
        <v>11</v>
      </c>
      <c r="E10248">
        <v>4</v>
      </c>
      <c r="F10248" t="s">
        <v>239</v>
      </c>
      <c r="G10248" s="29">
        <v>-2507.81</v>
      </c>
      <c r="H10248" t="s">
        <v>13</v>
      </c>
      <c r="I10248">
        <v>-2507.81</v>
      </c>
      <c r="J10248" t="s">
        <v>13</v>
      </c>
      <c r="K10248">
        <v>-2507.81</v>
      </c>
      <c r="L10248" t="s">
        <v>13</v>
      </c>
      <c r="M10248" t="s">
        <v>13</v>
      </c>
      <c r="N10248" s="29">
        <v>0</v>
      </c>
      <c r="O10248" t="s">
        <v>13</v>
      </c>
    </row>
    <row r="10249" spans="1:15" x14ac:dyDescent="0.3">
      <c r="A10249" t="s">
        <v>18</v>
      </c>
      <c r="B10249" t="s">
        <v>9</v>
      </c>
      <c r="C10249" t="s">
        <v>10</v>
      </c>
      <c r="D10249" t="s">
        <v>11</v>
      </c>
      <c r="E10249">
        <v>9</v>
      </c>
      <c r="F10249" t="s">
        <v>76</v>
      </c>
      <c r="G10249" s="29">
        <v>48128.82</v>
      </c>
      <c r="H10249" t="s">
        <v>13</v>
      </c>
      <c r="I10249">
        <v>48128.82</v>
      </c>
      <c r="J10249" t="s">
        <v>13</v>
      </c>
      <c r="K10249">
        <v>48128.82</v>
      </c>
      <c r="L10249" t="s">
        <v>13</v>
      </c>
      <c r="M10249" t="s">
        <v>13</v>
      </c>
      <c r="N10249" s="29">
        <v>0</v>
      </c>
      <c r="O10249">
        <v>433159.38</v>
      </c>
    </row>
    <row r="10250" spans="1:15" x14ac:dyDescent="0.3">
      <c r="A10250" t="s">
        <v>8</v>
      </c>
      <c r="B10250" t="s">
        <v>9</v>
      </c>
      <c r="C10250" t="s">
        <v>10</v>
      </c>
      <c r="D10250" t="s">
        <v>11</v>
      </c>
      <c r="E10250">
        <v>2</v>
      </c>
      <c r="F10250" t="s">
        <v>391</v>
      </c>
      <c r="G10250" s="29">
        <v>398303.11</v>
      </c>
      <c r="H10250">
        <v>-20816781.219999999</v>
      </c>
      <c r="I10250">
        <v>398303.11</v>
      </c>
      <c r="J10250">
        <v>-2925038.79</v>
      </c>
      <c r="K10250">
        <v>398303.11</v>
      </c>
      <c r="L10250">
        <v>-161880889.59</v>
      </c>
      <c r="M10250" t="s">
        <v>13</v>
      </c>
      <c r="N10250" s="29">
        <v>0</v>
      </c>
      <c r="O10250">
        <v>796606.22</v>
      </c>
    </row>
    <row r="10251" spans="1:15" x14ac:dyDescent="0.3">
      <c r="A10251" t="s">
        <v>16</v>
      </c>
      <c r="B10251" t="s">
        <v>9</v>
      </c>
      <c r="C10251" t="s">
        <v>10</v>
      </c>
      <c r="D10251" t="s">
        <v>11</v>
      </c>
      <c r="E10251">
        <v>-1</v>
      </c>
      <c r="F10251" t="s">
        <v>299</v>
      </c>
      <c r="G10251" s="29">
        <v>206911.35999999999</v>
      </c>
      <c r="H10251">
        <v>-3458996.11</v>
      </c>
      <c r="I10251">
        <v>206911.35999999999</v>
      </c>
      <c r="J10251">
        <v>-1553966.43</v>
      </c>
      <c r="K10251">
        <v>206911.35999999999</v>
      </c>
      <c r="L10251">
        <v>-19374773.5</v>
      </c>
      <c r="M10251" t="s">
        <v>13</v>
      </c>
      <c r="N10251" s="29">
        <v>0</v>
      </c>
      <c r="O10251" t="s">
        <v>13</v>
      </c>
    </row>
    <row r="10252" spans="1:15" x14ac:dyDescent="0.3">
      <c r="A10252" t="s">
        <v>18</v>
      </c>
      <c r="B10252" t="s">
        <v>9</v>
      </c>
      <c r="C10252" t="s">
        <v>10</v>
      </c>
      <c r="D10252" t="s">
        <v>11</v>
      </c>
      <c r="E10252">
        <v>-4</v>
      </c>
      <c r="F10252" t="s">
        <v>216</v>
      </c>
      <c r="G10252" s="29">
        <v>143738.71</v>
      </c>
      <c r="H10252">
        <v>397522.61</v>
      </c>
      <c r="I10252">
        <v>143738.71</v>
      </c>
      <c r="J10252">
        <v>178614.02</v>
      </c>
      <c r="K10252">
        <v>143738.71</v>
      </c>
      <c r="L10252">
        <v>2226731.1800000002</v>
      </c>
      <c r="M10252" t="s">
        <v>13</v>
      </c>
      <c r="N10252" s="29">
        <v>0</v>
      </c>
      <c r="O10252" t="s">
        <v>13</v>
      </c>
    </row>
    <row r="10253" spans="1:15" x14ac:dyDescent="0.3">
      <c r="A10253" t="s">
        <v>8</v>
      </c>
      <c r="B10253" t="s">
        <v>9</v>
      </c>
      <c r="C10253" t="s">
        <v>10</v>
      </c>
      <c r="D10253" t="s">
        <v>11</v>
      </c>
      <c r="E10253">
        <v>1</v>
      </c>
      <c r="F10253" t="s">
        <v>129</v>
      </c>
      <c r="G10253" s="29">
        <v>16879</v>
      </c>
      <c r="H10253">
        <v>-407488.25</v>
      </c>
      <c r="I10253">
        <v>16879</v>
      </c>
      <c r="J10253">
        <v>-277054.38</v>
      </c>
      <c r="K10253">
        <v>16879</v>
      </c>
      <c r="L10253">
        <v>-4965941.58</v>
      </c>
      <c r="M10253" t="s">
        <v>13</v>
      </c>
      <c r="N10253" s="29">
        <v>0</v>
      </c>
      <c r="O10253">
        <v>16879</v>
      </c>
    </row>
    <row r="10254" spans="1:15" x14ac:dyDescent="0.3">
      <c r="A10254" t="s">
        <v>16</v>
      </c>
      <c r="B10254" t="s">
        <v>9</v>
      </c>
      <c r="C10254" t="s">
        <v>10</v>
      </c>
      <c r="D10254" t="s">
        <v>11</v>
      </c>
      <c r="E10254">
        <v>4</v>
      </c>
      <c r="F10254" t="s">
        <v>102</v>
      </c>
      <c r="G10254" s="29">
        <v>552.01</v>
      </c>
      <c r="H10254">
        <v>-11759.36</v>
      </c>
      <c r="I10254">
        <v>552.01</v>
      </c>
      <c r="J10254">
        <v>-5282.94</v>
      </c>
      <c r="K10254">
        <v>552.01</v>
      </c>
      <c r="L10254">
        <v>-65867.360000000001</v>
      </c>
      <c r="M10254" t="s">
        <v>13</v>
      </c>
      <c r="N10254" s="29">
        <v>0</v>
      </c>
      <c r="O10254">
        <v>2208.04</v>
      </c>
    </row>
    <row r="10255" spans="1:15" x14ac:dyDescent="0.3">
      <c r="A10255" t="s">
        <v>16</v>
      </c>
      <c r="B10255" t="s">
        <v>9</v>
      </c>
      <c r="C10255" t="s">
        <v>14</v>
      </c>
      <c r="D10255" t="s">
        <v>11</v>
      </c>
      <c r="E10255">
        <v>-1</v>
      </c>
      <c r="F10255" t="s">
        <v>279</v>
      </c>
      <c r="G10255" s="29">
        <v>-7929.94</v>
      </c>
      <c r="H10255" t="s">
        <v>13</v>
      </c>
      <c r="I10255">
        <v>-7929.94</v>
      </c>
      <c r="J10255" t="s">
        <v>13</v>
      </c>
      <c r="K10255">
        <v>-7929.94</v>
      </c>
      <c r="L10255" t="s">
        <v>13</v>
      </c>
      <c r="M10255" t="s">
        <v>13</v>
      </c>
      <c r="N10255" s="29">
        <v>0</v>
      </c>
      <c r="O10255" t="s">
        <v>13</v>
      </c>
    </row>
    <row r="10256" spans="1:15" x14ac:dyDescent="0.3">
      <c r="A10256" t="s">
        <v>8</v>
      </c>
      <c r="B10256" t="s">
        <v>9</v>
      </c>
      <c r="C10256" t="s">
        <v>10</v>
      </c>
      <c r="D10256" t="s">
        <v>11</v>
      </c>
      <c r="E10256">
        <v>4</v>
      </c>
      <c r="F10256" t="s">
        <v>66</v>
      </c>
      <c r="G10256" s="29">
        <v>2187018.6</v>
      </c>
      <c r="H10256">
        <v>-48180517.82</v>
      </c>
      <c r="I10256">
        <v>2187018.6</v>
      </c>
      <c r="J10256">
        <v>-22885321.16</v>
      </c>
      <c r="K10256">
        <v>2187018.6</v>
      </c>
      <c r="L10256">
        <v>-219182095.97999999</v>
      </c>
      <c r="M10256" t="s">
        <v>13</v>
      </c>
      <c r="N10256" s="29">
        <v>0</v>
      </c>
      <c r="O10256">
        <v>8748074.4000000004</v>
      </c>
    </row>
    <row r="10257" spans="1:15" x14ac:dyDescent="0.3">
      <c r="A10257" t="s">
        <v>16</v>
      </c>
      <c r="B10257" t="s">
        <v>9</v>
      </c>
      <c r="C10257" t="s">
        <v>14</v>
      </c>
      <c r="D10257" t="s">
        <v>11</v>
      </c>
      <c r="E10257">
        <v>6</v>
      </c>
      <c r="F10257" t="s">
        <v>79</v>
      </c>
      <c r="G10257" s="29">
        <v>-109814.2</v>
      </c>
      <c r="H10257" t="s">
        <v>13</v>
      </c>
      <c r="I10257">
        <v>-109814.2</v>
      </c>
      <c r="J10257" t="s">
        <v>13</v>
      </c>
      <c r="K10257">
        <v>-109814.2</v>
      </c>
      <c r="L10257" t="s">
        <v>13</v>
      </c>
      <c r="M10257" t="s">
        <v>13</v>
      </c>
      <c r="N10257" s="29">
        <v>0</v>
      </c>
      <c r="O10257" t="s">
        <v>13</v>
      </c>
    </row>
    <row r="10258" spans="1:15" x14ac:dyDescent="0.3">
      <c r="A10258" t="s">
        <v>16</v>
      </c>
      <c r="B10258" t="s">
        <v>9</v>
      </c>
      <c r="C10258" t="s">
        <v>10</v>
      </c>
      <c r="D10258" t="s">
        <v>11</v>
      </c>
      <c r="E10258">
        <v>0</v>
      </c>
      <c r="F10258" t="s">
        <v>118</v>
      </c>
      <c r="G10258" s="29">
        <v>24356.74</v>
      </c>
      <c r="H10258">
        <v>-3116506.55</v>
      </c>
      <c r="I10258">
        <v>24356.74</v>
      </c>
      <c r="J10258">
        <v>-1480313.14</v>
      </c>
      <c r="K10258">
        <v>24356.74</v>
      </c>
      <c r="L10258">
        <v>-14177565.32</v>
      </c>
      <c r="M10258" t="s">
        <v>13</v>
      </c>
      <c r="N10258" s="29">
        <v>0</v>
      </c>
      <c r="O10258" t="s">
        <v>13</v>
      </c>
    </row>
    <row r="10259" spans="1:15" x14ac:dyDescent="0.3">
      <c r="A10259" t="s">
        <v>8</v>
      </c>
      <c r="B10259" t="s">
        <v>9</v>
      </c>
      <c r="C10259" t="s">
        <v>14</v>
      </c>
      <c r="D10259" t="s">
        <v>11</v>
      </c>
      <c r="E10259">
        <v>16</v>
      </c>
      <c r="F10259" t="s">
        <v>447</v>
      </c>
      <c r="G10259" s="29">
        <v>-2910.97</v>
      </c>
      <c r="H10259" t="s">
        <v>13</v>
      </c>
      <c r="I10259">
        <v>-2910.97</v>
      </c>
      <c r="J10259" t="s">
        <v>13</v>
      </c>
      <c r="K10259">
        <v>-2910.97</v>
      </c>
      <c r="L10259" t="s">
        <v>13</v>
      </c>
      <c r="M10259" t="s">
        <v>13</v>
      </c>
      <c r="N10259" s="29">
        <v>-2910.97</v>
      </c>
      <c r="O10259" t="s">
        <v>13</v>
      </c>
    </row>
    <row r="10260" spans="1:15" x14ac:dyDescent="0.3">
      <c r="A10260" t="s">
        <v>8</v>
      </c>
      <c r="B10260" t="s">
        <v>9</v>
      </c>
      <c r="C10260" t="s">
        <v>10</v>
      </c>
      <c r="D10260" t="s">
        <v>11</v>
      </c>
      <c r="E10260">
        <v>1</v>
      </c>
      <c r="F10260" t="s">
        <v>237</v>
      </c>
      <c r="G10260" s="29">
        <v>204152.46</v>
      </c>
      <c r="H10260">
        <v>-11990033.1</v>
      </c>
      <c r="I10260">
        <v>204152.46</v>
      </c>
      <c r="J10260">
        <v>-4362697.1500000004</v>
      </c>
      <c r="K10260">
        <v>204152.46</v>
      </c>
      <c r="L10260">
        <v>-41907347.219999999</v>
      </c>
      <c r="M10260" t="s">
        <v>13</v>
      </c>
      <c r="N10260" s="29">
        <v>0</v>
      </c>
      <c r="O10260">
        <v>204152.46</v>
      </c>
    </row>
    <row r="10261" spans="1:15" x14ac:dyDescent="0.3">
      <c r="A10261" t="s">
        <v>18</v>
      </c>
      <c r="B10261" t="s">
        <v>9</v>
      </c>
      <c r="C10261" t="s">
        <v>10</v>
      </c>
      <c r="D10261" t="s">
        <v>11</v>
      </c>
      <c r="E10261">
        <v>2</v>
      </c>
      <c r="F10261" t="s">
        <v>204</v>
      </c>
      <c r="G10261" s="29">
        <v>28888.55</v>
      </c>
      <c r="H10261">
        <v>0</v>
      </c>
      <c r="I10261">
        <v>28888.55</v>
      </c>
      <c r="J10261">
        <v>0</v>
      </c>
      <c r="K10261">
        <v>28888.55</v>
      </c>
      <c r="L10261">
        <v>0</v>
      </c>
      <c r="M10261" t="s">
        <v>13</v>
      </c>
      <c r="N10261" s="29">
        <v>0</v>
      </c>
      <c r="O10261">
        <v>57777.1</v>
      </c>
    </row>
    <row r="10262" spans="1:15" x14ac:dyDescent="0.3">
      <c r="A10262" t="s">
        <v>18</v>
      </c>
      <c r="B10262" t="s">
        <v>9</v>
      </c>
      <c r="C10262" t="s">
        <v>10</v>
      </c>
      <c r="D10262" t="s">
        <v>11</v>
      </c>
      <c r="E10262">
        <v>0</v>
      </c>
      <c r="F10262" t="s">
        <v>80</v>
      </c>
      <c r="G10262" s="29">
        <v>56909.37</v>
      </c>
      <c r="H10262">
        <v>-908701.33</v>
      </c>
      <c r="I10262">
        <v>56909.37</v>
      </c>
      <c r="J10262">
        <v>-1680408.45</v>
      </c>
      <c r="K10262">
        <v>56909.37</v>
      </c>
      <c r="L10262">
        <v>-11612240.77</v>
      </c>
      <c r="M10262" t="s">
        <v>13</v>
      </c>
      <c r="N10262" s="29">
        <v>0</v>
      </c>
      <c r="O10262" t="s">
        <v>13</v>
      </c>
    </row>
    <row r="10263" spans="1:15" x14ac:dyDescent="0.3">
      <c r="A10263" t="s">
        <v>8</v>
      </c>
      <c r="B10263" t="s">
        <v>9</v>
      </c>
      <c r="C10263" t="s">
        <v>14</v>
      </c>
      <c r="D10263" t="s">
        <v>11</v>
      </c>
      <c r="E10263">
        <v>5</v>
      </c>
      <c r="F10263" t="s">
        <v>277</v>
      </c>
      <c r="G10263" s="29">
        <v>-290.81</v>
      </c>
      <c r="H10263" t="s">
        <v>13</v>
      </c>
      <c r="I10263">
        <v>-290.81</v>
      </c>
      <c r="J10263" t="s">
        <v>13</v>
      </c>
      <c r="K10263">
        <v>-290.81</v>
      </c>
      <c r="L10263" t="s">
        <v>13</v>
      </c>
      <c r="M10263" t="s">
        <v>13</v>
      </c>
      <c r="N10263" s="29">
        <v>0</v>
      </c>
      <c r="O10263" t="s">
        <v>13</v>
      </c>
    </row>
    <row r="10264" spans="1:15" x14ac:dyDescent="0.3">
      <c r="A10264" t="s">
        <v>16</v>
      </c>
      <c r="B10264" t="s">
        <v>9</v>
      </c>
      <c r="C10264" t="s">
        <v>14</v>
      </c>
      <c r="D10264" t="s">
        <v>11</v>
      </c>
      <c r="E10264">
        <v>8</v>
      </c>
      <c r="F10264" t="s">
        <v>331</v>
      </c>
      <c r="G10264" s="29">
        <v>-1857.18</v>
      </c>
      <c r="H10264" t="s">
        <v>13</v>
      </c>
      <c r="I10264">
        <v>-1857.18</v>
      </c>
      <c r="J10264" t="s">
        <v>13</v>
      </c>
      <c r="K10264">
        <v>-1857.18</v>
      </c>
      <c r="L10264" t="s">
        <v>13</v>
      </c>
      <c r="M10264" t="s">
        <v>13</v>
      </c>
      <c r="N10264" s="29">
        <v>0</v>
      </c>
      <c r="O10264" t="s">
        <v>13</v>
      </c>
    </row>
    <row r="10265" spans="1:15" x14ac:dyDescent="0.3">
      <c r="A10265" t="s">
        <v>18</v>
      </c>
      <c r="B10265" t="s">
        <v>9</v>
      </c>
      <c r="C10265" t="s">
        <v>10</v>
      </c>
      <c r="D10265" t="s">
        <v>11</v>
      </c>
      <c r="E10265">
        <v>5</v>
      </c>
      <c r="F10265" t="s">
        <v>320</v>
      </c>
      <c r="G10265" s="29">
        <v>52331.57</v>
      </c>
      <c r="H10265">
        <v>-9044411.5500000007</v>
      </c>
      <c r="I10265">
        <v>52331.57</v>
      </c>
      <c r="J10265">
        <v>-4296015.74</v>
      </c>
      <c r="K10265">
        <v>52331.57</v>
      </c>
      <c r="L10265">
        <v>-41144702.659999996</v>
      </c>
      <c r="M10265" t="s">
        <v>13</v>
      </c>
      <c r="N10265" s="29">
        <v>0</v>
      </c>
      <c r="O10265">
        <v>261657.85</v>
      </c>
    </row>
    <row r="10266" spans="1:15" x14ac:dyDescent="0.3">
      <c r="A10266" t="s">
        <v>16</v>
      </c>
      <c r="B10266" t="s">
        <v>9</v>
      </c>
      <c r="C10266" t="s">
        <v>10</v>
      </c>
      <c r="D10266" t="s">
        <v>11</v>
      </c>
      <c r="E10266">
        <v>15</v>
      </c>
      <c r="F10266" t="s">
        <v>60</v>
      </c>
      <c r="G10266" s="29">
        <v>4515351.53</v>
      </c>
      <c r="H10266">
        <v>-0.46</v>
      </c>
      <c r="I10266">
        <v>4515351.53</v>
      </c>
      <c r="J10266">
        <v>-0.96</v>
      </c>
      <c r="K10266">
        <v>4515351.53</v>
      </c>
      <c r="L10266" t="s">
        <v>13</v>
      </c>
      <c r="M10266" t="s">
        <v>13</v>
      </c>
      <c r="N10266" s="29">
        <v>4384804.8499999996</v>
      </c>
      <c r="O10266">
        <v>67730272.950000003</v>
      </c>
    </row>
    <row r="10267" spans="1:15" x14ac:dyDescent="0.3">
      <c r="A10267" t="s">
        <v>8</v>
      </c>
      <c r="B10267" t="s">
        <v>9</v>
      </c>
      <c r="C10267" t="s">
        <v>14</v>
      </c>
      <c r="D10267" t="s">
        <v>11</v>
      </c>
      <c r="E10267">
        <v>5</v>
      </c>
      <c r="F10267" t="s">
        <v>190</v>
      </c>
      <c r="G10267" s="29">
        <v>-4846.68</v>
      </c>
      <c r="H10267" t="s">
        <v>13</v>
      </c>
      <c r="I10267">
        <v>-4846.68</v>
      </c>
      <c r="J10267" t="s">
        <v>13</v>
      </c>
      <c r="K10267">
        <v>-4846.68</v>
      </c>
      <c r="L10267" t="s">
        <v>13</v>
      </c>
      <c r="M10267" t="s">
        <v>13</v>
      </c>
      <c r="N10267" s="29">
        <v>0</v>
      </c>
      <c r="O10267" t="s">
        <v>13</v>
      </c>
    </row>
    <row r="10268" spans="1:15" x14ac:dyDescent="0.3">
      <c r="A10268" t="s">
        <v>8</v>
      </c>
      <c r="B10268" t="s">
        <v>9</v>
      </c>
      <c r="C10268" t="s">
        <v>14</v>
      </c>
      <c r="D10268" t="s">
        <v>11</v>
      </c>
      <c r="E10268">
        <v>6</v>
      </c>
      <c r="F10268" t="s">
        <v>152</v>
      </c>
      <c r="G10268" s="29">
        <v>-121.23</v>
      </c>
      <c r="H10268" t="s">
        <v>13</v>
      </c>
      <c r="I10268">
        <v>-121.23</v>
      </c>
      <c r="J10268" t="s">
        <v>13</v>
      </c>
      <c r="K10268">
        <v>-121.23</v>
      </c>
      <c r="L10268" t="s">
        <v>13</v>
      </c>
      <c r="M10268" t="s">
        <v>13</v>
      </c>
      <c r="N10268" s="29">
        <v>0</v>
      </c>
      <c r="O10268" t="s">
        <v>13</v>
      </c>
    </row>
    <row r="10269" spans="1:15" x14ac:dyDescent="0.3">
      <c r="A10269" t="s">
        <v>8</v>
      </c>
      <c r="B10269" t="s">
        <v>9</v>
      </c>
      <c r="C10269" t="s">
        <v>14</v>
      </c>
      <c r="D10269" t="s">
        <v>11</v>
      </c>
      <c r="E10269">
        <v>1</v>
      </c>
      <c r="F10269" t="s">
        <v>206</v>
      </c>
      <c r="G10269" s="29">
        <v>-12969.3</v>
      </c>
      <c r="H10269" t="s">
        <v>13</v>
      </c>
      <c r="I10269">
        <v>-12969.3</v>
      </c>
      <c r="J10269" t="s">
        <v>13</v>
      </c>
      <c r="K10269">
        <v>-12969.3</v>
      </c>
      <c r="L10269" t="s">
        <v>13</v>
      </c>
      <c r="M10269" t="s">
        <v>13</v>
      </c>
      <c r="N10269" s="29">
        <v>0</v>
      </c>
      <c r="O10269" t="s">
        <v>13</v>
      </c>
    </row>
    <row r="10270" spans="1:15" x14ac:dyDescent="0.3">
      <c r="A10270" t="s">
        <v>8</v>
      </c>
      <c r="B10270" t="s">
        <v>9</v>
      </c>
      <c r="C10270" t="s">
        <v>10</v>
      </c>
      <c r="D10270" t="s">
        <v>11</v>
      </c>
      <c r="E10270">
        <v>6</v>
      </c>
      <c r="F10270" t="s">
        <v>49</v>
      </c>
      <c r="G10270" s="29">
        <v>1525773.71</v>
      </c>
      <c r="H10270">
        <v>-54507107.729999997</v>
      </c>
      <c r="I10270">
        <v>1525773.71</v>
      </c>
      <c r="J10270">
        <v>-25890438.059999999</v>
      </c>
      <c r="K10270">
        <v>1525773.71</v>
      </c>
      <c r="L10270">
        <v>-247962885.36000001</v>
      </c>
      <c r="M10270" t="s">
        <v>13</v>
      </c>
      <c r="N10270" s="29">
        <v>0</v>
      </c>
      <c r="O10270">
        <v>9154642.2599999998</v>
      </c>
    </row>
    <row r="10271" spans="1:15" x14ac:dyDescent="0.3">
      <c r="A10271" t="s">
        <v>16</v>
      </c>
      <c r="B10271" t="s">
        <v>9</v>
      </c>
      <c r="C10271" t="s">
        <v>10</v>
      </c>
      <c r="D10271" t="s">
        <v>11</v>
      </c>
      <c r="E10271">
        <v>-1</v>
      </c>
      <c r="F10271" t="s">
        <v>274</v>
      </c>
      <c r="G10271" s="29">
        <v>77463.22</v>
      </c>
      <c r="H10271">
        <v>-197193739.65000001</v>
      </c>
      <c r="I10271">
        <v>77463.22</v>
      </c>
      <c r="J10271">
        <v>-7320802.8600000003</v>
      </c>
      <c r="K10271">
        <v>77463.22</v>
      </c>
      <c r="L10271">
        <v>-61222707.579999998</v>
      </c>
      <c r="M10271" t="s">
        <v>13</v>
      </c>
      <c r="N10271" s="29">
        <v>0</v>
      </c>
      <c r="O10271" t="s">
        <v>13</v>
      </c>
    </row>
    <row r="10272" spans="1:15" x14ac:dyDescent="0.3">
      <c r="A10272" t="s">
        <v>16</v>
      </c>
      <c r="B10272" t="s">
        <v>9</v>
      </c>
      <c r="C10272" t="s">
        <v>10</v>
      </c>
      <c r="D10272" t="s">
        <v>11</v>
      </c>
      <c r="E10272">
        <v>5</v>
      </c>
      <c r="F10272" t="s">
        <v>23</v>
      </c>
      <c r="G10272" s="29">
        <v>77361.820000000007</v>
      </c>
      <c r="H10272">
        <v>-3589988.75</v>
      </c>
      <c r="I10272">
        <v>77361.820000000007</v>
      </c>
      <c r="J10272">
        <v>-1951545.63</v>
      </c>
      <c r="K10272">
        <v>77361.820000000007</v>
      </c>
      <c r="L10272">
        <v>-31965275.390000001</v>
      </c>
      <c r="M10272" t="s">
        <v>13</v>
      </c>
      <c r="N10272" s="29">
        <v>0</v>
      </c>
      <c r="O10272">
        <v>386809.1</v>
      </c>
    </row>
    <row r="10273" spans="1:15" x14ac:dyDescent="0.3">
      <c r="A10273" t="s">
        <v>18</v>
      </c>
      <c r="B10273" t="s">
        <v>9</v>
      </c>
      <c r="C10273" t="s">
        <v>10</v>
      </c>
      <c r="D10273" t="s">
        <v>11</v>
      </c>
      <c r="E10273">
        <v>-4</v>
      </c>
      <c r="F10273" t="s">
        <v>45</v>
      </c>
      <c r="G10273" s="29">
        <v>78284.789999999994</v>
      </c>
      <c r="H10273">
        <v>2145322.16</v>
      </c>
      <c r="I10273">
        <v>78284.789999999994</v>
      </c>
      <c r="J10273">
        <v>963799</v>
      </c>
      <c r="K10273">
        <v>78284.789999999994</v>
      </c>
      <c r="L10273">
        <v>12016550.07</v>
      </c>
      <c r="M10273" t="s">
        <v>13</v>
      </c>
      <c r="N10273" s="29">
        <v>0</v>
      </c>
      <c r="O10273" t="s">
        <v>13</v>
      </c>
    </row>
    <row r="10274" spans="1:15" x14ac:dyDescent="0.3">
      <c r="A10274" t="s">
        <v>16</v>
      </c>
      <c r="B10274" t="s">
        <v>9</v>
      </c>
      <c r="C10274" t="s">
        <v>14</v>
      </c>
      <c r="D10274" t="s">
        <v>11</v>
      </c>
      <c r="E10274">
        <v>-4</v>
      </c>
      <c r="F10274" t="s">
        <v>378</v>
      </c>
      <c r="G10274" s="29">
        <v>-15406.46</v>
      </c>
      <c r="H10274" t="s">
        <v>13</v>
      </c>
      <c r="I10274">
        <v>-15406.46</v>
      </c>
      <c r="J10274" t="s">
        <v>13</v>
      </c>
      <c r="K10274">
        <v>-15406.46</v>
      </c>
      <c r="L10274" t="s">
        <v>13</v>
      </c>
      <c r="M10274" t="s">
        <v>13</v>
      </c>
      <c r="N10274" s="29">
        <v>0</v>
      </c>
      <c r="O10274" t="s">
        <v>13</v>
      </c>
    </row>
    <row r="10275" spans="1:15" x14ac:dyDescent="0.3">
      <c r="A10275" t="s">
        <v>8</v>
      </c>
      <c r="B10275" t="s">
        <v>9</v>
      </c>
      <c r="C10275" t="s">
        <v>14</v>
      </c>
      <c r="D10275" t="s">
        <v>11</v>
      </c>
      <c r="E10275">
        <v>1</v>
      </c>
      <c r="F10275" t="s">
        <v>413</v>
      </c>
      <c r="G10275" s="29">
        <v>-98.98</v>
      </c>
      <c r="H10275" t="s">
        <v>13</v>
      </c>
      <c r="I10275">
        <v>-98.98</v>
      </c>
      <c r="J10275" t="s">
        <v>13</v>
      </c>
      <c r="K10275">
        <v>-98.98</v>
      </c>
      <c r="L10275" t="s">
        <v>13</v>
      </c>
      <c r="M10275" t="s">
        <v>13</v>
      </c>
      <c r="N10275" s="29">
        <v>0</v>
      </c>
      <c r="O10275" t="s">
        <v>13</v>
      </c>
    </row>
    <row r="10276" spans="1:15" x14ac:dyDescent="0.3">
      <c r="A10276" t="s">
        <v>16</v>
      </c>
      <c r="B10276" t="s">
        <v>9</v>
      </c>
      <c r="C10276" t="s">
        <v>10</v>
      </c>
      <c r="D10276" t="s">
        <v>11</v>
      </c>
      <c r="E10276">
        <v>3</v>
      </c>
      <c r="F10276" t="s">
        <v>437</v>
      </c>
      <c r="G10276" s="29">
        <v>3629388.25</v>
      </c>
      <c r="H10276">
        <v>-95086791.469999999</v>
      </c>
      <c r="I10276">
        <v>3629388.25</v>
      </c>
      <c r="J10276">
        <v>-34598309.359999999</v>
      </c>
      <c r="K10276">
        <v>3629388.25</v>
      </c>
      <c r="L10276">
        <v>-332345636.83999997</v>
      </c>
      <c r="M10276" t="s">
        <v>13</v>
      </c>
      <c r="N10276" s="29">
        <v>0</v>
      </c>
      <c r="O10276">
        <v>10888164.75</v>
      </c>
    </row>
    <row r="10277" spans="1:15" x14ac:dyDescent="0.3">
      <c r="A10277" t="s">
        <v>8</v>
      </c>
      <c r="B10277" t="s">
        <v>9</v>
      </c>
      <c r="C10277" t="s">
        <v>14</v>
      </c>
      <c r="D10277" t="s">
        <v>11</v>
      </c>
      <c r="E10277">
        <v>3</v>
      </c>
      <c r="F10277" t="s">
        <v>151</v>
      </c>
      <c r="G10277" s="29">
        <v>-1535.92</v>
      </c>
      <c r="H10277" t="s">
        <v>13</v>
      </c>
      <c r="I10277">
        <v>-1535.92</v>
      </c>
      <c r="J10277" t="s">
        <v>13</v>
      </c>
      <c r="K10277">
        <v>-1535.92</v>
      </c>
      <c r="L10277" t="s">
        <v>13</v>
      </c>
      <c r="M10277" t="s">
        <v>13</v>
      </c>
      <c r="N10277" s="29">
        <v>0</v>
      </c>
      <c r="O10277" t="s">
        <v>13</v>
      </c>
    </row>
    <row r="10278" spans="1:15" x14ac:dyDescent="0.3">
      <c r="A10278" t="s">
        <v>8</v>
      </c>
      <c r="B10278" t="s">
        <v>9</v>
      </c>
      <c r="C10278" t="s">
        <v>14</v>
      </c>
      <c r="D10278" t="s">
        <v>11</v>
      </c>
      <c r="E10278">
        <v>4</v>
      </c>
      <c r="F10278" t="s">
        <v>243</v>
      </c>
      <c r="G10278" s="29">
        <v>-48.63</v>
      </c>
      <c r="H10278" t="s">
        <v>13</v>
      </c>
      <c r="I10278">
        <v>-48.63</v>
      </c>
      <c r="J10278" t="s">
        <v>13</v>
      </c>
      <c r="K10278">
        <v>-48.63</v>
      </c>
      <c r="L10278" t="s">
        <v>13</v>
      </c>
      <c r="M10278" t="s">
        <v>13</v>
      </c>
      <c r="N10278" s="29">
        <v>0</v>
      </c>
      <c r="O10278" t="s">
        <v>13</v>
      </c>
    </row>
    <row r="10279" spans="1:15" x14ac:dyDescent="0.3">
      <c r="A10279" t="s">
        <v>16</v>
      </c>
      <c r="B10279" t="s">
        <v>9</v>
      </c>
      <c r="C10279" t="s">
        <v>10</v>
      </c>
      <c r="D10279" t="s">
        <v>11</v>
      </c>
      <c r="E10279">
        <v>-1</v>
      </c>
      <c r="F10279" t="s">
        <v>336</v>
      </c>
      <c r="G10279" s="29">
        <v>659064.18999999994</v>
      </c>
      <c r="H10279">
        <v>-68798533.25</v>
      </c>
      <c r="I10279">
        <v>659064.18999999994</v>
      </c>
      <c r="J10279">
        <v>-62265198.240000002</v>
      </c>
      <c r="K10279">
        <v>659064.18999999994</v>
      </c>
      <c r="L10279">
        <v>-321694750.48000002</v>
      </c>
      <c r="M10279" t="s">
        <v>13</v>
      </c>
      <c r="N10279" s="29">
        <v>0</v>
      </c>
      <c r="O10279" t="s">
        <v>13</v>
      </c>
    </row>
    <row r="10280" spans="1:15" x14ac:dyDescent="0.3">
      <c r="A10280" t="s">
        <v>16</v>
      </c>
      <c r="B10280" t="s">
        <v>9</v>
      </c>
      <c r="C10280" t="s">
        <v>10</v>
      </c>
      <c r="D10280" t="s">
        <v>11</v>
      </c>
      <c r="E10280">
        <v>-4</v>
      </c>
      <c r="F10280" t="s">
        <v>55</v>
      </c>
      <c r="G10280" s="29">
        <v>3737.49</v>
      </c>
      <c r="H10280">
        <v>117189.72</v>
      </c>
      <c r="I10280">
        <v>3737.49</v>
      </c>
      <c r="J10280">
        <v>55663.91</v>
      </c>
      <c r="K10280">
        <v>3737.49</v>
      </c>
      <c r="L10280">
        <v>533116.16000000003</v>
      </c>
      <c r="M10280" t="s">
        <v>13</v>
      </c>
      <c r="N10280" s="29">
        <v>0</v>
      </c>
      <c r="O10280" t="s">
        <v>13</v>
      </c>
    </row>
    <row r="10281" spans="1:15" x14ac:dyDescent="0.3">
      <c r="A10281" t="s">
        <v>16</v>
      </c>
      <c r="B10281" t="s">
        <v>9</v>
      </c>
      <c r="C10281" t="s">
        <v>14</v>
      </c>
      <c r="D10281" t="s">
        <v>11</v>
      </c>
      <c r="E10281">
        <v>-1</v>
      </c>
      <c r="F10281" t="s">
        <v>262</v>
      </c>
      <c r="G10281" s="29">
        <v>-1111.24</v>
      </c>
      <c r="H10281" t="s">
        <v>13</v>
      </c>
      <c r="I10281">
        <v>-1111.24</v>
      </c>
      <c r="J10281" t="s">
        <v>13</v>
      </c>
      <c r="K10281">
        <v>-1111.24</v>
      </c>
      <c r="L10281" t="s">
        <v>13</v>
      </c>
      <c r="M10281" t="s">
        <v>13</v>
      </c>
      <c r="N10281" s="29">
        <v>0</v>
      </c>
      <c r="O10281" t="s">
        <v>13</v>
      </c>
    </row>
    <row r="10282" spans="1:15" x14ac:dyDescent="0.3">
      <c r="A10282" t="s">
        <v>18</v>
      </c>
      <c r="B10282" t="s">
        <v>9</v>
      </c>
      <c r="C10282" t="s">
        <v>14</v>
      </c>
      <c r="D10282" t="s">
        <v>11</v>
      </c>
      <c r="E10282">
        <v>5</v>
      </c>
      <c r="F10282" t="s">
        <v>138</v>
      </c>
      <c r="G10282" s="29">
        <v>-201522.29</v>
      </c>
      <c r="H10282" t="s">
        <v>13</v>
      </c>
      <c r="I10282">
        <v>-201522.29</v>
      </c>
      <c r="J10282" t="s">
        <v>13</v>
      </c>
      <c r="K10282">
        <v>-201522.29</v>
      </c>
      <c r="L10282" t="s">
        <v>13</v>
      </c>
      <c r="M10282" t="s">
        <v>13</v>
      </c>
      <c r="N10282" s="29">
        <v>0</v>
      </c>
      <c r="O10282" t="s">
        <v>13</v>
      </c>
    </row>
    <row r="10283" spans="1:15" x14ac:dyDescent="0.3">
      <c r="A10283" t="s">
        <v>16</v>
      </c>
      <c r="B10283" t="s">
        <v>9</v>
      </c>
      <c r="C10283" t="s">
        <v>10</v>
      </c>
      <c r="D10283" t="s">
        <v>11</v>
      </c>
      <c r="E10283">
        <v>3</v>
      </c>
      <c r="F10283" t="s">
        <v>167</v>
      </c>
      <c r="G10283" s="29">
        <v>194707.1</v>
      </c>
      <c r="H10283">
        <v>-1699435.13</v>
      </c>
      <c r="I10283">
        <v>194707.1</v>
      </c>
      <c r="J10283">
        <v>-3142666.42</v>
      </c>
      <c r="K10283">
        <v>194707.1</v>
      </c>
      <c r="L10283">
        <v>-21716981.449999999</v>
      </c>
      <c r="M10283" t="s">
        <v>13</v>
      </c>
      <c r="N10283" s="29">
        <v>0</v>
      </c>
      <c r="O10283">
        <v>584121.30000000005</v>
      </c>
    </row>
    <row r="10284" spans="1:15" x14ac:dyDescent="0.3">
      <c r="A10284" t="s">
        <v>8</v>
      </c>
      <c r="B10284" t="s">
        <v>9</v>
      </c>
      <c r="C10284" t="s">
        <v>10</v>
      </c>
      <c r="D10284" t="s">
        <v>11</v>
      </c>
      <c r="E10284">
        <v>4</v>
      </c>
      <c r="F10284" t="s">
        <v>153</v>
      </c>
      <c r="G10284" s="29">
        <v>165173.87</v>
      </c>
      <c r="H10284">
        <v>-5275395.9400000004</v>
      </c>
      <c r="I10284">
        <v>165173.87</v>
      </c>
      <c r="J10284">
        <v>-2867746</v>
      </c>
      <c r="K10284">
        <v>165173.87</v>
      </c>
      <c r="L10284">
        <v>-46972148.289999999</v>
      </c>
      <c r="M10284" t="s">
        <v>13</v>
      </c>
      <c r="N10284" s="29">
        <v>0</v>
      </c>
      <c r="O10284">
        <v>660695.48</v>
      </c>
    </row>
    <row r="10285" spans="1:15" x14ac:dyDescent="0.3">
      <c r="A10285" t="s">
        <v>8</v>
      </c>
      <c r="B10285" t="s">
        <v>9</v>
      </c>
      <c r="C10285" t="s">
        <v>10</v>
      </c>
      <c r="D10285" t="s">
        <v>11</v>
      </c>
      <c r="E10285">
        <v>5</v>
      </c>
      <c r="F10285" t="s">
        <v>459</v>
      </c>
      <c r="G10285" s="29">
        <v>50753.24</v>
      </c>
      <c r="H10285" t="s">
        <v>13</v>
      </c>
      <c r="I10285">
        <v>50753.24</v>
      </c>
      <c r="J10285" t="s">
        <v>13</v>
      </c>
      <c r="K10285">
        <v>50753.24</v>
      </c>
      <c r="L10285" t="s">
        <v>13</v>
      </c>
      <c r="M10285" t="s">
        <v>13</v>
      </c>
      <c r="N10285" s="29">
        <v>0</v>
      </c>
      <c r="O10285">
        <v>253766.2</v>
      </c>
    </row>
    <row r="10286" spans="1:15" x14ac:dyDescent="0.3">
      <c r="A10286" t="s">
        <v>18</v>
      </c>
      <c r="B10286" t="s">
        <v>9</v>
      </c>
      <c r="C10286" t="s">
        <v>14</v>
      </c>
      <c r="D10286" t="s">
        <v>11</v>
      </c>
      <c r="E10286">
        <v>5</v>
      </c>
      <c r="F10286" t="s">
        <v>42</v>
      </c>
      <c r="G10286" s="29">
        <v>-762277.53</v>
      </c>
      <c r="H10286" t="s">
        <v>13</v>
      </c>
      <c r="I10286">
        <v>-762277.53</v>
      </c>
      <c r="J10286" t="s">
        <v>13</v>
      </c>
      <c r="K10286">
        <v>-762277.53</v>
      </c>
      <c r="L10286" t="s">
        <v>13</v>
      </c>
      <c r="M10286" t="s">
        <v>13</v>
      </c>
      <c r="N10286" s="29">
        <v>0</v>
      </c>
      <c r="O10286" t="s">
        <v>13</v>
      </c>
    </row>
    <row r="10287" spans="1:15" x14ac:dyDescent="0.3">
      <c r="A10287" t="s">
        <v>8</v>
      </c>
      <c r="B10287" t="s">
        <v>9</v>
      </c>
      <c r="C10287" t="s">
        <v>14</v>
      </c>
      <c r="D10287" t="s">
        <v>11</v>
      </c>
      <c r="E10287">
        <v>3</v>
      </c>
      <c r="F10287" t="s">
        <v>416</v>
      </c>
      <c r="G10287" s="29">
        <v>-870.58</v>
      </c>
      <c r="H10287" t="s">
        <v>13</v>
      </c>
      <c r="I10287">
        <v>-870.58</v>
      </c>
      <c r="J10287" t="s">
        <v>13</v>
      </c>
      <c r="K10287">
        <v>-870.58</v>
      </c>
      <c r="L10287" t="s">
        <v>13</v>
      </c>
      <c r="M10287" t="s">
        <v>13</v>
      </c>
      <c r="N10287" s="29">
        <v>0</v>
      </c>
      <c r="O10287" t="s">
        <v>13</v>
      </c>
    </row>
    <row r="10288" spans="1:15" x14ac:dyDescent="0.3">
      <c r="A10288" t="s">
        <v>8</v>
      </c>
      <c r="B10288" t="s">
        <v>9</v>
      </c>
      <c r="C10288" t="s">
        <v>14</v>
      </c>
      <c r="D10288" t="s">
        <v>11</v>
      </c>
      <c r="E10288">
        <v>7</v>
      </c>
      <c r="F10288" t="s">
        <v>147</v>
      </c>
      <c r="G10288" s="29">
        <v>-54214.82</v>
      </c>
      <c r="H10288" t="s">
        <v>13</v>
      </c>
      <c r="I10288">
        <v>-54214.82</v>
      </c>
      <c r="J10288" t="s">
        <v>13</v>
      </c>
      <c r="K10288">
        <v>-54214.82</v>
      </c>
      <c r="L10288" t="s">
        <v>13</v>
      </c>
      <c r="M10288" t="s">
        <v>13</v>
      </c>
      <c r="N10288" s="29">
        <v>-466.33</v>
      </c>
      <c r="O10288" t="s">
        <v>13</v>
      </c>
    </row>
    <row r="10289" spans="1:15" x14ac:dyDescent="0.3">
      <c r="A10289" t="s">
        <v>16</v>
      </c>
      <c r="B10289" t="s">
        <v>9</v>
      </c>
      <c r="C10289" t="s">
        <v>14</v>
      </c>
      <c r="D10289" t="s">
        <v>11</v>
      </c>
      <c r="E10289">
        <v>2</v>
      </c>
      <c r="F10289" t="s">
        <v>328</v>
      </c>
      <c r="G10289" s="29">
        <v>-1447.16</v>
      </c>
      <c r="H10289" t="s">
        <v>13</v>
      </c>
      <c r="I10289">
        <v>-1447.16</v>
      </c>
      <c r="J10289" t="s">
        <v>13</v>
      </c>
      <c r="K10289">
        <v>-1447.16</v>
      </c>
      <c r="L10289" t="s">
        <v>13</v>
      </c>
      <c r="M10289" t="s">
        <v>13</v>
      </c>
      <c r="N10289" s="29">
        <v>0</v>
      </c>
      <c r="O10289" t="s">
        <v>13</v>
      </c>
    </row>
    <row r="10290" spans="1:15" x14ac:dyDescent="0.3">
      <c r="A10290" t="s">
        <v>18</v>
      </c>
      <c r="B10290" t="s">
        <v>9</v>
      </c>
      <c r="C10290" t="s">
        <v>14</v>
      </c>
      <c r="D10290" t="s">
        <v>11</v>
      </c>
      <c r="E10290">
        <v>-4</v>
      </c>
      <c r="F10290" t="s">
        <v>99</v>
      </c>
      <c r="G10290" s="29">
        <v>-1131.8399999999999</v>
      </c>
      <c r="H10290" t="s">
        <v>13</v>
      </c>
      <c r="I10290">
        <v>-1131.8399999999999</v>
      </c>
      <c r="J10290" t="s">
        <v>13</v>
      </c>
      <c r="K10290">
        <v>-1131.8399999999999</v>
      </c>
      <c r="L10290" t="s">
        <v>13</v>
      </c>
      <c r="M10290" t="s">
        <v>13</v>
      </c>
      <c r="N10290" s="29">
        <v>0</v>
      </c>
      <c r="O10290" t="s">
        <v>13</v>
      </c>
    </row>
    <row r="10291" spans="1:15" x14ac:dyDescent="0.3">
      <c r="A10291" t="s">
        <v>16</v>
      </c>
      <c r="B10291" t="s">
        <v>9</v>
      </c>
      <c r="C10291" t="s">
        <v>10</v>
      </c>
      <c r="D10291" t="s">
        <v>11</v>
      </c>
      <c r="E10291">
        <v>4</v>
      </c>
      <c r="F10291" t="s">
        <v>155</v>
      </c>
      <c r="G10291" s="29">
        <v>92026.95</v>
      </c>
      <c r="H10291">
        <v>-46395114.060000002</v>
      </c>
      <c r="I10291">
        <v>92026.95</v>
      </c>
      <c r="J10291">
        <v>-3554031.67</v>
      </c>
      <c r="K10291">
        <v>92026.95</v>
      </c>
      <c r="L10291">
        <v>-18746275.210000001</v>
      </c>
      <c r="M10291" t="s">
        <v>13</v>
      </c>
      <c r="N10291" s="29">
        <v>0</v>
      </c>
      <c r="O10291">
        <v>368107.8</v>
      </c>
    </row>
    <row r="10292" spans="1:15" x14ac:dyDescent="0.3">
      <c r="A10292" t="s">
        <v>8</v>
      </c>
      <c r="B10292" t="s">
        <v>9</v>
      </c>
      <c r="C10292" t="s">
        <v>14</v>
      </c>
      <c r="D10292" t="s">
        <v>11</v>
      </c>
      <c r="E10292">
        <v>13</v>
      </c>
      <c r="F10292" t="s">
        <v>241</v>
      </c>
      <c r="G10292" s="29">
        <v>-45.88</v>
      </c>
      <c r="H10292" t="s">
        <v>13</v>
      </c>
      <c r="I10292">
        <v>-45.88</v>
      </c>
      <c r="J10292" t="s">
        <v>13</v>
      </c>
      <c r="K10292">
        <v>-45.88</v>
      </c>
      <c r="L10292" t="s">
        <v>13</v>
      </c>
      <c r="M10292" t="s">
        <v>13</v>
      </c>
      <c r="N10292" s="29">
        <v>0</v>
      </c>
      <c r="O10292" t="s">
        <v>13</v>
      </c>
    </row>
    <row r="10293" spans="1:15" x14ac:dyDescent="0.3">
      <c r="A10293" t="s">
        <v>8</v>
      </c>
      <c r="B10293" t="s">
        <v>9</v>
      </c>
      <c r="C10293" t="s">
        <v>14</v>
      </c>
      <c r="D10293" t="s">
        <v>11</v>
      </c>
      <c r="E10293">
        <v>8</v>
      </c>
      <c r="F10293" t="s">
        <v>155</v>
      </c>
      <c r="G10293" s="29">
        <v>-2052.06</v>
      </c>
      <c r="H10293" t="s">
        <v>13</v>
      </c>
      <c r="I10293">
        <v>-2052.06</v>
      </c>
      <c r="J10293" t="s">
        <v>13</v>
      </c>
      <c r="K10293">
        <v>-2052.06</v>
      </c>
      <c r="L10293" t="s">
        <v>13</v>
      </c>
      <c r="M10293" t="s">
        <v>13</v>
      </c>
      <c r="N10293" s="29">
        <v>0</v>
      </c>
      <c r="O10293" t="s">
        <v>13</v>
      </c>
    </row>
    <row r="10294" spans="1:15" x14ac:dyDescent="0.3">
      <c r="A10294" t="s">
        <v>8</v>
      </c>
      <c r="B10294" t="s">
        <v>9</v>
      </c>
      <c r="C10294" t="s">
        <v>10</v>
      </c>
      <c r="D10294" t="s">
        <v>11</v>
      </c>
      <c r="E10294">
        <v>5</v>
      </c>
      <c r="F10294" t="s">
        <v>160</v>
      </c>
      <c r="G10294" s="29">
        <v>96496.57</v>
      </c>
      <c r="H10294">
        <v>-8.42</v>
      </c>
      <c r="I10294">
        <v>96496.57</v>
      </c>
      <c r="J10294">
        <v>-45.23</v>
      </c>
      <c r="K10294">
        <v>96496.57</v>
      </c>
      <c r="L10294" t="s">
        <v>13</v>
      </c>
      <c r="M10294" t="s">
        <v>13</v>
      </c>
      <c r="N10294" s="29">
        <v>0</v>
      </c>
      <c r="O10294">
        <v>482482.85</v>
      </c>
    </row>
    <row r="10295" spans="1:15" x14ac:dyDescent="0.3">
      <c r="A10295" t="s">
        <v>8</v>
      </c>
      <c r="B10295" t="s">
        <v>9</v>
      </c>
      <c r="C10295" t="s">
        <v>10</v>
      </c>
      <c r="D10295" t="s">
        <v>11</v>
      </c>
      <c r="E10295">
        <v>12</v>
      </c>
      <c r="F10295" t="s">
        <v>235</v>
      </c>
      <c r="G10295" s="29">
        <v>511726.1</v>
      </c>
      <c r="H10295">
        <v>-6.21</v>
      </c>
      <c r="I10295">
        <v>511726.1</v>
      </c>
      <c r="J10295">
        <v>-33.369999999999997</v>
      </c>
      <c r="K10295">
        <v>511726.1</v>
      </c>
      <c r="L10295" t="s">
        <v>13</v>
      </c>
      <c r="M10295" t="s">
        <v>13</v>
      </c>
      <c r="N10295" s="29">
        <v>0</v>
      </c>
      <c r="O10295">
        <v>6140713.1999999993</v>
      </c>
    </row>
    <row r="10296" spans="1:15" x14ac:dyDescent="0.3">
      <c r="A10296" t="s">
        <v>8</v>
      </c>
      <c r="B10296" t="s">
        <v>9</v>
      </c>
      <c r="C10296" t="s">
        <v>10</v>
      </c>
      <c r="D10296" t="s">
        <v>11</v>
      </c>
      <c r="E10296">
        <v>12</v>
      </c>
      <c r="F10296" t="s">
        <v>72</v>
      </c>
      <c r="G10296" s="29">
        <v>2428788.4500000002</v>
      </c>
      <c r="H10296">
        <v>-3.68</v>
      </c>
      <c r="I10296">
        <v>2428788.4500000002</v>
      </c>
      <c r="J10296">
        <v>-17.489999999999998</v>
      </c>
      <c r="K10296">
        <v>2428788.4500000002</v>
      </c>
      <c r="L10296" t="s">
        <v>13</v>
      </c>
      <c r="M10296" t="s">
        <v>13</v>
      </c>
      <c r="N10296" s="29">
        <v>0</v>
      </c>
      <c r="O10296">
        <v>29145461.399999999</v>
      </c>
    </row>
    <row r="10297" spans="1:15" x14ac:dyDescent="0.3">
      <c r="A10297" t="s">
        <v>16</v>
      </c>
      <c r="B10297" t="s">
        <v>9</v>
      </c>
      <c r="C10297" t="s">
        <v>10</v>
      </c>
      <c r="D10297" t="s">
        <v>11</v>
      </c>
      <c r="E10297">
        <v>3</v>
      </c>
      <c r="F10297" t="s">
        <v>439</v>
      </c>
      <c r="G10297" s="29">
        <v>308179.96000000002</v>
      </c>
      <c r="H10297">
        <v>-50562061.170000002</v>
      </c>
      <c r="I10297">
        <v>308179.96000000002</v>
      </c>
      <c r="J10297">
        <v>-7104652.1900000004</v>
      </c>
      <c r="K10297">
        <v>308179.96000000002</v>
      </c>
      <c r="L10297">
        <v>-393193902.37</v>
      </c>
      <c r="M10297" t="s">
        <v>13</v>
      </c>
      <c r="N10297" s="29">
        <v>0</v>
      </c>
      <c r="O10297">
        <v>924539.88000000012</v>
      </c>
    </row>
    <row r="10298" spans="1:15" x14ac:dyDescent="0.3">
      <c r="A10298" t="s">
        <v>16</v>
      </c>
      <c r="B10298" t="s">
        <v>9</v>
      </c>
      <c r="C10298" t="s">
        <v>14</v>
      </c>
      <c r="D10298" t="s">
        <v>11</v>
      </c>
      <c r="E10298">
        <v>-1</v>
      </c>
      <c r="F10298" t="s">
        <v>243</v>
      </c>
      <c r="G10298" s="29">
        <v>-26.09</v>
      </c>
      <c r="H10298" t="s">
        <v>13</v>
      </c>
      <c r="I10298">
        <v>-26.09</v>
      </c>
      <c r="J10298" t="s">
        <v>13</v>
      </c>
      <c r="K10298">
        <v>-26.09</v>
      </c>
      <c r="L10298" t="s">
        <v>13</v>
      </c>
      <c r="M10298" t="s">
        <v>13</v>
      </c>
      <c r="N10298" s="29">
        <v>0</v>
      </c>
      <c r="O10298" t="s">
        <v>13</v>
      </c>
    </row>
    <row r="10299" spans="1:15" x14ac:dyDescent="0.3">
      <c r="A10299" t="s">
        <v>18</v>
      </c>
      <c r="B10299" t="s">
        <v>9</v>
      </c>
      <c r="C10299" t="s">
        <v>14</v>
      </c>
      <c r="D10299" t="s">
        <v>11</v>
      </c>
      <c r="E10299">
        <v>3</v>
      </c>
      <c r="F10299" t="s">
        <v>216</v>
      </c>
      <c r="G10299" s="29">
        <v>-58950.65</v>
      </c>
      <c r="H10299" t="s">
        <v>13</v>
      </c>
      <c r="I10299">
        <v>-58950.65</v>
      </c>
      <c r="J10299" t="s">
        <v>13</v>
      </c>
      <c r="K10299">
        <v>-58950.65</v>
      </c>
      <c r="L10299" t="s">
        <v>13</v>
      </c>
      <c r="M10299" t="s">
        <v>13</v>
      </c>
      <c r="N10299" s="29">
        <v>0</v>
      </c>
      <c r="O10299" t="s">
        <v>13</v>
      </c>
    </row>
    <row r="10300" spans="1:15" x14ac:dyDescent="0.3">
      <c r="A10300" t="s">
        <v>8</v>
      </c>
      <c r="B10300" t="s">
        <v>9</v>
      </c>
      <c r="C10300" t="s">
        <v>14</v>
      </c>
      <c r="D10300" t="s">
        <v>11</v>
      </c>
      <c r="E10300">
        <v>3</v>
      </c>
      <c r="F10300" t="s">
        <v>242</v>
      </c>
      <c r="G10300" s="29">
        <v>-19494.62</v>
      </c>
      <c r="H10300" t="s">
        <v>13</v>
      </c>
      <c r="I10300">
        <v>-19494.62</v>
      </c>
      <c r="J10300" t="s">
        <v>13</v>
      </c>
      <c r="K10300">
        <v>-19494.62</v>
      </c>
      <c r="L10300" t="s">
        <v>13</v>
      </c>
      <c r="M10300" t="s">
        <v>13</v>
      </c>
      <c r="N10300" s="29">
        <v>0</v>
      </c>
      <c r="O10300" t="s">
        <v>13</v>
      </c>
    </row>
    <row r="10301" spans="1:15" x14ac:dyDescent="0.3">
      <c r="A10301" t="s">
        <v>18</v>
      </c>
      <c r="B10301" t="s">
        <v>9</v>
      </c>
      <c r="C10301" t="s">
        <v>10</v>
      </c>
      <c r="D10301" t="s">
        <v>11</v>
      </c>
      <c r="E10301">
        <v>4</v>
      </c>
      <c r="F10301" t="s">
        <v>176</v>
      </c>
      <c r="G10301" s="29">
        <v>46948.7</v>
      </c>
      <c r="H10301">
        <v>-5183891.5199999996</v>
      </c>
      <c r="I10301">
        <v>46948.7</v>
      </c>
      <c r="J10301">
        <v>-2462302.7599999998</v>
      </c>
      <c r="K10301">
        <v>46948.7</v>
      </c>
      <c r="L10301">
        <v>-23582482.289999999</v>
      </c>
      <c r="M10301" t="s">
        <v>13</v>
      </c>
      <c r="N10301" s="29">
        <v>0</v>
      </c>
      <c r="O10301">
        <v>187794.8</v>
      </c>
    </row>
    <row r="10302" spans="1:15" x14ac:dyDescent="0.3">
      <c r="A10302" t="s">
        <v>16</v>
      </c>
      <c r="B10302" t="s">
        <v>9</v>
      </c>
      <c r="C10302" t="s">
        <v>10</v>
      </c>
      <c r="D10302" t="s">
        <v>11</v>
      </c>
      <c r="E10302">
        <v>1</v>
      </c>
      <c r="F10302" t="s">
        <v>336</v>
      </c>
      <c r="G10302" s="29">
        <v>542566.22</v>
      </c>
      <c r="H10302">
        <v>-11457950.02</v>
      </c>
      <c r="I10302">
        <v>542566.22</v>
      </c>
      <c r="J10302">
        <v>-10369865.470000001</v>
      </c>
      <c r="K10302">
        <v>542566.22</v>
      </c>
      <c r="L10302">
        <v>-53576176.469999999</v>
      </c>
      <c r="M10302" t="s">
        <v>13</v>
      </c>
      <c r="N10302" s="29">
        <v>0</v>
      </c>
      <c r="O10302">
        <v>542566.22</v>
      </c>
    </row>
    <row r="10303" spans="1:15" x14ac:dyDescent="0.3">
      <c r="A10303" t="s">
        <v>16</v>
      </c>
      <c r="B10303" t="s">
        <v>9</v>
      </c>
      <c r="C10303" t="s">
        <v>10</v>
      </c>
      <c r="D10303" t="s">
        <v>11</v>
      </c>
      <c r="E10303">
        <v>4</v>
      </c>
      <c r="F10303" t="s">
        <v>173</v>
      </c>
      <c r="G10303" s="29">
        <v>137189.41</v>
      </c>
      <c r="H10303">
        <v>-12963.96</v>
      </c>
      <c r="I10303">
        <v>137189.41</v>
      </c>
      <c r="J10303">
        <v>-6157.77</v>
      </c>
      <c r="K10303">
        <v>137189.41</v>
      </c>
      <c r="L10303">
        <v>-58975.46</v>
      </c>
      <c r="M10303" t="s">
        <v>13</v>
      </c>
      <c r="N10303" s="29">
        <v>0</v>
      </c>
      <c r="O10303">
        <v>548757.64</v>
      </c>
    </row>
    <row r="10304" spans="1:15" x14ac:dyDescent="0.3">
      <c r="A10304" t="s">
        <v>8</v>
      </c>
      <c r="B10304" t="s">
        <v>9</v>
      </c>
      <c r="C10304" t="s">
        <v>14</v>
      </c>
      <c r="D10304" t="s">
        <v>11</v>
      </c>
      <c r="E10304">
        <v>0</v>
      </c>
      <c r="F10304" t="s">
        <v>478</v>
      </c>
      <c r="G10304" s="29">
        <v>-662.16</v>
      </c>
      <c r="H10304" t="s">
        <v>13</v>
      </c>
      <c r="I10304">
        <v>-662.16</v>
      </c>
      <c r="J10304" t="s">
        <v>13</v>
      </c>
      <c r="K10304">
        <v>-662.16</v>
      </c>
      <c r="L10304" t="s">
        <v>13</v>
      </c>
      <c r="M10304" t="s">
        <v>13</v>
      </c>
      <c r="N10304" s="29">
        <v>0</v>
      </c>
      <c r="O10304" t="s">
        <v>13</v>
      </c>
    </row>
    <row r="10305" spans="1:15" x14ac:dyDescent="0.3">
      <c r="A10305" t="s">
        <v>16</v>
      </c>
      <c r="B10305" t="s">
        <v>9</v>
      </c>
      <c r="C10305" t="s">
        <v>14</v>
      </c>
      <c r="D10305" t="s">
        <v>11</v>
      </c>
      <c r="E10305">
        <v>-1</v>
      </c>
      <c r="F10305" t="s">
        <v>69</v>
      </c>
      <c r="G10305" s="29">
        <v>-18284.45</v>
      </c>
      <c r="H10305" t="s">
        <v>13</v>
      </c>
      <c r="I10305">
        <v>-18284.45</v>
      </c>
      <c r="J10305" t="s">
        <v>13</v>
      </c>
      <c r="K10305">
        <v>-18284.45</v>
      </c>
      <c r="L10305" t="s">
        <v>13</v>
      </c>
      <c r="M10305" t="s">
        <v>13</v>
      </c>
      <c r="N10305" s="29">
        <v>0</v>
      </c>
      <c r="O10305" t="s">
        <v>13</v>
      </c>
    </row>
    <row r="10306" spans="1:15" x14ac:dyDescent="0.3">
      <c r="A10306" t="s">
        <v>16</v>
      </c>
      <c r="B10306" t="s">
        <v>9</v>
      </c>
      <c r="C10306" t="s">
        <v>10</v>
      </c>
      <c r="D10306" t="s">
        <v>11</v>
      </c>
      <c r="E10306">
        <v>2</v>
      </c>
      <c r="F10306" t="s">
        <v>274</v>
      </c>
      <c r="G10306" s="29">
        <v>3642.53</v>
      </c>
      <c r="H10306">
        <v>-3829798.39</v>
      </c>
      <c r="I10306">
        <v>3642.53</v>
      </c>
      <c r="J10306">
        <v>-142180.98000000001</v>
      </c>
      <c r="K10306">
        <v>3642.53</v>
      </c>
      <c r="L10306">
        <v>-1189036.8700000001</v>
      </c>
      <c r="M10306" t="s">
        <v>13</v>
      </c>
      <c r="N10306" s="29">
        <v>0</v>
      </c>
      <c r="O10306">
        <v>7285.06</v>
      </c>
    </row>
    <row r="10307" spans="1:15" x14ac:dyDescent="0.3">
      <c r="A10307" t="s">
        <v>16</v>
      </c>
      <c r="B10307" t="s">
        <v>9</v>
      </c>
      <c r="C10307" t="s">
        <v>10</v>
      </c>
      <c r="D10307" t="s">
        <v>11</v>
      </c>
      <c r="E10307">
        <v>-1</v>
      </c>
      <c r="F10307" t="s">
        <v>428</v>
      </c>
      <c r="G10307" s="29">
        <v>61475.68</v>
      </c>
      <c r="H10307">
        <v>-4704180.8899999997</v>
      </c>
      <c r="I10307">
        <v>61475.68</v>
      </c>
      <c r="J10307">
        <v>-786366.96</v>
      </c>
      <c r="K10307">
        <v>61475.68</v>
      </c>
      <c r="L10307">
        <v>-8607439.8499999996</v>
      </c>
      <c r="M10307" t="s">
        <v>13</v>
      </c>
      <c r="N10307" s="29">
        <v>0</v>
      </c>
      <c r="O10307" t="s">
        <v>13</v>
      </c>
    </row>
    <row r="10308" spans="1:15" x14ac:dyDescent="0.3">
      <c r="A10308" t="s">
        <v>8</v>
      </c>
      <c r="B10308" t="s">
        <v>9</v>
      </c>
      <c r="C10308" t="s">
        <v>10</v>
      </c>
      <c r="D10308" t="s">
        <v>11</v>
      </c>
      <c r="E10308">
        <v>5</v>
      </c>
      <c r="F10308" t="s">
        <v>57</v>
      </c>
      <c r="G10308" s="29">
        <v>21017.35</v>
      </c>
      <c r="H10308">
        <v>-44592.79</v>
      </c>
      <c r="I10308">
        <v>21017.35</v>
      </c>
      <c r="J10308">
        <v>-20033.84</v>
      </c>
      <c r="K10308">
        <v>21017.35</v>
      </c>
      <c r="L10308">
        <v>-249775</v>
      </c>
      <c r="M10308" t="s">
        <v>13</v>
      </c>
      <c r="N10308" s="29">
        <v>0</v>
      </c>
      <c r="O10308">
        <v>105086.75</v>
      </c>
    </row>
    <row r="10309" spans="1:15" x14ac:dyDescent="0.3">
      <c r="A10309" t="s">
        <v>16</v>
      </c>
      <c r="B10309" t="s">
        <v>9</v>
      </c>
      <c r="C10309" t="s">
        <v>14</v>
      </c>
      <c r="D10309" t="s">
        <v>11</v>
      </c>
      <c r="E10309">
        <v>5</v>
      </c>
      <c r="F10309" t="s">
        <v>418</v>
      </c>
      <c r="G10309" s="29">
        <v>-1307.8</v>
      </c>
      <c r="H10309" t="s">
        <v>13</v>
      </c>
      <c r="I10309">
        <v>-1307.8</v>
      </c>
      <c r="J10309" t="s">
        <v>13</v>
      </c>
      <c r="K10309">
        <v>-1307.8</v>
      </c>
      <c r="L10309" t="s">
        <v>13</v>
      </c>
      <c r="M10309" t="s">
        <v>13</v>
      </c>
      <c r="N10309" s="29">
        <v>0</v>
      </c>
      <c r="O10309" t="s">
        <v>13</v>
      </c>
    </row>
    <row r="10310" spans="1:15" x14ac:dyDescent="0.3">
      <c r="A10310" t="s">
        <v>8</v>
      </c>
      <c r="B10310" t="s">
        <v>9</v>
      </c>
      <c r="C10310" t="s">
        <v>14</v>
      </c>
      <c r="D10310" t="s">
        <v>11</v>
      </c>
      <c r="E10310">
        <v>-1</v>
      </c>
      <c r="F10310" t="s">
        <v>540</v>
      </c>
      <c r="G10310" s="29">
        <v>-29.21</v>
      </c>
      <c r="H10310" t="s">
        <v>13</v>
      </c>
      <c r="I10310">
        <v>-29.21</v>
      </c>
      <c r="J10310" t="s">
        <v>13</v>
      </c>
      <c r="K10310">
        <v>-29.21</v>
      </c>
      <c r="L10310" t="s">
        <v>13</v>
      </c>
      <c r="M10310" t="s">
        <v>13</v>
      </c>
      <c r="N10310" s="29">
        <v>0</v>
      </c>
      <c r="O10310" t="s">
        <v>13</v>
      </c>
    </row>
    <row r="10311" spans="1:15" x14ac:dyDescent="0.3">
      <c r="A10311" t="s">
        <v>16</v>
      </c>
      <c r="B10311" t="s">
        <v>9</v>
      </c>
      <c r="C10311" t="s">
        <v>14</v>
      </c>
      <c r="D10311" t="s">
        <v>11</v>
      </c>
      <c r="E10311">
        <v>2</v>
      </c>
      <c r="F10311" t="s">
        <v>427</v>
      </c>
      <c r="G10311" s="29">
        <v>-3189</v>
      </c>
      <c r="H10311" t="s">
        <v>13</v>
      </c>
      <c r="I10311">
        <v>-3189</v>
      </c>
      <c r="J10311" t="s">
        <v>13</v>
      </c>
      <c r="K10311">
        <v>-3189</v>
      </c>
      <c r="L10311" t="s">
        <v>13</v>
      </c>
      <c r="M10311" t="s">
        <v>13</v>
      </c>
      <c r="N10311" s="29">
        <v>0</v>
      </c>
      <c r="O10311" t="s">
        <v>13</v>
      </c>
    </row>
    <row r="10312" spans="1:15" x14ac:dyDescent="0.3">
      <c r="A10312" t="s">
        <v>8</v>
      </c>
      <c r="B10312" t="s">
        <v>9</v>
      </c>
      <c r="C10312" t="s">
        <v>10</v>
      </c>
      <c r="D10312" t="s">
        <v>11</v>
      </c>
      <c r="E10312">
        <v>-1</v>
      </c>
      <c r="F10312" t="s">
        <v>237</v>
      </c>
      <c r="G10312" s="29">
        <v>214973.45</v>
      </c>
      <c r="H10312">
        <v>-10158741.529999999</v>
      </c>
      <c r="I10312">
        <v>214973.45</v>
      </c>
      <c r="J10312">
        <v>-3696362.46</v>
      </c>
      <c r="K10312">
        <v>214973.45</v>
      </c>
      <c r="L10312">
        <v>-35506657.939999998</v>
      </c>
      <c r="M10312" t="s">
        <v>13</v>
      </c>
      <c r="N10312" s="29">
        <v>0</v>
      </c>
      <c r="O10312" t="s">
        <v>13</v>
      </c>
    </row>
    <row r="10313" spans="1:15" x14ac:dyDescent="0.3">
      <c r="A10313" t="s">
        <v>18</v>
      </c>
      <c r="B10313" t="s">
        <v>9</v>
      </c>
      <c r="C10313" t="s">
        <v>10</v>
      </c>
      <c r="D10313" t="s">
        <v>11</v>
      </c>
      <c r="E10313">
        <v>-1</v>
      </c>
      <c r="F10313" t="s">
        <v>305</v>
      </c>
      <c r="G10313" s="29">
        <v>6973.47</v>
      </c>
      <c r="H10313">
        <v>4521505.41</v>
      </c>
      <c r="I10313">
        <v>6973.47</v>
      </c>
      <c r="J10313">
        <v>1645197.96</v>
      </c>
      <c r="K10313">
        <v>6973.47</v>
      </c>
      <c r="L10313">
        <v>15803450.029999999</v>
      </c>
      <c r="M10313" t="s">
        <v>13</v>
      </c>
      <c r="N10313" s="29">
        <v>0</v>
      </c>
      <c r="O10313" t="s">
        <v>13</v>
      </c>
    </row>
    <row r="10314" spans="1:15" x14ac:dyDescent="0.3">
      <c r="A10314" t="s">
        <v>8</v>
      </c>
      <c r="B10314" t="s">
        <v>9</v>
      </c>
      <c r="C10314" t="s">
        <v>10</v>
      </c>
      <c r="D10314" t="s">
        <v>11</v>
      </c>
      <c r="E10314">
        <v>2</v>
      </c>
      <c r="F10314" t="s">
        <v>355</v>
      </c>
      <c r="G10314" s="29">
        <v>717622.07</v>
      </c>
      <c r="H10314">
        <v>-0.88</v>
      </c>
      <c r="I10314">
        <v>717622.07</v>
      </c>
      <c r="J10314">
        <v>-4.71</v>
      </c>
      <c r="K10314">
        <v>717622.07</v>
      </c>
      <c r="L10314" t="s">
        <v>13</v>
      </c>
      <c r="M10314" t="s">
        <v>13</v>
      </c>
      <c r="N10314" s="29">
        <v>0</v>
      </c>
      <c r="O10314">
        <v>1435244.14</v>
      </c>
    </row>
    <row r="10315" spans="1:15" x14ac:dyDescent="0.3">
      <c r="A10315" t="s">
        <v>8</v>
      </c>
      <c r="B10315" t="s">
        <v>9</v>
      </c>
      <c r="C10315" t="s">
        <v>10</v>
      </c>
      <c r="D10315" t="s">
        <v>11</v>
      </c>
      <c r="E10315">
        <v>2</v>
      </c>
      <c r="F10315" t="s">
        <v>523</v>
      </c>
      <c r="G10315" s="29">
        <v>55243.39</v>
      </c>
      <c r="H10315" t="s">
        <v>13</v>
      </c>
      <c r="I10315">
        <v>55243.39</v>
      </c>
      <c r="J10315" t="s">
        <v>13</v>
      </c>
      <c r="K10315">
        <v>55243.39</v>
      </c>
      <c r="L10315" t="s">
        <v>13</v>
      </c>
      <c r="M10315" t="s">
        <v>13</v>
      </c>
      <c r="N10315" s="29">
        <v>0</v>
      </c>
      <c r="O10315">
        <v>110486.78</v>
      </c>
    </row>
    <row r="10316" spans="1:15" x14ac:dyDescent="0.3">
      <c r="A10316" t="s">
        <v>16</v>
      </c>
      <c r="B10316" t="s">
        <v>9</v>
      </c>
      <c r="C10316" t="s">
        <v>10</v>
      </c>
      <c r="D10316" t="s">
        <v>11</v>
      </c>
      <c r="E10316">
        <v>6</v>
      </c>
      <c r="F10316" t="s">
        <v>174</v>
      </c>
      <c r="G10316" s="29">
        <v>252831.37</v>
      </c>
      <c r="H10316" t="s">
        <v>13</v>
      </c>
      <c r="I10316">
        <v>252831.37</v>
      </c>
      <c r="J10316" t="s">
        <v>13</v>
      </c>
      <c r="K10316">
        <v>252831.37</v>
      </c>
      <c r="L10316" t="s">
        <v>13</v>
      </c>
      <c r="M10316" t="s">
        <v>13</v>
      </c>
      <c r="N10316" s="29">
        <v>0</v>
      </c>
      <c r="O10316">
        <v>1516988.22</v>
      </c>
    </row>
    <row r="10317" spans="1:15" x14ac:dyDescent="0.3">
      <c r="A10317" t="s">
        <v>8</v>
      </c>
      <c r="B10317" t="s">
        <v>9</v>
      </c>
      <c r="C10317" t="s">
        <v>14</v>
      </c>
      <c r="D10317" t="s">
        <v>11</v>
      </c>
      <c r="E10317">
        <v>2</v>
      </c>
      <c r="F10317" t="s">
        <v>138</v>
      </c>
      <c r="G10317" s="29">
        <v>-21135.56</v>
      </c>
      <c r="H10317" t="s">
        <v>13</v>
      </c>
      <c r="I10317">
        <v>-21135.56</v>
      </c>
      <c r="J10317" t="s">
        <v>13</v>
      </c>
      <c r="K10317">
        <v>-21135.56</v>
      </c>
      <c r="L10317" t="s">
        <v>13</v>
      </c>
      <c r="M10317" t="s">
        <v>13</v>
      </c>
      <c r="N10317" s="29">
        <v>0</v>
      </c>
      <c r="O10317" t="s">
        <v>13</v>
      </c>
    </row>
    <row r="10318" spans="1:15" x14ac:dyDescent="0.3">
      <c r="A10318" t="s">
        <v>18</v>
      </c>
      <c r="B10318" t="s">
        <v>9</v>
      </c>
      <c r="C10318" t="s">
        <v>10</v>
      </c>
      <c r="D10318" t="s">
        <v>11</v>
      </c>
      <c r="E10318">
        <v>5</v>
      </c>
      <c r="F10318" t="s">
        <v>35</v>
      </c>
      <c r="G10318" s="29">
        <v>28950.7</v>
      </c>
      <c r="H10318" t="s">
        <v>13</v>
      </c>
      <c r="I10318">
        <v>28950.7</v>
      </c>
      <c r="J10318" t="s">
        <v>13</v>
      </c>
      <c r="K10318">
        <v>28950.7</v>
      </c>
      <c r="L10318" t="s">
        <v>13</v>
      </c>
      <c r="M10318" t="s">
        <v>13</v>
      </c>
      <c r="N10318" s="29">
        <v>0</v>
      </c>
      <c r="O10318">
        <v>144753.5</v>
      </c>
    </row>
    <row r="10319" spans="1:15" x14ac:dyDescent="0.3">
      <c r="A10319" t="s">
        <v>18</v>
      </c>
      <c r="B10319" t="s">
        <v>9</v>
      </c>
      <c r="C10319" t="s">
        <v>10</v>
      </c>
      <c r="D10319" t="s">
        <v>11</v>
      </c>
      <c r="E10319">
        <v>0</v>
      </c>
      <c r="F10319" t="s">
        <v>224</v>
      </c>
      <c r="G10319" s="29">
        <v>458.6</v>
      </c>
      <c r="H10319">
        <v>-143578.10999999999</v>
      </c>
      <c r="I10319">
        <v>458.6</v>
      </c>
      <c r="J10319">
        <v>-24001.01</v>
      </c>
      <c r="K10319">
        <v>458.6</v>
      </c>
      <c r="L10319">
        <v>-262710.96999999997</v>
      </c>
      <c r="M10319" t="s">
        <v>13</v>
      </c>
      <c r="N10319" s="29">
        <v>0</v>
      </c>
      <c r="O10319" t="s">
        <v>13</v>
      </c>
    </row>
    <row r="10320" spans="1:15" x14ac:dyDescent="0.3">
      <c r="A10320" t="s">
        <v>18</v>
      </c>
      <c r="B10320" t="s">
        <v>9</v>
      </c>
      <c r="C10320" t="s">
        <v>14</v>
      </c>
      <c r="D10320" t="s">
        <v>11</v>
      </c>
      <c r="E10320">
        <v>3</v>
      </c>
      <c r="F10320" t="s">
        <v>45</v>
      </c>
      <c r="G10320" s="29">
        <v>-16192.8</v>
      </c>
      <c r="H10320" t="s">
        <v>13</v>
      </c>
      <c r="I10320">
        <v>-16192.8</v>
      </c>
      <c r="J10320" t="s">
        <v>13</v>
      </c>
      <c r="K10320">
        <v>-16192.8</v>
      </c>
      <c r="L10320" t="s">
        <v>13</v>
      </c>
      <c r="M10320" t="s">
        <v>13</v>
      </c>
      <c r="N10320" s="29">
        <v>0</v>
      </c>
      <c r="O10320" t="s">
        <v>13</v>
      </c>
    </row>
    <row r="10321" spans="1:15" x14ac:dyDescent="0.3">
      <c r="A10321" t="s">
        <v>16</v>
      </c>
      <c r="B10321" t="s">
        <v>9</v>
      </c>
      <c r="C10321" t="s">
        <v>10</v>
      </c>
      <c r="D10321" t="s">
        <v>11</v>
      </c>
      <c r="E10321">
        <v>0</v>
      </c>
      <c r="F10321" t="s">
        <v>408</v>
      </c>
      <c r="G10321" s="29">
        <v>253733.23</v>
      </c>
      <c r="H10321">
        <v>-21087368.82</v>
      </c>
      <c r="I10321">
        <v>253733.23</v>
      </c>
      <c r="J10321">
        <v>-3525036.69</v>
      </c>
      <c r="K10321">
        <v>253733.23</v>
      </c>
      <c r="L10321">
        <v>-38584455.609999999</v>
      </c>
      <c r="M10321" t="s">
        <v>13</v>
      </c>
      <c r="N10321" s="29">
        <v>0</v>
      </c>
      <c r="O10321" t="s">
        <v>13</v>
      </c>
    </row>
    <row r="10322" spans="1:15" x14ac:dyDescent="0.3">
      <c r="A10322" t="s">
        <v>18</v>
      </c>
      <c r="B10322" t="s">
        <v>9</v>
      </c>
      <c r="C10322" t="s">
        <v>14</v>
      </c>
      <c r="D10322" t="s">
        <v>11</v>
      </c>
      <c r="E10322">
        <v>3</v>
      </c>
      <c r="F10322" t="s">
        <v>147</v>
      </c>
      <c r="G10322" s="29">
        <v>-679520.43</v>
      </c>
      <c r="H10322" t="s">
        <v>13</v>
      </c>
      <c r="I10322">
        <v>-679520.43</v>
      </c>
      <c r="J10322" t="s">
        <v>13</v>
      </c>
      <c r="K10322">
        <v>-679520.43</v>
      </c>
      <c r="L10322" t="s">
        <v>13</v>
      </c>
      <c r="M10322" t="s">
        <v>13</v>
      </c>
      <c r="N10322" s="29">
        <v>0</v>
      </c>
      <c r="O10322" t="s">
        <v>13</v>
      </c>
    </row>
    <row r="10323" spans="1:15" x14ac:dyDescent="0.3">
      <c r="A10323" t="s">
        <v>8</v>
      </c>
      <c r="B10323" t="s">
        <v>9</v>
      </c>
      <c r="C10323" t="s">
        <v>14</v>
      </c>
      <c r="D10323" t="s">
        <v>11</v>
      </c>
      <c r="E10323">
        <v>2</v>
      </c>
      <c r="F10323" t="s">
        <v>344</v>
      </c>
      <c r="G10323" s="29">
        <v>-724.61</v>
      </c>
      <c r="H10323" t="s">
        <v>13</v>
      </c>
      <c r="I10323">
        <v>-724.61</v>
      </c>
      <c r="J10323" t="s">
        <v>13</v>
      </c>
      <c r="K10323">
        <v>-724.61</v>
      </c>
      <c r="L10323" t="s">
        <v>13</v>
      </c>
      <c r="M10323" t="s">
        <v>13</v>
      </c>
      <c r="N10323" s="29">
        <v>0</v>
      </c>
      <c r="O10323" t="s">
        <v>13</v>
      </c>
    </row>
    <row r="10324" spans="1:15" x14ac:dyDescent="0.3">
      <c r="A10324" t="s">
        <v>18</v>
      </c>
      <c r="B10324" t="s">
        <v>9</v>
      </c>
      <c r="C10324" t="s">
        <v>14</v>
      </c>
      <c r="D10324" t="s">
        <v>11</v>
      </c>
      <c r="E10324">
        <v>5</v>
      </c>
      <c r="F10324" t="s">
        <v>36</v>
      </c>
      <c r="G10324" s="29">
        <v>-36676.33</v>
      </c>
      <c r="H10324" t="s">
        <v>13</v>
      </c>
      <c r="I10324">
        <v>-36676.33</v>
      </c>
      <c r="J10324" t="s">
        <v>13</v>
      </c>
      <c r="K10324">
        <v>-36676.33</v>
      </c>
      <c r="L10324" t="s">
        <v>13</v>
      </c>
      <c r="M10324" t="s">
        <v>13</v>
      </c>
      <c r="N10324" s="29">
        <v>0</v>
      </c>
      <c r="O10324" t="s">
        <v>13</v>
      </c>
    </row>
    <row r="10325" spans="1:15" x14ac:dyDescent="0.3">
      <c r="A10325" t="s">
        <v>8</v>
      </c>
      <c r="B10325" t="s">
        <v>9</v>
      </c>
      <c r="C10325" t="s">
        <v>14</v>
      </c>
      <c r="D10325" t="s">
        <v>11</v>
      </c>
      <c r="E10325">
        <v>-1</v>
      </c>
      <c r="F10325" t="s">
        <v>381</v>
      </c>
      <c r="G10325" s="29">
        <v>-3351.53</v>
      </c>
      <c r="H10325" t="s">
        <v>13</v>
      </c>
      <c r="I10325">
        <v>-3351.53</v>
      </c>
      <c r="J10325" t="s">
        <v>13</v>
      </c>
      <c r="K10325">
        <v>-3351.53</v>
      </c>
      <c r="L10325" t="s">
        <v>13</v>
      </c>
      <c r="M10325" t="s">
        <v>13</v>
      </c>
      <c r="N10325" s="29">
        <v>0</v>
      </c>
      <c r="O10325" t="s">
        <v>13</v>
      </c>
    </row>
    <row r="10326" spans="1:15" x14ac:dyDescent="0.3">
      <c r="A10326" t="s">
        <v>16</v>
      </c>
      <c r="B10326" t="s">
        <v>9</v>
      </c>
      <c r="C10326" t="s">
        <v>10</v>
      </c>
      <c r="D10326" t="s">
        <v>11</v>
      </c>
      <c r="E10326">
        <v>9</v>
      </c>
      <c r="F10326" t="s">
        <v>305</v>
      </c>
      <c r="G10326" s="29">
        <v>62919.92</v>
      </c>
      <c r="H10326">
        <v>-3.05</v>
      </c>
      <c r="I10326">
        <v>62919.92</v>
      </c>
      <c r="J10326">
        <v>-16.38</v>
      </c>
      <c r="K10326">
        <v>62919.92</v>
      </c>
      <c r="L10326" t="s">
        <v>13</v>
      </c>
      <c r="M10326" t="s">
        <v>13</v>
      </c>
      <c r="N10326" s="29">
        <v>0</v>
      </c>
      <c r="O10326">
        <v>566279.28</v>
      </c>
    </row>
    <row r="10327" spans="1:15" x14ac:dyDescent="0.3">
      <c r="A10327" t="s">
        <v>16</v>
      </c>
      <c r="B10327" t="s">
        <v>9</v>
      </c>
      <c r="C10327" t="s">
        <v>14</v>
      </c>
      <c r="D10327" t="s">
        <v>11</v>
      </c>
      <c r="E10327">
        <v>2</v>
      </c>
      <c r="F10327" t="s">
        <v>105</v>
      </c>
      <c r="G10327" s="29">
        <v>-39393.379999999997</v>
      </c>
      <c r="H10327" t="s">
        <v>13</v>
      </c>
      <c r="I10327">
        <v>-39393.379999999997</v>
      </c>
      <c r="J10327" t="s">
        <v>13</v>
      </c>
      <c r="K10327">
        <v>-39393.379999999997</v>
      </c>
      <c r="L10327" t="s">
        <v>13</v>
      </c>
      <c r="M10327" t="s">
        <v>13</v>
      </c>
      <c r="N10327" s="29">
        <v>-122.06</v>
      </c>
      <c r="O10327" t="s">
        <v>13</v>
      </c>
    </row>
    <row r="10328" spans="1:15" x14ac:dyDescent="0.3">
      <c r="A10328" t="s">
        <v>8</v>
      </c>
      <c r="B10328" t="s">
        <v>9</v>
      </c>
      <c r="C10328" t="s">
        <v>14</v>
      </c>
      <c r="D10328" t="s">
        <v>11</v>
      </c>
      <c r="E10328">
        <v>9</v>
      </c>
      <c r="F10328" t="s">
        <v>51</v>
      </c>
      <c r="G10328" s="29">
        <v>-1006.44</v>
      </c>
      <c r="H10328" t="s">
        <v>13</v>
      </c>
      <c r="I10328">
        <v>-1006.44</v>
      </c>
      <c r="J10328" t="s">
        <v>13</v>
      </c>
      <c r="K10328">
        <v>-1006.44</v>
      </c>
      <c r="L10328" t="s">
        <v>13</v>
      </c>
      <c r="M10328" t="s">
        <v>13</v>
      </c>
      <c r="N10328" s="29">
        <v>0</v>
      </c>
      <c r="O10328" t="s">
        <v>13</v>
      </c>
    </row>
    <row r="10329" spans="1:15" x14ac:dyDescent="0.3">
      <c r="A10329" t="s">
        <v>8</v>
      </c>
      <c r="B10329" t="s">
        <v>9</v>
      </c>
      <c r="C10329" t="s">
        <v>14</v>
      </c>
      <c r="D10329" t="s">
        <v>11</v>
      </c>
      <c r="E10329">
        <v>4</v>
      </c>
      <c r="F10329" t="s">
        <v>12</v>
      </c>
      <c r="G10329" s="29">
        <v>-1215.26</v>
      </c>
      <c r="H10329" t="s">
        <v>13</v>
      </c>
      <c r="I10329">
        <v>-1215.26</v>
      </c>
      <c r="J10329" t="s">
        <v>13</v>
      </c>
      <c r="K10329">
        <v>-1215.26</v>
      </c>
      <c r="L10329" t="s">
        <v>13</v>
      </c>
      <c r="M10329" t="s">
        <v>13</v>
      </c>
      <c r="N10329" s="29">
        <v>0</v>
      </c>
      <c r="O10329" t="s">
        <v>13</v>
      </c>
    </row>
    <row r="10330" spans="1:15" x14ac:dyDescent="0.3">
      <c r="A10330" t="s">
        <v>8</v>
      </c>
      <c r="B10330" t="s">
        <v>9</v>
      </c>
      <c r="C10330" t="s">
        <v>10</v>
      </c>
      <c r="D10330" t="s">
        <v>11</v>
      </c>
      <c r="E10330">
        <v>10</v>
      </c>
      <c r="F10330" t="s">
        <v>29</v>
      </c>
      <c r="G10330" s="29">
        <v>370617.57</v>
      </c>
      <c r="H10330">
        <v>-2.81</v>
      </c>
      <c r="I10330">
        <v>370617.57</v>
      </c>
      <c r="J10330">
        <v>-15.11</v>
      </c>
      <c r="K10330">
        <v>370617.57</v>
      </c>
      <c r="L10330" t="s">
        <v>13</v>
      </c>
      <c r="M10330" t="s">
        <v>13</v>
      </c>
      <c r="N10330" s="29">
        <v>0</v>
      </c>
      <c r="O10330">
        <v>3706175.7</v>
      </c>
    </row>
    <row r="10331" spans="1:15" x14ac:dyDescent="0.3">
      <c r="A10331" t="s">
        <v>8</v>
      </c>
      <c r="B10331" t="s">
        <v>9</v>
      </c>
      <c r="C10331" t="s">
        <v>10</v>
      </c>
      <c r="D10331" t="s">
        <v>11</v>
      </c>
      <c r="E10331">
        <v>2</v>
      </c>
      <c r="F10331" t="s">
        <v>303</v>
      </c>
      <c r="G10331" s="29">
        <v>270834.21999999997</v>
      </c>
      <c r="H10331">
        <v>-13407052.369999999</v>
      </c>
      <c r="I10331">
        <v>270834.21999999997</v>
      </c>
      <c r="J10331">
        <v>-963889.16</v>
      </c>
      <c r="K10331">
        <v>270834.21999999997</v>
      </c>
      <c r="L10331">
        <v>-20904041.32</v>
      </c>
      <c r="M10331" t="s">
        <v>13</v>
      </c>
      <c r="N10331" s="29">
        <v>0</v>
      </c>
      <c r="O10331">
        <v>541668.43999999994</v>
      </c>
    </row>
    <row r="10332" spans="1:15" x14ac:dyDescent="0.3">
      <c r="A10332" t="s">
        <v>8</v>
      </c>
      <c r="B10332" t="s">
        <v>9</v>
      </c>
      <c r="C10332" t="s">
        <v>10</v>
      </c>
      <c r="D10332" t="s">
        <v>11</v>
      </c>
      <c r="E10332">
        <v>4</v>
      </c>
      <c r="F10332" t="s">
        <v>244</v>
      </c>
      <c r="G10332" s="29">
        <v>150240.57</v>
      </c>
      <c r="H10332">
        <v>-4600207.71</v>
      </c>
      <c r="I10332">
        <v>150240.57</v>
      </c>
      <c r="J10332">
        <v>-2500710.9700000002</v>
      </c>
      <c r="K10332">
        <v>150240.57</v>
      </c>
      <c r="L10332">
        <v>-40960257.950000003</v>
      </c>
      <c r="M10332" t="s">
        <v>13</v>
      </c>
      <c r="N10332" s="29">
        <v>0</v>
      </c>
      <c r="O10332">
        <v>600962.28</v>
      </c>
    </row>
    <row r="10333" spans="1:15" x14ac:dyDescent="0.3">
      <c r="A10333" t="s">
        <v>16</v>
      </c>
      <c r="B10333" t="s">
        <v>9</v>
      </c>
      <c r="C10333" t="s">
        <v>10</v>
      </c>
      <c r="D10333" t="s">
        <v>11</v>
      </c>
      <c r="E10333">
        <v>-1</v>
      </c>
      <c r="F10333" t="s">
        <v>86</v>
      </c>
      <c r="G10333" s="29">
        <v>160468.99</v>
      </c>
      <c r="H10333">
        <v>-13645404.16</v>
      </c>
      <c r="I10333">
        <v>160468.99</v>
      </c>
      <c r="J10333">
        <v>-6481446.8600000003</v>
      </c>
      <c r="K10333">
        <v>160468.99</v>
      </c>
      <c r="L10333">
        <v>-62075471.649999999</v>
      </c>
      <c r="M10333" t="s">
        <v>13</v>
      </c>
      <c r="N10333" s="29">
        <v>0</v>
      </c>
      <c r="O10333" t="s">
        <v>13</v>
      </c>
    </row>
    <row r="10334" spans="1:15" x14ac:dyDescent="0.3">
      <c r="A10334" t="s">
        <v>18</v>
      </c>
      <c r="B10334" t="s">
        <v>9</v>
      </c>
      <c r="C10334" t="s">
        <v>14</v>
      </c>
      <c r="D10334" t="s">
        <v>11</v>
      </c>
      <c r="E10334">
        <v>6</v>
      </c>
      <c r="F10334" t="s">
        <v>194</v>
      </c>
      <c r="G10334" s="29">
        <v>-35498.230000000003</v>
      </c>
      <c r="H10334" t="s">
        <v>13</v>
      </c>
      <c r="I10334">
        <v>-35498.230000000003</v>
      </c>
      <c r="J10334" t="s">
        <v>13</v>
      </c>
      <c r="K10334">
        <v>-35498.230000000003</v>
      </c>
      <c r="L10334" t="s">
        <v>13</v>
      </c>
      <c r="M10334" t="s">
        <v>13</v>
      </c>
      <c r="N10334" s="29">
        <v>0</v>
      </c>
      <c r="O10334" t="s">
        <v>13</v>
      </c>
    </row>
    <row r="10335" spans="1:15" x14ac:dyDescent="0.3">
      <c r="A10335" t="s">
        <v>8</v>
      </c>
      <c r="B10335" t="s">
        <v>9</v>
      </c>
      <c r="C10335" t="s">
        <v>14</v>
      </c>
      <c r="D10335" t="s">
        <v>11</v>
      </c>
      <c r="E10335">
        <v>2</v>
      </c>
      <c r="F10335" t="s">
        <v>104</v>
      </c>
      <c r="G10335" s="29">
        <v>-1040.42</v>
      </c>
      <c r="H10335" t="s">
        <v>13</v>
      </c>
      <c r="I10335">
        <v>-1040.42</v>
      </c>
      <c r="J10335" t="s">
        <v>13</v>
      </c>
      <c r="K10335">
        <v>-1040.42</v>
      </c>
      <c r="L10335" t="s">
        <v>13</v>
      </c>
      <c r="M10335" t="s">
        <v>13</v>
      </c>
      <c r="N10335" s="29">
        <v>0</v>
      </c>
      <c r="O10335" t="s">
        <v>13</v>
      </c>
    </row>
    <row r="10336" spans="1:15" x14ac:dyDescent="0.3">
      <c r="A10336" t="s">
        <v>8</v>
      </c>
      <c r="B10336" t="s">
        <v>9</v>
      </c>
      <c r="C10336" t="s">
        <v>10</v>
      </c>
      <c r="D10336" t="s">
        <v>11</v>
      </c>
      <c r="E10336">
        <v>4</v>
      </c>
      <c r="F10336" t="s">
        <v>515</v>
      </c>
      <c r="G10336" s="29">
        <v>50099.31</v>
      </c>
      <c r="H10336">
        <v>-726160.67</v>
      </c>
      <c r="I10336">
        <v>50099.31</v>
      </c>
      <c r="J10336">
        <v>-326230.3</v>
      </c>
      <c r="K10336">
        <v>50099.31</v>
      </c>
      <c r="L10336">
        <v>-4067422.51</v>
      </c>
      <c r="M10336" t="s">
        <v>13</v>
      </c>
      <c r="N10336" s="29">
        <v>0</v>
      </c>
      <c r="O10336">
        <v>200397.24</v>
      </c>
    </row>
    <row r="10337" spans="1:15" x14ac:dyDescent="0.3">
      <c r="A10337" t="s">
        <v>8</v>
      </c>
      <c r="B10337" t="s">
        <v>9</v>
      </c>
      <c r="C10337" t="s">
        <v>14</v>
      </c>
      <c r="D10337" t="s">
        <v>11</v>
      </c>
      <c r="E10337">
        <v>11</v>
      </c>
      <c r="F10337" t="s">
        <v>95</v>
      </c>
      <c r="G10337" s="29">
        <v>-279.81</v>
      </c>
      <c r="H10337" t="s">
        <v>13</v>
      </c>
      <c r="I10337">
        <v>-279.81</v>
      </c>
      <c r="J10337" t="s">
        <v>13</v>
      </c>
      <c r="K10337">
        <v>-279.81</v>
      </c>
      <c r="L10337" t="s">
        <v>13</v>
      </c>
      <c r="M10337" t="s">
        <v>13</v>
      </c>
      <c r="N10337" s="29">
        <v>0</v>
      </c>
      <c r="O10337" t="s">
        <v>13</v>
      </c>
    </row>
    <row r="10338" spans="1:15" x14ac:dyDescent="0.3">
      <c r="A10338" t="s">
        <v>16</v>
      </c>
      <c r="B10338" t="s">
        <v>9</v>
      </c>
      <c r="C10338" t="s">
        <v>14</v>
      </c>
      <c r="D10338" t="s">
        <v>11</v>
      </c>
      <c r="E10338">
        <v>11</v>
      </c>
      <c r="F10338" t="s">
        <v>96</v>
      </c>
      <c r="G10338" s="29">
        <v>-27679.07</v>
      </c>
      <c r="H10338" t="s">
        <v>13</v>
      </c>
      <c r="I10338">
        <v>-27679.07</v>
      </c>
      <c r="J10338" t="s">
        <v>13</v>
      </c>
      <c r="K10338">
        <v>-27679.07</v>
      </c>
      <c r="L10338" t="s">
        <v>13</v>
      </c>
      <c r="M10338" t="s">
        <v>13</v>
      </c>
      <c r="N10338" s="29">
        <v>0</v>
      </c>
      <c r="O10338" t="s">
        <v>13</v>
      </c>
    </row>
    <row r="10339" spans="1:15" x14ac:dyDescent="0.3">
      <c r="A10339" t="s">
        <v>8</v>
      </c>
      <c r="B10339" t="s">
        <v>9</v>
      </c>
      <c r="C10339" t="s">
        <v>10</v>
      </c>
      <c r="D10339" t="s">
        <v>11</v>
      </c>
      <c r="E10339">
        <v>6</v>
      </c>
      <c r="F10339" t="s">
        <v>354</v>
      </c>
      <c r="G10339" s="29">
        <v>463376.94</v>
      </c>
      <c r="H10339">
        <v>-2.39</v>
      </c>
      <c r="I10339">
        <v>463376.94</v>
      </c>
      <c r="J10339">
        <v>-12.82</v>
      </c>
      <c r="K10339">
        <v>463376.94</v>
      </c>
      <c r="L10339" t="s">
        <v>13</v>
      </c>
      <c r="M10339" t="s">
        <v>13</v>
      </c>
      <c r="N10339" s="29">
        <v>0</v>
      </c>
      <c r="O10339">
        <v>2780261.64</v>
      </c>
    </row>
    <row r="10340" spans="1:15" x14ac:dyDescent="0.3">
      <c r="A10340" t="s">
        <v>8</v>
      </c>
      <c r="B10340" t="s">
        <v>9</v>
      </c>
      <c r="C10340" t="s">
        <v>14</v>
      </c>
      <c r="D10340" t="s">
        <v>11</v>
      </c>
      <c r="E10340">
        <v>14</v>
      </c>
      <c r="F10340" t="s">
        <v>233</v>
      </c>
      <c r="G10340" s="29">
        <v>-220.75</v>
      </c>
      <c r="H10340" t="s">
        <v>13</v>
      </c>
      <c r="I10340">
        <v>-220.75</v>
      </c>
      <c r="J10340" t="s">
        <v>13</v>
      </c>
      <c r="K10340">
        <v>-220.75</v>
      </c>
      <c r="L10340" t="s">
        <v>13</v>
      </c>
      <c r="M10340" t="s">
        <v>13</v>
      </c>
      <c r="N10340" s="29">
        <v>0</v>
      </c>
      <c r="O10340" t="s">
        <v>13</v>
      </c>
    </row>
    <row r="10341" spans="1:15" x14ac:dyDescent="0.3">
      <c r="A10341" t="s">
        <v>18</v>
      </c>
      <c r="B10341" t="s">
        <v>9</v>
      </c>
      <c r="C10341" t="s">
        <v>10</v>
      </c>
      <c r="D10341" t="s">
        <v>11</v>
      </c>
      <c r="E10341">
        <v>1</v>
      </c>
      <c r="F10341" t="s">
        <v>64</v>
      </c>
      <c r="G10341" s="29">
        <v>18723.09</v>
      </c>
      <c r="H10341">
        <v>-326294.3</v>
      </c>
      <c r="I10341">
        <v>18723.09</v>
      </c>
      <c r="J10341">
        <v>-603397.04</v>
      </c>
      <c r="K10341">
        <v>18723.09</v>
      </c>
      <c r="L10341">
        <v>-4169695.59</v>
      </c>
      <c r="M10341" t="s">
        <v>13</v>
      </c>
      <c r="N10341" s="29">
        <v>0</v>
      </c>
      <c r="O10341">
        <v>18723.09</v>
      </c>
    </row>
    <row r="10342" spans="1:15" x14ac:dyDescent="0.3">
      <c r="A10342" t="s">
        <v>8</v>
      </c>
      <c r="B10342" t="s">
        <v>9</v>
      </c>
      <c r="C10342" t="s">
        <v>10</v>
      </c>
      <c r="D10342" t="s">
        <v>11</v>
      </c>
      <c r="E10342">
        <v>-1</v>
      </c>
      <c r="F10342" t="s">
        <v>390</v>
      </c>
      <c r="G10342" s="29">
        <v>159950.85</v>
      </c>
      <c r="H10342">
        <v>-23894564.739999998</v>
      </c>
      <c r="I10342">
        <v>159950.85</v>
      </c>
      <c r="J10342">
        <v>-16246097.59</v>
      </c>
      <c r="K10342">
        <v>159950.85</v>
      </c>
      <c r="L10342">
        <v>-291196157.75</v>
      </c>
      <c r="M10342" t="s">
        <v>13</v>
      </c>
      <c r="N10342" s="29">
        <v>0</v>
      </c>
      <c r="O10342" t="s">
        <v>13</v>
      </c>
    </row>
    <row r="10343" spans="1:15" x14ac:dyDescent="0.3">
      <c r="A10343" t="s">
        <v>8</v>
      </c>
      <c r="B10343" t="s">
        <v>9</v>
      </c>
      <c r="C10343" t="s">
        <v>14</v>
      </c>
      <c r="D10343" t="s">
        <v>11</v>
      </c>
      <c r="E10343">
        <v>5</v>
      </c>
      <c r="F10343" t="s">
        <v>94</v>
      </c>
      <c r="G10343" s="29">
        <v>-457.14</v>
      </c>
      <c r="H10343" t="s">
        <v>13</v>
      </c>
      <c r="I10343">
        <v>-457.14</v>
      </c>
      <c r="J10343" t="s">
        <v>13</v>
      </c>
      <c r="K10343">
        <v>-457.14</v>
      </c>
      <c r="L10343" t="s">
        <v>13</v>
      </c>
      <c r="M10343" t="s">
        <v>13</v>
      </c>
      <c r="N10343" s="29">
        <v>0</v>
      </c>
      <c r="O10343" t="s">
        <v>13</v>
      </c>
    </row>
    <row r="10344" spans="1:15" x14ac:dyDescent="0.3">
      <c r="A10344" t="s">
        <v>16</v>
      </c>
      <c r="B10344" t="s">
        <v>9</v>
      </c>
      <c r="C10344" t="s">
        <v>14</v>
      </c>
      <c r="D10344" t="s">
        <v>11</v>
      </c>
      <c r="E10344">
        <v>6</v>
      </c>
      <c r="F10344" t="s">
        <v>83</v>
      </c>
      <c r="G10344" s="29">
        <v>-12530.47</v>
      </c>
      <c r="H10344" t="s">
        <v>13</v>
      </c>
      <c r="I10344">
        <v>-12530.47</v>
      </c>
      <c r="J10344" t="s">
        <v>13</v>
      </c>
      <c r="K10344">
        <v>-12530.47</v>
      </c>
      <c r="L10344" t="s">
        <v>13</v>
      </c>
      <c r="M10344" t="s">
        <v>13</v>
      </c>
      <c r="N10344" s="29">
        <v>0</v>
      </c>
      <c r="O10344" t="s">
        <v>13</v>
      </c>
    </row>
    <row r="10345" spans="1:15" x14ac:dyDescent="0.3">
      <c r="A10345" t="s">
        <v>16</v>
      </c>
      <c r="B10345" t="s">
        <v>9</v>
      </c>
      <c r="C10345" t="s">
        <v>10</v>
      </c>
      <c r="D10345" t="s">
        <v>11</v>
      </c>
      <c r="E10345">
        <v>3</v>
      </c>
      <c r="F10345" t="s">
        <v>495</v>
      </c>
      <c r="G10345" s="29">
        <v>29602.799999999999</v>
      </c>
      <c r="H10345">
        <v>-306758.12</v>
      </c>
      <c r="I10345">
        <v>29602.799999999999</v>
      </c>
      <c r="J10345">
        <v>-137811.73000000001</v>
      </c>
      <c r="K10345">
        <v>29602.799999999999</v>
      </c>
      <c r="L10345">
        <v>-1718233.54</v>
      </c>
      <c r="M10345" t="s">
        <v>13</v>
      </c>
      <c r="N10345" s="29">
        <v>0</v>
      </c>
      <c r="O10345">
        <v>88808.4</v>
      </c>
    </row>
    <row r="10346" spans="1:15" x14ac:dyDescent="0.3">
      <c r="A10346" t="s">
        <v>8</v>
      </c>
      <c r="B10346" t="s">
        <v>9</v>
      </c>
      <c r="C10346" t="s">
        <v>14</v>
      </c>
      <c r="D10346" t="s">
        <v>11</v>
      </c>
      <c r="E10346">
        <v>2</v>
      </c>
      <c r="F10346" t="s">
        <v>300</v>
      </c>
      <c r="G10346" s="29">
        <v>-637.82000000000005</v>
      </c>
      <c r="H10346" t="s">
        <v>13</v>
      </c>
      <c r="I10346">
        <v>-637.82000000000005</v>
      </c>
      <c r="J10346" t="s">
        <v>13</v>
      </c>
      <c r="K10346">
        <v>-637.82000000000005</v>
      </c>
      <c r="L10346" t="s">
        <v>13</v>
      </c>
      <c r="M10346" t="s">
        <v>13</v>
      </c>
      <c r="N10346" s="29">
        <v>0</v>
      </c>
      <c r="O10346" t="s">
        <v>13</v>
      </c>
    </row>
    <row r="10347" spans="1:15" x14ac:dyDescent="0.3">
      <c r="A10347" t="s">
        <v>8</v>
      </c>
      <c r="B10347" t="s">
        <v>9</v>
      </c>
      <c r="C10347" t="s">
        <v>14</v>
      </c>
      <c r="D10347" t="s">
        <v>11</v>
      </c>
      <c r="E10347">
        <v>3</v>
      </c>
      <c r="F10347" t="s">
        <v>166</v>
      </c>
      <c r="G10347" s="29">
        <v>-33745.629999999997</v>
      </c>
      <c r="H10347" t="s">
        <v>13</v>
      </c>
      <c r="I10347">
        <v>-33745.629999999997</v>
      </c>
      <c r="J10347" t="s">
        <v>13</v>
      </c>
      <c r="K10347">
        <v>-33745.629999999997</v>
      </c>
      <c r="L10347" t="s">
        <v>13</v>
      </c>
      <c r="M10347">
        <v>1</v>
      </c>
      <c r="N10347" s="29">
        <v>0</v>
      </c>
      <c r="O10347" t="s">
        <v>13</v>
      </c>
    </row>
    <row r="10348" spans="1:15" x14ac:dyDescent="0.3">
      <c r="A10348" t="s">
        <v>16</v>
      </c>
      <c r="B10348" t="s">
        <v>9</v>
      </c>
      <c r="C10348" t="s">
        <v>14</v>
      </c>
      <c r="D10348" t="s">
        <v>11</v>
      </c>
      <c r="E10348">
        <v>0</v>
      </c>
      <c r="F10348" t="s">
        <v>99</v>
      </c>
      <c r="G10348" s="29">
        <v>-34.68</v>
      </c>
      <c r="H10348" t="s">
        <v>13</v>
      </c>
      <c r="I10348">
        <v>-34.68</v>
      </c>
      <c r="J10348" t="s">
        <v>13</v>
      </c>
      <c r="K10348">
        <v>-34.68</v>
      </c>
      <c r="L10348" t="s">
        <v>13</v>
      </c>
      <c r="M10348" t="s">
        <v>13</v>
      </c>
      <c r="N10348" s="29">
        <v>0</v>
      </c>
      <c r="O10348" t="s">
        <v>13</v>
      </c>
    </row>
    <row r="10349" spans="1:15" x14ac:dyDescent="0.3">
      <c r="A10349" t="s">
        <v>8</v>
      </c>
      <c r="B10349" t="s">
        <v>9</v>
      </c>
      <c r="C10349" t="s">
        <v>10</v>
      </c>
      <c r="D10349" t="s">
        <v>11</v>
      </c>
      <c r="E10349">
        <v>-1</v>
      </c>
      <c r="F10349" t="s">
        <v>362</v>
      </c>
      <c r="G10349" s="29">
        <v>2172129.16</v>
      </c>
      <c r="H10349">
        <v>-62791278.590000004</v>
      </c>
      <c r="I10349">
        <v>2172129.16</v>
      </c>
      <c r="J10349">
        <v>-29825308.809999999</v>
      </c>
      <c r="K10349">
        <v>2172129.16</v>
      </c>
      <c r="L10349">
        <v>-285649197.77999997</v>
      </c>
      <c r="M10349" t="s">
        <v>13</v>
      </c>
      <c r="N10349" s="29">
        <v>0</v>
      </c>
      <c r="O10349" t="s">
        <v>13</v>
      </c>
    </row>
    <row r="10350" spans="1:15" x14ac:dyDescent="0.3">
      <c r="A10350" t="s">
        <v>8</v>
      </c>
      <c r="B10350" t="s">
        <v>9</v>
      </c>
      <c r="C10350" t="s">
        <v>10</v>
      </c>
      <c r="D10350" t="s">
        <v>11</v>
      </c>
      <c r="E10350">
        <v>0</v>
      </c>
      <c r="F10350" t="s">
        <v>501</v>
      </c>
      <c r="G10350" s="29">
        <v>19253.03</v>
      </c>
      <c r="H10350">
        <v>-1961688.36</v>
      </c>
      <c r="I10350">
        <v>19253.03</v>
      </c>
      <c r="J10350">
        <v>-1333766.94</v>
      </c>
      <c r="K10350">
        <v>19253.03</v>
      </c>
      <c r="L10350">
        <v>-23906529.32</v>
      </c>
      <c r="M10350" t="s">
        <v>13</v>
      </c>
      <c r="N10350" s="29">
        <v>0</v>
      </c>
      <c r="O10350" t="s">
        <v>13</v>
      </c>
    </row>
    <row r="10351" spans="1:15" x14ac:dyDescent="0.3">
      <c r="A10351" t="s">
        <v>18</v>
      </c>
      <c r="B10351" t="s">
        <v>9</v>
      </c>
      <c r="C10351" t="s">
        <v>14</v>
      </c>
      <c r="D10351" t="s">
        <v>11</v>
      </c>
      <c r="E10351">
        <v>0</v>
      </c>
      <c r="F10351" t="s">
        <v>163</v>
      </c>
      <c r="G10351" s="29">
        <v>-1581.7</v>
      </c>
      <c r="H10351" t="s">
        <v>13</v>
      </c>
      <c r="I10351">
        <v>-1581.7</v>
      </c>
      <c r="J10351" t="s">
        <v>13</v>
      </c>
      <c r="K10351">
        <v>-1581.7</v>
      </c>
      <c r="L10351" t="s">
        <v>13</v>
      </c>
      <c r="M10351" t="s">
        <v>13</v>
      </c>
      <c r="N10351" s="29">
        <v>0</v>
      </c>
      <c r="O10351" t="s">
        <v>13</v>
      </c>
    </row>
    <row r="10352" spans="1:15" x14ac:dyDescent="0.3">
      <c r="A10352" t="s">
        <v>18</v>
      </c>
      <c r="B10352" t="s">
        <v>9</v>
      </c>
      <c r="C10352" t="s">
        <v>10</v>
      </c>
      <c r="D10352" t="s">
        <v>11</v>
      </c>
      <c r="E10352">
        <v>-1</v>
      </c>
      <c r="F10352" t="s">
        <v>26</v>
      </c>
      <c r="G10352" s="29">
        <v>2489.27</v>
      </c>
      <c r="H10352">
        <v>-4911.08</v>
      </c>
      <c r="I10352">
        <v>2489.27</v>
      </c>
      <c r="J10352">
        <v>-9081.7800000000007</v>
      </c>
      <c r="K10352">
        <v>2489.27</v>
      </c>
      <c r="L10352">
        <v>-62758.44</v>
      </c>
      <c r="M10352" t="s">
        <v>13</v>
      </c>
      <c r="N10352" s="29">
        <v>0</v>
      </c>
      <c r="O10352" t="s">
        <v>13</v>
      </c>
    </row>
    <row r="10353" spans="1:15" x14ac:dyDescent="0.3">
      <c r="A10353" t="s">
        <v>16</v>
      </c>
      <c r="B10353" t="s">
        <v>9</v>
      </c>
      <c r="C10353" t="s">
        <v>10</v>
      </c>
      <c r="D10353" t="s">
        <v>11</v>
      </c>
      <c r="E10353">
        <v>-1</v>
      </c>
      <c r="F10353" t="s">
        <v>250</v>
      </c>
      <c r="G10353" s="29">
        <v>194312.12</v>
      </c>
      <c r="H10353">
        <v>-8351167.4400000004</v>
      </c>
      <c r="I10353">
        <v>194312.12</v>
      </c>
      <c r="J10353">
        <v>-3751791.71</v>
      </c>
      <c r="K10353">
        <v>194312.12</v>
      </c>
      <c r="L10353">
        <v>-46777148.289999999</v>
      </c>
      <c r="M10353" t="s">
        <v>13</v>
      </c>
      <c r="N10353" s="29">
        <v>0</v>
      </c>
      <c r="O10353" t="s">
        <v>13</v>
      </c>
    </row>
    <row r="10354" spans="1:15" x14ac:dyDescent="0.3">
      <c r="A10354" t="s">
        <v>8</v>
      </c>
      <c r="B10354" t="s">
        <v>9</v>
      </c>
      <c r="C10354" t="s">
        <v>10</v>
      </c>
      <c r="D10354" t="s">
        <v>11</v>
      </c>
      <c r="E10354">
        <v>10</v>
      </c>
      <c r="F10354" t="s">
        <v>308</v>
      </c>
      <c r="G10354" s="29">
        <v>491200.35</v>
      </c>
      <c r="H10354" t="s">
        <v>13</v>
      </c>
      <c r="I10354">
        <v>491200.35</v>
      </c>
      <c r="J10354" t="s">
        <v>13</v>
      </c>
      <c r="K10354">
        <v>491200.35</v>
      </c>
      <c r="L10354" t="s">
        <v>13</v>
      </c>
      <c r="M10354" t="s">
        <v>13</v>
      </c>
      <c r="N10354" s="29">
        <v>0</v>
      </c>
      <c r="O10354">
        <v>4912003.5</v>
      </c>
    </row>
    <row r="10355" spans="1:15" x14ac:dyDescent="0.3">
      <c r="A10355" t="s">
        <v>8</v>
      </c>
      <c r="B10355" t="s">
        <v>9</v>
      </c>
      <c r="C10355" t="s">
        <v>10</v>
      </c>
      <c r="D10355" t="s">
        <v>11</v>
      </c>
      <c r="E10355">
        <v>1</v>
      </c>
      <c r="F10355" t="s">
        <v>316</v>
      </c>
      <c r="G10355" s="29">
        <v>39279.629999999997</v>
      </c>
      <c r="H10355">
        <v>-3829542</v>
      </c>
      <c r="I10355">
        <v>39279.629999999997</v>
      </c>
      <c r="J10355">
        <v>-3465876.12</v>
      </c>
      <c r="K10355">
        <v>39279.629999999997</v>
      </c>
      <c r="L10355">
        <v>-17906538.059999999</v>
      </c>
      <c r="M10355" t="s">
        <v>13</v>
      </c>
      <c r="N10355" s="29">
        <v>0</v>
      </c>
      <c r="O10355">
        <v>39279.629999999997</v>
      </c>
    </row>
    <row r="10356" spans="1:15" x14ac:dyDescent="0.3">
      <c r="A10356" t="s">
        <v>16</v>
      </c>
      <c r="B10356" t="s">
        <v>9</v>
      </c>
      <c r="C10356" t="s">
        <v>14</v>
      </c>
      <c r="D10356" t="s">
        <v>11</v>
      </c>
      <c r="E10356">
        <v>0</v>
      </c>
      <c r="F10356" t="s">
        <v>347</v>
      </c>
      <c r="G10356" s="29">
        <v>-5.4</v>
      </c>
      <c r="H10356" t="s">
        <v>13</v>
      </c>
      <c r="I10356">
        <v>-5.4</v>
      </c>
      <c r="J10356" t="s">
        <v>13</v>
      </c>
      <c r="K10356">
        <v>-5.4</v>
      </c>
      <c r="L10356" t="s">
        <v>13</v>
      </c>
      <c r="M10356" t="s">
        <v>13</v>
      </c>
      <c r="N10356" s="29">
        <v>0</v>
      </c>
      <c r="O10356" t="s">
        <v>13</v>
      </c>
    </row>
    <row r="10357" spans="1:15" x14ac:dyDescent="0.3">
      <c r="A10357" t="s">
        <v>8</v>
      </c>
      <c r="B10357" t="s">
        <v>9</v>
      </c>
      <c r="C10357" t="s">
        <v>10</v>
      </c>
      <c r="D10357" t="s">
        <v>11</v>
      </c>
      <c r="E10357">
        <v>6</v>
      </c>
      <c r="F10357" t="s">
        <v>77</v>
      </c>
      <c r="G10357" s="29">
        <v>1224853.24</v>
      </c>
      <c r="H10357">
        <v>-4.1500000000000004</v>
      </c>
      <c r="I10357">
        <v>1224853.24</v>
      </c>
      <c r="J10357">
        <v>-22.31</v>
      </c>
      <c r="K10357">
        <v>1224853.24</v>
      </c>
      <c r="L10357" t="s">
        <v>13</v>
      </c>
      <c r="M10357" t="s">
        <v>13</v>
      </c>
      <c r="N10357" s="29">
        <v>0</v>
      </c>
      <c r="O10357">
        <v>7349119.4399999985</v>
      </c>
    </row>
    <row r="10358" spans="1:15" x14ac:dyDescent="0.3">
      <c r="A10358" t="s">
        <v>8</v>
      </c>
      <c r="B10358" t="s">
        <v>9</v>
      </c>
      <c r="C10358" t="s">
        <v>14</v>
      </c>
      <c r="D10358" t="s">
        <v>11</v>
      </c>
      <c r="E10358">
        <v>0</v>
      </c>
      <c r="F10358" t="s">
        <v>407</v>
      </c>
      <c r="G10358" s="29">
        <v>-19138.509999999998</v>
      </c>
      <c r="H10358" t="s">
        <v>13</v>
      </c>
      <c r="I10358">
        <v>-19138.509999999998</v>
      </c>
      <c r="J10358" t="s">
        <v>13</v>
      </c>
      <c r="K10358">
        <v>-19138.509999999998</v>
      </c>
      <c r="L10358" t="s">
        <v>13</v>
      </c>
      <c r="M10358" t="s">
        <v>13</v>
      </c>
      <c r="N10358" s="29">
        <v>0</v>
      </c>
      <c r="O10358" t="s">
        <v>13</v>
      </c>
    </row>
    <row r="10359" spans="1:15" x14ac:dyDescent="0.3">
      <c r="A10359" t="s">
        <v>16</v>
      </c>
      <c r="B10359" t="s">
        <v>9</v>
      </c>
      <c r="C10359" t="s">
        <v>10</v>
      </c>
      <c r="D10359" t="s">
        <v>11</v>
      </c>
      <c r="E10359">
        <v>0</v>
      </c>
      <c r="F10359" t="s">
        <v>132</v>
      </c>
      <c r="G10359" s="29">
        <v>150537.92000000001</v>
      </c>
      <c r="H10359">
        <v>-20410810.129999999</v>
      </c>
      <c r="I10359">
        <v>150537.92000000001</v>
      </c>
      <c r="J10359">
        <v>-9694954.8499999996</v>
      </c>
      <c r="K10359">
        <v>150537.92000000001</v>
      </c>
      <c r="L10359">
        <v>-92852554.269999996</v>
      </c>
      <c r="M10359" t="s">
        <v>13</v>
      </c>
      <c r="N10359" s="29">
        <v>0</v>
      </c>
      <c r="O10359" t="s">
        <v>13</v>
      </c>
    </row>
    <row r="10360" spans="1:15" x14ac:dyDescent="0.3">
      <c r="A10360" t="s">
        <v>18</v>
      </c>
      <c r="B10360" t="s">
        <v>9</v>
      </c>
      <c r="C10360" t="s">
        <v>14</v>
      </c>
      <c r="D10360" t="s">
        <v>11</v>
      </c>
      <c r="E10360">
        <v>-1</v>
      </c>
      <c r="F10360" t="s">
        <v>382</v>
      </c>
      <c r="G10360" s="29">
        <v>-26.55</v>
      </c>
      <c r="H10360" t="s">
        <v>13</v>
      </c>
      <c r="I10360">
        <v>-26.55</v>
      </c>
      <c r="J10360" t="s">
        <v>13</v>
      </c>
      <c r="K10360">
        <v>-26.55</v>
      </c>
      <c r="L10360" t="s">
        <v>13</v>
      </c>
      <c r="M10360" t="s">
        <v>13</v>
      </c>
      <c r="N10360" s="29">
        <v>0</v>
      </c>
      <c r="O10360" t="s">
        <v>13</v>
      </c>
    </row>
    <row r="10361" spans="1:15" x14ac:dyDescent="0.3">
      <c r="A10361" t="s">
        <v>16</v>
      </c>
      <c r="B10361" t="s">
        <v>9</v>
      </c>
      <c r="C10361" t="s">
        <v>14</v>
      </c>
      <c r="D10361" t="s">
        <v>11</v>
      </c>
      <c r="E10361">
        <v>0</v>
      </c>
      <c r="F10361" t="s">
        <v>128</v>
      </c>
      <c r="G10361" s="29">
        <v>-16.2</v>
      </c>
      <c r="H10361" t="s">
        <v>13</v>
      </c>
      <c r="I10361">
        <v>-16.2</v>
      </c>
      <c r="J10361" t="s">
        <v>13</v>
      </c>
      <c r="K10361">
        <v>-16.2</v>
      </c>
      <c r="L10361" t="s">
        <v>13</v>
      </c>
      <c r="M10361" t="s">
        <v>13</v>
      </c>
      <c r="N10361" s="29">
        <v>0</v>
      </c>
      <c r="O10361" t="s">
        <v>13</v>
      </c>
    </row>
    <row r="10362" spans="1:15" x14ac:dyDescent="0.3">
      <c r="A10362" t="s">
        <v>8</v>
      </c>
      <c r="B10362" t="s">
        <v>9</v>
      </c>
      <c r="C10362" t="s">
        <v>14</v>
      </c>
      <c r="D10362" t="s">
        <v>11</v>
      </c>
      <c r="E10362">
        <v>0</v>
      </c>
      <c r="F10362" t="s">
        <v>368</v>
      </c>
      <c r="G10362" s="29">
        <v>-48.58</v>
      </c>
      <c r="H10362" t="s">
        <v>13</v>
      </c>
      <c r="I10362">
        <v>-48.58</v>
      </c>
      <c r="J10362" t="s">
        <v>13</v>
      </c>
      <c r="K10362">
        <v>-48.58</v>
      </c>
      <c r="L10362" t="s">
        <v>13</v>
      </c>
      <c r="M10362">
        <v>1</v>
      </c>
      <c r="N10362" s="29">
        <v>-7.83</v>
      </c>
      <c r="O10362" t="s">
        <v>13</v>
      </c>
    </row>
    <row r="10363" spans="1:15" x14ac:dyDescent="0.3">
      <c r="A10363" t="s">
        <v>16</v>
      </c>
      <c r="B10363" t="s">
        <v>9</v>
      </c>
      <c r="C10363" t="s">
        <v>14</v>
      </c>
      <c r="D10363" t="s">
        <v>11</v>
      </c>
      <c r="E10363">
        <v>3</v>
      </c>
      <c r="F10363" t="s">
        <v>195</v>
      </c>
      <c r="G10363" s="29">
        <v>-2082.35</v>
      </c>
      <c r="H10363" t="s">
        <v>13</v>
      </c>
      <c r="I10363">
        <v>-2082.35</v>
      </c>
      <c r="J10363" t="s">
        <v>13</v>
      </c>
      <c r="K10363">
        <v>-2082.35</v>
      </c>
      <c r="L10363" t="s">
        <v>13</v>
      </c>
      <c r="M10363" t="s">
        <v>13</v>
      </c>
      <c r="N10363" s="29">
        <v>0</v>
      </c>
      <c r="O10363" t="s">
        <v>13</v>
      </c>
    </row>
    <row r="10364" spans="1:15" x14ac:dyDescent="0.3">
      <c r="A10364" t="s">
        <v>18</v>
      </c>
      <c r="B10364" t="s">
        <v>9</v>
      </c>
      <c r="C10364" t="s">
        <v>10</v>
      </c>
      <c r="D10364" t="s">
        <v>11</v>
      </c>
      <c r="E10364">
        <v>-1</v>
      </c>
      <c r="F10364" t="s">
        <v>278</v>
      </c>
      <c r="G10364" s="29">
        <v>47905.34</v>
      </c>
      <c r="H10364">
        <v>158777.60000000001</v>
      </c>
      <c r="I10364">
        <v>47905.34</v>
      </c>
      <c r="J10364">
        <v>71341.81</v>
      </c>
      <c r="K10364">
        <v>47905.34</v>
      </c>
      <c r="L10364">
        <v>889395.37</v>
      </c>
      <c r="M10364" t="s">
        <v>13</v>
      </c>
      <c r="N10364" s="29">
        <v>0</v>
      </c>
      <c r="O10364" t="s">
        <v>13</v>
      </c>
    </row>
    <row r="10365" spans="1:15" x14ac:dyDescent="0.3">
      <c r="A10365" t="s">
        <v>16</v>
      </c>
      <c r="B10365" t="s">
        <v>9</v>
      </c>
      <c r="C10365" t="s">
        <v>14</v>
      </c>
      <c r="D10365" t="s">
        <v>11</v>
      </c>
      <c r="E10365">
        <v>5</v>
      </c>
      <c r="F10365" t="s">
        <v>166</v>
      </c>
      <c r="G10365" s="29">
        <v>-32610.37</v>
      </c>
      <c r="H10365" t="s">
        <v>13</v>
      </c>
      <c r="I10365">
        <v>-32610.37</v>
      </c>
      <c r="J10365" t="s">
        <v>13</v>
      </c>
      <c r="K10365">
        <v>-32610.37</v>
      </c>
      <c r="L10365" t="s">
        <v>13</v>
      </c>
      <c r="M10365" t="s">
        <v>13</v>
      </c>
      <c r="N10365" s="29">
        <v>0</v>
      </c>
      <c r="O10365" t="s">
        <v>13</v>
      </c>
    </row>
    <row r="10366" spans="1:15" x14ac:dyDescent="0.3">
      <c r="A10366" t="s">
        <v>16</v>
      </c>
      <c r="B10366" t="s">
        <v>9</v>
      </c>
      <c r="C10366" t="s">
        <v>14</v>
      </c>
      <c r="D10366" t="s">
        <v>11</v>
      </c>
      <c r="E10366">
        <v>2</v>
      </c>
      <c r="F10366" t="s">
        <v>101</v>
      </c>
      <c r="G10366" s="29">
        <v>-91001.12</v>
      </c>
      <c r="H10366" t="s">
        <v>13</v>
      </c>
      <c r="I10366">
        <v>-91001.12</v>
      </c>
      <c r="J10366" t="s">
        <v>13</v>
      </c>
      <c r="K10366">
        <v>-91001.12</v>
      </c>
      <c r="L10366" t="s">
        <v>13</v>
      </c>
      <c r="M10366" t="s">
        <v>13</v>
      </c>
      <c r="N10366" s="29">
        <v>0</v>
      </c>
      <c r="O10366" t="s">
        <v>13</v>
      </c>
    </row>
    <row r="10367" spans="1:15" x14ac:dyDescent="0.3">
      <c r="A10367" t="s">
        <v>8</v>
      </c>
      <c r="B10367" t="s">
        <v>9</v>
      </c>
      <c r="C10367" t="s">
        <v>14</v>
      </c>
      <c r="D10367" t="s">
        <v>11</v>
      </c>
      <c r="E10367">
        <v>10</v>
      </c>
      <c r="F10367" t="s">
        <v>206</v>
      </c>
      <c r="G10367" s="29">
        <v>-11550.56</v>
      </c>
      <c r="H10367" t="s">
        <v>13</v>
      </c>
      <c r="I10367">
        <v>-11550.56</v>
      </c>
      <c r="J10367" t="s">
        <v>13</v>
      </c>
      <c r="K10367">
        <v>-11550.56</v>
      </c>
      <c r="L10367" t="s">
        <v>13</v>
      </c>
      <c r="M10367" t="s">
        <v>13</v>
      </c>
      <c r="N10367" s="29">
        <v>0</v>
      </c>
      <c r="O10367" t="s">
        <v>13</v>
      </c>
    </row>
    <row r="10368" spans="1:15" x14ac:dyDescent="0.3">
      <c r="A10368" t="s">
        <v>16</v>
      </c>
      <c r="B10368" t="s">
        <v>9</v>
      </c>
      <c r="C10368" t="s">
        <v>14</v>
      </c>
      <c r="D10368" t="s">
        <v>11</v>
      </c>
      <c r="E10368">
        <v>0</v>
      </c>
      <c r="F10368" t="s">
        <v>392</v>
      </c>
      <c r="G10368" s="29">
        <v>-16.920000000000002</v>
      </c>
      <c r="H10368" t="s">
        <v>13</v>
      </c>
      <c r="I10368">
        <v>-16.920000000000002</v>
      </c>
      <c r="J10368" t="s">
        <v>13</v>
      </c>
      <c r="K10368">
        <v>-16.920000000000002</v>
      </c>
      <c r="L10368" t="s">
        <v>13</v>
      </c>
      <c r="M10368" t="s">
        <v>13</v>
      </c>
      <c r="N10368" s="29">
        <v>0</v>
      </c>
      <c r="O10368" t="s">
        <v>13</v>
      </c>
    </row>
    <row r="10369" spans="1:15" x14ac:dyDescent="0.3">
      <c r="A10369" t="s">
        <v>8</v>
      </c>
      <c r="B10369" t="s">
        <v>9</v>
      </c>
      <c r="C10369" t="s">
        <v>14</v>
      </c>
      <c r="D10369" t="s">
        <v>11</v>
      </c>
      <c r="E10369">
        <v>-1</v>
      </c>
      <c r="F10369" t="s">
        <v>556</v>
      </c>
      <c r="G10369" s="29">
        <v>-1840.72</v>
      </c>
      <c r="H10369" t="s">
        <v>13</v>
      </c>
      <c r="I10369">
        <v>-1840.72</v>
      </c>
      <c r="J10369" t="s">
        <v>13</v>
      </c>
      <c r="K10369">
        <v>-1840.72</v>
      </c>
      <c r="L10369" t="s">
        <v>13</v>
      </c>
      <c r="M10369" t="s">
        <v>13</v>
      </c>
      <c r="N10369" s="29">
        <v>0</v>
      </c>
      <c r="O10369" t="s">
        <v>13</v>
      </c>
    </row>
    <row r="10370" spans="1:15" x14ac:dyDescent="0.3">
      <c r="A10370" t="s">
        <v>8</v>
      </c>
      <c r="B10370" t="s">
        <v>9</v>
      </c>
      <c r="C10370" t="s">
        <v>14</v>
      </c>
      <c r="D10370" t="s">
        <v>11</v>
      </c>
      <c r="E10370">
        <v>0</v>
      </c>
      <c r="F10370" t="s">
        <v>342</v>
      </c>
      <c r="G10370" s="29">
        <v>-162.72999999999999</v>
      </c>
      <c r="H10370" t="s">
        <v>13</v>
      </c>
      <c r="I10370">
        <v>-162.72999999999999</v>
      </c>
      <c r="J10370" t="s">
        <v>13</v>
      </c>
      <c r="K10370">
        <v>-162.72999999999999</v>
      </c>
      <c r="L10370" t="s">
        <v>13</v>
      </c>
      <c r="M10370" t="s">
        <v>13</v>
      </c>
      <c r="N10370" s="29">
        <v>0</v>
      </c>
      <c r="O10370" t="s">
        <v>13</v>
      </c>
    </row>
    <row r="10371" spans="1:15" x14ac:dyDescent="0.3">
      <c r="A10371" t="s">
        <v>8</v>
      </c>
      <c r="B10371" t="s">
        <v>9</v>
      </c>
      <c r="C10371" t="s">
        <v>10</v>
      </c>
      <c r="D10371" t="s">
        <v>11</v>
      </c>
      <c r="E10371">
        <v>5</v>
      </c>
      <c r="F10371" t="s">
        <v>154</v>
      </c>
      <c r="G10371" s="29">
        <v>574308.81999999995</v>
      </c>
      <c r="H10371">
        <v>-140140902.37</v>
      </c>
      <c r="I10371">
        <v>574308.81999999995</v>
      </c>
      <c r="J10371">
        <v>-10735294.32</v>
      </c>
      <c r="K10371">
        <v>574308.81999999995</v>
      </c>
      <c r="L10371">
        <v>-56624926.5</v>
      </c>
      <c r="M10371" t="s">
        <v>13</v>
      </c>
      <c r="N10371" s="29">
        <v>0</v>
      </c>
      <c r="O10371">
        <v>2871544.1</v>
      </c>
    </row>
    <row r="10372" spans="1:15" x14ac:dyDescent="0.3">
      <c r="A10372" t="s">
        <v>16</v>
      </c>
      <c r="B10372" t="s">
        <v>9</v>
      </c>
      <c r="C10372" t="s">
        <v>10</v>
      </c>
      <c r="D10372" t="s">
        <v>11</v>
      </c>
      <c r="E10372">
        <v>-1</v>
      </c>
      <c r="F10372" t="s">
        <v>309</v>
      </c>
      <c r="G10372" s="29">
        <v>640161.43000000005</v>
      </c>
      <c r="H10372">
        <v>-58486026.960000001</v>
      </c>
      <c r="I10372">
        <v>640161.43000000005</v>
      </c>
      <c r="J10372">
        <v>-27780347.140000001</v>
      </c>
      <c r="K10372">
        <v>640161.43000000005</v>
      </c>
      <c r="L10372">
        <v>-266063765.09999999</v>
      </c>
      <c r="M10372" t="s">
        <v>13</v>
      </c>
      <c r="N10372" s="29">
        <v>0</v>
      </c>
      <c r="O10372" t="s">
        <v>13</v>
      </c>
    </row>
    <row r="10373" spans="1:15" x14ac:dyDescent="0.3">
      <c r="A10373" t="s">
        <v>18</v>
      </c>
      <c r="B10373" t="s">
        <v>9</v>
      </c>
      <c r="C10373" t="s">
        <v>10</v>
      </c>
      <c r="D10373" t="s">
        <v>11</v>
      </c>
      <c r="E10373">
        <v>-4</v>
      </c>
      <c r="F10373" t="s">
        <v>265</v>
      </c>
      <c r="G10373" s="29">
        <v>352580.91</v>
      </c>
      <c r="H10373" t="s">
        <v>13</v>
      </c>
      <c r="I10373">
        <v>352580.91</v>
      </c>
      <c r="J10373" t="s">
        <v>13</v>
      </c>
      <c r="K10373">
        <v>352580.91</v>
      </c>
      <c r="L10373" t="s">
        <v>13</v>
      </c>
      <c r="M10373" t="s">
        <v>13</v>
      </c>
      <c r="N10373" s="29">
        <v>0</v>
      </c>
      <c r="O10373" t="s">
        <v>13</v>
      </c>
    </row>
    <row r="10374" spans="1:15" x14ac:dyDescent="0.3">
      <c r="A10374" t="s">
        <v>8</v>
      </c>
      <c r="B10374" t="s">
        <v>9</v>
      </c>
      <c r="C10374" t="s">
        <v>14</v>
      </c>
      <c r="D10374" t="s">
        <v>11</v>
      </c>
      <c r="E10374">
        <v>-1</v>
      </c>
      <c r="F10374" t="s">
        <v>489</v>
      </c>
      <c r="G10374" s="29">
        <v>-85.7</v>
      </c>
      <c r="H10374" t="s">
        <v>13</v>
      </c>
      <c r="I10374">
        <v>-85.7</v>
      </c>
      <c r="J10374" t="s">
        <v>13</v>
      </c>
      <c r="K10374">
        <v>-85.7</v>
      </c>
      <c r="L10374" t="s">
        <v>13</v>
      </c>
      <c r="M10374" t="s">
        <v>13</v>
      </c>
      <c r="N10374" s="29">
        <v>0</v>
      </c>
      <c r="O10374" t="s">
        <v>13</v>
      </c>
    </row>
    <row r="10375" spans="1:15" x14ac:dyDescent="0.3">
      <c r="A10375" t="s">
        <v>16</v>
      </c>
      <c r="B10375" t="s">
        <v>9</v>
      </c>
      <c r="C10375" t="s">
        <v>10</v>
      </c>
      <c r="D10375" t="s">
        <v>11</v>
      </c>
      <c r="E10375">
        <v>2</v>
      </c>
      <c r="F10375" t="s">
        <v>15</v>
      </c>
      <c r="G10375" s="29">
        <v>310073.31</v>
      </c>
      <c r="H10375">
        <v>-103774854.45999999</v>
      </c>
      <c r="I10375">
        <v>310073.31</v>
      </c>
      <c r="J10375">
        <v>-21001120.370000001</v>
      </c>
      <c r="K10375">
        <v>310073.31</v>
      </c>
      <c r="L10375">
        <v>-166425015.56</v>
      </c>
      <c r="M10375" t="s">
        <v>13</v>
      </c>
      <c r="N10375" s="29">
        <v>0</v>
      </c>
      <c r="O10375">
        <v>620146.62</v>
      </c>
    </row>
    <row r="10376" spans="1:15" x14ac:dyDescent="0.3">
      <c r="A10376" t="s">
        <v>16</v>
      </c>
      <c r="B10376" t="s">
        <v>9</v>
      </c>
      <c r="C10376" t="s">
        <v>10</v>
      </c>
      <c r="D10376" t="s">
        <v>11</v>
      </c>
      <c r="E10376">
        <v>1</v>
      </c>
      <c r="F10376" t="s">
        <v>160</v>
      </c>
      <c r="G10376" s="29">
        <v>130402.03</v>
      </c>
      <c r="H10376">
        <v>-6668062.7400000002</v>
      </c>
      <c r="I10376">
        <v>130402.03</v>
      </c>
      <c r="J10376">
        <v>-1114656.17</v>
      </c>
      <c r="K10376">
        <v>130402.03</v>
      </c>
      <c r="L10376">
        <v>-12200838</v>
      </c>
      <c r="M10376" t="s">
        <v>13</v>
      </c>
      <c r="N10376" s="29">
        <v>0</v>
      </c>
      <c r="O10376">
        <v>130402.03</v>
      </c>
    </row>
    <row r="10377" spans="1:15" x14ac:dyDescent="0.3">
      <c r="A10377" t="s">
        <v>18</v>
      </c>
      <c r="B10377" t="s">
        <v>9</v>
      </c>
      <c r="C10377" t="s">
        <v>14</v>
      </c>
      <c r="D10377" t="s">
        <v>11</v>
      </c>
      <c r="E10377">
        <v>-4</v>
      </c>
      <c r="F10377" t="s">
        <v>154</v>
      </c>
      <c r="G10377" s="29">
        <v>-137057.07</v>
      </c>
      <c r="H10377" t="s">
        <v>13</v>
      </c>
      <c r="I10377">
        <v>-137057.07</v>
      </c>
      <c r="J10377" t="s">
        <v>13</v>
      </c>
      <c r="K10377">
        <v>-137057.07</v>
      </c>
      <c r="L10377" t="s">
        <v>13</v>
      </c>
      <c r="M10377" t="s">
        <v>13</v>
      </c>
      <c r="N10377" s="29">
        <v>0</v>
      </c>
      <c r="O10377" t="s">
        <v>13</v>
      </c>
    </row>
    <row r="10378" spans="1:15" x14ac:dyDescent="0.3">
      <c r="A10378" t="s">
        <v>16</v>
      </c>
      <c r="B10378" t="s">
        <v>9</v>
      </c>
      <c r="C10378" t="s">
        <v>10</v>
      </c>
      <c r="D10378" t="s">
        <v>11</v>
      </c>
      <c r="E10378">
        <v>6</v>
      </c>
      <c r="F10378" t="s">
        <v>182</v>
      </c>
      <c r="G10378" s="29">
        <v>26139.55</v>
      </c>
      <c r="H10378" t="s">
        <v>13</v>
      </c>
      <c r="I10378">
        <v>26139.55</v>
      </c>
      <c r="J10378" t="s">
        <v>13</v>
      </c>
      <c r="K10378">
        <v>26139.55</v>
      </c>
      <c r="L10378" t="s">
        <v>13</v>
      </c>
      <c r="M10378" t="s">
        <v>13</v>
      </c>
      <c r="N10378" s="29">
        <v>0</v>
      </c>
      <c r="O10378">
        <v>156837.29999999999</v>
      </c>
    </row>
    <row r="10379" spans="1:15" x14ac:dyDescent="0.3">
      <c r="A10379" t="s">
        <v>18</v>
      </c>
      <c r="B10379" t="s">
        <v>9</v>
      </c>
      <c r="C10379" t="s">
        <v>14</v>
      </c>
      <c r="D10379" t="s">
        <v>11</v>
      </c>
      <c r="E10379">
        <v>-1</v>
      </c>
      <c r="F10379" t="s">
        <v>242</v>
      </c>
      <c r="G10379" s="29">
        <v>-135638.94</v>
      </c>
      <c r="H10379" t="s">
        <v>13</v>
      </c>
      <c r="I10379">
        <v>-135638.94</v>
      </c>
      <c r="J10379" t="s">
        <v>13</v>
      </c>
      <c r="K10379">
        <v>-135638.94</v>
      </c>
      <c r="L10379" t="s">
        <v>13</v>
      </c>
      <c r="M10379" t="s">
        <v>13</v>
      </c>
      <c r="N10379" s="29">
        <v>0</v>
      </c>
      <c r="O10379" t="s">
        <v>13</v>
      </c>
    </row>
    <row r="10380" spans="1:15" x14ac:dyDescent="0.3">
      <c r="A10380" t="s">
        <v>8</v>
      </c>
      <c r="B10380" t="s">
        <v>9</v>
      </c>
      <c r="C10380" t="s">
        <v>14</v>
      </c>
      <c r="D10380" t="s">
        <v>11</v>
      </c>
      <c r="E10380">
        <v>-1</v>
      </c>
      <c r="F10380" t="s">
        <v>216</v>
      </c>
      <c r="G10380" s="29">
        <v>-28978.86</v>
      </c>
      <c r="H10380" t="s">
        <v>13</v>
      </c>
      <c r="I10380">
        <v>-28978.86</v>
      </c>
      <c r="J10380" t="s">
        <v>13</v>
      </c>
      <c r="K10380">
        <v>-28978.86</v>
      </c>
      <c r="L10380" t="s">
        <v>13</v>
      </c>
      <c r="M10380" t="s">
        <v>13</v>
      </c>
      <c r="N10380" s="29">
        <v>0</v>
      </c>
      <c r="O10380" t="s">
        <v>13</v>
      </c>
    </row>
    <row r="10381" spans="1:15" x14ac:dyDescent="0.3">
      <c r="A10381" t="s">
        <v>8</v>
      </c>
      <c r="B10381" t="s">
        <v>9</v>
      </c>
      <c r="C10381" t="s">
        <v>14</v>
      </c>
      <c r="D10381" t="s">
        <v>11</v>
      </c>
      <c r="E10381">
        <v>11</v>
      </c>
      <c r="F10381" t="s">
        <v>204</v>
      </c>
      <c r="G10381" s="29">
        <v>-53.2</v>
      </c>
      <c r="H10381" t="s">
        <v>13</v>
      </c>
      <c r="I10381">
        <v>-53.2</v>
      </c>
      <c r="J10381" t="s">
        <v>13</v>
      </c>
      <c r="K10381">
        <v>-53.2</v>
      </c>
      <c r="L10381" t="s">
        <v>13</v>
      </c>
      <c r="M10381" t="s">
        <v>13</v>
      </c>
      <c r="N10381" s="29">
        <v>0</v>
      </c>
      <c r="O10381" t="s">
        <v>13</v>
      </c>
    </row>
    <row r="10382" spans="1:15" x14ac:dyDescent="0.3">
      <c r="A10382" t="s">
        <v>16</v>
      </c>
      <c r="B10382" t="s">
        <v>9</v>
      </c>
      <c r="C10382" t="s">
        <v>14</v>
      </c>
      <c r="D10382" t="s">
        <v>11</v>
      </c>
      <c r="E10382">
        <v>3</v>
      </c>
      <c r="F10382" t="s">
        <v>93</v>
      </c>
      <c r="G10382" s="29">
        <v>-5663.73</v>
      </c>
      <c r="H10382" t="s">
        <v>13</v>
      </c>
      <c r="I10382">
        <v>-5663.73</v>
      </c>
      <c r="J10382" t="s">
        <v>13</v>
      </c>
      <c r="K10382">
        <v>-5663.73</v>
      </c>
      <c r="L10382" t="s">
        <v>13</v>
      </c>
      <c r="M10382" t="s">
        <v>13</v>
      </c>
      <c r="N10382" s="29">
        <v>0</v>
      </c>
      <c r="O10382" t="s">
        <v>13</v>
      </c>
    </row>
    <row r="10383" spans="1:15" x14ac:dyDescent="0.3">
      <c r="A10383" t="s">
        <v>16</v>
      </c>
      <c r="B10383" t="s">
        <v>9</v>
      </c>
      <c r="C10383" t="s">
        <v>10</v>
      </c>
      <c r="D10383" t="s">
        <v>11</v>
      </c>
      <c r="E10383">
        <v>-1</v>
      </c>
      <c r="F10383" t="s">
        <v>260</v>
      </c>
      <c r="G10383" s="29">
        <v>65126.5</v>
      </c>
      <c r="H10383">
        <v>-7570987.5300000003</v>
      </c>
      <c r="I10383">
        <v>65126.5</v>
      </c>
      <c r="J10383">
        <v>-1791457.22</v>
      </c>
      <c r="K10383">
        <v>65126.5</v>
      </c>
      <c r="L10383">
        <v>-24633918.859999999</v>
      </c>
      <c r="M10383" t="s">
        <v>13</v>
      </c>
      <c r="N10383" s="29">
        <v>0</v>
      </c>
      <c r="O10383" t="s">
        <v>13</v>
      </c>
    </row>
    <row r="10384" spans="1:15" x14ac:dyDescent="0.3">
      <c r="A10384" t="s">
        <v>8</v>
      </c>
      <c r="B10384" t="s">
        <v>9</v>
      </c>
      <c r="C10384" t="s">
        <v>10</v>
      </c>
      <c r="D10384" t="s">
        <v>11</v>
      </c>
      <c r="E10384">
        <v>3</v>
      </c>
      <c r="F10384" t="s">
        <v>346</v>
      </c>
      <c r="G10384" s="29">
        <v>684992.1</v>
      </c>
      <c r="H10384">
        <v>-30128307.98</v>
      </c>
      <c r="I10384">
        <v>684992.1</v>
      </c>
      <c r="J10384">
        <v>-14310680.65</v>
      </c>
      <c r="K10384">
        <v>684992.1</v>
      </c>
      <c r="L10384">
        <v>-137059251.13</v>
      </c>
      <c r="M10384" t="s">
        <v>13</v>
      </c>
      <c r="N10384" s="29">
        <v>0</v>
      </c>
      <c r="O10384">
        <v>2054976.3</v>
      </c>
    </row>
    <row r="10385" spans="1:15" x14ac:dyDescent="0.3">
      <c r="A10385" t="s">
        <v>18</v>
      </c>
      <c r="B10385" t="s">
        <v>9</v>
      </c>
      <c r="C10385" t="s">
        <v>14</v>
      </c>
      <c r="D10385" t="s">
        <v>11</v>
      </c>
      <c r="E10385">
        <v>3</v>
      </c>
      <c r="F10385" t="s">
        <v>235</v>
      </c>
      <c r="G10385" s="29">
        <v>-14701.38</v>
      </c>
      <c r="H10385" t="s">
        <v>13</v>
      </c>
      <c r="I10385">
        <v>-14701.38</v>
      </c>
      <c r="J10385" t="s">
        <v>13</v>
      </c>
      <c r="K10385">
        <v>-14701.38</v>
      </c>
      <c r="L10385" t="s">
        <v>13</v>
      </c>
      <c r="M10385" t="s">
        <v>13</v>
      </c>
      <c r="N10385" s="29">
        <v>0</v>
      </c>
      <c r="O10385" t="s">
        <v>13</v>
      </c>
    </row>
    <row r="10386" spans="1:15" x14ac:dyDescent="0.3">
      <c r="A10386" t="s">
        <v>18</v>
      </c>
      <c r="B10386" t="s">
        <v>9</v>
      </c>
      <c r="C10386" t="s">
        <v>14</v>
      </c>
      <c r="D10386" t="s">
        <v>11</v>
      </c>
      <c r="E10386">
        <v>0</v>
      </c>
      <c r="F10386" t="s">
        <v>197</v>
      </c>
      <c r="G10386" s="29">
        <v>-2119.2600000000002</v>
      </c>
      <c r="H10386" t="s">
        <v>13</v>
      </c>
      <c r="I10386">
        <v>-2119.2600000000002</v>
      </c>
      <c r="J10386" t="s">
        <v>13</v>
      </c>
      <c r="K10386">
        <v>-2119.2600000000002</v>
      </c>
      <c r="L10386" t="s">
        <v>13</v>
      </c>
      <c r="M10386" t="s">
        <v>13</v>
      </c>
      <c r="N10386" s="29">
        <v>0</v>
      </c>
      <c r="O10386" t="s">
        <v>13</v>
      </c>
    </row>
    <row r="10387" spans="1:15" x14ac:dyDescent="0.3">
      <c r="A10387" t="s">
        <v>16</v>
      </c>
      <c r="B10387" t="s">
        <v>9</v>
      </c>
      <c r="C10387" t="s">
        <v>14</v>
      </c>
      <c r="D10387" t="s">
        <v>11</v>
      </c>
      <c r="E10387">
        <v>1</v>
      </c>
      <c r="F10387" t="s">
        <v>351</v>
      </c>
      <c r="G10387" s="29">
        <v>-42593.64</v>
      </c>
      <c r="H10387" t="s">
        <v>13</v>
      </c>
      <c r="I10387">
        <v>-42593.64</v>
      </c>
      <c r="J10387" t="s">
        <v>13</v>
      </c>
      <c r="K10387">
        <v>-42593.64</v>
      </c>
      <c r="L10387" t="s">
        <v>13</v>
      </c>
      <c r="M10387" t="s">
        <v>13</v>
      </c>
      <c r="N10387" s="29">
        <v>0</v>
      </c>
      <c r="O10387" t="s">
        <v>13</v>
      </c>
    </row>
    <row r="10388" spans="1:15" x14ac:dyDescent="0.3">
      <c r="A10388" t="s">
        <v>16</v>
      </c>
      <c r="B10388" t="s">
        <v>9</v>
      </c>
      <c r="C10388" t="s">
        <v>10</v>
      </c>
      <c r="D10388" t="s">
        <v>11</v>
      </c>
      <c r="E10388">
        <v>6</v>
      </c>
      <c r="F10388" t="s">
        <v>154</v>
      </c>
      <c r="G10388" s="29">
        <v>27420.38</v>
      </c>
      <c r="H10388">
        <v>-53690728.950000003</v>
      </c>
      <c r="I10388">
        <v>27420.38</v>
      </c>
      <c r="J10388">
        <v>-4112901.86</v>
      </c>
      <c r="K10388">
        <v>27420.38</v>
      </c>
      <c r="L10388">
        <v>-21694120.190000001</v>
      </c>
      <c r="M10388" t="s">
        <v>13</v>
      </c>
      <c r="N10388" s="29">
        <v>0</v>
      </c>
      <c r="O10388">
        <v>164522.28</v>
      </c>
    </row>
    <row r="10389" spans="1:15" x14ac:dyDescent="0.3">
      <c r="A10389" t="s">
        <v>16</v>
      </c>
      <c r="B10389" t="s">
        <v>9</v>
      </c>
      <c r="C10389" t="s">
        <v>10</v>
      </c>
      <c r="D10389" t="s">
        <v>11</v>
      </c>
      <c r="E10389">
        <v>1</v>
      </c>
      <c r="F10389" t="s">
        <v>15</v>
      </c>
      <c r="G10389" s="29">
        <v>59324.04</v>
      </c>
      <c r="H10389">
        <v>-22062619.449999999</v>
      </c>
      <c r="I10389">
        <v>59324.04</v>
      </c>
      <c r="J10389">
        <v>-4464855.47</v>
      </c>
      <c r="K10389">
        <v>59324.04</v>
      </c>
      <c r="L10389">
        <v>-35382095.240000002</v>
      </c>
      <c r="M10389" t="s">
        <v>13</v>
      </c>
      <c r="N10389" s="29">
        <v>0</v>
      </c>
      <c r="O10389">
        <v>59324.04</v>
      </c>
    </row>
    <row r="10390" spans="1:15" x14ac:dyDescent="0.3">
      <c r="A10390" t="s">
        <v>8</v>
      </c>
      <c r="B10390" t="s">
        <v>9</v>
      </c>
      <c r="C10390" t="s">
        <v>14</v>
      </c>
      <c r="D10390" t="s">
        <v>11</v>
      </c>
      <c r="E10390">
        <v>13</v>
      </c>
      <c r="F10390" t="s">
        <v>224</v>
      </c>
      <c r="G10390" s="29">
        <v>-633.03</v>
      </c>
      <c r="H10390" t="s">
        <v>13</v>
      </c>
      <c r="I10390">
        <v>-633.03</v>
      </c>
      <c r="J10390" t="s">
        <v>13</v>
      </c>
      <c r="K10390">
        <v>-633.03</v>
      </c>
      <c r="L10390" t="s">
        <v>13</v>
      </c>
      <c r="M10390" t="s">
        <v>13</v>
      </c>
      <c r="N10390" s="29">
        <v>0</v>
      </c>
      <c r="O10390" t="s">
        <v>13</v>
      </c>
    </row>
    <row r="10391" spans="1:15" x14ac:dyDescent="0.3">
      <c r="A10391" t="s">
        <v>18</v>
      </c>
      <c r="B10391" t="s">
        <v>9</v>
      </c>
      <c r="C10391" t="s">
        <v>10</v>
      </c>
      <c r="D10391" t="s">
        <v>11</v>
      </c>
      <c r="E10391">
        <v>3</v>
      </c>
      <c r="F10391" t="s">
        <v>520</v>
      </c>
      <c r="G10391" s="29">
        <v>8600.7900000000009</v>
      </c>
      <c r="H10391">
        <v>-7266279.1399999997</v>
      </c>
      <c r="I10391">
        <v>8600.7900000000009</v>
      </c>
      <c r="J10391">
        <v>-1719356.73</v>
      </c>
      <c r="K10391">
        <v>8600.7900000000009</v>
      </c>
      <c r="L10391">
        <v>-23642480.98</v>
      </c>
      <c r="M10391" t="s">
        <v>13</v>
      </c>
      <c r="N10391" s="29">
        <v>0</v>
      </c>
      <c r="O10391">
        <v>25802.37</v>
      </c>
    </row>
    <row r="10392" spans="1:15" x14ac:dyDescent="0.3">
      <c r="A10392" t="s">
        <v>18</v>
      </c>
      <c r="B10392" t="s">
        <v>9</v>
      </c>
      <c r="C10392" t="s">
        <v>10</v>
      </c>
      <c r="D10392" t="s">
        <v>11</v>
      </c>
      <c r="E10392">
        <v>4</v>
      </c>
      <c r="F10392" t="s">
        <v>72</v>
      </c>
      <c r="G10392" s="29">
        <v>1265384.82</v>
      </c>
      <c r="H10392">
        <v>-620067.31999999995</v>
      </c>
      <c r="I10392">
        <v>1265384.82</v>
      </c>
      <c r="J10392">
        <v>-278567.48</v>
      </c>
      <c r="K10392">
        <v>1265384.82</v>
      </c>
      <c r="L10392">
        <v>-3473164.9</v>
      </c>
      <c r="M10392" t="s">
        <v>13</v>
      </c>
      <c r="N10392" s="29">
        <v>0</v>
      </c>
      <c r="O10392">
        <v>5061539.28</v>
      </c>
    </row>
    <row r="10393" spans="1:15" x14ac:dyDescent="0.3">
      <c r="A10393" t="s">
        <v>8</v>
      </c>
      <c r="B10393" t="s">
        <v>9</v>
      </c>
      <c r="C10393" t="s">
        <v>10</v>
      </c>
      <c r="D10393" t="s">
        <v>11</v>
      </c>
      <c r="E10393">
        <v>4</v>
      </c>
      <c r="F10393" t="s">
        <v>427</v>
      </c>
      <c r="G10393" s="29">
        <v>648816.93999999994</v>
      </c>
      <c r="H10393">
        <v>-15607332.01</v>
      </c>
      <c r="I10393">
        <v>648816.93999999994</v>
      </c>
      <c r="J10393">
        <v>-8484266.3000000007</v>
      </c>
      <c r="K10393">
        <v>648816.93999999994</v>
      </c>
      <c r="L10393">
        <v>-138967751.93000001</v>
      </c>
      <c r="M10393" t="s">
        <v>13</v>
      </c>
      <c r="N10393" s="29">
        <v>0</v>
      </c>
      <c r="O10393">
        <v>2595267.7599999998</v>
      </c>
    </row>
    <row r="10394" spans="1:15" x14ac:dyDescent="0.3">
      <c r="A10394" t="s">
        <v>8</v>
      </c>
      <c r="B10394" t="s">
        <v>9</v>
      </c>
      <c r="C10394" t="s">
        <v>10</v>
      </c>
      <c r="D10394" t="s">
        <v>11</v>
      </c>
      <c r="E10394">
        <v>7</v>
      </c>
      <c r="F10394" t="s">
        <v>148</v>
      </c>
      <c r="G10394" s="29">
        <v>2203198.02</v>
      </c>
      <c r="H10394">
        <v>-6431998.3799999999</v>
      </c>
      <c r="I10394">
        <v>2203198.02</v>
      </c>
      <c r="J10394">
        <v>-2889598.44</v>
      </c>
      <c r="K10394">
        <v>2203198.02</v>
      </c>
      <c r="L10394">
        <v>-36027364.170000002</v>
      </c>
      <c r="M10394" t="s">
        <v>13</v>
      </c>
      <c r="N10394" s="29">
        <v>0</v>
      </c>
      <c r="O10394">
        <v>15422386.140000001</v>
      </c>
    </row>
    <row r="10395" spans="1:15" x14ac:dyDescent="0.3">
      <c r="A10395" t="s">
        <v>16</v>
      </c>
      <c r="B10395" t="s">
        <v>9</v>
      </c>
      <c r="C10395" t="s">
        <v>14</v>
      </c>
      <c r="D10395" t="s">
        <v>11</v>
      </c>
      <c r="E10395">
        <v>0</v>
      </c>
      <c r="F10395" t="s">
        <v>291</v>
      </c>
      <c r="G10395" s="29">
        <v>-9365.9500000000007</v>
      </c>
      <c r="H10395" t="s">
        <v>13</v>
      </c>
      <c r="I10395">
        <v>-9365.9500000000007</v>
      </c>
      <c r="J10395" t="s">
        <v>13</v>
      </c>
      <c r="K10395">
        <v>-9365.9500000000007</v>
      </c>
      <c r="L10395" t="s">
        <v>13</v>
      </c>
      <c r="M10395" t="s">
        <v>13</v>
      </c>
      <c r="N10395" s="29">
        <v>0</v>
      </c>
      <c r="O10395" t="s">
        <v>13</v>
      </c>
    </row>
    <row r="10396" spans="1:15" x14ac:dyDescent="0.3">
      <c r="A10396" t="s">
        <v>8</v>
      </c>
      <c r="B10396" t="s">
        <v>9</v>
      </c>
      <c r="C10396" t="s">
        <v>14</v>
      </c>
      <c r="D10396" t="s">
        <v>11</v>
      </c>
      <c r="E10396">
        <v>-1</v>
      </c>
      <c r="F10396" t="s">
        <v>176</v>
      </c>
      <c r="G10396" s="29">
        <v>-57177.26</v>
      </c>
      <c r="H10396" t="s">
        <v>13</v>
      </c>
      <c r="I10396">
        <v>-57177.26</v>
      </c>
      <c r="J10396" t="s">
        <v>13</v>
      </c>
      <c r="K10396">
        <v>-57177.26</v>
      </c>
      <c r="L10396" t="s">
        <v>13</v>
      </c>
      <c r="M10396" t="s">
        <v>13</v>
      </c>
      <c r="N10396" s="29">
        <v>0</v>
      </c>
      <c r="O10396" t="s">
        <v>13</v>
      </c>
    </row>
    <row r="10397" spans="1:15" x14ac:dyDescent="0.3">
      <c r="A10397" t="s">
        <v>8</v>
      </c>
      <c r="B10397" t="s">
        <v>9</v>
      </c>
      <c r="C10397" t="s">
        <v>10</v>
      </c>
      <c r="D10397" t="s">
        <v>11</v>
      </c>
      <c r="E10397">
        <v>0</v>
      </c>
      <c r="F10397" t="s">
        <v>211</v>
      </c>
      <c r="G10397" s="29">
        <v>46037.4</v>
      </c>
      <c r="H10397">
        <v>-9887138.0399999991</v>
      </c>
      <c r="I10397">
        <v>46037.4</v>
      </c>
      <c r="J10397">
        <v>-5713781.7199999997</v>
      </c>
      <c r="K10397">
        <v>46037.4</v>
      </c>
      <c r="L10397">
        <v>-32153049.829999998</v>
      </c>
      <c r="M10397">
        <v>0</v>
      </c>
      <c r="N10397" s="29">
        <v>0</v>
      </c>
      <c r="O10397" t="s">
        <v>13</v>
      </c>
    </row>
    <row r="10398" spans="1:15" x14ac:dyDescent="0.3">
      <c r="A10398" t="s">
        <v>18</v>
      </c>
      <c r="B10398" t="s">
        <v>9</v>
      </c>
      <c r="C10398" t="s">
        <v>14</v>
      </c>
      <c r="D10398" t="s">
        <v>11</v>
      </c>
      <c r="E10398">
        <v>1</v>
      </c>
      <c r="F10398" t="s">
        <v>102</v>
      </c>
      <c r="G10398" s="29">
        <v>-6665.84</v>
      </c>
      <c r="H10398" t="s">
        <v>13</v>
      </c>
      <c r="I10398">
        <v>-6665.84</v>
      </c>
      <c r="J10398" t="s">
        <v>13</v>
      </c>
      <c r="K10398">
        <v>-6665.84</v>
      </c>
      <c r="L10398" t="s">
        <v>13</v>
      </c>
      <c r="M10398" t="s">
        <v>13</v>
      </c>
      <c r="N10398" s="29">
        <v>0</v>
      </c>
      <c r="O10398" t="s">
        <v>13</v>
      </c>
    </row>
    <row r="10399" spans="1:15" x14ac:dyDescent="0.3">
      <c r="A10399" t="s">
        <v>16</v>
      </c>
      <c r="B10399" t="s">
        <v>9</v>
      </c>
      <c r="C10399" t="s">
        <v>10</v>
      </c>
      <c r="D10399" t="s">
        <v>11</v>
      </c>
      <c r="E10399">
        <v>9</v>
      </c>
      <c r="F10399" t="s">
        <v>42</v>
      </c>
      <c r="G10399" s="29">
        <v>753354.7</v>
      </c>
      <c r="H10399" t="s">
        <v>13</v>
      </c>
      <c r="I10399">
        <v>753354.7</v>
      </c>
      <c r="J10399" t="s">
        <v>13</v>
      </c>
      <c r="K10399">
        <v>753354.7</v>
      </c>
      <c r="L10399" t="s">
        <v>13</v>
      </c>
      <c r="M10399" t="s">
        <v>13</v>
      </c>
      <c r="N10399" s="29">
        <v>0</v>
      </c>
      <c r="O10399">
        <v>6780192.2999999998</v>
      </c>
    </row>
    <row r="10400" spans="1:15" x14ac:dyDescent="0.3">
      <c r="A10400" t="s">
        <v>8</v>
      </c>
      <c r="B10400" t="s">
        <v>9</v>
      </c>
      <c r="C10400" t="s">
        <v>14</v>
      </c>
      <c r="D10400" t="s">
        <v>11</v>
      </c>
      <c r="E10400">
        <v>0</v>
      </c>
      <c r="F10400" t="s">
        <v>148</v>
      </c>
      <c r="G10400" s="29">
        <v>-84.67</v>
      </c>
      <c r="H10400" t="s">
        <v>13</v>
      </c>
      <c r="I10400">
        <v>-84.67</v>
      </c>
      <c r="J10400" t="s">
        <v>13</v>
      </c>
      <c r="K10400">
        <v>-84.67</v>
      </c>
      <c r="L10400" t="s">
        <v>13</v>
      </c>
      <c r="M10400">
        <v>1</v>
      </c>
      <c r="N10400" s="29">
        <v>0</v>
      </c>
      <c r="O10400" t="s">
        <v>13</v>
      </c>
    </row>
    <row r="10401" spans="1:15" x14ac:dyDescent="0.3">
      <c r="A10401" t="s">
        <v>16</v>
      </c>
      <c r="B10401" t="s">
        <v>9</v>
      </c>
      <c r="C10401" t="s">
        <v>14</v>
      </c>
      <c r="D10401" t="s">
        <v>11</v>
      </c>
      <c r="E10401">
        <v>-1</v>
      </c>
      <c r="F10401" t="s">
        <v>234</v>
      </c>
      <c r="G10401" s="29">
        <v>-2874.77</v>
      </c>
      <c r="H10401" t="s">
        <v>13</v>
      </c>
      <c r="I10401">
        <v>-2874.77</v>
      </c>
      <c r="J10401" t="s">
        <v>13</v>
      </c>
      <c r="K10401">
        <v>-2874.77</v>
      </c>
      <c r="L10401" t="s">
        <v>13</v>
      </c>
      <c r="M10401" t="s">
        <v>13</v>
      </c>
      <c r="N10401" s="29">
        <v>0</v>
      </c>
      <c r="O10401" t="s">
        <v>13</v>
      </c>
    </row>
    <row r="10402" spans="1:15" x14ac:dyDescent="0.3">
      <c r="A10402" t="s">
        <v>8</v>
      </c>
      <c r="B10402" t="s">
        <v>9</v>
      </c>
      <c r="C10402" t="s">
        <v>10</v>
      </c>
      <c r="D10402" t="s">
        <v>11</v>
      </c>
      <c r="E10402">
        <v>-1</v>
      </c>
      <c r="F10402" t="s">
        <v>313</v>
      </c>
      <c r="G10402" s="29">
        <v>53943.12</v>
      </c>
      <c r="H10402">
        <v>-14229973.07</v>
      </c>
      <c r="I10402">
        <v>53943.12</v>
      </c>
      <c r="J10402">
        <v>-6392866.3399999999</v>
      </c>
      <c r="K10402">
        <v>53943.12</v>
      </c>
      <c r="L10402">
        <v>-79705930.219999999</v>
      </c>
      <c r="M10402" t="s">
        <v>13</v>
      </c>
      <c r="N10402" s="29">
        <v>0</v>
      </c>
      <c r="O10402" t="s">
        <v>13</v>
      </c>
    </row>
    <row r="10403" spans="1:15" x14ac:dyDescent="0.3">
      <c r="A10403" t="s">
        <v>8</v>
      </c>
      <c r="B10403" t="s">
        <v>9</v>
      </c>
      <c r="C10403" t="s">
        <v>10</v>
      </c>
      <c r="D10403" t="s">
        <v>11</v>
      </c>
      <c r="E10403">
        <v>5</v>
      </c>
      <c r="F10403" t="s">
        <v>263</v>
      </c>
      <c r="G10403" s="29">
        <v>44620.04</v>
      </c>
      <c r="H10403">
        <v>-4380.75</v>
      </c>
      <c r="I10403">
        <v>44620.04</v>
      </c>
      <c r="J10403">
        <v>-2089.48</v>
      </c>
      <c r="K10403">
        <v>44620.04</v>
      </c>
      <c r="L10403">
        <v>-19920.810000000001</v>
      </c>
      <c r="M10403" t="s">
        <v>13</v>
      </c>
      <c r="N10403" s="29">
        <v>0</v>
      </c>
      <c r="O10403">
        <v>223100.2</v>
      </c>
    </row>
    <row r="10404" spans="1:15" x14ac:dyDescent="0.3">
      <c r="A10404" t="s">
        <v>16</v>
      </c>
      <c r="B10404" t="s">
        <v>9</v>
      </c>
      <c r="C10404" t="s">
        <v>14</v>
      </c>
      <c r="D10404" t="s">
        <v>11</v>
      </c>
      <c r="E10404">
        <v>1</v>
      </c>
      <c r="F10404" t="s">
        <v>301</v>
      </c>
      <c r="G10404" s="29">
        <v>-247.3</v>
      </c>
      <c r="H10404" t="s">
        <v>13</v>
      </c>
      <c r="I10404">
        <v>-247.3</v>
      </c>
      <c r="J10404" t="s">
        <v>13</v>
      </c>
      <c r="K10404">
        <v>-247.3</v>
      </c>
      <c r="L10404" t="s">
        <v>13</v>
      </c>
      <c r="M10404" t="s">
        <v>13</v>
      </c>
      <c r="N10404" s="29">
        <v>0</v>
      </c>
      <c r="O10404" t="s">
        <v>13</v>
      </c>
    </row>
    <row r="10405" spans="1:15" x14ac:dyDescent="0.3">
      <c r="A10405" t="s">
        <v>8</v>
      </c>
      <c r="B10405" t="s">
        <v>9</v>
      </c>
      <c r="C10405" t="s">
        <v>14</v>
      </c>
      <c r="D10405" t="s">
        <v>11</v>
      </c>
      <c r="E10405">
        <v>3</v>
      </c>
      <c r="F10405" t="s">
        <v>300</v>
      </c>
      <c r="G10405" s="29">
        <v>-1027.6300000000001</v>
      </c>
      <c r="H10405" t="s">
        <v>13</v>
      </c>
      <c r="I10405">
        <v>-1027.6300000000001</v>
      </c>
      <c r="J10405" t="s">
        <v>13</v>
      </c>
      <c r="K10405">
        <v>-1027.6300000000001</v>
      </c>
      <c r="L10405" t="s">
        <v>13</v>
      </c>
      <c r="M10405" t="s">
        <v>13</v>
      </c>
      <c r="N10405" s="29">
        <v>0</v>
      </c>
      <c r="O10405" t="s">
        <v>13</v>
      </c>
    </row>
    <row r="10406" spans="1:15" x14ac:dyDescent="0.3">
      <c r="A10406" t="s">
        <v>8</v>
      </c>
      <c r="B10406" t="s">
        <v>9</v>
      </c>
      <c r="C10406" t="s">
        <v>10</v>
      </c>
      <c r="D10406" t="s">
        <v>11</v>
      </c>
      <c r="E10406">
        <v>0</v>
      </c>
      <c r="F10406" t="s">
        <v>298</v>
      </c>
      <c r="G10406" s="29">
        <v>266828</v>
      </c>
      <c r="H10406">
        <v>-5545788.25</v>
      </c>
      <c r="I10406">
        <v>266828</v>
      </c>
      <c r="J10406">
        <v>-2634200.52</v>
      </c>
      <c r="K10406">
        <v>266828</v>
      </c>
      <c r="L10406">
        <v>-25228817.539999999</v>
      </c>
      <c r="M10406" t="s">
        <v>13</v>
      </c>
      <c r="N10406" s="29">
        <v>0</v>
      </c>
      <c r="O10406" t="s">
        <v>13</v>
      </c>
    </row>
    <row r="10407" spans="1:15" x14ac:dyDescent="0.3">
      <c r="A10407" t="s">
        <v>8</v>
      </c>
      <c r="B10407" t="s">
        <v>9</v>
      </c>
      <c r="C10407" t="s">
        <v>10</v>
      </c>
      <c r="D10407" t="s">
        <v>11</v>
      </c>
      <c r="E10407">
        <v>5</v>
      </c>
      <c r="F10407" t="s">
        <v>76</v>
      </c>
      <c r="G10407" s="29">
        <v>898845.44</v>
      </c>
      <c r="H10407">
        <v>-8161522.21</v>
      </c>
      <c r="I10407">
        <v>898845.44</v>
      </c>
      <c r="J10407">
        <v>-15092641.800000001</v>
      </c>
      <c r="K10407">
        <v>898845.44</v>
      </c>
      <c r="L10407">
        <v>-104295560.94</v>
      </c>
      <c r="M10407" t="s">
        <v>13</v>
      </c>
      <c r="N10407" s="29">
        <v>0</v>
      </c>
      <c r="O10407">
        <v>4494227.1999999993</v>
      </c>
    </row>
    <row r="10408" spans="1:15" x14ac:dyDescent="0.3">
      <c r="A10408" t="s">
        <v>8</v>
      </c>
      <c r="B10408" t="s">
        <v>9</v>
      </c>
      <c r="C10408" t="s">
        <v>14</v>
      </c>
      <c r="D10408" t="s">
        <v>11</v>
      </c>
      <c r="E10408">
        <v>15</v>
      </c>
      <c r="F10408" t="s">
        <v>42</v>
      </c>
      <c r="G10408" s="29">
        <v>-1469.03</v>
      </c>
      <c r="H10408" t="s">
        <v>13</v>
      </c>
      <c r="I10408">
        <v>-1469.03</v>
      </c>
      <c r="J10408" t="s">
        <v>13</v>
      </c>
      <c r="K10408">
        <v>-1469.03</v>
      </c>
      <c r="L10408" t="s">
        <v>13</v>
      </c>
      <c r="M10408" t="s">
        <v>13</v>
      </c>
      <c r="N10408" s="29">
        <v>-654.39</v>
      </c>
      <c r="O10408" t="s">
        <v>13</v>
      </c>
    </row>
    <row r="10409" spans="1:15" x14ac:dyDescent="0.3">
      <c r="A10409" t="s">
        <v>16</v>
      </c>
      <c r="B10409" t="s">
        <v>9</v>
      </c>
      <c r="C10409" t="s">
        <v>10</v>
      </c>
      <c r="D10409" t="s">
        <v>11</v>
      </c>
      <c r="E10409">
        <v>1</v>
      </c>
      <c r="F10409" t="s">
        <v>57</v>
      </c>
      <c r="G10409" s="29">
        <v>476264.75</v>
      </c>
      <c r="H10409">
        <v>-31007975.030000001</v>
      </c>
      <c r="I10409">
        <v>476264.75</v>
      </c>
      <c r="J10409">
        <v>-13930442.35</v>
      </c>
      <c r="K10409">
        <v>476264.75</v>
      </c>
      <c r="L10409">
        <v>-173684054.47</v>
      </c>
      <c r="M10409" t="s">
        <v>13</v>
      </c>
      <c r="N10409" s="29">
        <v>0</v>
      </c>
      <c r="O10409">
        <v>476264.75</v>
      </c>
    </row>
    <row r="10410" spans="1:15" x14ac:dyDescent="0.3">
      <c r="A10410" t="s">
        <v>18</v>
      </c>
      <c r="B10410" t="s">
        <v>9</v>
      </c>
      <c r="C10410" t="s">
        <v>14</v>
      </c>
      <c r="D10410" t="s">
        <v>11</v>
      </c>
      <c r="E10410">
        <v>4</v>
      </c>
      <c r="F10410" t="s">
        <v>156</v>
      </c>
      <c r="G10410" s="29">
        <v>-68774.62</v>
      </c>
      <c r="H10410" t="s">
        <v>13</v>
      </c>
      <c r="I10410">
        <v>-68774.62</v>
      </c>
      <c r="J10410" t="s">
        <v>13</v>
      </c>
      <c r="K10410">
        <v>-68774.62</v>
      </c>
      <c r="L10410" t="s">
        <v>13</v>
      </c>
      <c r="M10410" t="s">
        <v>13</v>
      </c>
      <c r="N10410" s="29">
        <v>0</v>
      </c>
      <c r="O10410" t="s">
        <v>13</v>
      </c>
    </row>
    <row r="10411" spans="1:15" x14ac:dyDescent="0.3">
      <c r="A10411" t="s">
        <v>16</v>
      </c>
      <c r="B10411" t="s">
        <v>9</v>
      </c>
      <c r="C10411" t="s">
        <v>14</v>
      </c>
      <c r="D10411" t="s">
        <v>11</v>
      </c>
      <c r="E10411">
        <v>-1</v>
      </c>
      <c r="F10411" t="s">
        <v>259</v>
      </c>
      <c r="G10411" s="29">
        <v>-117.89</v>
      </c>
      <c r="H10411" t="s">
        <v>13</v>
      </c>
      <c r="I10411">
        <v>-117.89</v>
      </c>
      <c r="J10411" t="s">
        <v>13</v>
      </c>
      <c r="K10411">
        <v>-117.89</v>
      </c>
      <c r="L10411" t="s">
        <v>13</v>
      </c>
      <c r="M10411" t="s">
        <v>13</v>
      </c>
      <c r="N10411" s="29">
        <v>0</v>
      </c>
      <c r="O10411" t="s">
        <v>13</v>
      </c>
    </row>
    <row r="10412" spans="1:15" x14ac:dyDescent="0.3">
      <c r="A10412" t="s">
        <v>16</v>
      </c>
      <c r="B10412" t="s">
        <v>9</v>
      </c>
      <c r="C10412" t="s">
        <v>10</v>
      </c>
      <c r="D10412" t="s">
        <v>11</v>
      </c>
      <c r="E10412">
        <v>2</v>
      </c>
      <c r="F10412" t="s">
        <v>160</v>
      </c>
      <c r="G10412" s="29">
        <v>134758.72</v>
      </c>
      <c r="H10412">
        <v>-11543242.43</v>
      </c>
      <c r="I10412">
        <v>134758.72</v>
      </c>
      <c r="J10412">
        <v>-1929607.88</v>
      </c>
      <c r="K10412">
        <v>134758.72</v>
      </c>
      <c r="L10412">
        <v>-21121161.620000001</v>
      </c>
      <c r="M10412" t="s">
        <v>13</v>
      </c>
      <c r="N10412" s="29">
        <v>0</v>
      </c>
      <c r="O10412">
        <v>269517.44</v>
      </c>
    </row>
    <row r="10413" spans="1:15" x14ac:dyDescent="0.3">
      <c r="A10413" t="s">
        <v>8</v>
      </c>
      <c r="B10413" t="s">
        <v>9</v>
      </c>
      <c r="C10413" t="s">
        <v>14</v>
      </c>
      <c r="D10413" t="s">
        <v>11</v>
      </c>
      <c r="E10413">
        <v>-1</v>
      </c>
      <c r="F10413" t="s">
        <v>179</v>
      </c>
      <c r="G10413" s="29">
        <v>-8.3800000000000008</v>
      </c>
      <c r="H10413" t="s">
        <v>13</v>
      </c>
      <c r="I10413">
        <v>-8.3800000000000008</v>
      </c>
      <c r="J10413" t="s">
        <v>13</v>
      </c>
      <c r="K10413">
        <v>-8.3800000000000008</v>
      </c>
      <c r="L10413" t="s">
        <v>13</v>
      </c>
      <c r="M10413">
        <v>1</v>
      </c>
      <c r="N10413" s="29">
        <v>0</v>
      </c>
      <c r="O10413" t="s">
        <v>13</v>
      </c>
    </row>
    <row r="10414" spans="1:15" x14ac:dyDescent="0.3">
      <c r="A10414" t="s">
        <v>8</v>
      </c>
      <c r="B10414" t="s">
        <v>9</v>
      </c>
      <c r="C10414" t="s">
        <v>14</v>
      </c>
      <c r="D10414" t="s">
        <v>11</v>
      </c>
      <c r="E10414">
        <v>9</v>
      </c>
      <c r="F10414" t="s">
        <v>419</v>
      </c>
      <c r="G10414" s="29">
        <v>-60.93</v>
      </c>
      <c r="H10414" t="s">
        <v>13</v>
      </c>
      <c r="I10414">
        <v>-60.93</v>
      </c>
      <c r="J10414" t="s">
        <v>13</v>
      </c>
      <c r="K10414">
        <v>-60.93</v>
      </c>
      <c r="L10414" t="s">
        <v>13</v>
      </c>
      <c r="M10414" t="s">
        <v>13</v>
      </c>
      <c r="N10414" s="29">
        <v>0</v>
      </c>
      <c r="O10414" t="s">
        <v>13</v>
      </c>
    </row>
    <row r="10415" spans="1:15" x14ac:dyDescent="0.3">
      <c r="A10415" t="s">
        <v>18</v>
      </c>
      <c r="B10415" t="s">
        <v>9</v>
      </c>
      <c r="C10415" t="s">
        <v>14</v>
      </c>
      <c r="D10415" t="s">
        <v>11</v>
      </c>
      <c r="E10415">
        <v>7</v>
      </c>
      <c r="F10415" t="s">
        <v>134</v>
      </c>
      <c r="G10415" s="29">
        <v>-23910</v>
      </c>
      <c r="H10415" t="s">
        <v>13</v>
      </c>
      <c r="I10415">
        <v>-23910</v>
      </c>
      <c r="J10415" t="s">
        <v>13</v>
      </c>
      <c r="K10415">
        <v>-23910</v>
      </c>
      <c r="L10415" t="s">
        <v>13</v>
      </c>
      <c r="M10415" t="s">
        <v>13</v>
      </c>
      <c r="N10415" s="29">
        <v>0</v>
      </c>
      <c r="O10415" t="s">
        <v>13</v>
      </c>
    </row>
    <row r="10416" spans="1:15" x14ac:dyDescent="0.3">
      <c r="A10416" t="s">
        <v>16</v>
      </c>
      <c r="B10416" t="s">
        <v>9</v>
      </c>
      <c r="C10416" t="s">
        <v>10</v>
      </c>
      <c r="D10416" t="s">
        <v>11</v>
      </c>
      <c r="E10416">
        <v>0</v>
      </c>
      <c r="F10416" t="s">
        <v>437</v>
      </c>
      <c r="G10416" s="29">
        <v>6272.71</v>
      </c>
      <c r="H10416">
        <v>-1044688.58</v>
      </c>
      <c r="I10416">
        <v>6272.71</v>
      </c>
      <c r="J10416">
        <v>-380120.71</v>
      </c>
      <c r="K10416">
        <v>6272.71</v>
      </c>
      <c r="L10416">
        <v>-3651376.67</v>
      </c>
      <c r="M10416" t="s">
        <v>13</v>
      </c>
      <c r="N10416" s="29">
        <v>0</v>
      </c>
      <c r="O10416" t="s">
        <v>13</v>
      </c>
    </row>
    <row r="10417" spans="1:15" x14ac:dyDescent="0.3">
      <c r="A10417" t="s">
        <v>8</v>
      </c>
      <c r="B10417" t="s">
        <v>9</v>
      </c>
      <c r="C10417" t="s">
        <v>10</v>
      </c>
      <c r="D10417" t="s">
        <v>11</v>
      </c>
      <c r="E10417">
        <v>0</v>
      </c>
      <c r="F10417" t="s">
        <v>384</v>
      </c>
      <c r="G10417" s="29">
        <v>59836537.560000002</v>
      </c>
      <c r="H10417">
        <v>-2930596038.5700002</v>
      </c>
      <c r="I10417">
        <v>59836537.560000002</v>
      </c>
      <c r="J10417">
        <v>-108798159.05</v>
      </c>
      <c r="K10417">
        <v>59836537.560000002</v>
      </c>
      <c r="L10417">
        <v>-909861665.09000003</v>
      </c>
      <c r="M10417" t="s">
        <v>13</v>
      </c>
      <c r="N10417" s="29">
        <v>0</v>
      </c>
      <c r="O10417" t="s">
        <v>13</v>
      </c>
    </row>
    <row r="10418" spans="1:15" x14ac:dyDescent="0.3">
      <c r="A10418" t="s">
        <v>16</v>
      </c>
      <c r="B10418" t="s">
        <v>9</v>
      </c>
      <c r="C10418" t="s">
        <v>14</v>
      </c>
      <c r="D10418" t="s">
        <v>11</v>
      </c>
      <c r="E10418">
        <v>11</v>
      </c>
      <c r="F10418" t="s">
        <v>284</v>
      </c>
      <c r="G10418" s="29">
        <v>-127750.83</v>
      </c>
      <c r="H10418" t="s">
        <v>13</v>
      </c>
      <c r="I10418">
        <v>-127750.83</v>
      </c>
      <c r="J10418" t="s">
        <v>13</v>
      </c>
      <c r="K10418">
        <v>-127750.83</v>
      </c>
      <c r="L10418" t="s">
        <v>13</v>
      </c>
      <c r="M10418" t="s">
        <v>13</v>
      </c>
      <c r="N10418" s="29">
        <v>0</v>
      </c>
      <c r="O10418" t="s">
        <v>13</v>
      </c>
    </row>
    <row r="10419" spans="1:15" x14ac:dyDescent="0.3">
      <c r="A10419" t="s">
        <v>18</v>
      </c>
      <c r="B10419" t="s">
        <v>9</v>
      </c>
      <c r="C10419" t="s">
        <v>10</v>
      </c>
      <c r="D10419" t="s">
        <v>11</v>
      </c>
      <c r="E10419">
        <v>-1</v>
      </c>
      <c r="F10419" t="s">
        <v>56</v>
      </c>
      <c r="G10419" s="29">
        <v>35456.160000000003</v>
      </c>
      <c r="H10419">
        <v>-8361619.2699999996</v>
      </c>
      <c r="I10419">
        <v>35456.160000000003</v>
      </c>
      <c r="J10419">
        <v>-7567572.2599999998</v>
      </c>
      <c r="K10419">
        <v>35456.160000000003</v>
      </c>
      <c r="L10419">
        <v>-39098058.119999997</v>
      </c>
      <c r="M10419" t="s">
        <v>13</v>
      </c>
      <c r="N10419" s="29">
        <v>0</v>
      </c>
      <c r="O10419" t="s">
        <v>13</v>
      </c>
    </row>
    <row r="10420" spans="1:15" x14ac:dyDescent="0.3">
      <c r="A10420" t="s">
        <v>8</v>
      </c>
      <c r="B10420" t="s">
        <v>9</v>
      </c>
      <c r="C10420" t="s">
        <v>14</v>
      </c>
      <c r="D10420" t="s">
        <v>11</v>
      </c>
      <c r="E10420">
        <v>1</v>
      </c>
      <c r="F10420" t="s">
        <v>162</v>
      </c>
      <c r="G10420" s="29">
        <v>-1017.4</v>
      </c>
      <c r="H10420" t="s">
        <v>13</v>
      </c>
      <c r="I10420">
        <v>-1017.4</v>
      </c>
      <c r="J10420" t="s">
        <v>13</v>
      </c>
      <c r="K10420">
        <v>-1017.4</v>
      </c>
      <c r="L10420" t="s">
        <v>13</v>
      </c>
      <c r="M10420" t="s">
        <v>13</v>
      </c>
      <c r="N10420" s="29">
        <v>0</v>
      </c>
      <c r="O10420" t="s">
        <v>13</v>
      </c>
    </row>
    <row r="10421" spans="1:15" x14ac:dyDescent="0.3">
      <c r="A10421" t="s">
        <v>8</v>
      </c>
      <c r="B10421" t="s">
        <v>9</v>
      </c>
      <c r="C10421" t="s">
        <v>10</v>
      </c>
      <c r="D10421" t="s">
        <v>11</v>
      </c>
      <c r="E10421">
        <v>-1</v>
      </c>
      <c r="F10421" t="s">
        <v>22</v>
      </c>
      <c r="G10421" s="29">
        <v>0.69</v>
      </c>
      <c r="H10421">
        <v>-37.979999999999997</v>
      </c>
      <c r="I10421">
        <v>0.69</v>
      </c>
      <c r="J10421">
        <v>-6.35</v>
      </c>
      <c r="K10421">
        <v>0.69</v>
      </c>
      <c r="L10421">
        <v>-69.489999999999995</v>
      </c>
      <c r="M10421" t="s">
        <v>13</v>
      </c>
      <c r="N10421" s="29">
        <v>0</v>
      </c>
      <c r="O10421" t="s">
        <v>13</v>
      </c>
    </row>
    <row r="10422" spans="1:15" x14ac:dyDescent="0.3">
      <c r="A10422" t="s">
        <v>8</v>
      </c>
      <c r="B10422" t="s">
        <v>9</v>
      </c>
      <c r="C10422" t="s">
        <v>14</v>
      </c>
      <c r="D10422" t="s">
        <v>11</v>
      </c>
      <c r="E10422">
        <v>-4</v>
      </c>
      <c r="F10422" t="s">
        <v>437</v>
      </c>
      <c r="G10422" s="29">
        <v>-0.06</v>
      </c>
      <c r="H10422" t="s">
        <v>13</v>
      </c>
      <c r="I10422">
        <v>-0.06</v>
      </c>
      <c r="J10422" t="s">
        <v>13</v>
      </c>
      <c r="K10422">
        <v>-0.06</v>
      </c>
      <c r="L10422" t="s">
        <v>13</v>
      </c>
      <c r="M10422" t="s">
        <v>13</v>
      </c>
      <c r="N10422" s="29">
        <v>0</v>
      </c>
      <c r="O10422" t="s">
        <v>13</v>
      </c>
    </row>
    <row r="10423" spans="1:15" x14ac:dyDescent="0.3">
      <c r="A10423" t="s">
        <v>18</v>
      </c>
      <c r="B10423" t="s">
        <v>9</v>
      </c>
      <c r="C10423" t="s">
        <v>14</v>
      </c>
      <c r="D10423" t="s">
        <v>11</v>
      </c>
      <c r="E10423">
        <v>7</v>
      </c>
      <c r="F10423" t="s">
        <v>100</v>
      </c>
      <c r="G10423" s="29">
        <v>-34069.86</v>
      </c>
      <c r="H10423" t="s">
        <v>13</v>
      </c>
      <c r="I10423">
        <v>-34069.86</v>
      </c>
      <c r="J10423" t="s">
        <v>13</v>
      </c>
      <c r="K10423">
        <v>-34069.86</v>
      </c>
      <c r="L10423" t="s">
        <v>13</v>
      </c>
      <c r="M10423" t="s">
        <v>13</v>
      </c>
      <c r="N10423" s="29">
        <v>0</v>
      </c>
      <c r="O10423" t="s">
        <v>13</v>
      </c>
    </row>
    <row r="10424" spans="1:15" x14ac:dyDescent="0.3">
      <c r="A10424" t="s">
        <v>18</v>
      </c>
      <c r="B10424" t="s">
        <v>9</v>
      </c>
      <c r="C10424" t="s">
        <v>10</v>
      </c>
      <c r="D10424" t="s">
        <v>11</v>
      </c>
      <c r="E10424">
        <v>2</v>
      </c>
      <c r="F10424" t="s">
        <v>214</v>
      </c>
      <c r="G10424" s="29">
        <v>1789.47</v>
      </c>
      <c r="H10424">
        <v>-23986.51</v>
      </c>
      <c r="I10424">
        <v>1789.47</v>
      </c>
      <c r="J10424">
        <v>-4009.67</v>
      </c>
      <c r="K10424">
        <v>1789.47</v>
      </c>
      <c r="L10424">
        <v>-43889.13</v>
      </c>
      <c r="M10424" t="s">
        <v>13</v>
      </c>
      <c r="N10424" s="29">
        <v>0</v>
      </c>
      <c r="O10424">
        <v>3578.94</v>
      </c>
    </row>
    <row r="10425" spans="1:15" x14ac:dyDescent="0.3">
      <c r="A10425" t="s">
        <v>8</v>
      </c>
      <c r="B10425" t="s">
        <v>9</v>
      </c>
      <c r="C10425" t="s">
        <v>10</v>
      </c>
      <c r="D10425" t="s">
        <v>11</v>
      </c>
      <c r="E10425">
        <v>-1</v>
      </c>
      <c r="F10425" t="s">
        <v>69</v>
      </c>
      <c r="G10425" s="29">
        <v>1156624.03</v>
      </c>
      <c r="H10425">
        <v>-72676329.609999999</v>
      </c>
      <c r="I10425">
        <v>1156624.03</v>
      </c>
      <c r="J10425">
        <v>-12148824.630000001</v>
      </c>
      <c r="K10425">
        <v>1156624.03</v>
      </c>
      <c r="L10425">
        <v>-132978973.75</v>
      </c>
      <c r="M10425" t="s">
        <v>13</v>
      </c>
      <c r="N10425" s="29">
        <v>0</v>
      </c>
      <c r="O10425" t="s">
        <v>13</v>
      </c>
    </row>
    <row r="10426" spans="1:15" x14ac:dyDescent="0.3">
      <c r="A10426" t="s">
        <v>8</v>
      </c>
      <c r="B10426" t="s">
        <v>9</v>
      </c>
      <c r="C10426" t="s">
        <v>14</v>
      </c>
      <c r="D10426" t="s">
        <v>11</v>
      </c>
      <c r="E10426">
        <v>3</v>
      </c>
      <c r="F10426" t="s">
        <v>481</v>
      </c>
      <c r="G10426" s="29">
        <v>-2622.28</v>
      </c>
      <c r="H10426" t="s">
        <v>13</v>
      </c>
      <c r="I10426">
        <v>-2622.28</v>
      </c>
      <c r="J10426" t="s">
        <v>13</v>
      </c>
      <c r="K10426">
        <v>-2622.28</v>
      </c>
      <c r="L10426" t="s">
        <v>13</v>
      </c>
      <c r="M10426" t="s">
        <v>13</v>
      </c>
      <c r="N10426" s="29">
        <v>-17.690000000000001</v>
      </c>
      <c r="O10426" t="s">
        <v>13</v>
      </c>
    </row>
    <row r="10427" spans="1:15" x14ac:dyDescent="0.3">
      <c r="A10427" t="s">
        <v>8</v>
      </c>
      <c r="B10427" t="s">
        <v>9</v>
      </c>
      <c r="C10427" t="s">
        <v>10</v>
      </c>
      <c r="D10427" t="s">
        <v>11</v>
      </c>
      <c r="E10427">
        <v>0</v>
      </c>
      <c r="F10427" t="s">
        <v>176</v>
      </c>
      <c r="G10427" s="29">
        <v>6682859.5499999998</v>
      </c>
      <c r="H10427">
        <v>-389909028.98000002</v>
      </c>
      <c r="I10427">
        <v>6682859.5499999998</v>
      </c>
      <c r="J10427">
        <v>-185203353.77000001</v>
      </c>
      <c r="K10427">
        <v>6682859.5499999998</v>
      </c>
      <c r="L10427">
        <v>-1773768370.7</v>
      </c>
      <c r="M10427" t="s">
        <v>13</v>
      </c>
      <c r="N10427" s="29">
        <v>0</v>
      </c>
      <c r="O10427" t="s">
        <v>13</v>
      </c>
    </row>
    <row r="10428" spans="1:15" x14ac:dyDescent="0.3">
      <c r="A10428" t="s">
        <v>8</v>
      </c>
      <c r="B10428" t="s">
        <v>9</v>
      </c>
      <c r="C10428" t="s">
        <v>10</v>
      </c>
      <c r="D10428" t="s">
        <v>11</v>
      </c>
      <c r="E10428">
        <v>1</v>
      </c>
      <c r="F10428" t="s">
        <v>262</v>
      </c>
      <c r="G10428" s="29">
        <v>67972.56</v>
      </c>
      <c r="H10428">
        <v>-222811389.74000001</v>
      </c>
      <c r="I10428">
        <v>67972.56</v>
      </c>
      <c r="J10428">
        <v>-37245913.880000003</v>
      </c>
      <c r="K10428">
        <v>67972.56</v>
      </c>
      <c r="L10428">
        <v>-407687476.29000002</v>
      </c>
      <c r="M10428" t="s">
        <v>13</v>
      </c>
      <c r="N10428" s="29">
        <v>0</v>
      </c>
      <c r="O10428">
        <v>67972.56</v>
      </c>
    </row>
    <row r="10429" spans="1:15" x14ac:dyDescent="0.3">
      <c r="A10429" t="s">
        <v>18</v>
      </c>
      <c r="B10429" t="s">
        <v>9</v>
      </c>
      <c r="C10429" t="s">
        <v>10</v>
      </c>
      <c r="D10429" t="s">
        <v>11</v>
      </c>
      <c r="E10429">
        <v>2</v>
      </c>
      <c r="F10429" t="s">
        <v>134</v>
      </c>
      <c r="G10429" s="29">
        <v>243130.62</v>
      </c>
      <c r="H10429">
        <v>-33123988.960000001</v>
      </c>
      <c r="I10429">
        <v>243130.62</v>
      </c>
      <c r="J10429">
        <v>-15733609.23</v>
      </c>
      <c r="K10429">
        <v>243130.62</v>
      </c>
      <c r="L10429">
        <v>-150687217.16</v>
      </c>
      <c r="M10429" t="s">
        <v>13</v>
      </c>
      <c r="N10429" s="29">
        <v>0</v>
      </c>
      <c r="O10429">
        <v>486261.24</v>
      </c>
    </row>
    <row r="10430" spans="1:15" x14ac:dyDescent="0.3">
      <c r="A10430" t="s">
        <v>16</v>
      </c>
      <c r="B10430" t="s">
        <v>9</v>
      </c>
      <c r="C10430" t="s">
        <v>14</v>
      </c>
      <c r="D10430" t="s">
        <v>11</v>
      </c>
      <c r="E10430">
        <v>3</v>
      </c>
      <c r="F10430" t="s">
        <v>87</v>
      </c>
      <c r="G10430" s="29">
        <v>-80.650000000000006</v>
      </c>
      <c r="H10430" t="s">
        <v>13</v>
      </c>
      <c r="I10430">
        <v>-80.650000000000006</v>
      </c>
      <c r="J10430" t="s">
        <v>13</v>
      </c>
      <c r="K10430">
        <v>-80.650000000000006</v>
      </c>
      <c r="L10430" t="s">
        <v>13</v>
      </c>
      <c r="M10430" t="s">
        <v>13</v>
      </c>
      <c r="N10430" s="29">
        <v>0</v>
      </c>
      <c r="O10430" t="s">
        <v>13</v>
      </c>
    </row>
    <row r="10431" spans="1:15" x14ac:dyDescent="0.3">
      <c r="A10431" t="s">
        <v>18</v>
      </c>
      <c r="B10431" t="s">
        <v>9</v>
      </c>
      <c r="C10431" t="s">
        <v>14</v>
      </c>
      <c r="D10431" t="s">
        <v>11</v>
      </c>
      <c r="E10431">
        <v>15</v>
      </c>
      <c r="F10431" t="s">
        <v>282</v>
      </c>
      <c r="G10431" s="29">
        <v>-47156.63</v>
      </c>
      <c r="H10431" t="s">
        <v>13</v>
      </c>
      <c r="I10431">
        <v>-47156.63</v>
      </c>
      <c r="J10431" t="s">
        <v>13</v>
      </c>
      <c r="K10431">
        <v>-47156.63</v>
      </c>
      <c r="L10431" t="s">
        <v>13</v>
      </c>
      <c r="M10431" t="s">
        <v>13</v>
      </c>
      <c r="N10431" s="29">
        <v>0</v>
      </c>
      <c r="O10431" t="s">
        <v>13</v>
      </c>
    </row>
    <row r="10432" spans="1:15" x14ac:dyDescent="0.3">
      <c r="A10432" t="s">
        <v>16</v>
      </c>
      <c r="B10432" t="s">
        <v>9</v>
      </c>
      <c r="C10432" t="s">
        <v>14</v>
      </c>
      <c r="D10432" t="s">
        <v>11</v>
      </c>
      <c r="E10432">
        <v>-1</v>
      </c>
      <c r="F10432" t="s">
        <v>476</v>
      </c>
      <c r="G10432" s="29">
        <v>-176.48</v>
      </c>
      <c r="H10432" t="s">
        <v>13</v>
      </c>
      <c r="I10432">
        <v>-176.48</v>
      </c>
      <c r="J10432" t="s">
        <v>13</v>
      </c>
      <c r="K10432">
        <v>-176.48</v>
      </c>
      <c r="L10432" t="s">
        <v>13</v>
      </c>
      <c r="M10432" t="s">
        <v>13</v>
      </c>
      <c r="N10432" s="29">
        <v>0</v>
      </c>
      <c r="O10432" t="s">
        <v>13</v>
      </c>
    </row>
    <row r="10433" spans="1:15" x14ac:dyDescent="0.3">
      <c r="A10433" t="s">
        <v>18</v>
      </c>
      <c r="B10433" t="s">
        <v>9</v>
      </c>
      <c r="C10433" t="s">
        <v>10</v>
      </c>
      <c r="D10433" t="s">
        <v>11</v>
      </c>
      <c r="E10433">
        <v>1</v>
      </c>
      <c r="F10433" t="s">
        <v>113</v>
      </c>
      <c r="G10433" s="29">
        <v>20007.29</v>
      </c>
      <c r="H10433">
        <v>629034.32999999996</v>
      </c>
      <c r="I10433">
        <v>20007.29</v>
      </c>
      <c r="J10433">
        <v>298784.58</v>
      </c>
      <c r="K10433">
        <v>20007.29</v>
      </c>
      <c r="L10433">
        <v>2861582.98</v>
      </c>
      <c r="M10433" t="s">
        <v>13</v>
      </c>
      <c r="N10433" s="29">
        <v>0</v>
      </c>
      <c r="O10433">
        <v>20007.29</v>
      </c>
    </row>
    <row r="10434" spans="1:15" x14ac:dyDescent="0.3">
      <c r="A10434" t="s">
        <v>18</v>
      </c>
      <c r="B10434" t="s">
        <v>9</v>
      </c>
      <c r="C10434" t="s">
        <v>14</v>
      </c>
      <c r="D10434" t="s">
        <v>11</v>
      </c>
      <c r="E10434">
        <v>6</v>
      </c>
      <c r="F10434" t="s">
        <v>128</v>
      </c>
      <c r="G10434" s="29">
        <v>-142713.32</v>
      </c>
      <c r="H10434" t="s">
        <v>13</v>
      </c>
      <c r="I10434">
        <v>-142713.32</v>
      </c>
      <c r="J10434" t="s">
        <v>13</v>
      </c>
      <c r="K10434">
        <v>-142713.32</v>
      </c>
      <c r="L10434" t="s">
        <v>13</v>
      </c>
      <c r="M10434" t="s">
        <v>13</v>
      </c>
      <c r="N10434" s="29">
        <v>0</v>
      </c>
      <c r="O10434" t="s">
        <v>13</v>
      </c>
    </row>
    <row r="10435" spans="1:15" x14ac:dyDescent="0.3">
      <c r="A10435" t="s">
        <v>16</v>
      </c>
      <c r="B10435" t="s">
        <v>9</v>
      </c>
      <c r="C10435" t="s">
        <v>14</v>
      </c>
      <c r="D10435" t="s">
        <v>11</v>
      </c>
      <c r="E10435">
        <v>0</v>
      </c>
      <c r="F10435" t="s">
        <v>219</v>
      </c>
      <c r="G10435" s="29">
        <v>-476.01</v>
      </c>
      <c r="H10435" t="s">
        <v>13</v>
      </c>
      <c r="I10435">
        <v>-476.01</v>
      </c>
      <c r="J10435" t="s">
        <v>13</v>
      </c>
      <c r="K10435">
        <v>-476.01</v>
      </c>
      <c r="L10435" t="s">
        <v>13</v>
      </c>
      <c r="M10435" t="s">
        <v>13</v>
      </c>
      <c r="N10435" s="29">
        <v>0</v>
      </c>
      <c r="O10435" t="s">
        <v>13</v>
      </c>
    </row>
    <row r="10436" spans="1:15" x14ac:dyDescent="0.3">
      <c r="A10436" t="s">
        <v>16</v>
      </c>
      <c r="B10436" t="s">
        <v>9</v>
      </c>
      <c r="C10436" t="s">
        <v>14</v>
      </c>
      <c r="D10436" t="s">
        <v>11</v>
      </c>
      <c r="E10436">
        <v>2</v>
      </c>
      <c r="F10436" t="s">
        <v>463</v>
      </c>
      <c r="G10436" s="29">
        <v>-1447.08</v>
      </c>
      <c r="H10436" t="s">
        <v>13</v>
      </c>
      <c r="I10436">
        <v>-1447.08</v>
      </c>
      <c r="J10436" t="s">
        <v>13</v>
      </c>
      <c r="K10436">
        <v>-1447.08</v>
      </c>
      <c r="L10436" t="s">
        <v>13</v>
      </c>
      <c r="M10436" t="s">
        <v>13</v>
      </c>
      <c r="N10436" s="29">
        <v>0</v>
      </c>
      <c r="O10436" t="s">
        <v>13</v>
      </c>
    </row>
    <row r="10437" spans="1:15" x14ac:dyDescent="0.3">
      <c r="A10437" t="s">
        <v>8</v>
      </c>
      <c r="B10437" t="s">
        <v>9</v>
      </c>
      <c r="C10437" t="s">
        <v>14</v>
      </c>
      <c r="D10437" t="s">
        <v>11</v>
      </c>
      <c r="E10437">
        <v>0</v>
      </c>
      <c r="F10437" t="s">
        <v>150</v>
      </c>
      <c r="G10437" s="29">
        <v>-5512.51</v>
      </c>
      <c r="H10437" t="s">
        <v>13</v>
      </c>
      <c r="I10437">
        <v>-5512.51</v>
      </c>
      <c r="J10437" t="s">
        <v>13</v>
      </c>
      <c r="K10437">
        <v>-5512.51</v>
      </c>
      <c r="L10437" t="s">
        <v>13</v>
      </c>
      <c r="M10437" t="s">
        <v>13</v>
      </c>
      <c r="N10437" s="29">
        <v>-4.8099999999999996</v>
      </c>
      <c r="O10437" t="s">
        <v>13</v>
      </c>
    </row>
    <row r="10438" spans="1:15" x14ac:dyDescent="0.3">
      <c r="A10438" t="s">
        <v>8</v>
      </c>
      <c r="B10438" t="s">
        <v>9</v>
      </c>
      <c r="C10438" t="s">
        <v>10</v>
      </c>
      <c r="D10438" t="s">
        <v>11</v>
      </c>
      <c r="E10438">
        <v>15</v>
      </c>
      <c r="F10438" t="s">
        <v>166</v>
      </c>
      <c r="G10438" s="29">
        <v>80038.22</v>
      </c>
      <c r="H10438">
        <v>-3.49</v>
      </c>
      <c r="I10438">
        <v>80038.22</v>
      </c>
      <c r="J10438">
        <v>-18.760000000000002</v>
      </c>
      <c r="K10438">
        <v>80038.22</v>
      </c>
      <c r="L10438" t="s">
        <v>13</v>
      </c>
      <c r="M10438" t="s">
        <v>13</v>
      </c>
      <c r="N10438" s="29">
        <v>0</v>
      </c>
      <c r="O10438">
        <v>1200573.3</v>
      </c>
    </row>
    <row r="10439" spans="1:15" x14ac:dyDescent="0.3">
      <c r="A10439" t="s">
        <v>18</v>
      </c>
      <c r="B10439" t="s">
        <v>9</v>
      </c>
      <c r="C10439" t="s">
        <v>14</v>
      </c>
      <c r="D10439" t="s">
        <v>11</v>
      </c>
      <c r="E10439">
        <v>-4</v>
      </c>
      <c r="F10439" t="s">
        <v>383</v>
      </c>
      <c r="G10439" s="29">
        <v>-2299.87</v>
      </c>
      <c r="H10439" t="s">
        <v>13</v>
      </c>
      <c r="I10439">
        <v>-2299.87</v>
      </c>
      <c r="J10439" t="s">
        <v>13</v>
      </c>
      <c r="K10439">
        <v>-2299.87</v>
      </c>
      <c r="L10439" t="s">
        <v>13</v>
      </c>
      <c r="M10439" t="s">
        <v>13</v>
      </c>
      <c r="N10439" s="29">
        <v>0</v>
      </c>
      <c r="O10439" t="s">
        <v>13</v>
      </c>
    </row>
    <row r="10440" spans="1:15" x14ac:dyDescent="0.3">
      <c r="A10440" t="s">
        <v>8</v>
      </c>
      <c r="B10440" t="s">
        <v>9</v>
      </c>
      <c r="C10440" t="s">
        <v>14</v>
      </c>
      <c r="D10440" t="s">
        <v>11</v>
      </c>
      <c r="E10440">
        <v>-1</v>
      </c>
      <c r="F10440" t="s">
        <v>79</v>
      </c>
      <c r="G10440" s="29">
        <v>-33184.519999999997</v>
      </c>
      <c r="H10440" t="s">
        <v>13</v>
      </c>
      <c r="I10440">
        <v>-33184.519999999997</v>
      </c>
      <c r="J10440" t="s">
        <v>13</v>
      </c>
      <c r="K10440">
        <v>-33184.519999999997</v>
      </c>
      <c r="L10440" t="s">
        <v>13</v>
      </c>
      <c r="M10440" t="s">
        <v>13</v>
      </c>
      <c r="N10440" s="29">
        <v>0</v>
      </c>
      <c r="O10440" t="s">
        <v>13</v>
      </c>
    </row>
    <row r="10441" spans="1:15" x14ac:dyDescent="0.3">
      <c r="A10441" t="s">
        <v>8</v>
      </c>
      <c r="B10441" t="s">
        <v>9</v>
      </c>
      <c r="C10441" t="s">
        <v>10</v>
      </c>
      <c r="D10441" t="s">
        <v>11</v>
      </c>
      <c r="E10441">
        <v>6</v>
      </c>
      <c r="F10441" t="s">
        <v>40</v>
      </c>
      <c r="G10441" s="29">
        <v>91863.7</v>
      </c>
      <c r="H10441">
        <v>-2.4</v>
      </c>
      <c r="I10441">
        <v>91863.7</v>
      </c>
      <c r="J10441">
        <v>-12.89</v>
      </c>
      <c r="K10441">
        <v>91863.7</v>
      </c>
      <c r="L10441" t="s">
        <v>13</v>
      </c>
      <c r="M10441" t="s">
        <v>13</v>
      </c>
      <c r="N10441" s="29">
        <v>0</v>
      </c>
      <c r="O10441">
        <v>551182.19999999995</v>
      </c>
    </row>
    <row r="10442" spans="1:15" x14ac:dyDescent="0.3">
      <c r="A10442" t="s">
        <v>18</v>
      </c>
      <c r="B10442" t="s">
        <v>9</v>
      </c>
      <c r="C10442" t="s">
        <v>10</v>
      </c>
      <c r="D10442" t="s">
        <v>11</v>
      </c>
      <c r="E10442">
        <v>-1</v>
      </c>
      <c r="F10442" t="s">
        <v>344</v>
      </c>
      <c r="G10442" s="29">
        <v>7349.82</v>
      </c>
      <c r="H10442">
        <v>-113899.43</v>
      </c>
      <c r="I10442">
        <v>7349.82</v>
      </c>
      <c r="J10442">
        <v>-51169.4</v>
      </c>
      <c r="K10442">
        <v>7349.82</v>
      </c>
      <c r="L10442">
        <v>-637980.31000000006</v>
      </c>
      <c r="M10442" t="s">
        <v>13</v>
      </c>
      <c r="N10442" s="29">
        <v>0</v>
      </c>
      <c r="O10442" t="s">
        <v>13</v>
      </c>
    </row>
    <row r="10443" spans="1:15" x14ac:dyDescent="0.3">
      <c r="A10443" t="s">
        <v>16</v>
      </c>
      <c r="B10443" t="s">
        <v>9</v>
      </c>
      <c r="C10443" t="s">
        <v>10</v>
      </c>
      <c r="D10443" t="s">
        <v>11</v>
      </c>
      <c r="E10443">
        <v>4</v>
      </c>
      <c r="F10443" t="s">
        <v>386</v>
      </c>
      <c r="G10443" s="29">
        <v>119349.55</v>
      </c>
      <c r="H10443">
        <v>-23625502.640000001</v>
      </c>
      <c r="I10443">
        <v>119349.55</v>
      </c>
      <c r="J10443">
        <v>-4781139.2</v>
      </c>
      <c r="K10443">
        <v>119349.55</v>
      </c>
      <c r="L10443">
        <v>-37888510.329999998</v>
      </c>
      <c r="M10443" t="s">
        <v>13</v>
      </c>
      <c r="N10443" s="29">
        <v>0</v>
      </c>
      <c r="O10443">
        <v>477398.2</v>
      </c>
    </row>
    <row r="10444" spans="1:15" x14ac:dyDescent="0.3">
      <c r="A10444" t="s">
        <v>18</v>
      </c>
      <c r="B10444" t="s">
        <v>9</v>
      </c>
      <c r="C10444" t="s">
        <v>10</v>
      </c>
      <c r="D10444" t="s">
        <v>11</v>
      </c>
      <c r="E10444">
        <v>-1</v>
      </c>
      <c r="F10444" t="s">
        <v>41</v>
      </c>
      <c r="G10444" s="29">
        <v>5938.13</v>
      </c>
      <c r="H10444">
        <v>577197.85</v>
      </c>
      <c r="I10444">
        <v>5938.13</v>
      </c>
      <c r="J10444">
        <v>274163.89</v>
      </c>
      <c r="K10444">
        <v>5938.13</v>
      </c>
      <c r="L10444">
        <v>2625779.9</v>
      </c>
      <c r="M10444" t="s">
        <v>13</v>
      </c>
      <c r="N10444" s="29">
        <v>0</v>
      </c>
      <c r="O10444" t="s">
        <v>13</v>
      </c>
    </row>
    <row r="10445" spans="1:15" x14ac:dyDescent="0.3">
      <c r="A10445" t="s">
        <v>8</v>
      </c>
      <c r="B10445" t="s">
        <v>9</v>
      </c>
      <c r="C10445" t="s">
        <v>14</v>
      </c>
      <c r="D10445" t="s">
        <v>11</v>
      </c>
      <c r="E10445">
        <v>1</v>
      </c>
      <c r="F10445" t="s">
        <v>217</v>
      </c>
      <c r="G10445" s="29">
        <v>-14147.52</v>
      </c>
      <c r="H10445" t="s">
        <v>13</v>
      </c>
      <c r="I10445">
        <v>-14147.52</v>
      </c>
      <c r="J10445" t="s">
        <v>13</v>
      </c>
      <c r="K10445">
        <v>-14147.52</v>
      </c>
      <c r="L10445" t="s">
        <v>13</v>
      </c>
      <c r="M10445" t="s">
        <v>13</v>
      </c>
      <c r="N10445" s="29">
        <v>0</v>
      </c>
      <c r="O10445" t="s">
        <v>13</v>
      </c>
    </row>
    <row r="10446" spans="1:15" x14ac:dyDescent="0.3">
      <c r="A10446" t="s">
        <v>8</v>
      </c>
      <c r="B10446" t="s">
        <v>9</v>
      </c>
      <c r="C10446" t="s">
        <v>14</v>
      </c>
      <c r="D10446" t="s">
        <v>11</v>
      </c>
      <c r="E10446">
        <v>4</v>
      </c>
      <c r="F10446" t="s">
        <v>230</v>
      </c>
      <c r="G10446" s="29">
        <v>-187.1</v>
      </c>
      <c r="H10446" t="s">
        <v>13</v>
      </c>
      <c r="I10446">
        <v>-187.1</v>
      </c>
      <c r="J10446" t="s">
        <v>13</v>
      </c>
      <c r="K10446">
        <v>-187.1</v>
      </c>
      <c r="L10446" t="s">
        <v>13</v>
      </c>
      <c r="M10446" t="s">
        <v>13</v>
      </c>
      <c r="N10446" s="29">
        <v>0</v>
      </c>
      <c r="O10446" t="s">
        <v>13</v>
      </c>
    </row>
    <row r="10447" spans="1:15" x14ac:dyDescent="0.3">
      <c r="A10447" t="s">
        <v>8</v>
      </c>
      <c r="B10447" t="s">
        <v>9</v>
      </c>
      <c r="C10447" t="s">
        <v>14</v>
      </c>
      <c r="D10447" t="s">
        <v>11</v>
      </c>
      <c r="E10447">
        <v>3</v>
      </c>
      <c r="F10447" t="s">
        <v>41</v>
      </c>
      <c r="G10447" s="29">
        <v>-114.22</v>
      </c>
      <c r="H10447" t="s">
        <v>13</v>
      </c>
      <c r="I10447">
        <v>-114.22</v>
      </c>
      <c r="J10447" t="s">
        <v>13</v>
      </c>
      <c r="K10447">
        <v>-114.22</v>
      </c>
      <c r="L10447" t="s">
        <v>13</v>
      </c>
      <c r="M10447" t="s">
        <v>13</v>
      </c>
      <c r="N10447" s="29">
        <v>0</v>
      </c>
      <c r="O10447" t="s">
        <v>13</v>
      </c>
    </row>
    <row r="10448" spans="1:15" x14ac:dyDescent="0.3">
      <c r="A10448" t="s">
        <v>18</v>
      </c>
      <c r="B10448" t="s">
        <v>9</v>
      </c>
      <c r="C10448" t="s">
        <v>14</v>
      </c>
      <c r="D10448" t="s">
        <v>11</v>
      </c>
      <c r="E10448">
        <v>1</v>
      </c>
      <c r="F10448" t="s">
        <v>338</v>
      </c>
      <c r="G10448" s="29">
        <v>-5926.16</v>
      </c>
      <c r="H10448" t="s">
        <v>13</v>
      </c>
      <c r="I10448">
        <v>-5926.16</v>
      </c>
      <c r="J10448" t="s">
        <v>13</v>
      </c>
      <c r="K10448">
        <v>-5926.16</v>
      </c>
      <c r="L10448" t="s">
        <v>13</v>
      </c>
      <c r="M10448" t="s">
        <v>13</v>
      </c>
      <c r="N10448" s="29">
        <v>0</v>
      </c>
      <c r="O10448" t="s">
        <v>13</v>
      </c>
    </row>
    <row r="10449" spans="1:15" x14ac:dyDescent="0.3">
      <c r="A10449" t="s">
        <v>16</v>
      </c>
      <c r="B10449" t="s">
        <v>9</v>
      </c>
      <c r="C10449" t="s">
        <v>14</v>
      </c>
      <c r="D10449" t="s">
        <v>11</v>
      </c>
      <c r="E10449">
        <v>-1</v>
      </c>
      <c r="F10449" t="s">
        <v>283</v>
      </c>
      <c r="G10449" s="29">
        <v>-254.19</v>
      </c>
      <c r="H10449" t="s">
        <v>13</v>
      </c>
      <c r="I10449">
        <v>-254.19</v>
      </c>
      <c r="J10449" t="s">
        <v>13</v>
      </c>
      <c r="K10449">
        <v>-254.19</v>
      </c>
      <c r="L10449" t="s">
        <v>13</v>
      </c>
      <c r="M10449" t="s">
        <v>13</v>
      </c>
      <c r="N10449" s="29">
        <v>0</v>
      </c>
      <c r="O10449" t="s">
        <v>13</v>
      </c>
    </row>
    <row r="10450" spans="1:15" x14ac:dyDescent="0.3">
      <c r="A10450" t="s">
        <v>16</v>
      </c>
      <c r="B10450" t="s">
        <v>9</v>
      </c>
      <c r="C10450" t="s">
        <v>10</v>
      </c>
      <c r="D10450" t="s">
        <v>11</v>
      </c>
      <c r="E10450">
        <v>2</v>
      </c>
      <c r="F10450" t="s">
        <v>444</v>
      </c>
      <c r="G10450" s="29">
        <v>85.09</v>
      </c>
      <c r="H10450">
        <v>-2864.26</v>
      </c>
      <c r="I10450">
        <v>85.09</v>
      </c>
      <c r="J10450">
        <v>-1286.78</v>
      </c>
      <c r="K10450">
        <v>85.09</v>
      </c>
      <c r="L10450">
        <v>-16043.47</v>
      </c>
      <c r="M10450" t="s">
        <v>13</v>
      </c>
      <c r="N10450" s="29">
        <v>0</v>
      </c>
      <c r="O10450">
        <v>170.18</v>
      </c>
    </row>
    <row r="10451" spans="1:15" x14ac:dyDescent="0.3">
      <c r="A10451" t="s">
        <v>16</v>
      </c>
      <c r="B10451" t="s">
        <v>9</v>
      </c>
      <c r="C10451" t="s">
        <v>14</v>
      </c>
      <c r="D10451" t="s">
        <v>11</v>
      </c>
      <c r="E10451">
        <v>0</v>
      </c>
      <c r="F10451" t="s">
        <v>310</v>
      </c>
      <c r="G10451" s="29">
        <v>-1800.68</v>
      </c>
      <c r="H10451" t="s">
        <v>13</v>
      </c>
      <c r="I10451">
        <v>-1800.68</v>
      </c>
      <c r="J10451" t="s">
        <v>13</v>
      </c>
      <c r="K10451">
        <v>-1800.68</v>
      </c>
      <c r="L10451" t="s">
        <v>13</v>
      </c>
      <c r="M10451" t="s">
        <v>13</v>
      </c>
      <c r="N10451" s="29">
        <v>0</v>
      </c>
      <c r="O10451" t="s">
        <v>13</v>
      </c>
    </row>
    <row r="10452" spans="1:15" x14ac:dyDescent="0.3">
      <c r="A10452" t="s">
        <v>8</v>
      </c>
      <c r="B10452" t="s">
        <v>9</v>
      </c>
      <c r="C10452" t="s">
        <v>14</v>
      </c>
      <c r="D10452" t="s">
        <v>11</v>
      </c>
      <c r="E10452">
        <v>0</v>
      </c>
      <c r="F10452" t="s">
        <v>377</v>
      </c>
      <c r="G10452" s="29">
        <v>-62443.71</v>
      </c>
      <c r="H10452" t="s">
        <v>13</v>
      </c>
      <c r="I10452">
        <v>-62443.71</v>
      </c>
      <c r="J10452" t="s">
        <v>13</v>
      </c>
      <c r="K10452">
        <v>-62443.71</v>
      </c>
      <c r="L10452" t="s">
        <v>13</v>
      </c>
      <c r="M10452" t="s">
        <v>13</v>
      </c>
      <c r="N10452" s="29">
        <v>0</v>
      </c>
      <c r="O10452" t="s">
        <v>13</v>
      </c>
    </row>
    <row r="10453" spans="1:15" x14ac:dyDescent="0.3">
      <c r="A10453" t="s">
        <v>16</v>
      </c>
      <c r="B10453" t="s">
        <v>9</v>
      </c>
      <c r="C10453" t="s">
        <v>14</v>
      </c>
      <c r="D10453" t="s">
        <v>11</v>
      </c>
      <c r="E10453">
        <v>-1</v>
      </c>
      <c r="F10453" t="s">
        <v>152</v>
      </c>
      <c r="G10453" s="29">
        <v>-23575.72</v>
      </c>
      <c r="H10453" t="s">
        <v>13</v>
      </c>
      <c r="I10453">
        <v>-23575.72</v>
      </c>
      <c r="J10453" t="s">
        <v>13</v>
      </c>
      <c r="K10453">
        <v>-23575.72</v>
      </c>
      <c r="L10453" t="s">
        <v>13</v>
      </c>
      <c r="M10453" t="s">
        <v>13</v>
      </c>
      <c r="N10453" s="29">
        <v>0</v>
      </c>
      <c r="O10453" t="s">
        <v>13</v>
      </c>
    </row>
    <row r="10454" spans="1:15" x14ac:dyDescent="0.3">
      <c r="A10454" t="s">
        <v>16</v>
      </c>
      <c r="B10454" t="s">
        <v>9</v>
      </c>
      <c r="C10454" t="s">
        <v>10</v>
      </c>
      <c r="D10454" t="s">
        <v>11</v>
      </c>
      <c r="E10454">
        <v>8</v>
      </c>
      <c r="F10454" t="s">
        <v>220</v>
      </c>
      <c r="G10454" s="29">
        <v>135345.48000000001</v>
      </c>
      <c r="H10454" t="s">
        <v>13</v>
      </c>
      <c r="I10454">
        <v>135345.48000000001</v>
      </c>
      <c r="J10454" t="s">
        <v>13</v>
      </c>
      <c r="K10454">
        <v>135345.48000000001</v>
      </c>
      <c r="L10454" t="s">
        <v>13</v>
      </c>
      <c r="M10454" t="s">
        <v>13</v>
      </c>
      <c r="N10454" s="29">
        <v>0</v>
      </c>
      <c r="O10454">
        <v>1082763.8400000001</v>
      </c>
    </row>
    <row r="10455" spans="1:15" x14ac:dyDescent="0.3">
      <c r="A10455" t="s">
        <v>8</v>
      </c>
      <c r="B10455" t="s">
        <v>9</v>
      </c>
      <c r="C10455" t="s">
        <v>10</v>
      </c>
      <c r="D10455" t="s">
        <v>11</v>
      </c>
      <c r="E10455">
        <v>-1</v>
      </c>
      <c r="F10455" t="s">
        <v>440</v>
      </c>
      <c r="G10455" s="29">
        <v>1076.53</v>
      </c>
      <c r="H10455">
        <v>-13831.44</v>
      </c>
      <c r="I10455">
        <v>1076.53</v>
      </c>
      <c r="J10455">
        <v>-6359.18</v>
      </c>
      <c r="K10455">
        <v>1076.53</v>
      </c>
      <c r="L10455">
        <v>-186784.7</v>
      </c>
      <c r="M10455" t="s">
        <v>13</v>
      </c>
      <c r="N10455" s="29">
        <v>0</v>
      </c>
      <c r="O10455" t="s">
        <v>13</v>
      </c>
    </row>
    <row r="10456" spans="1:15" x14ac:dyDescent="0.3">
      <c r="A10456" t="s">
        <v>8</v>
      </c>
      <c r="B10456" t="s">
        <v>9</v>
      </c>
      <c r="C10456" t="s">
        <v>14</v>
      </c>
      <c r="D10456" t="s">
        <v>11</v>
      </c>
      <c r="E10456">
        <v>1</v>
      </c>
      <c r="F10456" t="s">
        <v>331</v>
      </c>
      <c r="G10456" s="29">
        <v>-1559.84</v>
      </c>
      <c r="H10456" t="s">
        <v>13</v>
      </c>
      <c r="I10456">
        <v>-1559.84</v>
      </c>
      <c r="J10456" t="s">
        <v>13</v>
      </c>
      <c r="K10456">
        <v>-1559.84</v>
      </c>
      <c r="L10456" t="s">
        <v>13</v>
      </c>
      <c r="M10456" t="s">
        <v>13</v>
      </c>
      <c r="N10456" s="29">
        <v>0</v>
      </c>
      <c r="O10456" t="s">
        <v>13</v>
      </c>
    </row>
    <row r="10457" spans="1:15" x14ac:dyDescent="0.3">
      <c r="A10457" t="s">
        <v>16</v>
      </c>
      <c r="B10457" t="s">
        <v>9</v>
      </c>
      <c r="C10457" t="s">
        <v>14</v>
      </c>
      <c r="D10457" t="s">
        <v>11</v>
      </c>
      <c r="E10457">
        <v>5</v>
      </c>
      <c r="F10457" t="s">
        <v>170</v>
      </c>
      <c r="G10457" s="29">
        <v>-2905.33</v>
      </c>
      <c r="H10457" t="s">
        <v>13</v>
      </c>
      <c r="I10457">
        <v>-2905.33</v>
      </c>
      <c r="J10457" t="s">
        <v>13</v>
      </c>
      <c r="K10457">
        <v>-2905.33</v>
      </c>
      <c r="L10457" t="s">
        <v>13</v>
      </c>
      <c r="M10457" t="s">
        <v>13</v>
      </c>
      <c r="N10457" s="29">
        <v>0</v>
      </c>
      <c r="O10457" t="s">
        <v>13</v>
      </c>
    </row>
    <row r="10458" spans="1:15" x14ac:dyDescent="0.3">
      <c r="A10458" t="s">
        <v>16</v>
      </c>
      <c r="B10458" t="s">
        <v>9</v>
      </c>
      <c r="C10458" t="s">
        <v>14</v>
      </c>
      <c r="D10458" t="s">
        <v>11</v>
      </c>
      <c r="E10458">
        <v>5</v>
      </c>
      <c r="F10458" t="s">
        <v>303</v>
      </c>
      <c r="G10458" s="29">
        <v>-4763.3</v>
      </c>
      <c r="H10458" t="s">
        <v>13</v>
      </c>
      <c r="I10458">
        <v>-4763.3</v>
      </c>
      <c r="J10458" t="s">
        <v>13</v>
      </c>
      <c r="K10458">
        <v>-4763.3</v>
      </c>
      <c r="L10458" t="s">
        <v>13</v>
      </c>
      <c r="M10458" t="s">
        <v>13</v>
      </c>
      <c r="N10458" s="29">
        <v>0</v>
      </c>
      <c r="O10458" t="s">
        <v>13</v>
      </c>
    </row>
    <row r="10459" spans="1:15" x14ac:dyDescent="0.3">
      <c r="A10459" t="s">
        <v>8</v>
      </c>
      <c r="B10459" t="s">
        <v>9</v>
      </c>
      <c r="C10459" t="s">
        <v>10</v>
      </c>
      <c r="D10459" t="s">
        <v>11</v>
      </c>
      <c r="E10459">
        <v>6</v>
      </c>
      <c r="F10459" t="s">
        <v>95</v>
      </c>
      <c r="G10459" s="29">
        <v>5063297.2300000004</v>
      </c>
      <c r="H10459">
        <v>-252012450.88999999</v>
      </c>
      <c r="I10459">
        <v>5063297.2300000004</v>
      </c>
      <c r="J10459">
        <v>-119703692.79000001</v>
      </c>
      <c r="K10459">
        <v>5063297.2300000004</v>
      </c>
      <c r="L10459">
        <v>-1146451296.4200001</v>
      </c>
      <c r="M10459" t="s">
        <v>13</v>
      </c>
      <c r="N10459" s="29">
        <v>0</v>
      </c>
      <c r="O10459">
        <v>30379783.379999999</v>
      </c>
    </row>
    <row r="10460" spans="1:15" x14ac:dyDescent="0.3">
      <c r="A10460" t="s">
        <v>8</v>
      </c>
      <c r="B10460" t="s">
        <v>9</v>
      </c>
      <c r="C10460" t="s">
        <v>14</v>
      </c>
      <c r="D10460" t="s">
        <v>11</v>
      </c>
      <c r="E10460">
        <v>4</v>
      </c>
      <c r="F10460" t="s">
        <v>187</v>
      </c>
      <c r="G10460" s="29">
        <v>-8393.17</v>
      </c>
      <c r="H10460" t="s">
        <v>13</v>
      </c>
      <c r="I10460">
        <v>-8393.17</v>
      </c>
      <c r="J10460" t="s">
        <v>13</v>
      </c>
      <c r="K10460">
        <v>-8393.17</v>
      </c>
      <c r="L10460" t="s">
        <v>13</v>
      </c>
      <c r="M10460" t="s">
        <v>13</v>
      </c>
      <c r="N10460" s="29">
        <v>0</v>
      </c>
      <c r="O10460" t="s">
        <v>13</v>
      </c>
    </row>
    <row r="10461" spans="1:15" x14ac:dyDescent="0.3">
      <c r="A10461" t="s">
        <v>8</v>
      </c>
      <c r="B10461" t="s">
        <v>9</v>
      </c>
      <c r="C10461" t="s">
        <v>10</v>
      </c>
      <c r="D10461" t="s">
        <v>11</v>
      </c>
      <c r="E10461">
        <v>-1</v>
      </c>
      <c r="F10461" t="s">
        <v>31</v>
      </c>
      <c r="G10461" s="29">
        <v>326636.18</v>
      </c>
      <c r="H10461">
        <v>-25699923.949999999</v>
      </c>
      <c r="I10461">
        <v>326636.18</v>
      </c>
      <c r="J10461">
        <v>-12207238.83</v>
      </c>
      <c r="K10461">
        <v>326636.18</v>
      </c>
      <c r="L10461">
        <v>-116913726.18000001</v>
      </c>
      <c r="M10461" t="s">
        <v>13</v>
      </c>
      <c r="N10461" s="29">
        <v>0</v>
      </c>
      <c r="O10461" t="s">
        <v>13</v>
      </c>
    </row>
    <row r="10462" spans="1:15" x14ac:dyDescent="0.3">
      <c r="A10462" t="s">
        <v>18</v>
      </c>
      <c r="B10462" t="s">
        <v>9</v>
      </c>
      <c r="C10462" t="s">
        <v>10</v>
      </c>
      <c r="D10462" t="s">
        <v>11</v>
      </c>
      <c r="E10462">
        <v>-4</v>
      </c>
      <c r="F10462" t="s">
        <v>146</v>
      </c>
      <c r="G10462" s="29">
        <v>58168.82</v>
      </c>
      <c r="H10462">
        <v>3912500.94</v>
      </c>
      <c r="I10462">
        <v>58168.82</v>
      </c>
      <c r="J10462">
        <v>549755.68999999994</v>
      </c>
      <c r="K10462">
        <v>58168.82</v>
      </c>
      <c r="L10462">
        <v>30425378.57</v>
      </c>
      <c r="M10462" t="s">
        <v>13</v>
      </c>
      <c r="N10462" s="29">
        <v>0</v>
      </c>
      <c r="O10462" t="s">
        <v>13</v>
      </c>
    </row>
    <row r="10463" spans="1:15" x14ac:dyDescent="0.3">
      <c r="A10463" t="s">
        <v>8</v>
      </c>
      <c r="B10463" t="s">
        <v>9</v>
      </c>
      <c r="C10463" t="s">
        <v>14</v>
      </c>
      <c r="D10463" t="s">
        <v>11</v>
      </c>
      <c r="E10463">
        <v>2</v>
      </c>
      <c r="F10463" t="s">
        <v>242</v>
      </c>
      <c r="G10463" s="29">
        <v>-3444.57</v>
      </c>
      <c r="H10463" t="s">
        <v>13</v>
      </c>
      <c r="I10463">
        <v>-3444.57</v>
      </c>
      <c r="J10463" t="s">
        <v>13</v>
      </c>
      <c r="K10463">
        <v>-3444.57</v>
      </c>
      <c r="L10463" t="s">
        <v>13</v>
      </c>
      <c r="M10463" t="s">
        <v>13</v>
      </c>
      <c r="N10463" s="29">
        <v>0</v>
      </c>
      <c r="O10463" t="s">
        <v>13</v>
      </c>
    </row>
    <row r="10464" spans="1:15" x14ac:dyDescent="0.3">
      <c r="A10464" t="s">
        <v>18</v>
      </c>
      <c r="B10464" t="s">
        <v>9</v>
      </c>
      <c r="C10464" t="s">
        <v>10</v>
      </c>
      <c r="D10464" t="s">
        <v>11</v>
      </c>
      <c r="E10464">
        <v>-1</v>
      </c>
      <c r="F10464" t="s">
        <v>382</v>
      </c>
      <c r="G10464" s="29">
        <v>28.31</v>
      </c>
      <c r="H10464">
        <v>634.51</v>
      </c>
      <c r="I10464">
        <v>28.31</v>
      </c>
      <c r="J10464">
        <v>344.93</v>
      </c>
      <c r="K10464">
        <v>28.31</v>
      </c>
      <c r="L10464">
        <v>5649.69</v>
      </c>
      <c r="M10464" t="s">
        <v>13</v>
      </c>
      <c r="N10464" s="29">
        <v>0</v>
      </c>
      <c r="O10464" t="s">
        <v>13</v>
      </c>
    </row>
    <row r="10465" spans="1:15" x14ac:dyDescent="0.3">
      <c r="A10465" t="s">
        <v>16</v>
      </c>
      <c r="B10465" t="s">
        <v>9</v>
      </c>
      <c r="C10465" t="s">
        <v>10</v>
      </c>
      <c r="D10465" t="s">
        <v>11</v>
      </c>
      <c r="E10465">
        <v>5</v>
      </c>
      <c r="F10465" t="s">
        <v>303</v>
      </c>
      <c r="G10465" s="29">
        <v>190.49</v>
      </c>
      <c r="H10465">
        <v>-286150</v>
      </c>
      <c r="I10465">
        <v>190.49</v>
      </c>
      <c r="J10465">
        <v>-20572.52</v>
      </c>
      <c r="K10465">
        <v>190.49</v>
      </c>
      <c r="L10465">
        <v>-446160.07</v>
      </c>
      <c r="M10465" t="s">
        <v>13</v>
      </c>
      <c r="N10465" s="29">
        <v>0</v>
      </c>
      <c r="O10465">
        <v>952.45</v>
      </c>
    </row>
    <row r="10466" spans="1:15" x14ac:dyDescent="0.3">
      <c r="A10466" t="s">
        <v>8</v>
      </c>
      <c r="B10466" t="s">
        <v>9</v>
      </c>
      <c r="C10466" t="s">
        <v>14</v>
      </c>
      <c r="D10466" t="s">
        <v>11</v>
      </c>
      <c r="E10466">
        <v>-1</v>
      </c>
      <c r="F10466" t="s">
        <v>486</v>
      </c>
      <c r="G10466" s="29">
        <v>-5.77</v>
      </c>
      <c r="H10466" t="s">
        <v>13</v>
      </c>
      <c r="I10466">
        <v>-5.77</v>
      </c>
      <c r="J10466" t="s">
        <v>13</v>
      </c>
      <c r="K10466">
        <v>-5.77</v>
      </c>
      <c r="L10466" t="s">
        <v>13</v>
      </c>
      <c r="M10466" t="s">
        <v>13</v>
      </c>
      <c r="N10466" s="29">
        <v>0</v>
      </c>
      <c r="O10466" t="s">
        <v>13</v>
      </c>
    </row>
    <row r="10467" spans="1:15" x14ac:dyDescent="0.3">
      <c r="A10467" t="s">
        <v>16</v>
      </c>
      <c r="B10467" t="s">
        <v>9</v>
      </c>
      <c r="C10467" t="s">
        <v>10</v>
      </c>
      <c r="D10467" t="s">
        <v>11</v>
      </c>
      <c r="E10467">
        <v>2</v>
      </c>
      <c r="F10467" t="s">
        <v>102</v>
      </c>
      <c r="G10467" s="29">
        <v>661602.85</v>
      </c>
      <c r="H10467">
        <v>-25280971.859999999</v>
      </c>
      <c r="I10467">
        <v>661602.85</v>
      </c>
      <c r="J10467">
        <v>-11357567.66</v>
      </c>
      <c r="K10467">
        <v>661602.85</v>
      </c>
      <c r="L10467">
        <v>-141605567.25999999</v>
      </c>
      <c r="M10467" t="s">
        <v>13</v>
      </c>
      <c r="N10467" s="29">
        <v>0</v>
      </c>
      <c r="O10467">
        <v>1323205.7</v>
      </c>
    </row>
    <row r="10468" spans="1:15" x14ac:dyDescent="0.3">
      <c r="A10468" t="s">
        <v>16</v>
      </c>
      <c r="B10468" t="s">
        <v>9</v>
      </c>
      <c r="C10468" t="s">
        <v>10</v>
      </c>
      <c r="D10468" t="s">
        <v>11</v>
      </c>
      <c r="E10468">
        <v>-1</v>
      </c>
      <c r="F10468" t="s">
        <v>377</v>
      </c>
      <c r="G10468" s="29">
        <v>35.42</v>
      </c>
      <c r="H10468">
        <v>1962.35</v>
      </c>
      <c r="I10468">
        <v>35.42</v>
      </c>
      <c r="J10468">
        <v>1334.22</v>
      </c>
      <c r="K10468">
        <v>35.42</v>
      </c>
      <c r="L10468">
        <v>23914.63</v>
      </c>
      <c r="M10468" t="s">
        <v>13</v>
      </c>
      <c r="N10468" s="29">
        <v>0</v>
      </c>
      <c r="O10468" t="s">
        <v>13</v>
      </c>
    </row>
    <row r="10469" spans="1:15" x14ac:dyDescent="0.3">
      <c r="A10469" t="s">
        <v>16</v>
      </c>
      <c r="B10469" t="s">
        <v>9</v>
      </c>
      <c r="C10469" t="s">
        <v>14</v>
      </c>
      <c r="D10469" t="s">
        <v>11</v>
      </c>
      <c r="E10469">
        <v>-1</v>
      </c>
      <c r="F10469" t="s">
        <v>156</v>
      </c>
      <c r="G10469" s="29">
        <v>-7308.51</v>
      </c>
      <c r="H10469" t="s">
        <v>13</v>
      </c>
      <c r="I10469">
        <v>-7308.51</v>
      </c>
      <c r="J10469" t="s">
        <v>13</v>
      </c>
      <c r="K10469">
        <v>-7308.51</v>
      </c>
      <c r="L10469" t="s">
        <v>13</v>
      </c>
      <c r="M10469" t="s">
        <v>13</v>
      </c>
      <c r="N10469" s="29">
        <v>0</v>
      </c>
      <c r="O10469" t="s">
        <v>13</v>
      </c>
    </row>
    <row r="10470" spans="1:15" x14ac:dyDescent="0.3">
      <c r="A10470" t="s">
        <v>8</v>
      </c>
      <c r="B10470" t="s">
        <v>9</v>
      </c>
      <c r="C10470" t="s">
        <v>10</v>
      </c>
      <c r="D10470" t="s">
        <v>11</v>
      </c>
      <c r="E10470">
        <v>4</v>
      </c>
      <c r="F10470" t="s">
        <v>106</v>
      </c>
      <c r="G10470" s="29">
        <v>64345.63</v>
      </c>
      <c r="H10470">
        <v>-44981.2</v>
      </c>
      <c r="I10470">
        <v>64345.63</v>
      </c>
      <c r="J10470">
        <v>-24469.62</v>
      </c>
      <c r="K10470">
        <v>64345.63</v>
      </c>
      <c r="L10470">
        <v>-400480.56</v>
      </c>
      <c r="M10470" t="s">
        <v>13</v>
      </c>
      <c r="N10470" s="29">
        <v>0</v>
      </c>
      <c r="O10470">
        <v>257382.52</v>
      </c>
    </row>
    <row r="10471" spans="1:15" x14ac:dyDescent="0.3">
      <c r="A10471" t="s">
        <v>16</v>
      </c>
      <c r="B10471" t="s">
        <v>9</v>
      </c>
      <c r="C10471" t="s">
        <v>14</v>
      </c>
      <c r="D10471" t="s">
        <v>11</v>
      </c>
      <c r="E10471">
        <v>9</v>
      </c>
      <c r="F10471" t="s">
        <v>277</v>
      </c>
      <c r="G10471" s="29">
        <v>-22556.01</v>
      </c>
      <c r="H10471" t="s">
        <v>13</v>
      </c>
      <c r="I10471">
        <v>-22556.01</v>
      </c>
      <c r="J10471" t="s">
        <v>13</v>
      </c>
      <c r="K10471">
        <v>-22556.01</v>
      </c>
      <c r="L10471" t="s">
        <v>13</v>
      </c>
      <c r="M10471" t="s">
        <v>13</v>
      </c>
      <c r="N10471" s="29">
        <v>0</v>
      </c>
      <c r="O10471" t="s">
        <v>13</v>
      </c>
    </row>
    <row r="10472" spans="1:15" x14ac:dyDescent="0.3">
      <c r="A10472" t="s">
        <v>8</v>
      </c>
      <c r="B10472" t="s">
        <v>9</v>
      </c>
      <c r="C10472" t="s">
        <v>10</v>
      </c>
      <c r="D10472" t="s">
        <v>11</v>
      </c>
      <c r="E10472">
        <v>0</v>
      </c>
      <c r="F10472" t="s">
        <v>191</v>
      </c>
      <c r="G10472" s="29">
        <v>588606.27</v>
      </c>
      <c r="H10472">
        <v>-32575973.539999999</v>
      </c>
      <c r="I10472">
        <v>588606.27</v>
      </c>
      <c r="J10472">
        <v>-2851877.08</v>
      </c>
      <c r="K10472">
        <v>588606.27</v>
      </c>
      <c r="L10472">
        <v>-137398275.84</v>
      </c>
      <c r="M10472">
        <v>1</v>
      </c>
      <c r="N10472" s="29">
        <v>359.05</v>
      </c>
      <c r="O10472" t="s">
        <v>13</v>
      </c>
    </row>
    <row r="10473" spans="1:15" x14ac:dyDescent="0.3">
      <c r="A10473" t="s">
        <v>8</v>
      </c>
      <c r="B10473" t="s">
        <v>9</v>
      </c>
      <c r="C10473" t="s">
        <v>14</v>
      </c>
      <c r="D10473" t="s">
        <v>11</v>
      </c>
      <c r="E10473">
        <v>0</v>
      </c>
      <c r="F10473" t="s">
        <v>379</v>
      </c>
      <c r="G10473" s="29">
        <v>-528.61</v>
      </c>
      <c r="H10473" t="s">
        <v>13</v>
      </c>
      <c r="I10473">
        <v>-528.61</v>
      </c>
      <c r="J10473" t="s">
        <v>13</v>
      </c>
      <c r="K10473">
        <v>-528.61</v>
      </c>
      <c r="L10473" t="s">
        <v>13</v>
      </c>
      <c r="M10473" t="s">
        <v>13</v>
      </c>
      <c r="N10473" s="29">
        <v>0</v>
      </c>
      <c r="O10473" t="s">
        <v>13</v>
      </c>
    </row>
    <row r="10474" spans="1:15" x14ac:dyDescent="0.3">
      <c r="A10474" t="s">
        <v>8</v>
      </c>
      <c r="B10474" t="s">
        <v>9</v>
      </c>
      <c r="C10474" t="s">
        <v>10</v>
      </c>
      <c r="D10474" t="s">
        <v>11</v>
      </c>
      <c r="E10474">
        <v>4</v>
      </c>
      <c r="F10474" t="s">
        <v>391</v>
      </c>
      <c r="G10474" s="29">
        <v>267688.87</v>
      </c>
      <c r="H10474">
        <v>-85644811</v>
      </c>
      <c r="I10474">
        <v>267688.87</v>
      </c>
      <c r="J10474">
        <v>-12034252.16</v>
      </c>
      <c r="K10474">
        <v>267688.87</v>
      </c>
      <c r="L10474">
        <v>-666013542.05999994</v>
      </c>
      <c r="M10474" t="s">
        <v>13</v>
      </c>
      <c r="N10474" s="29">
        <v>0</v>
      </c>
      <c r="O10474">
        <v>1070755.48</v>
      </c>
    </row>
    <row r="10475" spans="1:15" x14ac:dyDescent="0.3">
      <c r="A10475" t="s">
        <v>16</v>
      </c>
      <c r="B10475" t="s">
        <v>9</v>
      </c>
      <c r="C10475" t="s">
        <v>10</v>
      </c>
      <c r="D10475" t="s">
        <v>11</v>
      </c>
      <c r="E10475">
        <v>12</v>
      </c>
      <c r="F10475" t="s">
        <v>21</v>
      </c>
      <c r="G10475" s="29">
        <v>866485.88</v>
      </c>
      <c r="H10475">
        <v>-3.03</v>
      </c>
      <c r="I10475">
        <v>866485.88</v>
      </c>
      <c r="J10475">
        <v>-16.25</v>
      </c>
      <c r="K10475">
        <v>866485.88</v>
      </c>
      <c r="L10475" t="s">
        <v>13</v>
      </c>
      <c r="M10475" t="s">
        <v>13</v>
      </c>
      <c r="N10475" s="29">
        <v>0</v>
      </c>
      <c r="O10475">
        <v>10397830.560000001</v>
      </c>
    </row>
    <row r="10476" spans="1:15" x14ac:dyDescent="0.3">
      <c r="A10476" t="s">
        <v>16</v>
      </c>
      <c r="B10476" t="s">
        <v>9</v>
      </c>
      <c r="C10476" t="s">
        <v>14</v>
      </c>
      <c r="D10476" t="s">
        <v>11</v>
      </c>
      <c r="E10476">
        <v>4</v>
      </c>
      <c r="F10476" t="s">
        <v>17</v>
      </c>
      <c r="G10476" s="29">
        <v>-20097.939999999999</v>
      </c>
      <c r="H10476" t="s">
        <v>13</v>
      </c>
      <c r="I10476">
        <v>-20097.939999999999</v>
      </c>
      <c r="J10476" t="s">
        <v>13</v>
      </c>
      <c r="K10476">
        <v>-20097.939999999999</v>
      </c>
      <c r="L10476" t="s">
        <v>13</v>
      </c>
      <c r="M10476" t="s">
        <v>13</v>
      </c>
      <c r="N10476" s="29">
        <v>0</v>
      </c>
      <c r="O10476" t="s">
        <v>13</v>
      </c>
    </row>
    <row r="10477" spans="1:15" x14ac:dyDescent="0.3">
      <c r="A10477" t="s">
        <v>8</v>
      </c>
      <c r="B10477" t="s">
        <v>9</v>
      </c>
      <c r="C10477" t="s">
        <v>14</v>
      </c>
      <c r="D10477" t="s">
        <v>11</v>
      </c>
      <c r="E10477">
        <v>4</v>
      </c>
      <c r="F10477" t="s">
        <v>191</v>
      </c>
      <c r="G10477" s="29">
        <v>-692.27</v>
      </c>
      <c r="H10477" t="s">
        <v>13</v>
      </c>
      <c r="I10477">
        <v>-692.27</v>
      </c>
      <c r="J10477" t="s">
        <v>13</v>
      </c>
      <c r="K10477">
        <v>-692.27</v>
      </c>
      <c r="L10477" t="s">
        <v>13</v>
      </c>
      <c r="M10477" t="s">
        <v>13</v>
      </c>
      <c r="N10477" s="29">
        <v>0</v>
      </c>
      <c r="O10477" t="s">
        <v>13</v>
      </c>
    </row>
    <row r="10478" spans="1:15" x14ac:dyDescent="0.3">
      <c r="A10478" t="s">
        <v>8</v>
      </c>
      <c r="B10478" t="s">
        <v>9</v>
      </c>
      <c r="C10478" t="s">
        <v>14</v>
      </c>
      <c r="D10478" t="s">
        <v>11</v>
      </c>
      <c r="E10478">
        <v>10</v>
      </c>
      <c r="F10478" t="s">
        <v>43</v>
      </c>
      <c r="G10478" s="29">
        <v>-314.45</v>
      </c>
      <c r="H10478" t="s">
        <v>13</v>
      </c>
      <c r="I10478">
        <v>-314.45</v>
      </c>
      <c r="J10478" t="s">
        <v>13</v>
      </c>
      <c r="K10478">
        <v>-314.45</v>
      </c>
      <c r="L10478" t="s">
        <v>13</v>
      </c>
      <c r="M10478" t="s">
        <v>13</v>
      </c>
      <c r="N10478" s="29">
        <v>0</v>
      </c>
      <c r="O10478" t="s">
        <v>13</v>
      </c>
    </row>
    <row r="10479" spans="1:15" x14ac:dyDescent="0.3">
      <c r="A10479" t="s">
        <v>8</v>
      </c>
      <c r="B10479" t="s">
        <v>9</v>
      </c>
      <c r="C10479" t="s">
        <v>14</v>
      </c>
      <c r="D10479" t="s">
        <v>11</v>
      </c>
      <c r="E10479">
        <v>0</v>
      </c>
      <c r="F10479" t="s">
        <v>107</v>
      </c>
      <c r="G10479" s="29">
        <v>-10880.44</v>
      </c>
      <c r="H10479" t="s">
        <v>13</v>
      </c>
      <c r="I10479">
        <v>-10880.44</v>
      </c>
      <c r="J10479" t="s">
        <v>13</v>
      </c>
      <c r="K10479">
        <v>-10880.44</v>
      </c>
      <c r="L10479" t="s">
        <v>13</v>
      </c>
      <c r="M10479" t="s">
        <v>13</v>
      </c>
      <c r="N10479" s="29">
        <v>0</v>
      </c>
      <c r="O10479" t="s">
        <v>13</v>
      </c>
    </row>
    <row r="10480" spans="1:15" x14ac:dyDescent="0.3">
      <c r="A10480" t="s">
        <v>8</v>
      </c>
      <c r="B10480" t="s">
        <v>9</v>
      </c>
      <c r="C10480" t="s">
        <v>10</v>
      </c>
      <c r="D10480" t="s">
        <v>11</v>
      </c>
      <c r="E10480">
        <v>2</v>
      </c>
      <c r="F10480" t="s">
        <v>218</v>
      </c>
      <c r="G10480" s="29">
        <v>177897.89</v>
      </c>
      <c r="H10480">
        <v>-38103791</v>
      </c>
      <c r="I10480">
        <v>177897.89</v>
      </c>
      <c r="J10480">
        <v>-2739441.17</v>
      </c>
      <c r="K10480">
        <v>177897.89</v>
      </c>
      <c r="L10480">
        <v>-59410763.789999999</v>
      </c>
      <c r="M10480" t="s">
        <v>13</v>
      </c>
      <c r="N10480" s="29">
        <v>0</v>
      </c>
      <c r="O10480">
        <v>355795.78</v>
      </c>
    </row>
    <row r="10481" spans="1:15" x14ac:dyDescent="0.3">
      <c r="A10481" t="s">
        <v>8</v>
      </c>
      <c r="B10481" t="s">
        <v>9</v>
      </c>
      <c r="C10481" t="s">
        <v>10</v>
      </c>
      <c r="D10481" t="s">
        <v>11</v>
      </c>
      <c r="E10481">
        <v>11</v>
      </c>
      <c r="F10481" t="s">
        <v>137</v>
      </c>
      <c r="G10481" s="29">
        <v>344371.31</v>
      </c>
      <c r="H10481">
        <v>-0.41</v>
      </c>
      <c r="I10481">
        <v>344371.31</v>
      </c>
      <c r="J10481">
        <v>-0.85</v>
      </c>
      <c r="K10481">
        <v>344371.31</v>
      </c>
      <c r="L10481" t="s">
        <v>13</v>
      </c>
      <c r="M10481" t="s">
        <v>13</v>
      </c>
      <c r="N10481" s="29">
        <v>0</v>
      </c>
      <c r="O10481">
        <v>3788084.41</v>
      </c>
    </row>
    <row r="10482" spans="1:15" x14ac:dyDescent="0.3">
      <c r="A10482" t="s">
        <v>8</v>
      </c>
      <c r="B10482" t="s">
        <v>9</v>
      </c>
      <c r="C10482" t="s">
        <v>14</v>
      </c>
      <c r="D10482" t="s">
        <v>11</v>
      </c>
      <c r="E10482">
        <v>-1</v>
      </c>
      <c r="F10482" t="s">
        <v>535</v>
      </c>
      <c r="G10482" s="29">
        <v>-584.08000000000004</v>
      </c>
      <c r="H10482" t="s">
        <v>13</v>
      </c>
      <c r="I10482">
        <v>-584.08000000000004</v>
      </c>
      <c r="J10482" t="s">
        <v>13</v>
      </c>
      <c r="K10482">
        <v>-584.08000000000004</v>
      </c>
      <c r="L10482" t="s">
        <v>13</v>
      </c>
      <c r="M10482" t="s">
        <v>13</v>
      </c>
      <c r="N10482" s="29">
        <v>0</v>
      </c>
      <c r="O10482" t="s">
        <v>13</v>
      </c>
    </row>
    <row r="10483" spans="1:15" x14ac:dyDescent="0.3">
      <c r="A10483" t="s">
        <v>16</v>
      </c>
      <c r="B10483" t="s">
        <v>9</v>
      </c>
      <c r="C10483" t="s">
        <v>14</v>
      </c>
      <c r="D10483" t="s">
        <v>11</v>
      </c>
      <c r="E10483">
        <v>10</v>
      </c>
      <c r="F10483" t="s">
        <v>373</v>
      </c>
      <c r="G10483" s="29">
        <v>-2120.4499999999998</v>
      </c>
      <c r="H10483" t="s">
        <v>13</v>
      </c>
      <c r="I10483">
        <v>-2120.4499999999998</v>
      </c>
      <c r="J10483" t="s">
        <v>13</v>
      </c>
      <c r="K10483">
        <v>-2120.4499999999998</v>
      </c>
      <c r="L10483" t="s">
        <v>13</v>
      </c>
      <c r="M10483" t="s">
        <v>13</v>
      </c>
      <c r="N10483" s="29">
        <v>0</v>
      </c>
      <c r="O10483" t="s">
        <v>13</v>
      </c>
    </row>
    <row r="10484" spans="1:15" x14ac:dyDescent="0.3">
      <c r="A10484" t="s">
        <v>18</v>
      </c>
      <c r="B10484" t="s">
        <v>9</v>
      </c>
      <c r="C10484" t="s">
        <v>14</v>
      </c>
      <c r="D10484" t="s">
        <v>11</v>
      </c>
      <c r="E10484">
        <v>-1</v>
      </c>
      <c r="F10484" t="s">
        <v>562</v>
      </c>
      <c r="G10484" s="29">
        <v>-173.39</v>
      </c>
      <c r="H10484" t="s">
        <v>13</v>
      </c>
      <c r="I10484">
        <v>-173.39</v>
      </c>
      <c r="J10484" t="s">
        <v>13</v>
      </c>
      <c r="K10484">
        <v>-173.39</v>
      </c>
      <c r="L10484" t="s">
        <v>13</v>
      </c>
      <c r="M10484" t="s">
        <v>13</v>
      </c>
      <c r="N10484" s="29">
        <v>0</v>
      </c>
      <c r="O10484" t="s">
        <v>13</v>
      </c>
    </row>
    <row r="10485" spans="1:15" x14ac:dyDescent="0.3">
      <c r="A10485" t="s">
        <v>8</v>
      </c>
      <c r="B10485" t="s">
        <v>9</v>
      </c>
      <c r="C10485" t="s">
        <v>10</v>
      </c>
      <c r="D10485" t="s">
        <v>11</v>
      </c>
      <c r="E10485">
        <v>0</v>
      </c>
      <c r="F10485" t="s">
        <v>481</v>
      </c>
      <c r="G10485" s="29">
        <v>194277.1</v>
      </c>
      <c r="H10485">
        <v>-1949123.42</v>
      </c>
      <c r="I10485">
        <v>194277.1</v>
      </c>
      <c r="J10485">
        <v>-1764028.51</v>
      </c>
      <c r="K10485">
        <v>194277.1</v>
      </c>
      <c r="L10485">
        <v>-9113897.0600000005</v>
      </c>
      <c r="M10485" t="s">
        <v>13</v>
      </c>
      <c r="N10485" s="29">
        <v>0</v>
      </c>
      <c r="O10485" t="s">
        <v>13</v>
      </c>
    </row>
    <row r="10486" spans="1:15" x14ac:dyDescent="0.3">
      <c r="A10486" t="s">
        <v>8</v>
      </c>
      <c r="B10486" t="s">
        <v>9</v>
      </c>
      <c r="C10486" t="s">
        <v>14</v>
      </c>
      <c r="D10486" t="s">
        <v>11</v>
      </c>
      <c r="E10486">
        <v>3</v>
      </c>
      <c r="F10486" t="s">
        <v>176</v>
      </c>
      <c r="G10486" s="29">
        <v>-22123.3</v>
      </c>
      <c r="H10486" t="s">
        <v>13</v>
      </c>
      <c r="I10486">
        <v>-22123.3</v>
      </c>
      <c r="J10486" t="s">
        <v>13</v>
      </c>
      <c r="K10486">
        <v>-22123.3</v>
      </c>
      <c r="L10486" t="s">
        <v>13</v>
      </c>
      <c r="M10486" t="s">
        <v>13</v>
      </c>
      <c r="N10486" s="29">
        <v>0</v>
      </c>
      <c r="O10486" t="s">
        <v>13</v>
      </c>
    </row>
    <row r="10487" spans="1:15" x14ac:dyDescent="0.3">
      <c r="A10487" t="s">
        <v>16</v>
      </c>
      <c r="B10487" t="s">
        <v>9</v>
      </c>
      <c r="C10487" t="s">
        <v>10</v>
      </c>
      <c r="D10487" t="s">
        <v>11</v>
      </c>
      <c r="E10487">
        <v>2</v>
      </c>
      <c r="F10487" t="s">
        <v>127</v>
      </c>
      <c r="G10487" s="29">
        <v>611134.64</v>
      </c>
      <c r="H10487">
        <v>-20150518.100000001</v>
      </c>
      <c r="I10487">
        <v>611134.64</v>
      </c>
      <c r="J10487">
        <v>-3368429.93</v>
      </c>
      <c r="K10487">
        <v>611134.64</v>
      </c>
      <c r="L10487">
        <v>-36870261.210000001</v>
      </c>
      <c r="M10487" t="s">
        <v>13</v>
      </c>
      <c r="N10487" s="29">
        <v>0</v>
      </c>
      <c r="O10487">
        <v>1222269.28</v>
      </c>
    </row>
    <row r="10488" spans="1:15" x14ac:dyDescent="0.3">
      <c r="A10488" t="s">
        <v>18</v>
      </c>
      <c r="B10488" t="s">
        <v>9</v>
      </c>
      <c r="C10488" t="s">
        <v>10</v>
      </c>
      <c r="D10488" t="s">
        <v>11</v>
      </c>
      <c r="E10488">
        <v>-1</v>
      </c>
      <c r="F10488" t="s">
        <v>176</v>
      </c>
      <c r="G10488" s="29">
        <v>646757.71</v>
      </c>
      <c r="H10488">
        <v>2440810.15</v>
      </c>
      <c r="I10488">
        <v>646757.71</v>
      </c>
      <c r="J10488">
        <v>1159357.19</v>
      </c>
      <c r="K10488">
        <v>646757.71</v>
      </c>
      <c r="L10488">
        <v>11103642.380000001</v>
      </c>
      <c r="M10488" t="s">
        <v>13</v>
      </c>
      <c r="N10488" s="29">
        <v>0</v>
      </c>
      <c r="O10488" t="s">
        <v>13</v>
      </c>
    </row>
    <row r="10489" spans="1:15" x14ac:dyDescent="0.3">
      <c r="A10489" t="s">
        <v>8</v>
      </c>
      <c r="B10489" t="s">
        <v>9</v>
      </c>
      <c r="C10489" t="s">
        <v>14</v>
      </c>
      <c r="D10489" t="s">
        <v>11</v>
      </c>
      <c r="E10489">
        <v>-1</v>
      </c>
      <c r="F10489" t="s">
        <v>480</v>
      </c>
      <c r="G10489" s="29">
        <v>-11.57</v>
      </c>
      <c r="H10489" t="s">
        <v>13</v>
      </c>
      <c r="I10489">
        <v>-11.57</v>
      </c>
      <c r="J10489" t="s">
        <v>13</v>
      </c>
      <c r="K10489">
        <v>-11.57</v>
      </c>
      <c r="L10489" t="s">
        <v>13</v>
      </c>
      <c r="M10489" t="s">
        <v>13</v>
      </c>
      <c r="N10489" s="29">
        <v>0</v>
      </c>
      <c r="O10489" t="s">
        <v>13</v>
      </c>
    </row>
    <row r="10490" spans="1:15" x14ac:dyDescent="0.3">
      <c r="A10490" t="s">
        <v>8</v>
      </c>
      <c r="B10490" t="s">
        <v>9</v>
      </c>
      <c r="C10490" t="s">
        <v>14</v>
      </c>
      <c r="D10490" t="s">
        <v>11</v>
      </c>
      <c r="E10490">
        <v>0</v>
      </c>
      <c r="F10490" t="s">
        <v>473</v>
      </c>
      <c r="G10490" s="29">
        <v>-142.65</v>
      </c>
      <c r="H10490" t="s">
        <v>13</v>
      </c>
      <c r="I10490">
        <v>-142.65</v>
      </c>
      <c r="J10490" t="s">
        <v>13</v>
      </c>
      <c r="K10490">
        <v>-142.65</v>
      </c>
      <c r="L10490" t="s">
        <v>13</v>
      </c>
      <c r="M10490" t="s">
        <v>13</v>
      </c>
      <c r="N10490" s="29">
        <v>0</v>
      </c>
      <c r="O10490" t="s">
        <v>13</v>
      </c>
    </row>
    <row r="10491" spans="1:15" x14ac:dyDescent="0.3">
      <c r="A10491" t="s">
        <v>8</v>
      </c>
      <c r="B10491" t="s">
        <v>9</v>
      </c>
      <c r="C10491" t="s">
        <v>10</v>
      </c>
      <c r="D10491" t="s">
        <v>11</v>
      </c>
      <c r="E10491">
        <v>0</v>
      </c>
      <c r="F10491" t="s">
        <v>511</v>
      </c>
      <c r="G10491" s="29">
        <v>23714.6</v>
      </c>
      <c r="H10491">
        <v>-4801205.33</v>
      </c>
      <c r="I10491">
        <v>23714.6</v>
      </c>
      <c r="J10491">
        <v>-971629.32</v>
      </c>
      <c r="K10491">
        <v>23714.6</v>
      </c>
      <c r="L10491">
        <v>-7699752.2699999996</v>
      </c>
      <c r="M10491" t="s">
        <v>13</v>
      </c>
      <c r="N10491" s="29">
        <v>0</v>
      </c>
      <c r="O10491" t="s">
        <v>13</v>
      </c>
    </row>
    <row r="10492" spans="1:15" x14ac:dyDescent="0.3">
      <c r="A10492" t="s">
        <v>16</v>
      </c>
      <c r="B10492" t="s">
        <v>9</v>
      </c>
      <c r="C10492" t="s">
        <v>14</v>
      </c>
      <c r="D10492" t="s">
        <v>11</v>
      </c>
      <c r="E10492">
        <v>13</v>
      </c>
      <c r="F10492" t="s">
        <v>147</v>
      </c>
      <c r="G10492" s="29">
        <v>-46373.01</v>
      </c>
      <c r="H10492" t="s">
        <v>13</v>
      </c>
      <c r="I10492">
        <v>-46373.01</v>
      </c>
      <c r="J10492" t="s">
        <v>13</v>
      </c>
      <c r="K10492">
        <v>-46373.01</v>
      </c>
      <c r="L10492" t="s">
        <v>13</v>
      </c>
      <c r="M10492" t="s">
        <v>13</v>
      </c>
      <c r="N10492" s="29">
        <v>0</v>
      </c>
      <c r="O10492" t="s">
        <v>13</v>
      </c>
    </row>
    <row r="10493" spans="1:15" x14ac:dyDescent="0.3">
      <c r="A10493" t="s">
        <v>8</v>
      </c>
      <c r="B10493" t="s">
        <v>9</v>
      </c>
      <c r="C10493" t="s">
        <v>10</v>
      </c>
      <c r="D10493" t="s">
        <v>11</v>
      </c>
      <c r="E10493">
        <v>-4</v>
      </c>
      <c r="F10493" t="s">
        <v>187</v>
      </c>
      <c r="G10493" s="29">
        <v>169.56</v>
      </c>
      <c r="H10493">
        <v>876.21</v>
      </c>
      <c r="I10493">
        <v>169.56</v>
      </c>
      <c r="J10493">
        <v>416.18</v>
      </c>
      <c r="K10493">
        <v>169.56</v>
      </c>
      <c r="L10493">
        <v>3986</v>
      </c>
      <c r="M10493" t="s">
        <v>13</v>
      </c>
      <c r="N10493" s="29">
        <v>0</v>
      </c>
      <c r="O10493" t="s">
        <v>13</v>
      </c>
    </row>
    <row r="10494" spans="1:15" x14ac:dyDescent="0.3">
      <c r="A10494" t="s">
        <v>18</v>
      </c>
      <c r="B10494" t="s">
        <v>9</v>
      </c>
      <c r="C10494" t="s">
        <v>10</v>
      </c>
      <c r="D10494" t="s">
        <v>11</v>
      </c>
      <c r="E10494">
        <v>-1</v>
      </c>
      <c r="F10494" t="s">
        <v>216</v>
      </c>
      <c r="G10494" s="29">
        <v>60420.01</v>
      </c>
      <c r="H10494">
        <v>236400.37</v>
      </c>
      <c r="I10494">
        <v>60420.01</v>
      </c>
      <c r="J10494">
        <v>106219.07</v>
      </c>
      <c r="K10494">
        <v>60420.01</v>
      </c>
      <c r="L10494">
        <v>1324200.1100000001</v>
      </c>
      <c r="M10494" t="s">
        <v>13</v>
      </c>
      <c r="N10494" s="29">
        <v>0</v>
      </c>
      <c r="O10494" t="s">
        <v>13</v>
      </c>
    </row>
    <row r="10495" spans="1:15" x14ac:dyDescent="0.3">
      <c r="A10495" t="s">
        <v>8</v>
      </c>
      <c r="B10495" t="s">
        <v>9</v>
      </c>
      <c r="C10495" t="s">
        <v>14</v>
      </c>
      <c r="D10495" t="s">
        <v>11</v>
      </c>
      <c r="E10495">
        <v>2</v>
      </c>
      <c r="F10495" t="s">
        <v>277</v>
      </c>
      <c r="G10495" s="29">
        <v>-3201.97</v>
      </c>
      <c r="H10495" t="s">
        <v>13</v>
      </c>
      <c r="I10495">
        <v>-3201.97</v>
      </c>
      <c r="J10495" t="s">
        <v>13</v>
      </c>
      <c r="K10495">
        <v>-3201.97</v>
      </c>
      <c r="L10495" t="s">
        <v>13</v>
      </c>
      <c r="M10495" t="s">
        <v>13</v>
      </c>
      <c r="N10495" s="29">
        <v>0</v>
      </c>
      <c r="O10495" t="s">
        <v>13</v>
      </c>
    </row>
    <row r="10496" spans="1:15" x14ac:dyDescent="0.3">
      <c r="A10496" t="s">
        <v>8</v>
      </c>
      <c r="B10496" t="s">
        <v>9</v>
      </c>
      <c r="C10496" t="s">
        <v>10</v>
      </c>
      <c r="D10496" t="s">
        <v>11</v>
      </c>
      <c r="E10496">
        <v>7</v>
      </c>
      <c r="F10496" t="s">
        <v>225</v>
      </c>
      <c r="G10496" s="29">
        <v>146.41</v>
      </c>
      <c r="H10496">
        <v>-24051.24</v>
      </c>
      <c r="I10496">
        <v>146.41</v>
      </c>
      <c r="J10496">
        <v>-11424.13</v>
      </c>
      <c r="K10496">
        <v>146.41</v>
      </c>
      <c r="L10496">
        <v>-109413.55</v>
      </c>
      <c r="M10496" t="s">
        <v>13</v>
      </c>
      <c r="N10496" s="29">
        <v>0</v>
      </c>
      <c r="O10496">
        <v>1024.8699999999999</v>
      </c>
    </row>
    <row r="10497" spans="1:15" x14ac:dyDescent="0.3">
      <c r="A10497" t="s">
        <v>8</v>
      </c>
      <c r="B10497" t="s">
        <v>9</v>
      </c>
      <c r="C10497" t="s">
        <v>14</v>
      </c>
      <c r="D10497" t="s">
        <v>11</v>
      </c>
      <c r="E10497">
        <v>1</v>
      </c>
      <c r="F10497" t="s">
        <v>253</v>
      </c>
      <c r="G10497" s="29">
        <v>-8.73</v>
      </c>
      <c r="H10497" t="s">
        <v>13</v>
      </c>
      <c r="I10497">
        <v>-8.73</v>
      </c>
      <c r="J10497" t="s">
        <v>13</v>
      </c>
      <c r="K10497">
        <v>-8.73</v>
      </c>
      <c r="L10497" t="s">
        <v>13</v>
      </c>
      <c r="M10497" t="s">
        <v>13</v>
      </c>
      <c r="N10497" s="29">
        <v>0</v>
      </c>
      <c r="O10497" t="s">
        <v>13</v>
      </c>
    </row>
    <row r="10498" spans="1:15" x14ac:dyDescent="0.3">
      <c r="A10498" t="s">
        <v>16</v>
      </c>
      <c r="B10498" t="s">
        <v>9</v>
      </c>
      <c r="C10498" t="s">
        <v>14</v>
      </c>
      <c r="D10498" t="s">
        <v>11</v>
      </c>
      <c r="E10498">
        <v>6</v>
      </c>
      <c r="F10498" t="s">
        <v>154</v>
      </c>
      <c r="G10498" s="29">
        <v>-5154.2299999999996</v>
      </c>
      <c r="H10498" t="s">
        <v>13</v>
      </c>
      <c r="I10498">
        <v>-5154.2299999999996</v>
      </c>
      <c r="J10498" t="s">
        <v>13</v>
      </c>
      <c r="K10498">
        <v>-5154.2299999999996</v>
      </c>
      <c r="L10498" t="s">
        <v>13</v>
      </c>
      <c r="M10498" t="s">
        <v>13</v>
      </c>
      <c r="N10498" s="29">
        <v>0</v>
      </c>
      <c r="O10498" t="s">
        <v>13</v>
      </c>
    </row>
    <row r="10499" spans="1:15" x14ac:dyDescent="0.3">
      <c r="A10499" t="s">
        <v>16</v>
      </c>
      <c r="B10499" t="s">
        <v>9</v>
      </c>
      <c r="C10499" t="s">
        <v>14</v>
      </c>
      <c r="D10499" t="s">
        <v>11</v>
      </c>
      <c r="E10499">
        <v>-4</v>
      </c>
      <c r="F10499" t="s">
        <v>407</v>
      </c>
      <c r="G10499" s="29">
        <v>-425.62</v>
      </c>
      <c r="H10499" t="s">
        <v>13</v>
      </c>
      <c r="I10499">
        <v>-425.62</v>
      </c>
      <c r="J10499" t="s">
        <v>13</v>
      </c>
      <c r="K10499">
        <v>-425.62</v>
      </c>
      <c r="L10499" t="s">
        <v>13</v>
      </c>
      <c r="M10499" t="s">
        <v>13</v>
      </c>
      <c r="N10499" s="29">
        <v>0</v>
      </c>
      <c r="O10499" t="s">
        <v>13</v>
      </c>
    </row>
    <row r="10500" spans="1:15" x14ac:dyDescent="0.3">
      <c r="A10500" t="s">
        <v>16</v>
      </c>
      <c r="B10500" t="s">
        <v>9</v>
      </c>
      <c r="C10500" t="s">
        <v>10</v>
      </c>
      <c r="D10500" t="s">
        <v>11</v>
      </c>
      <c r="E10500">
        <v>2</v>
      </c>
      <c r="F10500" t="s">
        <v>39</v>
      </c>
      <c r="G10500" s="29">
        <v>1155788.95</v>
      </c>
      <c r="H10500">
        <v>-115265761.34</v>
      </c>
      <c r="I10500">
        <v>1155788.95</v>
      </c>
      <c r="J10500">
        <v>-27274339.309999999</v>
      </c>
      <c r="K10500">
        <v>1155788.95</v>
      </c>
      <c r="L10500">
        <v>-375043198.58999997</v>
      </c>
      <c r="M10500" t="s">
        <v>13</v>
      </c>
      <c r="N10500" s="29">
        <v>0</v>
      </c>
      <c r="O10500">
        <v>2311577.9</v>
      </c>
    </row>
    <row r="10501" spans="1:15" x14ac:dyDescent="0.3">
      <c r="A10501" t="s">
        <v>16</v>
      </c>
      <c r="B10501" t="s">
        <v>9</v>
      </c>
      <c r="C10501" t="s">
        <v>14</v>
      </c>
      <c r="D10501" t="s">
        <v>11</v>
      </c>
      <c r="E10501">
        <v>3</v>
      </c>
      <c r="F10501" t="s">
        <v>479</v>
      </c>
      <c r="G10501" s="29">
        <v>-31489.06</v>
      </c>
      <c r="H10501" t="s">
        <v>13</v>
      </c>
      <c r="I10501">
        <v>-31489.06</v>
      </c>
      <c r="J10501" t="s">
        <v>13</v>
      </c>
      <c r="K10501">
        <v>-31489.06</v>
      </c>
      <c r="L10501" t="s">
        <v>13</v>
      </c>
      <c r="M10501" t="s">
        <v>13</v>
      </c>
      <c r="N10501" s="29">
        <v>0</v>
      </c>
      <c r="O10501" t="s">
        <v>13</v>
      </c>
    </row>
    <row r="10502" spans="1:15" x14ac:dyDescent="0.3">
      <c r="A10502" t="s">
        <v>8</v>
      </c>
      <c r="B10502" t="s">
        <v>9</v>
      </c>
      <c r="C10502" t="s">
        <v>14</v>
      </c>
      <c r="D10502" t="s">
        <v>11</v>
      </c>
      <c r="E10502">
        <v>-1</v>
      </c>
      <c r="F10502" t="s">
        <v>278</v>
      </c>
      <c r="G10502" s="29">
        <v>-11078.16</v>
      </c>
      <c r="H10502" t="s">
        <v>13</v>
      </c>
      <c r="I10502">
        <v>-11078.16</v>
      </c>
      <c r="J10502" t="s">
        <v>13</v>
      </c>
      <c r="K10502">
        <v>-11078.16</v>
      </c>
      <c r="L10502" t="s">
        <v>13</v>
      </c>
      <c r="M10502" t="s">
        <v>13</v>
      </c>
      <c r="N10502" s="29">
        <v>0</v>
      </c>
      <c r="O10502" t="s">
        <v>13</v>
      </c>
    </row>
    <row r="10503" spans="1:15" x14ac:dyDescent="0.3">
      <c r="A10503" t="s">
        <v>18</v>
      </c>
      <c r="B10503" t="s">
        <v>9</v>
      </c>
      <c r="C10503" t="s">
        <v>14</v>
      </c>
      <c r="D10503" t="s">
        <v>11</v>
      </c>
      <c r="E10503">
        <v>-4</v>
      </c>
      <c r="F10503" t="s">
        <v>222</v>
      </c>
      <c r="G10503" s="29">
        <v>-190041.41</v>
      </c>
      <c r="H10503" t="s">
        <v>13</v>
      </c>
      <c r="I10503">
        <v>-190041.41</v>
      </c>
      <c r="J10503" t="s">
        <v>13</v>
      </c>
      <c r="K10503">
        <v>-190041.41</v>
      </c>
      <c r="L10503" t="s">
        <v>13</v>
      </c>
      <c r="M10503" t="s">
        <v>13</v>
      </c>
      <c r="N10503" s="29">
        <v>0</v>
      </c>
      <c r="O10503" t="s">
        <v>13</v>
      </c>
    </row>
    <row r="10504" spans="1:15" x14ac:dyDescent="0.3">
      <c r="A10504" t="s">
        <v>8</v>
      </c>
      <c r="B10504" t="s">
        <v>9</v>
      </c>
      <c r="C10504" t="s">
        <v>10</v>
      </c>
      <c r="D10504" t="s">
        <v>11</v>
      </c>
      <c r="E10504">
        <v>4</v>
      </c>
      <c r="F10504" t="s">
        <v>152</v>
      </c>
      <c r="G10504" s="29">
        <v>109.54</v>
      </c>
      <c r="H10504" t="s">
        <v>13</v>
      </c>
      <c r="I10504">
        <v>109.54</v>
      </c>
      <c r="J10504" t="s">
        <v>13</v>
      </c>
      <c r="K10504">
        <v>109.54</v>
      </c>
      <c r="L10504" t="s">
        <v>13</v>
      </c>
      <c r="M10504" t="s">
        <v>13</v>
      </c>
      <c r="N10504" s="29">
        <v>0</v>
      </c>
      <c r="O10504">
        <v>438.16</v>
      </c>
    </row>
    <row r="10505" spans="1:15" x14ac:dyDescent="0.3">
      <c r="A10505" t="s">
        <v>16</v>
      </c>
      <c r="B10505" t="s">
        <v>9</v>
      </c>
      <c r="C10505" t="s">
        <v>10</v>
      </c>
      <c r="D10505" t="s">
        <v>11</v>
      </c>
      <c r="E10505">
        <v>3</v>
      </c>
      <c r="F10505" t="s">
        <v>272</v>
      </c>
      <c r="G10505" s="29">
        <v>82124.240000000005</v>
      </c>
      <c r="H10505">
        <v>-14716577.02</v>
      </c>
      <c r="I10505">
        <v>82124.240000000005</v>
      </c>
      <c r="J10505">
        <v>-8000045</v>
      </c>
      <c r="K10505">
        <v>82124.240000000005</v>
      </c>
      <c r="L10505">
        <v>-131036465.61</v>
      </c>
      <c r="M10505" t="s">
        <v>13</v>
      </c>
      <c r="N10505" s="29">
        <v>0</v>
      </c>
      <c r="O10505">
        <v>246372.72</v>
      </c>
    </row>
    <row r="10506" spans="1:15" x14ac:dyDescent="0.3">
      <c r="A10506" t="s">
        <v>16</v>
      </c>
      <c r="B10506" t="s">
        <v>9</v>
      </c>
      <c r="C10506" t="s">
        <v>14</v>
      </c>
      <c r="D10506" t="s">
        <v>11</v>
      </c>
      <c r="E10506">
        <v>-1</v>
      </c>
      <c r="F10506" t="s">
        <v>454</v>
      </c>
      <c r="G10506" s="29">
        <v>-10080.620000000001</v>
      </c>
      <c r="H10506" t="s">
        <v>13</v>
      </c>
      <c r="I10506">
        <v>-10080.620000000001</v>
      </c>
      <c r="J10506" t="s">
        <v>13</v>
      </c>
      <c r="K10506">
        <v>-10080.620000000001</v>
      </c>
      <c r="L10506" t="s">
        <v>13</v>
      </c>
      <c r="M10506" t="s">
        <v>13</v>
      </c>
      <c r="N10506" s="29">
        <v>0</v>
      </c>
      <c r="O10506" t="s">
        <v>13</v>
      </c>
    </row>
    <row r="10507" spans="1:15" x14ac:dyDescent="0.3">
      <c r="A10507" t="s">
        <v>18</v>
      </c>
      <c r="B10507" t="s">
        <v>9</v>
      </c>
      <c r="C10507" t="s">
        <v>14</v>
      </c>
      <c r="D10507" t="s">
        <v>11</v>
      </c>
      <c r="E10507">
        <v>1</v>
      </c>
      <c r="F10507" t="s">
        <v>57</v>
      </c>
      <c r="G10507" s="29">
        <v>-65142.09</v>
      </c>
      <c r="H10507" t="s">
        <v>13</v>
      </c>
      <c r="I10507">
        <v>-65142.09</v>
      </c>
      <c r="J10507" t="s">
        <v>13</v>
      </c>
      <c r="K10507">
        <v>-65142.09</v>
      </c>
      <c r="L10507" t="s">
        <v>13</v>
      </c>
      <c r="M10507" t="s">
        <v>13</v>
      </c>
      <c r="N10507" s="29">
        <v>0</v>
      </c>
      <c r="O10507" t="s">
        <v>13</v>
      </c>
    </row>
    <row r="10508" spans="1:15" x14ac:dyDescent="0.3">
      <c r="A10508" t="s">
        <v>16</v>
      </c>
      <c r="B10508" t="s">
        <v>9</v>
      </c>
      <c r="C10508" t="s">
        <v>10</v>
      </c>
      <c r="D10508" t="s">
        <v>11</v>
      </c>
      <c r="E10508">
        <v>-1</v>
      </c>
      <c r="F10508" t="s">
        <v>150</v>
      </c>
      <c r="G10508" s="29">
        <v>447771.21</v>
      </c>
      <c r="H10508">
        <v>-16846897.690000001</v>
      </c>
      <c r="I10508">
        <v>447771.21</v>
      </c>
      <c r="J10508">
        <v>-7568525.7599999998</v>
      </c>
      <c r="K10508">
        <v>447771.21</v>
      </c>
      <c r="L10508">
        <v>-94364020.700000003</v>
      </c>
      <c r="M10508" t="s">
        <v>13</v>
      </c>
      <c r="N10508" s="29">
        <v>0</v>
      </c>
      <c r="O10508" t="s">
        <v>13</v>
      </c>
    </row>
    <row r="10509" spans="1:15" x14ac:dyDescent="0.3">
      <c r="A10509" t="s">
        <v>16</v>
      </c>
      <c r="B10509" t="s">
        <v>9</v>
      </c>
      <c r="C10509" t="s">
        <v>14</v>
      </c>
      <c r="D10509" t="s">
        <v>11</v>
      </c>
      <c r="E10509">
        <v>3</v>
      </c>
      <c r="F10509" t="s">
        <v>508</v>
      </c>
      <c r="G10509" s="29">
        <v>-4512.32</v>
      </c>
      <c r="H10509" t="s">
        <v>13</v>
      </c>
      <c r="I10509">
        <v>-4512.32</v>
      </c>
      <c r="J10509" t="s">
        <v>13</v>
      </c>
      <c r="K10509">
        <v>-4512.32</v>
      </c>
      <c r="L10509" t="s">
        <v>13</v>
      </c>
      <c r="M10509" t="s">
        <v>13</v>
      </c>
      <c r="N10509" s="29">
        <v>0</v>
      </c>
      <c r="O10509" t="s">
        <v>13</v>
      </c>
    </row>
    <row r="10510" spans="1:15" x14ac:dyDescent="0.3">
      <c r="A10510" t="s">
        <v>16</v>
      </c>
      <c r="B10510" t="s">
        <v>9</v>
      </c>
      <c r="C10510" t="s">
        <v>10</v>
      </c>
      <c r="D10510" t="s">
        <v>11</v>
      </c>
      <c r="E10510">
        <v>1</v>
      </c>
      <c r="F10510" t="s">
        <v>456</v>
      </c>
      <c r="G10510" s="29">
        <v>14381.75</v>
      </c>
      <c r="H10510">
        <v>-2702746.98</v>
      </c>
      <c r="I10510">
        <v>14381.75</v>
      </c>
      <c r="J10510">
        <v>-207040.08</v>
      </c>
      <c r="K10510">
        <v>14381.75</v>
      </c>
      <c r="L10510">
        <v>-1092064.1100000001</v>
      </c>
      <c r="M10510" t="s">
        <v>13</v>
      </c>
      <c r="N10510" s="29">
        <v>0</v>
      </c>
      <c r="O10510">
        <v>14381.75</v>
      </c>
    </row>
    <row r="10511" spans="1:15" x14ac:dyDescent="0.3">
      <c r="A10511" t="s">
        <v>18</v>
      </c>
      <c r="B10511" t="s">
        <v>9</v>
      </c>
      <c r="C10511" t="s">
        <v>10</v>
      </c>
      <c r="D10511" t="s">
        <v>11</v>
      </c>
      <c r="E10511">
        <v>-1</v>
      </c>
      <c r="F10511" t="s">
        <v>489</v>
      </c>
      <c r="G10511" s="29">
        <v>4650.92</v>
      </c>
      <c r="H10511">
        <v>315989.39</v>
      </c>
      <c r="I10511">
        <v>4650.92</v>
      </c>
      <c r="J10511">
        <v>171775.32</v>
      </c>
      <c r="K10511">
        <v>4650.92</v>
      </c>
      <c r="L10511">
        <v>2813577.13</v>
      </c>
      <c r="M10511" t="s">
        <v>13</v>
      </c>
      <c r="N10511" s="29">
        <v>0</v>
      </c>
      <c r="O10511" t="s">
        <v>13</v>
      </c>
    </row>
    <row r="10512" spans="1:15" x14ac:dyDescent="0.3">
      <c r="A10512" t="s">
        <v>18</v>
      </c>
      <c r="B10512" t="s">
        <v>9</v>
      </c>
      <c r="C10512" t="s">
        <v>14</v>
      </c>
      <c r="D10512" t="s">
        <v>11</v>
      </c>
      <c r="E10512">
        <v>-1</v>
      </c>
      <c r="F10512" t="s">
        <v>501</v>
      </c>
      <c r="G10512" s="29">
        <v>-28410</v>
      </c>
      <c r="H10512" t="s">
        <v>13</v>
      </c>
      <c r="I10512">
        <v>-28410</v>
      </c>
      <c r="J10512" t="s">
        <v>13</v>
      </c>
      <c r="K10512">
        <v>-28410</v>
      </c>
      <c r="L10512" t="s">
        <v>13</v>
      </c>
      <c r="M10512" t="s">
        <v>13</v>
      </c>
      <c r="N10512" s="29">
        <v>0</v>
      </c>
      <c r="O10512" t="s">
        <v>13</v>
      </c>
    </row>
    <row r="10513" spans="1:15" x14ac:dyDescent="0.3">
      <c r="A10513" t="s">
        <v>16</v>
      </c>
      <c r="B10513" t="s">
        <v>9</v>
      </c>
      <c r="C10513" t="s">
        <v>10</v>
      </c>
      <c r="D10513" t="s">
        <v>11</v>
      </c>
      <c r="E10513">
        <v>2</v>
      </c>
      <c r="F10513" t="s">
        <v>338</v>
      </c>
      <c r="G10513" s="29">
        <v>155400.81</v>
      </c>
      <c r="H10513">
        <v>-5736125.7199999997</v>
      </c>
      <c r="I10513">
        <v>155400.81</v>
      </c>
      <c r="J10513">
        <v>-3118202.27</v>
      </c>
      <c r="K10513">
        <v>155400.81</v>
      </c>
      <c r="L10513">
        <v>-51074488.299999997</v>
      </c>
      <c r="M10513" t="s">
        <v>13</v>
      </c>
      <c r="N10513" s="29">
        <v>0</v>
      </c>
      <c r="O10513">
        <v>310801.62</v>
      </c>
    </row>
    <row r="10514" spans="1:15" x14ac:dyDescent="0.3">
      <c r="A10514" t="s">
        <v>18</v>
      </c>
      <c r="B10514" t="s">
        <v>9</v>
      </c>
      <c r="C10514" t="s">
        <v>10</v>
      </c>
      <c r="D10514" t="s">
        <v>11</v>
      </c>
      <c r="E10514">
        <v>4</v>
      </c>
      <c r="F10514" t="s">
        <v>198</v>
      </c>
      <c r="G10514" s="29">
        <v>120425.99</v>
      </c>
      <c r="H10514">
        <v>-5719512.1200000001</v>
      </c>
      <c r="I10514">
        <v>120425.99</v>
      </c>
      <c r="J10514">
        <v>-2716717.83</v>
      </c>
      <c r="K10514">
        <v>120425.99</v>
      </c>
      <c r="L10514">
        <v>-26019119.579999998</v>
      </c>
      <c r="M10514" t="s">
        <v>13</v>
      </c>
      <c r="N10514" s="29">
        <v>0</v>
      </c>
      <c r="O10514">
        <v>481703.96</v>
      </c>
    </row>
    <row r="10515" spans="1:15" x14ac:dyDescent="0.3">
      <c r="A10515" t="s">
        <v>16</v>
      </c>
      <c r="B10515" t="s">
        <v>9</v>
      </c>
      <c r="C10515" t="s">
        <v>10</v>
      </c>
      <c r="D10515" t="s">
        <v>11</v>
      </c>
      <c r="E10515">
        <v>5</v>
      </c>
      <c r="F10515" t="s">
        <v>191</v>
      </c>
      <c r="G10515" s="29">
        <v>392039.88</v>
      </c>
      <c r="H10515">
        <v>-1.97</v>
      </c>
      <c r="I10515">
        <v>392039.88</v>
      </c>
      <c r="J10515">
        <v>-10.56</v>
      </c>
      <c r="K10515">
        <v>392039.88</v>
      </c>
      <c r="L10515" t="s">
        <v>13</v>
      </c>
      <c r="M10515" t="s">
        <v>13</v>
      </c>
      <c r="N10515" s="29">
        <v>0</v>
      </c>
      <c r="O10515">
        <v>1960199.4</v>
      </c>
    </row>
    <row r="10516" spans="1:15" x14ac:dyDescent="0.3">
      <c r="A10516" t="s">
        <v>8</v>
      </c>
      <c r="B10516" t="s">
        <v>9</v>
      </c>
      <c r="C10516" t="s">
        <v>14</v>
      </c>
      <c r="D10516" t="s">
        <v>11</v>
      </c>
      <c r="E10516">
        <v>1</v>
      </c>
      <c r="F10516" t="s">
        <v>356</v>
      </c>
      <c r="G10516" s="29">
        <v>-351.93</v>
      </c>
      <c r="H10516" t="s">
        <v>13</v>
      </c>
      <c r="I10516">
        <v>-351.93</v>
      </c>
      <c r="J10516" t="s">
        <v>13</v>
      </c>
      <c r="K10516">
        <v>-351.93</v>
      </c>
      <c r="L10516" t="s">
        <v>13</v>
      </c>
      <c r="M10516" t="s">
        <v>13</v>
      </c>
      <c r="N10516" s="29">
        <v>0</v>
      </c>
      <c r="O10516" t="s">
        <v>13</v>
      </c>
    </row>
    <row r="10517" spans="1:15" x14ac:dyDescent="0.3">
      <c r="A10517" t="s">
        <v>18</v>
      </c>
      <c r="B10517" t="s">
        <v>9</v>
      </c>
      <c r="C10517" t="s">
        <v>14</v>
      </c>
      <c r="D10517" t="s">
        <v>11</v>
      </c>
      <c r="E10517">
        <v>-4</v>
      </c>
      <c r="F10517" t="s">
        <v>132</v>
      </c>
      <c r="G10517" s="29">
        <v>-141369.31</v>
      </c>
      <c r="H10517" t="s">
        <v>13</v>
      </c>
      <c r="I10517">
        <v>-141369.31</v>
      </c>
      <c r="J10517" t="s">
        <v>13</v>
      </c>
      <c r="K10517">
        <v>-141369.31</v>
      </c>
      <c r="L10517" t="s">
        <v>13</v>
      </c>
      <c r="M10517" t="s">
        <v>13</v>
      </c>
      <c r="N10517" s="29">
        <v>0</v>
      </c>
      <c r="O10517" t="s">
        <v>13</v>
      </c>
    </row>
    <row r="10518" spans="1:15" x14ac:dyDescent="0.3">
      <c r="A10518" t="s">
        <v>16</v>
      </c>
      <c r="B10518" t="s">
        <v>9</v>
      </c>
      <c r="C10518" t="s">
        <v>14</v>
      </c>
      <c r="D10518" t="s">
        <v>11</v>
      </c>
      <c r="E10518">
        <v>2</v>
      </c>
      <c r="F10518" t="s">
        <v>69</v>
      </c>
      <c r="G10518" s="29">
        <v>-5828.3</v>
      </c>
      <c r="H10518" t="s">
        <v>13</v>
      </c>
      <c r="I10518">
        <v>-5828.3</v>
      </c>
      <c r="J10518" t="s">
        <v>13</v>
      </c>
      <c r="K10518">
        <v>-5828.3</v>
      </c>
      <c r="L10518" t="s">
        <v>13</v>
      </c>
      <c r="M10518" t="s">
        <v>13</v>
      </c>
      <c r="N10518" s="29">
        <v>0</v>
      </c>
      <c r="O10518" t="s">
        <v>13</v>
      </c>
    </row>
    <row r="10519" spans="1:15" x14ac:dyDescent="0.3">
      <c r="A10519" t="s">
        <v>8</v>
      </c>
      <c r="B10519" t="s">
        <v>9</v>
      </c>
      <c r="C10519" t="s">
        <v>14</v>
      </c>
      <c r="D10519" t="s">
        <v>11</v>
      </c>
      <c r="E10519">
        <v>2</v>
      </c>
      <c r="F10519" t="s">
        <v>72</v>
      </c>
      <c r="G10519" s="29">
        <v>-32148.83</v>
      </c>
      <c r="H10519" t="s">
        <v>13</v>
      </c>
      <c r="I10519">
        <v>-32148.83</v>
      </c>
      <c r="J10519" t="s">
        <v>13</v>
      </c>
      <c r="K10519">
        <v>-32148.83</v>
      </c>
      <c r="L10519" t="s">
        <v>13</v>
      </c>
      <c r="M10519" t="s">
        <v>13</v>
      </c>
      <c r="N10519" s="29">
        <v>-169.84</v>
      </c>
      <c r="O10519" t="s">
        <v>13</v>
      </c>
    </row>
    <row r="10520" spans="1:15" x14ac:dyDescent="0.3">
      <c r="A10520" t="s">
        <v>8</v>
      </c>
      <c r="B10520" t="s">
        <v>9</v>
      </c>
      <c r="C10520" t="s">
        <v>14</v>
      </c>
      <c r="D10520" t="s">
        <v>11</v>
      </c>
      <c r="E10520">
        <v>4</v>
      </c>
      <c r="F10520" t="s">
        <v>306</v>
      </c>
      <c r="G10520" s="29">
        <v>-4432.91</v>
      </c>
      <c r="H10520" t="s">
        <v>13</v>
      </c>
      <c r="I10520">
        <v>-4432.91</v>
      </c>
      <c r="J10520" t="s">
        <v>13</v>
      </c>
      <c r="K10520">
        <v>-4432.91</v>
      </c>
      <c r="L10520" t="s">
        <v>13</v>
      </c>
      <c r="M10520" t="s">
        <v>13</v>
      </c>
      <c r="N10520" s="29">
        <v>0</v>
      </c>
      <c r="O10520" t="s">
        <v>13</v>
      </c>
    </row>
    <row r="10521" spans="1:15" x14ac:dyDescent="0.3">
      <c r="A10521" t="s">
        <v>8</v>
      </c>
      <c r="B10521" t="s">
        <v>9</v>
      </c>
      <c r="C10521" t="s">
        <v>14</v>
      </c>
      <c r="D10521" t="s">
        <v>11</v>
      </c>
      <c r="E10521">
        <v>3</v>
      </c>
      <c r="F10521" t="s">
        <v>519</v>
      </c>
      <c r="G10521" s="29">
        <v>-103.97</v>
      </c>
      <c r="H10521" t="s">
        <v>13</v>
      </c>
      <c r="I10521">
        <v>-103.97</v>
      </c>
      <c r="J10521" t="s">
        <v>13</v>
      </c>
      <c r="K10521">
        <v>-103.97</v>
      </c>
      <c r="L10521" t="s">
        <v>13</v>
      </c>
      <c r="M10521" t="s">
        <v>13</v>
      </c>
      <c r="N10521" s="29">
        <v>-89.02</v>
      </c>
      <c r="O10521" t="s">
        <v>13</v>
      </c>
    </row>
    <row r="10522" spans="1:15" x14ac:dyDescent="0.3">
      <c r="A10522" t="s">
        <v>16</v>
      </c>
      <c r="B10522" t="s">
        <v>9</v>
      </c>
      <c r="C10522" t="s">
        <v>14</v>
      </c>
      <c r="D10522" t="s">
        <v>11</v>
      </c>
      <c r="E10522">
        <v>7</v>
      </c>
      <c r="F10522" t="s">
        <v>66</v>
      </c>
      <c r="G10522" s="29">
        <v>-2575.9899999999998</v>
      </c>
      <c r="H10522" t="s">
        <v>13</v>
      </c>
      <c r="I10522">
        <v>-2575.9899999999998</v>
      </c>
      <c r="J10522" t="s">
        <v>13</v>
      </c>
      <c r="K10522">
        <v>-2575.9899999999998</v>
      </c>
      <c r="L10522" t="s">
        <v>13</v>
      </c>
      <c r="M10522" t="s">
        <v>13</v>
      </c>
      <c r="N10522" s="29">
        <v>0</v>
      </c>
      <c r="O10522" t="s">
        <v>13</v>
      </c>
    </row>
    <row r="10523" spans="1:15" x14ac:dyDescent="0.3">
      <c r="A10523" t="s">
        <v>18</v>
      </c>
      <c r="B10523" t="s">
        <v>9</v>
      </c>
      <c r="C10523" t="s">
        <v>10</v>
      </c>
      <c r="D10523" t="s">
        <v>11</v>
      </c>
      <c r="E10523">
        <v>3</v>
      </c>
      <c r="F10523" t="s">
        <v>123</v>
      </c>
      <c r="G10523" s="29">
        <v>25361.919999999998</v>
      </c>
      <c r="H10523">
        <v>-2953677.1</v>
      </c>
      <c r="I10523">
        <v>25361.919999999998</v>
      </c>
      <c r="J10523">
        <v>-1402970.58</v>
      </c>
      <c r="K10523">
        <v>25361.919999999998</v>
      </c>
      <c r="L10523">
        <v>-13436823.970000001</v>
      </c>
      <c r="M10523" t="s">
        <v>13</v>
      </c>
      <c r="N10523" s="29">
        <v>0</v>
      </c>
      <c r="O10523">
        <v>76085.759999999995</v>
      </c>
    </row>
    <row r="10524" spans="1:15" x14ac:dyDescent="0.3">
      <c r="A10524" t="s">
        <v>18</v>
      </c>
      <c r="B10524" t="s">
        <v>9</v>
      </c>
      <c r="C10524" t="s">
        <v>14</v>
      </c>
      <c r="D10524" t="s">
        <v>11</v>
      </c>
      <c r="E10524">
        <v>-1</v>
      </c>
      <c r="F10524" t="s">
        <v>539</v>
      </c>
      <c r="G10524" s="29">
        <v>-73.37</v>
      </c>
      <c r="H10524" t="s">
        <v>13</v>
      </c>
      <c r="I10524">
        <v>-73.37</v>
      </c>
      <c r="J10524" t="s">
        <v>13</v>
      </c>
      <c r="K10524">
        <v>-73.37</v>
      </c>
      <c r="L10524" t="s">
        <v>13</v>
      </c>
      <c r="M10524" t="s">
        <v>13</v>
      </c>
      <c r="N10524" s="29">
        <v>0</v>
      </c>
      <c r="O10524" t="s">
        <v>13</v>
      </c>
    </row>
    <row r="10525" spans="1:15" x14ac:dyDescent="0.3">
      <c r="A10525" t="s">
        <v>16</v>
      </c>
      <c r="B10525" t="s">
        <v>9</v>
      </c>
      <c r="C10525" t="s">
        <v>14</v>
      </c>
      <c r="D10525" t="s">
        <v>11</v>
      </c>
      <c r="E10525">
        <v>-1</v>
      </c>
      <c r="F10525" t="s">
        <v>328</v>
      </c>
      <c r="G10525" s="29">
        <v>-7404.81</v>
      </c>
      <c r="H10525" t="s">
        <v>13</v>
      </c>
      <c r="I10525">
        <v>-7404.81</v>
      </c>
      <c r="J10525" t="s">
        <v>13</v>
      </c>
      <c r="K10525">
        <v>-7404.81</v>
      </c>
      <c r="L10525" t="s">
        <v>13</v>
      </c>
      <c r="M10525" t="s">
        <v>13</v>
      </c>
      <c r="N10525" s="29">
        <v>0</v>
      </c>
      <c r="O10525" t="s">
        <v>13</v>
      </c>
    </row>
    <row r="10526" spans="1:15" x14ac:dyDescent="0.3">
      <c r="A10526" t="s">
        <v>8</v>
      </c>
      <c r="B10526" t="s">
        <v>9</v>
      </c>
      <c r="C10526" t="s">
        <v>14</v>
      </c>
      <c r="D10526" t="s">
        <v>11</v>
      </c>
      <c r="E10526">
        <v>0</v>
      </c>
      <c r="F10526" t="s">
        <v>514</v>
      </c>
      <c r="G10526" s="29">
        <v>-2739.17</v>
      </c>
      <c r="H10526" t="s">
        <v>13</v>
      </c>
      <c r="I10526">
        <v>-2739.17</v>
      </c>
      <c r="J10526" t="s">
        <v>13</v>
      </c>
      <c r="K10526">
        <v>-2739.17</v>
      </c>
      <c r="L10526" t="s">
        <v>13</v>
      </c>
      <c r="M10526" t="s">
        <v>13</v>
      </c>
      <c r="N10526" s="29">
        <v>0</v>
      </c>
      <c r="O10526" t="s">
        <v>13</v>
      </c>
    </row>
    <row r="10527" spans="1:15" x14ac:dyDescent="0.3">
      <c r="A10527" t="s">
        <v>8</v>
      </c>
      <c r="B10527" t="s">
        <v>9</v>
      </c>
      <c r="C10527" t="s">
        <v>10</v>
      </c>
      <c r="D10527" t="s">
        <v>11</v>
      </c>
      <c r="E10527">
        <v>5</v>
      </c>
      <c r="F10527" t="s">
        <v>209</v>
      </c>
      <c r="G10527" s="29">
        <v>1467129.09</v>
      </c>
      <c r="H10527">
        <v>-238175115.88999999</v>
      </c>
      <c r="I10527">
        <v>1467129.09</v>
      </c>
      <c r="J10527">
        <v>-18245065.690000001</v>
      </c>
      <c r="K10527">
        <v>1467129.09</v>
      </c>
      <c r="L10527">
        <v>-96236346.439999998</v>
      </c>
      <c r="M10527" t="s">
        <v>13</v>
      </c>
      <c r="N10527" s="29">
        <v>0</v>
      </c>
      <c r="O10527">
        <v>7335645.4500000002</v>
      </c>
    </row>
    <row r="10528" spans="1:15" x14ac:dyDescent="0.3">
      <c r="A10528" t="s">
        <v>8</v>
      </c>
      <c r="B10528" t="s">
        <v>9</v>
      </c>
      <c r="C10528" t="s">
        <v>14</v>
      </c>
      <c r="D10528" t="s">
        <v>11</v>
      </c>
      <c r="E10528">
        <v>12</v>
      </c>
      <c r="F10528" t="s">
        <v>21</v>
      </c>
      <c r="G10528" s="29">
        <v>-144.66999999999999</v>
      </c>
      <c r="H10528" t="s">
        <v>13</v>
      </c>
      <c r="I10528">
        <v>-144.66999999999999</v>
      </c>
      <c r="J10528" t="s">
        <v>13</v>
      </c>
      <c r="K10528">
        <v>-144.66999999999999</v>
      </c>
      <c r="L10528" t="s">
        <v>13</v>
      </c>
      <c r="M10528" t="s">
        <v>13</v>
      </c>
      <c r="N10528" s="29">
        <v>0</v>
      </c>
      <c r="O10528" t="s">
        <v>13</v>
      </c>
    </row>
    <row r="10529" spans="1:15" x14ac:dyDescent="0.3">
      <c r="A10529" t="s">
        <v>16</v>
      </c>
      <c r="B10529" t="s">
        <v>9</v>
      </c>
      <c r="C10529" t="s">
        <v>10</v>
      </c>
      <c r="D10529" t="s">
        <v>11</v>
      </c>
      <c r="E10529">
        <v>7</v>
      </c>
      <c r="F10529" t="s">
        <v>134</v>
      </c>
      <c r="G10529" s="29">
        <v>504656.88</v>
      </c>
      <c r="H10529">
        <v>113933062.45999999</v>
      </c>
      <c r="I10529">
        <v>504656.88</v>
      </c>
      <c r="J10529">
        <v>54117185.810000002</v>
      </c>
      <c r="K10529">
        <v>504656.88</v>
      </c>
      <c r="L10529">
        <v>518302608.66000003</v>
      </c>
      <c r="M10529" t="s">
        <v>13</v>
      </c>
      <c r="N10529" s="29">
        <v>0</v>
      </c>
      <c r="O10529">
        <v>3532598.16</v>
      </c>
    </row>
    <row r="10530" spans="1:15" x14ac:dyDescent="0.3">
      <c r="A10530" t="s">
        <v>8</v>
      </c>
      <c r="B10530" t="s">
        <v>9</v>
      </c>
      <c r="C10530" t="s">
        <v>10</v>
      </c>
      <c r="D10530" t="s">
        <v>11</v>
      </c>
      <c r="E10530">
        <v>-1</v>
      </c>
      <c r="F10530" t="s">
        <v>515</v>
      </c>
      <c r="G10530" s="29">
        <v>221746.96</v>
      </c>
      <c r="H10530">
        <v>-31442930.420000002</v>
      </c>
      <c r="I10530">
        <v>221746.96</v>
      </c>
      <c r="J10530">
        <v>-14125849.619999999</v>
      </c>
      <c r="K10530">
        <v>221746.96</v>
      </c>
      <c r="L10530">
        <v>-176120364.80000001</v>
      </c>
      <c r="M10530" t="s">
        <v>13</v>
      </c>
      <c r="N10530" s="29">
        <v>0</v>
      </c>
      <c r="O10530" t="s">
        <v>13</v>
      </c>
    </row>
    <row r="10531" spans="1:15" x14ac:dyDescent="0.3">
      <c r="A10531" t="s">
        <v>8</v>
      </c>
      <c r="B10531" t="s">
        <v>9</v>
      </c>
      <c r="C10531" t="s">
        <v>14</v>
      </c>
      <c r="D10531" t="s">
        <v>11</v>
      </c>
      <c r="E10531">
        <v>-4</v>
      </c>
      <c r="F10531" t="s">
        <v>145</v>
      </c>
      <c r="G10531" s="29">
        <v>-2.52</v>
      </c>
      <c r="H10531" t="s">
        <v>13</v>
      </c>
      <c r="I10531">
        <v>-2.52</v>
      </c>
      <c r="J10531" t="s">
        <v>13</v>
      </c>
      <c r="K10531">
        <v>-2.52</v>
      </c>
      <c r="L10531" t="s">
        <v>13</v>
      </c>
      <c r="M10531" t="s">
        <v>13</v>
      </c>
      <c r="N10531" s="29">
        <v>0</v>
      </c>
      <c r="O10531" t="s">
        <v>13</v>
      </c>
    </row>
    <row r="10532" spans="1:15" x14ac:dyDescent="0.3">
      <c r="A10532" t="s">
        <v>16</v>
      </c>
      <c r="B10532" t="s">
        <v>9</v>
      </c>
      <c r="C10532" t="s">
        <v>14</v>
      </c>
      <c r="D10532" t="s">
        <v>11</v>
      </c>
      <c r="E10532">
        <v>0</v>
      </c>
      <c r="F10532" t="s">
        <v>408</v>
      </c>
      <c r="G10532" s="29">
        <v>-14748.31</v>
      </c>
      <c r="H10532" t="s">
        <v>13</v>
      </c>
      <c r="I10532">
        <v>-14748.31</v>
      </c>
      <c r="J10532" t="s">
        <v>13</v>
      </c>
      <c r="K10532">
        <v>-14748.31</v>
      </c>
      <c r="L10532" t="s">
        <v>13</v>
      </c>
      <c r="M10532" t="s">
        <v>13</v>
      </c>
      <c r="N10532" s="29">
        <v>0</v>
      </c>
      <c r="O10532" t="s">
        <v>13</v>
      </c>
    </row>
    <row r="10533" spans="1:15" x14ac:dyDescent="0.3">
      <c r="A10533" t="s">
        <v>18</v>
      </c>
      <c r="B10533" t="s">
        <v>9</v>
      </c>
      <c r="C10533" t="s">
        <v>14</v>
      </c>
      <c r="D10533" t="s">
        <v>11</v>
      </c>
      <c r="E10533">
        <v>-1</v>
      </c>
      <c r="F10533" t="s">
        <v>361</v>
      </c>
      <c r="G10533" s="29">
        <v>-1043.28</v>
      </c>
      <c r="H10533" t="s">
        <v>13</v>
      </c>
      <c r="I10533">
        <v>-1043.28</v>
      </c>
      <c r="J10533" t="s">
        <v>13</v>
      </c>
      <c r="K10533">
        <v>-1043.28</v>
      </c>
      <c r="L10533" t="s">
        <v>13</v>
      </c>
      <c r="M10533" t="s">
        <v>13</v>
      </c>
      <c r="N10533" s="29">
        <v>0</v>
      </c>
      <c r="O10533" t="s">
        <v>13</v>
      </c>
    </row>
    <row r="10534" spans="1:15" x14ac:dyDescent="0.3">
      <c r="A10534" t="s">
        <v>18</v>
      </c>
      <c r="B10534" t="s">
        <v>9</v>
      </c>
      <c r="C10534" t="s">
        <v>14</v>
      </c>
      <c r="D10534" t="s">
        <v>11</v>
      </c>
      <c r="E10534">
        <v>-1</v>
      </c>
      <c r="F10534" t="s">
        <v>525</v>
      </c>
      <c r="G10534" s="29">
        <v>-1535.64</v>
      </c>
      <c r="H10534" t="s">
        <v>13</v>
      </c>
      <c r="I10534">
        <v>-1535.64</v>
      </c>
      <c r="J10534" t="s">
        <v>13</v>
      </c>
      <c r="K10534">
        <v>-1535.64</v>
      </c>
      <c r="L10534" t="s">
        <v>13</v>
      </c>
      <c r="M10534" t="s">
        <v>13</v>
      </c>
      <c r="N10534" s="29">
        <v>0</v>
      </c>
      <c r="O10534" t="s">
        <v>13</v>
      </c>
    </row>
    <row r="10535" spans="1:15" x14ac:dyDescent="0.3">
      <c r="A10535" t="s">
        <v>8</v>
      </c>
      <c r="B10535" t="s">
        <v>9</v>
      </c>
      <c r="C10535" t="s">
        <v>10</v>
      </c>
      <c r="D10535" t="s">
        <v>11</v>
      </c>
      <c r="E10535">
        <v>-1</v>
      </c>
      <c r="F10535" t="s">
        <v>419</v>
      </c>
      <c r="G10535" s="29">
        <v>56382.58</v>
      </c>
      <c r="H10535">
        <v>21178902.57</v>
      </c>
      <c r="I10535">
        <v>56382.58</v>
      </c>
      <c r="J10535">
        <v>4286005.43</v>
      </c>
      <c r="K10535">
        <v>56382.58</v>
      </c>
      <c r="L10535">
        <v>33964893.200000003</v>
      </c>
      <c r="M10535" t="s">
        <v>13</v>
      </c>
      <c r="N10535" s="29">
        <v>0</v>
      </c>
      <c r="O10535" t="s">
        <v>13</v>
      </c>
    </row>
    <row r="10536" spans="1:15" x14ac:dyDescent="0.3">
      <c r="A10536" t="s">
        <v>16</v>
      </c>
      <c r="B10536" t="s">
        <v>9</v>
      </c>
      <c r="C10536" t="s">
        <v>10</v>
      </c>
      <c r="D10536" t="s">
        <v>11</v>
      </c>
      <c r="E10536">
        <v>0</v>
      </c>
      <c r="F10536" t="s">
        <v>92</v>
      </c>
      <c r="G10536" s="29">
        <v>197873.37</v>
      </c>
      <c r="H10536">
        <v>-23477.22</v>
      </c>
      <c r="I10536">
        <v>197873.37</v>
      </c>
      <c r="J10536">
        <v>-10547.23</v>
      </c>
      <c r="K10536">
        <v>197873.37</v>
      </c>
      <c r="L10536">
        <v>-131502.28</v>
      </c>
      <c r="M10536" t="s">
        <v>13</v>
      </c>
      <c r="N10536" s="29">
        <v>0</v>
      </c>
      <c r="O10536" t="s">
        <v>13</v>
      </c>
    </row>
    <row r="10537" spans="1:15" x14ac:dyDescent="0.3">
      <c r="A10537" t="s">
        <v>8</v>
      </c>
      <c r="B10537" t="s">
        <v>9</v>
      </c>
      <c r="C10537" t="s">
        <v>14</v>
      </c>
      <c r="D10537" t="s">
        <v>11</v>
      </c>
      <c r="E10537">
        <v>5</v>
      </c>
      <c r="F10537" t="s">
        <v>97</v>
      </c>
      <c r="G10537" s="29">
        <v>-1824.24</v>
      </c>
      <c r="H10537" t="s">
        <v>13</v>
      </c>
      <c r="I10537">
        <v>-1824.24</v>
      </c>
      <c r="J10537" t="s">
        <v>13</v>
      </c>
      <c r="K10537">
        <v>-1824.24</v>
      </c>
      <c r="L10537" t="s">
        <v>13</v>
      </c>
      <c r="M10537" t="s">
        <v>13</v>
      </c>
      <c r="N10537" s="29">
        <v>0</v>
      </c>
      <c r="O10537" t="s">
        <v>13</v>
      </c>
    </row>
    <row r="10538" spans="1:15" x14ac:dyDescent="0.3">
      <c r="A10538" t="s">
        <v>16</v>
      </c>
      <c r="B10538" t="s">
        <v>9</v>
      </c>
      <c r="C10538" t="s">
        <v>10</v>
      </c>
      <c r="D10538" t="s">
        <v>11</v>
      </c>
      <c r="E10538">
        <v>9</v>
      </c>
      <c r="F10538" t="s">
        <v>176</v>
      </c>
      <c r="G10538" s="29">
        <v>386526.99</v>
      </c>
      <c r="H10538">
        <v>-2.81</v>
      </c>
      <c r="I10538">
        <v>386526.99</v>
      </c>
      <c r="J10538">
        <v>-15.1</v>
      </c>
      <c r="K10538">
        <v>386526.99</v>
      </c>
      <c r="L10538" t="s">
        <v>13</v>
      </c>
      <c r="M10538" t="s">
        <v>13</v>
      </c>
      <c r="N10538" s="29">
        <v>0</v>
      </c>
      <c r="O10538">
        <v>3478742.91</v>
      </c>
    </row>
    <row r="10539" spans="1:15" x14ac:dyDescent="0.3">
      <c r="A10539" t="s">
        <v>8</v>
      </c>
      <c r="B10539" t="s">
        <v>9</v>
      </c>
      <c r="C10539" t="s">
        <v>14</v>
      </c>
      <c r="D10539" t="s">
        <v>11</v>
      </c>
      <c r="E10539">
        <v>-1</v>
      </c>
      <c r="F10539" t="s">
        <v>95</v>
      </c>
      <c r="G10539" s="29">
        <v>-33346.050000000003</v>
      </c>
      <c r="H10539" t="s">
        <v>13</v>
      </c>
      <c r="I10539">
        <v>-33346.050000000003</v>
      </c>
      <c r="J10539" t="s">
        <v>13</v>
      </c>
      <c r="K10539">
        <v>-33346.050000000003</v>
      </c>
      <c r="L10539" t="s">
        <v>13</v>
      </c>
      <c r="M10539" t="s">
        <v>13</v>
      </c>
      <c r="N10539" s="29">
        <v>0</v>
      </c>
      <c r="O10539" t="s">
        <v>13</v>
      </c>
    </row>
    <row r="10540" spans="1:15" x14ac:dyDescent="0.3">
      <c r="A10540" t="s">
        <v>16</v>
      </c>
      <c r="B10540" t="s">
        <v>9</v>
      </c>
      <c r="C10540" t="s">
        <v>14</v>
      </c>
      <c r="D10540" t="s">
        <v>11</v>
      </c>
      <c r="E10540">
        <v>3</v>
      </c>
      <c r="F10540" t="s">
        <v>391</v>
      </c>
      <c r="G10540" s="29">
        <v>-6319.88</v>
      </c>
      <c r="H10540" t="s">
        <v>13</v>
      </c>
      <c r="I10540">
        <v>-6319.88</v>
      </c>
      <c r="J10540" t="s">
        <v>13</v>
      </c>
      <c r="K10540">
        <v>-6319.88</v>
      </c>
      <c r="L10540" t="s">
        <v>13</v>
      </c>
      <c r="M10540" t="s">
        <v>13</v>
      </c>
      <c r="N10540" s="29">
        <v>0</v>
      </c>
      <c r="O10540" t="s">
        <v>13</v>
      </c>
    </row>
    <row r="10541" spans="1:15" x14ac:dyDescent="0.3">
      <c r="A10541" t="s">
        <v>8</v>
      </c>
      <c r="B10541" t="s">
        <v>9</v>
      </c>
      <c r="C10541" t="s">
        <v>10</v>
      </c>
      <c r="D10541" t="s">
        <v>11</v>
      </c>
      <c r="E10541">
        <v>0</v>
      </c>
      <c r="F10541" t="s">
        <v>300</v>
      </c>
      <c r="G10541" s="29">
        <v>248910.2</v>
      </c>
      <c r="H10541">
        <v>-7501638.0099999998</v>
      </c>
      <c r="I10541">
        <v>248910.2</v>
      </c>
      <c r="J10541">
        <v>-1054081.4099999999</v>
      </c>
      <c r="K10541">
        <v>248910.2</v>
      </c>
      <c r="L10541">
        <v>-58336196.270000003</v>
      </c>
      <c r="M10541" t="s">
        <v>13</v>
      </c>
      <c r="N10541" s="29">
        <v>0</v>
      </c>
      <c r="O10541" t="s">
        <v>13</v>
      </c>
    </row>
    <row r="10542" spans="1:15" x14ac:dyDescent="0.3">
      <c r="A10542" t="s">
        <v>16</v>
      </c>
      <c r="B10542" t="s">
        <v>9</v>
      </c>
      <c r="C10542" t="s">
        <v>14</v>
      </c>
      <c r="D10542" t="s">
        <v>11</v>
      </c>
      <c r="E10542">
        <v>3</v>
      </c>
      <c r="F10542" t="s">
        <v>369</v>
      </c>
      <c r="G10542" s="29">
        <v>-1366.73</v>
      </c>
      <c r="H10542" t="s">
        <v>13</v>
      </c>
      <c r="I10542">
        <v>-1366.73</v>
      </c>
      <c r="J10542" t="s">
        <v>13</v>
      </c>
      <c r="K10542">
        <v>-1366.73</v>
      </c>
      <c r="L10542" t="s">
        <v>13</v>
      </c>
      <c r="M10542" t="s">
        <v>13</v>
      </c>
      <c r="N10542" s="29">
        <v>0</v>
      </c>
      <c r="O10542" t="s">
        <v>13</v>
      </c>
    </row>
    <row r="10543" spans="1:15" x14ac:dyDescent="0.3">
      <c r="A10543" t="s">
        <v>18</v>
      </c>
      <c r="B10543" t="s">
        <v>9</v>
      </c>
      <c r="C10543" t="s">
        <v>14</v>
      </c>
      <c r="D10543" t="s">
        <v>11</v>
      </c>
      <c r="E10543">
        <v>-1</v>
      </c>
      <c r="F10543" t="s">
        <v>190</v>
      </c>
      <c r="G10543" s="29">
        <v>-698977.43</v>
      </c>
      <c r="H10543" t="s">
        <v>13</v>
      </c>
      <c r="I10543">
        <v>-698977.43</v>
      </c>
      <c r="J10543" t="s">
        <v>13</v>
      </c>
      <c r="K10543">
        <v>-698977.43</v>
      </c>
      <c r="L10543" t="s">
        <v>13</v>
      </c>
      <c r="M10543" t="s">
        <v>13</v>
      </c>
      <c r="N10543" s="29">
        <v>0</v>
      </c>
      <c r="O10543" t="s">
        <v>13</v>
      </c>
    </row>
    <row r="10544" spans="1:15" x14ac:dyDescent="0.3">
      <c r="A10544" t="s">
        <v>8</v>
      </c>
      <c r="B10544" t="s">
        <v>9</v>
      </c>
      <c r="C10544" t="s">
        <v>14</v>
      </c>
      <c r="D10544" t="s">
        <v>11</v>
      </c>
      <c r="E10544">
        <v>6</v>
      </c>
      <c r="F10544" t="s">
        <v>119</v>
      </c>
      <c r="G10544" s="29">
        <v>-6572.83</v>
      </c>
      <c r="H10544" t="s">
        <v>13</v>
      </c>
      <c r="I10544">
        <v>-6572.83</v>
      </c>
      <c r="J10544" t="s">
        <v>13</v>
      </c>
      <c r="K10544">
        <v>-6572.83</v>
      </c>
      <c r="L10544" t="s">
        <v>13</v>
      </c>
      <c r="M10544" t="s">
        <v>13</v>
      </c>
      <c r="N10544" s="29">
        <v>0</v>
      </c>
      <c r="O10544" t="s">
        <v>13</v>
      </c>
    </row>
    <row r="10545" spans="1:15" x14ac:dyDescent="0.3">
      <c r="A10545" t="s">
        <v>18</v>
      </c>
      <c r="B10545" t="s">
        <v>9</v>
      </c>
      <c r="C10545" t="s">
        <v>14</v>
      </c>
      <c r="D10545" t="s">
        <v>11</v>
      </c>
      <c r="E10545">
        <v>0</v>
      </c>
      <c r="F10545" t="s">
        <v>90</v>
      </c>
      <c r="G10545" s="29">
        <v>-8667.09</v>
      </c>
      <c r="H10545" t="s">
        <v>13</v>
      </c>
      <c r="I10545">
        <v>-8667.09</v>
      </c>
      <c r="J10545" t="s">
        <v>13</v>
      </c>
      <c r="K10545">
        <v>-8667.09</v>
      </c>
      <c r="L10545" t="s">
        <v>13</v>
      </c>
      <c r="M10545" t="s">
        <v>13</v>
      </c>
      <c r="N10545" s="29">
        <v>0</v>
      </c>
      <c r="O10545" t="s">
        <v>13</v>
      </c>
    </row>
    <row r="10546" spans="1:15" x14ac:dyDescent="0.3">
      <c r="A10546" t="s">
        <v>8</v>
      </c>
      <c r="B10546" t="s">
        <v>9</v>
      </c>
      <c r="C10546" t="s">
        <v>10</v>
      </c>
      <c r="D10546" t="s">
        <v>11</v>
      </c>
      <c r="E10546">
        <v>13</v>
      </c>
      <c r="F10546" t="s">
        <v>428</v>
      </c>
      <c r="G10546" s="29">
        <v>113654.79</v>
      </c>
      <c r="H10546">
        <v>-3.01</v>
      </c>
      <c r="I10546">
        <v>113654.79</v>
      </c>
      <c r="J10546">
        <v>-16.14</v>
      </c>
      <c r="K10546">
        <v>113654.79</v>
      </c>
      <c r="L10546" t="s">
        <v>13</v>
      </c>
      <c r="M10546" t="s">
        <v>13</v>
      </c>
      <c r="N10546" s="29">
        <v>0</v>
      </c>
      <c r="O10546">
        <v>1477512.27</v>
      </c>
    </row>
    <row r="10547" spans="1:15" x14ac:dyDescent="0.3">
      <c r="A10547" t="s">
        <v>8</v>
      </c>
      <c r="B10547" t="s">
        <v>9</v>
      </c>
      <c r="C10547" t="s">
        <v>14</v>
      </c>
      <c r="D10547" t="s">
        <v>11</v>
      </c>
      <c r="E10547">
        <v>0</v>
      </c>
      <c r="F10547" t="s">
        <v>317</v>
      </c>
      <c r="G10547" s="29">
        <v>-2374.46</v>
      </c>
      <c r="H10547" t="s">
        <v>13</v>
      </c>
      <c r="I10547">
        <v>-2374.46</v>
      </c>
      <c r="J10547" t="s">
        <v>13</v>
      </c>
      <c r="K10547">
        <v>-2374.46</v>
      </c>
      <c r="L10547" t="s">
        <v>13</v>
      </c>
      <c r="M10547" t="s">
        <v>13</v>
      </c>
      <c r="N10547" s="29">
        <v>0</v>
      </c>
      <c r="O10547" t="s">
        <v>13</v>
      </c>
    </row>
    <row r="10548" spans="1:15" x14ac:dyDescent="0.3">
      <c r="A10548" t="s">
        <v>8</v>
      </c>
      <c r="B10548" t="s">
        <v>9</v>
      </c>
      <c r="C10548" t="s">
        <v>14</v>
      </c>
      <c r="D10548" t="s">
        <v>11</v>
      </c>
      <c r="E10548">
        <v>0</v>
      </c>
      <c r="F10548" t="s">
        <v>260</v>
      </c>
      <c r="G10548" s="29">
        <v>-177.72</v>
      </c>
      <c r="H10548" t="s">
        <v>13</v>
      </c>
      <c r="I10548">
        <v>-177.72</v>
      </c>
      <c r="J10548" t="s">
        <v>13</v>
      </c>
      <c r="K10548">
        <v>-177.72</v>
      </c>
      <c r="L10548" t="s">
        <v>13</v>
      </c>
      <c r="M10548" t="s">
        <v>13</v>
      </c>
      <c r="N10548" s="29">
        <v>0</v>
      </c>
      <c r="O10548" t="s">
        <v>13</v>
      </c>
    </row>
    <row r="10549" spans="1:15" x14ac:dyDescent="0.3">
      <c r="A10549" t="s">
        <v>16</v>
      </c>
      <c r="B10549" t="s">
        <v>9</v>
      </c>
      <c r="C10549" t="s">
        <v>10</v>
      </c>
      <c r="D10549" t="s">
        <v>11</v>
      </c>
      <c r="E10549">
        <v>0</v>
      </c>
      <c r="F10549" t="s">
        <v>161</v>
      </c>
      <c r="G10549" s="29">
        <v>823902.33</v>
      </c>
      <c r="H10549" t="s">
        <v>13</v>
      </c>
      <c r="I10549">
        <v>823902.33</v>
      </c>
      <c r="J10549" t="s">
        <v>13</v>
      </c>
      <c r="K10549">
        <v>823902.33</v>
      </c>
      <c r="L10549" t="s">
        <v>13</v>
      </c>
      <c r="M10549" t="s">
        <v>13</v>
      </c>
      <c r="N10549" s="29">
        <v>0</v>
      </c>
      <c r="O10549" t="s">
        <v>13</v>
      </c>
    </row>
    <row r="10550" spans="1:15" x14ac:dyDescent="0.3">
      <c r="A10550" t="s">
        <v>16</v>
      </c>
      <c r="B10550" t="s">
        <v>9</v>
      </c>
      <c r="C10550" t="s">
        <v>10</v>
      </c>
      <c r="D10550" t="s">
        <v>11</v>
      </c>
      <c r="E10550">
        <v>5</v>
      </c>
      <c r="F10550" t="s">
        <v>80</v>
      </c>
      <c r="G10550" s="29">
        <v>129833.09</v>
      </c>
      <c r="H10550" t="s">
        <v>13</v>
      </c>
      <c r="I10550">
        <v>129833.09</v>
      </c>
      <c r="J10550" t="s">
        <v>13</v>
      </c>
      <c r="K10550">
        <v>129833.09</v>
      </c>
      <c r="L10550" t="s">
        <v>13</v>
      </c>
      <c r="M10550" t="s">
        <v>13</v>
      </c>
      <c r="N10550" s="29">
        <v>0</v>
      </c>
      <c r="O10550">
        <v>649165.44999999995</v>
      </c>
    </row>
    <row r="10551" spans="1:15" x14ac:dyDescent="0.3">
      <c r="A10551" t="s">
        <v>18</v>
      </c>
      <c r="B10551" t="s">
        <v>9</v>
      </c>
      <c r="C10551" t="s">
        <v>10</v>
      </c>
      <c r="D10551" t="s">
        <v>11</v>
      </c>
      <c r="E10551">
        <v>6</v>
      </c>
      <c r="F10551" t="s">
        <v>463</v>
      </c>
      <c r="G10551" s="29">
        <v>525928.11</v>
      </c>
      <c r="H10551" t="s">
        <v>13</v>
      </c>
      <c r="I10551">
        <v>525928.11</v>
      </c>
      <c r="J10551" t="s">
        <v>13</v>
      </c>
      <c r="K10551">
        <v>525928.11</v>
      </c>
      <c r="L10551" t="s">
        <v>13</v>
      </c>
      <c r="M10551" t="s">
        <v>13</v>
      </c>
      <c r="N10551" s="29">
        <v>0</v>
      </c>
      <c r="O10551">
        <v>3155568.66</v>
      </c>
    </row>
    <row r="10552" spans="1:15" x14ac:dyDescent="0.3">
      <c r="A10552" t="s">
        <v>8</v>
      </c>
      <c r="B10552" t="s">
        <v>9</v>
      </c>
      <c r="C10552" t="s">
        <v>14</v>
      </c>
      <c r="D10552" t="s">
        <v>11</v>
      </c>
      <c r="E10552">
        <v>-1</v>
      </c>
      <c r="F10552" t="s">
        <v>305</v>
      </c>
      <c r="G10552" s="29">
        <v>-22069.88</v>
      </c>
      <c r="H10552" t="s">
        <v>13</v>
      </c>
      <c r="I10552">
        <v>-22069.88</v>
      </c>
      <c r="J10552" t="s">
        <v>13</v>
      </c>
      <c r="K10552">
        <v>-22069.88</v>
      </c>
      <c r="L10552" t="s">
        <v>13</v>
      </c>
      <c r="M10552" t="s">
        <v>13</v>
      </c>
      <c r="N10552" s="29">
        <v>0</v>
      </c>
      <c r="O10552" t="s">
        <v>13</v>
      </c>
    </row>
    <row r="10553" spans="1:15" x14ac:dyDescent="0.3">
      <c r="A10553" t="s">
        <v>16</v>
      </c>
      <c r="B10553" t="s">
        <v>9</v>
      </c>
      <c r="C10553" t="s">
        <v>10</v>
      </c>
      <c r="D10553" t="s">
        <v>11</v>
      </c>
      <c r="E10553">
        <v>5</v>
      </c>
      <c r="F10553" t="s">
        <v>153</v>
      </c>
      <c r="G10553" s="29">
        <v>63747.519999999997</v>
      </c>
      <c r="H10553">
        <v>-4021294.7</v>
      </c>
      <c r="I10553">
        <v>63747.519999999997</v>
      </c>
      <c r="J10553">
        <v>-2186006.87</v>
      </c>
      <c r="K10553">
        <v>63747.519999999997</v>
      </c>
      <c r="L10553">
        <v>-35805625.43</v>
      </c>
      <c r="M10553" t="s">
        <v>13</v>
      </c>
      <c r="N10553" s="29">
        <v>0</v>
      </c>
      <c r="O10553">
        <v>318737.59999999998</v>
      </c>
    </row>
    <row r="10554" spans="1:15" x14ac:dyDescent="0.3">
      <c r="A10554" t="s">
        <v>8</v>
      </c>
      <c r="B10554" t="s">
        <v>9</v>
      </c>
      <c r="C10554" t="s">
        <v>10</v>
      </c>
      <c r="D10554" t="s">
        <v>11</v>
      </c>
      <c r="E10554">
        <v>2</v>
      </c>
      <c r="F10554" t="s">
        <v>520</v>
      </c>
      <c r="G10554" s="29">
        <v>326537.21000000002</v>
      </c>
      <c r="H10554">
        <v>-805923.2</v>
      </c>
      <c r="I10554">
        <v>326537.21000000002</v>
      </c>
      <c r="J10554">
        <v>-190698.63</v>
      </c>
      <c r="K10554">
        <v>326537.21000000002</v>
      </c>
      <c r="L10554">
        <v>-2622253.2200000002</v>
      </c>
      <c r="M10554" t="s">
        <v>13</v>
      </c>
      <c r="N10554" s="29">
        <v>0</v>
      </c>
      <c r="O10554">
        <v>653074.42000000004</v>
      </c>
    </row>
    <row r="10555" spans="1:15" x14ac:dyDescent="0.3">
      <c r="A10555" t="s">
        <v>18</v>
      </c>
      <c r="B10555" t="s">
        <v>9</v>
      </c>
      <c r="C10555" t="s">
        <v>14</v>
      </c>
      <c r="D10555" t="s">
        <v>11</v>
      </c>
      <c r="E10555">
        <v>-1</v>
      </c>
      <c r="F10555" t="s">
        <v>45</v>
      </c>
      <c r="G10555" s="29">
        <v>-82849.460000000006</v>
      </c>
      <c r="H10555" t="s">
        <v>13</v>
      </c>
      <c r="I10555">
        <v>-82849.460000000006</v>
      </c>
      <c r="J10555" t="s">
        <v>13</v>
      </c>
      <c r="K10555">
        <v>-82849.460000000006</v>
      </c>
      <c r="L10555" t="s">
        <v>13</v>
      </c>
      <c r="M10555" t="s">
        <v>13</v>
      </c>
      <c r="N10555" s="29">
        <v>0</v>
      </c>
      <c r="O10555" t="s">
        <v>13</v>
      </c>
    </row>
    <row r="10556" spans="1:15" x14ac:dyDescent="0.3">
      <c r="A10556" t="s">
        <v>8</v>
      </c>
      <c r="B10556" t="s">
        <v>9</v>
      </c>
      <c r="C10556" t="s">
        <v>10</v>
      </c>
      <c r="D10556" t="s">
        <v>11</v>
      </c>
      <c r="E10556">
        <v>1</v>
      </c>
      <c r="F10556" t="s">
        <v>365</v>
      </c>
      <c r="G10556" s="29">
        <v>1117868.04</v>
      </c>
      <c r="H10556">
        <v>-66757906.740000002</v>
      </c>
      <c r="I10556">
        <v>1117868.04</v>
      </c>
      <c r="J10556">
        <v>-31709425.59</v>
      </c>
      <c r="K10556">
        <v>1117868.04</v>
      </c>
      <c r="L10556">
        <v>-303694084.41000003</v>
      </c>
      <c r="M10556" t="s">
        <v>13</v>
      </c>
      <c r="N10556" s="29">
        <v>52.95</v>
      </c>
      <c r="O10556">
        <v>1117868.04</v>
      </c>
    </row>
    <row r="10557" spans="1:15" x14ac:dyDescent="0.3">
      <c r="A10557" t="s">
        <v>16</v>
      </c>
      <c r="B10557" t="s">
        <v>9</v>
      </c>
      <c r="C10557" t="s">
        <v>10</v>
      </c>
      <c r="D10557" t="s">
        <v>11</v>
      </c>
      <c r="E10557">
        <v>2</v>
      </c>
      <c r="F10557" t="s">
        <v>304</v>
      </c>
      <c r="G10557" s="29">
        <v>10705.64</v>
      </c>
      <c r="H10557">
        <v>-333220.34000000003</v>
      </c>
      <c r="I10557">
        <v>10705.64</v>
      </c>
      <c r="J10557">
        <v>-742950.15</v>
      </c>
      <c r="K10557">
        <v>10705.64</v>
      </c>
      <c r="L10557">
        <v>-2971506.32</v>
      </c>
      <c r="M10557" t="s">
        <v>13</v>
      </c>
      <c r="N10557" s="29">
        <v>0</v>
      </c>
      <c r="O10557">
        <v>21411.279999999999</v>
      </c>
    </row>
    <row r="10558" spans="1:15" x14ac:dyDescent="0.3">
      <c r="A10558" t="s">
        <v>8</v>
      </c>
      <c r="B10558" t="s">
        <v>9</v>
      </c>
      <c r="C10558" t="s">
        <v>14</v>
      </c>
      <c r="D10558" t="s">
        <v>11</v>
      </c>
      <c r="E10558">
        <v>3</v>
      </c>
      <c r="F10558" t="s">
        <v>238</v>
      </c>
      <c r="G10558" s="29">
        <v>-2852.7</v>
      </c>
      <c r="H10558" t="s">
        <v>13</v>
      </c>
      <c r="I10558">
        <v>-2852.7</v>
      </c>
      <c r="J10558" t="s">
        <v>13</v>
      </c>
      <c r="K10558">
        <v>-2852.7</v>
      </c>
      <c r="L10558" t="s">
        <v>13</v>
      </c>
      <c r="M10558" t="s">
        <v>13</v>
      </c>
      <c r="N10558" s="29">
        <v>0</v>
      </c>
      <c r="O10558" t="s">
        <v>13</v>
      </c>
    </row>
    <row r="10559" spans="1:15" x14ac:dyDescent="0.3">
      <c r="A10559" t="s">
        <v>8</v>
      </c>
      <c r="B10559" t="s">
        <v>9</v>
      </c>
      <c r="C10559" t="s">
        <v>10</v>
      </c>
      <c r="D10559" t="s">
        <v>11</v>
      </c>
      <c r="E10559">
        <v>0</v>
      </c>
      <c r="F10559" t="s">
        <v>411</v>
      </c>
      <c r="G10559" s="29">
        <v>257934.43</v>
      </c>
      <c r="H10559">
        <v>-3614034.11</v>
      </c>
      <c r="I10559">
        <v>257934.43</v>
      </c>
      <c r="J10559">
        <v>-1964616.87</v>
      </c>
      <c r="K10559">
        <v>257934.43</v>
      </c>
      <c r="L10559">
        <v>-32179375.420000002</v>
      </c>
      <c r="M10559" t="s">
        <v>13</v>
      </c>
      <c r="N10559" s="29">
        <v>0</v>
      </c>
      <c r="O10559" t="s">
        <v>13</v>
      </c>
    </row>
    <row r="10560" spans="1:15" x14ac:dyDescent="0.3">
      <c r="A10560" t="s">
        <v>8</v>
      </c>
      <c r="B10560" t="s">
        <v>9</v>
      </c>
      <c r="C10560" t="s">
        <v>14</v>
      </c>
      <c r="D10560" t="s">
        <v>11</v>
      </c>
      <c r="E10560">
        <v>8</v>
      </c>
      <c r="F10560" t="s">
        <v>320</v>
      </c>
      <c r="G10560" s="29">
        <v>-166.19</v>
      </c>
      <c r="H10560" t="s">
        <v>13</v>
      </c>
      <c r="I10560">
        <v>-166.19</v>
      </c>
      <c r="J10560" t="s">
        <v>13</v>
      </c>
      <c r="K10560">
        <v>-166.19</v>
      </c>
      <c r="L10560" t="s">
        <v>13</v>
      </c>
      <c r="M10560" t="s">
        <v>13</v>
      </c>
      <c r="N10560" s="29">
        <v>0</v>
      </c>
      <c r="O10560" t="s">
        <v>13</v>
      </c>
    </row>
    <row r="10561" spans="1:15" x14ac:dyDescent="0.3">
      <c r="A10561" t="s">
        <v>8</v>
      </c>
      <c r="B10561" t="s">
        <v>9</v>
      </c>
      <c r="C10561" t="s">
        <v>14</v>
      </c>
      <c r="D10561" t="s">
        <v>11</v>
      </c>
      <c r="E10561">
        <v>6</v>
      </c>
      <c r="F10561" t="s">
        <v>68</v>
      </c>
      <c r="G10561" s="29">
        <v>-110.61</v>
      </c>
      <c r="H10561" t="s">
        <v>13</v>
      </c>
      <c r="I10561">
        <v>-110.61</v>
      </c>
      <c r="J10561" t="s">
        <v>13</v>
      </c>
      <c r="K10561">
        <v>-110.61</v>
      </c>
      <c r="L10561" t="s">
        <v>13</v>
      </c>
      <c r="M10561" t="s">
        <v>13</v>
      </c>
      <c r="N10561" s="29">
        <v>0</v>
      </c>
      <c r="O10561" t="s">
        <v>13</v>
      </c>
    </row>
    <row r="10562" spans="1:15" x14ac:dyDescent="0.3">
      <c r="A10562" t="s">
        <v>16</v>
      </c>
      <c r="B10562" t="s">
        <v>9</v>
      </c>
      <c r="C10562" t="s">
        <v>14</v>
      </c>
      <c r="D10562" t="s">
        <v>11</v>
      </c>
      <c r="E10562">
        <v>3</v>
      </c>
      <c r="F10562" t="s">
        <v>31</v>
      </c>
      <c r="G10562" s="29">
        <v>-744.42</v>
      </c>
      <c r="H10562" t="s">
        <v>13</v>
      </c>
      <c r="I10562">
        <v>-744.42</v>
      </c>
      <c r="J10562" t="s">
        <v>13</v>
      </c>
      <c r="K10562">
        <v>-744.42</v>
      </c>
      <c r="L10562" t="s">
        <v>13</v>
      </c>
      <c r="M10562" t="s">
        <v>13</v>
      </c>
      <c r="N10562" s="29">
        <v>0</v>
      </c>
      <c r="O10562" t="s">
        <v>13</v>
      </c>
    </row>
    <row r="10563" spans="1:15" x14ac:dyDescent="0.3">
      <c r="A10563" t="s">
        <v>8</v>
      </c>
      <c r="B10563" t="s">
        <v>9</v>
      </c>
      <c r="C10563" t="s">
        <v>10</v>
      </c>
      <c r="D10563" t="s">
        <v>11</v>
      </c>
      <c r="E10563">
        <v>0</v>
      </c>
      <c r="F10563" t="s">
        <v>203</v>
      </c>
      <c r="G10563" s="29">
        <v>2555674.98</v>
      </c>
      <c r="H10563">
        <v>-93496042.920000002</v>
      </c>
      <c r="I10563">
        <v>2555674.98</v>
      </c>
      <c r="J10563">
        <v>-44409796.030000001</v>
      </c>
      <c r="K10563">
        <v>2555674.98</v>
      </c>
      <c r="L10563">
        <v>-425330809.66000003</v>
      </c>
      <c r="M10563" t="s">
        <v>13</v>
      </c>
      <c r="N10563" s="29">
        <v>0</v>
      </c>
      <c r="O10563" t="s">
        <v>13</v>
      </c>
    </row>
    <row r="10564" spans="1:15" x14ac:dyDescent="0.3">
      <c r="A10564" t="s">
        <v>18</v>
      </c>
      <c r="B10564" t="s">
        <v>9</v>
      </c>
      <c r="C10564" t="s">
        <v>10</v>
      </c>
      <c r="D10564" t="s">
        <v>11</v>
      </c>
      <c r="E10564">
        <v>3</v>
      </c>
      <c r="F10564" t="s">
        <v>394</v>
      </c>
      <c r="G10564" s="29">
        <v>8060.57</v>
      </c>
      <c r="H10564">
        <v>-333427.12</v>
      </c>
      <c r="I10564">
        <v>8060.57</v>
      </c>
      <c r="J10564">
        <v>-149793.32999999999</v>
      </c>
      <c r="K10564">
        <v>8060.57</v>
      </c>
      <c r="L10564">
        <v>-1867615.55</v>
      </c>
      <c r="M10564" t="s">
        <v>13</v>
      </c>
      <c r="N10564" s="29">
        <v>0</v>
      </c>
      <c r="O10564">
        <v>24181.71</v>
      </c>
    </row>
    <row r="10565" spans="1:15" x14ac:dyDescent="0.3">
      <c r="A10565" t="s">
        <v>8</v>
      </c>
      <c r="B10565" t="s">
        <v>9</v>
      </c>
      <c r="C10565" t="s">
        <v>14</v>
      </c>
      <c r="D10565" t="s">
        <v>11</v>
      </c>
      <c r="E10565">
        <v>3</v>
      </c>
      <c r="F10565" t="s">
        <v>436</v>
      </c>
      <c r="G10565" s="29">
        <v>-2005.15</v>
      </c>
      <c r="H10565" t="s">
        <v>13</v>
      </c>
      <c r="I10565">
        <v>-2005.15</v>
      </c>
      <c r="J10565" t="s">
        <v>13</v>
      </c>
      <c r="K10565">
        <v>-2005.15</v>
      </c>
      <c r="L10565" t="s">
        <v>13</v>
      </c>
      <c r="M10565" t="s">
        <v>13</v>
      </c>
      <c r="N10565" s="29">
        <v>0</v>
      </c>
      <c r="O10565" t="s">
        <v>13</v>
      </c>
    </row>
    <row r="10566" spans="1:15" x14ac:dyDescent="0.3">
      <c r="A10566" t="s">
        <v>18</v>
      </c>
      <c r="B10566" t="s">
        <v>9</v>
      </c>
      <c r="C10566" t="s">
        <v>10</v>
      </c>
      <c r="D10566" t="s">
        <v>11</v>
      </c>
      <c r="E10566">
        <v>-4</v>
      </c>
      <c r="F10566" t="s">
        <v>97</v>
      </c>
      <c r="G10566" s="29">
        <v>14013.8</v>
      </c>
      <c r="H10566">
        <v>-708271.37</v>
      </c>
      <c r="I10566">
        <v>14013.8</v>
      </c>
      <c r="J10566">
        <v>-385021.79</v>
      </c>
      <c r="K10566">
        <v>14013.8</v>
      </c>
      <c r="L10566">
        <v>-6306451.3099999996</v>
      </c>
      <c r="M10566" t="s">
        <v>13</v>
      </c>
      <c r="N10566" s="29">
        <v>0</v>
      </c>
      <c r="O10566" t="s">
        <v>13</v>
      </c>
    </row>
    <row r="10567" spans="1:15" x14ac:dyDescent="0.3">
      <c r="A10567" t="s">
        <v>18</v>
      </c>
      <c r="B10567" t="s">
        <v>9</v>
      </c>
      <c r="C10567" t="s">
        <v>14</v>
      </c>
      <c r="D10567" t="s">
        <v>11</v>
      </c>
      <c r="E10567">
        <v>1</v>
      </c>
      <c r="F10567" t="s">
        <v>336</v>
      </c>
      <c r="G10567" s="29">
        <v>-34830.639999999999</v>
      </c>
      <c r="H10567" t="s">
        <v>13</v>
      </c>
      <c r="I10567">
        <v>-34830.639999999999</v>
      </c>
      <c r="J10567" t="s">
        <v>13</v>
      </c>
      <c r="K10567">
        <v>-34830.639999999999</v>
      </c>
      <c r="L10567" t="s">
        <v>13</v>
      </c>
      <c r="M10567" t="s">
        <v>13</v>
      </c>
      <c r="N10567" s="29">
        <v>0</v>
      </c>
      <c r="O10567" t="s">
        <v>13</v>
      </c>
    </row>
    <row r="10568" spans="1:15" x14ac:dyDescent="0.3">
      <c r="A10568" t="s">
        <v>16</v>
      </c>
      <c r="B10568" t="s">
        <v>9</v>
      </c>
      <c r="C10568" t="s">
        <v>10</v>
      </c>
      <c r="D10568" t="s">
        <v>11</v>
      </c>
      <c r="E10568">
        <v>-1</v>
      </c>
      <c r="F10568" t="s">
        <v>186</v>
      </c>
      <c r="G10568" s="29">
        <v>12963.79</v>
      </c>
      <c r="H10568">
        <v>166681.35</v>
      </c>
      <c r="I10568">
        <v>12963.79</v>
      </c>
      <c r="J10568">
        <v>371633.59</v>
      </c>
      <c r="K10568">
        <v>12963.79</v>
      </c>
      <c r="L10568">
        <v>1486398.18</v>
      </c>
      <c r="M10568" t="s">
        <v>13</v>
      </c>
      <c r="N10568" s="29">
        <v>0</v>
      </c>
      <c r="O10568" t="s">
        <v>13</v>
      </c>
    </row>
    <row r="10569" spans="1:15" x14ac:dyDescent="0.3">
      <c r="A10569" t="s">
        <v>16</v>
      </c>
      <c r="B10569" t="s">
        <v>9</v>
      </c>
      <c r="C10569" t="s">
        <v>10</v>
      </c>
      <c r="D10569" t="s">
        <v>11</v>
      </c>
      <c r="E10569">
        <v>-1</v>
      </c>
      <c r="F10569" t="s">
        <v>407</v>
      </c>
      <c r="G10569" s="29">
        <v>217696.78</v>
      </c>
      <c r="H10569">
        <v>-11476983.189999999</v>
      </c>
      <c r="I10569">
        <v>217696.78</v>
      </c>
      <c r="J10569">
        <v>-1612671.08</v>
      </c>
      <c r="K10569">
        <v>217696.78</v>
      </c>
      <c r="L10569">
        <v>-89250313.489999995</v>
      </c>
      <c r="M10569" t="s">
        <v>13</v>
      </c>
      <c r="N10569" s="29">
        <v>0</v>
      </c>
      <c r="O10569" t="s">
        <v>13</v>
      </c>
    </row>
    <row r="10570" spans="1:15" x14ac:dyDescent="0.3">
      <c r="A10570" t="s">
        <v>16</v>
      </c>
      <c r="B10570" t="s">
        <v>9</v>
      </c>
      <c r="C10570" t="s">
        <v>10</v>
      </c>
      <c r="D10570" t="s">
        <v>11</v>
      </c>
      <c r="E10570">
        <v>-1</v>
      </c>
      <c r="F10570" t="s">
        <v>90</v>
      </c>
      <c r="G10570" s="29">
        <v>1860085.29</v>
      </c>
      <c r="H10570">
        <v>-229627240.99000001</v>
      </c>
      <c r="I10570">
        <v>1860085.29</v>
      </c>
      <c r="J10570">
        <v>-109070929.55</v>
      </c>
      <c r="K10570">
        <v>1860085.29</v>
      </c>
      <c r="L10570">
        <v>-1044616965.79</v>
      </c>
      <c r="M10570" t="s">
        <v>13</v>
      </c>
      <c r="N10570" s="29">
        <v>0</v>
      </c>
      <c r="O10570" t="s">
        <v>13</v>
      </c>
    </row>
    <row r="10571" spans="1:15" x14ac:dyDescent="0.3">
      <c r="A10571" t="s">
        <v>8</v>
      </c>
      <c r="B10571" t="s">
        <v>9</v>
      </c>
      <c r="C10571" t="s">
        <v>10</v>
      </c>
      <c r="D10571" t="s">
        <v>11</v>
      </c>
      <c r="E10571">
        <v>5</v>
      </c>
      <c r="F10571" t="s">
        <v>127</v>
      </c>
      <c r="G10571" s="29">
        <v>3848153.65</v>
      </c>
      <c r="H10571">
        <v>-154416299</v>
      </c>
      <c r="I10571">
        <v>3848153.65</v>
      </c>
      <c r="J10571">
        <v>-25812797.52</v>
      </c>
      <c r="K10571">
        <v>3848153.65</v>
      </c>
      <c r="L10571">
        <v>-282542055.60000002</v>
      </c>
      <c r="M10571" t="s">
        <v>13</v>
      </c>
      <c r="N10571" s="29">
        <v>0</v>
      </c>
      <c r="O10571">
        <v>19240768.25</v>
      </c>
    </row>
    <row r="10572" spans="1:15" x14ac:dyDescent="0.3">
      <c r="A10572" t="s">
        <v>16</v>
      </c>
      <c r="B10572" t="s">
        <v>9</v>
      </c>
      <c r="C10572" t="s">
        <v>14</v>
      </c>
      <c r="D10572" t="s">
        <v>11</v>
      </c>
      <c r="E10572">
        <v>-4</v>
      </c>
      <c r="F10572" t="s">
        <v>55</v>
      </c>
      <c r="G10572" s="29">
        <v>-676.67</v>
      </c>
      <c r="H10572" t="s">
        <v>13</v>
      </c>
      <c r="I10572">
        <v>-676.67</v>
      </c>
      <c r="J10572" t="s">
        <v>13</v>
      </c>
      <c r="K10572">
        <v>-676.67</v>
      </c>
      <c r="L10572" t="s">
        <v>13</v>
      </c>
      <c r="M10572" t="s">
        <v>13</v>
      </c>
      <c r="N10572" s="29">
        <v>0</v>
      </c>
      <c r="O10572" t="s">
        <v>13</v>
      </c>
    </row>
    <row r="10573" spans="1:15" x14ac:dyDescent="0.3">
      <c r="A10573" t="s">
        <v>16</v>
      </c>
      <c r="B10573" t="s">
        <v>9</v>
      </c>
      <c r="C10573" t="s">
        <v>14</v>
      </c>
      <c r="D10573" t="s">
        <v>11</v>
      </c>
      <c r="E10573">
        <v>-1</v>
      </c>
      <c r="F10573" t="s">
        <v>124</v>
      </c>
      <c r="G10573" s="29">
        <v>-75209.240000000005</v>
      </c>
      <c r="H10573" t="s">
        <v>13</v>
      </c>
      <c r="I10573">
        <v>-75209.240000000005</v>
      </c>
      <c r="J10573" t="s">
        <v>13</v>
      </c>
      <c r="K10573">
        <v>-75209.240000000005</v>
      </c>
      <c r="L10573" t="s">
        <v>13</v>
      </c>
      <c r="M10573" t="s">
        <v>13</v>
      </c>
      <c r="N10573" s="29">
        <v>0</v>
      </c>
      <c r="O10573" t="s">
        <v>13</v>
      </c>
    </row>
    <row r="10574" spans="1:15" x14ac:dyDescent="0.3">
      <c r="A10574" t="s">
        <v>8</v>
      </c>
      <c r="B10574" t="s">
        <v>9</v>
      </c>
      <c r="C10574" t="s">
        <v>14</v>
      </c>
      <c r="D10574" t="s">
        <v>11</v>
      </c>
      <c r="E10574">
        <v>2</v>
      </c>
      <c r="F10574" t="s">
        <v>379</v>
      </c>
      <c r="G10574" s="29">
        <v>-262.43</v>
      </c>
      <c r="H10574" t="s">
        <v>13</v>
      </c>
      <c r="I10574">
        <v>-262.43</v>
      </c>
      <c r="J10574" t="s">
        <v>13</v>
      </c>
      <c r="K10574">
        <v>-262.43</v>
      </c>
      <c r="L10574" t="s">
        <v>13</v>
      </c>
      <c r="M10574" t="s">
        <v>13</v>
      </c>
      <c r="N10574" s="29">
        <v>0</v>
      </c>
      <c r="O10574" t="s">
        <v>13</v>
      </c>
    </row>
    <row r="10575" spans="1:15" x14ac:dyDescent="0.3">
      <c r="A10575" t="s">
        <v>16</v>
      </c>
      <c r="B10575" t="s">
        <v>9</v>
      </c>
      <c r="C10575" t="s">
        <v>10</v>
      </c>
      <c r="D10575" t="s">
        <v>11</v>
      </c>
      <c r="E10575">
        <v>5</v>
      </c>
      <c r="F10575" t="s">
        <v>218</v>
      </c>
      <c r="G10575" s="29">
        <v>44261.45</v>
      </c>
      <c r="H10575">
        <v>-15067120.32</v>
      </c>
      <c r="I10575">
        <v>44261.45</v>
      </c>
      <c r="J10575">
        <v>-1083239.68</v>
      </c>
      <c r="K10575">
        <v>44261.45</v>
      </c>
      <c r="L10575">
        <v>-23492399.850000001</v>
      </c>
      <c r="M10575" t="s">
        <v>13</v>
      </c>
      <c r="N10575" s="29">
        <v>0</v>
      </c>
      <c r="O10575">
        <v>221307.25</v>
      </c>
    </row>
    <row r="10576" spans="1:15" x14ac:dyDescent="0.3">
      <c r="A10576" t="s">
        <v>18</v>
      </c>
      <c r="B10576" t="s">
        <v>9</v>
      </c>
      <c r="C10576" t="s">
        <v>14</v>
      </c>
      <c r="D10576" t="s">
        <v>11</v>
      </c>
      <c r="E10576">
        <v>-4</v>
      </c>
      <c r="F10576" t="s">
        <v>158</v>
      </c>
      <c r="G10576" s="29">
        <v>-189608.95999999999</v>
      </c>
      <c r="H10576" t="s">
        <v>13</v>
      </c>
      <c r="I10576">
        <v>-189608.95999999999</v>
      </c>
      <c r="J10576" t="s">
        <v>13</v>
      </c>
      <c r="K10576">
        <v>-189608.95999999999</v>
      </c>
      <c r="L10576" t="s">
        <v>13</v>
      </c>
      <c r="M10576" t="s">
        <v>13</v>
      </c>
      <c r="N10576" s="29">
        <v>0</v>
      </c>
      <c r="O10576" t="s">
        <v>13</v>
      </c>
    </row>
    <row r="10577" spans="1:15" x14ac:dyDescent="0.3">
      <c r="A10577" t="s">
        <v>8</v>
      </c>
      <c r="B10577" t="s">
        <v>9</v>
      </c>
      <c r="C10577" t="s">
        <v>10</v>
      </c>
      <c r="D10577" t="s">
        <v>11</v>
      </c>
      <c r="E10577">
        <v>1</v>
      </c>
      <c r="F10577" t="s">
        <v>520</v>
      </c>
      <c r="G10577" s="29">
        <v>778909.63</v>
      </c>
      <c r="H10577" t="s">
        <v>13</v>
      </c>
      <c r="I10577">
        <v>778909.63</v>
      </c>
      <c r="J10577" t="s">
        <v>13</v>
      </c>
      <c r="K10577">
        <v>778909.63</v>
      </c>
      <c r="L10577" t="s">
        <v>13</v>
      </c>
      <c r="M10577" t="s">
        <v>13</v>
      </c>
      <c r="N10577" s="29">
        <v>0</v>
      </c>
      <c r="O10577">
        <v>778909.63</v>
      </c>
    </row>
    <row r="10578" spans="1:15" x14ac:dyDescent="0.3">
      <c r="A10578" t="s">
        <v>8</v>
      </c>
      <c r="B10578" t="s">
        <v>9</v>
      </c>
      <c r="C10578" t="s">
        <v>10</v>
      </c>
      <c r="D10578" t="s">
        <v>11</v>
      </c>
      <c r="E10578">
        <v>-1</v>
      </c>
      <c r="F10578" t="s">
        <v>427</v>
      </c>
      <c r="G10578" s="29">
        <v>157776.49</v>
      </c>
      <c r="H10578">
        <v>-4998491.21</v>
      </c>
      <c r="I10578">
        <v>157776.49</v>
      </c>
      <c r="J10578">
        <v>-2717218.26</v>
      </c>
      <c r="K10578">
        <v>157776.49</v>
      </c>
      <c r="L10578">
        <v>-44506586.270000003</v>
      </c>
      <c r="M10578" t="s">
        <v>13</v>
      </c>
      <c r="N10578" s="29">
        <v>0</v>
      </c>
      <c r="O10578" t="s">
        <v>13</v>
      </c>
    </row>
    <row r="10579" spans="1:15" x14ac:dyDescent="0.3">
      <c r="A10579" t="s">
        <v>8</v>
      </c>
      <c r="B10579" t="s">
        <v>9</v>
      </c>
      <c r="C10579" t="s">
        <v>14</v>
      </c>
      <c r="D10579" t="s">
        <v>11</v>
      </c>
      <c r="E10579">
        <v>2</v>
      </c>
      <c r="F10579" t="s">
        <v>486</v>
      </c>
      <c r="G10579" s="29">
        <v>-59.27</v>
      </c>
      <c r="H10579" t="s">
        <v>13</v>
      </c>
      <c r="I10579">
        <v>-59.27</v>
      </c>
      <c r="J10579" t="s">
        <v>13</v>
      </c>
      <c r="K10579">
        <v>-59.27</v>
      </c>
      <c r="L10579" t="s">
        <v>13</v>
      </c>
      <c r="M10579" t="s">
        <v>13</v>
      </c>
      <c r="N10579" s="29">
        <v>0</v>
      </c>
      <c r="O10579" t="s">
        <v>13</v>
      </c>
    </row>
    <row r="10580" spans="1:15" x14ac:dyDescent="0.3">
      <c r="A10580" t="s">
        <v>8</v>
      </c>
      <c r="B10580" t="s">
        <v>9</v>
      </c>
      <c r="C10580" t="s">
        <v>10</v>
      </c>
      <c r="D10580" t="s">
        <v>11</v>
      </c>
      <c r="E10580">
        <v>9</v>
      </c>
      <c r="F10580" t="s">
        <v>222</v>
      </c>
      <c r="G10580" s="29">
        <v>47443.53</v>
      </c>
      <c r="H10580">
        <v>-4.49</v>
      </c>
      <c r="I10580">
        <v>47443.53</v>
      </c>
      <c r="J10580">
        <v>-24.11</v>
      </c>
      <c r="K10580">
        <v>47443.53</v>
      </c>
      <c r="L10580" t="s">
        <v>13</v>
      </c>
      <c r="M10580" t="s">
        <v>13</v>
      </c>
      <c r="N10580" s="29">
        <v>0</v>
      </c>
      <c r="O10580">
        <v>426991.77</v>
      </c>
    </row>
    <row r="10581" spans="1:15" x14ac:dyDescent="0.3">
      <c r="A10581" t="s">
        <v>16</v>
      </c>
      <c r="B10581" t="s">
        <v>9</v>
      </c>
      <c r="C10581" t="s">
        <v>14</v>
      </c>
      <c r="D10581" t="s">
        <v>11</v>
      </c>
      <c r="E10581">
        <v>6</v>
      </c>
      <c r="F10581" t="s">
        <v>134</v>
      </c>
      <c r="G10581" s="29">
        <v>-42190.7</v>
      </c>
      <c r="H10581" t="s">
        <v>13</v>
      </c>
      <c r="I10581">
        <v>-42190.7</v>
      </c>
      <c r="J10581" t="s">
        <v>13</v>
      </c>
      <c r="K10581">
        <v>-42190.7</v>
      </c>
      <c r="L10581" t="s">
        <v>13</v>
      </c>
      <c r="M10581" t="s">
        <v>13</v>
      </c>
      <c r="N10581" s="29">
        <v>0</v>
      </c>
      <c r="O10581" t="s">
        <v>13</v>
      </c>
    </row>
    <row r="10582" spans="1:15" x14ac:dyDescent="0.3">
      <c r="A10582" t="s">
        <v>18</v>
      </c>
      <c r="B10582" t="s">
        <v>9</v>
      </c>
      <c r="C10582" t="s">
        <v>10</v>
      </c>
      <c r="D10582" t="s">
        <v>11</v>
      </c>
      <c r="E10582">
        <v>-4</v>
      </c>
      <c r="F10582" t="s">
        <v>434</v>
      </c>
      <c r="G10582" s="29">
        <v>38980.730000000003</v>
      </c>
      <c r="H10582">
        <v>286258.53000000003</v>
      </c>
      <c r="I10582">
        <v>38980.730000000003</v>
      </c>
      <c r="J10582">
        <v>135970.16</v>
      </c>
      <c r="K10582">
        <v>38980.730000000003</v>
      </c>
      <c r="L10582">
        <v>1302242.04</v>
      </c>
      <c r="M10582" t="s">
        <v>13</v>
      </c>
      <c r="N10582" s="29">
        <v>0</v>
      </c>
      <c r="O10582" t="s">
        <v>13</v>
      </c>
    </row>
    <row r="10583" spans="1:15" x14ac:dyDescent="0.3">
      <c r="A10583" t="s">
        <v>18</v>
      </c>
      <c r="B10583" t="s">
        <v>9</v>
      </c>
      <c r="C10583" t="s">
        <v>14</v>
      </c>
      <c r="D10583" t="s">
        <v>11</v>
      </c>
      <c r="E10583">
        <v>0</v>
      </c>
      <c r="F10583" t="s">
        <v>325</v>
      </c>
      <c r="G10583" s="29">
        <v>-13530.53</v>
      </c>
      <c r="H10583" t="s">
        <v>13</v>
      </c>
      <c r="I10583">
        <v>-13530.53</v>
      </c>
      <c r="J10583" t="s">
        <v>13</v>
      </c>
      <c r="K10583">
        <v>-13530.53</v>
      </c>
      <c r="L10583" t="s">
        <v>13</v>
      </c>
      <c r="M10583" t="s">
        <v>13</v>
      </c>
      <c r="N10583" s="29">
        <v>0</v>
      </c>
      <c r="O10583" t="s">
        <v>13</v>
      </c>
    </row>
    <row r="10584" spans="1:15" x14ac:dyDescent="0.3">
      <c r="A10584" t="s">
        <v>16</v>
      </c>
      <c r="B10584" t="s">
        <v>9</v>
      </c>
      <c r="C10584" t="s">
        <v>14</v>
      </c>
      <c r="D10584" t="s">
        <v>11</v>
      </c>
      <c r="E10584">
        <v>2</v>
      </c>
      <c r="F10584" t="s">
        <v>237</v>
      </c>
      <c r="G10584" s="29">
        <v>-1567.5</v>
      </c>
      <c r="H10584" t="s">
        <v>13</v>
      </c>
      <c r="I10584">
        <v>-1567.5</v>
      </c>
      <c r="J10584" t="s">
        <v>13</v>
      </c>
      <c r="K10584">
        <v>-1567.5</v>
      </c>
      <c r="L10584" t="s">
        <v>13</v>
      </c>
      <c r="M10584" t="s">
        <v>13</v>
      </c>
      <c r="N10584" s="29">
        <v>0</v>
      </c>
      <c r="O10584" t="s">
        <v>13</v>
      </c>
    </row>
    <row r="10585" spans="1:15" x14ac:dyDescent="0.3">
      <c r="A10585" t="s">
        <v>16</v>
      </c>
      <c r="B10585" t="s">
        <v>9</v>
      </c>
      <c r="C10585" t="s">
        <v>10</v>
      </c>
      <c r="D10585" t="s">
        <v>11</v>
      </c>
      <c r="E10585">
        <v>2</v>
      </c>
      <c r="F10585" t="s">
        <v>240</v>
      </c>
      <c r="G10585" s="29">
        <v>15443.73</v>
      </c>
      <c r="H10585">
        <v>-965202.77</v>
      </c>
      <c r="I10585">
        <v>15443.73</v>
      </c>
      <c r="J10585">
        <v>-433620.82</v>
      </c>
      <c r="K10585">
        <v>15443.73</v>
      </c>
      <c r="L10585">
        <v>-5406362</v>
      </c>
      <c r="M10585" t="s">
        <v>13</v>
      </c>
      <c r="N10585" s="29">
        <v>0</v>
      </c>
      <c r="O10585">
        <v>30887.46</v>
      </c>
    </row>
    <row r="10586" spans="1:15" x14ac:dyDescent="0.3">
      <c r="A10586" t="s">
        <v>8</v>
      </c>
      <c r="B10586" t="s">
        <v>9</v>
      </c>
      <c r="C10586" t="s">
        <v>10</v>
      </c>
      <c r="D10586" t="s">
        <v>11</v>
      </c>
      <c r="E10586">
        <v>6</v>
      </c>
      <c r="F10586" t="s">
        <v>436</v>
      </c>
      <c r="G10586" s="29">
        <v>379307.99</v>
      </c>
      <c r="H10586">
        <v>-25108570.18</v>
      </c>
      <c r="I10586">
        <v>379307.99</v>
      </c>
      <c r="J10586">
        <v>-22724177.93</v>
      </c>
      <c r="K10586">
        <v>379307.99</v>
      </c>
      <c r="L10586">
        <v>-117405049.27</v>
      </c>
      <c r="M10586" t="s">
        <v>13</v>
      </c>
      <c r="N10586" s="29">
        <v>0</v>
      </c>
      <c r="O10586">
        <v>2275847.94</v>
      </c>
    </row>
    <row r="10587" spans="1:15" x14ac:dyDescent="0.3">
      <c r="A10587" t="s">
        <v>16</v>
      </c>
      <c r="B10587" t="s">
        <v>9</v>
      </c>
      <c r="C10587" t="s">
        <v>14</v>
      </c>
      <c r="D10587" t="s">
        <v>11</v>
      </c>
      <c r="E10587">
        <v>5</v>
      </c>
      <c r="F10587" t="s">
        <v>470</v>
      </c>
      <c r="G10587" s="29">
        <v>-1986.37</v>
      </c>
      <c r="H10587" t="s">
        <v>13</v>
      </c>
      <c r="I10587">
        <v>-1986.37</v>
      </c>
      <c r="J10587" t="s">
        <v>13</v>
      </c>
      <c r="K10587">
        <v>-1986.37</v>
      </c>
      <c r="L10587" t="s">
        <v>13</v>
      </c>
      <c r="M10587" t="s">
        <v>13</v>
      </c>
      <c r="N10587" s="29">
        <v>0</v>
      </c>
      <c r="O10587" t="s">
        <v>13</v>
      </c>
    </row>
    <row r="10588" spans="1:15" x14ac:dyDescent="0.3">
      <c r="A10588" t="s">
        <v>8</v>
      </c>
      <c r="B10588" t="s">
        <v>9</v>
      </c>
      <c r="C10588" t="s">
        <v>14</v>
      </c>
      <c r="D10588" t="s">
        <v>11</v>
      </c>
      <c r="E10588">
        <v>8</v>
      </c>
      <c r="F10588" t="s">
        <v>470</v>
      </c>
      <c r="G10588" s="29">
        <v>-1628.3</v>
      </c>
      <c r="H10588" t="s">
        <v>13</v>
      </c>
      <c r="I10588">
        <v>-1628.3</v>
      </c>
      <c r="J10588" t="s">
        <v>13</v>
      </c>
      <c r="K10588">
        <v>-1628.3</v>
      </c>
      <c r="L10588" t="s">
        <v>13</v>
      </c>
      <c r="M10588" t="s">
        <v>13</v>
      </c>
      <c r="N10588" s="29">
        <v>0</v>
      </c>
      <c r="O10588" t="s">
        <v>13</v>
      </c>
    </row>
    <row r="10589" spans="1:15" x14ac:dyDescent="0.3">
      <c r="A10589" t="s">
        <v>16</v>
      </c>
      <c r="B10589" t="s">
        <v>9</v>
      </c>
      <c r="C10589" t="s">
        <v>14</v>
      </c>
      <c r="D10589" t="s">
        <v>11</v>
      </c>
      <c r="E10589">
        <v>1</v>
      </c>
      <c r="F10589" t="s">
        <v>24</v>
      </c>
      <c r="G10589" s="29">
        <v>-2818.76</v>
      </c>
      <c r="H10589" t="s">
        <v>13</v>
      </c>
      <c r="I10589">
        <v>-2818.76</v>
      </c>
      <c r="J10589" t="s">
        <v>13</v>
      </c>
      <c r="K10589">
        <v>-2818.76</v>
      </c>
      <c r="L10589" t="s">
        <v>13</v>
      </c>
      <c r="M10589" t="s">
        <v>13</v>
      </c>
      <c r="N10589" s="29">
        <v>0</v>
      </c>
      <c r="O10589" t="s">
        <v>13</v>
      </c>
    </row>
    <row r="10590" spans="1:15" x14ac:dyDescent="0.3">
      <c r="A10590" t="s">
        <v>8</v>
      </c>
      <c r="B10590" t="s">
        <v>9</v>
      </c>
      <c r="C10590" t="s">
        <v>10</v>
      </c>
      <c r="D10590" t="s">
        <v>11</v>
      </c>
      <c r="E10590">
        <v>2</v>
      </c>
      <c r="F10590" t="s">
        <v>306</v>
      </c>
      <c r="G10590" s="29">
        <v>1211376.1299999999</v>
      </c>
      <c r="H10590">
        <v>-1188290315.8199999</v>
      </c>
      <c r="I10590">
        <v>1211376.1299999999</v>
      </c>
      <c r="J10590">
        <v>-198638680.59</v>
      </c>
      <c r="K10590">
        <v>1211376.1299999999</v>
      </c>
      <c r="L10590">
        <v>-2174265330.8699999</v>
      </c>
      <c r="M10590" t="s">
        <v>13</v>
      </c>
      <c r="N10590" s="29">
        <v>0</v>
      </c>
      <c r="O10590">
        <v>2422752.2599999998</v>
      </c>
    </row>
    <row r="10591" spans="1:15" x14ac:dyDescent="0.3">
      <c r="A10591" t="s">
        <v>8</v>
      </c>
      <c r="B10591" t="s">
        <v>9</v>
      </c>
      <c r="C10591" t="s">
        <v>14</v>
      </c>
      <c r="D10591" t="s">
        <v>11</v>
      </c>
      <c r="E10591">
        <v>0</v>
      </c>
      <c r="F10591" t="s">
        <v>450</v>
      </c>
      <c r="G10591" s="29">
        <v>-1703.06</v>
      </c>
      <c r="H10591" t="s">
        <v>13</v>
      </c>
      <c r="I10591">
        <v>-1703.06</v>
      </c>
      <c r="J10591" t="s">
        <v>13</v>
      </c>
      <c r="K10591">
        <v>-1703.06</v>
      </c>
      <c r="L10591" t="s">
        <v>13</v>
      </c>
      <c r="M10591" t="s">
        <v>13</v>
      </c>
      <c r="N10591" s="29">
        <v>0</v>
      </c>
      <c r="O10591" t="s">
        <v>13</v>
      </c>
    </row>
    <row r="10592" spans="1:15" x14ac:dyDescent="0.3">
      <c r="A10592" t="s">
        <v>16</v>
      </c>
      <c r="B10592" t="s">
        <v>9</v>
      </c>
      <c r="C10592" t="s">
        <v>10</v>
      </c>
      <c r="D10592" t="s">
        <v>11</v>
      </c>
      <c r="E10592">
        <v>0</v>
      </c>
      <c r="F10592" t="s">
        <v>213</v>
      </c>
      <c r="G10592" s="29">
        <v>84489.87</v>
      </c>
      <c r="H10592">
        <v>-3825972.49</v>
      </c>
      <c r="I10592">
        <v>84489.87</v>
      </c>
      <c r="J10592">
        <v>-1817303.2</v>
      </c>
      <c r="K10592">
        <v>84489.87</v>
      </c>
      <c r="L10592">
        <v>-17405057.219999999</v>
      </c>
      <c r="M10592" t="s">
        <v>13</v>
      </c>
      <c r="N10592" s="29">
        <v>0</v>
      </c>
      <c r="O10592" t="s">
        <v>13</v>
      </c>
    </row>
    <row r="10593" spans="1:15" x14ac:dyDescent="0.3">
      <c r="A10593" t="s">
        <v>8</v>
      </c>
      <c r="B10593" t="s">
        <v>9</v>
      </c>
      <c r="C10593" t="s">
        <v>14</v>
      </c>
      <c r="D10593" t="s">
        <v>11</v>
      </c>
      <c r="E10593">
        <v>4</v>
      </c>
      <c r="F10593" t="s">
        <v>153</v>
      </c>
      <c r="G10593" s="29">
        <v>-3748.83</v>
      </c>
      <c r="H10593" t="s">
        <v>13</v>
      </c>
      <c r="I10593">
        <v>-3748.83</v>
      </c>
      <c r="J10593" t="s">
        <v>13</v>
      </c>
      <c r="K10593">
        <v>-3748.83</v>
      </c>
      <c r="L10593" t="s">
        <v>13</v>
      </c>
      <c r="M10593" t="s">
        <v>13</v>
      </c>
      <c r="N10593" s="29">
        <v>0</v>
      </c>
      <c r="O10593" t="s">
        <v>13</v>
      </c>
    </row>
    <row r="10594" spans="1:15" x14ac:dyDescent="0.3">
      <c r="A10594" t="s">
        <v>18</v>
      </c>
      <c r="B10594" t="s">
        <v>9</v>
      </c>
      <c r="C10594" t="s">
        <v>14</v>
      </c>
      <c r="D10594" t="s">
        <v>11</v>
      </c>
      <c r="E10594">
        <v>0</v>
      </c>
      <c r="F10594" t="s">
        <v>173</v>
      </c>
      <c r="G10594" s="29">
        <v>-2117.92</v>
      </c>
      <c r="H10594" t="s">
        <v>13</v>
      </c>
      <c r="I10594">
        <v>-2117.92</v>
      </c>
      <c r="J10594" t="s">
        <v>13</v>
      </c>
      <c r="K10594">
        <v>-2117.92</v>
      </c>
      <c r="L10594" t="s">
        <v>13</v>
      </c>
      <c r="M10594" t="s">
        <v>13</v>
      </c>
      <c r="N10594" s="29">
        <v>0</v>
      </c>
      <c r="O10594" t="s">
        <v>13</v>
      </c>
    </row>
    <row r="10595" spans="1:15" x14ac:dyDescent="0.3">
      <c r="A10595" t="s">
        <v>18</v>
      </c>
      <c r="B10595" t="s">
        <v>9</v>
      </c>
      <c r="C10595" t="s">
        <v>10</v>
      </c>
      <c r="D10595" t="s">
        <v>11</v>
      </c>
      <c r="E10595">
        <v>-4</v>
      </c>
      <c r="F10595" t="s">
        <v>113</v>
      </c>
      <c r="G10595" s="29">
        <v>260571.09</v>
      </c>
      <c r="H10595">
        <v>8313652.79</v>
      </c>
      <c r="I10595">
        <v>260571.09</v>
      </c>
      <c r="J10595">
        <v>3948899.18</v>
      </c>
      <c r="K10595">
        <v>260571.09</v>
      </c>
      <c r="L10595">
        <v>37820233.920000002</v>
      </c>
      <c r="M10595" t="s">
        <v>13</v>
      </c>
      <c r="N10595" s="29">
        <v>0</v>
      </c>
      <c r="O10595" t="s">
        <v>13</v>
      </c>
    </row>
    <row r="10596" spans="1:15" x14ac:dyDescent="0.3">
      <c r="A10596" t="s">
        <v>18</v>
      </c>
      <c r="B10596" t="s">
        <v>9</v>
      </c>
      <c r="C10596" t="s">
        <v>14</v>
      </c>
      <c r="D10596" t="s">
        <v>11</v>
      </c>
      <c r="E10596">
        <v>0</v>
      </c>
      <c r="F10596" t="s">
        <v>458</v>
      </c>
      <c r="G10596" s="29">
        <v>-10121.94</v>
      </c>
      <c r="H10596" t="s">
        <v>13</v>
      </c>
      <c r="I10596">
        <v>-10121.94</v>
      </c>
      <c r="J10596" t="s">
        <v>13</v>
      </c>
      <c r="K10596">
        <v>-10121.94</v>
      </c>
      <c r="L10596" t="s">
        <v>13</v>
      </c>
      <c r="M10596" t="s">
        <v>13</v>
      </c>
      <c r="N10596" s="29">
        <v>0</v>
      </c>
      <c r="O10596" t="s">
        <v>13</v>
      </c>
    </row>
    <row r="10597" spans="1:15" x14ac:dyDescent="0.3">
      <c r="A10597" t="s">
        <v>8</v>
      </c>
      <c r="B10597" t="s">
        <v>9</v>
      </c>
      <c r="C10597" t="s">
        <v>14</v>
      </c>
      <c r="D10597" t="s">
        <v>11</v>
      </c>
      <c r="E10597">
        <v>9</v>
      </c>
      <c r="F10597" t="s">
        <v>362</v>
      </c>
      <c r="G10597" s="29">
        <v>-165.33</v>
      </c>
      <c r="H10597" t="s">
        <v>13</v>
      </c>
      <c r="I10597">
        <v>-165.33</v>
      </c>
      <c r="J10597" t="s">
        <v>13</v>
      </c>
      <c r="K10597">
        <v>-165.33</v>
      </c>
      <c r="L10597" t="s">
        <v>13</v>
      </c>
      <c r="M10597" t="s">
        <v>13</v>
      </c>
      <c r="N10597" s="29">
        <v>0</v>
      </c>
      <c r="O10597" t="s">
        <v>13</v>
      </c>
    </row>
    <row r="10598" spans="1:15" x14ac:dyDescent="0.3">
      <c r="A10598" t="s">
        <v>8</v>
      </c>
      <c r="B10598" t="s">
        <v>9</v>
      </c>
      <c r="C10598" t="s">
        <v>10</v>
      </c>
      <c r="D10598" t="s">
        <v>11</v>
      </c>
      <c r="E10598">
        <v>4</v>
      </c>
      <c r="F10598" t="s">
        <v>69</v>
      </c>
      <c r="G10598" s="29">
        <v>88904.63</v>
      </c>
      <c r="H10598">
        <v>-55996.89</v>
      </c>
      <c r="I10598">
        <v>88904.63</v>
      </c>
      <c r="J10598">
        <v>-9360.6299999999992</v>
      </c>
      <c r="K10598">
        <v>88904.63</v>
      </c>
      <c r="L10598">
        <v>-102459.89</v>
      </c>
      <c r="M10598" t="s">
        <v>13</v>
      </c>
      <c r="N10598" s="29">
        <v>0</v>
      </c>
      <c r="O10598">
        <v>355618.52</v>
      </c>
    </row>
    <row r="10599" spans="1:15" x14ac:dyDescent="0.3">
      <c r="A10599" t="s">
        <v>18</v>
      </c>
      <c r="B10599" t="s">
        <v>9</v>
      </c>
      <c r="C10599" t="s">
        <v>14</v>
      </c>
      <c r="D10599" t="s">
        <v>11</v>
      </c>
      <c r="E10599">
        <v>-1</v>
      </c>
      <c r="F10599" t="s">
        <v>486</v>
      </c>
      <c r="G10599" s="29">
        <v>-99.4</v>
      </c>
      <c r="H10599" t="s">
        <v>13</v>
      </c>
      <c r="I10599">
        <v>-99.4</v>
      </c>
      <c r="J10599" t="s">
        <v>13</v>
      </c>
      <c r="K10599">
        <v>-99.4</v>
      </c>
      <c r="L10599" t="s">
        <v>13</v>
      </c>
      <c r="M10599" t="s">
        <v>13</v>
      </c>
      <c r="N10599" s="29">
        <v>0</v>
      </c>
      <c r="O10599" t="s">
        <v>13</v>
      </c>
    </row>
    <row r="10600" spans="1:15" x14ac:dyDescent="0.3">
      <c r="A10600" t="s">
        <v>18</v>
      </c>
      <c r="B10600" t="s">
        <v>9</v>
      </c>
      <c r="C10600" t="s">
        <v>14</v>
      </c>
      <c r="D10600" t="s">
        <v>11</v>
      </c>
      <c r="E10600">
        <v>-4</v>
      </c>
      <c r="F10600" t="s">
        <v>110</v>
      </c>
      <c r="G10600" s="29">
        <v>-78241.19</v>
      </c>
      <c r="H10600" t="s">
        <v>13</v>
      </c>
      <c r="I10600">
        <v>-78241.19</v>
      </c>
      <c r="J10600" t="s">
        <v>13</v>
      </c>
      <c r="K10600">
        <v>-78241.19</v>
      </c>
      <c r="L10600" t="s">
        <v>13</v>
      </c>
      <c r="M10600" t="s">
        <v>13</v>
      </c>
      <c r="N10600" s="29">
        <v>0</v>
      </c>
      <c r="O10600" t="s">
        <v>13</v>
      </c>
    </row>
    <row r="10601" spans="1:15" x14ac:dyDescent="0.3">
      <c r="A10601" t="s">
        <v>8</v>
      </c>
      <c r="B10601" t="s">
        <v>9</v>
      </c>
      <c r="C10601" t="s">
        <v>10</v>
      </c>
      <c r="D10601" t="s">
        <v>11</v>
      </c>
      <c r="E10601">
        <v>1</v>
      </c>
      <c r="F10601" t="s">
        <v>421</v>
      </c>
      <c r="G10601" s="29">
        <v>250051.71</v>
      </c>
      <c r="H10601">
        <v>-21995628.559999999</v>
      </c>
      <c r="I10601">
        <v>250051.71</v>
      </c>
      <c r="J10601">
        <v>-3676883.23</v>
      </c>
      <c r="K10601">
        <v>250051.71</v>
      </c>
      <c r="L10601">
        <v>-40246330.5</v>
      </c>
      <c r="M10601" t="s">
        <v>13</v>
      </c>
      <c r="N10601" s="29">
        <v>0</v>
      </c>
      <c r="O10601">
        <v>250051.71</v>
      </c>
    </row>
    <row r="10602" spans="1:15" x14ac:dyDescent="0.3">
      <c r="A10602" t="s">
        <v>8</v>
      </c>
      <c r="B10602" t="s">
        <v>9</v>
      </c>
      <c r="C10602" t="s">
        <v>14</v>
      </c>
      <c r="D10602" t="s">
        <v>11</v>
      </c>
      <c r="E10602">
        <v>14</v>
      </c>
      <c r="F10602" t="s">
        <v>173</v>
      </c>
      <c r="G10602" s="29">
        <v>-3623.75</v>
      </c>
      <c r="H10602" t="s">
        <v>13</v>
      </c>
      <c r="I10602">
        <v>-3623.75</v>
      </c>
      <c r="J10602" t="s">
        <v>13</v>
      </c>
      <c r="K10602">
        <v>-3623.75</v>
      </c>
      <c r="L10602" t="s">
        <v>13</v>
      </c>
      <c r="M10602" t="s">
        <v>13</v>
      </c>
      <c r="N10602" s="29">
        <v>0</v>
      </c>
      <c r="O10602" t="s">
        <v>13</v>
      </c>
    </row>
    <row r="10603" spans="1:15" x14ac:dyDescent="0.3">
      <c r="A10603" t="s">
        <v>8</v>
      </c>
      <c r="B10603" t="s">
        <v>9</v>
      </c>
      <c r="C10603" t="s">
        <v>14</v>
      </c>
      <c r="D10603" t="s">
        <v>11</v>
      </c>
      <c r="E10603">
        <v>-1</v>
      </c>
      <c r="F10603" t="s">
        <v>354</v>
      </c>
      <c r="G10603" s="29">
        <v>-1.1200000000000001</v>
      </c>
      <c r="H10603" t="s">
        <v>13</v>
      </c>
      <c r="I10603">
        <v>-1.1200000000000001</v>
      </c>
      <c r="J10603" t="s">
        <v>13</v>
      </c>
      <c r="K10603">
        <v>-1.1200000000000001</v>
      </c>
      <c r="L10603" t="s">
        <v>13</v>
      </c>
      <c r="M10603" t="s">
        <v>13</v>
      </c>
      <c r="N10603" s="29">
        <v>0</v>
      </c>
      <c r="O10603" t="s">
        <v>13</v>
      </c>
    </row>
    <row r="10604" spans="1:15" x14ac:dyDescent="0.3">
      <c r="A10604" t="s">
        <v>16</v>
      </c>
      <c r="B10604" t="s">
        <v>9</v>
      </c>
      <c r="C10604" t="s">
        <v>14</v>
      </c>
      <c r="D10604" t="s">
        <v>11</v>
      </c>
      <c r="E10604">
        <v>-4</v>
      </c>
      <c r="F10604" t="s">
        <v>325</v>
      </c>
      <c r="G10604" s="29">
        <v>-739.75</v>
      </c>
      <c r="H10604" t="s">
        <v>13</v>
      </c>
      <c r="I10604">
        <v>-739.75</v>
      </c>
      <c r="J10604" t="s">
        <v>13</v>
      </c>
      <c r="K10604">
        <v>-739.75</v>
      </c>
      <c r="L10604" t="s">
        <v>13</v>
      </c>
      <c r="M10604" t="s">
        <v>13</v>
      </c>
      <c r="N10604" s="29">
        <v>0</v>
      </c>
      <c r="O10604" t="s">
        <v>13</v>
      </c>
    </row>
    <row r="10605" spans="1:15" x14ac:dyDescent="0.3">
      <c r="A10605" t="s">
        <v>16</v>
      </c>
      <c r="B10605" t="s">
        <v>9</v>
      </c>
      <c r="C10605" t="s">
        <v>14</v>
      </c>
      <c r="D10605" t="s">
        <v>11</v>
      </c>
      <c r="E10605">
        <v>5</v>
      </c>
      <c r="F10605" t="s">
        <v>119</v>
      </c>
      <c r="G10605" s="29">
        <v>-5116.16</v>
      </c>
      <c r="H10605" t="s">
        <v>13</v>
      </c>
      <c r="I10605">
        <v>-5116.16</v>
      </c>
      <c r="J10605" t="s">
        <v>13</v>
      </c>
      <c r="K10605">
        <v>-5116.16</v>
      </c>
      <c r="L10605" t="s">
        <v>13</v>
      </c>
      <c r="M10605" t="s">
        <v>13</v>
      </c>
      <c r="N10605" s="29">
        <v>0</v>
      </c>
      <c r="O10605" t="s">
        <v>13</v>
      </c>
    </row>
    <row r="10606" spans="1:15" x14ac:dyDescent="0.3">
      <c r="A10606" t="s">
        <v>8</v>
      </c>
      <c r="B10606" t="s">
        <v>9</v>
      </c>
      <c r="C10606" t="s">
        <v>10</v>
      </c>
      <c r="D10606" t="s">
        <v>11</v>
      </c>
      <c r="E10606">
        <v>1</v>
      </c>
      <c r="F10606" t="s">
        <v>95</v>
      </c>
      <c r="G10606" s="29">
        <v>16076549.779999999</v>
      </c>
      <c r="H10606">
        <v>-211622844.05000001</v>
      </c>
      <c r="I10606">
        <v>16076549.779999999</v>
      </c>
      <c r="J10606">
        <v>-363911297.08999997</v>
      </c>
      <c r="K10606">
        <v>16076549.779999999</v>
      </c>
      <c r="L10606">
        <v>-16245601285.48</v>
      </c>
      <c r="M10606">
        <v>1</v>
      </c>
      <c r="N10606" s="29">
        <v>61653.22</v>
      </c>
      <c r="O10606">
        <v>16076549.779999999</v>
      </c>
    </row>
    <row r="10607" spans="1:15" x14ac:dyDescent="0.3">
      <c r="A10607" t="s">
        <v>8</v>
      </c>
      <c r="B10607" t="s">
        <v>9</v>
      </c>
      <c r="C10607" t="s">
        <v>10</v>
      </c>
      <c r="D10607" t="s">
        <v>11</v>
      </c>
      <c r="E10607">
        <v>3</v>
      </c>
      <c r="F10607" t="s">
        <v>504</v>
      </c>
      <c r="G10607" s="29">
        <v>11526.76</v>
      </c>
      <c r="H10607">
        <v>-934794.51</v>
      </c>
      <c r="I10607">
        <v>11526.76</v>
      </c>
      <c r="J10607">
        <v>-429784.16</v>
      </c>
      <c r="K10607">
        <v>11526.76</v>
      </c>
      <c r="L10607">
        <v>-12623809.949999999</v>
      </c>
      <c r="M10607" t="s">
        <v>13</v>
      </c>
      <c r="N10607" s="29">
        <v>0</v>
      </c>
      <c r="O10607">
        <v>34580.28</v>
      </c>
    </row>
    <row r="10608" spans="1:15" x14ac:dyDescent="0.3">
      <c r="A10608" t="s">
        <v>18</v>
      </c>
      <c r="B10608" t="s">
        <v>9</v>
      </c>
      <c r="C10608" t="s">
        <v>10</v>
      </c>
      <c r="D10608" t="s">
        <v>11</v>
      </c>
      <c r="E10608">
        <v>4</v>
      </c>
      <c r="F10608" t="s">
        <v>138</v>
      </c>
      <c r="G10608" s="29">
        <v>133871.9</v>
      </c>
      <c r="H10608">
        <v>4807953.84</v>
      </c>
      <c r="I10608">
        <v>133871.9</v>
      </c>
      <c r="J10608">
        <v>8891069.0600000005</v>
      </c>
      <c r="K10608">
        <v>133871.9</v>
      </c>
      <c r="L10608">
        <v>61440559.090000004</v>
      </c>
      <c r="M10608" t="s">
        <v>13</v>
      </c>
      <c r="N10608" s="29">
        <v>0</v>
      </c>
      <c r="O10608">
        <v>535487.6</v>
      </c>
    </row>
    <row r="10609" spans="1:15" x14ac:dyDescent="0.3">
      <c r="A10609" t="s">
        <v>16</v>
      </c>
      <c r="B10609" t="s">
        <v>9</v>
      </c>
      <c r="C10609" t="s">
        <v>14</v>
      </c>
      <c r="D10609" t="s">
        <v>11</v>
      </c>
      <c r="E10609">
        <v>4</v>
      </c>
      <c r="F10609" t="s">
        <v>432</v>
      </c>
      <c r="G10609" s="29">
        <v>-11081.15</v>
      </c>
      <c r="H10609" t="s">
        <v>13</v>
      </c>
      <c r="I10609">
        <v>-11081.15</v>
      </c>
      <c r="J10609" t="s">
        <v>13</v>
      </c>
      <c r="K10609">
        <v>-11081.15</v>
      </c>
      <c r="L10609" t="s">
        <v>13</v>
      </c>
      <c r="M10609" t="s">
        <v>13</v>
      </c>
      <c r="N10609" s="29">
        <v>0</v>
      </c>
      <c r="O10609" t="s">
        <v>13</v>
      </c>
    </row>
    <row r="10610" spans="1:15" x14ac:dyDescent="0.3">
      <c r="A10610" t="s">
        <v>8</v>
      </c>
      <c r="B10610" t="s">
        <v>9</v>
      </c>
      <c r="C10610" t="s">
        <v>14</v>
      </c>
      <c r="D10610" t="s">
        <v>11</v>
      </c>
      <c r="E10610">
        <v>0</v>
      </c>
      <c r="F10610" t="s">
        <v>169</v>
      </c>
      <c r="G10610" s="29">
        <v>-863.84</v>
      </c>
      <c r="H10610" t="s">
        <v>13</v>
      </c>
      <c r="I10610">
        <v>-863.84</v>
      </c>
      <c r="J10610" t="s">
        <v>13</v>
      </c>
      <c r="K10610">
        <v>-863.84</v>
      </c>
      <c r="L10610" t="s">
        <v>13</v>
      </c>
      <c r="M10610" t="s">
        <v>13</v>
      </c>
      <c r="N10610" s="29">
        <v>0</v>
      </c>
      <c r="O10610" t="s">
        <v>13</v>
      </c>
    </row>
    <row r="10611" spans="1:15" x14ac:dyDescent="0.3">
      <c r="A10611" t="s">
        <v>16</v>
      </c>
      <c r="B10611" t="s">
        <v>9</v>
      </c>
      <c r="C10611" t="s">
        <v>14</v>
      </c>
      <c r="D10611" t="s">
        <v>11</v>
      </c>
      <c r="E10611">
        <v>9</v>
      </c>
      <c r="F10611" t="s">
        <v>176</v>
      </c>
      <c r="G10611" s="29">
        <v>-18466.64</v>
      </c>
      <c r="H10611" t="s">
        <v>13</v>
      </c>
      <c r="I10611">
        <v>-18466.64</v>
      </c>
      <c r="J10611" t="s">
        <v>13</v>
      </c>
      <c r="K10611">
        <v>-18466.64</v>
      </c>
      <c r="L10611" t="s">
        <v>13</v>
      </c>
      <c r="M10611" t="s">
        <v>13</v>
      </c>
      <c r="N10611" s="29">
        <v>0</v>
      </c>
      <c r="O10611" t="s">
        <v>13</v>
      </c>
    </row>
    <row r="10612" spans="1:15" x14ac:dyDescent="0.3">
      <c r="A10612" t="s">
        <v>8</v>
      </c>
      <c r="B10612" t="s">
        <v>9</v>
      </c>
      <c r="C10612" t="s">
        <v>10</v>
      </c>
      <c r="D10612" t="s">
        <v>11</v>
      </c>
      <c r="E10612">
        <v>5</v>
      </c>
      <c r="F10612" t="s">
        <v>164</v>
      </c>
      <c r="G10612" s="29">
        <v>13.98</v>
      </c>
      <c r="H10612">
        <v>-5602.67</v>
      </c>
      <c r="I10612">
        <v>13.98</v>
      </c>
      <c r="J10612">
        <v>-936.56</v>
      </c>
      <c r="K10612">
        <v>13.98</v>
      </c>
      <c r="L10612">
        <v>-10251.44</v>
      </c>
      <c r="M10612" t="s">
        <v>13</v>
      </c>
      <c r="N10612" s="29">
        <v>0</v>
      </c>
      <c r="O10612">
        <v>69.900000000000006</v>
      </c>
    </row>
    <row r="10613" spans="1:15" x14ac:dyDescent="0.3">
      <c r="A10613" t="s">
        <v>8</v>
      </c>
      <c r="B10613" t="s">
        <v>9</v>
      </c>
      <c r="C10613" t="s">
        <v>14</v>
      </c>
      <c r="D10613" t="s">
        <v>11</v>
      </c>
      <c r="E10613">
        <v>1</v>
      </c>
      <c r="F10613" t="s">
        <v>518</v>
      </c>
      <c r="G10613" s="29">
        <v>-146.02000000000001</v>
      </c>
      <c r="H10613" t="s">
        <v>13</v>
      </c>
      <c r="I10613">
        <v>-146.02000000000001</v>
      </c>
      <c r="J10613" t="s">
        <v>13</v>
      </c>
      <c r="K10613">
        <v>-146.02000000000001</v>
      </c>
      <c r="L10613" t="s">
        <v>13</v>
      </c>
      <c r="M10613" t="s">
        <v>13</v>
      </c>
      <c r="N10613" s="29">
        <v>0</v>
      </c>
      <c r="O10613" t="s">
        <v>13</v>
      </c>
    </row>
    <row r="10614" spans="1:15" x14ac:dyDescent="0.3">
      <c r="A10614" t="s">
        <v>16</v>
      </c>
      <c r="B10614" t="s">
        <v>9</v>
      </c>
      <c r="C10614" t="s">
        <v>10</v>
      </c>
      <c r="D10614" t="s">
        <v>11</v>
      </c>
      <c r="E10614">
        <v>4</v>
      </c>
      <c r="F10614" t="s">
        <v>348</v>
      </c>
      <c r="G10614" s="29">
        <v>260885.45</v>
      </c>
      <c r="H10614">
        <v>-12540276.51</v>
      </c>
      <c r="I10614">
        <v>260885.45</v>
      </c>
      <c r="J10614">
        <v>-8526230.0500000007</v>
      </c>
      <c r="K10614">
        <v>260885.45</v>
      </c>
      <c r="L10614">
        <v>-152824727.18000001</v>
      </c>
      <c r="M10614" t="s">
        <v>13</v>
      </c>
      <c r="N10614" s="29">
        <v>0</v>
      </c>
      <c r="O10614">
        <v>1043541.8</v>
      </c>
    </row>
    <row r="10615" spans="1:15" x14ac:dyDescent="0.3">
      <c r="A10615" t="s">
        <v>16</v>
      </c>
      <c r="B10615" t="s">
        <v>9</v>
      </c>
      <c r="C10615" t="s">
        <v>14</v>
      </c>
      <c r="D10615" t="s">
        <v>11</v>
      </c>
      <c r="E10615">
        <v>4</v>
      </c>
      <c r="F10615" t="s">
        <v>64</v>
      </c>
      <c r="G10615" s="29">
        <v>-3630.93</v>
      </c>
      <c r="H10615" t="s">
        <v>13</v>
      </c>
      <c r="I10615">
        <v>-3630.93</v>
      </c>
      <c r="J10615" t="s">
        <v>13</v>
      </c>
      <c r="K10615">
        <v>-3630.93</v>
      </c>
      <c r="L10615" t="s">
        <v>13</v>
      </c>
      <c r="M10615" t="s">
        <v>13</v>
      </c>
      <c r="N10615" s="29">
        <v>0</v>
      </c>
      <c r="O10615" t="s">
        <v>13</v>
      </c>
    </row>
    <row r="10616" spans="1:15" x14ac:dyDescent="0.3">
      <c r="A10616" t="s">
        <v>8</v>
      </c>
      <c r="B10616" t="s">
        <v>9</v>
      </c>
      <c r="C10616" t="s">
        <v>10</v>
      </c>
      <c r="D10616" t="s">
        <v>11</v>
      </c>
      <c r="E10616">
        <v>13</v>
      </c>
      <c r="F10616" t="s">
        <v>163</v>
      </c>
      <c r="G10616" s="29">
        <v>228146.36</v>
      </c>
      <c r="H10616">
        <v>-6.83</v>
      </c>
      <c r="I10616">
        <v>228146.36</v>
      </c>
      <c r="J10616">
        <v>-36.67</v>
      </c>
      <c r="K10616">
        <v>228146.36</v>
      </c>
      <c r="L10616" t="s">
        <v>13</v>
      </c>
      <c r="M10616" t="s">
        <v>13</v>
      </c>
      <c r="N10616" s="29">
        <v>0</v>
      </c>
      <c r="O10616">
        <v>2965902.68</v>
      </c>
    </row>
    <row r="10617" spans="1:15" x14ac:dyDescent="0.3">
      <c r="A10617" t="s">
        <v>18</v>
      </c>
      <c r="B10617" t="s">
        <v>9</v>
      </c>
      <c r="C10617" t="s">
        <v>14</v>
      </c>
      <c r="D10617" t="s">
        <v>11</v>
      </c>
      <c r="E10617">
        <v>-1</v>
      </c>
      <c r="F10617" t="s">
        <v>79</v>
      </c>
      <c r="G10617" s="29">
        <v>-114484.23</v>
      </c>
      <c r="H10617" t="s">
        <v>13</v>
      </c>
      <c r="I10617">
        <v>-114484.23</v>
      </c>
      <c r="J10617" t="s">
        <v>13</v>
      </c>
      <c r="K10617">
        <v>-114484.23</v>
      </c>
      <c r="L10617" t="s">
        <v>13</v>
      </c>
      <c r="M10617" t="s">
        <v>13</v>
      </c>
      <c r="N10617" s="29">
        <v>0</v>
      </c>
      <c r="O10617" t="s">
        <v>13</v>
      </c>
    </row>
    <row r="10618" spans="1:15" x14ac:dyDescent="0.3">
      <c r="A10618" t="s">
        <v>8</v>
      </c>
      <c r="B10618" t="s">
        <v>9</v>
      </c>
      <c r="C10618" t="s">
        <v>10</v>
      </c>
      <c r="D10618" t="s">
        <v>11</v>
      </c>
      <c r="E10618">
        <v>-1</v>
      </c>
      <c r="F10618" t="s">
        <v>224</v>
      </c>
      <c r="G10618" s="29">
        <v>1582398.93</v>
      </c>
      <c r="H10618">
        <v>-158454391.5</v>
      </c>
      <c r="I10618">
        <v>1582398.93</v>
      </c>
      <c r="J10618">
        <v>-26487781.300000001</v>
      </c>
      <c r="K10618">
        <v>1582398.93</v>
      </c>
      <c r="L10618">
        <v>-289930749.16000003</v>
      </c>
      <c r="M10618" t="s">
        <v>13</v>
      </c>
      <c r="N10618" s="29">
        <v>0</v>
      </c>
      <c r="O10618" t="s">
        <v>13</v>
      </c>
    </row>
    <row r="10619" spans="1:15" x14ac:dyDescent="0.3">
      <c r="A10619" t="s">
        <v>18</v>
      </c>
      <c r="B10619" t="s">
        <v>9</v>
      </c>
      <c r="C10619" t="s">
        <v>14</v>
      </c>
      <c r="D10619" t="s">
        <v>11</v>
      </c>
      <c r="E10619">
        <v>-1</v>
      </c>
      <c r="F10619" t="s">
        <v>337</v>
      </c>
      <c r="G10619" s="29">
        <v>-35021.5</v>
      </c>
      <c r="H10619" t="s">
        <v>13</v>
      </c>
      <c r="I10619">
        <v>-35021.5</v>
      </c>
      <c r="J10619" t="s">
        <v>13</v>
      </c>
      <c r="K10619">
        <v>-35021.5</v>
      </c>
      <c r="L10619" t="s">
        <v>13</v>
      </c>
      <c r="M10619" t="s">
        <v>13</v>
      </c>
      <c r="N10619" s="29">
        <v>0</v>
      </c>
      <c r="O10619" t="s">
        <v>13</v>
      </c>
    </row>
    <row r="10620" spans="1:15" x14ac:dyDescent="0.3">
      <c r="A10620" t="s">
        <v>8</v>
      </c>
      <c r="B10620" t="s">
        <v>9</v>
      </c>
      <c r="C10620" t="s">
        <v>10</v>
      </c>
      <c r="D10620" t="s">
        <v>11</v>
      </c>
      <c r="E10620">
        <v>3</v>
      </c>
      <c r="F10620" t="s">
        <v>134</v>
      </c>
      <c r="G10620" s="29">
        <v>16907660.75</v>
      </c>
      <c r="H10620">
        <v>-1963803867.76</v>
      </c>
      <c r="I10620">
        <v>16907660.75</v>
      </c>
      <c r="J10620">
        <v>-932789606.78999996</v>
      </c>
      <c r="K10620">
        <v>16907660.75</v>
      </c>
      <c r="L10620">
        <v>-8933707443.3799992</v>
      </c>
      <c r="M10620" t="s">
        <v>13</v>
      </c>
      <c r="N10620" s="29">
        <v>72.36</v>
      </c>
      <c r="O10620">
        <v>50722982.25</v>
      </c>
    </row>
    <row r="10621" spans="1:15" x14ac:dyDescent="0.3">
      <c r="A10621" t="s">
        <v>8</v>
      </c>
      <c r="B10621" t="s">
        <v>9</v>
      </c>
      <c r="C10621" t="s">
        <v>14</v>
      </c>
      <c r="D10621" t="s">
        <v>11</v>
      </c>
      <c r="E10621">
        <v>-1</v>
      </c>
      <c r="F10621" t="s">
        <v>460</v>
      </c>
      <c r="G10621" s="29">
        <v>-30.87</v>
      </c>
      <c r="H10621" t="s">
        <v>13</v>
      </c>
      <c r="I10621">
        <v>-30.87</v>
      </c>
      <c r="J10621" t="s">
        <v>13</v>
      </c>
      <c r="K10621">
        <v>-30.87</v>
      </c>
      <c r="L10621" t="s">
        <v>13</v>
      </c>
      <c r="M10621" t="s">
        <v>13</v>
      </c>
      <c r="N10621" s="29">
        <v>0</v>
      </c>
      <c r="O10621" t="s">
        <v>13</v>
      </c>
    </row>
    <row r="10622" spans="1:15" x14ac:dyDescent="0.3">
      <c r="A10622" t="s">
        <v>8</v>
      </c>
      <c r="B10622" t="s">
        <v>9</v>
      </c>
      <c r="C10622" t="s">
        <v>14</v>
      </c>
      <c r="D10622" t="s">
        <v>11</v>
      </c>
      <c r="E10622">
        <v>-4</v>
      </c>
      <c r="F10622" t="s">
        <v>84</v>
      </c>
      <c r="G10622" s="29">
        <v>-0.49</v>
      </c>
      <c r="H10622" t="s">
        <v>13</v>
      </c>
      <c r="I10622">
        <v>-0.49</v>
      </c>
      <c r="J10622" t="s">
        <v>13</v>
      </c>
      <c r="K10622">
        <v>-0.49</v>
      </c>
      <c r="L10622" t="s">
        <v>13</v>
      </c>
      <c r="M10622" t="s">
        <v>13</v>
      </c>
      <c r="N10622" s="29">
        <v>0</v>
      </c>
      <c r="O10622" t="s">
        <v>13</v>
      </c>
    </row>
    <row r="10623" spans="1:15" x14ac:dyDescent="0.3">
      <c r="A10623" t="s">
        <v>18</v>
      </c>
      <c r="B10623" t="s">
        <v>9</v>
      </c>
      <c r="C10623" t="s">
        <v>10</v>
      </c>
      <c r="D10623" t="s">
        <v>11</v>
      </c>
      <c r="E10623">
        <v>-1</v>
      </c>
      <c r="F10623" t="s">
        <v>361</v>
      </c>
      <c r="G10623" s="29">
        <v>1026.8499999999999</v>
      </c>
      <c r="H10623">
        <v>113779.91</v>
      </c>
      <c r="I10623">
        <v>1026.8499999999999</v>
      </c>
      <c r="J10623">
        <v>77359.8</v>
      </c>
      <c r="K10623">
        <v>1026.8499999999999</v>
      </c>
      <c r="L10623">
        <v>1386602.79</v>
      </c>
      <c r="M10623" t="s">
        <v>13</v>
      </c>
      <c r="N10623" s="29">
        <v>0</v>
      </c>
      <c r="O10623" t="s">
        <v>13</v>
      </c>
    </row>
    <row r="10624" spans="1:15" x14ac:dyDescent="0.3">
      <c r="A10624" t="s">
        <v>8</v>
      </c>
      <c r="B10624" t="s">
        <v>9</v>
      </c>
      <c r="C10624" t="s">
        <v>14</v>
      </c>
      <c r="D10624" t="s">
        <v>11</v>
      </c>
      <c r="E10624">
        <v>0</v>
      </c>
      <c r="F10624" t="s">
        <v>442</v>
      </c>
      <c r="G10624" s="29">
        <v>-2981.38</v>
      </c>
      <c r="H10624" t="s">
        <v>13</v>
      </c>
      <c r="I10624">
        <v>-2981.38</v>
      </c>
      <c r="J10624" t="s">
        <v>13</v>
      </c>
      <c r="K10624">
        <v>-2981.38</v>
      </c>
      <c r="L10624" t="s">
        <v>13</v>
      </c>
      <c r="M10624" t="s">
        <v>13</v>
      </c>
      <c r="N10624" s="29">
        <v>0</v>
      </c>
      <c r="O10624" t="s">
        <v>13</v>
      </c>
    </row>
    <row r="10625" spans="1:15" x14ac:dyDescent="0.3">
      <c r="A10625" t="s">
        <v>8</v>
      </c>
      <c r="B10625" t="s">
        <v>9</v>
      </c>
      <c r="C10625" t="s">
        <v>14</v>
      </c>
      <c r="D10625" t="s">
        <v>11</v>
      </c>
      <c r="E10625">
        <v>2</v>
      </c>
      <c r="F10625" t="s">
        <v>384</v>
      </c>
      <c r="G10625" s="29">
        <v>-1678.08</v>
      </c>
      <c r="H10625" t="s">
        <v>13</v>
      </c>
      <c r="I10625">
        <v>-1678.08</v>
      </c>
      <c r="J10625" t="s">
        <v>13</v>
      </c>
      <c r="K10625">
        <v>-1678.08</v>
      </c>
      <c r="L10625" t="s">
        <v>13</v>
      </c>
      <c r="M10625" t="s">
        <v>13</v>
      </c>
      <c r="N10625" s="29">
        <v>0</v>
      </c>
      <c r="O10625" t="s">
        <v>13</v>
      </c>
    </row>
    <row r="10626" spans="1:15" x14ac:dyDescent="0.3">
      <c r="A10626" t="s">
        <v>16</v>
      </c>
      <c r="B10626" t="s">
        <v>9</v>
      </c>
      <c r="C10626" t="s">
        <v>10</v>
      </c>
      <c r="D10626" t="s">
        <v>11</v>
      </c>
      <c r="E10626">
        <v>1</v>
      </c>
      <c r="F10626" t="s">
        <v>178</v>
      </c>
      <c r="G10626" s="29">
        <v>2797.69</v>
      </c>
      <c r="H10626">
        <v>-156718.09</v>
      </c>
      <c r="I10626">
        <v>2797.69</v>
      </c>
      <c r="J10626">
        <v>-72053.22</v>
      </c>
      <c r="K10626">
        <v>2797.69</v>
      </c>
      <c r="L10626">
        <v>-2116378.9500000002</v>
      </c>
      <c r="M10626" t="s">
        <v>13</v>
      </c>
      <c r="N10626" s="29">
        <v>0</v>
      </c>
      <c r="O10626">
        <v>2797.69</v>
      </c>
    </row>
    <row r="10627" spans="1:15" x14ac:dyDescent="0.3">
      <c r="A10627" t="s">
        <v>16</v>
      </c>
      <c r="B10627" t="s">
        <v>9</v>
      </c>
      <c r="C10627" t="s">
        <v>10</v>
      </c>
      <c r="D10627" t="s">
        <v>11</v>
      </c>
      <c r="E10627">
        <v>4</v>
      </c>
      <c r="F10627" t="s">
        <v>477</v>
      </c>
      <c r="G10627" s="29">
        <v>58102.080000000002</v>
      </c>
      <c r="H10627">
        <v>-12134294.48</v>
      </c>
      <c r="I10627">
        <v>58102.080000000002</v>
      </c>
      <c r="J10627">
        <v>-5763682.8899999997</v>
      </c>
      <c r="K10627">
        <v>58102.080000000002</v>
      </c>
      <c r="L10627">
        <v>-55201152.200000003</v>
      </c>
      <c r="M10627" t="s">
        <v>13</v>
      </c>
      <c r="N10627" s="29">
        <v>0</v>
      </c>
      <c r="O10627">
        <v>232408.32000000001</v>
      </c>
    </row>
    <row r="10628" spans="1:15" x14ac:dyDescent="0.3">
      <c r="A10628" t="s">
        <v>8</v>
      </c>
      <c r="B10628" t="s">
        <v>9</v>
      </c>
      <c r="C10628" t="s">
        <v>14</v>
      </c>
      <c r="D10628" t="s">
        <v>11</v>
      </c>
      <c r="E10628">
        <v>15</v>
      </c>
      <c r="F10628" t="s">
        <v>282</v>
      </c>
      <c r="G10628" s="29">
        <v>-572.64</v>
      </c>
      <c r="H10628" t="s">
        <v>13</v>
      </c>
      <c r="I10628">
        <v>-572.64</v>
      </c>
      <c r="J10628" t="s">
        <v>13</v>
      </c>
      <c r="K10628">
        <v>-572.64</v>
      </c>
      <c r="L10628" t="s">
        <v>13</v>
      </c>
      <c r="M10628" t="s">
        <v>13</v>
      </c>
      <c r="N10628" s="29">
        <v>0</v>
      </c>
      <c r="O10628" t="s">
        <v>13</v>
      </c>
    </row>
    <row r="10629" spans="1:15" x14ac:dyDescent="0.3">
      <c r="A10629" t="s">
        <v>8</v>
      </c>
      <c r="B10629" t="s">
        <v>9</v>
      </c>
      <c r="C10629" t="s">
        <v>14</v>
      </c>
      <c r="D10629" t="s">
        <v>11</v>
      </c>
      <c r="E10629">
        <v>3</v>
      </c>
      <c r="F10629" t="s">
        <v>190</v>
      </c>
      <c r="G10629" s="29">
        <v>-17467.04</v>
      </c>
      <c r="H10629" t="s">
        <v>13</v>
      </c>
      <c r="I10629">
        <v>-17467.04</v>
      </c>
      <c r="J10629" t="s">
        <v>13</v>
      </c>
      <c r="K10629">
        <v>-17467.04</v>
      </c>
      <c r="L10629" t="s">
        <v>13</v>
      </c>
      <c r="M10629" t="s">
        <v>13</v>
      </c>
      <c r="N10629" s="29">
        <v>-101.1</v>
      </c>
      <c r="O10629" t="s">
        <v>13</v>
      </c>
    </row>
    <row r="10630" spans="1:15" x14ac:dyDescent="0.3">
      <c r="A10630" t="s">
        <v>8</v>
      </c>
      <c r="B10630" t="s">
        <v>9</v>
      </c>
      <c r="C10630" t="s">
        <v>14</v>
      </c>
      <c r="D10630" t="s">
        <v>11</v>
      </c>
      <c r="E10630">
        <v>2</v>
      </c>
      <c r="F10630" t="s">
        <v>176</v>
      </c>
      <c r="G10630" s="29">
        <v>-17184.87</v>
      </c>
      <c r="H10630" t="s">
        <v>13</v>
      </c>
      <c r="I10630">
        <v>-17184.87</v>
      </c>
      <c r="J10630" t="s">
        <v>13</v>
      </c>
      <c r="K10630">
        <v>-17184.87</v>
      </c>
      <c r="L10630" t="s">
        <v>13</v>
      </c>
      <c r="M10630" t="s">
        <v>13</v>
      </c>
      <c r="N10630" s="29">
        <v>-53.2</v>
      </c>
      <c r="O10630" t="s">
        <v>13</v>
      </c>
    </row>
    <row r="10631" spans="1:15" x14ac:dyDescent="0.3">
      <c r="A10631" t="s">
        <v>16</v>
      </c>
      <c r="B10631" t="s">
        <v>9</v>
      </c>
      <c r="C10631" t="s">
        <v>10</v>
      </c>
      <c r="D10631" t="s">
        <v>11</v>
      </c>
      <c r="E10631">
        <v>1</v>
      </c>
      <c r="F10631" t="s">
        <v>111</v>
      </c>
      <c r="G10631" s="29">
        <v>257398.75</v>
      </c>
      <c r="H10631">
        <v>-51955301.270000003</v>
      </c>
      <c r="I10631">
        <v>257398.75</v>
      </c>
      <c r="J10631">
        <v>-10514300.800000001</v>
      </c>
      <c r="K10631">
        <v>257398.75</v>
      </c>
      <c r="L10631">
        <v>-83321346.489999995</v>
      </c>
      <c r="M10631" t="s">
        <v>13</v>
      </c>
      <c r="N10631" s="29">
        <v>0</v>
      </c>
      <c r="O10631">
        <v>257398.75</v>
      </c>
    </row>
    <row r="10632" spans="1:15" x14ac:dyDescent="0.3">
      <c r="A10632" t="s">
        <v>8</v>
      </c>
      <c r="B10632" t="s">
        <v>9</v>
      </c>
      <c r="C10632" t="s">
        <v>14</v>
      </c>
      <c r="D10632" t="s">
        <v>11</v>
      </c>
      <c r="E10632">
        <v>3</v>
      </c>
      <c r="F10632" t="s">
        <v>381</v>
      </c>
      <c r="G10632" s="29">
        <v>-148.69999999999999</v>
      </c>
      <c r="H10632" t="s">
        <v>13</v>
      </c>
      <c r="I10632">
        <v>-148.69999999999999</v>
      </c>
      <c r="J10632" t="s">
        <v>13</v>
      </c>
      <c r="K10632">
        <v>-148.69999999999999</v>
      </c>
      <c r="L10632" t="s">
        <v>13</v>
      </c>
      <c r="M10632" t="s">
        <v>13</v>
      </c>
      <c r="N10632" s="29">
        <v>0</v>
      </c>
      <c r="O10632" t="s">
        <v>13</v>
      </c>
    </row>
    <row r="10633" spans="1:15" x14ac:dyDescent="0.3">
      <c r="A10633" t="s">
        <v>16</v>
      </c>
      <c r="B10633" t="s">
        <v>9</v>
      </c>
      <c r="C10633" t="s">
        <v>14</v>
      </c>
      <c r="D10633" t="s">
        <v>11</v>
      </c>
      <c r="E10633">
        <v>3</v>
      </c>
      <c r="F10633" t="s">
        <v>455</v>
      </c>
      <c r="G10633" s="29">
        <v>-2998.84</v>
      </c>
      <c r="H10633" t="s">
        <v>13</v>
      </c>
      <c r="I10633">
        <v>-2998.84</v>
      </c>
      <c r="J10633" t="s">
        <v>13</v>
      </c>
      <c r="K10633">
        <v>-2998.84</v>
      </c>
      <c r="L10633" t="s">
        <v>13</v>
      </c>
      <c r="M10633" t="s">
        <v>13</v>
      </c>
      <c r="N10633" s="29">
        <v>0</v>
      </c>
      <c r="O10633" t="s">
        <v>13</v>
      </c>
    </row>
    <row r="10634" spans="1:15" x14ac:dyDescent="0.3">
      <c r="A10634" t="s">
        <v>16</v>
      </c>
      <c r="B10634" t="s">
        <v>9</v>
      </c>
      <c r="C10634" t="s">
        <v>14</v>
      </c>
      <c r="D10634" t="s">
        <v>11</v>
      </c>
      <c r="E10634">
        <v>-1</v>
      </c>
      <c r="F10634" t="s">
        <v>526</v>
      </c>
      <c r="G10634" s="29">
        <v>-432.78</v>
      </c>
      <c r="H10634" t="s">
        <v>13</v>
      </c>
      <c r="I10634">
        <v>-432.78</v>
      </c>
      <c r="J10634" t="s">
        <v>13</v>
      </c>
      <c r="K10634">
        <v>-432.78</v>
      </c>
      <c r="L10634" t="s">
        <v>13</v>
      </c>
      <c r="M10634" t="s">
        <v>13</v>
      </c>
      <c r="N10634" s="29">
        <v>0</v>
      </c>
      <c r="O10634" t="s">
        <v>13</v>
      </c>
    </row>
    <row r="10635" spans="1:15" x14ac:dyDescent="0.3">
      <c r="A10635" t="s">
        <v>8</v>
      </c>
      <c r="B10635" t="s">
        <v>9</v>
      </c>
      <c r="C10635" t="s">
        <v>14</v>
      </c>
      <c r="D10635" t="s">
        <v>11</v>
      </c>
      <c r="E10635">
        <v>-1</v>
      </c>
      <c r="F10635" t="s">
        <v>500</v>
      </c>
      <c r="G10635" s="29">
        <v>-0.08</v>
      </c>
      <c r="H10635" t="s">
        <v>13</v>
      </c>
      <c r="I10635">
        <v>-0.08</v>
      </c>
      <c r="J10635" t="s">
        <v>13</v>
      </c>
      <c r="K10635">
        <v>-0.08</v>
      </c>
      <c r="L10635" t="s">
        <v>13</v>
      </c>
      <c r="M10635" t="s">
        <v>13</v>
      </c>
      <c r="N10635" s="29">
        <v>0</v>
      </c>
      <c r="O10635" t="s">
        <v>13</v>
      </c>
    </row>
    <row r="10636" spans="1:15" x14ac:dyDescent="0.3">
      <c r="A10636" t="s">
        <v>18</v>
      </c>
      <c r="B10636" t="s">
        <v>9</v>
      </c>
      <c r="C10636" t="s">
        <v>14</v>
      </c>
      <c r="D10636" t="s">
        <v>11</v>
      </c>
      <c r="E10636">
        <v>5</v>
      </c>
      <c r="F10636" t="s">
        <v>205</v>
      </c>
      <c r="G10636" s="29">
        <v>-6338.31</v>
      </c>
      <c r="H10636" t="s">
        <v>13</v>
      </c>
      <c r="I10636">
        <v>-6338.31</v>
      </c>
      <c r="J10636" t="s">
        <v>13</v>
      </c>
      <c r="K10636">
        <v>-6338.31</v>
      </c>
      <c r="L10636" t="s">
        <v>13</v>
      </c>
      <c r="M10636" t="s">
        <v>13</v>
      </c>
      <c r="N10636" s="29">
        <v>0</v>
      </c>
      <c r="O10636" t="s">
        <v>13</v>
      </c>
    </row>
    <row r="10637" spans="1:15" x14ac:dyDescent="0.3">
      <c r="A10637" t="s">
        <v>8</v>
      </c>
      <c r="B10637" t="s">
        <v>9</v>
      </c>
      <c r="C10637" t="s">
        <v>10</v>
      </c>
      <c r="D10637" t="s">
        <v>11</v>
      </c>
      <c r="E10637">
        <v>1</v>
      </c>
      <c r="F10637" t="s">
        <v>201</v>
      </c>
      <c r="G10637" s="29">
        <v>5800.06</v>
      </c>
      <c r="H10637">
        <v>-676098.43</v>
      </c>
      <c r="I10637">
        <v>5800.06</v>
      </c>
      <c r="J10637">
        <v>-113018.93</v>
      </c>
      <c r="K10637">
        <v>5800.06</v>
      </c>
      <c r="L10637">
        <v>-1237086.05</v>
      </c>
      <c r="M10637" t="s">
        <v>13</v>
      </c>
      <c r="N10637" s="29">
        <v>0</v>
      </c>
      <c r="O10637">
        <v>5800.06</v>
      </c>
    </row>
    <row r="10638" spans="1:15" x14ac:dyDescent="0.3">
      <c r="A10638" t="s">
        <v>16</v>
      </c>
      <c r="B10638" t="s">
        <v>9</v>
      </c>
      <c r="C10638" t="s">
        <v>10</v>
      </c>
      <c r="D10638" t="s">
        <v>11</v>
      </c>
      <c r="E10638">
        <v>2</v>
      </c>
      <c r="F10638" t="s">
        <v>148</v>
      </c>
      <c r="G10638" s="29">
        <v>247700.2</v>
      </c>
      <c r="H10638">
        <v>-12510216.369999999</v>
      </c>
      <c r="I10638">
        <v>247700.2</v>
      </c>
      <c r="J10638">
        <v>-5620259.7599999998</v>
      </c>
      <c r="K10638">
        <v>247700.2</v>
      </c>
      <c r="L10638">
        <v>-70073108.549999997</v>
      </c>
      <c r="M10638" t="s">
        <v>13</v>
      </c>
      <c r="N10638" s="29">
        <v>0</v>
      </c>
      <c r="O10638">
        <v>495400.4</v>
      </c>
    </row>
    <row r="10639" spans="1:15" x14ac:dyDescent="0.3">
      <c r="A10639" t="s">
        <v>8</v>
      </c>
      <c r="B10639" t="s">
        <v>9</v>
      </c>
      <c r="C10639" t="s">
        <v>14</v>
      </c>
      <c r="D10639" t="s">
        <v>11</v>
      </c>
      <c r="E10639">
        <v>7</v>
      </c>
      <c r="F10639" t="s">
        <v>187</v>
      </c>
      <c r="G10639" s="29">
        <v>-242.32</v>
      </c>
      <c r="H10639" t="s">
        <v>13</v>
      </c>
      <c r="I10639">
        <v>-242.32</v>
      </c>
      <c r="J10639" t="s">
        <v>13</v>
      </c>
      <c r="K10639">
        <v>-242.32</v>
      </c>
      <c r="L10639" t="s">
        <v>13</v>
      </c>
      <c r="M10639" t="s">
        <v>13</v>
      </c>
      <c r="N10639" s="29">
        <v>0</v>
      </c>
      <c r="O10639" t="s">
        <v>13</v>
      </c>
    </row>
    <row r="10640" spans="1:15" x14ac:dyDescent="0.3">
      <c r="A10640" t="s">
        <v>18</v>
      </c>
      <c r="B10640" t="s">
        <v>9</v>
      </c>
      <c r="C10640" t="s">
        <v>10</v>
      </c>
      <c r="D10640" t="s">
        <v>11</v>
      </c>
      <c r="E10640">
        <v>2</v>
      </c>
      <c r="F10640" t="s">
        <v>153</v>
      </c>
      <c r="G10640" s="29">
        <v>13680.68</v>
      </c>
      <c r="H10640">
        <v>886471.71</v>
      </c>
      <c r="I10640">
        <v>13680.68</v>
      </c>
      <c r="J10640">
        <v>481896.86</v>
      </c>
      <c r="K10640">
        <v>13680.68</v>
      </c>
      <c r="L10640">
        <v>7893171.6200000001</v>
      </c>
      <c r="M10640" t="s">
        <v>13</v>
      </c>
      <c r="N10640" s="29">
        <v>0</v>
      </c>
      <c r="O10640">
        <v>27361.360000000001</v>
      </c>
    </row>
    <row r="10641" spans="1:15" x14ac:dyDescent="0.3">
      <c r="A10641" t="s">
        <v>8</v>
      </c>
      <c r="B10641" t="s">
        <v>9</v>
      </c>
      <c r="C10641" t="s">
        <v>10</v>
      </c>
      <c r="D10641" t="s">
        <v>11</v>
      </c>
      <c r="E10641">
        <v>21</v>
      </c>
      <c r="F10641" t="s">
        <v>311</v>
      </c>
      <c r="G10641" s="29">
        <v>445504.97</v>
      </c>
      <c r="H10641">
        <v>-19.600000000000001</v>
      </c>
      <c r="I10641">
        <v>445504.97</v>
      </c>
      <c r="J10641">
        <v>-105.27</v>
      </c>
      <c r="K10641">
        <v>445504.97</v>
      </c>
      <c r="L10641" t="s">
        <v>13</v>
      </c>
      <c r="M10641" t="s">
        <v>13</v>
      </c>
      <c r="N10641" s="29">
        <v>0</v>
      </c>
      <c r="O10641">
        <v>9355604.3699999992</v>
      </c>
    </row>
    <row r="10642" spans="1:15" x14ac:dyDescent="0.3">
      <c r="A10642" t="s">
        <v>8</v>
      </c>
      <c r="B10642" t="s">
        <v>9</v>
      </c>
      <c r="C10642" t="s">
        <v>10</v>
      </c>
      <c r="D10642" t="s">
        <v>11</v>
      </c>
      <c r="E10642">
        <v>8</v>
      </c>
      <c r="F10642" t="s">
        <v>392</v>
      </c>
      <c r="G10642" s="29">
        <v>571091.66</v>
      </c>
      <c r="H10642">
        <v>-8.26</v>
      </c>
      <c r="I10642">
        <v>571091.66</v>
      </c>
      <c r="J10642">
        <v>-44.36</v>
      </c>
      <c r="K10642">
        <v>571091.66</v>
      </c>
      <c r="L10642" t="s">
        <v>13</v>
      </c>
      <c r="M10642" t="s">
        <v>13</v>
      </c>
      <c r="N10642" s="29">
        <v>0</v>
      </c>
      <c r="O10642">
        <v>4568733.28</v>
      </c>
    </row>
    <row r="10643" spans="1:15" x14ac:dyDescent="0.3">
      <c r="A10643" t="s">
        <v>16</v>
      </c>
      <c r="B10643" t="s">
        <v>9</v>
      </c>
      <c r="C10643" t="s">
        <v>14</v>
      </c>
      <c r="D10643" t="s">
        <v>11</v>
      </c>
      <c r="E10643">
        <v>3</v>
      </c>
      <c r="F10643" t="s">
        <v>77</v>
      </c>
      <c r="G10643" s="29">
        <v>-43760.06</v>
      </c>
      <c r="H10643" t="s">
        <v>13</v>
      </c>
      <c r="I10643">
        <v>-43760.06</v>
      </c>
      <c r="J10643" t="s">
        <v>13</v>
      </c>
      <c r="K10643">
        <v>-43760.06</v>
      </c>
      <c r="L10643" t="s">
        <v>13</v>
      </c>
      <c r="M10643" t="s">
        <v>13</v>
      </c>
      <c r="N10643" s="29">
        <v>-3976.86</v>
      </c>
      <c r="O10643" t="s">
        <v>13</v>
      </c>
    </row>
    <row r="10644" spans="1:15" x14ac:dyDescent="0.3">
      <c r="A10644" t="s">
        <v>16</v>
      </c>
      <c r="B10644" t="s">
        <v>9</v>
      </c>
      <c r="C10644" t="s">
        <v>14</v>
      </c>
      <c r="D10644" t="s">
        <v>11</v>
      </c>
      <c r="E10644">
        <v>12</v>
      </c>
      <c r="F10644" t="s">
        <v>132</v>
      </c>
      <c r="G10644" s="29">
        <v>-6643.41</v>
      </c>
      <c r="H10644" t="s">
        <v>13</v>
      </c>
      <c r="I10644">
        <v>-6643.41</v>
      </c>
      <c r="J10644" t="s">
        <v>13</v>
      </c>
      <c r="K10644">
        <v>-6643.41</v>
      </c>
      <c r="L10644" t="s">
        <v>13</v>
      </c>
      <c r="M10644" t="s">
        <v>13</v>
      </c>
      <c r="N10644" s="29">
        <v>0</v>
      </c>
      <c r="O10644" t="s">
        <v>13</v>
      </c>
    </row>
    <row r="10645" spans="1:15" x14ac:dyDescent="0.3">
      <c r="A10645" t="s">
        <v>8</v>
      </c>
      <c r="B10645" t="s">
        <v>9</v>
      </c>
      <c r="C10645" t="s">
        <v>10</v>
      </c>
      <c r="D10645" t="s">
        <v>11</v>
      </c>
      <c r="E10645">
        <v>-1</v>
      </c>
      <c r="F10645" t="s">
        <v>341</v>
      </c>
      <c r="G10645" s="29">
        <v>597344.06000000006</v>
      </c>
      <c r="H10645">
        <v>-132042.95000000001</v>
      </c>
      <c r="I10645">
        <v>597344.06000000006</v>
      </c>
      <c r="J10645">
        <v>-31244.18</v>
      </c>
      <c r="K10645">
        <v>597344.06000000006</v>
      </c>
      <c r="L10645">
        <v>-429631.56</v>
      </c>
      <c r="M10645" t="s">
        <v>13</v>
      </c>
      <c r="N10645" s="29">
        <v>0</v>
      </c>
      <c r="O10645" t="s">
        <v>13</v>
      </c>
    </row>
    <row r="10646" spans="1:15" x14ac:dyDescent="0.3">
      <c r="A10646" t="s">
        <v>16</v>
      </c>
      <c r="B10646" t="s">
        <v>9</v>
      </c>
      <c r="C10646" t="s">
        <v>14</v>
      </c>
      <c r="D10646" t="s">
        <v>11</v>
      </c>
      <c r="E10646">
        <v>7</v>
      </c>
      <c r="F10646" t="s">
        <v>61</v>
      </c>
      <c r="G10646" s="29">
        <v>-4844.54</v>
      </c>
      <c r="H10646" t="s">
        <v>13</v>
      </c>
      <c r="I10646">
        <v>-4844.54</v>
      </c>
      <c r="J10646" t="s">
        <v>13</v>
      </c>
      <c r="K10646">
        <v>-4844.54</v>
      </c>
      <c r="L10646" t="s">
        <v>13</v>
      </c>
      <c r="M10646" t="s">
        <v>13</v>
      </c>
      <c r="N10646" s="29">
        <v>0</v>
      </c>
      <c r="O10646" t="s">
        <v>13</v>
      </c>
    </row>
    <row r="10647" spans="1:15" x14ac:dyDescent="0.3">
      <c r="A10647" t="s">
        <v>16</v>
      </c>
      <c r="B10647" t="s">
        <v>9</v>
      </c>
      <c r="C10647" t="s">
        <v>14</v>
      </c>
      <c r="D10647" t="s">
        <v>11</v>
      </c>
      <c r="E10647">
        <v>3</v>
      </c>
      <c r="F10647" t="s">
        <v>198</v>
      </c>
      <c r="G10647" s="29">
        <v>-19644.849999999999</v>
      </c>
      <c r="H10647" t="s">
        <v>13</v>
      </c>
      <c r="I10647">
        <v>-19644.849999999999</v>
      </c>
      <c r="J10647" t="s">
        <v>13</v>
      </c>
      <c r="K10647">
        <v>-19644.849999999999</v>
      </c>
      <c r="L10647" t="s">
        <v>13</v>
      </c>
      <c r="M10647" t="s">
        <v>13</v>
      </c>
      <c r="N10647" s="29">
        <v>0</v>
      </c>
      <c r="O10647" t="s">
        <v>13</v>
      </c>
    </row>
    <row r="10648" spans="1:15" x14ac:dyDescent="0.3">
      <c r="A10648" t="s">
        <v>18</v>
      </c>
      <c r="B10648" t="s">
        <v>9</v>
      </c>
      <c r="C10648" t="s">
        <v>10</v>
      </c>
      <c r="D10648" t="s">
        <v>11</v>
      </c>
      <c r="E10648">
        <v>-4</v>
      </c>
      <c r="F10648" t="s">
        <v>187</v>
      </c>
      <c r="G10648" s="29">
        <v>82465.179999999993</v>
      </c>
      <c r="H10648">
        <v>723876.15</v>
      </c>
      <c r="I10648">
        <v>82465.179999999993</v>
      </c>
      <c r="J10648">
        <v>343831.77</v>
      </c>
      <c r="K10648">
        <v>82465.179999999993</v>
      </c>
      <c r="L10648">
        <v>3293031.16</v>
      </c>
      <c r="M10648" t="s">
        <v>13</v>
      </c>
      <c r="N10648" s="29">
        <v>0</v>
      </c>
      <c r="O10648" t="s">
        <v>13</v>
      </c>
    </row>
    <row r="10649" spans="1:15" x14ac:dyDescent="0.3">
      <c r="A10649" t="s">
        <v>16</v>
      </c>
      <c r="B10649" t="s">
        <v>9</v>
      </c>
      <c r="C10649" t="s">
        <v>10</v>
      </c>
      <c r="D10649" t="s">
        <v>11</v>
      </c>
      <c r="E10649">
        <v>-1</v>
      </c>
      <c r="F10649" t="s">
        <v>423</v>
      </c>
      <c r="G10649" s="29">
        <v>1468.52</v>
      </c>
      <c r="H10649">
        <v>-275293.7</v>
      </c>
      <c r="I10649">
        <v>1468.52</v>
      </c>
      <c r="J10649">
        <v>-187174.29</v>
      </c>
      <c r="K10649">
        <v>1468.52</v>
      </c>
      <c r="L10649">
        <v>-3354924.78</v>
      </c>
      <c r="M10649" t="s">
        <v>13</v>
      </c>
      <c r="N10649" s="29">
        <v>0</v>
      </c>
      <c r="O10649" t="s">
        <v>13</v>
      </c>
    </row>
    <row r="10650" spans="1:15" x14ac:dyDescent="0.3">
      <c r="A10650" t="s">
        <v>16</v>
      </c>
      <c r="B10650" t="s">
        <v>9</v>
      </c>
      <c r="C10650" t="s">
        <v>14</v>
      </c>
      <c r="D10650" t="s">
        <v>11</v>
      </c>
      <c r="E10650">
        <v>4</v>
      </c>
      <c r="F10650" t="s">
        <v>394</v>
      </c>
      <c r="G10650" s="29">
        <v>-438.68</v>
      </c>
      <c r="H10650" t="s">
        <v>13</v>
      </c>
      <c r="I10650">
        <v>-438.68</v>
      </c>
      <c r="J10650" t="s">
        <v>13</v>
      </c>
      <c r="K10650">
        <v>-438.68</v>
      </c>
      <c r="L10650" t="s">
        <v>13</v>
      </c>
      <c r="M10650" t="s">
        <v>13</v>
      </c>
      <c r="N10650" s="29">
        <v>0</v>
      </c>
      <c r="O10650" t="s">
        <v>13</v>
      </c>
    </row>
    <row r="10651" spans="1:15" x14ac:dyDescent="0.3">
      <c r="A10651" t="s">
        <v>16</v>
      </c>
      <c r="B10651" t="s">
        <v>9</v>
      </c>
      <c r="C10651" t="s">
        <v>10</v>
      </c>
      <c r="D10651" t="s">
        <v>11</v>
      </c>
      <c r="E10651">
        <v>3</v>
      </c>
      <c r="F10651" t="s">
        <v>263</v>
      </c>
      <c r="G10651" s="29">
        <v>136444.07999999999</v>
      </c>
      <c r="H10651">
        <v>-5105475.67</v>
      </c>
      <c r="I10651">
        <v>136444.07999999999</v>
      </c>
      <c r="J10651">
        <v>-2425055.9300000002</v>
      </c>
      <c r="K10651">
        <v>136444.07999999999</v>
      </c>
      <c r="L10651">
        <v>-23225754.07</v>
      </c>
      <c r="M10651" t="s">
        <v>13</v>
      </c>
      <c r="N10651" s="29">
        <v>0</v>
      </c>
      <c r="O10651">
        <v>409332.24</v>
      </c>
    </row>
    <row r="10652" spans="1:15" x14ac:dyDescent="0.3">
      <c r="A10652" t="s">
        <v>16</v>
      </c>
      <c r="B10652" t="s">
        <v>9</v>
      </c>
      <c r="C10652" t="s">
        <v>10</v>
      </c>
      <c r="D10652" t="s">
        <v>11</v>
      </c>
      <c r="E10652">
        <v>0</v>
      </c>
      <c r="F10652" t="s">
        <v>60</v>
      </c>
      <c r="G10652" s="29">
        <v>1634539.43</v>
      </c>
      <c r="H10652">
        <v>-6649748.9699999997</v>
      </c>
      <c r="I10652">
        <v>1634539.43</v>
      </c>
      <c r="J10652">
        <v>-2987432.57</v>
      </c>
      <c r="K10652">
        <v>1634539.43</v>
      </c>
      <c r="L10652">
        <v>-37247034.039999999</v>
      </c>
      <c r="M10652" t="s">
        <v>13</v>
      </c>
      <c r="N10652" s="29">
        <v>0</v>
      </c>
      <c r="O10652" t="s">
        <v>13</v>
      </c>
    </row>
    <row r="10653" spans="1:15" x14ac:dyDescent="0.3">
      <c r="A10653" t="s">
        <v>8</v>
      </c>
      <c r="B10653" t="s">
        <v>9</v>
      </c>
      <c r="C10653" t="s">
        <v>14</v>
      </c>
      <c r="D10653" t="s">
        <v>11</v>
      </c>
      <c r="E10653">
        <v>1</v>
      </c>
      <c r="F10653" t="s">
        <v>388</v>
      </c>
      <c r="G10653" s="29">
        <v>-56.46</v>
      </c>
      <c r="H10653" t="s">
        <v>13</v>
      </c>
      <c r="I10653">
        <v>-56.46</v>
      </c>
      <c r="J10653" t="s">
        <v>13</v>
      </c>
      <c r="K10653">
        <v>-56.46</v>
      </c>
      <c r="L10653" t="s">
        <v>13</v>
      </c>
      <c r="M10653" t="s">
        <v>13</v>
      </c>
      <c r="N10653" s="29">
        <v>0</v>
      </c>
      <c r="O10653" t="s">
        <v>13</v>
      </c>
    </row>
    <row r="10654" spans="1:15" x14ac:dyDescent="0.3">
      <c r="A10654" t="s">
        <v>8</v>
      </c>
      <c r="B10654" t="s">
        <v>9</v>
      </c>
      <c r="C10654" t="s">
        <v>14</v>
      </c>
      <c r="D10654" t="s">
        <v>11</v>
      </c>
      <c r="E10654">
        <v>0</v>
      </c>
      <c r="F10654" t="s">
        <v>52</v>
      </c>
      <c r="G10654" s="29">
        <v>-43307.05</v>
      </c>
      <c r="H10654" t="s">
        <v>13</v>
      </c>
      <c r="I10654">
        <v>-43307.05</v>
      </c>
      <c r="J10654" t="s">
        <v>13</v>
      </c>
      <c r="K10654">
        <v>-43307.05</v>
      </c>
      <c r="L10654" t="s">
        <v>13</v>
      </c>
      <c r="M10654" t="s">
        <v>13</v>
      </c>
      <c r="N10654" s="29">
        <v>0</v>
      </c>
      <c r="O10654" t="s">
        <v>13</v>
      </c>
    </row>
    <row r="10655" spans="1:15" x14ac:dyDescent="0.3">
      <c r="A10655" t="s">
        <v>8</v>
      </c>
      <c r="B10655" t="s">
        <v>9</v>
      </c>
      <c r="C10655" t="s">
        <v>10</v>
      </c>
      <c r="D10655" t="s">
        <v>11</v>
      </c>
      <c r="E10655">
        <v>2</v>
      </c>
      <c r="F10655" t="s">
        <v>201</v>
      </c>
      <c r="G10655" s="29">
        <v>27759.48</v>
      </c>
      <c r="H10655">
        <v>-2704242.06</v>
      </c>
      <c r="I10655">
        <v>27759.48</v>
      </c>
      <c r="J10655">
        <v>-452050.35</v>
      </c>
      <c r="K10655">
        <v>27759.48</v>
      </c>
      <c r="L10655">
        <v>-4948066.72</v>
      </c>
      <c r="M10655" t="s">
        <v>13</v>
      </c>
      <c r="N10655" s="29">
        <v>0</v>
      </c>
      <c r="O10655">
        <v>55518.96</v>
      </c>
    </row>
    <row r="10656" spans="1:15" x14ac:dyDescent="0.3">
      <c r="A10656" t="s">
        <v>16</v>
      </c>
      <c r="B10656" t="s">
        <v>9</v>
      </c>
      <c r="C10656" t="s">
        <v>14</v>
      </c>
      <c r="D10656" t="s">
        <v>11</v>
      </c>
      <c r="E10656">
        <v>0</v>
      </c>
      <c r="F10656" t="s">
        <v>407</v>
      </c>
      <c r="G10656" s="29">
        <v>-65.73</v>
      </c>
      <c r="H10656" t="s">
        <v>13</v>
      </c>
      <c r="I10656">
        <v>-65.73</v>
      </c>
      <c r="J10656" t="s">
        <v>13</v>
      </c>
      <c r="K10656">
        <v>-65.73</v>
      </c>
      <c r="L10656" t="s">
        <v>13</v>
      </c>
      <c r="M10656" t="s">
        <v>13</v>
      </c>
      <c r="N10656" s="29">
        <v>0</v>
      </c>
      <c r="O10656" t="s">
        <v>13</v>
      </c>
    </row>
    <row r="10657" spans="1:15" x14ac:dyDescent="0.3">
      <c r="A10657" t="s">
        <v>18</v>
      </c>
      <c r="B10657" t="s">
        <v>9</v>
      </c>
      <c r="C10657" t="s">
        <v>10</v>
      </c>
      <c r="D10657" t="s">
        <v>11</v>
      </c>
      <c r="E10657">
        <v>-4</v>
      </c>
      <c r="F10657" t="s">
        <v>355</v>
      </c>
      <c r="G10657" s="29">
        <v>1278752.5</v>
      </c>
      <c r="H10657">
        <v>0</v>
      </c>
      <c r="I10657">
        <v>1278752.5</v>
      </c>
      <c r="J10657">
        <v>0</v>
      </c>
      <c r="K10657">
        <v>1278752.5</v>
      </c>
      <c r="L10657">
        <v>0</v>
      </c>
      <c r="M10657" t="s">
        <v>13</v>
      </c>
      <c r="N10657" s="29">
        <v>0</v>
      </c>
      <c r="O10657" t="s">
        <v>13</v>
      </c>
    </row>
    <row r="10658" spans="1:15" x14ac:dyDescent="0.3">
      <c r="A10658" t="s">
        <v>16</v>
      </c>
      <c r="B10658" t="s">
        <v>9</v>
      </c>
      <c r="C10658" t="s">
        <v>10</v>
      </c>
      <c r="D10658" t="s">
        <v>11</v>
      </c>
      <c r="E10658">
        <v>2</v>
      </c>
      <c r="F10658" t="s">
        <v>25</v>
      </c>
      <c r="G10658" s="29">
        <v>47076.5</v>
      </c>
      <c r="H10658">
        <v>76428.41</v>
      </c>
      <c r="I10658">
        <v>47076.5</v>
      </c>
      <c r="J10658">
        <v>12776.03</v>
      </c>
      <c r="K10658">
        <v>47076.5</v>
      </c>
      <c r="L10658">
        <v>139844.31</v>
      </c>
      <c r="M10658" t="s">
        <v>13</v>
      </c>
      <c r="N10658" s="29">
        <v>0</v>
      </c>
      <c r="O10658">
        <v>94153</v>
      </c>
    </row>
    <row r="10659" spans="1:15" x14ac:dyDescent="0.3">
      <c r="A10659" t="s">
        <v>16</v>
      </c>
      <c r="B10659" t="s">
        <v>9</v>
      </c>
      <c r="C10659" t="s">
        <v>10</v>
      </c>
      <c r="D10659" t="s">
        <v>11</v>
      </c>
      <c r="E10659">
        <v>-4</v>
      </c>
      <c r="F10659" t="s">
        <v>424</v>
      </c>
      <c r="G10659" s="29">
        <v>15000</v>
      </c>
      <c r="H10659">
        <v>-2101107.0699999998</v>
      </c>
      <c r="I10659">
        <v>15000</v>
      </c>
      <c r="J10659">
        <v>-151057.39000000001</v>
      </c>
      <c r="K10659">
        <v>15000</v>
      </c>
      <c r="L10659">
        <v>-3276009.36</v>
      </c>
      <c r="M10659" t="s">
        <v>13</v>
      </c>
      <c r="N10659" s="29">
        <v>0</v>
      </c>
      <c r="O10659" t="s">
        <v>13</v>
      </c>
    </row>
    <row r="10660" spans="1:15" x14ac:dyDescent="0.3">
      <c r="A10660" t="s">
        <v>18</v>
      </c>
      <c r="B10660" t="s">
        <v>9</v>
      </c>
      <c r="C10660" t="s">
        <v>14</v>
      </c>
      <c r="D10660" t="s">
        <v>11</v>
      </c>
      <c r="E10660">
        <v>2</v>
      </c>
      <c r="F10660" t="s">
        <v>69</v>
      </c>
      <c r="G10660" s="29">
        <v>-3335.86</v>
      </c>
      <c r="H10660" t="s">
        <v>13</v>
      </c>
      <c r="I10660">
        <v>-3335.86</v>
      </c>
      <c r="J10660" t="s">
        <v>13</v>
      </c>
      <c r="K10660">
        <v>-3335.86</v>
      </c>
      <c r="L10660" t="s">
        <v>13</v>
      </c>
      <c r="M10660" t="s">
        <v>13</v>
      </c>
      <c r="N10660" s="29">
        <v>0</v>
      </c>
      <c r="O10660" t="s">
        <v>13</v>
      </c>
    </row>
    <row r="10661" spans="1:15" x14ac:dyDescent="0.3">
      <c r="A10661" t="s">
        <v>8</v>
      </c>
      <c r="B10661" t="s">
        <v>9</v>
      </c>
      <c r="C10661" t="s">
        <v>14</v>
      </c>
      <c r="D10661" t="s">
        <v>11</v>
      </c>
      <c r="E10661">
        <v>4</v>
      </c>
      <c r="F10661" t="s">
        <v>345</v>
      </c>
      <c r="G10661" s="29">
        <v>-1353.15</v>
      </c>
      <c r="H10661" t="s">
        <v>13</v>
      </c>
      <c r="I10661">
        <v>-1353.15</v>
      </c>
      <c r="J10661" t="s">
        <v>13</v>
      </c>
      <c r="K10661">
        <v>-1353.15</v>
      </c>
      <c r="L10661" t="s">
        <v>13</v>
      </c>
      <c r="M10661" t="s">
        <v>13</v>
      </c>
      <c r="N10661" s="29">
        <v>0</v>
      </c>
      <c r="O10661" t="s">
        <v>13</v>
      </c>
    </row>
    <row r="10662" spans="1:15" x14ac:dyDescent="0.3">
      <c r="A10662" t="s">
        <v>18</v>
      </c>
      <c r="B10662" t="s">
        <v>9</v>
      </c>
      <c r="C10662" t="s">
        <v>10</v>
      </c>
      <c r="D10662" t="s">
        <v>11</v>
      </c>
      <c r="E10662">
        <v>0</v>
      </c>
      <c r="F10662" t="s">
        <v>95</v>
      </c>
      <c r="G10662" s="29">
        <v>22695.23</v>
      </c>
      <c r="H10662">
        <v>5408053.2800000003</v>
      </c>
      <c r="I10662">
        <v>22695.23</v>
      </c>
      <c r="J10662">
        <v>2568776.2400000002</v>
      </c>
      <c r="K10662">
        <v>22695.23</v>
      </c>
      <c r="L10662">
        <v>24602223.170000002</v>
      </c>
      <c r="M10662" t="s">
        <v>13</v>
      </c>
      <c r="N10662" s="29">
        <v>0</v>
      </c>
      <c r="O10662" t="s">
        <v>13</v>
      </c>
    </row>
    <row r="10663" spans="1:15" x14ac:dyDescent="0.3">
      <c r="A10663" t="s">
        <v>16</v>
      </c>
      <c r="B10663" t="s">
        <v>9</v>
      </c>
      <c r="C10663" t="s">
        <v>10</v>
      </c>
      <c r="D10663" t="s">
        <v>11</v>
      </c>
      <c r="E10663">
        <v>-1</v>
      </c>
      <c r="F10663" t="s">
        <v>470</v>
      </c>
      <c r="G10663" s="29">
        <v>25326.799999999999</v>
      </c>
      <c r="H10663">
        <v>-8049425.4299999997</v>
      </c>
      <c r="I10663">
        <v>25326.799999999999</v>
      </c>
      <c r="J10663">
        <v>-616614.80000000005</v>
      </c>
      <c r="K10663">
        <v>25326.799999999999</v>
      </c>
      <c r="L10663">
        <v>-3252427.62</v>
      </c>
      <c r="M10663" t="s">
        <v>13</v>
      </c>
      <c r="N10663" s="29">
        <v>0</v>
      </c>
      <c r="O10663" t="s">
        <v>13</v>
      </c>
    </row>
    <row r="10664" spans="1:15" x14ac:dyDescent="0.3">
      <c r="A10664" t="s">
        <v>8</v>
      </c>
      <c r="B10664" t="s">
        <v>9</v>
      </c>
      <c r="C10664" t="s">
        <v>14</v>
      </c>
      <c r="D10664" t="s">
        <v>11</v>
      </c>
      <c r="E10664">
        <v>0</v>
      </c>
      <c r="F10664" t="s">
        <v>99</v>
      </c>
      <c r="G10664" s="29">
        <v>-13872.5</v>
      </c>
      <c r="H10664" t="s">
        <v>13</v>
      </c>
      <c r="I10664">
        <v>-13872.5</v>
      </c>
      <c r="J10664" t="s">
        <v>13</v>
      </c>
      <c r="K10664">
        <v>-13872.5</v>
      </c>
      <c r="L10664" t="s">
        <v>13</v>
      </c>
      <c r="M10664" t="s">
        <v>13</v>
      </c>
      <c r="N10664" s="29">
        <v>0</v>
      </c>
      <c r="O10664" t="s">
        <v>13</v>
      </c>
    </row>
    <row r="10665" spans="1:15" x14ac:dyDescent="0.3">
      <c r="A10665" t="s">
        <v>8</v>
      </c>
      <c r="B10665" t="s">
        <v>9</v>
      </c>
      <c r="C10665" t="s">
        <v>14</v>
      </c>
      <c r="D10665" t="s">
        <v>11</v>
      </c>
      <c r="E10665">
        <v>1</v>
      </c>
      <c r="F10665" t="s">
        <v>196</v>
      </c>
      <c r="G10665" s="29">
        <v>-157.72999999999999</v>
      </c>
      <c r="H10665" t="s">
        <v>13</v>
      </c>
      <c r="I10665">
        <v>-157.72999999999999</v>
      </c>
      <c r="J10665" t="s">
        <v>13</v>
      </c>
      <c r="K10665">
        <v>-157.72999999999999</v>
      </c>
      <c r="L10665" t="s">
        <v>13</v>
      </c>
      <c r="M10665" t="s">
        <v>13</v>
      </c>
      <c r="N10665" s="29">
        <v>0</v>
      </c>
      <c r="O10665" t="s">
        <v>13</v>
      </c>
    </row>
    <row r="10666" spans="1:15" x14ac:dyDescent="0.3">
      <c r="A10666" t="s">
        <v>16</v>
      </c>
      <c r="B10666" t="s">
        <v>9</v>
      </c>
      <c r="C10666" t="s">
        <v>10</v>
      </c>
      <c r="D10666" t="s">
        <v>11</v>
      </c>
      <c r="E10666">
        <v>0</v>
      </c>
      <c r="F10666" t="s">
        <v>280</v>
      </c>
      <c r="G10666" s="29">
        <v>218095.65</v>
      </c>
      <c r="H10666">
        <v>-127.37</v>
      </c>
      <c r="I10666">
        <v>218095.65</v>
      </c>
      <c r="J10666">
        <v>-235.53</v>
      </c>
      <c r="K10666">
        <v>218095.65</v>
      </c>
      <c r="L10666">
        <v>-1627.61</v>
      </c>
      <c r="M10666" t="s">
        <v>13</v>
      </c>
      <c r="N10666" s="29">
        <v>0</v>
      </c>
      <c r="O10666" t="s">
        <v>13</v>
      </c>
    </row>
    <row r="10667" spans="1:15" x14ac:dyDescent="0.3">
      <c r="A10667" t="s">
        <v>8</v>
      </c>
      <c r="B10667" t="s">
        <v>9</v>
      </c>
      <c r="C10667" t="s">
        <v>14</v>
      </c>
      <c r="D10667" t="s">
        <v>11</v>
      </c>
      <c r="E10667">
        <v>-1</v>
      </c>
      <c r="F10667" t="s">
        <v>313</v>
      </c>
      <c r="G10667" s="29">
        <v>-500.81</v>
      </c>
      <c r="H10667" t="s">
        <v>13</v>
      </c>
      <c r="I10667">
        <v>-500.81</v>
      </c>
      <c r="J10667" t="s">
        <v>13</v>
      </c>
      <c r="K10667">
        <v>-500.81</v>
      </c>
      <c r="L10667" t="s">
        <v>13</v>
      </c>
      <c r="M10667" t="s">
        <v>13</v>
      </c>
      <c r="N10667" s="29">
        <v>0</v>
      </c>
      <c r="O10667" t="s">
        <v>13</v>
      </c>
    </row>
    <row r="10668" spans="1:15" x14ac:dyDescent="0.3">
      <c r="A10668" t="s">
        <v>18</v>
      </c>
      <c r="B10668" t="s">
        <v>9</v>
      </c>
      <c r="C10668" t="s">
        <v>10</v>
      </c>
      <c r="D10668" t="s">
        <v>11</v>
      </c>
      <c r="E10668">
        <v>5</v>
      </c>
      <c r="F10668" t="s">
        <v>240</v>
      </c>
      <c r="G10668" s="29">
        <v>519935.91</v>
      </c>
      <c r="H10668" t="s">
        <v>13</v>
      </c>
      <c r="I10668">
        <v>519935.91</v>
      </c>
      <c r="J10668" t="s">
        <v>13</v>
      </c>
      <c r="K10668">
        <v>519935.91</v>
      </c>
      <c r="L10668" t="s">
        <v>13</v>
      </c>
      <c r="M10668" t="s">
        <v>13</v>
      </c>
      <c r="N10668" s="29">
        <v>0</v>
      </c>
      <c r="O10668">
        <v>2599679.5499999998</v>
      </c>
    </row>
    <row r="10669" spans="1:15" x14ac:dyDescent="0.3">
      <c r="A10669" t="s">
        <v>18</v>
      </c>
      <c r="B10669" t="s">
        <v>9</v>
      </c>
      <c r="C10669" t="s">
        <v>10</v>
      </c>
      <c r="D10669" t="s">
        <v>11</v>
      </c>
      <c r="E10669">
        <v>-1</v>
      </c>
      <c r="F10669" t="s">
        <v>101</v>
      </c>
      <c r="G10669" s="29">
        <v>15561.06</v>
      </c>
      <c r="H10669">
        <v>57356088.850000001</v>
      </c>
      <c r="I10669">
        <v>15561.06</v>
      </c>
      <c r="J10669">
        <v>11607240.609999999</v>
      </c>
      <c r="K10669">
        <v>15561.06</v>
      </c>
      <c r="L10669">
        <v>91982724.739999995</v>
      </c>
      <c r="M10669" t="s">
        <v>13</v>
      </c>
      <c r="N10669" s="29">
        <v>0</v>
      </c>
      <c r="O10669" t="s">
        <v>13</v>
      </c>
    </row>
    <row r="10670" spans="1:15" x14ac:dyDescent="0.3">
      <c r="A10670" t="s">
        <v>16</v>
      </c>
      <c r="B10670" t="s">
        <v>9</v>
      </c>
      <c r="C10670" t="s">
        <v>10</v>
      </c>
      <c r="D10670" t="s">
        <v>11</v>
      </c>
      <c r="E10670">
        <v>7</v>
      </c>
      <c r="F10670" t="s">
        <v>418</v>
      </c>
      <c r="G10670" s="29">
        <v>1197512.72</v>
      </c>
      <c r="H10670">
        <v>-37795821.549999997</v>
      </c>
      <c r="I10670">
        <v>1197512.72</v>
      </c>
      <c r="J10670">
        <v>-69893611.859999999</v>
      </c>
      <c r="K10670">
        <v>1197512.72</v>
      </c>
      <c r="L10670">
        <v>-482990578.79000002</v>
      </c>
      <c r="M10670" t="s">
        <v>13</v>
      </c>
      <c r="N10670" s="29">
        <v>0</v>
      </c>
      <c r="O10670">
        <v>8382589.04</v>
      </c>
    </row>
    <row r="10671" spans="1:15" x14ac:dyDescent="0.3">
      <c r="A10671" t="s">
        <v>16</v>
      </c>
      <c r="B10671" t="s">
        <v>9</v>
      </c>
      <c r="C10671" t="s">
        <v>14</v>
      </c>
      <c r="D10671" t="s">
        <v>11</v>
      </c>
      <c r="E10671">
        <v>6</v>
      </c>
      <c r="F10671" t="s">
        <v>187</v>
      </c>
      <c r="G10671" s="29">
        <v>-29395.03</v>
      </c>
      <c r="H10671" t="s">
        <v>13</v>
      </c>
      <c r="I10671">
        <v>-29395.03</v>
      </c>
      <c r="J10671" t="s">
        <v>13</v>
      </c>
      <c r="K10671">
        <v>-29395.03</v>
      </c>
      <c r="L10671" t="s">
        <v>13</v>
      </c>
      <c r="M10671" t="s">
        <v>13</v>
      </c>
      <c r="N10671" s="29">
        <v>0</v>
      </c>
      <c r="O10671" t="s">
        <v>13</v>
      </c>
    </row>
    <row r="10672" spans="1:15" x14ac:dyDescent="0.3">
      <c r="A10672" t="s">
        <v>8</v>
      </c>
      <c r="B10672" t="s">
        <v>9</v>
      </c>
      <c r="C10672" t="s">
        <v>10</v>
      </c>
      <c r="D10672" t="s">
        <v>11</v>
      </c>
      <c r="E10672">
        <v>2</v>
      </c>
      <c r="F10672" t="s">
        <v>61</v>
      </c>
      <c r="G10672" s="29">
        <v>84114.14</v>
      </c>
      <c r="H10672">
        <v>-74367690.760000005</v>
      </c>
      <c r="I10672">
        <v>84114.14</v>
      </c>
      <c r="J10672">
        <v>-35323997.409999996</v>
      </c>
      <c r="K10672">
        <v>84114.14</v>
      </c>
      <c r="L10672">
        <v>-338312394.13999999</v>
      </c>
      <c r="M10672" t="s">
        <v>13</v>
      </c>
      <c r="N10672" s="29">
        <v>0</v>
      </c>
      <c r="O10672">
        <v>168228.28</v>
      </c>
    </row>
    <row r="10673" spans="1:15" x14ac:dyDescent="0.3">
      <c r="A10673" t="s">
        <v>8</v>
      </c>
      <c r="B10673" t="s">
        <v>9</v>
      </c>
      <c r="C10673" t="s">
        <v>14</v>
      </c>
      <c r="D10673" t="s">
        <v>11</v>
      </c>
      <c r="E10673">
        <v>0</v>
      </c>
      <c r="F10673" t="s">
        <v>139</v>
      </c>
      <c r="G10673" s="29">
        <v>-14638.14</v>
      </c>
      <c r="H10673" t="s">
        <v>13</v>
      </c>
      <c r="I10673">
        <v>-14638.14</v>
      </c>
      <c r="J10673" t="s">
        <v>13</v>
      </c>
      <c r="K10673">
        <v>-14638.14</v>
      </c>
      <c r="L10673" t="s">
        <v>13</v>
      </c>
      <c r="M10673" t="s">
        <v>13</v>
      </c>
      <c r="N10673" s="29">
        <v>0</v>
      </c>
      <c r="O10673" t="s">
        <v>13</v>
      </c>
    </row>
    <row r="10674" spans="1:15" x14ac:dyDescent="0.3">
      <c r="A10674" t="s">
        <v>8</v>
      </c>
      <c r="B10674" t="s">
        <v>9</v>
      </c>
      <c r="C10674" t="s">
        <v>14</v>
      </c>
      <c r="D10674" t="s">
        <v>11</v>
      </c>
      <c r="E10674">
        <v>2</v>
      </c>
      <c r="F10674" t="s">
        <v>490</v>
      </c>
      <c r="G10674" s="29">
        <v>-1734.26</v>
      </c>
      <c r="H10674" t="s">
        <v>13</v>
      </c>
      <c r="I10674">
        <v>-1734.26</v>
      </c>
      <c r="J10674" t="s">
        <v>13</v>
      </c>
      <c r="K10674">
        <v>-1734.26</v>
      </c>
      <c r="L10674" t="s">
        <v>13</v>
      </c>
      <c r="M10674" t="s">
        <v>13</v>
      </c>
      <c r="N10674" s="29">
        <v>0</v>
      </c>
      <c r="O10674" t="s">
        <v>13</v>
      </c>
    </row>
    <row r="10675" spans="1:15" x14ac:dyDescent="0.3">
      <c r="A10675" t="s">
        <v>16</v>
      </c>
      <c r="B10675" t="s">
        <v>9</v>
      </c>
      <c r="C10675" t="s">
        <v>14</v>
      </c>
      <c r="D10675" t="s">
        <v>11</v>
      </c>
      <c r="E10675">
        <v>14</v>
      </c>
      <c r="F10675" t="s">
        <v>60</v>
      </c>
      <c r="G10675" s="29">
        <v>-441140.26</v>
      </c>
      <c r="H10675" t="s">
        <v>13</v>
      </c>
      <c r="I10675">
        <v>-441140.26</v>
      </c>
      <c r="J10675" t="s">
        <v>13</v>
      </c>
      <c r="K10675">
        <v>-441140.26</v>
      </c>
      <c r="L10675" t="s">
        <v>13</v>
      </c>
      <c r="M10675" t="s">
        <v>13</v>
      </c>
      <c r="N10675" s="29">
        <v>-291.07</v>
      </c>
      <c r="O10675" t="s">
        <v>13</v>
      </c>
    </row>
    <row r="10676" spans="1:15" x14ac:dyDescent="0.3">
      <c r="A10676" t="s">
        <v>16</v>
      </c>
      <c r="B10676" t="s">
        <v>9</v>
      </c>
      <c r="C10676" t="s">
        <v>14</v>
      </c>
      <c r="D10676" t="s">
        <v>11</v>
      </c>
      <c r="E10676">
        <v>3</v>
      </c>
      <c r="F10676" t="s">
        <v>242</v>
      </c>
      <c r="G10676" s="29">
        <v>-27756.33</v>
      </c>
      <c r="H10676" t="s">
        <v>13</v>
      </c>
      <c r="I10676">
        <v>-27756.33</v>
      </c>
      <c r="J10676" t="s">
        <v>13</v>
      </c>
      <c r="K10676">
        <v>-27756.33</v>
      </c>
      <c r="L10676" t="s">
        <v>13</v>
      </c>
      <c r="M10676" t="s">
        <v>13</v>
      </c>
      <c r="N10676" s="29">
        <v>0</v>
      </c>
      <c r="O10676" t="s">
        <v>13</v>
      </c>
    </row>
    <row r="10677" spans="1:15" x14ac:dyDescent="0.3">
      <c r="A10677" t="s">
        <v>18</v>
      </c>
      <c r="B10677" t="s">
        <v>9</v>
      </c>
      <c r="C10677" t="s">
        <v>10</v>
      </c>
      <c r="D10677" t="s">
        <v>11</v>
      </c>
      <c r="E10677">
        <v>2</v>
      </c>
      <c r="F10677" t="s">
        <v>119</v>
      </c>
      <c r="G10677" s="29">
        <v>172166.81</v>
      </c>
      <c r="H10677">
        <v>-1141879.2</v>
      </c>
      <c r="I10677">
        <v>172166.81</v>
      </c>
      <c r="J10677">
        <v>-1033442.6</v>
      </c>
      <c r="K10677">
        <v>172166.81</v>
      </c>
      <c r="L10677">
        <v>-5339307.75</v>
      </c>
      <c r="M10677" t="s">
        <v>13</v>
      </c>
      <c r="N10677" s="29">
        <v>0</v>
      </c>
      <c r="O10677">
        <v>344333.62</v>
      </c>
    </row>
    <row r="10678" spans="1:15" x14ac:dyDescent="0.3">
      <c r="A10678" t="s">
        <v>16</v>
      </c>
      <c r="B10678" t="s">
        <v>9</v>
      </c>
      <c r="C10678" t="s">
        <v>14</v>
      </c>
      <c r="D10678" t="s">
        <v>11</v>
      </c>
      <c r="E10678">
        <v>11</v>
      </c>
      <c r="F10678" t="s">
        <v>278</v>
      </c>
      <c r="G10678" s="29">
        <v>-51234.39</v>
      </c>
      <c r="H10678" t="s">
        <v>13</v>
      </c>
      <c r="I10678">
        <v>-51234.39</v>
      </c>
      <c r="J10678" t="s">
        <v>13</v>
      </c>
      <c r="K10678">
        <v>-51234.39</v>
      </c>
      <c r="L10678" t="s">
        <v>13</v>
      </c>
      <c r="M10678" t="s">
        <v>13</v>
      </c>
      <c r="N10678" s="29">
        <v>0</v>
      </c>
      <c r="O10678" t="s">
        <v>13</v>
      </c>
    </row>
    <row r="10679" spans="1:15" x14ac:dyDescent="0.3">
      <c r="A10679" t="s">
        <v>8</v>
      </c>
      <c r="B10679" t="s">
        <v>9</v>
      </c>
      <c r="C10679" t="s">
        <v>14</v>
      </c>
      <c r="D10679" t="s">
        <v>11</v>
      </c>
      <c r="E10679">
        <v>2</v>
      </c>
      <c r="F10679" t="s">
        <v>505</v>
      </c>
      <c r="G10679" s="29">
        <v>-68.39</v>
      </c>
      <c r="H10679" t="s">
        <v>13</v>
      </c>
      <c r="I10679">
        <v>-68.39</v>
      </c>
      <c r="J10679" t="s">
        <v>13</v>
      </c>
      <c r="K10679">
        <v>-68.39</v>
      </c>
      <c r="L10679" t="s">
        <v>13</v>
      </c>
      <c r="M10679" t="s">
        <v>13</v>
      </c>
      <c r="N10679" s="29">
        <v>0</v>
      </c>
      <c r="O10679" t="s">
        <v>13</v>
      </c>
    </row>
    <row r="10680" spans="1:15" x14ac:dyDescent="0.3">
      <c r="A10680" t="s">
        <v>16</v>
      </c>
      <c r="B10680" t="s">
        <v>9</v>
      </c>
      <c r="C10680" t="s">
        <v>14</v>
      </c>
      <c r="D10680" t="s">
        <v>11</v>
      </c>
      <c r="E10680">
        <v>9</v>
      </c>
      <c r="F10680" t="s">
        <v>427</v>
      </c>
      <c r="G10680" s="29">
        <v>-3059.24</v>
      </c>
      <c r="H10680" t="s">
        <v>13</v>
      </c>
      <c r="I10680">
        <v>-3059.24</v>
      </c>
      <c r="J10680" t="s">
        <v>13</v>
      </c>
      <c r="K10680">
        <v>-3059.24</v>
      </c>
      <c r="L10680" t="s">
        <v>13</v>
      </c>
      <c r="M10680" t="s">
        <v>13</v>
      </c>
      <c r="N10680" s="29">
        <v>0</v>
      </c>
      <c r="O10680" t="s">
        <v>13</v>
      </c>
    </row>
    <row r="10681" spans="1:15" x14ac:dyDescent="0.3">
      <c r="A10681" t="s">
        <v>16</v>
      </c>
      <c r="B10681" t="s">
        <v>9</v>
      </c>
      <c r="C10681" t="s">
        <v>10</v>
      </c>
      <c r="D10681" t="s">
        <v>11</v>
      </c>
      <c r="E10681">
        <v>12</v>
      </c>
      <c r="F10681" t="s">
        <v>60</v>
      </c>
      <c r="G10681" s="29">
        <v>1079216.3600000001</v>
      </c>
      <c r="H10681">
        <v>-2.1800000000000002</v>
      </c>
      <c r="I10681">
        <v>1079216.3600000001</v>
      </c>
      <c r="J10681">
        <v>-10.48</v>
      </c>
      <c r="K10681">
        <v>1079216.3600000001</v>
      </c>
      <c r="L10681" t="s">
        <v>13</v>
      </c>
      <c r="M10681" t="s">
        <v>13</v>
      </c>
      <c r="N10681" s="29">
        <v>0</v>
      </c>
      <c r="O10681">
        <v>12950596.32</v>
      </c>
    </row>
    <row r="10682" spans="1:15" x14ac:dyDescent="0.3">
      <c r="A10682" t="s">
        <v>8</v>
      </c>
      <c r="B10682" t="s">
        <v>9</v>
      </c>
      <c r="C10682" t="s">
        <v>14</v>
      </c>
      <c r="D10682" t="s">
        <v>11</v>
      </c>
      <c r="E10682">
        <v>5</v>
      </c>
      <c r="F10682" t="s">
        <v>394</v>
      </c>
      <c r="G10682" s="29">
        <v>-212.81</v>
      </c>
      <c r="H10682" t="s">
        <v>13</v>
      </c>
      <c r="I10682">
        <v>-212.81</v>
      </c>
      <c r="J10682" t="s">
        <v>13</v>
      </c>
      <c r="K10682">
        <v>-212.81</v>
      </c>
      <c r="L10682" t="s">
        <v>13</v>
      </c>
      <c r="M10682" t="s">
        <v>13</v>
      </c>
      <c r="N10682" s="29">
        <v>0</v>
      </c>
      <c r="O10682" t="s">
        <v>13</v>
      </c>
    </row>
    <row r="10683" spans="1:15" x14ac:dyDescent="0.3">
      <c r="A10683" t="s">
        <v>16</v>
      </c>
      <c r="B10683" t="s">
        <v>9</v>
      </c>
      <c r="C10683" t="s">
        <v>14</v>
      </c>
      <c r="D10683" t="s">
        <v>11</v>
      </c>
      <c r="E10683">
        <v>1</v>
      </c>
      <c r="F10683" t="s">
        <v>133</v>
      </c>
      <c r="G10683" s="29">
        <v>-11254.15</v>
      </c>
      <c r="H10683" t="s">
        <v>13</v>
      </c>
      <c r="I10683">
        <v>-11254.15</v>
      </c>
      <c r="J10683" t="s">
        <v>13</v>
      </c>
      <c r="K10683">
        <v>-11254.15</v>
      </c>
      <c r="L10683" t="s">
        <v>13</v>
      </c>
      <c r="M10683" t="s">
        <v>13</v>
      </c>
      <c r="N10683" s="29">
        <v>0</v>
      </c>
      <c r="O10683" t="s">
        <v>13</v>
      </c>
    </row>
    <row r="10684" spans="1:15" x14ac:dyDescent="0.3">
      <c r="A10684" t="s">
        <v>8</v>
      </c>
      <c r="B10684" t="s">
        <v>9</v>
      </c>
      <c r="C10684" t="s">
        <v>10</v>
      </c>
      <c r="D10684" t="s">
        <v>11</v>
      </c>
      <c r="E10684">
        <v>4</v>
      </c>
      <c r="F10684" t="s">
        <v>26</v>
      </c>
      <c r="G10684" s="29">
        <v>162166.16</v>
      </c>
      <c r="H10684" t="s">
        <v>13</v>
      </c>
      <c r="I10684">
        <v>162166.16</v>
      </c>
      <c r="J10684" t="s">
        <v>13</v>
      </c>
      <c r="K10684">
        <v>162166.16</v>
      </c>
      <c r="L10684" t="s">
        <v>13</v>
      </c>
      <c r="M10684" t="s">
        <v>13</v>
      </c>
      <c r="N10684" s="29">
        <v>0</v>
      </c>
      <c r="O10684">
        <v>648664.64</v>
      </c>
    </row>
    <row r="10685" spans="1:15" x14ac:dyDescent="0.3">
      <c r="A10685" t="s">
        <v>8</v>
      </c>
      <c r="B10685" t="s">
        <v>9</v>
      </c>
      <c r="C10685" t="s">
        <v>14</v>
      </c>
      <c r="D10685" t="s">
        <v>11</v>
      </c>
      <c r="E10685">
        <v>-4</v>
      </c>
      <c r="F10685" t="s">
        <v>163</v>
      </c>
      <c r="G10685" s="29">
        <v>-0.03</v>
      </c>
      <c r="H10685" t="s">
        <v>13</v>
      </c>
      <c r="I10685">
        <v>-0.03</v>
      </c>
      <c r="J10685" t="s">
        <v>13</v>
      </c>
      <c r="K10685">
        <v>-0.03</v>
      </c>
      <c r="L10685" t="s">
        <v>13</v>
      </c>
      <c r="M10685" t="s">
        <v>13</v>
      </c>
      <c r="N10685" s="29">
        <v>0</v>
      </c>
      <c r="O10685" t="s">
        <v>13</v>
      </c>
    </row>
    <row r="10686" spans="1:15" x14ac:dyDescent="0.3">
      <c r="A10686" t="s">
        <v>18</v>
      </c>
      <c r="B10686" t="s">
        <v>9</v>
      </c>
      <c r="C10686" t="s">
        <v>10</v>
      </c>
      <c r="D10686" t="s">
        <v>11</v>
      </c>
      <c r="E10686">
        <v>-1</v>
      </c>
      <c r="F10686" t="s">
        <v>419</v>
      </c>
      <c r="G10686" s="29">
        <v>33767.75</v>
      </c>
      <c r="H10686">
        <v>-2322400.5099999998</v>
      </c>
      <c r="I10686">
        <v>33767.75</v>
      </c>
      <c r="J10686">
        <v>-469989.15</v>
      </c>
      <c r="K10686">
        <v>33767.75</v>
      </c>
      <c r="L10686">
        <v>-3724461.37</v>
      </c>
      <c r="M10686" t="s">
        <v>13</v>
      </c>
      <c r="N10686" s="29">
        <v>0</v>
      </c>
      <c r="O10686" t="s">
        <v>13</v>
      </c>
    </row>
    <row r="10687" spans="1:15" x14ac:dyDescent="0.3">
      <c r="A10687" t="s">
        <v>8</v>
      </c>
      <c r="B10687" t="s">
        <v>9</v>
      </c>
      <c r="C10687" t="s">
        <v>14</v>
      </c>
      <c r="D10687" t="s">
        <v>11</v>
      </c>
      <c r="E10687">
        <v>1</v>
      </c>
      <c r="F10687" t="s">
        <v>466</v>
      </c>
      <c r="G10687" s="29">
        <v>-470.51</v>
      </c>
      <c r="H10687" t="s">
        <v>13</v>
      </c>
      <c r="I10687">
        <v>-470.51</v>
      </c>
      <c r="J10687" t="s">
        <v>13</v>
      </c>
      <c r="K10687">
        <v>-470.51</v>
      </c>
      <c r="L10687" t="s">
        <v>13</v>
      </c>
      <c r="M10687" t="s">
        <v>13</v>
      </c>
      <c r="N10687" s="29">
        <v>0</v>
      </c>
      <c r="O10687" t="s">
        <v>13</v>
      </c>
    </row>
    <row r="10688" spans="1:15" x14ac:dyDescent="0.3">
      <c r="A10688" t="s">
        <v>18</v>
      </c>
      <c r="B10688" t="s">
        <v>9</v>
      </c>
      <c r="C10688" t="s">
        <v>14</v>
      </c>
      <c r="D10688" t="s">
        <v>11</v>
      </c>
      <c r="E10688">
        <v>-4</v>
      </c>
      <c r="F10688" t="s">
        <v>389</v>
      </c>
      <c r="G10688" s="29">
        <v>-1426053.86</v>
      </c>
      <c r="H10688" t="s">
        <v>13</v>
      </c>
      <c r="I10688">
        <v>-1426053.86</v>
      </c>
      <c r="J10688" t="s">
        <v>13</v>
      </c>
      <c r="K10688">
        <v>-1426053.86</v>
      </c>
      <c r="L10688" t="s">
        <v>13</v>
      </c>
      <c r="M10688" t="s">
        <v>13</v>
      </c>
      <c r="N10688" s="29">
        <v>0</v>
      </c>
      <c r="O10688" t="s">
        <v>13</v>
      </c>
    </row>
    <row r="10689" spans="1:15" x14ac:dyDescent="0.3">
      <c r="A10689" t="s">
        <v>18</v>
      </c>
      <c r="B10689" t="s">
        <v>9</v>
      </c>
      <c r="C10689" t="s">
        <v>10</v>
      </c>
      <c r="D10689" t="s">
        <v>11</v>
      </c>
      <c r="E10689">
        <v>-1</v>
      </c>
      <c r="F10689" t="s">
        <v>507</v>
      </c>
      <c r="G10689" s="29">
        <v>578.57000000000005</v>
      </c>
      <c r="H10689">
        <v>110221.06</v>
      </c>
      <c r="I10689">
        <v>578.57000000000005</v>
      </c>
      <c r="J10689">
        <v>22305.61</v>
      </c>
      <c r="K10689">
        <v>578.57000000000005</v>
      </c>
      <c r="L10689">
        <v>176762.97</v>
      </c>
      <c r="M10689" t="s">
        <v>13</v>
      </c>
      <c r="N10689" s="29">
        <v>0</v>
      </c>
      <c r="O10689" t="s">
        <v>13</v>
      </c>
    </row>
    <row r="10690" spans="1:15" x14ac:dyDescent="0.3">
      <c r="A10690" t="s">
        <v>18</v>
      </c>
      <c r="B10690" t="s">
        <v>9</v>
      </c>
      <c r="C10690" t="s">
        <v>10</v>
      </c>
      <c r="E10690">
        <v>-4</v>
      </c>
      <c r="F10690" t="s">
        <v>13</v>
      </c>
      <c r="G10690" s="29">
        <v>434206.42</v>
      </c>
      <c r="H10690" t="s">
        <v>13</v>
      </c>
      <c r="I10690">
        <v>434206.42</v>
      </c>
      <c r="J10690" t="s">
        <v>13</v>
      </c>
      <c r="K10690">
        <v>434206.42</v>
      </c>
      <c r="L10690" t="s">
        <v>13</v>
      </c>
      <c r="M10690" t="s">
        <v>13</v>
      </c>
      <c r="N10690" s="29">
        <v>0</v>
      </c>
      <c r="O10690" t="s">
        <v>13</v>
      </c>
    </row>
    <row r="10691" spans="1:15" x14ac:dyDescent="0.3">
      <c r="A10691" t="s">
        <v>8</v>
      </c>
      <c r="B10691" t="s">
        <v>9</v>
      </c>
      <c r="C10691" t="s">
        <v>14</v>
      </c>
      <c r="D10691" t="s">
        <v>11</v>
      </c>
      <c r="E10691">
        <v>0</v>
      </c>
      <c r="F10691" t="s">
        <v>184</v>
      </c>
      <c r="G10691" s="29">
        <v>-117436.12</v>
      </c>
      <c r="H10691" t="s">
        <v>13</v>
      </c>
      <c r="I10691">
        <v>-117436.12</v>
      </c>
      <c r="J10691" t="s">
        <v>13</v>
      </c>
      <c r="K10691">
        <v>-117436.12</v>
      </c>
      <c r="L10691" t="s">
        <v>13</v>
      </c>
      <c r="M10691" t="s">
        <v>13</v>
      </c>
      <c r="N10691" s="29">
        <v>0</v>
      </c>
      <c r="O10691" t="s">
        <v>13</v>
      </c>
    </row>
    <row r="10692" spans="1:15" x14ac:dyDescent="0.3">
      <c r="A10692" t="s">
        <v>16</v>
      </c>
      <c r="B10692" t="s">
        <v>9</v>
      </c>
      <c r="C10692" t="s">
        <v>10</v>
      </c>
      <c r="D10692" t="s">
        <v>11</v>
      </c>
      <c r="E10692">
        <v>0</v>
      </c>
      <c r="F10692" t="s">
        <v>114</v>
      </c>
      <c r="G10692" s="29">
        <v>190257.49</v>
      </c>
      <c r="H10692">
        <v>-6781568.2999999998</v>
      </c>
      <c r="I10692">
        <v>190257.49</v>
      </c>
      <c r="J10692">
        <v>-3221185.15</v>
      </c>
      <c r="K10692">
        <v>190257.49</v>
      </c>
      <c r="L10692">
        <v>-30850609.789999999</v>
      </c>
      <c r="M10692" t="s">
        <v>13</v>
      </c>
      <c r="N10692" s="29">
        <v>0</v>
      </c>
      <c r="O10692" t="s">
        <v>13</v>
      </c>
    </row>
    <row r="10693" spans="1:15" x14ac:dyDescent="0.3">
      <c r="A10693" t="s">
        <v>8</v>
      </c>
      <c r="B10693" t="s">
        <v>9</v>
      </c>
      <c r="C10693" t="s">
        <v>10</v>
      </c>
      <c r="D10693" t="s">
        <v>11</v>
      </c>
      <c r="E10693">
        <v>11</v>
      </c>
      <c r="F10693" t="s">
        <v>418</v>
      </c>
      <c r="G10693" s="29">
        <v>330994.32</v>
      </c>
      <c r="H10693">
        <v>-3.61</v>
      </c>
      <c r="I10693">
        <v>330994.32</v>
      </c>
      <c r="J10693">
        <v>-19.39</v>
      </c>
      <c r="K10693">
        <v>330994.32</v>
      </c>
      <c r="L10693" t="s">
        <v>13</v>
      </c>
      <c r="M10693" t="s">
        <v>13</v>
      </c>
      <c r="N10693" s="29">
        <v>0</v>
      </c>
      <c r="O10693">
        <v>3640937.52</v>
      </c>
    </row>
    <row r="10694" spans="1:15" x14ac:dyDescent="0.3">
      <c r="A10694" t="s">
        <v>16</v>
      </c>
      <c r="B10694" t="s">
        <v>9</v>
      </c>
      <c r="C10694" t="s">
        <v>14</v>
      </c>
      <c r="D10694" t="s">
        <v>11</v>
      </c>
      <c r="E10694">
        <v>3</v>
      </c>
      <c r="F10694" t="s">
        <v>305</v>
      </c>
      <c r="G10694" s="29">
        <v>-13258.46</v>
      </c>
      <c r="H10694" t="s">
        <v>13</v>
      </c>
      <c r="I10694">
        <v>-13258.46</v>
      </c>
      <c r="J10694" t="s">
        <v>13</v>
      </c>
      <c r="K10694">
        <v>-13258.46</v>
      </c>
      <c r="L10694" t="s">
        <v>13</v>
      </c>
      <c r="M10694" t="s">
        <v>13</v>
      </c>
      <c r="N10694" s="29">
        <v>0</v>
      </c>
      <c r="O10694" t="s">
        <v>13</v>
      </c>
    </row>
    <row r="10695" spans="1:15" x14ac:dyDescent="0.3">
      <c r="A10695" t="s">
        <v>16</v>
      </c>
      <c r="B10695" t="s">
        <v>9</v>
      </c>
      <c r="C10695" t="s">
        <v>14</v>
      </c>
      <c r="D10695" t="s">
        <v>11</v>
      </c>
      <c r="E10695">
        <v>5</v>
      </c>
      <c r="F10695" t="s">
        <v>345</v>
      </c>
      <c r="G10695" s="29">
        <v>-2522.67</v>
      </c>
      <c r="H10695" t="s">
        <v>13</v>
      </c>
      <c r="I10695">
        <v>-2522.67</v>
      </c>
      <c r="J10695" t="s">
        <v>13</v>
      </c>
      <c r="K10695">
        <v>-2522.67</v>
      </c>
      <c r="L10695" t="s">
        <v>13</v>
      </c>
      <c r="M10695" t="s">
        <v>13</v>
      </c>
      <c r="N10695" s="29">
        <v>0</v>
      </c>
      <c r="O10695" t="s">
        <v>13</v>
      </c>
    </row>
    <row r="10696" spans="1:15" x14ac:dyDescent="0.3">
      <c r="A10696" t="s">
        <v>8</v>
      </c>
      <c r="B10696" t="s">
        <v>9</v>
      </c>
      <c r="C10696" t="s">
        <v>14</v>
      </c>
      <c r="D10696" t="s">
        <v>11</v>
      </c>
      <c r="E10696">
        <v>0</v>
      </c>
      <c r="F10696" t="s">
        <v>145</v>
      </c>
      <c r="G10696" s="29">
        <v>-2779.36</v>
      </c>
      <c r="H10696" t="s">
        <v>13</v>
      </c>
      <c r="I10696">
        <v>-2779.36</v>
      </c>
      <c r="J10696" t="s">
        <v>13</v>
      </c>
      <c r="K10696">
        <v>-2779.36</v>
      </c>
      <c r="L10696" t="s">
        <v>13</v>
      </c>
      <c r="M10696" t="s">
        <v>13</v>
      </c>
      <c r="N10696" s="29">
        <v>0</v>
      </c>
      <c r="O10696" t="s">
        <v>13</v>
      </c>
    </row>
    <row r="10697" spans="1:15" x14ac:dyDescent="0.3">
      <c r="A10697" t="s">
        <v>16</v>
      </c>
      <c r="B10697" t="s">
        <v>9</v>
      </c>
      <c r="C10697" t="s">
        <v>10</v>
      </c>
      <c r="D10697" t="s">
        <v>11</v>
      </c>
      <c r="E10697">
        <v>5</v>
      </c>
      <c r="F10697" t="s">
        <v>367</v>
      </c>
      <c r="G10697" s="29">
        <v>95559.08</v>
      </c>
      <c r="H10697">
        <v>-7038621.0499999998</v>
      </c>
      <c r="I10697">
        <v>95559.08</v>
      </c>
      <c r="J10697">
        <v>-2561074.83</v>
      </c>
      <c r="K10697">
        <v>95559.08</v>
      </c>
      <c r="L10697">
        <v>-24601261.210000001</v>
      </c>
      <c r="M10697" t="s">
        <v>13</v>
      </c>
      <c r="N10697" s="29">
        <v>0</v>
      </c>
      <c r="O10697">
        <v>477795.4</v>
      </c>
    </row>
    <row r="10698" spans="1:15" x14ac:dyDescent="0.3">
      <c r="A10698" t="s">
        <v>8</v>
      </c>
      <c r="B10698" t="s">
        <v>9</v>
      </c>
      <c r="C10698" t="s">
        <v>14</v>
      </c>
      <c r="D10698" t="s">
        <v>11</v>
      </c>
      <c r="E10698">
        <v>3</v>
      </c>
      <c r="F10698" t="s">
        <v>339</v>
      </c>
      <c r="G10698" s="29">
        <v>-201.19</v>
      </c>
      <c r="H10698" t="s">
        <v>13</v>
      </c>
      <c r="I10698">
        <v>-201.19</v>
      </c>
      <c r="J10698" t="s">
        <v>13</v>
      </c>
      <c r="K10698">
        <v>-201.19</v>
      </c>
      <c r="L10698" t="s">
        <v>13</v>
      </c>
      <c r="M10698" t="s">
        <v>13</v>
      </c>
      <c r="N10698" s="29">
        <v>0</v>
      </c>
      <c r="O10698" t="s">
        <v>13</v>
      </c>
    </row>
    <row r="10699" spans="1:15" x14ac:dyDescent="0.3">
      <c r="A10699" t="s">
        <v>16</v>
      </c>
      <c r="B10699" t="s">
        <v>9</v>
      </c>
      <c r="C10699" t="s">
        <v>10</v>
      </c>
      <c r="D10699" t="s">
        <v>11</v>
      </c>
      <c r="E10699">
        <v>2</v>
      </c>
      <c r="F10699" t="s">
        <v>221</v>
      </c>
      <c r="G10699" s="29">
        <v>16731.82</v>
      </c>
      <c r="H10699" t="s">
        <v>13</v>
      </c>
      <c r="I10699">
        <v>16731.82</v>
      </c>
      <c r="J10699" t="s">
        <v>13</v>
      </c>
      <c r="K10699">
        <v>16731.82</v>
      </c>
      <c r="L10699" t="s">
        <v>13</v>
      </c>
      <c r="M10699" t="s">
        <v>13</v>
      </c>
      <c r="N10699" s="29">
        <v>0</v>
      </c>
      <c r="O10699">
        <v>33463.64</v>
      </c>
    </row>
    <row r="10700" spans="1:15" x14ac:dyDescent="0.3">
      <c r="A10700" t="s">
        <v>8</v>
      </c>
      <c r="B10700" t="s">
        <v>9</v>
      </c>
      <c r="C10700" t="s">
        <v>10</v>
      </c>
      <c r="D10700" t="s">
        <v>11</v>
      </c>
      <c r="E10700">
        <v>4</v>
      </c>
      <c r="F10700" t="s">
        <v>77</v>
      </c>
      <c r="G10700" s="29">
        <v>4497394.16</v>
      </c>
      <c r="H10700">
        <v>-273440787.29000002</v>
      </c>
      <c r="I10700">
        <v>4497394.16</v>
      </c>
      <c r="J10700">
        <v>-64701943.549999997</v>
      </c>
      <c r="K10700">
        <v>4497394.16</v>
      </c>
      <c r="L10700">
        <v>-889701374.05999994</v>
      </c>
      <c r="M10700" t="s">
        <v>13</v>
      </c>
      <c r="N10700" s="29">
        <v>0</v>
      </c>
      <c r="O10700">
        <v>17989576.640000001</v>
      </c>
    </row>
    <row r="10701" spans="1:15" x14ac:dyDescent="0.3">
      <c r="A10701" t="s">
        <v>16</v>
      </c>
      <c r="B10701" t="s">
        <v>9</v>
      </c>
      <c r="C10701" t="s">
        <v>10</v>
      </c>
      <c r="D10701" t="s">
        <v>11</v>
      </c>
      <c r="E10701">
        <v>5</v>
      </c>
      <c r="F10701" t="s">
        <v>345</v>
      </c>
      <c r="G10701" s="29">
        <v>147.88</v>
      </c>
      <c r="H10701">
        <v>-25533.52</v>
      </c>
      <c r="I10701">
        <v>147.88</v>
      </c>
      <c r="J10701">
        <v>-12128.2</v>
      </c>
      <c r="K10701">
        <v>147.88</v>
      </c>
      <c r="L10701">
        <v>-116156.7</v>
      </c>
      <c r="M10701" t="s">
        <v>13</v>
      </c>
      <c r="N10701" s="29">
        <v>0</v>
      </c>
      <c r="O10701">
        <v>739.4</v>
      </c>
    </row>
    <row r="10702" spans="1:15" x14ac:dyDescent="0.3">
      <c r="A10702" t="s">
        <v>16</v>
      </c>
      <c r="B10702" t="s">
        <v>9</v>
      </c>
      <c r="C10702" t="s">
        <v>14</v>
      </c>
      <c r="D10702" t="s">
        <v>11</v>
      </c>
      <c r="E10702">
        <v>6</v>
      </c>
      <c r="F10702" t="s">
        <v>193</v>
      </c>
      <c r="G10702" s="29">
        <v>-1700.71</v>
      </c>
      <c r="H10702" t="s">
        <v>13</v>
      </c>
      <c r="I10702">
        <v>-1700.71</v>
      </c>
      <c r="J10702" t="s">
        <v>13</v>
      </c>
      <c r="K10702">
        <v>-1700.71</v>
      </c>
      <c r="L10702" t="s">
        <v>13</v>
      </c>
      <c r="M10702" t="s">
        <v>13</v>
      </c>
      <c r="N10702" s="29">
        <v>0</v>
      </c>
      <c r="O10702" t="s">
        <v>13</v>
      </c>
    </row>
    <row r="10703" spans="1:15" x14ac:dyDescent="0.3">
      <c r="A10703" t="s">
        <v>18</v>
      </c>
      <c r="B10703" t="s">
        <v>9</v>
      </c>
      <c r="C10703" t="s">
        <v>10</v>
      </c>
      <c r="D10703" t="s">
        <v>11</v>
      </c>
      <c r="E10703">
        <v>-4</v>
      </c>
      <c r="F10703" t="s">
        <v>123</v>
      </c>
      <c r="G10703" s="29">
        <v>383159.65</v>
      </c>
      <c r="H10703">
        <v>692974.12</v>
      </c>
      <c r="I10703">
        <v>383159.65</v>
      </c>
      <c r="J10703">
        <v>329155.26</v>
      </c>
      <c r="K10703">
        <v>383159.65</v>
      </c>
      <c r="L10703">
        <v>3152455.55</v>
      </c>
      <c r="M10703" t="s">
        <v>13</v>
      </c>
      <c r="N10703" s="29">
        <v>0</v>
      </c>
      <c r="O10703" t="s">
        <v>13</v>
      </c>
    </row>
    <row r="10704" spans="1:15" x14ac:dyDescent="0.3">
      <c r="A10704" t="s">
        <v>8</v>
      </c>
      <c r="B10704" t="s">
        <v>9</v>
      </c>
      <c r="C10704" t="s">
        <v>14</v>
      </c>
      <c r="D10704" t="s">
        <v>11</v>
      </c>
      <c r="E10704">
        <v>3</v>
      </c>
      <c r="F10704" t="s">
        <v>59</v>
      </c>
      <c r="G10704" s="29">
        <v>-3206.17</v>
      </c>
      <c r="H10704" t="s">
        <v>13</v>
      </c>
      <c r="I10704">
        <v>-3206.17</v>
      </c>
      <c r="J10704" t="s">
        <v>13</v>
      </c>
      <c r="K10704">
        <v>-3206.17</v>
      </c>
      <c r="L10704" t="s">
        <v>13</v>
      </c>
      <c r="M10704" t="s">
        <v>13</v>
      </c>
      <c r="N10704" s="29">
        <v>0</v>
      </c>
      <c r="O10704" t="s">
        <v>13</v>
      </c>
    </row>
    <row r="10705" spans="1:15" x14ac:dyDescent="0.3">
      <c r="A10705" t="s">
        <v>8</v>
      </c>
      <c r="B10705" t="s">
        <v>9</v>
      </c>
      <c r="C10705" t="s">
        <v>10</v>
      </c>
      <c r="D10705" t="s">
        <v>11</v>
      </c>
      <c r="E10705">
        <v>1</v>
      </c>
      <c r="F10705" t="s">
        <v>70</v>
      </c>
      <c r="G10705" s="29">
        <v>238973.41</v>
      </c>
      <c r="H10705">
        <v>-6707105.71</v>
      </c>
      <c r="I10705">
        <v>238973.41</v>
      </c>
      <c r="J10705">
        <v>-3185820.99</v>
      </c>
      <c r="K10705">
        <v>238973.41</v>
      </c>
      <c r="L10705">
        <v>-30511865.09</v>
      </c>
      <c r="M10705" t="s">
        <v>13</v>
      </c>
      <c r="N10705" s="29">
        <v>0</v>
      </c>
      <c r="O10705">
        <v>238973.41</v>
      </c>
    </row>
    <row r="10706" spans="1:15" x14ac:dyDescent="0.3">
      <c r="A10706" t="s">
        <v>8</v>
      </c>
      <c r="B10706" t="s">
        <v>9</v>
      </c>
      <c r="C10706" t="s">
        <v>10</v>
      </c>
      <c r="D10706" t="s">
        <v>11</v>
      </c>
      <c r="E10706">
        <v>14</v>
      </c>
      <c r="F10706" t="s">
        <v>302</v>
      </c>
      <c r="G10706" s="29">
        <v>141278.79</v>
      </c>
      <c r="H10706">
        <v>-3.52</v>
      </c>
      <c r="I10706">
        <v>141278.79</v>
      </c>
      <c r="J10706">
        <v>-18.920000000000002</v>
      </c>
      <c r="K10706">
        <v>141278.79</v>
      </c>
      <c r="L10706" t="s">
        <v>13</v>
      </c>
      <c r="M10706" t="s">
        <v>13</v>
      </c>
      <c r="N10706" s="29">
        <v>0</v>
      </c>
      <c r="O10706">
        <v>1977903.06</v>
      </c>
    </row>
    <row r="10707" spans="1:15" x14ac:dyDescent="0.3">
      <c r="A10707" t="s">
        <v>16</v>
      </c>
      <c r="B10707" t="s">
        <v>9</v>
      </c>
      <c r="C10707" t="s">
        <v>14</v>
      </c>
      <c r="D10707" t="s">
        <v>11</v>
      </c>
      <c r="E10707">
        <v>1</v>
      </c>
      <c r="F10707" t="s">
        <v>193</v>
      </c>
      <c r="G10707" s="29">
        <v>-1247.45</v>
      </c>
      <c r="H10707" t="s">
        <v>13</v>
      </c>
      <c r="I10707">
        <v>-1247.45</v>
      </c>
      <c r="J10707" t="s">
        <v>13</v>
      </c>
      <c r="K10707">
        <v>-1247.45</v>
      </c>
      <c r="L10707" t="s">
        <v>13</v>
      </c>
      <c r="M10707" t="s">
        <v>13</v>
      </c>
      <c r="N10707" s="29">
        <v>0</v>
      </c>
      <c r="O10707" t="s">
        <v>13</v>
      </c>
    </row>
    <row r="10708" spans="1:15" x14ac:dyDescent="0.3">
      <c r="A10708" t="s">
        <v>18</v>
      </c>
      <c r="B10708" t="s">
        <v>9</v>
      </c>
      <c r="C10708" t="s">
        <v>10</v>
      </c>
      <c r="D10708" t="s">
        <v>11</v>
      </c>
      <c r="E10708">
        <v>0</v>
      </c>
      <c r="F10708" t="s">
        <v>278</v>
      </c>
      <c r="G10708" s="29">
        <v>1830.88</v>
      </c>
      <c r="H10708">
        <v>56426.34</v>
      </c>
      <c r="I10708">
        <v>1830.88</v>
      </c>
      <c r="J10708">
        <v>25349.74</v>
      </c>
      <c r="K10708">
        <v>1830.88</v>
      </c>
      <c r="L10708">
        <v>316059.21999999997</v>
      </c>
      <c r="M10708" t="s">
        <v>13</v>
      </c>
      <c r="N10708" s="29">
        <v>0</v>
      </c>
      <c r="O10708" t="s">
        <v>13</v>
      </c>
    </row>
    <row r="10709" spans="1:15" x14ac:dyDescent="0.3">
      <c r="A10709" t="s">
        <v>16</v>
      </c>
      <c r="B10709" t="s">
        <v>9</v>
      </c>
      <c r="C10709" t="s">
        <v>14</v>
      </c>
      <c r="D10709" t="s">
        <v>11</v>
      </c>
      <c r="E10709">
        <v>4</v>
      </c>
      <c r="F10709" t="s">
        <v>279</v>
      </c>
      <c r="G10709" s="29">
        <v>-14982.3</v>
      </c>
      <c r="H10709" t="s">
        <v>13</v>
      </c>
      <c r="I10709">
        <v>-14982.3</v>
      </c>
      <c r="J10709" t="s">
        <v>13</v>
      </c>
      <c r="K10709">
        <v>-14982.3</v>
      </c>
      <c r="L10709" t="s">
        <v>13</v>
      </c>
      <c r="M10709" t="s">
        <v>13</v>
      </c>
      <c r="N10709" s="29">
        <v>0</v>
      </c>
      <c r="O10709" t="s">
        <v>13</v>
      </c>
    </row>
    <row r="10710" spans="1:15" x14ac:dyDescent="0.3">
      <c r="A10710" t="s">
        <v>16</v>
      </c>
      <c r="B10710" t="s">
        <v>9</v>
      </c>
      <c r="C10710" t="s">
        <v>10</v>
      </c>
      <c r="D10710" t="s">
        <v>11</v>
      </c>
      <c r="E10710">
        <v>1</v>
      </c>
      <c r="F10710" t="s">
        <v>544</v>
      </c>
      <c r="G10710" s="29">
        <v>11.41</v>
      </c>
      <c r="H10710">
        <v>-1136.32</v>
      </c>
      <c r="I10710">
        <v>11.41</v>
      </c>
      <c r="J10710">
        <v>-189.95</v>
      </c>
      <c r="K10710">
        <v>11.41</v>
      </c>
      <c r="L10710">
        <v>-2079.17</v>
      </c>
      <c r="M10710" t="s">
        <v>13</v>
      </c>
      <c r="N10710" s="29">
        <v>0</v>
      </c>
      <c r="O10710">
        <v>11.41</v>
      </c>
    </row>
    <row r="10711" spans="1:15" x14ac:dyDescent="0.3">
      <c r="A10711" t="s">
        <v>8</v>
      </c>
      <c r="B10711" t="s">
        <v>9</v>
      </c>
      <c r="C10711" t="s">
        <v>14</v>
      </c>
      <c r="D10711" t="s">
        <v>11</v>
      </c>
      <c r="E10711">
        <v>-1</v>
      </c>
      <c r="F10711" t="s">
        <v>139</v>
      </c>
      <c r="G10711" s="29">
        <v>-0.56999999999999995</v>
      </c>
      <c r="H10711" t="s">
        <v>13</v>
      </c>
      <c r="I10711">
        <v>-0.56999999999999995</v>
      </c>
      <c r="J10711" t="s">
        <v>13</v>
      </c>
      <c r="K10711">
        <v>-0.56999999999999995</v>
      </c>
      <c r="L10711" t="s">
        <v>13</v>
      </c>
      <c r="M10711">
        <v>0</v>
      </c>
      <c r="N10711" s="29">
        <v>0</v>
      </c>
      <c r="O10711" t="s">
        <v>13</v>
      </c>
    </row>
    <row r="10712" spans="1:15" x14ac:dyDescent="0.3">
      <c r="A10712" t="s">
        <v>8</v>
      </c>
      <c r="B10712" t="s">
        <v>9</v>
      </c>
      <c r="C10712" t="s">
        <v>14</v>
      </c>
      <c r="D10712" t="s">
        <v>11</v>
      </c>
      <c r="E10712">
        <v>-1</v>
      </c>
      <c r="F10712" t="s">
        <v>31</v>
      </c>
      <c r="G10712" s="29">
        <v>-2998.34</v>
      </c>
      <c r="H10712" t="s">
        <v>13</v>
      </c>
      <c r="I10712">
        <v>-2998.34</v>
      </c>
      <c r="J10712" t="s">
        <v>13</v>
      </c>
      <c r="K10712">
        <v>-2998.34</v>
      </c>
      <c r="L10712" t="s">
        <v>13</v>
      </c>
      <c r="M10712" t="s">
        <v>13</v>
      </c>
      <c r="N10712" s="29">
        <v>0</v>
      </c>
      <c r="O10712" t="s">
        <v>13</v>
      </c>
    </row>
    <row r="10713" spans="1:15" x14ac:dyDescent="0.3">
      <c r="A10713" t="s">
        <v>16</v>
      </c>
      <c r="B10713" t="s">
        <v>9</v>
      </c>
      <c r="C10713" t="s">
        <v>10</v>
      </c>
      <c r="D10713" t="s">
        <v>11</v>
      </c>
      <c r="E10713">
        <v>4</v>
      </c>
      <c r="F10713" t="s">
        <v>219</v>
      </c>
      <c r="G10713" s="29">
        <v>389.16</v>
      </c>
      <c r="H10713" t="s">
        <v>13</v>
      </c>
      <c r="I10713">
        <v>389.16</v>
      </c>
      <c r="J10713" t="s">
        <v>13</v>
      </c>
      <c r="K10713">
        <v>389.16</v>
      </c>
      <c r="L10713" t="s">
        <v>13</v>
      </c>
      <c r="M10713" t="s">
        <v>13</v>
      </c>
      <c r="N10713" s="29">
        <v>0</v>
      </c>
      <c r="O10713">
        <v>1556.64</v>
      </c>
    </row>
    <row r="10714" spans="1:15" x14ac:dyDescent="0.3">
      <c r="A10714" t="s">
        <v>16</v>
      </c>
      <c r="B10714" t="s">
        <v>9</v>
      </c>
      <c r="C10714" t="s">
        <v>14</v>
      </c>
      <c r="D10714" t="s">
        <v>11</v>
      </c>
      <c r="E10714">
        <v>-1</v>
      </c>
      <c r="F10714" t="s">
        <v>540</v>
      </c>
      <c r="G10714" s="29">
        <v>-36.020000000000003</v>
      </c>
      <c r="H10714" t="s">
        <v>13</v>
      </c>
      <c r="I10714">
        <v>-36.020000000000003</v>
      </c>
      <c r="J10714" t="s">
        <v>13</v>
      </c>
      <c r="K10714">
        <v>-36.020000000000003</v>
      </c>
      <c r="L10714" t="s">
        <v>13</v>
      </c>
      <c r="M10714" t="s">
        <v>13</v>
      </c>
      <c r="N10714" s="29">
        <v>0</v>
      </c>
      <c r="O10714" t="s">
        <v>13</v>
      </c>
    </row>
    <row r="10715" spans="1:15" x14ac:dyDescent="0.3">
      <c r="A10715" t="s">
        <v>18</v>
      </c>
      <c r="B10715" t="s">
        <v>9</v>
      </c>
      <c r="C10715" t="s">
        <v>10</v>
      </c>
      <c r="D10715" t="s">
        <v>11</v>
      </c>
      <c r="E10715">
        <v>-1</v>
      </c>
      <c r="F10715" t="s">
        <v>559</v>
      </c>
      <c r="G10715" s="29">
        <v>377.13</v>
      </c>
      <c r="H10715">
        <v>35088.400000000001</v>
      </c>
      <c r="I10715">
        <v>377.13</v>
      </c>
      <c r="J10715">
        <v>31756.31</v>
      </c>
      <c r="K10715">
        <v>377.13</v>
      </c>
      <c r="L10715">
        <v>164069.65</v>
      </c>
      <c r="M10715" t="s">
        <v>13</v>
      </c>
      <c r="N10715" s="29">
        <v>0</v>
      </c>
      <c r="O10715" t="s">
        <v>13</v>
      </c>
    </row>
    <row r="10716" spans="1:15" x14ac:dyDescent="0.3">
      <c r="A10716" t="s">
        <v>16</v>
      </c>
      <c r="B10716" t="s">
        <v>9</v>
      </c>
      <c r="C10716" t="s">
        <v>14</v>
      </c>
      <c r="D10716" t="s">
        <v>11</v>
      </c>
      <c r="E10716">
        <v>15</v>
      </c>
      <c r="F10716" t="s">
        <v>198</v>
      </c>
      <c r="G10716" s="29">
        <v>-7379.84</v>
      </c>
      <c r="H10716" t="s">
        <v>13</v>
      </c>
      <c r="I10716">
        <v>-7379.84</v>
      </c>
      <c r="J10716" t="s">
        <v>13</v>
      </c>
      <c r="K10716">
        <v>-7379.84</v>
      </c>
      <c r="L10716" t="s">
        <v>13</v>
      </c>
      <c r="M10716" t="s">
        <v>13</v>
      </c>
      <c r="N10716" s="29">
        <v>0</v>
      </c>
      <c r="O10716" t="s">
        <v>13</v>
      </c>
    </row>
    <row r="10717" spans="1:15" x14ac:dyDescent="0.3">
      <c r="A10717" t="s">
        <v>16</v>
      </c>
      <c r="B10717" t="s">
        <v>9</v>
      </c>
      <c r="C10717" t="s">
        <v>10</v>
      </c>
      <c r="D10717" t="s">
        <v>11</v>
      </c>
      <c r="E10717">
        <v>2</v>
      </c>
      <c r="F10717" t="s">
        <v>483</v>
      </c>
      <c r="G10717" s="29">
        <v>20379.82</v>
      </c>
      <c r="H10717">
        <v>-2839474.39</v>
      </c>
      <c r="I10717">
        <v>20379.82</v>
      </c>
      <c r="J10717">
        <v>-217513.89</v>
      </c>
      <c r="K10717">
        <v>20379.82</v>
      </c>
      <c r="L10717">
        <v>-1147309.79</v>
      </c>
      <c r="M10717" t="s">
        <v>13</v>
      </c>
      <c r="N10717" s="29">
        <v>0</v>
      </c>
      <c r="O10717">
        <v>40759.64</v>
      </c>
    </row>
    <row r="10718" spans="1:15" x14ac:dyDescent="0.3">
      <c r="A10718" t="s">
        <v>18</v>
      </c>
      <c r="B10718" t="s">
        <v>9</v>
      </c>
      <c r="C10718" t="s">
        <v>10</v>
      </c>
      <c r="D10718" t="s">
        <v>11</v>
      </c>
      <c r="E10718">
        <v>-1</v>
      </c>
      <c r="F10718" t="s">
        <v>244</v>
      </c>
      <c r="G10718" s="29">
        <v>3191.14</v>
      </c>
      <c r="H10718">
        <v>5558129.1200000001</v>
      </c>
      <c r="I10718">
        <v>3191.14</v>
      </c>
      <c r="J10718">
        <v>3021460.38</v>
      </c>
      <c r="K10718">
        <v>3191.14</v>
      </c>
      <c r="L10718">
        <v>49489715.240000002</v>
      </c>
      <c r="M10718" t="s">
        <v>13</v>
      </c>
      <c r="N10718" s="29">
        <v>0</v>
      </c>
      <c r="O10718" t="s">
        <v>13</v>
      </c>
    </row>
    <row r="10719" spans="1:15" x14ac:dyDescent="0.3">
      <c r="A10719" t="s">
        <v>8</v>
      </c>
      <c r="B10719" t="s">
        <v>9</v>
      </c>
      <c r="C10719" t="s">
        <v>10</v>
      </c>
      <c r="D10719" t="s">
        <v>11</v>
      </c>
      <c r="E10719">
        <v>0</v>
      </c>
      <c r="F10719" t="s">
        <v>23</v>
      </c>
      <c r="G10719" s="29">
        <v>2388193.04</v>
      </c>
      <c r="H10719">
        <v>-152192213.88999999</v>
      </c>
      <c r="I10719">
        <v>2388193.04</v>
      </c>
      <c r="J10719">
        <v>-82732863.629999995</v>
      </c>
      <c r="K10719">
        <v>2388193.04</v>
      </c>
      <c r="L10719">
        <v>-1355120132.3299999</v>
      </c>
      <c r="M10719" t="s">
        <v>13</v>
      </c>
      <c r="N10719" s="29">
        <v>0</v>
      </c>
      <c r="O10719" t="s">
        <v>13</v>
      </c>
    </row>
    <row r="10720" spans="1:15" x14ac:dyDescent="0.3">
      <c r="A10720" t="s">
        <v>18</v>
      </c>
      <c r="B10720" t="s">
        <v>9</v>
      </c>
      <c r="C10720" t="s">
        <v>10</v>
      </c>
      <c r="D10720" t="s">
        <v>11</v>
      </c>
      <c r="E10720">
        <v>1</v>
      </c>
      <c r="F10720" t="s">
        <v>194</v>
      </c>
      <c r="G10720" s="29">
        <v>147151.07</v>
      </c>
      <c r="H10720">
        <v>-4170124.17</v>
      </c>
      <c r="I10720">
        <v>147151.07</v>
      </c>
      <c r="J10720">
        <v>-697092.32</v>
      </c>
      <c r="K10720">
        <v>147151.07</v>
      </c>
      <c r="L10720">
        <v>-7630253.8600000003</v>
      </c>
      <c r="M10720" t="s">
        <v>13</v>
      </c>
      <c r="N10720" s="29">
        <v>0</v>
      </c>
      <c r="O10720">
        <v>147151.07</v>
      </c>
    </row>
    <row r="10721" spans="1:15" x14ac:dyDescent="0.3">
      <c r="A10721" t="s">
        <v>16</v>
      </c>
      <c r="B10721" t="s">
        <v>9</v>
      </c>
      <c r="C10721" t="s">
        <v>14</v>
      </c>
      <c r="D10721" t="s">
        <v>11</v>
      </c>
      <c r="E10721">
        <v>0</v>
      </c>
      <c r="F10721" t="s">
        <v>403</v>
      </c>
      <c r="G10721" s="29">
        <v>-12.97</v>
      </c>
      <c r="H10721" t="s">
        <v>13</v>
      </c>
      <c r="I10721">
        <v>-12.97</v>
      </c>
      <c r="J10721" t="s">
        <v>13</v>
      </c>
      <c r="K10721">
        <v>-12.97</v>
      </c>
      <c r="L10721" t="s">
        <v>13</v>
      </c>
      <c r="M10721" t="s">
        <v>13</v>
      </c>
      <c r="N10721" s="29">
        <v>0</v>
      </c>
      <c r="O10721" t="s">
        <v>13</v>
      </c>
    </row>
    <row r="10722" spans="1:15" x14ac:dyDescent="0.3">
      <c r="A10722" t="s">
        <v>8</v>
      </c>
      <c r="B10722" t="s">
        <v>9</v>
      </c>
      <c r="C10722" t="s">
        <v>10</v>
      </c>
      <c r="D10722" t="s">
        <v>11</v>
      </c>
      <c r="E10722">
        <v>2</v>
      </c>
      <c r="F10722" t="s">
        <v>247</v>
      </c>
      <c r="G10722" s="29">
        <v>63918.52</v>
      </c>
      <c r="H10722">
        <v>-37155.519999999997</v>
      </c>
      <c r="I10722">
        <v>63918.52</v>
      </c>
      <c r="J10722">
        <v>-16692.25</v>
      </c>
      <c r="K10722">
        <v>63918.52</v>
      </c>
      <c r="L10722">
        <v>-208118.11</v>
      </c>
      <c r="M10722" t="s">
        <v>13</v>
      </c>
      <c r="N10722" s="29">
        <v>0</v>
      </c>
      <c r="O10722">
        <v>127837.04</v>
      </c>
    </row>
    <row r="10723" spans="1:15" x14ac:dyDescent="0.3">
      <c r="A10723" t="s">
        <v>8</v>
      </c>
      <c r="B10723" t="s">
        <v>9</v>
      </c>
      <c r="C10723" t="s">
        <v>14</v>
      </c>
      <c r="D10723" t="s">
        <v>11</v>
      </c>
      <c r="E10723">
        <v>0</v>
      </c>
      <c r="F10723" t="s">
        <v>21</v>
      </c>
      <c r="G10723" s="29">
        <v>-1421.22</v>
      </c>
      <c r="H10723" t="s">
        <v>13</v>
      </c>
      <c r="I10723">
        <v>-1421.22</v>
      </c>
      <c r="J10723" t="s">
        <v>13</v>
      </c>
      <c r="K10723">
        <v>-1421.22</v>
      </c>
      <c r="L10723" t="s">
        <v>13</v>
      </c>
      <c r="M10723" t="s">
        <v>13</v>
      </c>
      <c r="N10723" s="29">
        <v>0</v>
      </c>
      <c r="O10723" t="s">
        <v>13</v>
      </c>
    </row>
    <row r="10724" spans="1:15" x14ac:dyDescent="0.3">
      <c r="A10724" t="s">
        <v>16</v>
      </c>
      <c r="B10724" t="s">
        <v>9</v>
      </c>
      <c r="C10724" t="s">
        <v>14</v>
      </c>
      <c r="D10724" t="s">
        <v>11</v>
      </c>
      <c r="E10724">
        <v>2</v>
      </c>
      <c r="F10724" t="s">
        <v>481</v>
      </c>
      <c r="G10724" s="29">
        <v>-917</v>
      </c>
      <c r="H10724" t="s">
        <v>13</v>
      </c>
      <c r="I10724">
        <v>-917</v>
      </c>
      <c r="J10724" t="s">
        <v>13</v>
      </c>
      <c r="K10724">
        <v>-917</v>
      </c>
      <c r="L10724" t="s">
        <v>13</v>
      </c>
      <c r="M10724" t="s">
        <v>13</v>
      </c>
      <c r="N10724" s="29">
        <v>0</v>
      </c>
      <c r="O10724" t="s">
        <v>13</v>
      </c>
    </row>
    <row r="10725" spans="1:15" x14ac:dyDescent="0.3">
      <c r="A10725" t="s">
        <v>8</v>
      </c>
      <c r="B10725" t="s">
        <v>9</v>
      </c>
      <c r="C10725" t="s">
        <v>14</v>
      </c>
      <c r="D10725" t="s">
        <v>11</v>
      </c>
      <c r="E10725">
        <v>2</v>
      </c>
      <c r="F10725" t="s">
        <v>59</v>
      </c>
      <c r="G10725" s="29">
        <v>-2685</v>
      </c>
      <c r="H10725" t="s">
        <v>13</v>
      </c>
      <c r="I10725">
        <v>-2685</v>
      </c>
      <c r="J10725" t="s">
        <v>13</v>
      </c>
      <c r="K10725">
        <v>-2685</v>
      </c>
      <c r="L10725" t="s">
        <v>13</v>
      </c>
      <c r="M10725" t="s">
        <v>13</v>
      </c>
      <c r="N10725" s="29">
        <v>0</v>
      </c>
      <c r="O10725" t="s">
        <v>13</v>
      </c>
    </row>
    <row r="10726" spans="1:15" x14ac:dyDescent="0.3">
      <c r="A10726" t="s">
        <v>8</v>
      </c>
      <c r="B10726" t="s">
        <v>9</v>
      </c>
      <c r="C10726" t="s">
        <v>10</v>
      </c>
      <c r="D10726" t="s">
        <v>11</v>
      </c>
      <c r="E10726">
        <v>2</v>
      </c>
      <c r="F10726" t="s">
        <v>346</v>
      </c>
      <c r="G10726" s="29">
        <v>302513.69</v>
      </c>
      <c r="H10726">
        <v>-6641513.2300000004</v>
      </c>
      <c r="I10726">
        <v>302513.69</v>
      </c>
      <c r="J10726">
        <v>-3154660.23</v>
      </c>
      <c r="K10726">
        <v>302513.69</v>
      </c>
      <c r="L10726">
        <v>-30213473.329999998</v>
      </c>
      <c r="M10726" t="s">
        <v>13</v>
      </c>
      <c r="N10726" s="29">
        <v>0</v>
      </c>
      <c r="O10726">
        <v>605027.38</v>
      </c>
    </row>
    <row r="10727" spans="1:15" x14ac:dyDescent="0.3">
      <c r="A10727" t="s">
        <v>18</v>
      </c>
      <c r="B10727" t="s">
        <v>9</v>
      </c>
      <c r="C10727" t="s">
        <v>10</v>
      </c>
      <c r="D10727" t="s">
        <v>11</v>
      </c>
      <c r="E10727">
        <v>-1</v>
      </c>
      <c r="F10727" t="s">
        <v>96</v>
      </c>
      <c r="G10727" s="29">
        <v>155314.09</v>
      </c>
      <c r="H10727">
        <v>4788718.93</v>
      </c>
      <c r="I10727">
        <v>155314.09</v>
      </c>
      <c r="J10727">
        <v>672876.84</v>
      </c>
      <c r="K10727">
        <v>155314.09</v>
      </c>
      <c r="L10727">
        <v>37239260.140000001</v>
      </c>
      <c r="M10727" t="s">
        <v>13</v>
      </c>
      <c r="N10727" s="29">
        <v>0</v>
      </c>
      <c r="O10727" t="s">
        <v>13</v>
      </c>
    </row>
    <row r="10728" spans="1:15" x14ac:dyDescent="0.3">
      <c r="A10728" t="s">
        <v>8</v>
      </c>
      <c r="B10728" t="s">
        <v>9</v>
      </c>
      <c r="C10728" t="s">
        <v>14</v>
      </c>
      <c r="D10728" t="s">
        <v>11</v>
      </c>
      <c r="E10728">
        <v>-1</v>
      </c>
      <c r="F10728" t="s">
        <v>106</v>
      </c>
      <c r="G10728" s="29">
        <v>-3504.11</v>
      </c>
      <c r="H10728" t="s">
        <v>13</v>
      </c>
      <c r="I10728">
        <v>-3504.11</v>
      </c>
      <c r="J10728" t="s">
        <v>13</v>
      </c>
      <c r="K10728">
        <v>-3504.11</v>
      </c>
      <c r="L10728" t="s">
        <v>13</v>
      </c>
      <c r="M10728" t="s">
        <v>13</v>
      </c>
      <c r="N10728" s="29">
        <v>0</v>
      </c>
      <c r="O10728" t="s">
        <v>13</v>
      </c>
    </row>
    <row r="10729" spans="1:15" x14ac:dyDescent="0.3">
      <c r="A10729" t="s">
        <v>16</v>
      </c>
      <c r="B10729" t="s">
        <v>9</v>
      </c>
      <c r="C10729" t="s">
        <v>10</v>
      </c>
      <c r="D10729" t="s">
        <v>11</v>
      </c>
      <c r="E10729">
        <v>14</v>
      </c>
      <c r="F10729" t="s">
        <v>365</v>
      </c>
      <c r="G10729" s="29">
        <v>83520.62</v>
      </c>
      <c r="H10729">
        <v>-3.31</v>
      </c>
      <c r="I10729">
        <v>83520.62</v>
      </c>
      <c r="J10729">
        <v>-17.79</v>
      </c>
      <c r="K10729">
        <v>83520.62</v>
      </c>
      <c r="L10729" t="s">
        <v>13</v>
      </c>
      <c r="M10729" t="s">
        <v>13</v>
      </c>
      <c r="N10729" s="29">
        <v>0</v>
      </c>
      <c r="O10729">
        <v>1169288.68</v>
      </c>
    </row>
    <row r="10730" spans="1:15" x14ac:dyDescent="0.3">
      <c r="A10730" t="s">
        <v>8</v>
      </c>
      <c r="B10730" t="s">
        <v>9</v>
      </c>
      <c r="C10730" t="s">
        <v>14</v>
      </c>
      <c r="D10730" t="s">
        <v>11</v>
      </c>
      <c r="E10730">
        <v>0</v>
      </c>
      <c r="F10730" t="s">
        <v>363</v>
      </c>
      <c r="G10730" s="29">
        <v>-13218.99</v>
      </c>
      <c r="H10730" t="s">
        <v>13</v>
      </c>
      <c r="I10730">
        <v>-13218.99</v>
      </c>
      <c r="J10730" t="s">
        <v>13</v>
      </c>
      <c r="K10730">
        <v>-13218.99</v>
      </c>
      <c r="L10730" t="s">
        <v>13</v>
      </c>
      <c r="M10730" t="s">
        <v>13</v>
      </c>
      <c r="N10730" s="29">
        <v>0</v>
      </c>
      <c r="O10730" t="s">
        <v>13</v>
      </c>
    </row>
    <row r="10731" spans="1:15" x14ac:dyDescent="0.3">
      <c r="A10731" t="s">
        <v>16</v>
      </c>
      <c r="B10731" t="s">
        <v>9</v>
      </c>
      <c r="C10731" t="s">
        <v>14</v>
      </c>
      <c r="D10731" t="s">
        <v>11</v>
      </c>
      <c r="E10731">
        <v>3</v>
      </c>
      <c r="F10731" t="s">
        <v>344</v>
      </c>
      <c r="G10731" s="29">
        <v>-467.48</v>
      </c>
      <c r="H10731" t="s">
        <v>13</v>
      </c>
      <c r="I10731">
        <v>-467.48</v>
      </c>
      <c r="J10731" t="s">
        <v>13</v>
      </c>
      <c r="K10731">
        <v>-467.48</v>
      </c>
      <c r="L10731" t="s">
        <v>13</v>
      </c>
      <c r="M10731" t="s">
        <v>13</v>
      </c>
      <c r="N10731" s="29">
        <v>0</v>
      </c>
      <c r="O10731" t="s">
        <v>13</v>
      </c>
    </row>
    <row r="10732" spans="1:15" x14ac:dyDescent="0.3">
      <c r="A10732" t="s">
        <v>8</v>
      </c>
      <c r="B10732" t="s">
        <v>9</v>
      </c>
      <c r="C10732" t="s">
        <v>14</v>
      </c>
      <c r="D10732" t="s">
        <v>11</v>
      </c>
      <c r="E10732">
        <v>-1</v>
      </c>
      <c r="F10732" t="s">
        <v>369</v>
      </c>
      <c r="G10732" s="29">
        <v>-990.03</v>
      </c>
      <c r="H10732" t="s">
        <v>13</v>
      </c>
      <c r="I10732">
        <v>-990.03</v>
      </c>
      <c r="J10732" t="s">
        <v>13</v>
      </c>
      <c r="K10732">
        <v>-990.03</v>
      </c>
      <c r="L10732" t="s">
        <v>13</v>
      </c>
      <c r="M10732" t="s">
        <v>13</v>
      </c>
      <c r="N10732" s="29">
        <v>0</v>
      </c>
      <c r="O10732" t="s">
        <v>13</v>
      </c>
    </row>
    <row r="10733" spans="1:15" x14ac:dyDescent="0.3">
      <c r="A10733" t="s">
        <v>16</v>
      </c>
      <c r="B10733" t="s">
        <v>9</v>
      </c>
      <c r="C10733" t="s">
        <v>14</v>
      </c>
      <c r="D10733" t="s">
        <v>11</v>
      </c>
      <c r="E10733">
        <v>0</v>
      </c>
      <c r="F10733" t="s">
        <v>117</v>
      </c>
      <c r="G10733" s="29">
        <v>-275.06</v>
      </c>
      <c r="H10733" t="s">
        <v>13</v>
      </c>
      <c r="I10733">
        <v>-275.06</v>
      </c>
      <c r="J10733" t="s">
        <v>13</v>
      </c>
      <c r="K10733">
        <v>-275.06</v>
      </c>
      <c r="L10733" t="s">
        <v>13</v>
      </c>
      <c r="M10733" t="s">
        <v>13</v>
      </c>
      <c r="N10733" s="29">
        <v>0</v>
      </c>
      <c r="O10733" t="s">
        <v>13</v>
      </c>
    </row>
    <row r="10734" spans="1:15" x14ac:dyDescent="0.3">
      <c r="A10734" t="s">
        <v>8</v>
      </c>
      <c r="B10734" t="s">
        <v>9</v>
      </c>
      <c r="C10734" t="s">
        <v>10</v>
      </c>
      <c r="D10734" t="s">
        <v>11</v>
      </c>
      <c r="E10734">
        <v>0</v>
      </c>
      <c r="F10734" t="s">
        <v>362</v>
      </c>
      <c r="G10734" s="29">
        <v>6260572.1399999997</v>
      </c>
      <c r="H10734">
        <v>-1204014497.53</v>
      </c>
      <c r="I10734">
        <v>6260572.1399999997</v>
      </c>
      <c r="J10734">
        <v>-571896270.53999996</v>
      </c>
      <c r="K10734">
        <v>6260572.1399999997</v>
      </c>
      <c r="L10734">
        <v>-5477284867.5900002</v>
      </c>
      <c r="M10734" t="s">
        <v>13</v>
      </c>
      <c r="N10734" s="29">
        <v>0</v>
      </c>
      <c r="O10734" t="s">
        <v>13</v>
      </c>
    </row>
    <row r="10735" spans="1:15" x14ac:dyDescent="0.3">
      <c r="A10735" t="s">
        <v>8</v>
      </c>
      <c r="B10735" t="s">
        <v>9</v>
      </c>
      <c r="C10735" t="s">
        <v>10</v>
      </c>
      <c r="D10735" t="s">
        <v>11</v>
      </c>
      <c r="E10735">
        <v>5</v>
      </c>
      <c r="F10735" t="s">
        <v>417</v>
      </c>
      <c r="G10735" s="29">
        <v>60.19</v>
      </c>
      <c r="H10735">
        <v>-2518.5300000000002</v>
      </c>
      <c r="I10735">
        <v>60.19</v>
      </c>
      <c r="J10735">
        <v>-4657.37</v>
      </c>
      <c r="K10735">
        <v>60.19</v>
      </c>
      <c r="L10735">
        <v>-32184.16</v>
      </c>
      <c r="M10735" t="s">
        <v>13</v>
      </c>
      <c r="N10735" s="29">
        <v>0</v>
      </c>
      <c r="O10735">
        <v>300.95</v>
      </c>
    </row>
    <row r="10736" spans="1:15" x14ac:dyDescent="0.3">
      <c r="A10736" t="s">
        <v>16</v>
      </c>
      <c r="B10736" t="s">
        <v>9</v>
      </c>
      <c r="C10736" t="s">
        <v>14</v>
      </c>
      <c r="D10736" t="s">
        <v>11</v>
      </c>
      <c r="E10736">
        <v>0</v>
      </c>
      <c r="F10736" t="s">
        <v>43</v>
      </c>
      <c r="G10736" s="29">
        <v>-2.33</v>
      </c>
      <c r="H10736" t="s">
        <v>13</v>
      </c>
      <c r="I10736">
        <v>-2.33</v>
      </c>
      <c r="J10736" t="s">
        <v>13</v>
      </c>
      <c r="K10736">
        <v>-2.33</v>
      </c>
      <c r="L10736" t="s">
        <v>13</v>
      </c>
      <c r="M10736" t="s">
        <v>13</v>
      </c>
      <c r="N10736" s="29">
        <v>0</v>
      </c>
      <c r="O10736" t="s">
        <v>13</v>
      </c>
    </row>
    <row r="10737" spans="1:15" x14ac:dyDescent="0.3">
      <c r="A10737" t="s">
        <v>8</v>
      </c>
      <c r="B10737" t="s">
        <v>9</v>
      </c>
      <c r="C10737" t="s">
        <v>10</v>
      </c>
      <c r="D10737" t="s">
        <v>11</v>
      </c>
      <c r="E10737">
        <v>4</v>
      </c>
      <c r="F10737" t="s">
        <v>300</v>
      </c>
      <c r="G10737" s="29">
        <v>991083.23</v>
      </c>
      <c r="H10737">
        <v>-25945963.989999998</v>
      </c>
      <c r="I10737">
        <v>991083.23</v>
      </c>
      <c r="J10737">
        <v>-3645758.21</v>
      </c>
      <c r="K10737">
        <v>991083.23</v>
      </c>
      <c r="L10737">
        <v>-201767779.91</v>
      </c>
      <c r="M10737" t="s">
        <v>13</v>
      </c>
      <c r="N10737" s="29">
        <v>0</v>
      </c>
      <c r="O10737">
        <v>3964332.92</v>
      </c>
    </row>
    <row r="10738" spans="1:15" x14ac:dyDescent="0.3">
      <c r="A10738" t="s">
        <v>8</v>
      </c>
      <c r="B10738" t="s">
        <v>9</v>
      </c>
      <c r="C10738" t="s">
        <v>14</v>
      </c>
      <c r="D10738" t="s">
        <v>11</v>
      </c>
      <c r="E10738">
        <v>3</v>
      </c>
      <c r="F10738" t="s">
        <v>85</v>
      </c>
      <c r="G10738" s="29">
        <v>-1704.8</v>
      </c>
      <c r="H10738" t="s">
        <v>13</v>
      </c>
      <c r="I10738">
        <v>-1704.8</v>
      </c>
      <c r="J10738" t="s">
        <v>13</v>
      </c>
      <c r="K10738">
        <v>-1704.8</v>
      </c>
      <c r="L10738" t="s">
        <v>13</v>
      </c>
      <c r="M10738" t="s">
        <v>13</v>
      </c>
      <c r="N10738" s="29">
        <v>0</v>
      </c>
      <c r="O10738" t="s">
        <v>13</v>
      </c>
    </row>
    <row r="10739" spans="1:15" x14ac:dyDescent="0.3">
      <c r="A10739" t="s">
        <v>16</v>
      </c>
      <c r="B10739" t="s">
        <v>9</v>
      </c>
      <c r="C10739" t="s">
        <v>10</v>
      </c>
      <c r="D10739" t="s">
        <v>11</v>
      </c>
      <c r="E10739">
        <v>-1</v>
      </c>
      <c r="F10739" t="s">
        <v>215</v>
      </c>
      <c r="G10739" s="29">
        <v>46.84</v>
      </c>
      <c r="H10739">
        <v>-13035.68</v>
      </c>
      <c r="I10739">
        <v>46.84</v>
      </c>
      <c r="J10739">
        <v>-2638.06</v>
      </c>
      <c r="K10739">
        <v>46.84</v>
      </c>
      <c r="L10739">
        <v>-20905.47</v>
      </c>
      <c r="M10739" t="s">
        <v>13</v>
      </c>
      <c r="N10739" s="29">
        <v>0</v>
      </c>
      <c r="O10739" t="s">
        <v>13</v>
      </c>
    </row>
    <row r="10740" spans="1:15" x14ac:dyDescent="0.3">
      <c r="A10740" t="s">
        <v>8</v>
      </c>
      <c r="B10740" t="s">
        <v>9</v>
      </c>
      <c r="C10740" t="s">
        <v>14</v>
      </c>
      <c r="D10740" t="s">
        <v>11</v>
      </c>
      <c r="E10740">
        <v>8</v>
      </c>
      <c r="F10740" t="s">
        <v>163</v>
      </c>
      <c r="G10740" s="29">
        <v>-108.71</v>
      </c>
      <c r="H10740" t="s">
        <v>13</v>
      </c>
      <c r="I10740">
        <v>-108.71</v>
      </c>
      <c r="J10740" t="s">
        <v>13</v>
      </c>
      <c r="K10740">
        <v>-108.71</v>
      </c>
      <c r="L10740" t="s">
        <v>13</v>
      </c>
      <c r="M10740" t="s">
        <v>13</v>
      </c>
      <c r="N10740" s="29">
        <v>0</v>
      </c>
      <c r="O10740" t="s">
        <v>13</v>
      </c>
    </row>
    <row r="10741" spans="1:15" x14ac:dyDescent="0.3">
      <c r="A10741" t="s">
        <v>8</v>
      </c>
      <c r="B10741" t="s">
        <v>9</v>
      </c>
      <c r="C10741" t="s">
        <v>14</v>
      </c>
      <c r="D10741" t="s">
        <v>11</v>
      </c>
      <c r="E10741">
        <v>0</v>
      </c>
      <c r="F10741" t="s">
        <v>219</v>
      </c>
      <c r="G10741" s="29">
        <v>-8369.33</v>
      </c>
      <c r="H10741" t="s">
        <v>13</v>
      </c>
      <c r="I10741">
        <v>-8369.33</v>
      </c>
      <c r="J10741" t="s">
        <v>13</v>
      </c>
      <c r="K10741">
        <v>-8369.33</v>
      </c>
      <c r="L10741" t="s">
        <v>13</v>
      </c>
      <c r="M10741" t="s">
        <v>13</v>
      </c>
      <c r="N10741" s="29">
        <v>0</v>
      </c>
      <c r="O10741" t="s">
        <v>13</v>
      </c>
    </row>
    <row r="10742" spans="1:15" x14ac:dyDescent="0.3">
      <c r="A10742" t="s">
        <v>8</v>
      </c>
      <c r="B10742" t="s">
        <v>9</v>
      </c>
      <c r="C10742" t="s">
        <v>10</v>
      </c>
      <c r="D10742" t="s">
        <v>11</v>
      </c>
      <c r="E10742">
        <v>-1</v>
      </c>
      <c r="F10742" t="s">
        <v>465</v>
      </c>
      <c r="G10742" s="29">
        <v>295139.40999999997</v>
      </c>
      <c r="H10742">
        <v>-9015362.6899999995</v>
      </c>
      <c r="I10742">
        <v>295139.40999999997</v>
      </c>
      <c r="J10742">
        <v>-4282217.79</v>
      </c>
      <c r="K10742">
        <v>295139.40999999997</v>
      </c>
      <c r="L10742">
        <v>-41012554.030000001</v>
      </c>
      <c r="M10742" t="s">
        <v>13</v>
      </c>
      <c r="N10742" s="29">
        <v>0</v>
      </c>
      <c r="O10742" t="s">
        <v>13</v>
      </c>
    </row>
    <row r="10743" spans="1:15" x14ac:dyDescent="0.3">
      <c r="A10743" t="s">
        <v>16</v>
      </c>
      <c r="B10743" t="s">
        <v>9</v>
      </c>
      <c r="C10743" t="s">
        <v>10</v>
      </c>
      <c r="D10743" t="s">
        <v>11</v>
      </c>
      <c r="E10743">
        <v>4</v>
      </c>
      <c r="F10743" t="s">
        <v>154</v>
      </c>
      <c r="G10743" s="29">
        <v>86160.02</v>
      </c>
      <c r="H10743">
        <v>-23872382.07</v>
      </c>
      <c r="I10743">
        <v>86160.02</v>
      </c>
      <c r="J10743">
        <v>-1828724.04</v>
      </c>
      <c r="K10743">
        <v>86160.02</v>
      </c>
      <c r="L10743">
        <v>-9645867.4600000009</v>
      </c>
      <c r="M10743" t="s">
        <v>13</v>
      </c>
      <c r="N10743" s="29">
        <v>0</v>
      </c>
      <c r="O10743">
        <v>344640.08</v>
      </c>
    </row>
    <row r="10744" spans="1:15" x14ac:dyDescent="0.3">
      <c r="A10744" t="s">
        <v>16</v>
      </c>
      <c r="B10744" t="s">
        <v>9</v>
      </c>
      <c r="C10744" t="s">
        <v>14</v>
      </c>
      <c r="D10744" t="s">
        <v>11</v>
      </c>
      <c r="E10744">
        <v>5</v>
      </c>
      <c r="F10744" t="s">
        <v>154</v>
      </c>
      <c r="G10744" s="29">
        <v>-21447.3</v>
      </c>
      <c r="H10744" t="s">
        <v>13</v>
      </c>
      <c r="I10744">
        <v>-21447.3</v>
      </c>
      <c r="J10744" t="s">
        <v>13</v>
      </c>
      <c r="K10744">
        <v>-21447.3</v>
      </c>
      <c r="L10744" t="s">
        <v>13</v>
      </c>
      <c r="M10744" t="s">
        <v>13</v>
      </c>
      <c r="N10744" s="29">
        <v>0</v>
      </c>
      <c r="O10744" t="s">
        <v>13</v>
      </c>
    </row>
    <row r="10745" spans="1:15" x14ac:dyDescent="0.3">
      <c r="A10745" t="s">
        <v>16</v>
      </c>
      <c r="B10745" t="s">
        <v>9</v>
      </c>
      <c r="C10745" t="s">
        <v>10</v>
      </c>
      <c r="D10745" t="s">
        <v>11</v>
      </c>
      <c r="E10745">
        <v>-1</v>
      </c>
      <c r="F10745" t="s">
        <v>132</v>
      </c>
      <c r="G10745" s="29">
        <v>384638.71</v>
      </c>
      <c r="H10745">
        <v>-28517100.5</v>
      </c>
      <c r="I10745">
        <v>384638.71</v>
      </c>
      <c r="J10745">
        <v>-13545372.75</v>
      </c>
      <c r="K10745">
        <v>384638.71</v>
      </c>
      <c r="L10745">
        <v>-129729583.02</v>
      </c>
      <c r="M10745" t="s">
        <v>13</v>
      </c>
      <c r="N10745" s="29">
        <v>0</v>
      </c>
      <c r="O10745" t="s">
        <v>13</v>
      </c>
    </row>
    <row r="10746" spans="1:15" x14ac:dyDescent="0.3">
      <c r="A10746" t="s">
        <v>16</v>
      </c>
      <c r="B10746" t="s">
        <v>9</v>
      </c>
      <c r="C10746" t="s">
        <v>10</v>
      </c>
      <c r="D10746" t="s">
        <v>11</v>
      </c>
      <c r="E10746">
        <v>4</v>
      </c>
      <c r="F10746" t="s">
        <v>126</v>
      </c>
      <c r="G10746" s="29">
        <v>78.849999999999994</v>
      </c>
      <c r="H10746">
        <v>23685.78</v>
      </c>
      <c r="I10746">
        <v>78.849999999999994</v>
      </c>
      <c r="J10746">
        <v>10642.49</v>
      </c>
      <c r="K10746">
        <v>78.849999999999994</v>
      </c>
      <c r="L10746">
        <v>132676.32</v>
      </c>
      <c r="M10746" t="s">
        <v>13</v>
      </c>
      <c r="N10746" s="29">
        <v>0</v>
      </c>
      <c r="O10746">
        <v>315.39999999999998</v>
      </c>
    </row>
    <row r="10747" spans="1:15" x14ac:dyDescent="0.3">
      <c r="A10747" t="s">
        <v>8</v>
      </c>
      <c r="B10747" t="s">
        <v>9</v>
      </c>
      <c r="C10747" t="s">
        <v>10</v>
      </c>
      <c r="D10747" t="s">
        <v>11</v>
      </c>
      <c r="E10747">
        <v>-1</v>
      </c>
      <c r="F10747" t="s">
        <v>562</v>
      </c>
      <c r="G10747" s="29">
        <v>837.58</v>
      </c>
      <c r="H10747">
        <v>-3679.27</v>
      </c>
      <c r="I10747">
        <v>837.58</v>
      </c>
      <c r="J10747">
        <v>-615.04</v>
      </c>
      <c r="K10747">
        <v>837.58</v>
      </c>
      <c r="L10747">
        <v>-6732.12</v>
      </c>
      <c r="M10747" t="s">
        <v>13</v>
      </c>
      <c r="N10747" s="29">
        <v>0</v>
      </c>
      <c r="O10747" t="s">
        <v>13</v>
      </c>
    </row>
    <row r="10748" spans="1:15" x14ac:dyDescent="0.3">
      <c r="A10748" t="s">
        <v>18</v>
      </c>
      <c r="B10748" t="s">
        <v>9</v>
      </c>
      <c r="C10748" t="s">
        <v>14</v>
      </c>
      <c r="D10748" t="s">
        <v>11</v>
      </c>
      <c r="E10748">
        <v>-1</v>
      </c>
      <c r="F10748" t="s">
        <v>33</v>
      </c>
      <c r="G10748" s="29">
        <v>-89158.25</v>
      </c>
      <c r="H10748" t="s">
        <v>13</v>
      </c>
      <c r="I10748">
        <v>-89158.25</v>
      </c>
      <c r="J10748" t="s">
        <v>13</v>
      </c>
      <c r="K10748">
        <v>-89158.25</v>
      </c>
      <c r="L10748" t="s">
        <v>13</v>
      </c>
      <c r="M10748" t="s">
        <v>13</v>
      </c>
      <c r="N10748" s="29">
        <v>0</v>
      </c>
      <c r="O10748" t="s">
        <v>13</v>
      </c>
    </row>
    <row r="10749" spans="1:15" x14ac:dyDescent="0.3">
      <c r="A10749" t="s">
        <v>16</v>
      </c>
      <c r="B10749" t="s">
        <v>9</v>
      </c>
      <c r="C10749" t="s">
        <v>10</v>
      </c>
      <c r="D10749" t="s">
        <v>11</v>
      </c>
      <c r="E10749">
        <v>4</v>
      </c>
      <c r="F10749" t="s">
        <v>320</v>
      </c>
      <c r="G10749" s="29">
        <v>41531.230000000003</v>
      </c>
      <c r="H10749">
        <v>-2731955.71</v>
      </c>
      <c r="I10749">
        <v>41531.230000000003</v>
      </c>
      <c r="J10749">
        <v>-1297654.8799999999</v>
      </c>
      <c r="K10749">
        <v>41531.230000000003</v>
      </c>
      <c r="L10749">
        <v>-12428172.359999999</v>
      </c>
      <c r="M10749" t="s">
        <v>13</v>
      </c>
      <c r="N10749" s="29">
        <v>0</v>
      </c>
      <c r="O10749">
        <v>166124.92000000001</v>
      </c>
    </row>
    <row r="10750" spans="1:15" x14ac:dyDescent="0.3">
      <c r="A10750" t="s">
        <v>8</v>
      </c>
      <c r="B10750" t="s">
        <v>9</v>
      </c>
      <c r="C10750" t="s">
        <v>14</v>
      </c>
      <c r="D10750" t="s">
        <v>11</v>
      </c>
      <c r="E10750">
        <v>1</v>
      </c>
      <c r="F10750" t="s">
        <v>446</v>
      </c>
      <c r="G10750" s="29">
        <v>-3803.68</v>
      </c>
      <c r="H10750" t="s">
        <v>13</v>
      </c>
      <c r="I10750">
        <v>-3803.68</v>
      </c>
      <c r="J10750" t="s">
        <v>13</v>
      </c>
      <c r="K10750">
        <v>-3803.68</v>
      </c>
      <c r="L10750" t="s">
        <v>13</v>
      </c>
      <c r="M10750" t="s">
        <v>13</v>
      </c>
      <c r="N10750" s="29">
        <v>0</v>
      </c>
      <c r="O10750" t="s">
        <v>13</v>
      </c>
    </row>
    <row r="10751" spans="1:15" x14ac:dyDescent="0.3">
      <c r="A10751" t="s">
        <v>16</v>
      </c>
      <c r="B10751" t="s">
        <v>9</v>
      </c>
      <c r="C10751" t="s">
        <v>14</v>
      </c>
      <c r="D10751" t="s">
        <v>11</v>
      </c>
      <c r="E10751">
        <v>-1</v>
      </c>
      <c r="F10751" t="s">
        <v>486</v>
      </c>
      <c r="G10751" s="29">
        <v>-40.24</v>
      </c>
      <c r="H10751" t="s">
        <v>13</v>
      </c>
      <c r="I10751">
        <v>-40.24</v>
      </c>
      <c r="J10751" t="s">
        <v>13</v>
      </c>
      <c r="K10751">
        <v>-40.24</v>
      </c>
      <c r="L10751" t="s">
        <v>13</v>
      </c>
      <c r="M10751" t="s">
        <v>13</v>
      </c>
      <c r="N10751" s="29">
        <v>0</v>
      </c>
      <c r="O10751" t="s">
        <v>13</v>
      </c>
    </row>
    <row r="10752" spans="1:15" x14ac:dyDescent="0.3">
      <c r="A10752" t="s">
        <v>18</v>
      </c>
      <c r="B10752" t="s">
        <v>9</v>
      </c>
      <c r="C10752" t="s">
        <v>10</v>
      </c>
      <c r="D10752" t="s">
        <v>11</v>
      </c>
      <c r="E10752">
        <v>2</v>
      </c>
      <c r="F10752" t="s">
        <v>67</v>
      </c>
      <c r="G10752" s="29">
        <v>11152.82</v>
      </c>
      <c r="H10752">
        <v>-15018446.52</v>
      </c>
      <c r="I10752">
        <v>11152.82</v>
      </c>
      <c r="J10752">
        <v>-7133629.6799999997</v>
      </c>
      <c r="K10752">
        <v>11152.82</v>
      </c>
      <c r="L10752">
        <v>-68321693.819999993</v>
      </c>
      <c r="M10752" t="s">
        <v>13</v>
      </c>
      <c r="N10752" s="29">
        <v>0</v>
      </c>
      <c r="O10752">
        <v>22305.64</v>
      </c>
    </row>
    <row r="10753" spans="1:15" x14ac:dyDescent="0.3">
      <c r="A10753" t="s">
        <v>18</v>
      </c>
      <c r="B10753" t="s">
        <v>9</v>
      </c>
      <c r="C10753" t="s">
        <v>10</v>
      </c>
      <c r="D10753" t="s">
        <v>11</v>
      </c>
      <c r="E10753">
        <v>-1</v>
      </c>
      <c r="F10753" t="s">
        <v>490</v>
      </c>
      <c r="G10753" s="29">
        <v>0.36</v>
      </c>
      <c r="H10753" t="s">
        <v>13</v>
      </c>
      <c r="I10753">
        <v>0.36</v>
      </c>
      <c r="J10753" t="s">
        <v>13</v>
      </c>
      <c r="K10753">
        <v>0.36</v>
      </c>
      <c r="L10753" t="s">
        <v>13</v>
      </c>
      <c r="M10753" t="s">
        <v>13</v>
      </c>
      <c r="N10753" s="29">
        <v>0</v>
      </c>
      <c r="O10753" t="s">
        <v>13</v>
      </c>
    </row>
    <row r="10754" spans="1:15" x14ac:dyDescent="0.3">
      <c r="A10754" t="s">
        <v>8</v>
      </c>
      <c r="B10754" t="s">
        <v>9</v>
      </c>
      <c r="C10754" t="s">
        <v>14</v>
      </c>
      <c r="D10754" t="s">
        <v>11</v>
      </c>
      <c r="E10754">
        <v>4</v>
      </c>
      <c r="F10754" t="s">
        <v>289</v>
      </c>
      <c r="G10754" s="29">
        <v>-88.54</v>
      </c>
      <c r="H10754" t="s">
        <v>13</v>
      </c>
      <c r="I10754">
        <v>-88.54</v>
      </c>
      <c r="J10754" t="s">
        <v>13</v>
      </c>
      <c r="K10754">
        <v>-88.54</v>
      </c>
      <c r="L10754" t="s">
        <v>13</v>
      </c>
      <c r="M10754" t="s">
        <v>13</v>
      </c>
      <c r="N10754" s="29">
        <v>0</v>
      </c>
      <c r="O10754" t="s">
        <v>13</v>
      </c>
    </row>
    <row r="10755" spans="1:15" x14ac:dyDescent="0.3">
      <c r="A10755" t="s">
        <v>18</v>
      </c>
      <c r="B10755" t="s">
        <v>9</v>
      </c>
      <c r="C10755" t="s">
        <v>10</v>
      </c>
      <c r="D10755" t="s">
        <v>11</v>
      </c>
      <c r="E10755">
        <v>1</v>
      </c>
      <c r="F10755" t="s">
        <v>402</v>
      </c>
      <c r="G10755" s="29">
        <v>31022.92</v>
      </c>
      <c r="H10755">
        <v>-668.1</v>
      </c>
      <c r="I10755">
        <v>31022.92</v>
      </c>
      <c r="J10755">
        <v>-1235.48</v>
      </c>
      <c r="K10755">
        <v>31022.92</v>
      </c>
      <c r="L10755">
        <v>-8537.64</v>
      </c>
      <c r="M10755" t="s">
        <v>13</v>
      </c>
      <c r="N10755" s="29">
        <v>0</v>
      </c>
      <c r="O10755">
        <v>31022.92</v>
      </c>
    </row>
    <row r="10756" spans="1:15" x14ac:dyDescent="0.3">
      <c r="A10756" t="s">
        <v>8</v>
      </c>
      <c r="B10756" t="s">
        <v>9</v>
      </c>
      <c r="C10756" t="s">
        <v>10</v>
      </c>
      <c r="D10756" t="s">
        <v>11</v>
      </c>
      <c r="E10756">
        <v>0</v>
      </c>
      <c r="F10756" t="s">
        <v>289</v>
      </c>
      <c r="G10756" s="29">
        <v>31749540.559999999</v>
      </c>
      <c r="H10756">
        <v>-324436745.80000001</v>
      </c>
      <c r="I10756">
        <v>31749540.559999999</v>
      </c>
      <c r="J10756">
        <v>-391219901.29000002</v>
      </c>
      <c r="K10756">
        <v>31749540.559999999</v>
      </c>
      <c r="L10756">
        <v>-71203331226.619995</v>
      </c>
      <c r="M10756">
        <v>1</v>
      </c>
      <c r="N10756" s="29">
        <v>3473692.79</v>
      </c>
      <c r="O10756" t="s">
        <v>13</v>
      </c>
    </row>
    <row r="10757" spans="1:15" x14ac:dyDescent="0.3">
      <c r="A10757" t="s">
        <v>8</v>
      </c>
      <c r="B10757" t="s">
        <v>9</v>
      </c>
      <c r="C10757" t="s">
        <v>14</v>
      </c>
      <c r="D10757" t="s">
        <v>11</v>
      </c>
      <c r="E10757">
        <v>13</v>
      </c>
      <c r="F10757" t="s">
        <v>42</v>
      </c>
      <c r="G10757" s="29">
        <v>-1039.5999999999999</v>
      </c>
      <c r="H10757" t="s">
        <v>13</v>
      </c>
      <c r="I10757">
        <v>-1039.5999999999999</v>
      </c>
      <c r="J10757" t="s">
        <v>13</v>
      </c>
      <c r="K10757">
        <v>-1039.5999999999999</v>
      </c>
      <c r="L10757" t="s">
        <v>13</v>
      </c>
      <c r="M10757" t="s">
        <v>13</v>
      </c>
      <c r="N10757" s="29">
        <v>0</v>
      </c>
      <c r="O10757" t="s">
        <v>13</v>
      </c>
    </row>
    <row r="10758" spans="1:15" x14ac:dyDescent="0.3">
      <c r="A10758" t="s">
        <v>8</v>
      </c>
      <c r="B10758" t="s">
        <v>9</v>
      </c>
      <c r="C10758" t="s">
        <v>14</v>
      </c>
      <c r="D10758" t="s">
        <v>11</v>
      </c>
      <c r="E10758">
        <v>1</v>
      </c>
      <c r="F10758" t="s">
        <v>329</v>
      </c>
      <c r="G10758" s="29">
        <v>-675.1</v>
      </c>
      <c r="H10758" t="s">
        <v>13</v>
      </c>
      <c r="I10758">
        <v>-675.1</v>
      </c>
      <c r="J10758" t="s">
        <v>13</v>
      </c>
      <c r="K10758">
        <v>-675.1</v>
      </c>
      <c r="L10758" t="s">
        <v>13</v>
      </c>
      <c r="M10758" t="s">
        <v>13</v>
      </c>
      <c r="N10758" s="29">
        <v>0</v>
      </c>
      <c r="O10758" t="s">
        <v>13</v>
      </c>
    </row>
    <row r="10759" spans="1:15" x14ac:dyDescent="0.3">
      <c r="A10759" t="s">
        <v>16</v>
      </c>
      <c r="B10759" t="s">
        <v>9</v>
      </c>
      <c r="C10759" t="s">
        <v>10</v>
      </c>
      <c r="D10759" t="s">
        <v>11</v>
      </c>
      <c r="E10759">
        <v>6</v>
      </c>
      <c r="F10759" t="s">
        <v>90</v>
      </c>
      <c r="G10759" s="29">
        <v>14187.65</v>
      </c>
      <c r="H10759">
        <v>-4102974.72</v>
      </c>
      <c r="I10759">
        <v>14187.65</v>
      </c>
      <c r="J10759">
        <v>-1948876.82</v>
      </c>
      <c r="K10759">
        <v>14187.65</v>
      </c>
      <c r="L10759">
        <v>-18665191.640000001</v>
      </c>
      <c r="M10759" t="s">
        <v>13</v>
      </c>
      <c r="N10759" s="29">
        <v>0</v>
      </c>
      <c r="O10759">
        <v>85125.9</v>
      </c>
    </row>
    <row r="10760" spans="1:15" x14ac:dyDescent="0.3">
      <c r="A10760" t="s">
        <v>8</v>
      </c>
      <c r="B10760" t="s">
        <v>9</v>
      </c>
      <c r="C10760" t="s">
        <v>10</v>
      </c>
      <c r="D10760" t="s">
        <v>11</v>
      </c>
      <c r="E10760">
        <v>16</v>
      </c>
      <c r="F10760" t="s">
        <v>49</v>
      </c>
      <c r="G10760" s="29">
        <v>911610.23</v>
      </c>
      <c r="H10760">
        <v>-3.46</v>
      </c>
      <c r="I10760">
        <v>911610.23</v>
      </c>
      <c r="J10760">
        <v>-18.579999999999998</v>
      </c>
      <c r="K10760">
        <v>911610.23</v>
      </c>
      <c r="L10760" t="s">
        <v>13</v>
      </c>
      <c r="M10760" t="s">
        <v>13</v>
      </c>
      <c r="N10760" s="29">
        <v>0</v>
      </c>
      <c r="O10760">
        <v>14585763.68</v>
      </c>
    </row>
    <row r="10761" spans="1:15" x14ac:dyDescent="0.3">
      <c r="A10761" t="s">
        <v>18</v>
      </c>
      <c r="B10761" t="s">
        <v>9</v>
      </c>
      <c r="C10761" t="s">
        <v>10</v>
      </c>
      <c r="D10761" t="s">
        <v>11</v>
      </c>
      <c r="E10761">
        <v>10</v>
      </c>
      <c r="F10761" t="s">
        <v>160</v>
      </c>
      <c r="G10761" s="29">
        <v>11242.22</v>
      </c>
      <c r="H10761" t="s">
        <v>13</v>
      </c>
      <c r="I10761">
        <v>11242.22</v>
      </c>
      <c r="J10761" t="s">
        <v>13</v>
      </c>
      <c r="K10761">
        <v>11242.22</v>
      </c>
      <c r="L10761" t="s">
        <v>13</v>
      </c>
      <c r="M10761" t="s">
        <v>13</v>
      </c>
      <c r="N10761" s="29">
        <v>0</v>
      </c>
      <c r="O10761">
        <v>112422.2</v>
      </c>
    </row>
    <row r="10762" spans="1:15" x14ac:dyDescent="0.3">
      <c r="A10762" t="s">
        <v>18</v>
      </c>
      <c r="B10762" t="s">
        <v>9</v>
      </c>
      <c r="C10762" t="s">
        <v>10</v>
      </c>
      <c r="D10762" t="s">
        <v>11</v>
      </c>
      <c r="E10762">
        <v>6</v>
      </c>
      <c r="F10762" t="s">
        <v>235</v>
      </c>
      <c r="G10762" s="29">
        <v>46929.8</v>
      </c>
      <c r="H10762" t="s">
        <v>13</v>
      </c>
      <c r="I10762">
        <v>46929.8</v>
      </c>
      <c r="J10762" t="s">
        <v>13</v>
      </c>
      <c r="K10762">
        <v>46929.8</v>
      </c>
      <c r="L10762" t="s">
        <v>13</v>
      </c>
      <c r="M10762" t="s">
        <v>13</v>
      </c>
      <c r="N10762" s="29">
        <v>0</v>
      </c>
      <c r="O10762">
        <v>281578.8</v>
      </c>
    </row>
    <row r="10763" spans="1:15" x14ac:dyDescent="0.3">
      <c r="A10763" t="s">
        <v>8</v>
      </c>
      <c r="B10763" t="s">
        <v>9</v>
      </c>
      <c r="C10763" t="s">
        <v>10</v>
      </c>
      <c r="D10763" t="s">
        <v>11</v>
      </c>
      <c r="E10763">
        <v>2</v>
      </c>
      <c r="F10763" t="s">
        <v>94</v>
      </c>
      <c r="G10763" s="29">
        <v>195887.29</v>
      </c>
      <c r="H10763">
        <v>-7273936.6799999997</v>
      </c>
      <c r="I10763">
        <v>195887.29</v>
      </c>
      <c r="J10763">
        <v>-3267842.25</v>
      </c>
      <c r="K10763">
        <v>195887.29</v>
      </c>
      <c r="L10763">
        <v>-40743288.469999999</v>
      </c>
      <c r="M10763" t="s">
        <v>13</v>
      </c>
      <c r="N10763" s="29">
        <v>0</v>
      </c>
      <c r="O10763">
        <v>391774.58</v>
      </c>
    </row>
    <row r="10764" spans="1:15" x14ac:dyDescent="0.3">
      <c r="A10764" t="s">
        <v>8</v>
      </c>
      <c r="B10764" t="s">
        <v>9</v>
      </c>
      <c r="C10764" t="s">
        <v>10</v>
      </c>
      <c r="D10764" t="s">
        <v>11</v>
      </c>
      <c r="E10764">
        <v>-1</v>
      </c>
      <c r="F10764" t="s">
        <v>238</v>
      </c>
      <c r="G10764" s="29">
        <v>624578.91</v>
      </c>
      <c r="H10764">
        <v>-59483881.43</v>
      </c>
      <c r="I10764">
        <v>624578.91</v>
      </c>
      <c r="J10764">
        <v>-28278313.079999998</v>
      </c>
      <c r="K10764">
        <v>624578.91</v>
      </c>
      <c r="L10764">
        <v>-271380690.68000001</v>
      </c>
      <c r="M10764" t="s">
        <v>13</v>
      </c>
      <c r="N10764" s="29">
        <v>0</v>
      </c>
      <c r="O10764" t="s">
        <v>13</v>
      </c>
    </row>
    <row r="10765" spans="1:15" x14ac:dyDescent="0.3">
      <c r="A10765" t="s">
        <v>16</v>
      </c>
      <c r="B10765" t="s">
        <v>9</v>
      </c>
      <c r="C10765" t="s">
        <v>14</v>
      </c>
      <c r="D10765" t="s">
        <v>11</v>
      </c>
      <c r="E10765">
        <v>4</v>
      </c>
      <c r="F10765" t="s">
        <v>230</v>
      </c>
      <c r="G10765" s="29">
        <v>-2707.51</v>
      </c>
      <c r="H10765" t="s">
        <v>13</v>
      </c>
      <c r="I10765">
        <v>-2707.51</v>
      </c>
      <c r="J10765" t="s">
        <v>13</v>
      </c>
      <c r="K10765">
        <v>-2707.51</v>
      </c>
      <c r="L10765" t="s">
        <v>13</v>
      </c>
      <c r="M10765" t="s">
        <v>13</v>
      </c>
      <c r="N10765" s="29">
        <v>0</v>
      </c>
      <c r="O10765" t="s">
        <v>13</v>
      </c>
    </row>
    <row r="10766" spans="1:15" x14ac:dyDescent="0.3">
      <c r="A10766" t="s">
        <v>16</v>
      </c>
      <c r="B10766" t="s">
        <v>9</v>
      </c>
      <c r="C10766" t="s">
        <v>14</v>
      </c>
      <c r="D10766" t="s">
        <v>11</v>
      </c>
      <c r="E10766">
        <v>1</v>
      </c>
      <c r="F10766" t="s">
        <v>76</v>
      </c>
      <c r="G10766" s="29">
        <v>-1035.79</v>
      </c>
      <c r="H10766" t="s">
        <v>13</v>
      </c>
      <c r="I10766">
        <v>-1035.79</v>
      </c>
      <c r="J10766" t="s">
        <v>13</v>
      </c>
      <c r="K10766">
        <v>-1035.79</v>
      </c>
      <c r="L10766" t="s">
        <v>13</v>
      </c>
      <c r="M10766" t="s">
        <v>13</v>
      </c>
      <c r="N10766" s="29">
        <v>0</v>
      </c>
      <c r="O10766" t="s">
        <v>13</v>
      </c>
    </row>
    <row r="10767" spans="1:15" x14ac:dyDescent="0.3">
      <c r="A10767" t="s">
        <v>18</v>
      </c>
      <c r="B10767" t="s">
        <v>9</v>
      </c>
      <c r="C10767" t="s">
        <v>14</v>
      </c>
      <c r="D10767" t="s">
        <v>11</v>
      </c>
      <c r="E10767">
        <v>3</v>
      </c>
      <c r="F10767" t="s">
        <v>185</v>
      </c>
      <c r="G10767" s="29">
        <v>-214368.16</v>
      </c>
      <c r="H10767" t="s">
        <v>13</v>
      </c>
      <c r="I10767">
        <v>-214368.16</v>
      </c>
      <c r="J10767" t="s">
        <v>13</v>
      </c>
      <c r="K10767">
        <v>-214368.16</v>
      </c>
      <c r="L10767" t="s">
        <v>13</v>
      </c>
      <c r="M10767" t="s">
        <v>13</v>
      </c>
      <c r="N10767" s="29">
        <v>0</v>
      </c>
      <c r="O10767" t="s">
        <v>13</v>
      </c>
    </row>
    <row r="10768" spans="1:15" x14ac:dyDescent="0.3">
      <c r="A10768" t="s">
        <v>18</v>
      </c>
      <c r="B10768" t="s">
        <v>9</v>
      </c>
      <c r="C10768" t="s">
        <v>10</v>
      </c>
      <c r="D10768" t="s">
        <v>11</v>
      </c>
      <c r="E10768">
        <v>3</v>
      </c>
      <c r="F10768" t="s">
        <v>137</v>
      </c>
      <c r="G10768" s="29">
        <v>58225.15</v>
      </c>
      <c r="H10768" t="s">
        <v>13</v>
      </c>
      <c r="I10768">
        <v>58225.15</v>
      </c>
      <c r="J10768" t="s">
        <v>13</v>
      </c>
      <c r="K10768">
        <v>58225.15</v>
      </c>
      <c r="L10768" t="s">
        <v>13</v>
      </c>
      <c r="M10768" t="s">
        <v>13</v>
      </c>
      <c r="N10768" s="29">
        <v>0</v>
      </c>
      <c r="O10768">
        <v>174675.45</v>
      </c>
    </row>
    <row r="10769" spans="1:15" x14ac:dyDescent="0.3">
      <c r="A10769" t="s">
        <v>16</v>
      </c>
      <c r="B10769" t="s">
        <v>9</v>
      </c>
      <c r="C10769" t="s">
        <v>10</v>
      </c>
      <c r="D10769" t="s">
        <v>11</v>
      </c>
      <c r="E10769">
        <v>2</v>
      </c>
      <c r="F10769" t="s">
        <v>485</v>
      </c>
      <c r="G10769" s="29">
        <v>9341.7800000000007</v>
      </c>
      <c r="H10769">
        <v>2555661.3199999998</v>
      </c>
      <c r="I10769">
        <v>9341.7800000000007</v>
      </c>
      <c r="J10769">
        <v>427213.09</v>
      </c>
      <c r="K10769">
        <v>9341.7800000000007</v>
      </c>
      <c r="L10769">
        <v>4676202.22</v>
      </c>
      <c r="M10769" t="s">
        <v>13</v>
      </c>
      <c r="N10769" s="29">
        <v>0</v>
      </c>
      <c r="O10769">
        <v>18683.560000000001</v>
      </c>
    </row>
    <row r="10770" spans="1:15" x14ac:dyDescent="0.3">
      <c r="A10770" t="s">
        <v>8</v>
      </c>
      <c r="B10770" t="s">
        <v>9</v>
      </c>
      <c r="C10770" t="s">
        <v>14</v>
      </c>
      <c r="D10770" t="s">
        <v>11</v>
      </c>
      <c r="E10770">
        <v>1</v>
      </c>
      <c r="F10770" t="s">
        <v>350</v>
      </c>
      <c r="G10770" s="29">
        <v>-7944.16</v>
      </c>
      <c r="H10770" t="s">
        <v>13</v>
      </c>
      <c r="I10770">
        <v>-7944.16</v>
      </c>
      <c r="J10770" t="s">
        <v>13</v>
      </c>
      <c r="K10770">
        <v>-7944.16</v>
      </c>
      <c r="L10770" t="s">
        <v>13</v>
      </c>
      <c r="M10770" t="s">
        <v>13</v>
      </c>
      <c r="N10770" s="29">
        <v>0</v>
      </c>
      <c r="O10770" t="s">
        <v>13</v>
      </c>
    </row>
    <row r="10771" spans="1:15" x14ac:dyDescent="0.3">
      <c r="A10771" t="s">
        <v>16</v>
      </c>
      <c r="B10771" t="s">
        <v>9</v>
      </c>
      <c r="C10771" t="s">
        <v>14</v>
      </c>
      <c r="D10771" t="s">
        <v>11</v>
      </c>
      <c r="E10771">
        <v>1</v>
      </c>
      <c r="F10771" t="s">
        <v>299</v>
      </c>
      <c r="G10771" s="29">
        <v>-2397.6999999999998</v>
      </c>
      <c r="H10771" t="s">
        <v>13</v>
      </c>
      <c r="I10771">
        <v>-2397.6999999999998</v>
      </c>
      <c r="J10771" t="s">
        <v>13</v>
      </c>
      <c r="K10771">
        <v>-2397.6999999999998</v>
      </c>
      <c r="L10771" t="s">
        <v>13</v>
      </c>
      <c r="M10771" t="s">
        <v>13</v>
      </c>
      <c r="N10771" s="29">
        <v>0</v>
      </c>
      <c r="O10771" t="s">
        <v>13</v>
      </c>
    </row>
    <row r="10772" spans="1:15" x14ac:dyDescent="0.3">
      <c r="A10772" t="s">
        <v>8</v>
      </c>
      <c r="B10772" t="s">
        <v>9</v>
      </c>
      <c r="C10772" t="s">
        <v>14</v>
      </c>
      <c r="D10772" t="s">
        <v>11</v>
      </c>
      <c r="E10772">
        <v>1</v>
      </c>
      <c r="F10772" t="s">
        <v>483</v>
      </c>
      <c r="G10772" s="29">
        <v>-78.58</v>
      </c>
      <c r="H10772" t="s">
        <v>13</v>
      </c>
      <c r="I10772">
        <v>-78.58</v>
      </c>
      <c r="J10772" t="s">
        <v>13</v>
      </c>
      <c r="K10772">
        <v>-78.58</v>
      </c>
      <c r="L10772" t="s">
        <v>13</v>
      </c>
      <c r="M10772" t="s">
        <v>13</v>
      </c>
      <c r="N10772" s="29">
        <v>0</v>
      </c>
      <c r="O10772" t="s">
        <v>13</v>
      </c>
    </row>
    <row r="10773" spans="1:15" x14ac:dyDescent="0.3">
      <c r="A10773" t="s">
        <v>16</v>
      </c>
      <c r="B10773" t="s">
        <v>9</v>
      </c>
      <c r="C10773" t="s">
        <v>14</v>
      </c>
      <c r="D10773" t="s">
        <v>11</v>
      </c>
      <c r="E10773">
        <v>0</v>
      </c>
      <c r="F10773" t="s">
        <v>342</v>
      </c>
      <c r="G10773" s="29">
        <v>-12.93</v>
      </c>
      <c r="H10773" t="s">
        <v>13</v>
      </c>
      <c r="I10773">
        <v>-12.93</v>
      </c>
      <c r="J10773" t="s">
        <v>13</v>
      </c>
      <c r="K10773">
        <v>-12.93</v>
      </c>
      <c r="L10773" t="s">
        <v>13</v>
      </c>
      <c r="M10773" t="s">
        <v>13</v>
      </c>
      <c r="N10773" s="29">
        <v>0</v>
      </c>
      <c r="O10773" t="s">
        <v>13</v>
      </c>
    </row>
    <row r="10774" spans="1:15" x14ac:dyDescent="0.3">
      <c r="A10774" t="s">
        <v>18</v>
      </c>
      <c r="B10774" t="s">
        <v>9</v>
      </c>
      <c r="C10774" t="s">
        <v>14</v>
      </c>
      <c r="D10774" t="s">
        <v>11</v>
      </c>
      <c r="E10774">
        <v>6</v>
      </c>
      <c r="F10774" t="s">
        <v>134</v>
      </c>
      <c r="G10774" s="29">
        <v>-635816.65</v>
      </c>
      <c r="H10774" t="s">
        <v>13</v>
      </c>
      <c r="I10774">
        <v>-635816.65</v>
      </c>
      <c r="J10774" t="s">
        <v>13</v>
      </c>
      <c r="K10774">
        <v>-635816.65</v>
      </c>
      <c r="L10774" t="s">
        <v>13</v>
      </c>
      <c r="M10774" t="s">
        <v>13</v>
      </c>
      <c r="N10774" s="29">
        <v>0</v>
      </c>
      <c r="O10774" t="s">
        <v>13</v>
      </c>
    </row>
    <row r="10775" spans="1:15" x14ac:dyDescent="0.3">
      <c r="A10775" t="s">
        <v>8</v>
      </c>
      <c r="B10775" t="s">
        <v>9</v>
      </c>
      <c r="C10775" t="s">
        <v>14</v>
      </c>
      <c r="D10775" t="s">
        <v>11</v>
      </c>
      <c r="E10775">
        <v>1</v>
      </c>
      <c r="F10775" t="s">
        <v>495</v>
      </c>
      <c r="G10775" s="29">
        <v>-289.89</v>
      </c>
      <c r="H10775" t="s">
        <v>13</v>
      </c>
      <c r="I10775">
        <v>-289.89</v>
      </c>
      <c r="J10775" t="s">
        <v>13</v>
      </c>
      <c r="K10775">
        <v>-289.89</v>
      </c>
      <c r="L10775" t="s">
        <v>13</v>
      </c>
      <c r="M10775" t="s">
        <v>13</v>
      </c>
      <c r="N10775" s="29">
        <v>0</v>
      </c>
      <c r="O10775" t="s">
        <v>13</v>
      </c>
    </row>
    <row r="10776" spans="1:15" x14ac:dyDescent="0.3">
      <c r="A10776" t="s">
        <v>18</v>
      </c>
      <c r="B10776" t="s">
        <v>9</v>
      </c>
      <c r="C10776" t="s">
        <v>10</v>
      </c>
      <c r="D10776" t="s">
        <v>11</v>
      </c>
      <c r="E10776">
        <v>3</v>
      </c>
      <c r="F10776" t="s">
        <v>134</v>
      </c>
      <c r="G10776" s="29">
        <v>706844.99</v>
      </c>
      <c r="H10776">
        <v>-57009660.450000003</v>
      </c>
      <c r="I10776">
        <v>706844.99</v>
      </c>
      <c r="J10776">
        <v>-27079106.809999999</v>
      </c>
      <c r="K10776">
        <v>706844.99</v>
      </c>
      <c r="L10776">
        <v>-259347605.62</v>
      </c>
      <c r="M10776" t="s">
        <v>13</v>
      </c>
      <c r="N10776" s="29">
        <v>0</v>
      </c>
      <c r="O10776">
        <v>2120534.9700000002</v>
      </c>
    </row>
    <row r="10777" spans="1:15" x14ac:dyDescent="0.3">
      <c r="A10777" t="s">
        <v>18</v>
      </c>
      <c r="B10777" t="s">
        <v>9</v>
      </c>
      <c r="C10777" t="s">
        <v>10</v>
      </c>
      <c r="D10777" t="s">
        <v>11</v>
      </c>
      <c r="E10777">
        <v>1</v>
      </c>
      <c r="F10777" t="s">
        <v>211</v>
      </c>
      <c r="G10777" s="29">
        <v>23981.22</v>
      </c>
      <c r="H10777">
        <v>1616158.25</v>
      </c>
      <c r="I10777">
        <v>23981.22</v>
      </c>
      <c r="J10777">
        <v>767658.5</v>
      </c>
      <c r="K10777">
        <v>23981.22</v>
      </c>
      <c r="L10777">
        <v>7352181.3600000003</v>
      </c>
      <c r="M10777" t="s">
        <v>13</v>
      </c>
      <c r="N10777" s="29">
        <v>0</v>
      </c>
      <c r="O10777">
        <v>23981.22</v>
      </c>
    </row>
    <row r="10778" spans="1:15" x14ac:dyDescent="0.3">
      <c r="A10778" t="s">
        <v>16</v>
      </c>
      <c r="B10778" t="s">
        <v>9</v>
      </c>
      <c r="C10778" t="s">
        <v>14</v>
      </c>
      <c r="D10778" t="s">
        <v>11</v>
      </c>
      <c r="E10778">
        <v>3</v>
      </c>
      <c r="F10778" t="s">
        <v>109</v>
      </c>
      <c r="G10778" s="29">
        <v>-3871.4</v>
      </c>
      <c r="H10778" t="s">
        <v>13</v>
      </c>
      <c r="I10778">
        <v>-3871.4</v>
      </c>
      <c r="J10778" t="s">
        <v>13</v>
      </c>
      <c r="K10778">
        <v>-3871.4</v>
      </c>
      <c r="L10778" t="s">
        <v>13</v>
      </c>
      <c r="M10778" t="s">
        <v>13</v>
      </c>
      <c r="N10778" s="29">
        <v>0</v>
      </c>
      <c r="O10778" t="s">
        <v>13</v>
      </c>
    </row>
    <row r="10779" spans="1:15" x14ac:dyDescent="0.3">
      <c r="A10779" t="s">
        <v>18</v>
      </c>
      <c r="B10779" t="s">
        <v>9</v>
      </c>
      <c r="C10779" t="s">
        <v>10</v>
      </c>
      <c r="D10779" t="s">
        <v>11</v>
      </c>
      <c r="E10779">
        <v>-1</v>
      </c>
      <c r="F10779" t="s">
        <v>224</v>
      </c>
      <c r="G10779" s="29">
        <v>53932.639999999999</v>
      </c>
      <c r="H10779">
        <v>22040805.920000002</v>
      </c>
      <c r="I10779">
        <v>53932.639999999999</v>
      </c>
      <c r="J10779">
        <v>3684412.58</v>
      </c>
      <c r="K10779">
        <v>53932.639999999999</v>
      </c>
      <c r="L10779">
        <v>40328988.600000001</v>
      </c>
      <c r="M10779" t="s">
        <v>13</v>
      </c>
      <c r="N10779" s="29">
        <v>0</v>
      </c>
      <c r="O10779" t="s">
        <v>13</v>
      </c>
    </row>
    <row r="10780" spans="1:15" x14ac:dyDescent="0.3">
      <c r="A10780" t="s">
        <v>8</v>
      </c>
      <c r="B10780" t="s">
        <v>9</v>
      </c>
      <c r="C10780" t="s">
        <v>14</v>
      </c>
      <c r="D10780" t="s">
        <v>11</v>
      </c>
      <c r="E10780">
        <v>-1</v>
      </c>
      <c r="F10780" t="s">
        <v>390</v>
      </c>
      <c r="G10780" s="29">
        <v>-3968.22</v>
      </c>
      <c r="H10780" t="s">
        <v>13</v>
      </c>
      <c r="I10780">
        <v>-3968.22</v>
      </c>
      <c r="J10780" t="s">
        <v>13</v>
      </c>
      <c r="K10780">
        <v>-3968.22</v>
      </c>
      <c r="L10780" t="s">
        <v>13</v>
      </c>
      <c r="M10780" t="s">
        <v>13</v>
      </c>
      <c r="N10780" s="29">
        <v>0</v>
      </c>
      <c r="O10780" t="s">
        <v>13</v>
      </c>
    </row>
    <row r="10781" spans="1:15" x14ac:dyDescent="0.3">
      <c r="A10781" t="s">
        <v>8</v>
      </c>
      <c r="B10781" t="s">
        <v>9</v>
      </c>
      <c r="C10781" t="s">
        <v>10</v>
      </c>
      <c r="D10781" t="s">
        <v>11</v>
      </c>
      <c r="E10781">
        <v>0</v>
      </c>
      <c r="F10781" t="s">
        <v>152</v>
      </c>
      <c r="G10781" s="29">
        <v>854094.59</v>
      </c>
      <c r="H10781">
        <v>-57616456.479999997</v>
      </c>
      <c r="I10781">
        <v>854094.59</v>
      </c>
      <c r="J10781">
        <v>-27367308.82</v>
      </c>
      <c r="K10781">
        <v>854094.59</v>
      </c>
      <c r="L10781">
        <v>-262107927.96000001</v>
      </c>
      <c r="M10781" t="s">
        <v>13</v>
      </c>
      <c r="N10781" s="29">
        <v>0</v>
      </c>
      <c r="O10781" t="s">
        <v>13</v>
      </c>
    </row>
    <row r="10782" spans="1:15" x14ac:dyDescent="0.3">
      <c r="A10782" t="s">
        <v>18</v>
      </c>
      <c r="B10782" t="s">
        <v>9</v>
      </c>
      <c r="C10782" t="s">
        <v>14</v>
      </c>
      <c r="D10782" t="s">
        <v>11</v>
      </c>
      <c r="E10782">
        <v>1</v>
      </c>
      <c r="F10782" t="s">
        <v>24</v>
      </c>
      <c r="G10782" s="29">
        <v>-16523.45</v>
      </c>
      <c r="H10782" t="s">
        <v>13</v>
      </c>
      <c r="I10782">
        <v>-16523.45</v>
      </c>
      <c r="J10782" t="s">
        <v>13</v>
      </c>
      <c r="K10782">
        <v>-16523.45</v>
      </c>
      <c r="L10782" t="s">
        <v>13</v>
      </c>
      <c r="M10782" t="s">
        <v>13</v>
      </c>
      <c r="N10782" s="29">
        <v>0</v>
      </c>
      <c r="O10782" t="s">
        <v>13</v>
      </c>
    </row>
    <row r="10783" spans="1:15" x14ac:dyDescent="0.3">
      <c r="A10783" t="s">
        <v>8</v>
      </c>
      <c r="B10783" t="s">
        <v>9</v>
      </c>
      <c r="C10783" t="s">
        <v>14</v>
      </c>
      <c r="D10783" t="s">
        <v>11</v>
      </c>
      <c r="E10783">
        <v>5</v>
      </c>
      <c r="F10783" t="s">
        <v>166</v>
      </c>
      <c r="G10783" s="29">
        <v>-1957.57</v>
      </c>
      <c r="H10783" t="s">
        <v>13</v>
      </c>
      <c r="I10783">
        <v>-1957.57</v>
      </c>
      <c r="J10783" t="s">
        <v>13</v>
      </c>
      <c r="K10783">
        <v>-1957.57</v>
      </c>
      <c r="L10783" t="s">
        <v>13</v>
      </c>
      <c r="M10783" t="s">
        <v>13</v>
      </c>
      <c r="N10783" s="29">
        <v>0</v>
      </c>
      <c r="O10783" t="s">
        <v>13</v>
      </c>
    </row>
    <row r="10784" spans="1:15" x14ac:dyDescent="0.3">
      <c r="A10784" t="s">
        <v>8</v>
      </c>
      <c r="B10784" t="s">
        <v>9</v>
      </c>
      <c r="C10784" t="s">
        <v>14</v>
      </c>
      <c r="D10784" t="s">
        <v>11</v>
      </c>
      <c r="E10784">
        <v>0</v>
      </c>
      <c r="F10784" t="s">
        <v>475</v>
      </c>
      <c r="G10784" s="29">
        <v>-785.13</v>
      </c>
      <c r="H10784" t="s">
        <v>13</v>
      </c>
      <c r="I10784">
        <v>-785.13</v>
      </c>
      <c r="J10784" t="s">
        <v>13</v>
      </c>
      <c r="K10784">
        <v>-785.13</v>
      </c>
      <c r="L10784" t="s">
        <v>13</v>
      </c>
      <c r="M10784" t="s">
        <v>13</v>
      </c>
      <c r="N10784" s="29">
        <v>0</v>
      </c>
      <c r="O10784" t="s">
        <v>13</v>
      </c>
    </row>
    <row r="10785" spans="1:15" x14ac:dyDescent="0.3">
      <c r="A10785" t="s">
        <v>8</v>
      </c>
      <c r="B10785" t="s">
        <v>9</v>
      </c>
      <c r="C10785" t="s">
        <v>10</v>
      </c>
      <c r="D10785" t="s">
        <v>11</v>
      </c>
      <c r="E10785">
        <v>13</v>
      </c>
      <c r="F10785" t="s">
        <v>92</v>
      </c>
      <c r="G10785" s="29">
        <v>6063425.2699999996</v>
      </c>
      <c r="H10785">
        <v>-2.89</v>
      </c>
      <c r="I10785">
        <v>6063425.2699999996</v>
      </c>
      <c r="J10785">
        <v>-14.2</v>
      </c>
      <c r="K10785">
        <v>6063425.2699999996</v>
      </c>
      <c r="L10785" t="s">
        <v>13</v>
      </c>
      <c r="M10785" t="s">
        <v>13</v>
      </c>
      <c r="N10785" s="29">
        <v>0</v>
      </c>
      <c r="O10785">
        <v>78824528.50999999</v>
      </c>
    </row>
    <row r="10786" spans="1:15" x14ac:dyDescent="0.3">
      <c r="A10786" t="s">
        <v>18</v>
      </c>
      <c r="B10786" t="s">
        <v>9</v>
      </c>
      <c r="C10786" t="s">
        <v>14</v>
      </c>
      <c r="D10786" t="s">
        <v>11</v>
      </c>
      <c r="E10786">
        <v>5</v>
      </c>
      <c r="F10786" t="s">
        <v>66</v>
      </c>
      <c r="G10786" s="29">
        <v>-86147.92</v>
      </c>
      <c r="H10786" t="s">
        <v>13</v>
      </c>
      <c r="I10786">
        <v>-86147.92</v>
      </c>
      <c r="J10786" t="s">
        <v>13</v>
      </c>
      <c r="K10786">
        <v>-86147.92</v>
      </c>
      <c r="L10786" t="s">
        <v>13</v>
      </c>
      <c r="M10786" t="s">
        <v>13</v>
      </c>
      <c r="N10786" s="29">
        <v>0</v>
      </c>
      <c r="O10786" t="s">
        <v>13</v>
      </c>
    </row>
    <row r="10787" spans="1:15" x14ac:dyDescent="0.3">
      <c r="A10787" t="s">
        <v>8</v>
      </c>
      <c r="B10787" t="s">
        <v>9</v>
      </c>
      <c r="C10787" t="s">
        <v>10</v>
      </c>
      <c r="D10787" t="s">
        <v>11</v>
      </c>
      <c r="E10787">
        <v>5</v>
      </c>
      <c r="F10787" t="s">
        <v>221</v>
      </c>
      <c r="G10787" s="29">
        <v>14435.98</v>
      </c>
      <c r="H10787">
        <v>-1.91</v>
      </c>
      <c r="I10787">
        <v>14435.98</v>
      </c>
      <c r="J10787">
        <v>-10.25</v>
      </c>
      <c r="K10787">
        <v>14435.98</v>
      </c>
      <c r="L10787" t="s">
        <v>13</v>
      </c>
      <c r="M10787" t="s">
        <v>13</v>
      </c>
      <c r="N10787" s="29">
        <v>0</v>
      </c>
      <c r="O10787">
        <v>72179.899999999994</v>
      </c>
    </row>
    <row r="10788" spans="1:15" x14ac:dyDescent="0.3">
      <c r="A10788" t="s">
        <v>16</v>
      </c>
      <c r="B10788" t="s">
        <v>9</v>
      </c>
      <c r="C10788" t="s">
        <v>10</v>
      </c>
      <c r="D10788" t="s">
        <v>11</v>
      </c>
      <c r="E10788">
        <v>7</v>
      </c>
      <c r="F10788" t="s">
        <v>392</v>
      </c>
      <c r="G10788" s="29">
        <v>124.88</v>
      </c>
      <c r="H10788">
        <v>-165098.96</v>
      </c>
      <c r="I10788">
        <v>124.88</v>
      </c>
      <c r="J10788">
        <v>-12647.17</v>
      </c>
      <c r="K10788">
        <v>124.88</v>
      </c>
      <c r="L10788">
        <v>-66709.41</v>
      </c>
      <c r="M10788" t="s">
        <v>13</v>
      </c>
      <c r="N10788" s="29">
        <v>0</v>
      </c>
      <c r="O10788">
        <v>874.16</v>
      </c>
    </row>
    <row r="10789" spans="1:15" x14ac:dyDescent="0.3">
      <c r="A10789" t="s">
        <v>16</v>
      </c>
      <c r="B10789" t="s">
        <v>9</v>
      </c>
      <c r="C10789" t="s">
        <v>14</v>
      </c>
      <c r="D10789" t="s">
        <v>11</v>
      </c>
      <c r="E10789">
        <v>2</v>
      </c>
      <c r="F10789" t="s">
        <v>411</v>
      </c>
      <c r="G10789" s="29">
        <v>-18077.32</v>
      </c>
      <c r="H10789" t="s">
        <v>13</v>
      </c>
      <c r="I10789">
        <v>-18077.32</v>
      </c>
      <c r="J10789" t="s">
        <v>13</v>
      </c>
      <c r="K10789">
        <v>-18077.32</v>
      </c>
      <c r="L10789" t="s">
        <v>13</v>
      </c>
      <c r="M10789" t="s">
        <v>13</v>
      </c>
      <c r="N10789" s="29">
        <v>-57.59</v>
      </c>
      <c r="O10789" t="s">
        <v>13</v>
      </c>
    </row>
    <row r="10790" spans="1:15" x14ac:dyDescent="0.3">
      <c r="A10790" t="s">
        <v>16</v>
      </c>
      <c r="B10790" t="s">
        <v>9</v>
      </c>
      <c r="C10790" t="s">
        <v>10</v>
      </c>
      <c r="D10790" t="s">
        <v>11</v>
      </c>
      <c r="E10790">
        <v>7</v>
      </c>
      <c r="F10790" t="s">
        <v>170</v>
      </c>
      <c r="G10790" s="29">
        <v>167455.17000000001</v>
      </c>
      <c r="H10790">
        <v>2353233.7400000002</v>
      </c>
      <c r="I10790">
        <v>167455.17000000001</v>
      </c>
      <c r="J10790">
        <v>169181.93</v>
      </c>
      <c r="K10790">
        <v>167455.17000000001</v>
      </c>
      <c r="L10790">
        <v>3669106.48</v>
      </c>
      <c r="M10790" t="s">
        <v>13</v>
      </c>
      <c r="N10790" s="29">
        <v>0</v>
      </c>
      <c r="O10790">
        <v>1172186.19</v>
      </c>
    </row>
    <row r="10791" spans="1:15" x14ac:dyDescent="0.3">
      <c r="A10791" t="s">
        <v>16</v>
      </c>
      <c r="B10791" t="s">
        <v>9</v>
      </c>
      <c r="C10791" t="s">
        <v>10</v>
      </c>
      <c r="D10791" t="s">
        <v>11</v>
      </c>
      <c r="E10791">
        <v>-4</v>
      </c>
      <c r="F10791" t="s">
        <v>53</v>
      </c>
      <c r="G10791" s="29">
        <v>9523.39</v>
      </c>
      <c r="H10791">
        <v>-3319013.91</v>
      </c>
      <c r="I10791">
        <v>9523.39</v>
      </c>
      <c r="J10791">
        <v>-785350.2</v>
      </c>
      <c r="K10791">
        <v>9523.39</v>
      </c>
      <c r="L10791">
        <v>-10799161.26</v>
      </c>
      <c r="M10791" t="s">
        <v>13</v>
      </c>
      <c r="N10791" s="29">
        <v>0</v>
      </c>
      <c r="O10791" t="s">
        <v>13</v>
      </c>
    </row>
    <row r="10792" spans="1:15" x14ac:dyDescent="0.3">
      <c r="A10792" t="s">
        <v>8</v>
      </c>
      <c r="B10792" t="s">
        <v>9</v>
      </c>
      <c r="C10792" t="s">
        <v>14</v>
      </c>
      <c r="D10792" t="s">
        <v>11</v>
      </c>
      <c r="E10792">
        <v>0</v>
      </c>
      <c r="F10792" t="s">
        <v>390</v>
      </c>
      <c r="G10792" s="29">
        <v>-231.07</v>
      </c>
      <c r="H10792" t="s">
        <v>13</v>
      </c>
      <c r="I10792">
        <v>-231.07</v>
      </c>
      <c r="J10792" t="s">
        <v>13</v>
      </c>
      <c r="K10792">
        <v>-231.07</v>
      </c>
      <c r="L10792" t="s">
        <v>13</v>
      </c>
      <c r="M10792">
        <v>0</v>
      </c>
      <c r="N10792" s="29">
        <v>0</v>
      </c>
      <c r="O10792" t="s">
        <v>13</v>
      </c>
    </row>
    <row r="10793" spans="1:15" x14ac:dyDescent="0.3">
      <c r="A10793" t="s">
        <v>8</v>
      </c>
      <c r="B10793" t="s">
        <v>9</v>
      </c>
      <c r="C10793" t="s">
        <v>14</v>
      </c>
      <c r="D10793" t="s">
        <v>11</v>
      </c>
      <c r="E10793">
        <v>5</v>
      </c>
      <c r="F10793" t="s">
        <v>187</v>
      </c>
      <c r="G10793" s="29">
        <v>-3244.4</v>
      </c>
      <c r="H10793" t="s">
        <v>13</v>
      </c>
      <c r="I10793">
        <v>-3244.4</v>
      </c>
      <c r="J10793" t="s">
        <v>13</v>
      </c>
      <c r="K10793">
        <v>-3244.4</v>
      </c>
      <c r="L10793" t="s">
        <v>13</v>
      </c>
      <c r="M10793" t="s">
        <v>13</v>
      </c>
      <c r="N10793" s="29">
        <v>0</v>
      </c>
      <c r="O10793" t="s">
        <v>13</v>
      </c>
    </row>
    <row r="10794" spans="1:15" x14ac:dyDescent="0.3">
      <c r="A10794" t="s">
        <v>8</v>
      </c>
      <c r="B10794" t="s">
        <v>9</v>
      </c>
      <c r="C10794" t="s">
        <v>14</v>
      </c>
      <c r="D10794" t="s">
        <v>11</v>
      </c>
      <c r="E10794">
        <v>4</v>
      </c>
      <c r="F10794" t="s">
        <v>209</v>
      </c>
      <c r="G10794" s="29">
        <v>-4146.67</v>
      </c>
      <c r="H10794" t="s">
        <v>13</v>
      </c>
      <c r="I10794">
        <v>-4146.67</v>
      </c>
      <c r="J10794" t="s">
        <v>13</v>
      </c>
      <c r="K10794">
        <v>-4146.67</v>
      </c>
      <c r="L10794" t="s">
        <v>13</v>
      </c>
      <c r="M10794" t="s">
        <v>13</v>
      </c>
      <c r="N10794" s="29">
        <v>0</v>
      </c>
      <c r="O10794" t="s">
        <v>13</v>
      </c>
    </row>
    <row r="10795" spans="1:15" x14ac:dyDescent="0.3">
      <c r="A10795" t="s">
        <v>18</v>
      </c>
      <c r="B10795" t="s">
        <v>9</v>
      </c>
      <c r="C10795" t="s">
        <v>14</v>
      </c>
      <c r="D10795" t="s">
        <v>11</v>
      </c>
      <c r="E10795">
        <v>-1</v>
      </c>
      <c r="F10795" t="s">
        <v>144</v>
      </c>
      <c r="G10795" s="29">
        <v>-12040.04</v>
      </c>
      <c r="H10795" t="s">
        <v>13</v>
      </c>
      <c r="I10795">
        <v>-12040.04</v>
      </c>
      <c r="J10795" t="s">
        <v>13</v>
      </c>
      <c r="K10795">
        <v>-12040.04</v>
      </c>
      <c r="L10795" t="s">
        <v>13</v>
      </c>
      <c r="M10795" t="s">
        <v>13</v>
      </c>
      <c r="N10795" s="29">
        <v>0</v>
      </c>
      <c r="O10795" t="s">
        <v>13</v>
      </c>
    </row>
    <row r="10796" spans="1:15" x14ac:dyDescent="0.3">
      <c r="A10796" t="s">
        <v>18</v>
      </c>
      <c r="B10796" t="s">
        <v>9</v>
      </c>
      <c r="C10796" t="s">
        <v>14</v>
      </c>
      <c r="D10796" t="s">
        <v>11</v>
      </c>
      <c r="E10796">
        <v>5</v>
      </c>
      <c r="F10796" t="s">
        <v>153</v>
      </c>
      <c r="G10796" s="29">
        <v>-8440.6299999999992</v>
      </c>
      <c r="H10796" t="s">
        <v>13</v>
      </c>
      <c r="I10796">
        <v>-8440.6299999999992</v>
      </c>
      <c r="J10796" t="s">
        <v>13</v>
      </c>
      <c r="K10796">
        <v>-8440.6299999999992</v>
      </c>
      <c r="L10796" t="s">
        <v>13</v>
      </c>
      <c r="M10796" t="s">
        <v>13</v>
      </c>
      <c r="N10796" s="29">
        <v>0</v>
      </c>
      <c r="O10796" t="s">
        <v>13</v>
      </c>
    </row>
    <row r="10797" spans="1:15" x14ac:dyDescent="0.3">
      <c r="A10797" t="s">
        <v>18</v>
      </c>
      <c r="B10797" t="s">
        <v>9</v>
      </c>
      <c r="C10797" t="s">
        <v>10</v>
      </c>
      <c r="D10797" t="s">
        <v>11</v>
      </c>
      <c r="E10797">
        <v>-1</v>
      </c>
      <c r="F10797" t="s">
        <v>168</v>
      </c>
      <c r="G10797" s="29">
        <v>188767.28</v>
      </c>
      <c r="H10797">
        <v>-13843402.99</v>
      </c>
      <c r="I10797">
        <v>188767.28</v>
      </c>
      <c r="J10797">
        <v>-6575495.46</v>
      </c>
      <c r="K10797">
        <v>188767.28</v>
      </c>
      <c r="L10797">
        <v>-62976213.119999997</v>
      </c>
      <c r="M10797" t="s">
        <v>13</v>
      </c>
      <c r="N10797" s="29">
        <v>0</v>
      </c>
      <c r="O10797" t="s">
        <v>13</v>
      </c>
    </row>
    <row r="10798" spans="1:15" x14ac:dyDescent="0.3">
      <c r="A10798" t="s">
        <v>18</v>
      </c>
      <c r="B10798" t="s">
        <v>9</v>
      </c>
      <c r="C10798" t="s">
        <v>14</v>
      </c>
      <c r="D10798" t="s">
        <v>11</v>
      </c>
      <c r="E10798">
        <v>-4</v>
      </c>
      <c r="F10798" t="s">
        <v>117</v>
      </c>
      <c r="G10798" s="29">
        <v>-106767.55</v>
      </c>
      <c r="H10798" t="s">
        <v>13</v>
      </c>
      <c r="I10798">
        <v>-106767.55</v>
      </c>
      <c r="J10798" t="s">
        <v>13</v>
      </c>
      <c r="K10798">
        <v>-106767.55</v>
      </c>
      <c r="L10798" t="s">
        <v>13</v>
      </c>
      <c r="M10798" t="s">
        <v>13</v>
      </c>
      <c r="N10798" s="29">
        <v>0</v>
      </c>
      <c r="O10798" t="s">
        <v>13</v>
      </c>
    </row>
    <row r="10799" spans="1:15" x14ac:dyDescent="0.3">
      <c r="A10799" t="s">
        <v>18</v>
      </c>
      <c r="B10799" t="s">
        <v>9</v>
      </c>
      <c r="C10799" t="s">
        <v>10</v>
      </c>
      <c r="D10799" t="s">
        <v>11</v>
      </c>
      <c r="E10799">
        <v>1</v>
      </c>
      <c r="F10799" t="s">
        <v>191</v>
      </c>
      <c r="G10799" s="29">
        <v>20168.77</v>
      </c>
      <c r="H10799">
        <v>1476253.93</v>
      </c>
      <c r="I10799">
        <v>20168.77</v>
      </c>
      <c r="J10799">
        <v>663212.39</v>
      </c>
      <c r="K10799">
        <v>20168.77</v>
      </c>
      <c r="L10799">
        <v>8268897.8899999997</v>
      </c>
      <c r="M10799" t="s">
        <v>13</v>
      </c>
      <c r="N10799" s="29">
        <v>0</v>
      </c>
      <c r="O10799">
        <v>20168.77</v>
      </c>
    </row>
    <row r="10800" spans="1:15" x14ac:dyDescent="0.3">
      <c r="A10800" t="s">
        <v>8</v>
      </c>
      <c r="B10800" t="s">
        <v>9</v>
      </c>
      <c r="C10800" t="s">
        <v>14</v>
      </c>
      <c r="D10800" t="s">
        <v>11</v>
      </c>
      <c r="E10800">
        <v>-1</v>
      </c>
      <c r="F10800" t="s">
        <v>254</v>
      </c>
      <c r="G10800" s="29">
        <v>-8.83</v>
      </c>
      <c r="H10800" t="s">
        <v>13</v>
      </c>
      <c r="I10800">
        <v>-8.83</v>
      </c>
      <c r="J10800" t="s">
        <v>13</v>
      </c>
      <c r="K10800">
        <v>-8.83</v>
      </c>
      <c r="L10800" t="s">
        <v>13</v>
      </c>
      <c r="M10800">
        <v>1</v>
      </c>
      <c r="N10800" s="29">
        <v>-0.01</v>
      </c>
      <c r="O10800" t="s">
        <v>13</v>
      </c>
    </row>
    <row r="10801" spans="1:15" x14ac:dyDescent="0.3">
      <c r="A10801" t="s">
        <v>8</v>
      </c>
      <c r="B10801" t="s">
        <v>9</v>
      </c>
      <c r="C10801" t="s">
        <v>10</v>
      </c>
      <c r="D10801" t="s">
        <v>11</v>
      </c>
      <c r="E10801">
        <v>1</v>
      </c>
      <c r="F10801" t="s">
        <v>345</v>
      </c>
      <c r="G10801" s="29">
        <v>15699.76</v>
      </c>
      <c r="H10801">
        <v>-714456.03</v>
      </c>
      <c r="I10801">
        <v>15699.76</v>
      </c>
      <c r="J10801">
        <v>-339360.32</v>
      </c>
      <c r="K10801">
        <v>15699.76</v>
      </c>
      <c r="L10801">
        <v>-3250192.77</v>
      </c>
      <c r="M10801" t="s">
        <v>13</v>
      </c>
      <c r="N10801" s="29">
        <v>0</v>
      </c>
      <c r="O10801">
        <v>15699.76</v>
      </c>
    </row>
    <row r="10802" spans="1:15" x14ac:dyDescent="0.3">
      <c r="A10802" t="s">
        <v>8</v>
      </c>
      <c r="B10802" t="s">
        <v>9</v>
      </c>
      <c r="C10802" t="s">
        <v>14</v>
      </c>
      <c r="D10802" t="s">
        <v>11</v>
      </c>
      <c r="E10802">
        <v>8</v>
      </c>
      <c r="F10802" t="s">
        <v>271</v>
      </c>
      <c r="G10802" s="29">
        <v>-651.39</v>
      </c>
      <c r="H10802" t="s">
        <v>13</v>
      </c>
      <c r="I10802">
        <v>-651.39</v>
      </c>
      <c r="J10802" t="s">
        <v>13</v>
      </c>
      <c r="K10802">
        <v>-651.39</v>
      </c>
      <c r="L10802" t="s">
        <v>13</v>
      </c>
      <c r="M10802" t="s">
        <v>13</v>
      </c>
      <c r="N10802" s="29">
        <v>0</v>
      </c>
      <c r="O10802" t="s">
        <v>13</v>
      </c>
    </row>
    <row r="10803" spans="1:15" x14ac:dyDescent="0.3">
      <c r="A10803" t="s">
        <v>8</v>
      </c>
      <c r="B10803" t="s">
        <v>9</v>
      </c>
      <c r="C10803" t="s">
        <v>14</v>
      </c>
      <c r="D10803" t="s">
        <v>11</v>
      </c>
      <c r="E10803">
        <v>2</v>
      </c>
      <c r="F10803" t="s">
        <v>284</v>
      </c>
      <c r="G10803" s="29">
        <v>-6561.79</v>
      </c>
      <c r="H10803" t="s">
        <v>13</v>
      </c>
      <c r="I10803">
        <v>-6561.79</v>
      </c>
      <c r="J10803" t="s">
        <v>13</v>
      </c>
      <c r="K10803">
        <v>-6561.79</v>
      </c>
      <c r="L10803" t="s">
        <v>13</v>
      </c>
      <c r="M10803" t="s">
        <v>13</v>
      </c>
      <c r="N10803" s="29">
        <v>-416.03</v>
      </c>
      <c r="O10803" t="s">
        <v>13</v>
      </c>
    </row>
    <row r="10804" spans="1:15" x14ac:dyDescent="0.3">
      <c r="A10804" t="s">
        <v>8</v>
      </c>
      <c r="B10804" t="s">
        <v>9</v>
      </c>
      <c r="C10804" t="s">
        <v>10</v>
      </c>
      <c r="D10804" t="s">
        <v>11</v>
      </c>
      <c r="E10804">
        <v>11</v>
      </c>
      <c r="F10804" t="s">
        <v>187</v>
      </c>
      <c r="G10804" s="29">
        <v>349223.4</v>
      </c>
      <c r="H10804">
        <v>-8.73</v>
      </c>
      <c r="I10804">
        <v>349223.4</v>
      </c>
      <c r="J10804">
        <v>-46.89</v>
      </c>
      <c r="K10804">
        <v>349223.4</v>
      </c>
      <c r="L10804" t="s">
        <v>13</v>
      </c>
      <c r="M10804" t="s">
        <v>13</v>
      </c>
      <c r="N10804" s="29">
        <v>0</v>
      </c>
      <c r="O10804">
        <v>3841457.4</v>
      </c>
    </row>
    <row r="10805" spans="1:15" x14ac:dyDescent="0.3">
      <c r="A10805" t="s">
        <v>16</v>
      </c>
      <c r="B10805" t="s">
        <v>9</v>
      </c>
      <c r="C10805" t="s">
        <v>14</v>
      </c>
      <c r="D10805" t="s">
        <v>11</v>
      </c>
      <c r="E10805">
        <v>5</v>
      </c>
      <c r="F10805" t="s">
        <v>70</v>
      </c>
      <c r="G10805" s="29">
        <v>-4771.8100000000004</v>
      </c>
      <c r="H10805" t="s">
        <v>13</v>
      </c>
      <c r="I10805">
        <v>-4771.8100000000004</v>
      </c>
      <c r="J10805" t="s">
        <v>13</v>
      </c>
      <c r="K10805">
        <v>-4771.8100000000004</v>
      </c>
      <c r="L10805" t="s">
        <v>13</v>
      </c>
      <c r="M10805" t="s">
        <v>13</v>
      </c>
      <c r="N10805" s="29">
        <v>0</v>
      </c>
      <c r="O10805" t="s">
        <v>13</v>
      </c>
    </row>
    <row r="10806" spans="1:15" x14ac:dyDescent="0.3">
      <c r="A10806" t="s">
        <v>18</v>
      </c>
      <c r="B10806" t="s">
        <v>9</v>
      </c>
      <c r="C10806" t="s">
        <v>10</v>
      </c>
      <c r="D10806" t="s">
        <v>11</v>
      </c>
      <c r="E10806">
        <v>3</v>
      </c>
      <c r="F10806" t="s">
        <v>113</v>
      </c>
      <c r="G10806" s="29">
        <v>118989.83</v>
      </c>
      <c r="H10806">
        <v>-2907178.44</v>
      </c>
      <c r="I10806">
        <v>118989.83</v>
      </c>
      <c r="J10806">
        <v>-1380884.38</v>
      </c>
      <c r="K10806">
        <v>118989.83</v>
      </c>
      <c r="L10806">
        <v>-13225295.25</v>
      </c>
      <c r="M10806" t="s">
        <v>13</v>
      </c>
      <c r="N10806" s="29">
        <v>0</v>
      </c>
      <c r="O10806">
        <v>356969.49</v>
      </c>
    </row>
    <row r="10807" spans="1:15" x14ac:dyDescent="0.3">
      <c r="A10807" t="s">
        <v>16</v>
      </c>
      <c r="B10807" t="s">
        <v>9</v>
      </c>
      <c r="C10807" t="s">
        <v>14</v>
      </c>
      <c r="D10807" t="s">
        <v>11</v>
      </c>
      <c r="E10807">
        <v>-1</v>
      </c>
      <c r="F10807" t="s">
        <v>384</v>
      </c>
      <c r="G10807" s="29">
        <v>-668.05</v>
      </c>
      <c r="H10807" t="s">
        <v>13</v>
      </c>
      <c r="I10807">
        <v>-668.05</v>
      </c>
      <c r="J10807" t="s">
        <v>13</v>
      </c>
      <c r="K10807">
        <v>-668.05</v>
      </c>
      <c r="L10807" t="s">
        <v>13</v>
      </c>
      <c r="M10807" t="s">
        <v>13</v>
      </c>
      <c r="N10807" s="29">
        <v>0</v>
      </c>
      <c r="O10807" t="s">
        <v>13</v>
      </c>
    </row>
    <row r="10808" spans="1:15" x14ac:dyDescent="0.3">
      <c r="A10808" t="s">
        <v>16</v>
      </c>
      <c r="B10808" t="s">
        <v>9</v>
      </c>
      <c r="C10808" t="s">
        <v>10</v>
      </c>
      <c r="D10808" t="s">
        <v>11</v>
      </c>
      <c r="E10808">
        <v>4</v>
      </c>
      <c r="F10808" t="s">
        <v>359</v>
      </c>
      <c r="G10808" s="29">
        <v>145897.73000000001</v>
      </c>
      <c r="H10808">
        <v>-11636515.99</v>
      </c>
      <c r="I10808">
        <v>145897.73000000001</v>
      </c>
      <c r="J10808">
        <v>-1635087.59</v>
      </c>
      <c r="K10808">
        <v>145897.73000000001</v>
      </c>
      <c r="L10808">
        <v>-90490914.090000004</v>
      </c>
      <c r="M10808" t="s">
        <v>13</v>
      </c>
      <c r="N10808" s="29">
        <v>0</v>
      </c>
      <c r="O10808">
        <v>583590.92000000004</v>
      </c>
    </row>
    <row r="10809" spans="1:15" x14ac:dyDescent="0.3">
      <c r="A10809" t="s">
        <v>16</v>
      </c>
      <c r="B10809" t="s">
        <v>9</v>
      </c>
      <c r="C10809" t="s">
        <v>14</v>
      </c>
      <c r="D10809" t="s">
        <v>11</v>
      </c>
      <c r="E10809">
        <v>1</v>
      </c>
      <c r="F10809" t="s">
        <v>336</v>
      </c>
      <c r="G10809" s="29">
        <v>-18010.72</v>
      </c>
      <c r="H10809" t="s">
        <v>13</v>
      </c>
      <c r="I10809">
        <v>-18010.72</v>
      </c>
      <c r="J10809" t="s">
        <v>13</v>
      </c>
      <c r="K10809">
        <v>-18010.72</v>
      </c>
      <c r="L10809" t="s">
        <v>13</v>
      </c>
      <c r="M10809" t="s">
        <v>13</v>
      </c>
      <c r="N10809" s="29">
        <v>0</v>
      </c>
      <c r="O10809" t="s">
        <v>13</v>
      </c>
    </row>
    <row r="10810" spans="1:15" x14ac:dyDescent="0.3">
      <c r="A10810" t="s">
        <v>8</v>
      </c>
      <c r="B10810" t="s">
        <v>9</v>
      </c>
      <c r="C10810" t="s">
        <v>14</v>
      </c>
      <c r="D10810" t="s">
        <v>11</v>
      </c>
      <c r="E10810">
        <v>3</v>
      </c>
      <c r="F10810" t="s">
        <v>105</v>
      </c>
      <c r="G10810" s="29">
        <v>-14448.89</v>
      </c>
      <c r="H10810" t="s">
        <v>13</v>
      </c>
      <c r="I10810">
        <v>-14448.89</v>
      </c>
      <c r="J10810" t="s">
        <v>13</v>
      </c>
      <c r="K10810">
        <v>-14448.89</v>
      </c>
      <c r="L10810" t="s">
        <v>13</v>
      </c>
      <c r="M10810" t="s">
        <v>13</v>
      </c>
      <c r="N10810" s="29">
        <v>-67.040000000000006</v>
      </c>
      <c r="O10810" t="s">
        <v>13</v>
      </c>
    </row>
    <row r="10811" spans="1:15" x14ac:dyDescent="0.3">
      <c r="A10811" t="s">
        <v>8</v>
      </c>
      <c r="B10811" t="s">
        <v>9</v>
      </c>
      <c r="C10811" t="s">
        <v>10</v>
      </c>
      <c r="D10811" t="s">
        <v>11</v>
      </c>
      <c r="E10811">
        <v>-1</v>
      </c>
      <c r="F10811" t="s">
        <v>268</v>
      </c>
      <c r="G10811" s="29">
        <v>6612.16</v>
      </c>
      <c r="H10811">
        <v>-1054718.26</v>
      </c>
      <c r="I10811">
        <v>6612.16</v>
      </c>
      <c r="J10811">
        <v>-213445.4</v>
      </c>
      <c r="K10811">
        <v>6612.16</v>
      </c>
      <c r="L10811">
        <v>-1691464.7</v>
      </c>
      <c r="M10811">
        <v>1</v>
      </c>
      <c r="N10811" s="29">
        <v>105.18</v>
      </c>
      <c r="O10811" t="s">
        <v>13</v>
      </c>
    </row>
    <row r="10812" spans="1:15" x14ac:dyDescent="0.3">
      <c r="A10812" t="s">
        <v>8</v>
      </c>
      <c r="B10812" t="s">
        <v>9</v>
      </c>
      <c r="C10812" t="s">
        <v>10</v>
      </c>
      <c r="D10812" t="s">
        <v>11</v>
      </c>
      <c r="E10812">
        <v>3</v>
      </c>
      <c r="F10812" t="s">
        <v>268</v>
      </c>
      <c r="G10812" s="29">
        <v>180705.88</v>
      </c>
      <c r="H10812">
        <v>-54343453.039999999</v>
      </c>
      <c r="I10812">
        <v>180705.88</v>
      </c>
      <c r="J10812">
        <v>-10997590.939999999</v>
      </c>
      <c r="K10812">
        <v>180705.88</v>
      </c>
      <c r="L10812">
        <v>-87151266.700000003</v>
      </c>
      <c r="M10812" t="s">
        <v>13</v>
      </c>
      <c r="N10812" s="29">
        <v>60.42</v>
      </c>
      <c r="O10812">
        <v>542117.64</v>
      </c>
    </row>
    <row r="10813" spans="1:15" x14ac:dyDescent="0.3">
      <c r="A10813" t="s">
        <v>8</v>
      </c>
      <c r="B10813" t="s">
        <v>9</v>
      </c>
      <c r="C10813" t="s">
        <v>14</v>
      </c>
      <c r="D10813" t="s">
        <v>11</v>
      </c>
      <c r="E10813">
        <v>-1</v>
      </c>
      <c r="F10813" t="s">
        <v>121</v>
      </c>
      <c r="G10813" s="29">
        <v>-40991.599999999999</v>
      </c>
      <c r="H10813" t="s">
        <v>13</v>
      </c>
      <c r="I10813">
        <v>-40991.599999999999</v>
      </c>
      <c r="J10813" t="s">
        <v>13</v>
      </c>
      <c r="K10813">
        <v>-40991.599999999999</v>
      </c>
      <c r="L10813" t="s">
        <v>13</v>
      </c>
      <c r="M10813" t="s">
        <v>13</v>
      </c>
      <c r="N10813" s="29">
        <v>0</v>
      </c>
      <c r="O10813" t="s">
        <v>13</v>
      </c>
    </row>
    <row r="10814" spans="1:15" x14ac:dyDescent="0.3">
      <c r="A10814" t="s">
        <v>16</v>
      </c>
      <c r="B10814" t="s">
        <v>9</v>
      </c>
      <c r="C10814" t="s">
        <v>14</v>
      </c>
      <c r="D10814" t="s">
        <v>11</v>
      </c>
      <c r="E10814">
        <v>3</v>
      </c>
      <c r="F10814" t="s">
        <v>442</v>
      </c>
      <c r="G10814" s="29">
        <v>-2790.5</v>
      </c>
      <c r="H10814" t="s">
        <v>13</v>
      </c>
      <c r="I10814">
        <v>-2790.5</v>
      </c>
      <c r="J10814" t="s">
        <v>13</v>
      </c>
      <c r="K10814">
        <v>-2790.5</v>
      </c>
      <c r="L10814" t="s">
        <v>13</v>
      </c>
      <c r="M10814" t="s">
        <v>13</v>
      </c>
      <c r="N10814" s="29">
        <v>0</v>
      </c>
      <c r="O10814" t="s">
        <v>13</v>
      </c>
    </row>
    <row r="10815" spans="1:15" x14ac:dyDescent="0.3">
      <c r="A10815" t="s">
        <v>8</v>
      </c>
      <c r="B10815" t="s">
        <v>9</v>
      </c>
      <c r="C10815" t="s">
        <v>10</v>
      </c>
      <c r="D10815" t="s">
        <v>11</v>
      </c>
      <c r="E10815">
        <v>17</v>
      </c>
      <c r="F10815" t="s">
        <v>105</v>
      </c>
      <c r="G10815" s="29">
        <v>315164.83</v>
      </c>
      <c r="H10815">
        <v>-0.38</v>
      </c>
      <c r="I10815">
        <v>315164.83</v>
      </c>
      <c r="J10815">
        <v>-0.79</v>
      </c>
      <c r="K10815">
        <v>315164.83</v>
      </c>
      <c r="L10815" t="s">
        <v>13</v>
      </c>
      <c r="M10815" t="s">
        <v>13</v>
      </c>
      <c r="N10815" s="29">
        <v>0</v>
      </c>
      <c r="O10815">
        <v>5357802.1100000003</v>
      </c>
    </row>
    <row r="10816" spans="1:15" x14ac:dyDescent="0.3">
      <c r="A10816" t="s">
        <v>8</v>
      </c>
      <c r="B10816" t="s">
        <v>9</v>
      </c>
      <c r="C10816" t="s">
        <v>10</v>
      </c>
      <c r="D10816" t="s">
        <v>11</v>
      </c>
      <c r="E10816">
        <v>7</v>
      </c>
      <c r="F10816" t="s">
        <v>113</v>
      </c>
      <c r="G10816" s="29">
        <v>150346.37</v>
      </c>
      <c r="H10816" t="s">
        <v>13</v>
      </c>
      <c r="I10816">
        <v>150346.37</v>
      </c>
      <c r="J10816" t="s">
        <v>13</v>
      </c>
      <c r="K10816">
        <v>150346.37</v>
      </c>
      <c r="L10816" t="s">
        <v>13</v>
      </c>
      <c r="M10816" t="s">
        <v>13</v>
      </c>
      <c r="N10816" s="29">
        <v>0</v>
      </c>
      <c r="O10816">
        <v>1052424.5900000001</v>
      </c>
    </row>
    <row r="10817" spans="1:15" x14ac:dyDescent="0.3">
      <c r="A10817" t="s">
        <v>16</v>
      </c>
      <c r="B10817" t="s">
        <v>9</v>
      </c>
      <c r="C10817" t="s">
        <v>14</v>
      </c>
      <c r="D10817" t="s">
        <v>11</v>
      </c>
      <c r="E10817">
        <v>4</v>
      </c>
      <c r="F10817" t="s">
        <v>228</v>
      </c>
      <c r="G10817" s="29">
        <v>-1462.83</v>
      </c>
      <c r="H10817" t="s">
        <v>13</v>
      </c>
      <c r="I10817">
        <v>-1462.83</v>
      </c>
      <c r="J10817" t="s">
        <v>13</v>
      </c>
      <c r="K10817">
        <v>-1462.83</v>
      </c>
      <c r="L10817" t="s">
        <v>13</v>
      </c>
      <c r="M10817" t="s">
        <v>13</v>
      </c>
      <c r="N10817" s="29">
        <v>0</v>
      </c>
      <c r="O10817" t="s">
        <v>13</v>
      </c>
    </row>
    <row r="10818" spans="1:15" x14ac:dyDescent="0.3">
      <c r="A10818" t="s">
        <v>16</v>
      </c>
      <c r="B10818" t="s">
        <v>9</v>
      </c>
      <c r="C10818" t="s">
        <v>10</v>
      </c>
      <c r="D10818" t="s">
        <v>11</v>
      </c>
      <c r="E10818">
        <v>8</v>
      </c>
      <c r="F10818" t="s">
        <v>93</v>
      </c>
      <c r="G10818" s="29">
        <v>24172.77</v>
      </c>
      <c r="H10818" t="s">
        <v>13</v>
      </c>
      <c r="I10818">
        <v>24172.77</v>
      </c>
      <c r="J10818" t="s">
        <v>13</v>
      </c>
      <c r="K10818">
        <v>24172.77</v>
      </c>
      <c r="L10818" t="s">
        <v>13</v>
      </c>
      <c r="M10818" t="s">
        <v>13</v>
      </c>
      <c r="N10818" s="29">
        <v>0</v>
      </c>
      <c r="O10818">
        <v>193382.16</v>
      </c>
    </row>
    <row r="10819" spans="1:15" x14ac:dyDescent="0.3">
      <c r="A10819" t="s">
        <v>16</v>
      </c>
      <c r="B10819" t="s">
        <v>9</v>
      </c>
      <c r="C10819" t="s">
        <v>14</v>
      </c>
      <c r="D10819" t="s">
        <v>11</v>
      </c>
      <c r="E10819">
        <v>2</v>
      </c>
      <c r="F10819" t="s">
        <v>477</v>
      </c>
      <c r="G10819" s="29">
        <v>-1368.51</v>
      </c>
      <c r="H10819" t="s">
        <v>13</v>
      </c>
      <c r="I10819">
        <v>-1368.51</v>
      </c>
      <c r="J10819" t="s">
        <v>13</v>
      </c>
      <c r="K10819">
        <v>-1368.51</v>
      </c>
      <c r="L10819" t="s">
        <v>13</v>
      </c>
      <c r="M10819" t="s">
        <v>13</v>
      </c>
      <c r="N10819" s="29">
        <v>0</v>
      </c>
      <c r="O10819" t="s">
        <v>13</v>
      </c>
    </row>
    <row r="10820" spans="1:15" x14ac:dyDescent="0.3">
      <c r="A10820" t="s">
        <v>16</v>
      </c>
      <c r="B10820" t="s">
        <v>9</v>
      </c>
      <c r="C10820" t="s">
        <v>14</v>
      </c>
      <c r="D10820" t="s">
        <v>11</v>
      </c>
      <c r="E10820">
        <v>12</v>
      </c>
      <c r="F10820" t="s">
        <v>51</v>
      </c>
      <c r="G10820" s="29">
        <v>-18012.099999999999</v>
      </c>
      <c r="H10820" t="s">
        <v>13</v>
      </c>
      <c r="I10820">
        <v>-18012.099999999999</v>
      </c>
      <c r="J10820" t="s">
        <v>13</v>
      </c>
      <c r="K10820">
        <v>-18012.099999999999</v>
      </c>
      <c r="L10820" t="s">
        <v>13</v>
      </c>
      <c r="M10820" t="s">
        <v>13</v>
      </c>
      <c r="N10820" s="29">
        <v>0</v>
      </c>
      <c r="O10820" t="s">
        <v>13</v>
      </c>
    </row>
    <row r="10821" spans="1:15" x14ac:dyDescent="0.3">
      <c r="A10821" t="s">
        <v>18</v>
      </c>
      <c r="B10821" t="s">
        <v>9</v>
      </c>
      <c r="C10821" t="s">
        <v>14</v>
      </c>
      <c r="D10821" t="s">
        <v>11</v>
      </c>
      <c r="E10821">
        <v>-4</v>
      </c>
      <c r="F10821" t="s">
        <v>282</v>
      </c>
      <c r="G10821" s="29">
        <v>-468263.45</v>
      </c>
      <c r="H10821" t="s">
        <v>13</v>
      </c>
      <c r="I10821">
        <v>-468263.45</v>
      </c>
      <c r="J10821" t="s">
        <v>13</v>
      </c>
      <c r="K10821">
        <v>-468263.45</v>
      </c>
      <c r="L10821" t="s">
        <v>13</v>
      </c>
      <c r="M10821" t="s">
        <v>13</v>
      </c>
      <c r="N10821" s="29">
        <v>0</v>
      </c>
      <c r="O10821" t="s">
        <v>13</v>
      </c>
    </row>
    <row r="10822" spans="1:15" x14ac:dyDescent="0.3">
      <c r="A10822" t="s">
        <v>8</v>
      </c>
      <c r="B10822" t="s">
        <v>9</v>
      </c>
      <c r="C10822" t="s">
        <v>14</v>
      </c>
      <c r="D10822" t="s">
        <v>11</v>
      </c>
      <c r="E10822">
        <v>-1</v>
      </c>
      <c r="F10822" t="s">
        <v>30</v>
      </c>
      <c r="G10822" s="29">
        <v>-0.69</v>
      </c>
      <c r="H10822" t="s">
        <v>13</v>
      </c>
      <c r="I10822">
        <v>-0.69</v>
      </c>
      <c r="J10822" t="s">
        <v>13</v>
      </c>
      <c r="K10822">
        <v>-0.69</v>
      </c>
      <c r="L10822" t="s">
        <v>13</v>
      </c>
      <c r="M10822">
        <v>1</v>
      </c>
      <c r="N10822" s="29">
        <v>-0.14000000000000001</v>
      </c>
      <c r="O10822" t="s">
        <v>13</v>
      </c>
    </row>
    <row r="10823" spans="1:15" x14ac:dyDescent="0.3">
      <c r="A10823" t="s">
        <v>18</v>
      </c>
      <c r="B10823" t="s">
        <v>9</v>
      </c>
      <c r="C10823" t="s">
        <v>10</v>
      </c>
      <c r="D10823" t="s">
        <v>11</v>
      </c>
      <c r="E10823">
        <v>-1</v>
      </c>
      <c r="F10823" t="s">
        <v>27</v>
      </c>
      <c r="G10823" s="29">
        <v>125214.72</v>
      </c>
      <c r="H10823">
        <v>17764483.120000001</v>
      </c>
      <c r="I10823">
        <v>125214.72</v>
      </c>
      <c r="J10823">
        <v>1277141.46</v>
      </c>
      <c r="K10823">
        <v>125214.72</v>
      </c>
      <c r="L10823">
        <v>27697907.530000001</v>
      </c>
      <c r="M10823" t="s">
        <v>13</v>
      </c>
      <c r="N10823" s="29">
        <v>0</v>
      </c>
      <c r="O10823" t="s">
        <v>13</v>
      </c>
    </row>
    <row r="10824" spans="1:15" x14ac:dyDescent="0.3">
      <c r="A10824" t="s">
        <v>8</v>
      </c>
      <c r="B10824" t="s">
        <v>9</v>
      </c>
      <c r="C10824" t="s">
        <v>14</v>
      </c>
      <c r="D10824" t="s">
        <v>11</v>
      </c>
      <c r="E10824">
        <v>1</v>
      </c>
      <c r="F10824" t="s">
        <v>207</v>
      </c>
      <c r="G10824" s="29">
        <v>-73.92</v>
      </c>
      <c r="H10824" t="s">
        <v>13</v>
      </c>
      <c r="I10824">
        <v>-73.92</v>
      </c>
      <c r="J10824" t="s">
        <v>13</v>
      </c>
      <c r="K10824">
        <v>-73.92</v>
      </c>
      <c r="L10824" t="s">
        <v>13</v>
      </c>
      <c r="M10824" t="s">
        <v>13</v>
      </c>
      <c r="N10824" s="29">
        <v>0</v>
      </c>
      <c r="O10824" t="s">
        <v>13</v>
      </c>
    </row>
    <row r="10825" spans="1:15" x14ac:dyDescent="0.3">
      <c r="A10825" t="s">
        <v>8</v>
      </c>
      <c r="B10825" t="s">
        <v>9</v>
      </c>
      <c r="C10825" t="s">
        <v>10</v>
      </c>
      <c r="D10825" t="s">
        <v>11</v>
      </c>
      <c r="E10825">
        <v>0</v>
      </c>
      <c r="F10825" t="s">
        <v>145</v>
      </c>
      <c r="G10825" s="29">
        <v>289669.96000000002</v>
      </c>
      <c r="H10825">
        <v>-9092530.2699999996</v>
      </c>
      <c r="I10825">
        <v>289669.96000000002</v>
      </c>
      <c r="J10825">
        <v>-4942769.72</v>
      </c>
      <c r="K10825">
        <v>289669.96000000002</v>
      </c>
      <c r="L10825">
        <v>-80959928.909999996</v>
      </c>
      <c r="M10825" t="s">
        <v>13</v>
      </c>
      <c r="N10825" s="29">
        <v>0</v>
      </c>
      <c r="O10825" t="s">
        <v>13</v>
      </c>
    </row>
    <row r="10826" spans="1:15" x14ac:dyDescent="0.3">
      <c r="A10826" t="s">
        <v>16</v>
      </c>
      <c r="B10826" t="s">
        <v>9</v>
      </c>
      <c r="C10826" t="s">
        <v>10</v>
      </c>
      <c r="D10826" t="s">
        <v>11</v>
      </c>
      <c r="E10826">
        <v>1</v>
      </c>
      <c r="F10826" t="s">
        <v>375</v>
      </c>
      <c r="G10826" s="29">
        <v>13661.4</v>
      </c>
      <c r="H10826">
        <v>-5018984.2</v>
      </c>
      <c r="I10826">
        <v>13661.4</v>
      </c>
      <c r="J10826">
        <v>-607790.1</v>
      </c>
      <c r="K10826">
        <v>13661.4</v>
      </c>
      <c r="L10826">
        <v>-3230149.48</v>
      </c>
      <c r="M10826" t="s">
        <v>13</v>
      </c>
      <c r="N10826" s="29">
        <v>0</v>
      </c>
      <c r="O10826">
        <v>13661.4</v>
      </c>
    </row>
    <row r="10827" spans="1:15" x14ac:dyDescent="0.3">
      <c r="A10827" t="s">
        <v>18</v>
      </c>
      <c r="B10827" t="s">
        <v>9</v>
      </c>
      <c r="C10827" t="s">
        <v>10</v>
      </c>
      <c r="D10827" t="s">
        <v>11</v>
      </c>
      <c r="E10827">
        <v>4</v>
      </c>
      <c r="F10827" t="s">
        <v>213</v>
      </c>
      <c r="G10827" s="29">
        <v>22937.94</v>
      </c>
      <c r="H10827">
        <v>912868.43</v>
      </c>
      <c r="I10827">
        <v>22937.94</v>
      </c>
      <c r="J10827">
        <v>433604.46</v>
      </c>
      <c r="K10827">
        <v>22937.94</v>
      </c>
      <c r="L10827">
        <v>4152807.5</v>
      </c>
      <c r="M10827" t="s">
        <v>13</v>
      </c>
      <c r="N10827" s="29">
        <v>0</v>
      </c>
      <c r="O10827">
        <v>91751.76</v>
      </c>
    </row>
    <row r="10828" spans="1:15" x14ac:dyDescent="0.3">
      <c r="A10828" t="s">
        <v>18</v>
      </c>
      <c r="B10828" t="s">
        <v>9</v>
      </c>
      <c r="C10828" t="s">
        <v>14</v>
      </c>
      <c r="D10828" t="s">
        <v>11</v>
      </c>
      <c r="E10828">
        <v>-1</v>
      </c>
      <c r="F10828" t="s">
        <v>273</v>
      </c>
      <c r="G10828" s="29">
        <v>-49.6</v>
      </c>
      <c r="H10828" t="s">
        <v>13</v>
      </c>
      <c r="I10828">
        <v>-49.6</v>
      </c>
      <c r="J10828" t="s">
        <v>13</v>
      </c>
      <c r="K10828">
        <v>-49.6</v>
      </c>
      <c r="L10828" t="s">
        <v>13</v>
      </c>
      <c r="M10828" t="s">
        <v>13</v>
      </c>
      <c r="N10828" s="29">
        <v>0</v>
      </c>
      <c r="O10828" t="s">
        <v>13</v>
      </c>
    </row>
    <row r="10829" spans="1:15" x14ac:dyDescent="0.3">
      <c r="A10829" t="s">
        <v>18</v>
      </c>
      <c r="B10829" t="s">
        <v>9</v>
      </c>
      <c r="C10829" t="s">
        <v>14</v>
      </c>
      <c r="D10829" t="s">
        <v>11</v>
      </c>
      <c r="E10829">
        <v>-1</v>
      </c>
      <c r="F10829" t="s">
        <v>248</v>
      </c>
      <c r="G10829" s="29">
        <v>-1645.63</v>
      </c>
      <c r="H10829" t="s">
        <v>13</v>
      </c>
      <c r="I10829">
        <v>-1645.63</v>
      </c>
      <c r="J10829" t="s">
        <v>13</v>
      </c>
      <c r="K10829">
        <v>-1645.63</v>
      </c>
      <c r="L10829" t="s">
        <v>13</v>
      </c>
      <c r="M10829" t="s">
        <v>13</v>
      </c>
      <c r="N10829" s="29">
        <v>0</v>
      </c>
      <c r="O10829" t="s">
        <v>13</v>
      </c>
    </row>
    <row r="10830" spans="1:15" x14ac:dyDescent="0.3">
      <c r="A10830" t="s">
        <v>18</v>
      </c>
      <c r="B10830" t="s">
        <v>9</v>
      </c>
      <c r="C10830" t="s">
        <v>14</v>
      </c>
      <c r="D10830" t="s">
        <v>11</v>
      </c>
      <c r="E10830">
        <v>-1</v>
      </c>
      <c r="F10830" t="s">
        <v>183</v>
      </c>
      <c r="G10830" s="29">
        <v>-78733.55</v>
      </c>
      <c r="H10830" t="s">
        <v>13</v>
      </c>
      <c r="I10830">
        <v>-78733.55</v>
      </c>
      <c r="J10830" t="s">
        <v>13</v>
      </c>
      <c r="K10830">
        <v>-78733.55</v>
      </c>
      <c r="L10830" t="s">
        <v>13</v>
      </c>
      <c r="M10830" t="s">
        <v>13</v>
      </c>
      <c r="N10830" s="29">
        <v>0</v>
      </c>
      <c r="O10830" t="s">
        <v>13</v>
      </c>
    </row>
    <row r="10831" spans="1:15" x14ac:dyDescent="0.3">
      <c r="A10831" t="s">
        <v>16</v>
      </c>
      <c r="B10831" t="s">
        <v>9</v>
      </c>
      <c r="C10831" t="s">
        <v>14</v>
      </c>
      <c r="D10831" t="s">
        <v>11</v>
      </c>
      <c r="E10831">
        <v>4</v>
      </c>
      <c r="F10831" t="s">
        <v>315</v>
      </c>
      <c r="G10831" s="29">
        <v>-2732.2</v>
      </c>
      <c r="H10831" t="s">
        <v>13</v>
      </c>
      <c r="I10831">
        <v>-2732.2</v>
      </c>
      <c r="J10831" t="s">
        <v>13</v>
      </c>
      <c r="K10831">
        <v>-2732.2</v>
      </c>
      <c r="L10831" t="s">
        <v>13</v>
      </c>
      <c r="M10831" t="s">
        <v>13</v>
      </c>
      <c r="N10831" s="29">
        <v>0</v>
      </c>
      <c r="O10831" t="s">
        <v>13</v>
      </c>
    </row>
    <row r="10832" spans="1:15" x14ac:dyDescent="0.3">
      <c r="A10832" t="s">
        <v>8</v>
      </c>
      <c r="B10832" t="s">
        <v>9</v>
      </c>
      <c r="C10832" t="s">
        <v>10</v>
      </c>
      <c r="D10832" t="s">
        <v>11</v>
      </c>
      <c r="E10832">
        <v>4</v>
      </c>
      <c r="F10832" t="s">
        <v>250</v>
      </c>
      <c r="G10832" s="29">
        <v>338852.7</v>
      </c>
      <c r="H10832">
        <v>-3384351.61</v>
      </c>
      <c r="I10832">
        <v>338852.7</v>
      </c>
      <c r="J10832">
        <v>-1520432.15</v>
      </c>
      <c r="K10832">
        <v>338852.7</v>
      </c>
      <c r="L10832">
        <v>-18956669.559999999</v>
      </c>
      <c r="M10832" t="s">
        <v>13</v>
      </c>
      <c r="N10832" s="29">
        <v>90.05</v>
      </c>
      <c r="O10832">
        <v>1355410.8</v>
      </c>
    </row>
    <row r="10833" spans="1:15" x14ac:dyDescent="0.3">
      <c r="A10833" t="s">
        <v>18</v>
      </c>
      <c r="B10833" t="s">
        <v>9</v>
      </c>
      <c r="C10833" t="s">
        <v>14</v>
      </c>
      <c r="D10833" t="s">
        <v>11</v>
      </c>
      <c r="E10833">
        <v>0</v>
      </c>
      <c r="F10833" t="s">
        <v>269</v>
      </c>
      <c r="G10833" s="29">
        <v>-9544.1299999999992</v>
      </c>
      <c r="H10833" t="s">
        <v>13</v>
      </c>
      <c r="I10833">
        <v>-9544.1299999999992</v>
      </c>
      <c r="J10833" t="s">
        <v>13</v>
      </c>
      <c r="K10833">
        <v>-9544.1299999999992</v>
      </c>
      <c r="L10833" t="s">
        <v>13</v>
      </c>
      <c r="M10833" t="s">
        <v>13</v>
      </c>
      <c r="N10833" s="29">
        <v>0</v>
      </c>
      <c r="O10833" t="s">
        <v>13</v>
      </c>
    </row>
    <row r="10834" spans="1:15" x14ac:dyDescent="0.3">
      <c r="A10834" t="s">
        <v>8</v>
      </c>
      <c r="B10834" t="s">
        <v>9</v>
      </c>
      <c r="C10834" t="s">
        <v>10</v>
      </c>
      <c r="D10834" t="s">
        <v>11</v>
      </c>
      <c r="E10834">
        <v>1</v>
      </c>
      <c r="F10834" t="s">
        <v>338</v>
      </c>
      <c r="G10834" s="29">
        <v>204912.19</v>
      </c>
      <c r="H10834">
        <v>-6263914.8700000001</v>
      </c>
      <c r="I10834">
        <v>204912.19</v>
      </c>
      <c r="J10834">
        <v>-3405112.53</v>
      </c>
      <c r="K10834">
        <v>204912.19</v>
      </c>
      <c r="L10834">
        <v>-55773925.149999999</v>
      </c>
      <c r="M10834" t="s">
        <v>13</v>
      </c>
      <c r="N10834" s="29">
        <v>0</v>
      </c>
      <c r="O10834">
        <v>204912.19</v>
      </c>
    </row>
    <row r="10835" spans="1:15" x14ac:dyDescent="0.3">
      <c r="A10835" t="s">
        <v>16</v>
      </c>
      <c r="B10835" t="s">
        <v>9</v>
      </c>
      <c r="C10835" t="s">
        <v>14</v>
      </c>
      <c r="D10835" t="s">
        <v>11</v>
      </c>
      <c r="E10835">
        <v>8</v>
      </c>
      <c r="F10835" t="s">
        <v>78</v>
      </c>
      <c r="G10835" s="29">
        <v>-104509.72</v>
      </c>
      <c r="H10835" t="s">
        <v>13</v>
      </c>
      <c r="I10835">
        <v>-104509.72</v>
      </c>
      <c r="J10835" t="s">
        <v>13</v>
      </c>
      <c r="K10835">
        <v>-104509.72</v>
      </c>
      <c r="L10835" t="s">
        <v>13</v>
      </c>
      <c r="M10835" t="s">
        <v>13</v>
      </c>
      <c r="N10835" s="29">
        <v>0</v>
      </c>
      <c r="O10835" t="s">
        <v>13</v>
      </c>
    </row>
    <row r="10836" spans="1:15" x14ac:dyDescent="0.3">
      <c r="A10836" t="s">
        <v>18</v>
      </c>
      <c r="B10836" t="s">
        <v>9</v>
      </c>
      <c r="C10836" t="s">
        <v>10</v>
      </c>
      <c r="D10836" t="s">
        <v>11</v>
      </c>
      <c r="E10836">
        <v>6</v>
      </c>
      <c r="F10836" t="s">
        <v>456</v>
      </c>
      <c r="G10836" s="29">
        <v>15856.26</v>
      </c>
      <c r="H10836">
        <v>-539422.80000000005</v>
      </c>
      <c r="I10836">
        <v>15856.26</v>
      </c>
      <c r="J10836">
        <v>-41321.72</v>
      </c>
      <c r="K10836">
        <v>15856.26</v>
      </c>
      <c r="L10836">
        <v>-217957.61</v>
      </c>
      <c r="M10836" t="s">
        <v>13</v>
      </c>
      <c r="N10836" s="29">
        <v>0</v>
      </c>
      <c r="O10836">
        <v>95137.56</v>
      </c>
    </row>
    <row r="10837" spans="1:15" x14ac:dyDescent="0.3">
      <c r="A10837" t="s">
        <v>16</v>
      </c>
      <c r="B10837" t="s">
        <v>9</v>
      </c>
      <c r="C10837" t="s">
        <v>10</v>
      </c>
      <c r="D10837" t="s">
        <v>11</v>
      </c>
      <c r="E10837">
        <v>-1</v>
      </c>
      <c r="F10837" t="s">
        <v>463</v>
      </c>
      <c r="G10837" s="29">
        <v>42831.8</v>
      </c>
      <c r="H10837">
        <v>-759119.17</v>
      </c>
      <c r="I10837">
        <v>42831.8</v>
      </c>
      <c r="J10837">
        <v>-349015.09</v>
      </c>
      <c r="K10837">
        <v>42831.8</v>
      </c>
      <c r="L10837">
        <v>-10251425.18</v>
      </c>
      <c r="M10837" t="s">
        <v>13</v>
      </c>
      <c r="N10837" s="29">
        <v>0</v>
      </c>
      <c r="O10837" t="s">
        <v>13</v>
      </c>
    </row>
    <row r="10838" spans="1:15" x14ac:dyDescent="0.3">
      <c r="A10838" t="s">
        <v>8</v>
      </c>
      <c r="B10838" t="s">
        <v>9</v>
      </c>
      <c r="C10838" t="s">
        <v>10</v>
      </c>
      <c r="D10838" t="s">
        <v>11</v>
      </c>
      <c r="E10838">
        <v>3</v>
      </c>
      <c r="F10838" t="s">
        <v>177</v>
      </c>
      <c r="G10838" s="29">
        <v>30.84</v>
      </c>
      <c r="H10838">
        <v>-2838.86</v>
      </c>
      <c r="I10838">
        <v>30.84</v>
      </c>
      <c r="J10838">
        <v>-2569.27</v>
      </c>
      <c r="K10838">
        <v>30.84</v>
      </c>
      <c r="L10838">
        <v>-13274.2</v>
      </c>
      <c r="M10838" t="s">
        <v>13</v>
      </c>
      <c r="N10838" s="29">
        <v>0</v>
      </c>
      <c r="O10838">
        <v>92.52</v>
      </c>
    </row>
    <row r="10839" spans="1:15" x14ac:dyDescent="0.3">
      <c r="A10839" t="s">
        <v>16</v>
      </c>
      <c r="B10839" t="s">
        <v>9</v>
      </c>
      <c r="C10839" t="s">
        <v>10</v>
      </c>
      <c r="D10839" t="s">
        <v>11</v>
      </c>
      <c r="E10839">
        <v>0</v>
      </c>
      <c r="F10839" t="s">
        <v>109</v>
      </c>
      <c r="G10839" s="29">
        <v>9545.85</v>
      </c>
      <c r="H10839" t="s">
        <v>13</v>
      </c>
      <c r="I10839">
        <v>9545.85</v>
      </c>
      <c r="J10839" t="s">
        <v>13</v>
      </c>
      <c r="K10839">
        <v>9545.85</v>
      </c>
      <c r="L10839" t="s">
        <v>13</v>
      </c>
      <c r="M10839" t="s">
        <v>13</v>
      </c>
      <c r="N10839" s="29">
        <v>0</v>
      </c>
      <c r="O10839" t="s">
        <v>13</v>
      </c>
    </row>
    <row r="10840" spans="1:15" x14ac:dyDescent="0.3">
      <c r="A10840" t="s">
        <v>16</v>
      </c>
      <c r="B10840" t="s">
        <v>9</v>
      </c>
      <c r="C10840" t="s">
        <v>14</v>
      </c>
      <c r="D10840" t="s">
        <v>11</v>
      </c>
      <c r="E10840">
        <v>-1</v>
      </c>
      <c r="F10840" t="s">
        <v>376</v>
      </c>
      <c r="G10840" s="29">
        <v>-36232.49</v>
      </c>
      <c r="H10840" t="s">
        <v>13</v>
      </c>
      <c r="I10840">
        <v>-36232.49</v>
      </c>
      <c r="J10840" t="s">
        <v>13</v>
      </c>
      <c r="K10840">
        <v>-36232.49</v>
      </c>
      <c r="L10840" t="s">
        <v>13</v>
      </c>
      <c r="M10840" t="s">
        <v>13</v>
      </c>
      <c r="N10840" s="29">
        <v>0</v>
      </c>
      <c r="O10840" t="s">
        <v>13</v>
      </c>
    </row>
    <row r="10841" spans="1:15" x14ac:dyDescent="0.3">
      <c r="A10841" t="s">
        <v>18</v>
      </c>
      <c r="B10841" t="s">
        <v>9</v>
      </c>
      <c r="C10841" t="s">
        <v>14</v>
      </c>
      <c r="D10841" t="s">
        <v>11</v>
      </c>
      <c r="E10841">
        <v>-1</v>
      </c>
      <c r="F10841" t="s">
        <v>222</v>
      </c>
      <c r="G10841" s="29">
        <v>-187125.39</v>
      </c>
      <c r="H10841" t="s">
        <v>13</v>
      </c>
      <c r="I10841">
        <v>-187125.39</v>
      </c>
      <c r="J10841" t="s">
        <v>13</v>
      </c>
      <c r="K10841">
        <v>-187125.39</v>
      </c>
      <c r="L10841" t="s">
        <v>13</v>
      </c>
      <c r="M10841" t="s">
        <v>13</v>
      </c>
      <c r="N10841" s="29">
        <v>0</v>
      </c>
      <c r="O10841" t="s">
        <v>13</v>
      </c>
    </row>
    <row r="10842" spans="1:15" x14ac:dyDescent="0.3">
      <c r="A10842" t="s">
        <v>16</v>
      </c>
      <c r="B10842" t="s">
        <v>9</v>
      </c>
      <c r="C10842" t="s">
        <v>10</v>
      </c>
      <c r="D10842" t="s">
        <v>11</v>
      </c>
      <c r="E10842">
        <v>3</v>
      </c>
      <c r="F10842" t="s">
        <v>64</v>
      </c>
      <c r="G10842" s="29">
        <v>325971.62</v>
      </c>
      <c r="H10842">
        <v>2607346.09</v>
      </c>
      <c r="I10842">
        <v>325971.62</v>
      </c>
      <c r="J10842">
        <v>4821610.6100000003</v>
      </c>
      <c r="K10842">
        <v>325971.62</v>
      </c>
      <c r="L10842">
        <v>33319134.199999999</v>
      </c>
      <c r="M10842" t="s">
        <v>13</v>
      </c>
      <c r="N10842" s="29">
        <v>0</v>
      </c>
      <c r="O10842">
        <v>977914.86</v>
      </c>
    </row>
    <row r="10843" spans="1:15" x14ac:dyDescent="0.3">
      <c r="A10843" t="s">
        <v>18</v>
      </c>
      <c r="B10843" t="s">
        <v>9</v>
      </c>
      <c r="C10843" t="s">
        <v>10</v>
      </c>
      <c r="D10843" t="s">
        <v>11</v>
      </c>
      <c r="E10843">
        <v>11</v>
      </c>
      <c r="F10843" t="s">
        <v>57</v>
      </c>
      <c r="G10843" s="29">
        <v>7679322.0899999999</v>
      </c>
      <c r="H10843">
        <v>-17762713.760000002</v>
      </c>
      <c r="I10843">
        <v>7679322.0899999999</v>
      </c>
      <c r="J10843">
        <v>-7979963.1299999999</v>
      </c>
      <c r="K10843">
        <v>7679322.0899999999</v>
      </c>
      <c r="L10843">
        <v>-99493768.319999993</v>
      </c>
      <c r="M10843" t="s">
        <v>13</v>
      </c>
      <c r="N10843" s="29">
        <v>0</v>
      </c>
      <c r="O10843">
        <v>84472542.989999995</v>
      </c>
    </row>
    <row r="10844" spans="1:15" x14ac:dyDescent="0.3">
      <c r="A10844" t="s">
        <v>8</v>
      </c>
      <c r="B10844" t="s">
        <v>9</v>
      </c>
      <c r="C10844" t="s">
        <v>14</v>
      </c>
      <c r="D10844" t="s">
        <v>11</v>
      </c>
      <c r="E10844">
        <v>1</v>
      </c>
      <c r="F10844" t="s">
        <v>80</v>
      </c>
      <c r="G10844" s="29">
        <v>-1231.23</v>
      </c>
      <c r="H10844" t="s">
        <v>13</v>
      </c>
      <c r="I10844">
        <v>-1231.23</v>
      </c>
      <c r="J10844" t="s">
        <v>13</v>
      </c>
      <c r="K10844">
        <v>-1231.23</v>
      </c>
      <c r="L10844" t="s">
        <v>13</v>
      </c>
      <c r="M10844" t="s">
        <v>13</v>
      </c>
      <c r="N10844" s="29">
        <v>0</v>
      </c>
      <c r="O10844" t="s">
        <v>13</v>
      </c>
    </row>
    <row r="10845" spans="1:15" x14ac:dyDescent="0.3">
      <c r="A10845" t="s">
        <v>18</v>
      </c>
      <c r="B10845" t="s">
        <v>9</v>
      </c>
      <c r="C10845" t="s">
        <v>10</v>
      </c>
      <c r="D10845" t="s">
        <v>11</v>
      </c>
      <c r="E10845">
        <v>-4</v>
      </c>
      <c r="F10845" t="s">
        <v>281</v>
      </c>
      <c r="G10845" s="29">
        <v>11832.39</v>
      </c>
      <c r="H10845">
        <v>7347941.5300000003</v>
      </c>
      <c r="I10845">
        <v>11832.39</v>
      </c>
      <c r="J10845">
        <v>3490196.42</v>
      </c>
      <c r="K10845">
        <v>11832.39</v>
      </c>
      <c r="L10845">
        <v>33427047.489999998</v>
      </c>
      <c r="M10845" t="s">
        <v>13</v>
      </c>
      <c r="N10845" s="29">
        <v>0</v>
      </c>
      <c r="O10845" t="s">
        <v>13</v>
      </c>
    </row>
    <row r="10846" spans="1:15" x14ac:dyDescent="0.3">
      <c r="A10846" t="s">
        <v>16</v>
      </c>
      <c r="B10846" t="s">
        <v>9</v>
      </c>
      <c r="C10846" t="s">
        <v>14</v>
      </c>
      <c r="D10846" t="s">
        <v>11</v>
      </c>
      <c r="E10846">
        <v>5</v>
      </c>
      <c r="F10846" t="s">
        <v>319</v>
      </c>
      <c r="G10846" s="29">
        <v>-2986.03</v>
      </c>
      <c r="H10846" t="s">
        <v>13</v>
      </c>
      <c r="I10846">
        <v>-2986.03</v>
      </c>
      <c r="J10846" t="s">
        <v>13</v>
      </c>
      <c r="K10846">
        <v>-2986.03</v>
      </c>
      <c r="L10846" t="s">
        <v>13</v>
      </c>
      <c r="M10846" t="s">
        <v>13</v>
      </c>
      <c r="N10846" s="29">
        <v>0</v>
      </c>
      <c r="O10846" t="s">
        <v>13</v>
      </c>
    </row>
    <row r="10847" spans="1:15" x14ac:dyDescent="0.3">
      <c r="A10847" t="s">
        <v>18</v>
      </c>
      <c r="B10847" t="s">
        <v>9</v>
      </c>
      <c r="C10847" t="s">
        <v>14</v>
      </c>
      <c r="D10847" t="s">
        <v>11</v>
      </c>
      <c r="E10847">
        <v>-1</v>
      </c>
      <c r="F10847" t="s">
        <v>180</v>
      </c>
      <c r="G10847" s="29">
        <v>-822.45</v>
      </c>
      <c r="H10847" t="s">
        <v>13</v>
      </c>
      <c r="I10847">
        <v>-822.45</v>
      </c>
      <c r="J10847" t="s">
        <v>13</v>
      </c>
      <c r="K10847">
        <v>-822.45</v>
      </c>
      <c r="L10847" t="s">
        <v>13</v>
      </c>
      <c r="M10847" t="s">
        <v>13</v>
      </c>
      <c r="N10847" s="29">
        <v>0</v>
      </c>
      <c r="O10847" t="s">
        <v>13</v>
      </c>
    </row>
    <row r="10848" spans="1:15" x14ac:dyDescent="0.3">
      <c r="A10848" t="s">
        <v>16</v>
      </c>
      <c r="B10848" t="s">
        <v>9</v>
      </c>
      <c r="C10848" t="s">
        <v>10</v>
      </c>
      <c r="D10848" t="s">
        <v>11</v>
      </c>
      <c r="E10848">
        <v>4</v>
      </c>
      <c r="F10848" t="s">
        <v>232</v>
      </c>
      <c r="G10848" s="29">
        <v>144273.91</v>
      </c>
      <c r="H10848">
        <v>-277860126.30000001</v>
      </c>
      <c r="I10848">
        <v>144273.91</v>
      </c>
      <c r="J10848">
        <v>-21285079.420000002</v>
      </c>
      <c r="K10848">
        <v>144273.91</v>
      </c>
      <c r="L10848">
        <v>-112271356.63</v>
      </c>
      <c r="M10848" t="s">
        <v>13</v>
      </c>
      <c r="N10848" s="29">
        <v>0</v>
      </c>
      <c r="O10848">
        <v>577095.64</v>
      </c>
    </row>
    <row r="10849" spans="1:15" x14ac:dyDescent="0.3">
      <c r="A10849" t="s">
        <v>16</v>
      </c>
      <c r="B10849" t="s">
        <v>9</v>
      </c>
      <c r="C10849" t="s">
        <v>14</v>
      </c>
      <c r="D10849" t="s">
        <v>11</v>
      </c>
      <c r="E10849">
        <v>1</v>
      </c>
      <c r="F10849" t="s">
        <v>97</v>
      </c>
      <c r="G10849" s="29">
        <v>-308.64999999999998</v>
      </c>
      <c r="H10849" t="s">
        <v>13</v>
      </c>
      <c r="I10849">
        <v>-308.64999999999998</v>
      </c>
      <c r="J10849" t="s">
        <v>13</v>
      </c>
      <c r="K10849">
        <v>-308.64999999999998</v>
      </c>
      <c r="L10849" t="s">
        <v>13</v>
      </c>
      <c r="M10849" t="s">
        <v>13</v>
      </c>
      <c r="N10849" s="29">
        <v>0</v>
      </c>
      <c r="O10849" t="s">
        <v>13</v>
      </c>
    </row>
    <row r="10850" spans="1:15" x14ac:dyDescent="0.3">
      <c r="A10850" t="s">
        <v>16</v>
      </c>
      <c r="B10850" t="s">
        <v>9</v>
      </c>
      <c r="C10850" t="s">
        <v>10</v>
      </c>
      <c r="D10850" t="s">
        <v>11</v>
      </c>
      <c r="E10850">
        <v>1</v>
      </c>
      <c r="F10850" t="s">
        <v>194</v>
      </c>
      <c r="G10850" s="29">
        <v>198911.15</v>
      </c>
      <c r="H10850">
        <v>-1043767.45</v>
      </c>
      <c r="I10850">
        <v>198911.15</v>
      </c>
      <c r="J10850">
        <v>-174479.79</v>
      </c>
      <c r="K10850">
        <v>198911.15</v>
      </c>
      <c r="L10850">
        <v>-1909825.85</v>
      </c>
      <c r="M10850" t="s">
        <v>13</v>
      </c>
      <c r="N10850" s="29">
        <v>0</v>
      </c>
      <c r="O10850">
        <v>198911.15</v>
      </c>
    </row>
    <row r="10851" spans="1:15" x14ac:dyDescent="0.3">
      <c r="A10851" t="s">
        <v>16</v>
      </c>
      <c r="B10851" t="s">
        <v>9</v>
      </c>
      <c r="C10851" t="s">
        <v>14</v>
      </c>
      <c r="D10851" t="s">
        <v>11</v>
      </c>
      <c r="E10851">
        <v>5</v>
      </c>
      <c r="F10851" t="s">
        <v>116</v>
      </c>
      <c r="G10851" s="29">
        <v>-142040.78</v>
      </c>
      <c r="H10851" t="s">
        <v>13</v>
      </c>
      <c r="I10851">
        <v>-142040.78</v>
      </c>
      <c r="J10851" t="s">
        <v>13</v>
      </c>
      <c r="K10851">
        <v>-142040.78</v>
      </c>
      <c r="L10851" t="s">
        <v>13</v>
      </c>
      <c r="M10851" t="s">
        <v>13</v>
      </c>
      <c r="N10851" s="29">
        <v>0</v>
      </c>
      <c r="O10851" t="s">
        <v>13</v>
      </c>
    </row>
    <row r="10852" spans="1:15" x14ac:dyDescent="0.3">
      <c r="A10852" t="s">
        <v>8</v>
      </c>
      <c r="B10852" t="s">
        <v>9</v>
      </c>
      <c r="C10852" t="s">
        <v>14</v>
      </c>
      <c r="D10852" t="s">
        <v>11</v>
      </c>
      <c r="E10852">
        <v>1</v>
      </c>
      <c r="F10852" t="s">
        <v>231</v>
      </c>
      <c r="G10852" s="29">
        <v>-14738.02</v>
      </c>
      <c r="H10852" t="s">
        <v>13</v>
      </c>
      <c r="I10852">
        <v>-14738.02</v>
      </c>
      <c r="J10852" t="s">
        <v>13</v>
      </c>
      <c r="K10852">
        <v>-14738.02</v>
      </c>
      <c r="L10852" t="s">
        <v>13</v>
      </c>
      <c r="M10852" t="s">
        <v>13</v>
      </c>
      <c r="N10852" s="29">
        <v>0</v>
      </c>
      <c r="O10852" t="s">
        <v>13</v>
      </c>
    </row>
    <row r="10853" spans="1:15" x14ac:dyDescent="0.3">
      <c r="A10853" t="s">
        <v>8</v>
      </c>
      <c r="B10853" t="s">
        <v>9</v>
      </c>
      <c r="C10853" t="s">
        <v>10</v>
      </c>
      <c r="D10853" t="s">
        <v>11</v>
      </c>
      <c r="E10853">
        <v>4</v>
      </c>
      <c r="F10853" t="s">
        <v>258</v>
      </c>
      <c r="G10853" s="29">
        <v>77376.160000000003</v>
      </c>
      <c r="H10853">
        <v>1480140.55</v>
      </c>
      <c r="I10853">
        <v>77376.160000000003</v>
      </c>
      <c r="J10853">
        <v>247424.68</v>
      </c>
      <c r="K10853">
        <v>77376.160000000003</v>
      </c>
      <c r="L10853">
        <v>2708274.15</v>
      </c>
      <c r="M10853" t="s">
        <v>13</v>
      </c>
      <c r="N10853" s="29">
        <v>0</v>
      </c>
      <c r="O10853">
        <v>309504.64000000001</v>
      </c>
    </row>
    <row r="10854" spans="1:15" x14ac:dyDescent="0.3">
      <c r="A10854" t="s">
        <v>8</v>
      </c>
      <c r="B10854" t="s">
        <v>9</v>
      </c>
      <c r="C10854" t="s">
        <v>14</v>
      </c>
      <c r="D10854" t="s">
        <v>11</v>
      </c>
      <c r="E10854">
        <v>2</v>
      </c>
      <c r="F10854" t="s">
        <v>215</v>
      </c>
      <c r="G10854" s="29">
        <v>-358.13</v>
      </c>
      <c r="H10854" t="s">
        <v>13</v>
      </c>
      <c r="I10854">
        <v>-358.13</v>
      </c>
      <c r="J10854" t="s">
        <v>13</v>
      </c>
      <c r="K10854">
        <v>-358.13</v>
      </c>
      <c r="L10854" t="s">
        <v>13</v>
      </c>
      <c r="M10854" t="s">
        <v>13</v>
      </c>
      <c r="N10854" s="29">
        <v>0</v>
      </c>
      <c r="O10854" t="s">
        <v>13</v>
      </c>
    </row>
    <row r="10855" spans="1:15" x14ac:dyDescent="0.3">
      <c r="A10855" t="s">
        <v>8</v>
      </c>
      <c r="B10855" t="s">
        <v>9</v>
      </c>
      <c r="C10855" t="s">
        <v>10</v>
      </c>
      <c r="D10855" t="s">
        <v>11</v>
      </c>
      <c r="E10855">
        <v>7</v>
      </c>
      <c r="F10855" t="s">
        <v>36</v>
      </c>
      <c r="G10855" s="29">
        <v>498728.8</v>
      </c>
      <c r="H10855" t="s">
        <v>13</v>
      </c>
      <c r="I10855">
        <v>498728.8</v>
      </c>
      <c r="J10855" t="s">
        <v>13</v>
      </c>
      <c r="K10855">
        <v>498728.8</v>
      </c>
      <c r="L10855" t="s">
        <v>13</v>
      </c>
      <c r="M10855" t="s">
        <v>13</v>
      </c>
      <c r="N10855" s="29">
        <v>0</v>
      </c>
      <c r="O10855">
        <v>3491101.6</v>
      </c>
    </row>
    <row r="10856" spans="1:15" x14ac:dyDescent="0.3">
      <c r="A10856" t="s">
        <v>8</v>
      </c>
      <c r="B10856" t="s">
        <v>9</v>
      </c>
      <c r="C10856" t="s">
        <v>14</v>
      </c>
      <c r="D10856" t="s">
        <v>11</v>
      </c>
      <c r="E10856">
        <v>-1</v>
      </c>
      <c r="F10856" t="s">
        <v>57</v>
      </c>
      <c r="G10856" s="29">
        <v>-4.7699999999999996</v>
      </c>
      <c r="H10856" t="s">
        <v>13</v>
      </c>
      <c r="I10856">
        <v>-4.7699999999999996</v>
      </c>
      <c r="J10856" t="s">
        <v>13</v>
      </c>
      <c r="K10856">
        <v>-4.7699999999999996</v>
      </c>
      <c r="L10856" t="s">
        <v>13</v>
      </c>
      <c r="M10856">
        <v>1</v>
      </c>
      <c r="N10856" s="29">
        <v>0</v>
      </c>
      <c r="O10856" t="s">
        <v>13</v>
      </c>
    </row>
    <row r="10857" spans="1:15" x14ac:dyDescent="0.3">
      <c r="A10857" t="s">
        <v>8</v>
      </c>
      <c r="B10857" t="s">
        <v>9</v>
      </c>
      <c r="C10857" t="s">
        <v>14</v>
      </c>
      <c r="D10857" t="s">
        <v>11</v>
      </c>
      <c r="E10857">
        <v>0</v>
      </c>
      <c r="F10857" t="s">
        <v>387</v>
      </c>
      <c r="G10857" s="29">
        <v>-3211.04</v>
      </c>
      <c r="H10857" t="s">
        <v>13</v>
      </c>
      <c r="I10857">
        <v>-3211.04</v>
      </c>
      <c r="J10857" t="s">
        <v>13</v>
      </c>
      <c r="K10857">
        <v>-3211.04</v>
      </c>
      <c r="L10857" t="s">
        <v>13</v>
      </c>
      <c r="M10857" t="s">
        <v>13</v>
      </c>
      <c r="N10857" s="29">
        <v>0</v>
      </c>
      <c r="O10857" t="s">
        <v>13</v>
      </c>
    </row>
    <row r="10858" spans="1:15" x14ac:dyDescent="0.3">
      <c r="A10858" t="s">
        <v>16</v>
      </c>
      <c r="B10858" t="s">
        <v>9</v>
      </c>
      <c r="C10858" t="s">
        <v>14</v>
      </c>
      <c r="D10858" t="s">
        <v>11</v>
      </c>
      <c r="E10858">
        <v>6</v>
      </c>
      <c r="F10858" t="s">
        <v>424</v>
      </c>
      <c r="G10858" s="29">
        <v>-21406.5</v>
      </c>
      <c r="H10858" t="s">
        <v>13</v>
      </c>
      <c r="I10858">
        <v>-21406.5</v>
      </c>
      <c r="J10858" t="s">
        <v>13</v>
      </c>
      <c r="K10858">
        <v>-21406.5</v>
      </c>
      <c r="L10858" t="s">
        <v>13</v>
      </c>
      <c r="M10858" t="s">
        <v>13</v>
      </c>
      <c r="N10858" s="29">
        <v>0</v>
      </c>
      <c r="O10858" t="s">
        <v>13</v>
      </c>
    </row>
    <row r="10859" spans="1:15" x14ac:dyDescent="0.3">
      <c r="A10859" t="s">
        <v>16</v>
      </c>
      <c r="B10859" t="s">
        <v>9</v>
      </c>
      <c r="C10859" t="s">
        <v>14</v>
      </c>
      <c r="D10859" t="s">
        <v>11</v>
      </c>
      <c r="E10859">
        <v>2</v>
      </c>
      <c r="F10859" t="s">
        <v>163</v>
      </c>
      <c r="G10859" s="29">
        <v>-26665.73</v>
      </c>
      <c r="H10859" t="s">
        <v>13</v>
      </c>
      <c r="I10859">
        <v>-26665.73</v>
      </c>
      <c r="J10859" t="s">
        <v>13</v>
      </c>
      <c r="K10859">
        <v>-26665.73</v>
      </c>
      <c r="L10859" t="s">
        <v>13</v>
      </c>
      <c r="M10859" t="s">
        <v>13</v>
      </c>
      <c r="N10859" s="29">
        <v>0</v>
      </c>
      <c r="O10859" t="s">
        <v>13</v>
      </c>
    </row>
    <row r="10860" spans="1:15" x14ac:dyDescent="0.3">
      <c r="A10860" t="s">
        <v>8</v>
      </c>
      <c r="B10860" t="s">
        <v>9</v>
      </c>
      <c r="C10860" t="s">
        <v>14</v>
      </c>
      <c r="D10860" t="s">
        <v>11</v>
      </c>
      <c r="E10860">
        <v>2</v>
      </c>
      <c r="F10860" t="s">
        <v>180</v>
      </c>
      <c r="G10860" s="29">
        <v>-136.74</v>
      </c>
      <c r="H10860" t="s">
        <v>13</v>
      </c>
      <c r="I10860">
        <v>-136.74</v>
      </c>
      <c r="J10860" t="s">
        <v>13</v>
      </c>
      <c r="K10860">
        <v>-136.74</v>
      </c>
      <c r="L10860" t="s">
        <v>13</v>
      </c>
      <c r="M10860" t="s">
        <v>13</v>
      </c>
      <c r="N10860" s="29">
        <v>0</v>
      </c>
      <c r="O10860" t="s">
        <v>13</v>
      </c>
    </row>
    <row r="10861" spans="1:15" x14ac:dyDescent="0.3">
      <c r="A10861" t="s">
        <v>8</v>
      </c>
      <c r="B10861" t="s">
        <v>9</v>
      </c>
      <c r="C10861" t="s">
        <v>14</v>
      </c>
      <c r="D10861" t="s">
        <v>11</v>
      </c>
      <c r="E10861">
        <v>7</v>
      </c>
      <c r="F10861" t="s">
        <v>135</v>
      </c>
      <c r="G10861" s="29">
        <v>-2262.0500000000002</v>
      </c>
      <c r="H10861" t="s">
        <v>13</v>
      </c>
      <c r="I10861">
        <v>-2262.0500000000002</v>
      </c>
      <c r="J10861" t="s">
        <v>13</v>
      </c>
      <c r="K10861">
        <v>-2262.0500000000002</v>
      </c>
      <c r="L10861" t="s">
        <v>13</v>
      </c>
      <c r="M10861" t="s">
        <v>13</v>
      </c>
      <c r="N10861" s="29">
        <v>0</v>
      </c>
      <c r="O10861" t="s">
        <v>13</v>
      </c>
    </row>
    <row r="10862" spans="1:15" x14ac:dyDescent="0.3">
      <c r="A10862" t="s">
        <v>8</v>
      </c>
      <c r="B10862" t="s">
        <v>9</v>
      </c>
      <c r="C10862" t="s">
        <v>14</v>
      </c>
      <c r="D10862" t="s">
        <v>11</v>
      </c>
      <c r="E10862">
        <v>14</v>
      </c>
      <c r="F10862" t="s">
        <v>224</v>
      </c>
      <c r="G10862" s="29">
        <v>-1213.57</v>
      </c>
      <c r="H10862" t="s">
        <v>13</v>
      </c>
      <c r="I10862">
        <v>-1213.57</v>
      </c>
      <c r="J10862" t="s">
        <v>13</v>
      </c>
      <c r="K10862">
        <v>-1213.57</v>
      </c>
      <c r="L10862" t="s">
        <v>13</v>
      </c>
      <c r="M10862" t="s">
        <v>13</v>
      </c>
      <c r="N10862" s="29">
        <v>0</v>
      </c>
      <c r="O10862" t="s">
        <v>13</v>
      </c>
    </row>
    <row r="10863" spans="1:15" x14ac:dyDescent="0.3">
      <c r="A10863" t="s">
        <v>18</v>
      </c>
      <c r="B10863" t="s">
        <v>9</v>
      </c>
      <c r="C10863" t="s">
        <v>10</v>
      </c>
      <c r="D10863" t="s">
        <v>11</v>
      </c>
      <c r="E10863">
        <v>3</v>
      </c>
      <c r="F10863" t="s">
        <v>232</v>
      </c>
      <c r="G10863" s="29">
        <v>35313.51</v>
      </c>
      <c r="H10863">
        <v>-12253267.359999999</v>
      </c>
      <c r="I10863">
        <v>35313.51</v>
      </c>
      <c r="J10863">
        <v>-938644.1</v>
      </c>
      <c r="K10863">
        <v>35313.51</v>
      </c>
      <c r="L10863">
        <v>-4951019.66</v>
      </c>
      <c r="M10863" t="s">
        <v>13</v>
      </c>
      <c r="N10863" s="29">
        <v>0</v>
      </c>
      <c r="O10863">
        <v>105940.53</v>
      </c>
    </row>
    <row r="10864" spans="1:15" x14ac:dyDescent="0.3">
      <c r="A10864" t="s">
        <v>8</v>
      </c>
      <c r="B10864" t="s">
        <v>9</v>
      </c>
      <c r="C10864" t="s">
        <v>10</v>
      </c>
      <c r="D10864" t="s">
        <v>11</v>
      </c>
      <c r="E10864">
        <v>2</v>
      </c>
      <c r="F10864" t="s">
        <v>39</v>
      </c>
      <c r="G10864" s="29">
        <v>927986.02</v>
      </c>
      <c r="H10864">
        <v>-191315803.21000001</v>
      </c>
      <c r="I10864">
        <v>927986.02</v>
      </c>
      <c r="J10864">
        <v>-45269402.399999999</v>
      </c>
      <c r="K10864">
        <v>927986.02</v>
      </c>
      <c r="L10864">
        <v>-622489193.20000005</v>
      </c>
      <c r="M10864" t="s">
        <v>13</v>
      </c>
      <c r="N10864" s="29">
        <v>0</v>
      </c>
      <c r="O10864">
        <v>1855972.04</v>
      </c>
    </row>
    <row r="10865" spans="1:15" x14ac:dyDescent="0.3">
      <c r="A10865" t="s">
        <v>16</v>
      </c>
      <c r="B10865" t="s">
        <v>9</v>
      </c>
      <c r="C10865" t="s">
        <v>10</v>
      </c>
      <c r="D10865" t="s">
        <v>11</v>
      </c>
      <c r="E10865">
        <v>3</v>
      </c>
      <c r="F10865" t="s">
        <v>295</v>
      </c>
      <c r="G10865" s="29">
        <v>233585.25</v>
      </c>
      <c r="H10865">
        <v>-10332530.970000001</v>
      </c>
      <c r="I10865">
        <v>233585.25</v>
      </c>
      <c r="J10865">
        <v>-4641926.75</v>
      </c>
      <c r="K10865">
        <v>233585.25</v>
      </c>
      <c r="L10865">
        <v>-57875303.090000004</v>
      </c>
      <c r="M10865" t="s">
        <v>13</v>
      </c>
      <c r="N10865" s="29">
        <v>0</v>
      </c>
      <c r="O10865">
        <v>700755.75</v>
      </c>
    </row>
    <row r="10866" spans="1:15" x14ac:dyDescent="0.3">
      <c r="A10866" t="s">
        <v>16</v>
      </c>
      <c r="B10866" t="s">
        <v>9</v>
      </c>
      <c r="C10866" t="s">
        <v>10</v>
      </c>
      <c r="D10866" t="s">
        <v>11</v>
      </c>
      <c r="E10866">
        <v>1</v>
      </c>
      <c r="F10866" t="s">
        <v>68</v>
      </c>
      <c r="G10866" s="29">
        <v>231212.07</v>
      </c>
      <c r="H10866">
        <v>-170478631.87</v>
      </c>
      <c r="I10866">
        <v>231212.07</v>
      </c>
      <c r="J10866">
        <v>-13059272.91</v>
      </c>
      <c r="K10866">
        <v>231212.07</v>
      </c>
      <c r="L10866">
        <v>-68883101.480000004</v>
      </c>
      <c r="M10866" t="s">
        <v>13</v>
      </c>
      <c r="N10866" s="29">
        <v>0</v>
      </c>
      <c r="O10866">
        <v>231212.07</v>
      </c>
    </row>
    <row r="10867" spans="1:15" x14ac:dyDescent="0.3">
      <c r="A10867" t="s">
        <v>8</v>
      </c>
      <c r="B10867" t="s">
        <v>9</v>
      </c>
      <c r="C10867" t="s">
        <v>10</v>
      </c>
      <c r="D10867" t="s">
        <v>11</v>
      </c>
      <c r="E10867">
        <v>-1</v>
      </c>
      <c r="F10867" t="s">
        <v>150</v>
      </c>
      <c r="G10867" s="29">
        <v>2338215.17</v>
      </c>
      <c r="H10867">
        <v>-95582829.670000002</v>
      </c>
      <c r="I10867">
        <v>2338215.17</v>
      </c>
      <c r="J10867">
        <v>-42940924.649999999</v>
      </c>
      <c r="K10867">
        <v>2338215.17</v>
      </c>
      <c r="L10867">
        <v>-535385282.44999999</v>
      </c>
      <c r="M10867" t="s">
        <v>13</v>
      </c>
      <c r="N10867" s="29">
        <v>0</v>
      </c>
      <c r="O10867" t="s">
        <v>13</v>
      </c>
    </row>
    <row r="10868" spans="1:15" x14ac:dyDescent="0.3">
      <c r="A10868" t="s">
        <v>8</v>
      </c>
      <c r="B10868" t="s">
        <v>9</v>
      </c>
      <c r="C10868" t="s">
        <v>10</v>
      </c>
      <c r="D10868" t="s">
        <v>11</v>
      </c>
      <c r="E10868">
        <v>6</v>
      </c>
      <c r="F10868" t="s">
        <v>437</v>
      </c>
      <c r="G10868" s="29">
        <v>43.46</v>
      </c>
      <c r="H10868">
        <v>-3220.68</v>
      </c>
      <c r="I10868">
        <v>43.46</v>
      </c>
      <c r="J10868">
        <v>-1171.8800000000001</v>
      </c>
      <c r="K10868">
        <v>43.46</v>
      </c>
      <c r="L10868">
        <v>-11256.86</v>
      </c>
      <c r="M10868" t="s">
        <v>13</v>
      </c>
      <c r="N10868" s="29">
        <v>0</v>
      </c>
      <c r="O10868">
        <v>260.76</v>
      </c>
    </row>
    <row r="10869" spans="1:15" x14ac:dyDescent="0.3">
      <c r="A10869" t="s">
        <v>8</v>
      </c>
      <c r="B10869" t="s">
        <v>9</v>
      </c>
      <c r="C10869" t="s">
        <v>10</v>
      </c>
      <c r="D10869" t="s">
        <v>11</v>
      </c>
      <c r="E10869">
        <v>0</v>
      </c>
      <c r="F10869" t="s">
        <v>52</v>
      </c>
      <c r="G10869" s="29">
        <v>10351618.359999999</v>
      </c>
      <c r="H10869">
        <v>-962232753.25999999</v>
      </c>
      <c r="I10869">
        <v>10351618.359999999</v>
      </c>
      <c r="J10869">
        <v>-457052073.80000001</v>
      </c>
      <c r="K10869">
        <v>10351618.359999999</v>
      </c>
      <c r="L10869">
        <v>-4377374948.04</v>
      </c>
      <c r="M10869" t="s">
        <v>13</v>
      </c>
      <c r="N10869" s="29">
        <v>0</v>
      </c>
      <c r="O10869" t="s">
        <v>13</v>
      </c>
    </row>
    <row r="10870" spans="1:15" x14ac:dyDescent="0.3">
      <c r="A10870" t="s">
        <v>16</v>
      </c>
      <c r="B10870" t="s">
        <v>9</v>
      </c>
      <c r="C10870" t="s">
        <v>10</v>
      </c>
      <c r="D10870" t="s">
        <v>11</v>
      </c>
      <c r="E10870">
        <v>12</v>
      </c>
      <c r="F10870" t="s">
        <v>278</v>
      </c>
      <c r="G10870" s="29">
        <v>490281.08</v>
      </c>
      <c r="H10870" t="s">
        <v>13</v>
      </c>
      <c r="I10870">
        <v>490281.08</v>
      </c>
      <c r="J10870" t="s">
        <v>13</v>
      </c>
      <c r="K10870">
        <v>490281.08</v>
      </c>
      <c r="L10870" t="s">
        <v>13</v>
      </c>
      <c r="M10870" t="s">
        <v>13</v>
      </c>
      <c r="N10870" s="29">
        <v>0</v>
      </c>
      <c r="O10870">
        <v>5883372.96</v>
      </c>
    </row>
    <row r="10871" spans="1:15" x14ac:dyDescent="0.3">
      <c r="A10871" t="s">
        <v>18</v>
      </c>
      <c r="B10871" t="s">
        <v>9</v>
      </c>
      <c r="C10871" t="s">
        <v>10</v>
      </c>
      <c r="D10871" t="s">
        <v>11</v>
      </c>
      <c r="E10871">
        <v>-1</v>
      </c>
      <c r="F10871" t="s">
        <v>110</v>
      </c>
      <c r="G10871" s="29">
        <v>105200.04</v>
      </c>
      <c r="H10871">
        <v>1078686.54</v>
      </c>
      <c r="I10871">
        <v>105200.04</v>
      </c>
      <c r="J10871">
        <v>151566.79</v>
      </c>
      <c r="K10871">
        <v>105200.04</v>
      </c>
      <c r="L10871">
        <v>8388333.6399999997</v>
      </c>
      <c r="M10871" t="s">
        <v>13</v>
      </c>
      <c r="N10871" s="29">
        <v>0</v>
      </c>
      <c r="O10871" t="s">
        <v>13</v>
      </c>
    </row>
    <row r="10872" spans="1:15" x14ac:dyDescent="0.3">
      <c r="A10872" t="s">
        <v>16</v>
      </c>
      <c r="B10872" t="s">
        <v>9</v>
      </c>
      <c r="C10872" t="s">
        <v>10</v>
      </c>
      <c r="D10872" t="s">
        <v>11</v>
      </c>
      <c r="E10872">
        <v>0</v>
      </c>
      <c r="F10872" t="s">
        <v>40</v>
      </c>
      <c r="G10872" s="29">
        <v>265370.23999999999</v>
      </c>
      <c r="H10872">
        <v>-11866342.939999999</v>
      </c>
      <c r="I10872">
        <v>265370.23999999999</v>
      </c>
      <c r="J10872">
        <v>-5636408.2699999996</v>
      </c>
      <c r="K10872">
        <v>265370.23999999999</v>
      </c>
      <c r="L10872">
        <v>-53982191.020000003</v>
      </c>
      <c r="M10872" t="s">
        <v>13</v>
      </c>
      <c r="N10872" s="29">
        <v>0</v>
      </c>
      <c r="O10872" t="s">
        <v>13</v>
      </c>
    </row>
    <row r="10873" spans="1:15" x14ac:dyDescent="0.3">
      <c r="A10873" t="s">
        <v>8</v>
      </c>
      <c r="B10873" t="s">
        <v>9</v>
      </c>
      <c r="C10873" t="s">
        <v>14</v>
      </c>
      <c r="D10873" t="s">
        <v>11</v>
      </c>
      <c r="E10873">
        <v>1</v>
      </c>
      <c r="F10873" t="s">
        <v>251</v>
      </c>
      <c r="G10873" s="29">
        <v>-3731.52</v>
      </c>
      <c r="H10873" t="s">
        <v>13</v>
      </c>
      <c r="I10873">
        <v>-3731.52</v>
      </c>
      <c r="J10873" t="s">
        <v>13</v>
      </c>
      <c r="K10873">
        <v>-3731.52</v>
      </c>
      <c r="L10873" t="s">
        <v>13</v>
      </c>
      <c r="M10873" t="s">
        <v>13</v>
      </c>
      <c r="N10873" s="29">
        <v>0</v>
      </c>
      <c r="O10873" t="s">
        <v>13</v>
      </c>
    </row>
    <row r="10874" spans="1:15" x14ac:dyDescent="0.3">
      <c r="A10874" t="s">
        <v>16</v>
      </c>
      <c r="B10874" t="s">
        <v>9</v>
      </c>
      <c r="C10874" t="s">
        <v>14</v>
      </c>
      <c r="D10874" t="s">
        <v>11</v>
      </c>
      <c r="E10874">
        <v>11</v>
      </c>
      <c r="F10874" t="s">
        <v>60</v>
      </c>
      <c r="G10874" s="29">
        <v>-317465.53999999998</v>
      </c>
      <c r="H10874" t="s">
        <v>13</v>
      </c>
      <c r="I10874">
        <v>-317465.53999999998</v>
      </c>
      <c r="J10874" t="s">
        <v>13</v>
      </c>
      <c r="K10874">
        <v>-317465.53999999998</v>
      </c>
      <c r="L10874" t="s">
        <v>13</v>
      </c>
      <c r="M10874" t="s">
        <v>13</v>
      </c>
      <c r="N10874" s="29">
        <v>0</v>
      </c>
      <c r="O10874" t="s">
        <v>13</v>
      </c>
    </row>
    <row r="10875" spans="1:15" x14ac:dyDescent="0.3">
      <c r="A10875" t="s">
        <v>16</v>
      </c>
      <c r="B10875" t="s">
        <v>9</v>
      </c>
      <c r="C10875" t="s">
        <v>10</v>
      </c>
      <c r="D10875" t="s">
        <v>11</v>
      </c>
      <c r="E10875">
        <v>3</v>
      </c>
      <c r="F10875" t="s">
        <v>49</v>
      </c>
      <c r="G10875" s="29">
        <v>2115311.7000000002</v>
      </c>
      <c r="H10875">
        <v>-107361835.93000001</v>
      </c>
      <c r="I10875">
        <v>2115311.7000000002</v>
      </c>
      <c r="J10875">
        <v>-50995925.460000001</v>
      </c>
      <c r="K10875">
        <v>2115311.7000000002</v>
      </c>
      <c r="L10875">
        <v>-488408869.25999999</v>
      </c>
      <c r="M10875" t="s">
        <v>13</v>
      </c>
      <c r="N10875" s="29">
        <v>0</v>
      </c>
      <c r="O10875">
        <v>6345935.1000000006</v>
      </c>
    </row>
    <row r="10876" spans="1:15" x14ac:dyDescent="0.3">
      <c r="A10876" t="s">
        <v>18</v>
      </c>
      <c r="B10876" t="s">
        <v>9</v>
      </c>
      <c r="C10876" t="s">
        <v>10</v>
      </c>
      <c r="D10876" t="s">
        <v>11</v>
      </c>
      <c r="E10876">
        <v>0</v>
      </c>
      <c r="F10876" t="s">
        <v>107</v>
      </c>
      <c r="G10876" s="29">
        <v>8333.36</v>
      </c>
      <c r="H10876" t="s">
        <v>13</v>
      </c>
      <c r="I10876">
        <v>8333.36</v>
      </c>
      <c r="J10876" t="s">
        <v>13</v>
      </c>
      <c r="K10876">
        <v>8333.36</v>
      </c>
      <c r="L10876" t="s">
        <v>13</v>
      </c>
      <c r="M10876" t="s">
        <v>13</v>
      </c>
      <c r="N10876" s="29">
        <v>0</v>
      </c>
      <c r="O10876" t="s">
        <v>13</v>
      </c>
    </row>
    <row r="10877" spans="1:15" x14ac:dyDescent="0.3">
      <c r="A10877" t="s">
        <v>8</v>
      </c>
      <c r="B10877" t="s">
        <v>9</v>
      </c>
      <c r="C10877" t="s">
        <v>14</v>
      </c>
      <c r="D10877" t="s">
        <v>11</v>
      </c>
      <c r="E10877">
        <v>3</v>
      </c>
      <c r="F10877" t="s">
        <v>110</v>
      </c>
      <c r="G10877" s="29">
        <v>-8511.15</v>
      </c>
      <c r="H10877" t="s">
        <v>13</v>
      </c>
      <c r="I10877">
        <v>-8511.15</v>
      </c>
      <c r="J10877" t="s">
        <v>13</v>
      </c>
      <c r="K10877">
        <v>-8511.15</v>
      </c>
      <c r="L10877" t="s">
        <v>13</v>
      </c>
      <c r="M10877" t="s">
        <v>13</v>
      </c>
      <c r="N10877" s="29">
        <v>0</v>
      </c>
      <c r="O10877" t="s">
        <v>13</v>
      </c>
    </row>
    <row r="10878" spans="1:15" x14ac:dyDescent="0.3">
      <c r="A10878" t="s">
        <v>16</v>
      </c>
      <c r="B10878" t="s">
        <v>9</v>
      </c>
      <c r="C10878" t="s">
        <v>14</v>
      </c>
      <c r="D10878" t="s">
        <v>11</v>
      </c>
      <c r="E10878">
        <v>1</v>
      </c>
      <c r="F10878" t="s">
        <v>36</v>
      </c>
      <c r="G10878" s="29">
        <v>-3886.96</v>
      </c>
      <c r="H10878" t="s">
        <v>13</v>
      </c>
      <c r="I10878">
        <v>-3886.96</v>
      </c>
      <c r="J10878" t="s">
        <v>13</v>
      </c>
      <c r="K10878">
        <v>-3886.96</v>
      </c>
      <c r="L10878" t="s">
        <v>13</v>
      </c>
      <c r="M10878" t="s">
        <v>13</v>
      </c>
      <c r="N10878" s="29">
        <v>0</v>
      </c>
      <c r="O10878" t="s">
        <v>13</v>
      </c>
    </row>
    <row r="10879" spans="1:15" x14ac:dyDescent="0.3">
      <c r="A10879" t="s">
        <v>8</v>
      </c>
      <c r="B10879" t="s">
        <v>9</v>
      </c>
      <c r="C10879" t="s">
        <v>10</v>
      </c>
      <c r="D10879" t="s">
        <v>11</v>
      </c>
      <c r="E10879">
        <v>0</v>
      </c>
      <c r="F10879" t="s">
        <v>82</v>
      </c>
      <c r="G10879" s="29">
        <v>218907.75</v>
      </c>
      <c r="H10879">
        <v>-12539487.949999999</v>
      </c>
      <c r="I10879">
        <v>218907.75</v>
      </c>
      <c r="J10879">
        <v>-5956146.2199999997</v>
      </c>
      <c r="K10879">
        <v>218907.75</v>
      </c>
      <c r="L10879">
        <v>-57044452.32</v>
      </c>
      <c r="M10879" t="s">
        <v>13</v>
      </c>
      <c r="N10879" s="29">
        <v>0</v>
      </c>
      <c r="O10879" t="s">
        <v>13</v>
      </c>
    </row>
    <row r="10880" spans="1:15" x14ac:dyDescent="0.3">
      <c r="A10880" t="s">
        <v>18</v>
      </c>
      <c r="B10880" t="s">
        <v>9</v>
      </c>
      <c r="C10880" t="s">
        <v>14</v>
      </c>
      <c r="D10880" t="s">
        <v>11</v>
      </c>
      <c r="E10880">
        <v>-1</v>
      </c>
      <c r="F10880" t="s">
        <v>132</v>
      </c>
      <c r="G10880" s="29">
        <v>-419568.56</v>
      </c>
      <c r="H10880" t="s">
        <v>13</v>
      </c>
      <c r="I10880">
        <v>-419568.56</v>
      </c>
      <c r="J10880" t="s">
        <v>13</v>
      </c>
      <c r="K10880">
        <v>-419568.56</v>
      </c>
      <c r="L10880" t="s">
        <v>13</v>
      </c>
      <c r="M10880" t="s">
        <v>13</v>
      </c>
      <c r="N10880" s="29">
        <v>0</v>
      </c>
      <c r="O10880" t="s">
        <v>13</v>
      </c>
    </row>
    <row r="10881" spans="1:15" x14ac:dyDescent="0.3">
      <c r="A10881" t="s">
        <v>16</v>
      </c>
      <c r="B10881" t="s">
        <v>9</v>
      </c>
      <c r="C10881" t="s">
        <v>14</v>
      </c>
      <c r="D10881" t="s">
        <v>11</v>
      </c>
      <c r="E10881">
        <v>0</v>
      </c>
      <c r="F10881" t="s">
        <v>436</v>
      </c>
      <c r="G10881" s="29">
        <v>-12240.91</v>
      </c>
      <c r="H10881" t="s">
        <v>13</v>
      </c>
      <c r="I10881">
        <v>-12240.91</v>
      </c>
      <c r="J10881" t="s">
        <v>13</v>
      </c>
      <c r="K10881">
        <v>-12240.91</v>
      </c>
      <c r="L10881" t="s">
        <v>13</v>
      </c>
      <c r="M10881" t="s">
        <v>13</v>
      </c>
      <c r="N10881" s="29">
        <v>0</v>
      </c>
      <c r="O10881" t="s">
        <v>13</v>
      </c>
    </row>
    <row r="10882" spans="1:15" x14ac:dyDescent="0.3">
      <c r="A10882" t="s">
        <v>16</v>
      </c>
      <c r="B10882" t="s">
        <v>9</v>
      </c>
      <c r="C10882" t="s">
        <v>14</v>
      </c>
      <c r="D10882" t="s">
        <v>11</v>
      </c>
      <c r="E10882">
        <v>10</v>
      </c>
      <c r="F10882" t="s">
        <v>198</v>
      </c>
      <c r="G10882" s="29">
        <v>-5326.35</v>
      </c>
      <c r="H10882" t="s">
        <v>13</v>
      </c>
      <c r="I10882">
        <v>-5326.35</v>
      </c>
      <c r="J10882" t="s">
        <v>13</v>
      </c>
      <c r="K10882">
        <v>-5326.35</v>
      </c>
      <c r="L10882" t="s">
        <v>13</v>
      </c>
      <c r="M10882" t="s">
        <v>13</v>
      </c>
      <c r="N10882" s="29">
        <v>0</v>
      </c>
      <c r="O10882" t="s">
        <v>13</v>
      </c>
    </row>
    <row r="10883" spans="1:15" x14ac:dyDescent="0.3">
      <c r="A10883" t="s">
        <v>8</v>
      </c>
      <c r="B10883" t="s">
        <v>9</v>
      </c>
      <c r="C10883" t="s">
        <v>10</v>
      </c>
      <c r="D10883" t="s">
        <v>11</v>
      </c>
      <c r="E10883">
        <v>8</v>
      </c>
      <c r="F10883" t="s">
        <v>321</v>
      </c>
      <c r="G10883" s="29">
        <v>59832.480000000003</v>
      </c>
      <c r="H10883">
        <v>-4.7699999999999996</v>
      </c>
      <c r="I10883">
        <v>59832.480000000003</v>
      </c>
      <c r="J10883">
        <v>-25.63</v>
      </c>
      <c r="K10883">
        <v>59832.480000000003</v>
      </c>
      <c r="L10883" t="s">
        <v>13</v>
      </c>
      <c r="M10883" t="s">
        <v>13</v>
      </c>
      <c r="N10883" s="29">
        <v>0</v>
      </c>
      <c r="O10883">
        <v>478659.84000000003</v>
      </c>
    </row>
    <row r="10884" spans="1:15" x14ac:dyDescent="0.3">
      <c r="A10884" t="s">
        <v>8</v>
      </c>
      <c r="B10884" t="s">
        <v>9</v>
      </c>
      <c r="C10884" t="s">
        <v>10</v>
      </c>
      <c r="D10884" t="s">
        <v>11</v>
      </c>
      <c r="E10884">
        <v>-1</v>
      </c>
      <c r="F10884" t="s">
        <v>453</v>
      </c>
      <c r="G10884" s="29">
        <v>15362.35</v>
      </c>
      <c r="H10884">
        <v>-160390.93</v>
      </c>
      <c r="I10884">
        <v>15362.35</v>
      </c>
      <c r="J10884">
        <v>-171987.55</v>
      </c>
      <c r="K10884">
        <v>15362.35</v>
      </c>
      <c r="L10884">
        <v>-17326825.890000001</v>
      </c>
      <c r="M10884">
        <v>1</v>
      </c>
      <c r="N10884" s="29">
        <v>1696.32</v>
      </c>
      <c r="O10884" t="s">
        <v>13</v>
      </c>
    </row>
    <row r="10885" spans="1:15" x14ac:dyDescent="0.3">
      <c r="A10885" t="s">
        <v>16</v>
      </c>
      <c r="B10885" t="s">
        <v>9</v>
      </c>
      <c r="C10885" t="s">
        <v>14</v>
      </c>
      <c r="D10885" t="s">
        <v>11</v>
      </c>
      <c r="E10885">
        <v>8</v>
      </c>
      <c r="F10885" t="s">
        <v>48</v>
      </c>
      <c r="G10885" s="29">
        <v>-5899.74</v>
      </c>
      <c r="H10885" t="s">
        <v>13</v>
      </c>
      <c r="I10885">
        <v>-5899.74</v>
      </c>
      <c r="J10885" t="s">
        <v>13</v>
      </c>
      <c r="K10885">
        <v>-5899.74</v>
      </c>
      <c r="L10885" t="s">
        <v>13</v>
      </c>
      <c r="M10885" t="s">
        <v>13</v>
      </c>
      <c r="N10885" s="29">
        <v>0</v>
      </c>
      <c r="O10885" t="s">
        <v>13</v>
      </c>
    </row>
    <row r="10886" spans="1:15" x14ac:dyDescent="0.3">
      <c r="A10886" t="s">
        <v>16</v>
      </c>
      <c r="B10886" t="s">
        <v>9</v>
      </c>
      <c r="C10886" t="s">
        <v>14</v>
      </c>
      <c r="D10886" t="s">
        <v>11</v>
      </c>
      <c r="E10886">
        <v>4</v>
      </c>
      <c r="F10886" t="s">
        <v>246</v>
      </c>
      <c r="G10886" s="29">
        <v>-10793</v>
      </c>
      <c r="H10886" t="s">
        <v>13</v>
      </c>
      <c r="I10886">
        <v>-10793</v>
      </c>
      <c r="J10886" t="s">
        <v>13</v>
      </c>
      <c r="K10886">
        <v>-10793</v>
      </c>
      <c r="L10886" t="s">
        <v>13</v>
      </c>
      <c r="M10886" t="s">
        <v>13</v>
      </c>
      <c r="N10886" s="29">
        <v>0</v>
      </c>
      <c r="O10886" t="s">
        <v>13</v>
      </c>
    </row>
    <row r="10887" spans="1:15" x14ac:dyDescent="0.3">
      <c r="A10887" t="s">
        <v>8</v>
      </c>
      <c r="B10887" t="s">
        <v>9</v>
      </c>
      <c r="C10887" t="s">
        <v>10</v>
      </c>
      <c r="D10887" t="s">
        <v>11</v>
      </c>
      <c r="E10887">
        <v>4</v>
      </c>
      <c r="F10887" t="s">
        <v>442</v>
      </c>
      <c r="G10887" s="29">
        <v>312107.89</v>
      </c>
      <c r="H10887">
        <v>-7454262.8600000003</v>
      </c>
      <c r="I10887">
        <v>312107.89</v>
      </c>
      <c r="J10887">
        <v>-3348854.44</v>
      </c>
      <c r="K10887">
        <v>312107.89</v>
      </c>
      <c r="L10887">
        <v>-41753344.219999999</v>
      </c>
      <c r="M10887" t="s">
        <v>13</v>
      </c>
      <c r="N10887" s="29">
        <v>0</v>
      </c>
      <c r="O10887">
        <v>1248431.56</v>
      </c>
    </row>
    <row r="10888" spans="1:15" x14ac:dyDescent="0.3">
      <c r="A10888" t="s">
        <v>18</v>
      </c>
      <c r="B10888" t="s">
        <v>9</v>
      </c>
      <c r="C10888" t="s">
        <v>10</v>
      </c>
      <c r="D10888" t="s">
        <v>11</v>
      </c>
      <c r="E10888">
        <v>2</v>
      </c>
      <c r="F10888" t="s">
        <v>25</v>
      </c>
      <c r="G10888" s="29">
        <v>26568.51</v>
      </c>
      <c r="H10888">
        <v>-527114.38</v>
      </c>
      <c r="I10888">
        <v>26568.51</v>
      </c>
      <c r="J10888">
        <v>-88114.240000000005</v>
      </c>
      <c r="K10888">
        <v>26568.51</v>
      </c>
      <c r="L10888">
        <v>-964483.59</v>
      </c>
      <c r="M10888" t="s">
        <v>13</v>
      </c>
      <c r="N10888" s="29">
        <v>0</v>
      </c>
      <c r="O10888">
        <v>53137.02</v>
      </c>
    </row>
    <row r="10889" spans="1:15" x14ac:dyDescent="0.3">
      <c r="A10889" t="s">
        <v>8</v>
      </c>
      <c r="B10889" t="s">
        <v>9</v>
      </c>
      <c r="C10889" t="s">
        <v>10</v>
      </c>
      <c r="D10889" t="s">
        <v>11</v>
      </c>
      <c r="E10889">
        <v>5</v>
      </c>
      <c r="F10889" t="s">
        <v>365</v>
      </c>
      <c r="G10889" s="29">
        <v>830295.6</v>
      </c>
      <c r="H10889">
        <v>-18384.150000000001</v>
      </c>
      <c r="I10889">
        <v>830295.6</v>
      </c>
      <c r="J10889">
        <v>-8732.31</v>
      </c>
      <c r="K10889">
        <v>830295.6</v>
      </c>
      <c r="L10889">
        <v>-83632.899999999994</v>
      </c>
      <c r="M10889" t="s">
        <v>13</v>
      </c>
      <c r="N10889" s="29">
        <v>0</v>
      </c>
      <c r="O10889">
        <v>4151478</v>
      </c>
    </row>
    <row r="10890" spans="1:15" x14ac:dyDescent="0.3">
      <c r="A10890" t="s">
        <v>8</v>
      </c>
      <c r="B10890" t="s">
        <v>9</v>
      </c>
      <c r="C10890" t="s">
        <v>14</v>
      </c>
      <c r="D10890" t="s">
        <v>11</v>
      </c>
      <c r="E10890">
        <v>2</v>
      </c>
      <c r="F10890" t="s">
        <v>122</v>
      </c>
      <c r="G10890" s="29">
        <v>-1699.54</v>
      </c>
      <c r="H10890" t="s">
        <v>13</v>
      </c>
      <c r="I10890">
        <v>-1699.54</v>
      </c>
      <c r="J10890" t="s">
        <v>13</v>
      </c>
      <c r="K10890">
        <v>-1699.54</v>
      </c>
      <c r="L10890" t="s">
        <v>13</v>
      </c>
      <c r="M10890" t="s">
        <v>13</v>
      </c>
      <c r="N10890" s="29">
        <v>0</v>
      </c>
      <c r="O10890" t="s">
        <v>13</v>
      </c>
    </row>
    <row r="10891" spans="1:15" x14ac:dyDescent="0.3">
      <c r="A10891" t="s">
        <v>16</v>
      </c>
      <c r="B10891" t="s">
        <v>9</v>
      </c>
      <c r="C10891" t="s">
        <v>14</v>
      </c>
      <c r="D10891" t="s">
        <v>11</v>
      </c>
      <c r="E10891">
        <v>0</v>
      </c>
      <c r="F10891" t="s">
        <v>395</v>
      </c>
      <c r="G10891" s="29">
        <v>-1762.26</v>
      </c>
      <c r="H10891" t="s">
        <v>13</v>
      </c>
      <c r="I10891">
        <v>-1762.26</v>
      </c>
      <c r="J10891" t="s">
        <v>13</v>
      </c>
      <c r="K10891">
        <v>-1762.26</v>
      </c>
      <c r="L10891" t="s">
        <v>13</v>
      </c>
      <c r="M10891" t="s">
        <v>13</v>
      </c>
      <c r="N10891" s="29">
        <v>0</v>
      </c>
      <c r="O10891" t="s">
        <v>13</v>
      </c>
    </row>
    <row r="10892" spans="1:15" x14ac:dyDescent="0.3">
      <c r="A10892" t="s">
        <v>8</v>
      </c>
      <c r="B10892" t="s">
        <v>9</v>
      </c>
      <c r="C10892" t="s">
        <v>14</v>
      </c>
      <c r="D10892" t="s">
        <v>11</v>
      </c>
      <c r="E10892">
        <v>3</v>
      </c>
      <c r="F10892" t="s">
        <v>437</v>
      </c>
      <c r="G10892" s="29">
        <v>-2992</v>
      </c>
      <c r="H10892" t="s">
        <v>13</v>
      </c>
      <c r="I10892">
        <v>-2992</v>
      </c>
      <c r="J10892" t="s">
        <v>13</v>
      </c>
      <c r="K10892">
        <v>-2992</v>
      </c>
      <c r="L10892" t="s">
        <v>13</v>
      </c>
      <c r="M10892" t="s">
        <v>13</v>
      </c>
      <c r="N10892" s="29">
        <v>0</v>
      </c>
      <c r="O10892" t="s">
        <v>13</v>
      </c>
    </row>
    <row r="10893" spans="1:15" x14ac:dyDescent="0.3">
      <c r="A10893" t="s">
        <v>18</v>
      </c>
      <c r="B10893" t="s">
        <v>9</v>
      </c>
      <c r="C10893" t="s">
        <v>10</v>
      </c>
      <c r="D10893" t="s">
        <v>11</v>
      </c>
      <c r="E10893">
        <v>0</v>
      </c>
      <c r="F10893" t="s">
        <v>60</v>
      </c>
      <c r="G10893" s="29">
        <v>305245.69</v>
      </c>
      <c r="H10893">
        <v>10730.22</v>
      </c>
      <c r="I10893">
        <v>305245.69</v>
      </c>
      <c r="J10893">
        <v>4815.58</v>
      </c>
      <c r="K10893">
        <v>305245.69</v>
      </c>
      <c r="L10893">
        <v>60112.04</v>
      </c>
      <c r="M10893" t="s">
        <v>13</v>
      </c>
      <c r="N10893" s="29">
        <v>0</v>
      </c>
      <c r="O10893" t="s">
        <v>13</v>
      </c>
    </row>
    <row r="10894" spans="1:15" x14ac:dyDescent="0.3">
      <c r="A10894" t="s">
        <v>8</v>
      </c>
      <c r="B10894" t="s">
        <v>9</v>
      </c>
      <c r="C10894" t="s">
        <v>10</v>
      </c>
      <c r="D10894" t="s">
        <v>11</v>
      </c>
      <c r="E10894">
        <v>0</v>
      </c>
      <c r="F10894" t="s">
        <v>359</v>
      </c>
      <c r="G10894" s="29">
        <v>453842.99</v>
      </c>
      <c r="H10894">
        <v>-34980408.729999997</v>
      </c>
      <c r="I10894">
        <v>453842.99</v>
      </c>
      <c r="J10894">
        <v>-4915219.67</v>
      </c>
      <c r="K10894">
        <v>453842.99</v>
      </c>
      <c r="L10894">
        <v>-272023788.11000001</v>
      </c>
      <c r="M10894" t="s">
        <v>13</v>
      </c>
      <c r="N10894" s="29">
        <v>0</v>
      </c>
      <c r="O10894" t="s">
        <v>13</v>
      </c>
    </row>
    <row r="10895" spans="1:15" x14ac:dyDescent="0.3">
      <c r="A10895" t="s">
        <v>16</v>
      </c>
      <c r="B10895" t="s">
        <v>9</v>
      </c>
      <c r="C10895" t="s">
        <v>14</v>
      </c>
      <c r="D10895" t="s">
        <v>11</v>
      </c>
      <c r="E10895">
        <v>9</v>
      </c>
      <c r="F10895" t="s">
        <v>222</v>
      </c>
      <c r="G10895" s="29">
        <v>-5274.17</v>
      </c>
      <c r="H10895" t="s">
        <v>13</v>
      </c>
      <c r="I10895">
        <v>-5274.17</v>
      </c>
      <c r="J10895" t="s">
        <v>13</v>
      </c>
      <c r="K10895">
        <v>-5274.17</v>
      </c>
      <c r="L10895" t="s">
        <v>13</v>
      </c>
      <c r="M10895" t="s">
        <v>13</v>
      </c>
      <c r="N10895" s="29">
        <v>0</v>
      </c>
      <c r="O10895" t="s">
        <v>13</v>
      </c>
    </row>
    <row r="10896" spans="1:15" x14ac:dyDescent="0.3">
      <c r="A10896" t="s">
        <v>8</v>
      </c>
      <c r="B10896" t="s">
        <v>9</v>
      </c>
      <c r="C10896" t="s">
        <v>14</v>
      </c>
      <c r="D10896" t="s">
        <v>11</v>
      </c>
      <c r="E10896">
        <v>-1</v>
      </c>
      <c r="F10896" t="s">
        <v>415</v>
      </c>
      <c r="G10896" s="29">
        <v>-155.65</v>
      </c>
      <c r="H10896" t="s">
        <v>13</v>
      </c>
      <c r="I10896">
        <v>-155.65</v>
      </c>
      <c r="J10896" t="s">
        <v>13</v>
      </c>
      <c r="K10896">
        <v>-155.65</v>
      </c>
      <c r="L10896" t="s">
        <v>13</v>
      </c>
      <c r="M10896" t="s">
        <v>13</v>
      </c>
      <c r="N10896" s="29">
        <v>0</v>
      </c>
      <c r="O10896" t="s">
        <v>13</v>
      </c>
    </row>
    <row r="10897" spans="1:15" x14ac:dyDescent="0.3">
      <c r="A10897" t="s">
        <v>16</v>
      </c>
      <c r="B10897" t="s">
        <v>9</v>
      </c>
      <c r="C10897" t="s">
        <v>14</v>
      </c>
      <c r="D10897" t="s">
        <v>11</v>
      </c>
      <c r="E10897">
        <v>1</v>
      </c>
      <c r="F10897" t="s">
        <v>20</v>
      </c>
      <c r="G10897" s="29">
        <v>-157.32</v>
      </c>
      <c r="H10897" t="s">
        <v>13</v>
      </c>
      <c r="I10897">
        <v>-157.32</v>
      </c>
      <c r="J10897" t="s">
        <v>13</v>
      </c>
      <c r="K10897">
        <v>-157.32</v>
      </c>
      <c r="L10897" t="s">
        <v>13</v>
      </c>
      <c r="M10897" t="s">
        <v>13</v>
      </c>
      <c r="N10897" s="29">
        <v>0</v>
      </c>
      <c r="O10897" t="s">
        <v>13</v>
      </c>
    </row>
    <row r="10898" spans="1:15" x14ac:dyDescent="0.3">
      <c r="A10898" t="s">
        <v>16</v>
      </c>
      <c r="B10898" t="s">
        <v>9</v>
      </c>
      <c r="C10898" t="s">
        <v>10</v>
      </c>
      <c r="D10898" t="s">
        <v>11</v>
      </c>
      <c r="E10898">
        <v>11</v>
      </c>
      <c r="F10898" t="s">
        <v>134</v>
      </c>
      <c r="G10898" s="29">
        <v>733861.51</v>
      </c>
      <c r="H10898">
        <v>-8.9</v>
      </c>
      <c r="I10898">
        <v>733861.51</v>
      </c>
      <c r="J10898">
        <v>-47.77</v>
      </c>
      <c r="K10898">
        <v>733861.51</v>
      </c>
      <c r="L10898" t="s">
        <v>13</v>
      </c>
      <c r="M10898" t="s">
        <v>13</v>
      </c>
      <c r="N10898" s="29">
        <v>0</v>
      </c>
      <c r="O10898">
        <v>8072476.6100000003</v>
      </c>
    </row>
    <row r="10899" spans="1:15" x14ac:dyDescent="0.3">
      <c r="A10899" t="s">
        <v>16</v>
      </c>
      <c r="B10899" t="s">
        <v>9</v>
      </c>
      <c r="C10899" t="s">
        <v>14</v>
      </c>
      <c r="D10899" t="s">
        <v>11</v>
      </c>
      <c r="E10899">
        <v>3</v>
      </c>
      <c r="F10899" t="s">
        <v>220</v>
      </c>
      <c r="G10899" s="29">
        <v>-30872.78</v>
      </c>
      <c r="H10899" t="s">
        <v>13</v>
      </c>
      <c r="I10899">
        <v>-30872.78</v>
      </c>
      <c r="J10899" t="s">
        <v>13</v>
      </c>
      <c r="K10899">
        <v>-30872.78</v>
      </c>
      <c r="L10899" t="s">
        <v>13</v>
      </c>
      <c r="M10899" t="s">
        <v>13</v>
      </c>
      <c r="N10899" s="29">
        <v>0</v>
      </c>
      <c r="O10899" t="s">
        <v>13</v>
      </c>
    </row>
    <row r="10900" spans="1:15" x14ac:dyDescent="0.3">
      <c r="A10900" t="s">
        <v>8</v>
      </c>
      <c r="B10900" t="s">
        <v>9</v>
      </c>
      <c r="C10900" t="s">
        <v>14</v>
      </c>
      <c r="D10900" t="s">
        <v>11</v>
      </c>
      <c r="E10900">
        <v>2</v>
      </c>
      <c r="F10900" t="s">
        <v>183</v>
      </c>
      <c r="G10900" s="29">
        <v>-619.77</v>
      </c>
      <c r="H10900" t="s">
        <v>13</v>
      </c>
      <c r="I10900">
        <v>-619.77</v>
      </c>
      <c r="J10900" t="s">
        <v>13</v>
      </c>
      <c r="K10900">
        <v>-619.77</v>
      </c>
      <c r="L10900" t="s">
        <v>13</v>
      </c>
      <c r="M10900" t="s">
        <v>13</v>
      </c>
      <c r="N10900" s="29">
        <v>0</v>
      </c>
      <c r="O10900" t="s">
        <v>13</v>
      </c>
    </row>
    <row r="10901" spans="1:15" x14ac:dyDescent="0.3">
      <c r="A10901" t="s">
        <v>8</v>
      </c>
      <c r="B10901" t="s">
        <v>9</v>
      </c>
      <c r="C10901" t="s">
        <v>14</v>
      </c>
      <c r="D10901" t="s">
        <v>11</v>
      </c>
      <c r="E10901">
        <v>-1</v>
      </c>
      <c r="F10901" t="s">
        <v>145</v>
      </c>
      <c r="G10901" s="29">
        <v>-1323.74</v>
      </c>
      <c r="H10901" t="s">
        <v>13</v>
      </c>
      <c r="I10901">
        <v>-1323.74</v>
      </c>
      <c r="J10901" t="s">
        <v>13</v>
      </c>
      <c r="K10901">
        <v>-1323.74</v>
      </c>
      <c r="L10901" t="s">
        <v>13</v>
      </c>
      <c r="M10901" t="s">
        <v>13</v>
      </c>
      <c r="N10901" s="29">
        <v>0</v>
      </c>
      <c r="O10901" t="s">
        <v>13</v>
      </c>
    </row>
    <row r="10902" spans="1:15" x14ac:dyDescent="0.3">
      <c r="A10902" t="s">
        <v>16</v>
      </c>
      <c r="B10902" t="s">
        <v>9</v>
      </c>
      <c r="C10902" t="s">
        <v>14</v>
      </c>
      <c r="D10902" t="s">
        <v>11</v>
      </c>
      <c r="E10902">
        <v>8</v>
      </c>
      <c r="F10902" t="s">
        <v>130</v>
      </c>
      <c r="G10902" s="29">
        <v>-2246.61</v>
      </c>
      <c r="H10902" t="s">
        <v>13</v>
      </c>
      <c r="I10902">
        <v>-2246.61</v>
      </c>
      <c r="J10902" t="s">
        <v>13</v>
      </c>
      <c r="K10902">
        <v>-2246.61</v>
      </c>
      <c r="L10902" t="s">
        <v>13</v>
      </c>
      <c r="M10902" t="s">
        <v>13</v>
      </c>
      <c r="N10902" s="29">
        <v>0</v>
      </c>
      <c r="O10902" t="s">
        <v>13</v>
      </c>
    </row>
    <row r="10903" spans="1:15" x14ac:dyDescent="0.3">
      <c r="A10903" t="s">
        <v>18</v>
      </c>
      <c r="B10903" t="s">
        <v>9</v>
      </c>
      <c r="C10903" t="s">
        <v>14</v>
      </c>
      <c r="D10903" t="s">
        <v>11</v>
      </c>
      <c r="E10903">
        <v>11</v>
      </c>
      <c r="F10903" t="s">
        <v>92</v>
      </c>
      <c r="G10903" s="29">
        <v>-1402511.37</v>
      </c>
      <c r="H10903" t="s">
        <v>13</v>
      </c>
      <c r="I10903">
        <v>-1402511.37</v>
      </c>
      <c r="J10903" t="s">
        <v>13</v>
      </c>
      <c r="K10903">
        <v>-1402511.37</v>
      </c>
      <c r="L10903" t="s">
        <v>13</v>
      </c>
      <c r="M10903" t="s">
        <v>13</v>
      </c>
      <c r="N10903" s="29">
        <v>0</v>
      </c>
      <c r="O10903" t="s">
        <v>13</v>
      </c>
    </row>
    <row r="10904" spans="1:15" x14ac:dyDescent="0.3">
      <c r="A10904" t="s">
        <v>8</v>
      </c>
      <c r="B10904" t="s">
        <v>9</v>
      </c>
      <c r="C10904" t="s">
        <v>14</v>
      </c>
      <c r="D10904" t="s">
        <v>11</v>
      </c>
      <c r="E10904">
        <v>8</v>
      </c>
      <c r="F10904" t="s">
        <v>242</v>
      </c>
      <c r="G10904" s="29">
        <v>-48.14</v>
      </c>
      <c r="H10904" t="s">
        <v>13</v>
      </c>
      <c r="I10904">
        <v>-48.14</v>
      </c>
      <c r="J10904" t="s">
        <v>13</v>
      </c>
      <c r="K10904">
        <v>-48.14</v>
      </c>
      <c r="L10904" t="s">
        <v>13</v>
      </c>
      <c r="M10904" t="s">
        <v>13</v>
      </c>
      <c r="N10904" s="29">
        <v>0</v>
      </c>
      <c r="O10904" t="s">
        <v>13</v>
      </c>
    </row>
    <row r="10905" spans="1:15" x14ac:dyDescent="0.3">
      <c r="A10905" t="s">
        <v>8</v>
      </c>
      <c r="B10905" t="s">
        <v>9</v>
      </c>
      <c r="C10905" t="s">
        <v>10</v>
      </c>
      <c r="D10905" t="s">
        <v>11</v>
      </c>
      <c r="E10905">
        <v>2</v>
      </c>
      <c r="F10905" t="s">
        <v>102</v>
      </c>
      <c r="G10905" s="29">
        <v>1606105.44</v>
      </c>
      <c r="H10905">
        <v>-108523859.44</v>
      </c>
      <c r="I10905">
        <v>1606105.44</v>
      </c>
      <c r="J10905">
        <v>-48754734.719999999</v>
      </c>
      <c r="K10905">
        <v>1606105.44</v>
      </c>
      <c r="L10905">
        <v>-607871515.41999996</v>
      </c>
      <c r="M10905" t="s">
        <v>13</v>
      </c>
      <c r="N10905" s="29">
        <v>0</v>
      </c>
      <c r="O10905">
        <v>3212210.88</v>
      </c>
    </row>
    <row r="10906" spans="1:15" x14ac:dyDescent="0.3">
      <c r="A10906" t="s">
        <v>8</v>
      </c>
      <c r="B10906" t="s">
        <v>9</v>
      </c>
      <c r="C10906" t="s">
        <v>10</v>
      </c>
      <c r="D10906" t="s">
        <v>11</v>
      </c>
      <c r="E10906">
        <v>6</v>
      </c>
      <c r="F10906" t="s">
        <v>110</v>
      </c>
      <c r="G10906" s="29">
        <v>226680.3</v>
      </c>
      <c r="H10906">
        <v>-1.78</v>
      </c>
      <c r="I10906">
        <v>226680.3</v>
      </c>
      <c r="J10906">
        <v>-9.56</v>
      </c>
      <c r="K10906">
        <v>226680.3</v>
      </c>
      <c r="L10906" t="s">
        <v>13</v>
      </c>
      <c r="M10906" t="s">
        <v>13</v>
      </c>
      <c r="N10906" s="29">
        <v>0</v>
      </c>
      <c r="O10906">
        <v>1360081.8</v>
      </c>
    </row>
    <row r="10907" spans="1:15" x14ac:dyDescent="0.3">
      <c r="A10907" t="s">
        <v>16</v>
      </c>
      <c r="B10907" t="s">
        <v>9</v>
      </c>
      <c r="C10907" t="s">
        <v>14</v>
      </c>
      <c r="D10907" t="s">
        <v>11</v>
      </c>
      <c r="E10907">
        <v>8</v>
      </c>
      <c r="F10907" t="s">
        <v>124</v>
      </c>
      <c r="G10907" s="29">
        <v>-8419.36</v>
      </c>
      <c r="H10907" t="s">
        <v>13</v>
      </c>
      <c r="I10907">
        <v>-8419.36</v>
      </c>
      <c r="J10907" t="s">
        <v>13</v>
      </c>
      <c r="K10907">
        <v>-8419.36</v>
      </c>
      <c r="L10907" t="s">
        <v>13</v>
      </c>
      <c r="M10907" t="s">
        <v>13</v>
      </c>
      <c r="N10907" s="29">
        <v>0</v>
      </c>
      <c r="O10907" t="s">
        <v>13</v>
      </c>
    </row>
    <row r="10908" spans="1:15" x14ac:dyDescent="0.3">
      <c r="A10908" t="s">
        <v>16</v>
      </c>
      <c r="B10908" t="s">
        <v>9</v>
      </c>
      <c r="C10908" t="s">
        <v>14</v>
      </c>
      <c r="D10908" t="s">
        <v>11</v>
      </c>
      <c r="E10908">
        <v>-1</v>
      </c>
      <c r="F10908" t="s">
        <v>484</v>
      </c>
      <c r="G10908" s="29">
        <v>-402.75</v>
      </c>
      <c r="H10908" t="s">
        <v>13</v>
      </c>
      <c r="I10908">
        <v>-402.75</v>
      </c>
      <c r="J10908" t="s">
        <v>13</v>
      </c>
      <c r="K10908">
        <v>-402.75</v>
      </c>
      <c r="L10908" t="s">
        <v>13</v>
      </c>
      <c r="M10908" t="s">
        <v>13</v>
      </c>
      <c r="N10908" s="29">
        <v>0</v>
      </c>
      <c r="O10908" t="s">
        <v>13</v>
      </c>
    </row>
    <row r="10909" spans="1:15" x14ac:dyDescent="0.3">
      <c r="A10909" t="s">
        <v>16</v>
      </c>
      <c r="B10909" t="s">
        <v>9</v>
      </c>
      <c r="C10909" t="s">
        <v>14</v>
      </c>
      <c r="D10909" t="s">
        <v>11</v>
      </c>
      <c r="E10909">
        <v>2</v>
      </c>
      <c r="F10909" t="s">
        <v>114</v>
      </c>
      <c r="G10909" s="29">
        <v>-24499.52</v>
      </c>
      <c r="H10909" t="s">
        <v>13</v>
      </c>
      <c r="I10909">
        <v>-24499.52</v>
      </c>
      <c r="J10909" t="s">
        <v>13</v>
      </c>
      <c r="K10909">
        <v>-24499.52</v>
      </c>
      <c r="L10909" t="s">
        <v>13</v>
      </c>
      <c r="M10909" t="s">
        <v>13</v>
      </c>
      <c r="N10909" s="29">
        <v>0</v>
      </c>
      <c r="O10909" t="s">
        <v>13</v>
      </c>
    </row>
    <row r="10910" spans="1:15" x14ac:dyDescent="0.3">
      <c r="A10910" t="s">
        <v>18</v>
      </c>
      <c r="B10910" t="s">
        <v>9</v>
      </c>
      <c r="C10910" t="s">
        <v>10</v>
      </c>
      <c r="D10910" t="s">
        <v>11</v>
      </c>
      <c r="E10910">
        <v>10</v>
      </c>
      <c r="F10910" t="s">
        <v>100</v>
      </c>
      <c r="G10910" s="29">
        <v>164929.88</v>
      </c>
      <c r="H10910" t="s">
        <v>13</v>
      </c>
      <c r="I10910">
        <v>164929.88</v>
      </c>
      <c r="J10910" t="s">
        <v>13</v>
      </c>
      <c r="K10910">
        <v>164929.88</v>
      </c>
      <c r="L10910" t="s">
        <v>13</v>
      </c>
      <c r="M10910" t="s">
        <v>13</v>
      </c>
      <c r="N10910" s="29">
        <v>0</v>
      </c>
      <c r="O10910">
        <v>1649298.8</v>
      </c>
    </row>
    <row r="10911" spans="1:15" x14ac:dyDescent="0.3">
      <c r="A10911" t="s">
        <v>8</v>
      </c>
      <c r="B10911" t="s">
        <v>9</v>
      </c>
      <c r="C10911" t="s">
        <v>14</v>
      </c>
      <c r="D10911" t="s">
        <v>11</v>
      </c>
      <c r="E10911">
        <v>8</v>
      </c>
      <c r="F10911" t="s">
        <v>41</v>
      </c>
      <c r="G10911" s="29">
        <v>-1643.11</v>
      </c>
      <c r="H10911" t="s">
        <v>13</v>
      </c>
      <c r="I10911">
        <v>-1643.11</v>
      </c>
      <c r="J10911" t="s">
        <v>13</v>
      </c>
      <c r="K10911">
        <v>-1643.11</v>
      </c>
      <c r="L10911" t="s">
        <v>13</v>
      </c>
      <c r="M10911" t="s">
        <v>13</v>
      </c>
      <c r="N10911" s="29">
        <v>0</v>
      </c>
      <c r="O10911" t="s">
        <v>13</v>
      </c>
    </row>
    <row r="10912" spans="1:15" x14ac:dyDescent="0.3">
      <c r="A10912" t="s">
        <v>16</v>
      </c>
      <c r="B10912" t="s">
        <v>9</v>
      </c>
      <c r="C10912" t="s">
        <v>14</v>
      </c>
      <c r="D10912" t="s">
        <v>11</v>
      </c>
      <c r="E10912">
        <v>3</v>
      </c>
      <c r="F10912" t="s">
        <v>366</v>
      </c>
      <c r="G10912" s="29">
        <v>-1957.49</v>
      </c>
      <c r="H10912" t="s">
        <v>13</v>
      </c>
      <c r="I10912">
        <v>-1957.49</v>
      </c>
      <c r="J10912" t="s">
        <v>13</v>
      </c>
      <c r="K10912">
        <v>-1957.49</v>
      </c>
      <c r="L10912" t="s">
        <v>13</v>
      </c>
      <c r="M10912" t="s">
        <v>13</v>
      </c>
      <c r="N10912" s="29">
        <v>0</v>
      </c>
      <c r="O10912" t="s">
        <v>13</v>
      </c>
    </row>
    <row r="10913" spans="1:15" x14ac:dyDescent="0.3">
      <c r="A10913" t="s">
        <v>18</v>
      </c>
      <c r="B10913" t="s">
        <v>9</v>
      </c>
      <c r="C10913" t="s">
        <v>14</v>
      </c>
      <c r="D10913" t="s">
        <v>11</v>
      </c>
      <c r="E10913">
        <v>-1</v>
      </c>
      <c r="F10913" t="s">
        <v>226</v>
      </c>
      <c r="G10913" s="29">
        <v>-2646.19</v>
      </c>
      <c r="H10913" t="s">
        <v>13</v>
      </c>
      <c r="I10913">
        <v>-2646.19</v>
      </c>
      <c r="J10913" t="s">
        <v>13</v>
      </c>
      <c r="K10913">
        <v>-2646.19</v>
      </c>
      <c r="L10913" t="s">
        <v>13</v>
      </c>
      <c r="M10913" t="s">
        <v>13</v>
      </c>
      <c r="N10913" s="29">
        <v>0</v>
      </c>
      <c r="O10913" t="s">
        <v>13</v>
      </c>
    </row>
    <row r="10914" spans="1:15" x14ac:dyDescent="0.3">
      <c r="A10914" t="s">
        <v>8</v>
      </c>
      <c r="B10914" t="s">
        <v>9</v>
      </c>
      <c r="C10914" t="s">
        <v>10</v>
      </c>
      <c r="D10914" t="s">
        <v>11</v>
      </c>
      <c r="E10914">
        <v>-1</v>
      </c>
      <c r="F10914" t="s">
        <v>471</v>
      </c>
      <c r="G10914" s="29">
        <v>92278.73</v>
      </c>
      <c r="H10914">
        <v>-2346273.7599999998</v>
      </c>
      <c r="I10914">
        <v>92278.73</v>
      </c>
      <c r="J10914">
        <v>-1054070.49</v>
      </c>
      <c r="K10914">
        <v>92278.73</v>
      </c>
      <c r="L10914">
        <v>-13142109.07</v>
      </c>
      <c r="M10914" t="s">
        <v>13</v>
      </c>
      <c r="N10914" s="29">
        <v>0</v>
      </c>
      <c r="O10914" t="s">
        <v>13</v>
      </c>
    </row>
    <row r="10915" spans="1:15" x14ac:dyDescent="0.3">
      <c r="A10915" t="s">
        <v>8</v>
      </c>
      <c r="B10915" t="s">
        <v>9</v>
      </c>
      <c r="C10915" t="s">
        <v>10</v>
      </c>
      <c r="D10915" t="s">
        <v>11</v>
      </c>
      <c r="E10915">
        <v>15</v>
      </c>
      <c r="F10915" t="s">
        <v>127</v>
      </c>
      <c r="G10915" s="29">
        <v>3322091.49</v>
      </c>
      <c r="H10915">
        <v>-3.57</v>
      </c>
      <c r="I10915">
        <v>3322091.49</v>
      </c>
      <c r="J10915">
        <v>-19.11</v>
      </c>
      <c r="K10915">
        <v>3322091.49</v>
      </c>
      <c r="L10915" t="s">
        <v>13</v>
      </c>
      <c r="M10915" t="s">
        <v>13</v>
      </c>
      <c r="N10915" s="29">
        <v>0</v>
      </c>
      <c r="O10915">
        <v>49831372.350000001</v>
      </c>
    </row>
    <row r="10916" spans="1:15" x14ac:dyDescent="0.3">
      <c r="A10916" t="s">
        <v>8</v>
      </c>
      <c r="B10916" t="s">
        <v>9</v>
      </c>
      <c r="C10916" t="s">
        <v>14</v>
      </c>
      <c r="D10916" t="s">
        <v>11</v>
      </c>
      <c r="E10916">
        <v>2</v>
      </c>
      <c r="F10916" t="s">
        <v>54</v>
      </c>
      <c r="G10916" s="29">
        <v>-909.95</v>
      </c>
      <c r="H10916" t="s">
        <v>13</v>
      </c>
      <c r="I10916">
        <v>-909.95</v>
      </c>
      <c r="J10916" t="s">
        <v>13</v>
      </c>
      <c r="K10916">
        <v>-909.95</v>
      </c>
      <c r="L10916" t="s">
        <v>13</v>
      </c>
      <c r="M10916" t="s">
        <v>13</v>
      </c>
      <c r="N10916" s="29">
        <v>0</v>
      </c>
      <c r="O10916" t="s">
        <v>13</v>
      </c>
    </row>
    <row r="10917" spans="1:15" x14ac:dyDescent="0.3">
      <c r="A10917" t="s">
        <v>8</v>
      </c>
      <c r="B10917" t="s">
        <v>9</v>
      </c>
      <c r="C10917" t="s">
        <v>10</v>
      </c>
      <c r="D10917" t="s">
        <v>11</v>
      </c>
      <c r="E10917">
        <v>0</v>
      </c>
      <c r="F10917" t="s">
        <v>430</v>
      </c>
      <c r="G10917" s="29">
        <v>312120.14</v>
      </c>
      <c r="H10917">
        <v>-53175173.659999996</v>
      </c>
      <c r="I10917">
        <v>312120.14</v>
      </c>
      <c r="J10917">
        <v>-48125484.609999999</v>
      </c>
      <c r="K10917">
        <v>312120.14</v>
      </c>
      <c r="L10917">
        <v>-248641553.00999999</v>
      </c>
      <c r="M10917" t="s">
        <v>13</v>
      </c>
      <c r="N10917" s="29">
        <v>0</v>
      </c>
      <c r="O10917" t="s">
        <v>13</v>
      </c>
    </row>
    <row r="10918" spans="1:15" x14ac:dyDescent="0.3">
      <c r="A10918" t="s">
        <v>18</v>
      </c>
      <c r="B10918" t="s">
        <v>9</v>
      </c>
      <c r="C10918" t="s">
        <v>10</v>
      </c>
      <c r="D10918" t="s">
        <v>11</v>
      </c>
      <c r="E10918">
        <v>-4</v>
      </c>
      <c r="F10918" t="s">
        <v>155</v>
      </c>
      <c r="G10918" s="29">
        <v>181430.16</v>
      </c>
      <c r="H10918">
        <v>-299353280.36000001</v>
      </c>
      <c r="I10918">
        <v>181430.16</v>
      </c>
      <c r="J10918">
        <v>-22931532.75</v>
      </c>
      <c r="K10918">
        <v>181430.16</v>
      </c>
      <c r="L10918">
        <v>-120955821.86</v>
      </c>
      <c r="M10918" t="s">
        <v>13</v>
      </c>
      <c r="N10918" s="29">
        <v>0</v>
      </c>
      <c r="O10918" t="s">
        <v>13</v>
      </c>
    </row>
    <row r="10919" spans="1:15" x14ac:dyDescent="0.3">
      <c r="A10919" t="s">
        <v>8</v>
      </c>
      <c r="B10919" t="s">
        <v>9</v>
      </c>
      <c r="C10919" t="s">
        <v>10</v>
      </c>
      <c r="D10919" t="s">
        <v>11</v>
      </c>
      <c r="E10919">
        <v>9</v>
      </c>
      <c r="F10919" t="s">
        <v>282</v>
      </c>
      <c r="G10919" s="29">
        <v>953369.03</v>
      </c>
      <c r="H10919">
        <v>-2.4700000000000002</v>
      </c>
      <c r="I10919">
        <v>953369.03</v>
      </c>
      <c r="J10919">
        <v>-13.26</v>
      </c>
      <c r="K10919">
        <v>953369.03</v>
      </c>
      <c r="L10919" t="s">
        <v>13</v>
      </c>
      <c r="M10919" t="s">
        <v>13</v>
      </c>
      <c r="N10919" s="29">
        <v>0</v>
      </c>
      <c r="O10919">
        <v>8580321.2699999996</v>
      </c>
    </row>
    <row r="10920" spans="1:15" x14ac:dyDescent="0.3">
      <c r="A10920" t="s">
        <v>16</v>
      </c>
      <c r="B10920" t="s">
        <v>9</v>
      </c>
      <c r="C10920" t="s">
        <v>14</v>
      </c>
      <c r="D10920" t="s">
        <v>11</v>
      </c>
      <c r="E10920">
        <v>9</v>
      </c>
      <c r="F10920" t="s">
        <v>110</v>
      </c>
      <c r="G10920" s="29">
        <v>-10650.47</v>
      </c>
      <c r="H10920" t="s">
        <v>13</v>
      </c>
      <c r="I10920">
        <v>-10650.47</v>
      </c>
      <c r="J10920" t="s">
        <v>13</v>
      </c>
      <c r="K10920">
        <v>-10650.47</v>
      </c>
      <c r="L10920" t="s">
        <v>13</v>
      </c>
      <c r="M10920" t="s">
        <v>13</v>
      </c>
      <c r="N10920" s="29">
        <v>0</v>
      </c>
      <c r="O10920" t="s">
        <v>13</v>
      </c>
    </row>
    <row r="10921" spans="1:15" x14ac:dyDescent="0.3">
      <c r="A10921" t="s">
        <v>16</v>
      </c>
      <c r="B10921" t="s">
        <v>9</v>
      </c>
      <c r="C10921" t="s">
        <v>10</v>
      </c>
      <c r="D10921" t="s">
        <v>11</v>
      </c>
      <c r="E10921">
        <v>1</v>
      </c>
      <c r="F10921" t="s">
        <v>80</v>
      </c>
      <c r="G10921" s="29">
        <v>175802.95</v>
      </c>
      <c r="H10921">
        <v>-1727597.66</v>
      </c>
      <c r="I10921">
        <v>175802.95</v>
      </c>
      <c r="J10921">
        <v>-3194745.74</v>
      </c>
      <c r="K10921">
        <v>175802.95</v>
      </c>
      <c r="L10921">
        <v>-22076868.760000002</v>
      </c>
      <c r="M10921" t="s">
        <v>13</v>
      </c>
      <c r="N10921" s="29">
        <v>0</v>
      </c>
      <c r="O10921">
        <v>175802.95</v>
      </c>
    </row>
    <row r="10922" spans="1:15" x14ac:dyDescent="0.3">
      <c r="A10922" t="s">
        <v>8</v>
      </c>
      <c r="B10922" t="s">
        <v>9</v>
      </c>
      <c r="C10922" t="s">
        <v>14</v>
      </c>
      <c r="D10922" t="s">
        <v>11</v>
      </c>
      <c r="E10922">
        <v>4</v>
      </c>
      <c r="F10922" t="s">
        <v>127</v>
      </c>
      <c r="G10922" s="29">
        <v>-10794.98</v>
      </c>
      <c r="H10922" t="s">
        <v>13</v>
      </c>
      <c r="I10922">
        <v>-10794.98</v>
      </c>
      <c r="J10922" t="s">
        <v>13</v>
      </c>
      <c r="K10922">
        <v>-10794.98</v>
      </c>
      <c r="L10922" t="s">
        <v>13</v>
      </c>
      <c r="M10922" t="s">
        <v>13</v>
      </c>
      <c r="N10922" s="29">
        <v>0</v>
      </c>
      <c r="O10922" t="s">
        <v>13</v>
      </c>
    </row>
    <row r="10923" spans="1:15" x14ac:dyDescent="0.3">
      <c r="A10923" t="s">
        <v>18</v>
      </c>
      <c r="B10923" t="s">
        <v>9</v>
      </c>
      <c r="C10923" t="s">
        <v>10</v>
      </c>
      <c r="D10923" t="s">
        <v>11</v>
      </c>
      <c r="E10923">
        <v>0</v>
      </c>
      <c r="F10923" t="s">
        <v>169</v>
      </c>
      <c r="G10923" s="29">
        <v>4239.12</v>
      </c>
      <c r="H10923">
        <v>2021426.03</v>
      </c>
      <c r="I10923">
        <v>4239.12</v>
      </c>
      <c r="J10923">
        <v>960156.51</v>
      </c>
      <c r="K10923">
        <v>4239.12</v>
      </c>
      <c r="L10923">
        <v>9195814.0399999991</v>
      </c>
      <c r="M10923" t="s">
        <v>13</v>
      </c>
      <c r="N10923" s="29">
        <v>0</v>
      </c>
      <c r="O10923" t="s">
        <v>13</v>
      </c>
    </row>
    <row r="10924" spans="1:15" x14ac:dyDescent="0.3">
      <c r="A10924" t="s">
        <v>16</v>
      </c>
      <c r="B10924" t="s">
        <v>9</v>
      </c>
      <c r="C10924" t="s">
        <v>14</v>
      </c>
      <c r="D10924" t="s">
        <v>11</v>
      </c>
      <c r="E10924">
        <v>4</v>
      </c>
      <c r="F10924" t="s">
        <v>177</v>
      </c>
      <c r="G10924" s="29">
        <v>-19076.330000000002</v>
      </c>
      <c r="H10924" t="s">
        <v>13</v>
      </c>
      <c r="I10924">
        <v>-19076.330000000002</v>
      </c>
      <c r="J10924" t="s">
        <v>13</v>
      </c>
      <c r="K10924">
        <v>-19076.330000000002</v>
      </c>
      <c r="L10924" t="s">
        <v>13</v>
      </c>
      <c r="M10924" t="s">
        <v>13</v>
      </c>
      <c r="N10924" s="29">
        <v>0</v>
      </c>
      <c r="O10924" t="s">
        <v>13</v>
      </c>
    </row>
    <row r="10925" spans="1:15" x14ac:dyDescent="0.3">
      <c r="A10925" t="s">
        <v>8</v>
      </c>
      <c r="B10925" t="s">
        <v>9</v>
      </c>
      <c r="C10925" t="s">
        <v>10</v>
      </c>
      <c r="D10925" t="s">
        <v>11</v>
      </c>
      <c r="E10925">
        <v>8</v>
      </c>
      <c r="F10925" t="s">
        <v>325</v>
      </c>
      <c r="G10925" s="29">
        <v>373918.61</v>
      </c>
      <c r="H10925">
        <v>-16774648.73</v>
      </c>
      <c r="I10925">
        <v>373918.61</v>
      </c>
      <c r="J10925">
        <v>-7967835.2699999996</v>
      </c>
      <c r="K10925">
        <v>373918.61</v>
      </c>
      <c r="L10925">
        <v>-76310959.560000002</v>
      </c>
      <c r="M10925" t="s">
        <v>13</v>
      </c>
      <c r="N10925" s="29">
        <v>0</v>
      </c>
      <c r="O10925">
        <v>2991348.88</v>
      </c>
    </row>
    <row r="10926" spans="1:15" x14ac:dyDescent="0.3">
      <c r="A10926" t="s">
        <v>16</v>
      </c>
      <c r="B10926" t="s">
        <v>9</v>
      </c>
      <c r="C10926" t="s">
        <v>14</v>
      </c>
      <c r="D10926" t="s">
        <v>11</v>
      </c>
      <c r="E10926">
        <v>0</v>
      </c>
      <c r="F10926" t="s">
        <v>298</v>
      </c>
      <c r="G10926" s="29">
        <v>-5.39</v>
      </c>
      <c r="H10926" t="s">
        <v>13</v>
      </c>
      <c r="I10926">
        <v>-5.39</v>
      </c>
      <c r="J10926" t="s">
        <v>13</v>
      </c>
      <c r="K10926">
        <v>-5.39</v>
      </c>
      <c r="L10926" t="s">
        <v>13</v>
      </c>
      <c r="M10926" t="s">
        <v>13</v>
      </c>
      <c r="N10926" s="29">
        <v>0</v>
      </c>
      <c r="O10926" t="s">
        <v>13</v>
      </c>
    </row>
    <row r="10927" spans="1:15" x14ac:dyDescent="0.3">
      <c r="A10927" t="s">
        <v>8</v>
      </c>
      <c r="B10927" t="s">
        <v>9</v>
      </c>
      <c r="C10927" t="s">
        <v>10</v>
      </c>
      <c r="D10927" t="s">
        <v>11</v>
      </c>
      <c r="E10927">
        <v>1</v>
      </c>
      <c r="F10927" t="s">
        <v>360</v>
      </c>
      <c r="G10927" s="29">
        <v>67.83</v>
      </c>
      <c r="H10927" t="s">
        <v>13</v>
      </c>
      <c r="I10927">
        <v>67.83</v>
      </c>
      <c r="J10927" t="s">
        <v>13</v>
      </c>
      <c r="K10927">
        <v>67.83</v>
      </c>
      <c r="L10927" t="s">
        <v>13</v>
      </c>
      <c r="M10927">
        <v>0</v>
      </c>
      <c r="N10927" s="29">
        <v>67.83</v>
      </c>
      <c r="O10927">
        <v>67.83</v>
      </c>
    </row>
    <row r="10928" spans="1:15" x14ac:dyDescent="0.3">
      <c r="A10928" t="s">
        <v>16</v>
      </c>
      <c r="B10928" t="s">
        <v>9</v>
      </c>
      <c r="C10928" t="s">
        <v>10</v>
      </c>
      <c r="D10928" t="s">
        <v>11</v>
      </c>
      <c r="E10928">
        <v>11</v>
      </c>
      <c r="F10928" t="s">
        <v>50</v>
      </c>
      <c r="G10928" s="29">
        <v>401256.5</v>
      </c>
      <c r="H10928">
        <v>-16.68</v>
      </c>
      <c r="I10928">
        <v>401256.5</v>
      </c>
      <c r="J10928">
        <v>-89.56</v>
      </c>
      <c r="K10928">
        <v>401256.5</v>
      </c>
      <c r="L10928" t="s">
        <v>13</v>
      </c>
      <c r="M10928" t="s">
        <v>13</v>
      </c>
      <c r="N10928" s="29">
        <v>0</v>
      </c>
      <c r="O10928">
        <v>4413821.5</v>
      </c>
    </row>
    <row r="10929" spans="1:15" x14ac:dyDescent="0.3">
      <c r="A10929" t="s">
        <v>8</v>
      </c>
      <c r="B10929" t="s">
        <v>9</v>
      </c>
      <c r="C10929" t="s">
        <v>14</v>
      </c>
      <c r="D10929" t="s">
        <v>11</v>
      </c>
      <c r="E10929">
        <v>3</v>
      </c>
      <c r="F10929" t="s">
        <v>183</v>
      </c>
      <c r="G10929" s="29">
        <v>-1436.63</v>
      </c>
      <c r="H10929" t="s">
        <v>13</v>
      </c>
      <c r="I10929">
        <v>-1436.63</v>
      </c>
      <c r="J10929" t="s">
        <v>13</v>
      </c>
      <c r="K10929">
        <v>-1436.63</v>
      </c>
      <c r="L10929" t="s">
        <v>13</v>
      </c>
      <c r="M10929" t="s">
        <v>13</v>
      </c>
      <c r="N10929" s="29">
        <v>0</v>
      </c>
      <c r="O10929" t="s">
        <v>13</v>
      </c>
    </row>
    <row r="10930" spans="1:15" x14ac:dyDescent="0.3">
      <c r="A10930" t="s">
        <v>18</v>
      </c>
      <c r="B10930" t="s">
        <v>9</v>
      </c>
      <c r="C10930" t="s">
        <v>10</v>
      </c>
      <c r="D10930" t="s">
        <v>11</v>
      </c>
      <c r="E10930">
        <v>-1</v>
      </c>
      <c r="F10930" t="s">
        <v>408</v>
      </c>
      <c r="G10930" s="29">
        <v>16510.310000000001</v>
      </c>
      <c r="H10930">
        <v>-1702834.31</v>
      </c>
      <c r="I10930">
        <v>16510.310000000001</v>
      </c>
      <c r="J10930">
        <v>-284651.69</v>
      </c>
      <c r="K10930">
        <v>16510.310000000001</v>
      </c>
      <c r="L10930">
        <v>-3115748.61</v>
      </c>
      <c r="M10930" t="s">
        <v>13</v>
      </c>
      <c r="N10930" s="29">
        <v>0</v>
      </c>
      <c r="O10930" t="s">
        <v>13</v>
      </c>
    </row>
    <row r="10931" spans="1:15" x14ac:dyDescent="0.3">
      <c r="A10931" t="s">
        <v>16</v>
      </c>
      <c r="B10931" t="s">
        <v>9</v>
      </c>
      <c r="C10931" t="s">
        <v>10</v>
      </c>
      <c r="D10931" t="s">
        <v>11</v>
      </c>
      <c r="E10931">
        <v>-1</v>
      </c>
      <c r="F10931" t="s">
        <v>195</v>
      </c>
      <c r="G10931" s="29">
        <v>16904.75</v>
      </c>
      <c r="H10931">
        <v>-1033861.12</v>
      </c>
      <c r="I10931">
        <v>16904.75</v>
      </c>
      <c r="J10931">
        <v>-145271.45000000001</v>
      </c>
      <c r="K10931">
        <v>16904.75</v>
      </c>
      <c r="L10931">
        <v>-8039780.7999999998</v>
      </c>
      <c r="M10931" t="s">
        <v>13</v>
      </c>
      <c r="N10931" s="29">
        <v>0</v>
      </c>
      <c r="O10931" t="s">
        <v>13</v>
      </c>
    </row>
    <row r="10932" spans="1:15" x14ac:dyDescent="0.3">
      <c r="A10932" t="s">
        <v>8</v>
      </c>
      <c r="B10932" t="s">
        <v>9</v>
      </c>
      <c r="C10932" t="s">
        <v>10</v>
      </c>
      <c r="D10932" t="s">
        <v>11</v>
      </c>
      <c r="E10932">
        <v>1</v>
      </c>
      <c r="F10932" t="s">
        <v>116</v>
      </c>
      <c r="G10932" s="29">
        <v>7641650.2000000002</v>
      </c>
      <c r="H10932">
        <v>-1777165738.8499999</v>
      </c>
      <c r="I10932">
        <v>7641650.2000000002</v>
      </c>
      <c r="J10932">
        <v>-127767902.29000001</v>
      </c>
      <c r="K10932">
        <v>7641650.2000000002</v>
      </c>
      <c r="L10932">
        <v>-2770925709.7800002</v>
      </c>
      <c r="M10932" t="s">
        <v>13</v>
      </c>
      <c r="N10932" s="29">
        <v>82.39</v>
      </c>
      <c r="O10932">
        <v>7641650.2000000002</v>
      </c>
    </row>
    <row r="10933" spans="1:15" x14ac:dyDescent="0.3">
      <c r="A10933" t="s">
        <v>8</v>
      </c>
      <c r="B10933" t="s">
        <v>9</v>
      </c>
      <c r="C10933" t="s">
        <v>14</v>
      </c>
      <c r="D10933" t="s">
        <v>11</v>
      </c>
      <c r="E10933">
        <v>7</v>
      </c>
      <c r="F10933" t="s">
        <v>228</v>
      </c>
      <c r="G10933" s="29">
        <v>-123.21</v>
      </c>
      <c r="H10933" t="s">
        <v>13</v>
      </c>
      <c r="I10933">
        <v>-123.21</v>
      </c>
      <c r="J10933" t="s">
        <v>13</v>
      </c>
      <c r="K10933">
        <v>-123.21</v>
      </c>
      <c r="L10933" t="s">
        <v>13</v>
      </c>
      <c r="M10933" t="s">
        <v>13</v>
      </c>
      <c r="N10933" s="29">
        <v>0</v>
      </c>
      <c r="O10933" t="s">
        <v>13</v>
      </c>
    </row>
    <row r="10934" spans="1:15" x14ac:dyDescent="0.3">
      <c r="A10934" t="s">
        <v>8</v>
      </c>
      <c r="B10934" t="s">
        <v>9</v>
      </c>
      <c r="C10934" t="s">
        <v>14</v>
      </c>
      <c r="D10934" t="s">
        <v>11</v>
      </c>
      <c r="E10934">
        <v>0</v>
      </c>
      <c r="F10934" t="s">
        <v>152</v>
      </c>
      <c r="G10934" s="29">
        <v>-4150.2700000000004</v>
      </c>
      <c r="H10934" t="s">
        <v>13</v>
      </c>
      <c r="I10934">
        <v>-4150.2700000000004</v>
      </c>
      <c r="J10934" t="s">
        <v>13</v>
      </c>
      <c r="K10934">
        <v>-4150.2700000000004</v>
      </c>
      <c r="L10934" t="s">
        <v>13</v>
      </c>
      <c r="M10934" t="s">
        <v>13</v>
      </c>
      <c r="N10934" s="29">
        <v>0</v>
      </c>
      <c r="O10934" t="s">
        <v>13</v>
      </c>
    </row>
    <row r="10935" spans="1:15" x14ac:dyDescent="0.3">
      <c r="A10935" t="s">
        <v>16</v>
      </c>
      <c r="B10935" t="s">
        <v>9</v>
      </c>
      <c r="C10935" t="s">
        <v>14</v>
      </c>
      <c r="D10935" t="s">
        <v>11</v>
      </c>
      <c r="E10935">
        <v>-1</v>
      </c>
      <c r="F10935" t="s">
        <v>377</v>
      </c>
      <c r="G10935" s="29">
        <v>-10.95</v>
      </c>
      <c r="H10935" t="s">
        <v>13</v>
      </c>
      <c r="I10935">
        <v>-10.95</v>
      </c>
      <c r="J10935" t="s">
        <v>13</v>
      </c>
      <c r="K10935">
        <v>-10.95</v>
      </c>
      <c r="L10935" t="s">
        <v>13</v>
      </c>
      <c r="M10935" t="s">
        <v>13</v>
      </c>
      <c r="N10935" s="29">
        <v>0</v>
      </c>
      <c r="O10935" t="s">
        <v>13</v>
      </c>
    </row>
    <row r="10936" spans="1:15" x14ac:dyDescent="0.3">
      <c r="A10936" t="s">
        <v>16</v>
      </c>
      <c r="B10936" t="s">
        <v>9</v>
      </c>
      <c r="C10936" t="s">
        <v>10</v>
      </c>
      <c r="D10936" t="s">
        <v>11</v>
      </c>
      <c r="E10936">
        <v>-1</v>
      </c>
      <c r="F10936" t="s">
        <v>168</v>
      </c>
      <c r="G10936" s="29">
        <v>560114.96</v>
      </c>
      <c r="H10936">
        <v>-49965668.710000001</v>
      </c>
      <c r="I10936">
        <v>560114.96</v>
      </c>
      <c r="J10936">
        <v>-23733252.100000001</v>
      </c>
      <c r="K10936">
        <v>560114.96</v>
      </c>
      <c r="L10936">
        <v>-227303077.97</v>
      </c>
      <c r="M10936" t="s">
        <v>13</v>
      </c>
      <c r="N10936" s="29">
        <v>0</v>
      </c>
      <c r="O10936" t="s">
        <v>13</v>
      </c>
    </row>
    <row r="10937" spans="1:15" x14ac:dyDescent="0.3">
      <c r="A10937" t="s">
        <v>16</v>
      </c>
      <c r="B10937" t="s">
        <v>9</v>
      </c>
      <c r="C10937" t="s">
        <v>14</v>
      </c>
      <c r="D10937" t="s">
        <v>11</v>
      </c>
      <c r="E10937">
        <v>4</v>
      </c>
      <c r="F10937" t="s">
        <v>199</v>
      </c>
      <c r="G10937" s="29">
        <v>-2194.54</v>
      </c>
      <c r="H10937" t="s">
        <v>13</v>
      </c>
      <c r="I10937">
        <v>-2194.54</v>
      </c>
      <c r="J10937" t="s">
        <v>13</v>
      </c>
      <c r="K10937">
        <v>-2194.54</v>
      </c>
      <c r="L10937" t="s">
        <v>13</v>
      </c>
      <c r="M10937" t="s">
        <v>13</v>
      </c>
      <c r="N10937" s="29">
        <v>0</v>
      </c>
      <c r="O10937" t="s">
        <v>13</v>
      </c>
    </row>
    <row r="10938" spans="1:15" x14ac:dyDescent="0.3">
      <c r="A10938" t="s">
        <v>16</v>
      </c>
      <c r="B10938" t="s">
        <v>9</v>
      </c>
      <c r="C10938" t="s">
        <v>10</v>
      </c>
      <c r="D10938" t="s">
        <v>11</v>
      </c>
      <c r="E10938">
        <v>6</v>
      </c>
      <c r="F10938" t="s">
        <v>190</v>
      </c>
      <c r="G10938" s="29">
        <v>563614.30000000005</v>
      </c>
      <c r="H10938">
        <v>-2.93</v>
      </c>
      <c r="I10938">
        <v>563614.30000000005</v>
      </c>
      <c r="J10938">
        <v>-15.71</v>
      </c>
      <c r="K10938">
        <v>563614.30000000005</v>
      </c>
      <c r="L10938" t="s">
        <v>13</v>
      </c>
      <c r="M10938" t="s">
        <v>13</v>
      </c>
      <c r="N10938" s="29">
        <v>0</v>
      </c>
      <c r="O10938">
        <v>3381685.8</v>
      </c>
    </row>
    <row r="10939" spans="1:15" x14ac:dyDescent="0.3">
      <c r="A10939" t="s">
        <v>8</v>
      </c>
      <c r="B10939" t="s">
        <v>9</v>
      </c>
      <c r="C10939" t="s">
        <v>10</v>
      </c>
      <c r="D10939" t="s">
        <v>11</v>
      </c>
      <c r="E10939">
        <v>3</v>
      </c>
      <c r="F10939" t="s">
        <v>74</v>
      </c>
      <c r="G10939" s="29">
        <v>58047.7</v>
      </c>
      <c r="H10939">
        <v>-22232331.609999999</v>
      </c>
      <c r="I10939">
        <v>58047.7</v>
      </c>
      <c r="J10939">
        <v>-1598375.46</v>
      </c>
      <c r="K10939">
        <v>58047.7</v>
      </c>
      <c r="L10939">
        <v>-34664262.200000003</v>
      </c>
      <c r="M10939" t="s">
        <v>13</v>
      </c>
      <c r="N10939" s="29">
        <v>0</v>
      </c>
      <c r="O10939">
        <v>174143.1</v>
      </c>
    </row>
    <row r="10940" spans="1:15" x14ac:dyDescent="0.3">
      <c r="A10940" t="s">
        <v>8</v>
      </c>
      <c r="B10940" t="s">
        <v>9</v>
      </c>
      <c r="C10940" t="s">
        <v>10</v>
      </c>
      <c r="D10940" t="s">
        <v>11</v>
      </c>
      <c r="E10940">
        <v>3</v>
      </c>
      <c r="F10940" t="s">
        <v>209</v>
      </c>
      <c r="G10940" s="29">
        <v>1750957.78</v>
      </c>
      <c r="H10940">
        <v>27562.86</v>
      </c>
      <c r="I10940">
        <v>1750957.78</v>
      </c>
      <c r="J10940">
        <v>2111.41</v>
      </c>
      <c r="K10940">
        <v>1750957.78</v>
      </c>
      <c r="L10940">
        <v>11136.97</v>
      </c>
      <c r="M10940" t="s">
        <v>13</v>
      </c>
      <c r="N10940" s="29">
        <v>0</v>
      </c>
      <c r="O10940">
        <v>5252873.34</v>
      </c>
    </row>
    <row r="10941" spans="1:15" x14ac:dyDescent="0.3">
      <c r="A10941" t="s">
        <v>8</v>
      </c>
      <c r="B10941" t="s">
        <v>9</v>
      </c>
      <c r="C10941" t="s">
        <v>10</v>
      </c>
      <c r="D10941" t="s">
        <v>11</v>
      </c>
      <c r="E10941">
        <v>-1</v>
      </c>
      <c r="F10941" t="s">
        <v>386</v>
      </c>
      <c r="G10941" s="29">
        <v>35029.26</v>
      </c>
      <c r="H10941">
        <v>-2346.98</v>
      </c>
      <c r="I10941">
        <v>35029.26</v>
      </c>
      <c r="J10941">
        <v>-474.96</v>
      </c>
      <c r="K10941">
        <v>35029.26</v>
      </c>
      <c r="L10941">
        <v>-3763.88</v>
      </c>
      <c r="M10941" t="s">
        <v>13</v>
      </c>
      <c r="N10941" s="29">
        <v>0</v>
      </c>
      <c r="O10941" t="s">
        <v>13</v>
      </c>
    </row>
    <row r="10942" spans="1:15" x14ac:dyDescent="0.3">
      <c r="A10942" t="s">
        <v>16</v>
      </c>
      <c r="B10942" t="s">
        <v>9</v>
      </c>
      <c r="C10942" t="s">
        <v>14</v>
      </c>
      <c r="D10942" t="s">
        <v>11</v>
      </c>
      <c r="E10942">
        <v>4</v>
      </c>
      <c r="F10942" t="s">
        <v>24</v>
      </c>
      <c r="G10942" s="29">
        <v>-12329.34</v>
      </c>
      <c r="H10942" t="s">
        <v>13</v>
      </c>
      <c r="I10942">
        <v>-12329.34</v>
      </c>
      <c r="J10942" t="s">
        <v>13</v>
      </c>
      <c r="K10942">
        <v>-12329.34</v>
      </c>
      <c r="L10942" t="s">
        <v>13</v>
      </c>
      <c r="M10942" t="s">
        <v>13</v>
      </c>
      <c r="N10942" s="29">
        <v>0</v>
      </c>
      <c r="O10942" t="s">
        <v>13</v>
      </c>
    </row>
    <row r="10943" spans="1:15" x14ac:dyDescent="0.3">
      <c r="A10943" t="s">
        <v>18</v>
      </c>
      <c r="B10943" t="s">
        <v>9</v>
      </c>
      <c r="C10943" t="s">
        <v>10</v>
      </c>
      <c r="D10943" t="s">
        <v>11</v>
      </c>
      <c r="E10943">
        <v>-4</v>
      </c>
      <c r="F10943" t="s">
        <v>322</v>
      </c>
      <c r="G10943" s="29">
        <v>249871.5</v>
      </c>
      <c r="H10943">
        <v>-518596144.05000001</v>
      </c>
      <c r="I10943">
        <v>249871.5</v>
      </c>
      <c r="J10943">
        <v>-39726319.350000001</v>
      </c>
      <c r="K10943">
        <v>249871.5</v>
      </c>
      <c r="L10943">
        <v>-209542453.63999999</v>
      </c>
      <c r="M10943" t="s">
        <v>13</v>
      </c>
      <c r="N10943" s="29">
        <v>0</v>
      </c>
      <c r="O10943" t="s">
        <v>13</v>
      </c>
    </row>
    <row r="10944" spans="1:15" x14ac:dyDescent="0.3">
      <c r="A10944" t="s">
        <v>18</v>
      </c>
      <c r="B10944" t="s">
        <v>9</v>
      </c>
      <c r="C10944" t="s">
        <v>14</v>
      </c>
      <c r="D10944" t="s">
        <v>11</v>
      </c>
      <c r="E10944">
        <v>3</v>
      </c>
      <c r="F10944" t="s">
        <v>99</v>
      </c>
      <c r="G10944" s="29">
        <v>-23081.91</v>
      </c>
      <c r="H10944" t="s">
        <v>13</v>
      </c>
      <c r="I10944">
        <v>-23081.91</v>
      </c>
      <c r="J10944" t="s">
        <v>13</v>
      </c>
      <c r="K10944">
        <v>-23081.91</v>
      </c>
      <c r="L10944" t="s">
        <v>13</v>
      </c>
      <c r="M10944" t="s">
        <v>13</v>
      </c>
      <c r="N10944" s="29">
        <v>0</v>
      </c>
      <c r="O10944" t="s">
        <v>13</v>
      </c>
    </row>
    <row r="10945" spans="1:15" x14ac:dyDescent="0.3">
      <c r="A10945" t="s">
        <v>18</v>
      </c>
      <c r="B10945" t="s">
        <v>9</v>
      </c>
      <c r="C10945" t="s">
        <v>14</v>
      </c>
      <c r="D10945" t="s">
        <v>11</v>
      </c>
      <c r="E10945">
        <v>-1</v>
      </c>
      <c r="F10945" t="s">
        <v>393</v>
      </c>
      <c r="G10945" s="29">
        <v>-11875.38</v>
      </c>
      <c r="H10945" t="s">
        <v>13</v>
      </c>
      <c r="I10945">
        <v>-11875.38</v>
      </c>
      <c r="J10945" t="s">
        <v>13</v>
      </c>
      <c r="K10945">
        <v>-11875.38</v>
      </c>
      <c r="L10945" t="s">
        <v>13</v>
      </c>
      <c r="M10945" t="s">
        <v>13</v>
      </c>
      <c r="N10945" s="29">
        <v>0</v>
      </c>
      <c r="O10945" t="s">
        <v>13</v>
      </c>
    </row>
    <row r="10946" spans="1:15" x14ac:dyDescent="0.3">
      <c r="A10946" t="s">
        <v>18</v>
      </c>
      <c r="B10946" t="s">
        <v>9</v>
      </c>
      <c r="C10946" t="s">
        <v>14</v>
      </c>
      <c r="D10946" t="s">
        <v>11</v>
      </c>
      <c r="E10946">
        <v>1</v>
      </c>
      <c r="F10946" t="s">
        <v>136</v>
      </c>
      <c r="G10946" s="29">
        <v>-3250.62</v>
      </c>
      <c r="H10946" t="s">
        <v>13</v>
      </c>
      <c r="I10946">
        <v>-3250.62</v>
      </c>
      <c r="J10946" t="s">
        <v>13</v>
      </c>
      <c r="K10946">
        <v>-3250.62</v>
      </c>
      <c r="L10946" t="s">
        <v>13</v>
      </c>
      <c r="M10946" t="s">
        <v>13</v>
      </c>
      <c r="N10946" s="29">
        <v>0</v>
      </c>
      <c r="O10946" t="s">
        <v>13</v>
      </c>
    </row>
    <row r="10947" spans="1:15" x14ac:dyDescent="0.3">
      <c r="A10947" t="s">
        <v>16</v>
      </c>
      <c r="B10947" t="s">
        <v>9</v>
      </c>
      <c r="C10947" t="s">
        <v>14</v>
      </c>
      <c r="D10947" t="s">
        <v>11</v>
      </c>
      <c r="E10947">
        <v>3</v>
      </c>
      <c r="F10947" t="s">
        <v>163</v>
      </c>
      <c r="G10947" s="29">
        <v>-69757.23</v>
      </c>
      <c r="H10947" t="s">
        <v>13</v>
      </c>
      <c r="I10947">
        <v>-69757.23</v>
      </c>
      <c r="J10947" t="s">
        <v>13</v>
      </c>
      <c r="K10947">
        <v>-69757.23</v>
      </c>
      <c r="L10947" t="s">
        <v>13</v>
      </c>
      <c r="M10947" t="s">
        <v>13</v>
      </c>
      <c r="N10947" s="29">
        <v>0</v>
      </c>
      <c r="O10947" t="s">
        <v>13</v>
      </c>
    </row>
    <row r="10948" spans="1:15" x14ac:dyDescent="0.3">
      <c r="A10948" t="s">
        <v>18</v>
      </c>
      <c r="B10948" t="s">
        <v>9</v>
      </c>
      <c r="C10948" t="s">
        <v>14</v>
      </c>
      <c r="D10948" t="s">
        <v>11</v>
      </c>
      <c r="E10948">
        <v>8</v>
      </c>
      <c r="F10948" t="s">
        <v>190</v>
      </c>
      <c r="G10948" s="29">
        <v>-5324.69</v>
      </c>
      <c r="H10948" t="s">
        <v>13</v>
      </c>
      <c r="I10948">
        <v>-5324.69</v>
      </c>
      <c r="J10948" t="s">
        <v>13</v>
      </c>
      <c r="K10948">
        <v>-5324.69</v>
      </c>
      <c r="L10948" t="s">
        <v>13</v>
      </c>
      <c r="M10948" t="s">
        <v>13</v>
      </c>
      <c r="N10948" s="29">
        <v>0</v>
      </c>
      <c r="O10948" t="s">
        <v>13</v>
      </c>
    </row>
    <row r="10949" spans="1:15" x14ac:dyDescent="0.3">
      <c r="A10949" t="s">
        <v>16</v>
      </c>
      <c r="B10949" t="s">
        <v>9</v>
      </c>
      <c r="C10949" t="s">
        <v>10</v>
      </c>
      <c r="D10949" t="s">
        <v>11</v>
      </c>
      <c r="E10949">
        <v>5</v>
      </c>
      <c r="F10949" t="s">
        <v>29</v>
      </c>
      <c r="G10949" s="29">
        <v>120847.42</v>
      </c>
      <c r="H10949">
        <v>-2512881.67</v>
      </c>
      <c r="I10949">
        <v>120847.42</v>
      </c>
      <c r="J10949">
        <v>-1193596.6399999999</v>
      </c>
      <c r="K10949">
        <v>120847.42</v>
      </c>
      <c r="L10949">
        <v>-11431563.98</v>
      </c>
      <c r="M10949" t="s">
        <v>13</v>
      </c>
      <c r="N10949" s="29">
        <v>0</v>
      </c>
      <c r="O10949">
        <v>604237.1</v>
      </c>
    </row>
    <row r="10950" spans="1:15" x14ac:dyDescent="0.3">
      <c r="A10950" t="s">
        <v>8</v>
      </c>
      <c r="B10950" t="s">
        <v>9</v>
      </c>
      <c r="C10950" t="s">
        <v>10</v>
      </c>
      <c r="D10950" t="s">
        <v>11</v>
      </c>
      <c r="E10950">
        <v>4</v>
      </c>
      <c r="F10950" t="s">
        <v>60</v>
      </c>
      <c r="G10950" s="29">
        <v>32336999.539999999</v>
      </c>
      <c r="H10950">
        <v>-82946968.569999993</v>
      </c>
      <c r="I10950">
        <v>32336999.539999999</v>
      </c>
      <c r="J10950">
        <v>-37264386.090000004</v>
      </c>
      <c r="K10950">
        <v>32336999.539999999</v>
      </c>
      <c r="L10950">
        <v>-464608237.19</v>
      </c>
      <c r="M10950" t="s">
        <v>13</v>
      </c>
      <c r="N10950" s="29">
        <v>104.77</v>
      </c>
      <c r="O10950">
        <v>129347998.16</v>
      </c>
    </row>
    <row r="10951" spans="1:15" x14ac:dyDescent="0.3">
      <c r="A10951" t="s">
        <v>8</v>
      </c>
      <c r="B10951" t="s">
        <v>9</v>
      </c>
      <c r="C10951" t="s">
        <v>10</v>
      </c>
      <c r="D10951" t="s">
        <v>11</v>
      </c>
      <c r="E10951">
        <v>6</v>
      </c>
      <c r="F10951" t="s">
        <v>408</v>
      </c>
      <c r="G10951" s="29">
        <v>148.5</v>
      </c>
      <c r="H10951">
        <v>-15707.87</v>
      </c>
      <c r="I10951">
        <v>148.5</v>
      </c>
      <c r="J10951">
        <v>-2625.78</v>
      </c>
      <c r="K10951">
        <v>148.5</v>
      </c>
      <c r="L10951">
        <v>-28741.360000000001</v>
      </c>
      <c r="M10951" t="s">
        <v>13</v>
      </c>
      <c r="N10951" s="29">
        <v>0</v>
      </c>
      <c r="O10951">
        <v>891</v>
      </c>
    </row>
    <row r="10952" spans="1:15" x14ac:dyDescent="0.3">
      <c r="A10952" t="s">
        <v>8</v>
      </c>
      <c r="B10952" t="s">
        <v>9</v>
      </c>
      <c r="C10952" t="s">
        <v>14</v>
      </c>
      <c r="D10952" t="s">
        <v>11</v>
      </c>
      <c r="E10952">
        <v>-1</v>
      </c>
      <c r="F10952" t="s">
        <v>555</v>
      </c>
      <c r="G10952" s="29">
        <v>-0.13</v>
      </c>
      <c r="H10952" t="s">
        <v>13</v>
      </c>
      <c r="I10952">
        <v>-0.13</v>
      </c>
      <c r="J10952" t="s">
        <v>13</v>
      </c>
      <c r="K10952">
        <v>-0.13</v>
      </c>
      <c r="L10952" t="s">
        <v>13</v>
      </c>
      <c r="M10952" t="s">
        <v>13</v>
      </c>
      <c r="N10952" s="29">
        <v>0</v>
      </c>
      <c r="O10952" t="s">
        <v>13</v>
      </c>
    </row>
    <row r="10953" spans="1:15" x14ac:dyDescent="0.3">
      <c r="A10953" t="s">
        <v>16</v>
      </c>
      <c r="B10953" t="s">
        <v>9</v>
      </c>
      <c r="C10953" t="s">
        <v>14</v>
      </c>
      <c r="D10953" t="s">
        <v>11</v>
      </c>
      <c r="E10953">
        <v>-1</v>
      </c>
      <c r="F10953" t="s">
        <v>173</v>
      </c>
      <c r="G10953" s="29">
        <v>-11494.05</v>
      </c>
      <c r="H10953" t="s">
        <v>13</v>
      </c>
      <c r="I10953">
        <v>-11494.05</v>
      </c>
      <c r="J10953" t="s">
        <v>13</v>
      </c>
      <c r="K10953">
        <v>-11494.05</v>
      </c>
      <c r="L10953" t="s">
        <v>13</v>
      </c>
      <c r="M10953" t="s">
        <v>13</v>
      </c>
      <c r="N10953" s="29">
        <v>0</v>
      </c>
      <c r="O10953" t="s">
        <v>13</v>
      </c>
    </row>
    <row r="10954" spans="1:15" x14ac:dyDescent="0.3">
      <c r="A10954" t="s">
        <v>16</v>
      </c>
      <c r="B10954" t="s">
        <v>9</v>
      </c>
      <c r="C10954" t="s">
        <v>14</v>
      </c>
      <c r="D10954" t="s">
        <v>11</v>
      </c>
      <c r="E10954">
        <v>-1</v>
      </c>
      <c r="F10954" t="s">
        <v>447</v>
      </c>
      <c r="G10954" s="29">
        <v>-28.34</v>
      </c>
      <c r="H10954" t="s">
        <v>13</v>
      </c>
      <c r="I10954">
        <v>-28.34</v>
      </c>
      <c r="J10954" t="s">
        <v>13</v>
      </c>
      <c r="K10954">
        <v>-28.34</v>
      </c>
      <c r="L10954" t="s">
        <v>13</v>
      </c>
      <c r="M10954" t="s">
        <v>13</v>
      </c>
      <c r="N10954" s="29">
        <v>0</v>
      </c>
      <c r="O10954" t="s">
        <v>13</v>
      </c>
    </row>
    <row r="10955" spans="1:15" x14ac:dyDescent="0.3">
      <c r="A10955" t="s">
        <v>8</v>
      </c>
      <c r="B10955" t="s">
        <v>9</v>
      </c>
      <c r="C10955" t="s">
        <v>10</v>
      </c>
      <c r="D10955" t="s">
        <v>11</v>
      </c>
      <c r="E10955">
        <v>-1</v>
      </c>
      <c r="F10955" t="s">
        <v>228</v>
      </c>
      <c r="G10955" s="29">
        <v>212.5</v>
      </c>
      <c r="H10955">
        <v>-44886.76</v>
      </c>
      <c r="I10955">
        <v>212.5</v>
      </c>
      <c r="J10955">
        <v>-13888.57</v>
      </c>
      <c r="K10955">
        <v>212.5</v>
      </c>
      <c r="L10955">
        <v>-489591</v>
      </c>
      <c r="M10955">
        <v>1</v>
      </c>
      <c r="N10955" s="29">
        <v>34.229999999999997</v>
      </c>
      <c r="O10955" t="s">
        <v>13</v>
      </c>
    </row>
    <row r="10956" spans="1:15" x14ac:dyDescent="0.3">
      <c r="A10956" t="s">
        <v>8</v>
      </c>
      <c r="B10956" t="s">
        <v>9</v>
      </c>
      <c r="C10956" t="s">
        <v>14</v>
      </c>
      <c r="D10956" t="s">
        <v>11</v>
      </c>
      <c r="E10956">
        <v>5</v>
      </c>
      <c r="F10956" t="s">
        <v>85</v>
      </c>
      <c r="G10956" s="29">
        <v>-1290.44</v>
      </c>
      <c r="H10956" t="s">
        <v>13</v>
      </c>
      <c r="I10956">
        <v>-1290.44</v>
      </c>
      <c r="J10956" t="s">
        <v>13</v>
      </c>
      <c r="K10956">
        <v>-1290.44</v>
      </c>
      <c r="L10956" t="s">
        <v>13</v>
      </c>
      <c r="M10956" t="s">
        <v>13</v>
      </c>
      <c r="N10956" s="29">
        <v>0</v>
      </c>
      <c r="O10956" t="s">
        <v>13</v>
      </c>
    </row>
    <row r="10957" spans="1:15" x14ac:dyDescent="0.3">
      <c r="A10957" t="s">
        <v>18</v>
      </c>
      <c r="B10957" t="s">
        <v>9</v>
      </c>
      <c r="C10957" t="s">
        <v>14</v>
      </c>
      <c r="D10957" t="s">
        <v>11</v>
      </c>
      <c r="E10957">
        <v>-1</v>
      </c>
      <c r="F10957" t="s">
        <v>158</v>
      </c>
      <c r="G10957" s="29">
        <v>-338313.94</v>
      </c>
      <c r="H10957" t="s">
        <v>13</v>
      </c>
      <c r="I10957">
        <v>-338313.94</v>
      </c>
      <c r="J10957" t="s">
        <v>13</v>
      </c>
      <c r="K10957">
        <v>-338313.94</v>
      </c>
      <c r="L10957" t="s">
        <v>13</v>
      </c>
      <c r="M10957" t="s">
        <v>13</v>
      </c>
      <c r="N10957" s="29">
        <v>0</v>
      </c>
      <c r="O10957" t="s">
        <v>13</v>
      </c>
    </row>
    <row r="10958" spans="1:15" x14ac:dyDescent="0.3">
      <c r="A10958" t="s">
        <v>8</v>
      </c>
      <c r="B10958" t="s">
        <v>9</v>
      </c>
      <c r="C10958" t="s">
        <v>10</v>
      </c>
      <c r="D10958" t="s">
        <v>11</v>
      </c>
      <c r="E10958">
        <v>17</v>
      </c>
      <c r="F10958" t="s">
        <v>124</v>
      </c>
      <c r="G10958" s="29">
        <v>342763.83</v>
      </c>
      <c r="H10958" t="s">
        <v>13</v>
      </c>
      <c r="I10958">
        <v>342763.83</v>
      </c>
      <c r="J10958" t="s">
        <v>13</v>
      </c>
      <c r="K10958">
        <v>342763.83</v>
      </c>
      <c r="L10958" t="s">
        <v>13</v>
      </c>
      <c r="M10958" t="s">
        <v>13</v>
      </c>
      <c r="N10958" s="29">
        <v>342763.83</v>
      </c>
      <c r="O10958">
        <v>5826985.1100000003</v>
      </c>
    </row>
    <row r="10959" spans="1:15" x14ac:dyDescent="0.3">
      <c r="A10959" t="s">
        <v>18</v>
      </c>
      <c r="B10959" t="s">
        <v>9</v>
      </c>
      <c r="C10959" t="s">
        <v>10</v>
      </c>
      <c r="D10959" t="s">
        <v>11</v>
      </c>
      <c r="E10959">
        <v>2</v>
      </c>
      <c r="F10959" t="s">
        <v>202</v>
      </c>
      <c r="G10959" s="29">
        <v>17126.57</v>
      </c>
      <c r="H10959">
        <v>-15068504.27</v>
      </c>
      <c r="I10959">
        <v>17126.57</v>
      </c>
      <c r="J10959">
        <v>-1154301.32</v>
      </c>
      <c r="K10959">
        <v>17126.57</v>
      </c>
      <c r="L10959">
        <v>-6088536.1299999999</v>
      </c>
      <c r="M10959" t="s">
        <v>13</v>
      </c>
      <c r="N10959" s="29">
        <v>0</v>
      </c>
      <c r="O10959">
        <v>34253.14</v>
      </c>
    </row>
    <row r="10960" spans="1:15" x14ac:dyDescent="0.3">
      <c r="A10960" t="s">
        <v>16</v>
      </c>
      <c r="B10960" t="s">
        <v>9</v>
      </c>
      <c r="C10960" t="s">
        <v>14</v>
      </c>
      <c r="D10960" t="s">
        <v>11</v>
      </c>
      <c r="E10960">
        <v>2</v>
      </c>
      <c r="F10960" t="s">
        <v>86</v>
      </c>
      <c r="G10960" s="29">
        <v>-324.88</v>
      </c>
      <c r="H10960" t="s">
        <v>13</v>
      </c>
      <c r="I10960">
        <v>-324.88</v>
      </c>
      <c r="J10960" t="s">
        <v>13</v>
      </c>
      <c r="K10960">
        <v>-324.88</v>
      </c>
      <c r="L10960" t="s">
        <v>13</v>
      </c>
      <c r="M10960" t="s">
        <v>13</v>
      </c>
      <c r="N10960" s="29">
        <v>0</v>
      </c>
      <c r="O10960" t="s">
        <v>13</v>
      </c>
    </row>
    <row r="10961" spans="1:15" x14ac:dyDescent="0.3">
      <c r="A10961" t="s">
        <v>16</v>
      </c>
      <c r="B10961" t="s">
        <v>9</v>
      </c>
      <c r="C10961" t="s">
        <v>10</v>
      </c>
      <c r="D10961" t="s">
        <v>11</v>
      </c>
      <c r="E10961">
        <v>0</v>
      </c>
      <c r="F10961" t="s">
        <v>242</v>
      </c>
      <c r="G10961" s="29">
        <v>1441212.4</v>
      </c>
      <c r="H10961">
        <v>-3340248.92</v>
      </c>
      <c r="I10961">
        <v>1441212.4</v>
      </c>
      <c r="J10961">
        <v>-1586588.79</v>
      </c>
      <c r="K10961">
        <v>1441212.4</v>
      </c>
      <c r="L10961">
        <v>-15195410.77</v>
      </c>
      <c r="M10961" t="s">
        <v>13</v>
      </c>
      <c r="N10961" s="29">
        <v>0</v>
      </c>
      <c r="O10961" t="s">
        <v>13</v>
      </c>
    </row>
    <row r="10962" spans="1:15" x14ac:dyDescent="0.3">
      <c r="A10962" t="s">
        <v>8</v>
      </c>
      <c r="B10962" t="s">
        <v>9</v>
      </c>
      <c r="C10962" t="s">
        <v>10</v>
      </c>
      <c r="D10962" t="s">
        <v>11</v>
      </c>
      <c r="E10962">
        <v>2</v>
      </c>
      <c r="F10962" t="s">
        <v>240</v>
      </c>
      <c r="G10962" s="29">
        <v>6213893.8399999999</v>
      </c>
      <c r="H10962">
        <v>-5223602.58</v>
      </c>
      <c r="I10962">
        <v>6213893.8399999999</v>
      </c>
      <c r="J10962">
        <v>-2346732.69</v>
      </c>
      <c r="K10962">
        <v>6213893.8399999999</v>
      </c>
      <c r="L10962">
        <v>-29258800.32</v>
      </c>
      <c r="M10962" t="s">
        <v>13</v>
      </c>
      <c r="N10962" s="29">
        <v>0</v>
      </c>
      <c r="O10962">
        <v>12427787.68</v>
      </c>
    </row>
    <row r="10963" spans="1:15" x14ac:dyDescent="0.3">
      <c r="A10963" t="s">
        <v>8</v>
      </c>
      <c r="B10963" t="s">
        <v>9</v>
      </c>
      <c r="C10963" t="s">
        <v>14</v>
      </c>
      <c r="D10963" t="s">
        <v>11</v>
      </c>
      <c r="E10963">
        <v>0</v>
      </c>
      <c r="F10963" t="s">
        <v>311</v>
      </c>
      <c r="G10963" s="29">
        <v>-114.7</v>
      </c>
      <c r="H10963" t="s">
        <v>13</v>
      </c>
      <c r="I10963">
        <v>-114.7</v>
      </c>
      <c r="J10963" t="s">
        <v>13</v>
      </c>
      <c r="K10963">
        <v>-114.7</v>
      </c>
      <c r="L10963" t="s">
        <v>13</v>
      </c>
      <c r="M10963">
        <v>1</v>
      </c>
      <c r="N10963" s="29">
        <v>-49.27</v>
      </c>
      <c r="O10963" t="s">
        <v>13</v>
      </c>
    </row>
    <row r="10964" spans="1:15" x14ac:dyDescent="0.3">
      <c r="A10964" t="s">
        <v>8</v>
      </c>
      <c r="B10964" t="s">
        <v>9</v>
      </c>
      <c r="C10964" t="s">
        <v>10</v>
      </c>
      <c r="D10964" t="s">
        <v>11</v>
      </c>
      <c r="E10964">
        <v>4</v>
      </c>
      <c r="F10964" t="s">
        <v>206</v>
      </c>
      <c r="G10964" s="29">
        <v>70806.899999999994</v>
      </c>
      <c r="H10964">
        <v>-32107.27</v>
      </c>
      <c r="I10964">
        <v>70806.899999999994</v>
      </c>
      <c r="J10964">
        <v>-5367.46</v>
      </c>
      <c r="K10964">
        <v>70806.899999999994</v>
      </c>
      <c r="L10964">
        <v>-58747.76</v>
      </c>
      <c r="M10964" t="s">
        <v>13</v>
      </c>
      <c r="N10964" s="29">
        <v>0</v>
      </c>
      <c r="O10964">
        <v>283227.59999999998</v>
      </c>
    </row>
    <row r="10965" spans="1:15" x14ac:dyDescent="0.3">
      <c r="A10965" t="s">
        <v>16</v>
      </c>
      <c r="B10965" t="s">
        <v>9</v>
      </c>
      <c r="C10965" t="s">
        <v>10</v>
      </c>
      <c r="D10965" t="s">
        <v>11</v>
      </c>
      <c r="E10965">
        <v>3</v>
      </c>
      <c r="F10965" t="s">
        <v>17</v>
      </c>
      <c r="G10965" s="29">
        <v>314128.01</v>
      </c>
      <c r="H10965">
        <v>-23961626.789999999</v>
      </c>
      <c r="I10965">
        <v>314128.01</v>
      </c>
      <c r="J10965">
        <v>-21686152.050000001</v>
      </c>
      <c r="K10965">
        <v>314128.01</v>
      </c>
      <c r="L10965">
        <v>-112042061.90000001</v>
      </c>
      <c r="M10965" t="s">
        <v>13</v>
      </c>
      <c r="N10965" s="29">
        <v>0</v>
      </c>
      <c r="O10965">
        <v>942384.03</v>
      </c>
    </row>
    <row r="10966" spans="1:15" x14ac:dyDescent="0.3">
      <c r="A10966" t="s">
        <v>16</v>
      </c>
      <c r="B10966" t="s">
        <v>9</v>
      </c>
      <c r="C10966" t="s">
        <v>14</v>
      </c>
      <c r="D10966" t="s">
        <v>11</v>
      </c>
      <c r="E10966">
        <v>5</v>
      </c>
      <c r="F10966" t="s">
        <v>89</v>
      </c>
      <c r="G10966" s="29">
        <v>-1188.2</v>
      </c>
      <c r="H10966" t="s">
        <v>13</v>
      </c>
      <c r="I10966">
        <v>-1188.2</v>
      </c>
      <c r="J10966" t="s">
        <v>13</v>
      </c>
      <c r="K10966">
        <v>-1188.2</v>
      </c>
      <c r="L10966" t="s">
        <v>13</v>
      </c>
      <c r="M10966" t="s">
        <v>13</v>
      </c>
      <c r="N10966" s="29">
        <v>0</v>
      </c>
      <c r="O10966" t="s">
        <v>13</v>
      </c>
    </row>
    <row r="10967" spans="1:15" x14ac:dyDescent="0.3">
      <c r="A10967" t="s">
        <v>8</v>
      </c>
      <c r="B10967" t="s">
        <v>9</v>
      </c>
      <c r="C10967" t="s">
        <v>10</v>
      </c>
      <c r="D10967" t="s">
        <v>11</v>
      </c>
      <c r="E10967">
        <v>11</v>
      </c>
      <c r="F10967" t="s">
        <v>60</v>
      </c>
      <c r="G10967" s="29">
        <v>1171076.3799999999</v>
      </c>
      <c r="H10967" t="s">
        <v>13</v>
      </c>
      <c r="I10967">
        <v>1171076.3799999999</v>
      </c>
      <c r="J10967" t="s">
        <v>13</v>
      </c>
      <c r="K10967">
        <v>1171076.3799999999</v>
      </c>
      <c r="L10967" t="s">
        <v>13</v>
      </c>
      <c r="M10967">
        <v>0</v>
      </c>
      <c r="N10967" s="29">
        <v>0</v>
      </c>
      <c r="O10967">
        <v>12881840.18</v>
      </c>
    </row>
    <row r="10968" spans="1:15" x14ac:dyDescent="0.3">
      <c r="A10968" t="s">
        <v>16</v>
      </c>
      <c r="B10968" t="s">
        <v>9</v>
      </c>
      <c r="C10968" t="s">
        <v>14</v>
      </c>
      <c r="D10968" t="s">
        <v>11</v>
      </c>
      <c r="E10968">
        <v>-4</v>
      </c>
      <c r="F10968" t="s">
        <v>33</v>
      </c>
      <c r="G10968" s="29">
        <v>-1071.23</v>
      </c>
      <c r="H10968" t="s">
        <v>13</v>
      </c>
      <c r="I10968">
        <v>-1071.23</v>
      </c>
      <c r="J10968" t="s">
        <v>13</v>
      </c>
      <c r="K10968">
        <v>-1071.23</v>
      </c>
      <c r="L10968" t="s">
        <v>13</v>
      </c>
      <c r="M10968" t="s">
        <v>13</v>
      </c>
      <c r="N10968" s="29">
        <v>0</v>
      </c>
      <c r="O10968" t="s">
        <v>13</v>
      </c>
    </row>
    <row r="10969" spans="1:15" x14ac:dyDescent="0.3">
      <c r="A10969" t="s">
        <v>16</v>
      </c>
      <c r="B10969" t="s">
        <v>9</v>
      </c>
      <c r="C10969" t="s">
        <v>10</v>
      </c>
      <c r="D10969" t="s">
        <v>11</v>
      </c>
      <c r="E10969">
        <v>2</v>
      </c>
      <c r="F10969" t="s">
        <v>365</v>
      </c>
      <c r="G10969" s="29">
        <v>273850.95</v>
      </c>
      <c r="H10969">
        <v>-14730375.699999999</v>
      </c>
      <c r="I10969">
        <v>273850.95</v>
      </c>
      <c r="J10969">
        <v>-6996798.5800000001</v>
      </c>
      <c r="K10969">
        <v>273850.95</v>
      </c>
      <c r="L10969">
        <v>-67011206.32</v>
      </c>
      <c r="M10969" t="s">
        <v>13</v>
      </c>
      <c r="N10969" s="29">
        <v>0</v>
      </c>
      <c r="O10969">
        <v>547701.9</v>
      </c>
    </row>
    <row r="10970" spans="1:15" x14ac:dyDescent="0.3">
      <c r="A10970" t="s">
        <v>16</v>
      </c>
      <c r="B10970" t="s">
        <v>9</v>
      </c>
      <c r="C10970" t="s">
        <v>14</v>
      </c>
      <c r="D10970" t="s">
        <v>11</v>
      </c>
      <c r="E10970">
        <v>4</v>
      </c>
      <c r="F10970" t="s">
        <v>453</v>
      </c>
      <c r="G10970" s="29">
        <v>-2371.11</v>
      </c>
      <c r="H10970" t="s">
        <v>13</v>
      </c>
      <c r="I10970">
        <v>-2371.11</v>
      </c>
      <c r="J10970" t="s">
        <v>13</v>
      </c>
      <c r="K10970">
        <v>-2371.11</v>
      </c>
      <c r="L10970" t="s">
        <v>13</v>
      </c>
      <c r="M10970" t="s">
        <v>13</v>
      </c>
      <c r="N10970" s="29">
        <v>0</v>
      </c>
      <c r="O10970" t="s">
        <v>13</v>
      </c>
    </row>
    <row r="10971" spans="1:15" x14ac:dyDescent="0.3">
      <c r="A10971" t="s">
        <v>8</v>
      </c>
      <c r="B10971" t="s">
        <v>9</v>
      </c>
      <c r="C10971" t="s">
        <v>14</v>
      </c>
      <c r="D10971" t="s">
        <v>11</v>
      </c>
      <c r="E10971">
        <v>5</v>
      </c>
      <c r="F10971" t="s">
        <v>281</v>
      </c>
      <c r="G10971" s="29">
        <v>-7112.82</v>
      </c>
      <c r="H10971" t="s">
        <v>13</v>
      </c>
      <c r="I10971">
        <v>-7112.82</v>
      </c>
      <c r="J10971" t="s">
        <v>13</v>
      </c>
      <c r="K10971">
        <v>-7112.82</v>
      </c>
      <c r="L10971" t="s">
        <v>13</v>
      </c>
      <c r="M10971" t="s">
        <v>13</v>
      </c>
      <c r="N10971" s="29">
        <v>0</v>
      </c>
      <c r="O10971" t="s">
        <v>13</v>
      </c>
    </row>
    <row r="10972" spans="1:15" x14ac:dyDescent="0.3">
      <c r="A10972" t="s">
        <v>8</v>
      </c>
      <c r="B10972" t="s">
        <v>9</v>
      </c>
      <c r="C10972" t="s">
        <v>10</v>
      </c>
      <c r="D10972" t="s">
        <v>11</v>
      </c>
      <c r="E10972">
        <v>0</v>
      </c>
      <c r="F10972" t="s">
        <v>555</v>
      </c>
      <c r="G10972" s="29">
        <v>3757.9</v>
      </c>
      <c r="H10972" t="s">
        <v>13</v>
      </c>
      <c r="I10972">
        <v>3757.9</v>
      </c>
      <c r="J10972" t="s">
        <v>13</v>
      </c>
      <c r="K10972">
        <v>3757.9</v>
      </c>
      <c r="L10972" t="s">
        <v>13</v>
      </c>
      <c r="M10972" t="s">
        <v>13</v>
      </c>
      <c r="N10972" s="29">
        <v>0</v>
      </c>
      <c r="O10972" t="s">
        <v>13</v>
      </c>
    </row>
    <row r="10973" spans="1:15" x14ac:dyDescent="0.3">
      <c r="A10973" t="s">
        <v>16</v>
      </c>
      <c r="B10973" t="s">
        <v>9</v>
      </c>
      <c r="C10973" t="s">
        <v>14</v>
      </c>
      <c r="D10973" t="s">
        <v>11</v>
      </c>
      <c r="E10973">
        <v>2</v>
      </c>
      <c r="F10973" t="s">
        <v>293</v>
      </c>
      <c r="G10973" s="29">
        <v>-1180.8699999999999</v>
      </c>
      <c r="H10973" t="s">
        <v>13</v>
      </c>
      <c r="I10973">
        <v>-1180.8699999999999</v>
      </c>
      <c r="J10973" t="s">
        <v>13</v>
      </c>
      <c r="K10973">
        <v>-1180.8699999999999</v>
      </c>
      <c r="L10973" t="s">
        <v>13</v>
      </c>
      <c r="M10973">
        <v>1</v>
      </c>
      <c r="N10973" s="29">
        <v>0</v>
      </c>
      <c r="O10973" t="s">
        <v>13</v>
      </c>
    </row>
    <row r="10974" spans="1:15" x14ac:dyDescent="0.3">
      <c r="A10974" t="s">
        <v>16</v>
      </c>
      <c r="B10974" t="s">
        <v>9</v>
      </c>
      <c r="C10974" t="s">
        <v>14</v>
      </c>
      <c r="D10974" t="s">
        <v>11</v>
      </c>
      <c r="E10974">
        <v>3</v>
      </c>
      <c r="F10974" t="s">
        <v>28</v>
      </c>
      <c r="G10974" s="29">
        <v>-26982.959999999999</v>
      </c>
      <c r="H10974" t="s">
        <v>13</v>
      </c>
      <c r="I10974">
        <v>-26982.959999999999</v>
      </c>
      <c r="J10974" t="s">
        <v>13</v>
      </c>
      <c r="K10974">
        <v>-26982.959999999999</v>
      </c>
      <c r="L10974" t="s">
        <v>13</v>
      </c>
      <c r="M10974" t="s">
        <v>13</v>
      </c>
      <c r="N10974" s="29">
        <v>0</v>
      </c>
      <c r="O10974" t="s">
        <v>13</v>
      </c>
    </row>
    <row r="10975" spans="1:15" x14ac:dyDescent="0.3">
      <c r="A10975" t="s">
        <v>8</v>
      </c>
      <c r="B10975" t="s">
        <v>9</v>
      </c>
      <c r="C10975" t="s">
        <v>14</v>
      </c>
      <c r="D10975" t="s">
        <v>11</v>
      </c>
      <c r="E10975">
        <v>11</v>
      </c>
      <c r="F10975" t="s">
        <v>110</v>
      </c>
      <c r="G10975" s="29">
        <v>-134.19999999999999</v>
      </c>
      <c r="H10975" t="s">
        <v>13</v>
      </c>
      <c r="I10975">
        <v>-134.19999999999999</v>
      </c>
      <c r="J10975" t="s">
        <v>13</v>
      </c>
      <c r="K10975">
        <v>-134.19999999999999</v>
      </c>
      <c r="L10975" t="s">
        <v>13</v>
      </c>
      <c r="M10975" t="s">
        <v>13</v>
      </c>
      <c r="N10975" s="29">
        <v>0</v>
      </c>
      <c r="O10975" t="s">
        <v>13</v>
      </c>
    </row>
    <row r="10976" spans="1:15" x14ac:dyDescent="0.3">
      <c r="A10976" t="s">
        <v>8</v>
      </c>
      <c r="B10976" t="s">
        <v>9</v>
      </c>
      <c r="C10976" t="s">
        <v>14</v>
      </c>
      <c r="D10976" t="s">
        <v>11</v>
      </c>
      <c r="E10976">
        <v>14</v>
      </c>
      <c r="F10976" t="s">
        <v>124</v>
      </c>
      <c r="G10976" s="29">
        <v>-1817.56</v>
      </c>
      <c r="H10976" t="s">
        <v>13</v>
      </c>
      <c r="I10976">
        <v>-1817.56</v>
      </c>
      <c r="J10976" t="s">
        <v>13</v>
      </c>
      <c r="K10976">
        <v>-1817.56</v>
      </c>
      <c r="L10976" t="s">
        <v>13</v>
      </c>
      <c r="M10976" t="s">
        <v>13</v>
      </c>
      <c r="N10976" s="29">
        <v>0</v>
      </c>
      <c r="O10976" t="s">
        <v>13</v>
      </c>
    </row>
    <row r="10977" spans="1:15" x14ac:dyDescent="0.3">
      <c r="A10977" t="s">
        <v>18</v>
      </c>
      <c r="B10977" t="s">
        <v>9</v>
      </c>
      <c r="C10977" t="s">
        <v>14</v>
      </c>
      <c r="D10977" t="s">
        <v>11</v>
      </c>
      <c r="E10977">
        <v>6</v>
      </c>
      <c r="F10977" t="s">
        <v>15</v>
      </c>
      <c r="G10977" s="29">
        <v>-25838.639999999999</v>
      </c>
      <c r="H10977" t="s">
        <v>13</v>
      </c>
      <c r="I10977">
        <v>-25838.639999999999</v>
      </c>
      <c r="J10977" t="s">
        <v>13</v>
      </c>
      <c r="K10977">
        <v>-25838.639999999999</v>
      </c>
      <c r="L10977" t="s">
        <v>13</v>
      </c>
      <c r="M10977" t="s">
        <v>13</v>
      </c>
      <c r="N10977" s="29">
        <v>0</v>
      </c>
      <c r="O10977" t="s">
        <v>13</v>
      </c>
    </row>
    <row r="10978" spans="1:15" x14ac:dyDescent="0.3">
      <c r="A10978" t="s">
        <v>8</v>
      </c>
      <c r="B10978" t="s">
        <v>9</v>
      </c>
      <c r="C10978" t="s">
        <v>10</v>
      </c>
      <c r="D10978" t="s">
        <v>11</v>
      </c>
      <c r="E10978">
        <v>8</v>
      </c>
      <c r="F10978" t="s">
        <v>55</v>
      </c>
      <c r="G10978" s="29">
        <v>203358.02</v>
      </c>
      <c r="H10978">
        <v>-1.97</v>
      </c>
      <c r="I10978">
        <v>203358.02</v>
      </c>
      <c r="J10978">
        <v>-10.59</v>
      </c>
      <c r="K10978">
        <v>203358.02</v>
      </c>
      <c r="L10978" t="s">
        <v>13</v>
      </c>
      <c r="M10978" t="s">
        <v>13</v>
      </c>
      <c r="N10978" s="29">
        <v>0</v>
      </c>
      <c r="O10978">
        <v>1626864.16</v>
      </c>
    </row>
    <row r="10979" spans="1:15" x14ac:dyDescent="0.3">
      <c r="A10979" t="s">
        <v>8</v>
      </c>
      <c r="B10979" t="s">
        <v>9</v>
      </c>
      <c r="C10979" t="s">
        <v>10</v>
      </c>
      <c r="D10979" t="s">
        <v>11</v>
      </c>
      <c r="E10979">
        <v>1</v>
      </c>
      <c r="F10979" t="s">
        <v>253</v>
      </c>
      <c r="G10979" s="29">
        <v>2267.52</v>
      </c>
      <c r="H10979">
        <v>-79535.03</v>
      </c>
      <c r="I10979">
        <v>2267.52</v>
      </c>
      <c r="J10979">
        <v>-37778.44</v>
      </c>
      <c r="K10979">
        <v>2267.52</v>
      </c>
      <c r="L10979">
        <v>-361819.58</v>
      </c>
      <c r="M10979" t="s">
        <v>13</v>
      </c>
      <c r="N10979" s="29">
        <v>0</v>
      </c>
      <c r="O10979">
        <v>2267.52</v>
      </c>
    </row>
    <row r="10980" spans="1:15" x14ac:dyDescent="0.3">
      <c r="A10980" t="s">
        <v>16</v>
      </c>
      <c r="B10980" t="s">
        <v>9</v>
      </c>
      <c r="C10980" t="s">
        <v>10</v>
      </c>
      <c r="D10980" t="s">
        <v>11</v>
      </c>
      <c r="E10980">
        <v>-1</v>
      </c>
      <c r="F10980" t="s">
        <v>285</v>
      </c>
      <c r="G10980" s="29">
        <v>14079.72</v>
      </c>
      <c r="H10980">
        <v>-401004.74</v>
      </c>
      <c r="I10980">
        <v>14079.72</v>
      </c>
      <c r="J10980">
        <v>-217989.28</v>
      </c>
      <c r="K10980">
        <v>14079.72</v>
      </c>
      <c r="L10980">
        <v>-3570547.95</v>
      </c>
      <c r="M10980" t="s">
        <v>13</v>
      </c>
      <c r="N10980" s="29">
        <v>0</v>
      </c>
      <c r="O10980" t="s">
        <v>13</v>
      </c>
    </row>
    <row r="10981" spans="1:15" x14ac:dyDescent="0.3">
      <c r="A10981" t="s">
        <v>16</v>
      </c>
      <c r="B10981" t="s">
        <v>9</v>
      </c>
      <c r="C10981" t="s">
        <v>10</v>
      </c>
      <c r="D10981" t="s">
        <v>11</v>
      </c>
      <c r="E10981">
        <v>0</v>
      </c>
      <c r="F10981" t="s">
        <v>198</v>
      </c>
      <c r="G10981" s="29">
        <v>2593.6</v>
      </c>
      <c r="H10981">
        <v>-108451.73</v>
      </c>
      <c r="I10981">
        <v>2593.6</v>
      </c>
      <c r="J10981">
        <v>-51513.62</v>
      </c>
      <c r="K10981">
        <v>2593.6</v>
      </c>
      <c r="L10981">
        <v>-493367.01</v>
      </c>
      <c r="M10981" t="s">
        <v>13</v>
      </c>
      <c r="N10981" s="29">
        <v>0</v>
      </c>
      <c r="O10981" t="s">
        <v>13</v>
      </c>
    </row>
    <row r="10982" spans="1:15" x14ac:dyDescent="0.3">
      <c r="A10982" t="s">
        <v>8</v>
      </c>
      <c r="B10982" t="s">
        <v>9</v>
      </c>
      <c r="C10982" t="s">
        <v>14</v>
      </c>
      <c r="D10982" t="s">
        <v>11</v>
      </c>
      <c r="E10982">
        <v>1</v>
      </c>
      <c r="F10982" t="s">
        <v>66</v>
      </c>
      <c r="G10982" s="29">
        <v>-1753.68</v>
      </c>
      <c r="H10982" t="s">
        <v>13</v>
      </c>
      <c r="I10982">
        <v>-1753.68</v>
      </c>
      <c r="J10982" t="s">
        <v>13</v>
      </c>
      <c r="K10982">
        <v>-1753.68</v>
      </c>
      <c r="L10982" t="s">
        <v>13</v>
      </c>
      <c r="M10982" t="s">
        <v>13</v>
      </c>
      <c r="N10982" s="29">
        <v>0</v>
      </c>
      <c r="O10982" t="s">
        <v>13</v>
      </c>
    </row>
    <row r="10983" spans="1:15" x14ac:dyDescent="0.3">
      <c r="A10983" t="s">
        <v>16</v>
      </c>
      <c r="B10983" t="s">
        <v>9</v>
      </c>
      <c r="C10983" t="s">
        <v>10</v>
      </c>
      <c r="D10983" t="s">
        <v>11</v>
      </c>
      <c r="E10983">
        <v>13</v>
      </c>
      <c r="F10983" t="s">
        <v>60</v>
      </c>
      <c r="G10983" s="29">
        <v>1936459.2</v>
      </c>
      <c r="H10983">
        <v>-4.4000000000000004</v>
      </c>
      <c r="I10983">
        <v>1936459.2</v>
      </c>
      <c r="J10983">
        <v>-21.44</v>
      </c>
      <c r="K10983">
        <v>1936459.2</v>
      </c>
      <c r="L10983" t="s">
        <v>13</v>
      </c>
      <c r="M10983" t="s">
        <v>13</v>
      </c>
      <c r="N10983" s="29">
        <v>0</v>
      </c>
      <c r="O10983">
        <v>25173969.600000001</v>
      </c>
    </row>
    <row r="10984" spans="1:15" x14ac:dyDescent="0.3">
      <c r="A10984" t="s">
        <v>8</v>
      </c>
      <c r="B10984" t="s">
        <v>9</v>
      </c>
      <c r="C10984" t="s">
        <v>10</v>
      </c>
      <c r="D10984" t="s">
        <v>11</v>
      </c>
      <c r="E10984">
        <v>3</v>
      </c>
      <c r="F10984" t="s">
        <v>225</v>
      </c>
      <c r="G10984" s="29">
        <v>46709.68</v>
      </c>
      <c r="H10984">
        <v>-4101311.4</v>
      </c>
      <c r="I10984">
        <v>46709.68</v>
      </c>
      <c r="J10984">
        <v>-1948086.75</v>
      </c>
      <c r="K10984">
        <v>46709.68</v>
      </c>
      <c r="L10984">
        <v>-18657624.899999999</v>
      </c>
      <c r="M10984" t="s">
        <v>13</v>
      </c>
      <c r="N10984" s="29">
        <v>0</v>
      </c>
      <c r="O10984">
        <v>140129.04</v>
      </c>
    </row>
    <row r="10985" spans="1:15" x14ac:dyDescent="0.3">
      <c r="A10985" t="s">
        <v>18</v>
      </c>
      <c r="B10985" t="s">
        <v>9</v>
      </c>
      <c r="C10985" t="s">
        <v>14</v>
      </c>
      <c r="D10985" t="s">
        <v>11</v>
      </c>
      <c r="E10985">
        <v>-1</v>
      </c>
      <c r="F10985" t="s">
        <v>437</v>
      </c>
      <c r="G10985" s="29">
        <v>-34134.11</v>
      </c>
      <c r="H10985" t="s">
        <v>13</v>
      </c>
      <c r="I10985">
        <v>-34134.11</v>
      </c>
      <c r="J10985" t="s">
        <v>13</v>
      </c>
      <c r="K10985">
        <v>-34134.11</v>
      </c>
      <c r="L10985" t="s">
        <v>13</v>
      </c>
      <c r="M10985" t="s">
        <v>13</v>
      </c>
      <c r="N10985" s="29">
        <v>0</v>
      </c>
      <c r="O10985" t="s">
        <v>13</v>
      </c>
    </row>
    <row r="10986" spans="1:15" x14ac:dyDescent="0.3">
      <c r="A10986" t="s">
        <v>8</v>
      </c>
      <c r="B10986" t="s">
        <v>9</v>
      </c>
      <c r="C10986" t="s">
        <v>14</v>
      </c>
      <c r="D10986" t="s">
        <v>11</v>
      </c>
      <c r="E10986">
        <v>2</v>
      </c>
      <c r="F10986" t="s">
        <v>27</v>
      </c>
      <c r="G10986" s="29">
        <v>-1162.33</v>
      </c>
      <c r="H10986" t="s">
        <v>13</v>
      </c>
      <c r="I10986">
        <v>-1162.33</v>
      </c>
      <c r="J10986" t="s">
        <v>13</v>
      </c>
      <c r="K10986">
        <v>-1162.33</v>
      </c>
      <c r="L10986" t="s">
        <v>13</v>
      </c>
      <c r="M10986" t="s">
        <v>13</v>
      </c>
      <c r="N10986" s="29">
        <v>0</v>
      </c>
      <c r="O10986" t="s">
        <v>13</v>
      </c>
    </row>
    <row r="10987" spans="1:15" x14ac:dyDescent="0.3">
      <c r="A10987" t="s">
        <v>8</v>
      </c>
      <c r="B10987" t="s">
        <v>9</v>
      </c>
      <c r="C10987" t="s">
        <v>14</v>
      </c>
      <c r="D10987" t="s">
        <v>11</v>
      </c>
      <c r="E10987">
        <v>4</v>
      </c>
      <c r="F10987" t="s">
        <v>108</v>
      </c>
      <c r="G10987" s="29">
        <v>-25.67</v>
      </c>
      <c r="H10987" t="s">
        <v>13</v>
      </c>
      <c r="I10987">
        <v>-25.67</v>
      </c>
      <c r="J10987" t="s">
        <v>13</v>
      </c>
      <c r="K10987">
        <v>-25.67</v>
      </c>
      <c r="L10987" t="s">
        <v>13</v>
      </c>
      <c r="M10987" t="s">
        <v>13</v>
      </c>
      <c r="N10987" s="29">
        <v>0</v>
      </c>
      <c r="O10987" t="s">
        <v>13</v>
      </c>
    </row>
    <row r="10988" spans="1:15" x14ac:dyDescent="0.3">
      <c r="A10988" t="s">
        <v>18</v>
      </c>
      <c r="B10988" t="s">
        <v>9</v>
      </c>
      <c r="C10988" t="s">
        <v>10</v>
      </c>
      <c r="D10988" t="s">
        <v>11</v>
      </c>
      <c r="E10988">
        <v>13</v>
      </c>
      <c r="F10988" t="s">
        <v>138</v>
      </c>
      <c r="G10988" s="29">
        <v>183974.33</v>
      </c>
      <c r="H10988" t="s">
        <v>13</v>
      </c>
      <c r="I10988">
        <v>183974.33</v>
      </c>
      <c r="J10988" t="s">
        <v>13</v>
      </c>
      <c r="K10988">
        <v>183974.33</v>
      </c>
      <c r="L10988" t="s">
        <v>13</v>
      </c>
      <c r="M10988" t="s">
        <v>13</v>
      </c>
      <c r="N10988" s="29">
        <v>0</v>
      </c>
      <c r="O10988">
        <v>2391666.29</v>
      </c>
    </row>
    <row r="10989" spans="1:15" x14ac:dyDescent="0.3">
      <c r="A10989" t="s">
        <v>8</v>
      </c>
      <c r="B10989" t="s">
        <v>9</v>
      </c>
      <c r="C10989" t="s">
        <v>14</v>
      </c>
      <c r="D10989" t="s">
        <v>11</v>
      </c>
      <c r="E10989">
        <v>-1</v>
      </c>
      <c r="F10989" t="s">
        <v>383</v>
      </c>
      <c r="G10989" s="29">
        <v>-940.85</v>
      </c>
      <c r="H10989" t="s">
        <v>13</v>
      </c>
      <c r="I10989">
        <v>-940.85</v>
      </c>
      <c r="J10989" t="s">
        <v>13</v>
      </c>
      <c r="K10989">
        <v>-940.85</v>
      </c>
      <c r="L10989" t="s">
        <v>13</v>
      </c>
      <c r="M10989" t="s">
        <v>13</v>
      </c>
      <c r="N10989" s="29">
        <v>0</v>
      </c>
      <c r="O10989" t="s">
        <v>13</v>
      </c>
    </row>
    <row r="10990" spans="1:15" x14ac:dyDescent="0.3">
      <c r="A10990" t="s">
        <v>16</v>
      </c>
      <c r="B10990" t="s">
        <v>9</v>
      </c>
      <c r="C10990" t="s">
        <v>14</v>
      </c>
      <c r="D10990" t="s">
        <v>11</v>
      </c>
      <c r="E10990">
        <v>1</v>
      </c>
      <c r="F10990" t="s">
        <v>64</v>
      </c>
      <c r="G10990" s="29">
        <v>-3085.35</v>
      </c>
      <c r="H10990" t="s">
        <v>13</v>
      </c>
      <c r="I10990">
        <v>-3085.35</v>
      </c>
      <c r="J10990" t="s">
        <v>13</v>
      </c>
      <c r="K10990">
        <v>-3085.35</v>
      </c>
      <c r="L10990" t="s">
        <v>13</v>
      </c>
      <c r="M10990" t="s">
        <v>13</v>
      </c>
      <c r="N10990" s="29">
        <v>0</v>
      </c>
      <c r="O10990" t="s">
        <v>13</v>
      </c>
    </row>
    <row r="10991" spans="1:15" x14ac:dyDescent="0.3">
      <c r="A10991" t="s">
        <v>16</v>
      </c>
      <c r="B10991" t="s">
        <v>9</v>
      </c>
      <c r="C10991" t="s">
        <v>14</v>
      </c>
      <c r="D10991" t="s">
        <v>11</v>
      </c>
      <c r="E10991">
        <v>0</v>
      </c>
      <c r="F10991" t="s">
        <v>147</v>
      </c>
      <c r="G10991" s="29">
        <v>-765.86</v>
      </c>
      <c r="H10991" t="s">
        <v>13</v>
      </c>
      <c r="I10991">
        <v>-765.86</v>
      </c>
      <c r="J10991" t="s">
        <v>13</v>
      </c>
      <c r="K10991">
        <v>-765.86</v>
      </c>
      <c r="L10991" t="s">
        <v>13</v>
      </c>
      <c r="M10991" t="s">
        <v>13</v>
      </c>
      <c r="N10991" s="29">
        <v>0</v>
      </c>
      <c r="O10991" t="s">
        <v>13</v>
      </c>
    </row>
    <row r="10992" spans="1:15" x14ac:dyDescent="0.3">
      <c r="A10992" t="s">
        <v>8</v>
      </c>
      <c r="B10992" t="s">
        <v>9</v>
      </c>
      <c r="C10992" t="s">
        <v>10</v>
      </c>
      <c r="D10992" t="s">
        <v>11</v>
      </c>
      <c r="E10992">
        <v>-1</v>
      </c>
      <c r="F10992" t="s">
        <v>148</v>
      </c>
      <c r="G10992" s="29">
        <v>369.42</v>
      </c>
      <c r="H10992">
        <v>-103.31</v>
      </c>
      <c r="I10992">
        <v>369.42</v>
      </c>
      <c r="J10992">
        <v>-474.11</v>
      </c>
      <c r="K10992">
        <v>369.42</v>
      </c>
      <c r="L10992">
        <v>-12665.27</v>
      </c>
      <c r="M10992">
        <v>0</v>
      </c>
      <c r="N10992" s="29">
        <v>0</v>
      </c>
      <c r="O10992" t="s">
        <v>13</v>
      </c>
    </row>
    <row r="10993" spans="1:15" x14ac:dyDescent="0.3">
      <c r="A10993" t="s">
        <v>18</v>
      </c>
      <c r="B10993" t="s">
        <v>9</v>
      </c>
      <c r="C10993" t="s">
        <v>14</v>
      </c>
      <c r="D10993" t="s">
        <v>11</v>
      </c>
      <c r="E10993">
        <v>5</v>
      </c>
      <c r="F10993" t="s">
        <v>351</v>
      </c>
      <c r="G10993" s="29">
        <v>-5784.97</v>
      </c>
      <c r="H10993" t="s">
        <v>13</v>
      </c>
      <c r="I10993">
        <v>-5784.97</v>
      </c>
      <c r="J10993" t="s">
        <v>13</v>
      </c>
      <c r="K10993">
        <v>-5784.97</v>
      </c>
      <c r="L10993" t="s">
        <v>13</v>
      </c>
      <c r="M10993" t="s">
        <v>13</v>
      </c>
      <c r="N10993" s="29">
        <v>0</v>
      </c>
      <c r="O10993" t="s">
        <v>13</v>
      </c>
    </row>
    <row r="10994" spans="1:15" x14ac:dyDescent="0.3">
      <c r="A10994" t="s">
        <v>8</v>
      </c>
      <c r="B10994" t="s">
        <v>9</v>
      </c>
      <c r="C10994" t="s">
        <v>10</v>
      </c>
      <c r="D10994" t="s">
        <v>11</v>
      </c>
      <c r="E10994">
        <v>1</v>
      </c>
      <c r="F10994" t="s">
        <v>352</v>
      </c>
      <c r="G10994" s="29">
        <v>146981.26999999999</v>
      </c>
      <c r="H10994">
        <v>-34501543.359999999</v>
      </c>
      <c r="I10994">
        <v>146981.26999999999</v>
      </c>
      <c r="J10994">
        <v>-6982144.8499999996</v>
      </c>
      <c r="K10994">
        <v>146981.26999999999</v>
      </c>
      <c r="L10994">
        <v>-55330551.130000003</v>
      </c>
      <c r="M10994" t="s">
        <v>13</v>
      </c>
      <c r="N10994" s="29">
        <v>0</v>
      </c>
      <c r="O10994">
        <v>146981.26999999999</v>
      </c>
    </row>
    <row r="10995" spans="1:15" x14ac:dyDescent="0.3">
      <c r="A10995" t="s">
        <v>8</v>
      </c>
      <c r="B10995" t="s">
        <v>9</v>
      </c>
      <c r="C10995" t="s">
        <v>10</v>
      </c>
      <c r="D10995" t="s">
        <v>11</v>
      </c>
      <c r="E10995">
        <v>3</v>
      </c>
      <c r="F10995" t="s">
        <v>318</v>
      </c>
      <c r="G10995" s="29">
        <v>9164.7999999999993</v>
      </c>
      <c r="H10995">
        <v>-5072418.4800000004</v>
      </c>
      <c r="I10995">
        <v>9164.7999999999993</v>
      </c>
      <c r="J10995">
        <v>-388565.4</v>
      </c>
      <c r="K10995">
        <v>9164.7999999999993</v>
      </c>
      <c r="L10995">
        <v>-2049546.7</v>
      </c>
      <c r="M10995" t="s">
        <v>13</v>
      </c>
      <c r="N10995" s="29">
        <v>0</v>
      </c>
      <c r="O10995">
        <v>27494.400000000001</v>
      </c>
    </row>
    <row r="10996" spans="1:15" x14ac:dyDescent="0.3">
      <c r="A10996" t="s">
        <v>8</v>
      </c>
      <c r="B10996" t="s">
        <v>9</v>
      </c>
      <c r="C10996" t="s">
        <v>14</v>
      </c>
      <c r="D10996" t="s">
        <v>11</v>
      </c>
      <c r="E10996">
        <v>0</v>
      </c>
      <c r="F10996" t="s">
        <v>254</v>
      </c>
      <c r="G10996" s="29">
        <v>-74749.539999999994</v>
      </c>
      <c r="H10996" t="s">
        <v>13</v>
      </c>
      <c r="I10996">
        <v>-74749.539999999994</v>
      </c>
      <c r="J10996" t="s">
        <v>13</v>
      </c>
      <c r="K10996">
        <v>-74749.539999999994</v>
      </c>
      <c r="L10996" t="s">
        <v>13</v>
      </c>
      <c r="M10996">
        <v>1</v>
      </c>
      <c r="N10996" s="29">
        <v>-18332.23</v>
      </c>
      <c r="O10996" t="s">
        <v>13</v>
      </c>
    </row>
    <row r="10997" spans="1:15" x14ac:dyDescent="0.3">
      <c r="A10997" t="s">
        <v>18</v>
      </c>
      <c r="B10997" t="s">
        <v>9</v>
      </c>
      <c r="C10997" t="s">
        <v>10</v>
      </c>
      <c r="D10997" t="s">
        <v>11</v>
      </c>
      <c r="E10997">
        <v>6</v>
      </c>
      <c r="F10997" t="s">
        <v>37</v>
      </c>
      <c r="G10997" s="29">
        <v>80319.58</v>
      </c>
      <c r="H10997">
        <v>-204879568.31</v>
      </c>
      <c r="I10997">
        <v>80319.58</v>
      </c>
      <c r="J10997">
        <v>-92042883.959999993</v>
      </c>
      <c r="K10997">
        <v>80319.58</v>
      </c>
      <c r="L10997">
        <v>-1147585925.4100001</v>
      </c>
      <c r="M10997" t="s">
        <v>13</v>
      </c>
      <c r="N10997" s="29">
        <v>0</v>
      </c>
      <c r="O10997">
        <v>481917.48</v>
      </c>
    </row>
    <row r="10998" spans="1:15" x14ac:dyDescent="0.3">
      <c r="A10998" t="s">
        <v>8</v>
      </c>
      <c r="B10998" t="s">
        <v>9</v>
      </c>
      <c r="C10998" t="s">
        <v>14</v>
      </c>
      <c r="D10998" t="s">
        <v>11</v>
      </c>
      <c r="E10998">
        <v>7</v>
      </c>
      <c r="F10998" t="s">
        <v>225</v>
      </c>
      <c r="G10998" s="29">
        <v>-495.94</v>
      </c>
      <c r="H10998" t="s">
        <v>13</v>
      </c>
      <c r="I10998">
        <v>-495.94</v>
      </c>
      <c r="J10998" t="s">
        <v>13</v>
      </c>
      <c r="K10998">
        <v>-495.94</v>
      </c>
      <c r="L10998" t="s">
        <v>13</v>
      </c>
      <c r="M10998" t="s">
        <v>13</v>
      </c>
      <c r="N10998" s="29">
        <v>0</v>
      </c>
      <c r="O10998" t="s">
        <v>13</v>
      </c>
    </row>
    <row r="10999" spans="1:15" x14ac:dyDescent="0.3">
      <c r="A10999" t="s">
        <v>8</v>
      </c>
      <c r="B10999" t="s">
        <v>9</v>
      </c>
      <c r="C10999" t="s">
        <v>14</v>
      </c>
      <c r="D10999" t="s">
        <v>11</v>
      </c>
      <c r="E10999">
        <v>0</v>
      </c>
      <c r="F10999" t="s">
        <v>103</v>
      </c>
      <c r="G10999" s="29">
        <v>-34794.519999999997</v>
      </c>
      <c r="H10999" t="s">
        <v>13</v>
      </c>
      <c r="I10999">
        <v>-34794.519999999997</v>
      </c>
      <c r="J10999" t="s">
        <v>13</v>
      </c>
      <c r="K10999">
        <v>-34794.519999999997</v>
      </c>
      <c r="L10999" t="s">
        <v>13</v>
      </c>
      <c r="M10999" t="s">
        <v>13</v>
      </c>
      <c r="N10999" s="29">
        <v>0</v>
      </c>
      <c r="O10999" t="s">
        <v>13</v>
      </c>
    </row>
    <row r="11000" spans="1:15" x14ac:dyDescent="0.3">
      <c r="A11000" t="s">
        <v>18</v>
      </c>
      <c r="B11000" t="s">
        <v>9</v>
      </c>
      <c r="C11000" t="s">
        <v>10</v>
      </c>
      <c r="D11000" t="s">
        <v>11</v>
      </c>
      <c r="E11000">
        <v>6</v>
      </c>
      <c r="F11000" t="s">
        <v>90</v>
      </c>
      <c r="G11000" s="29">
        <v>44695.06</v>
      </c>
      <c r="H11000" t="s">
        <v>13</v>
      </c>
      <c r="I11000">
        <v>44695.06</v>
      </c>
      <c r="J11000" t="s">
        <v>13</v>
      </c>
      <c r="K11000">
        <v>44695.06</v>
      </c>
      <c r="L11000" t="s">
        <v>13</v>
      </c>
      <c r="M11000" t="s">
        <v>13</v>
      </c>
      <c r="N11000" s="29">
        <v>0</v>
      </c>
      <c r="O11000">
        <v>268170.36</v>
      </c>
    </row>
    <row r="11001" spans="1:15" x14ac:dyDescent="0.3">
      <c r="A11001" t="s">
        <v>18</v>
      </c>
      <c r="B11001" t="s">
        <v>9</v>
      </c>
      <c r="C11001" t="s">
        <v>10</v>
      </c>
      <c r="D11001" t="s">
        <v>11</v>
      </c>
      <c r="E11001">
        <v>-1</v>
      </c>
      <c r="F11001" t="s">
        <v>374</v>
      </c>
      <c r="G11001" s="29">
        <v>20847.48</v>
      </c>
      <c r="H11001">
        <v>-3550.53</v>
      </c>
      <c r="I11001">
        <v>20847.48</v>
      </c>
      <c r="J11001">
        <v>-593.6</v>
      </c>
      <c r="K11001">
        <v>20847.48</v>
      </c>
      <c r="L11001">
        <v>-6496.8</v>
      </c>
      <c r="M11001" t="s">
        <v>13</v>
      </c>
      <c r="N11001" s="29">
        <v>0</v>
      </c>
      <c r="O11001" t="s">
        <v>13</v>
      </c>
    </row>
    <row r="11002" spans="1:15" x14ac:dyDescent="0.3">
      <c r="A11002" t="s">
        <v>16</v>
      </c>
      <c r="B11002" t="s">
        <v>9</v>
      </c>
      <c r="C11002" t="s">
        <v>14</v>
      </c>
      <c r="D11002" t="s">
        <v>11</v>
      </c>
      <c r="E11002">
        <v>1</v>
      </c>
      <c r="F11002" t="s">
        <v>402</v>
      </c>
      <c r="G11002" s="29">
        <v>-1672.52</v>
      </c>
      <c r="H11002" t="s">
        <v>13</v>
      </c>
      <c r="I11002">
        <v>-1672.52</v>
      </c>
      <c r="J11002" t="s">
        <v>13</v>
      </c>
      <c r="K11002">
        <v>-1672.52</v>
      </c>
      <c r="L11002" t="s">
        <v>13</v>
      </c>
      <c r="M11002" t="s">
        <v>13</v>
      </c>
      <c r="N11002" s="29">
        <v>0</v>
      </c>
      <c r="O11002" t="s">
        <v>13</v>
      </c>
    </row>
    <row r="11003" spans="1:15" x14ac:dyDescent="0.3">
      <c r="A11003" t="s">
        <v>8</v>
      </c>
      <c r="B11003" t="s">
        <v>9</v>
      </c>
      <c r="C11003" t="s">
        <v>14</v>
      </c>
      <c r="D11003" t="s">
        <v>11</v>
      </c>
      <c r="E11003">
        <v>4</v>
      </c>
      <c r="F11003" t="s">
        <v>225</v>
      </c>
      <c r="G11003" s="29">
        <v>-112.04</v>
      </c>
      <c r="H11003" t="s">
        <v>13</v>
      </c>
      <c r="I11003">
        <v>-112.04</v>
      </c>
      <c r="J11003" t="s">
        <v>13</v>
      </c>
      <c r="K11003">
        <v>-112.04</v>
      </c>
      <c r="L11003" t="s">
        <v>13</v>
      </c>
      <c r="M11003" t="s">
        <v>13</v>
      </c>
      <c r="N11003" s="29">
        <v>0</v>
      </c>
      <c r="O11003" t="s">
        <v>13</v>
      </c>
    </row>
    <row r="11004" spans="1:15" x14ac:dyDescent="0.3">
      <c r="A11004" t="s">
        <v>8</v>
      </c>
      <c r="B11004" t="s">
        <v>9</v>
      </c>
      <c r="C11004" t="s">
        <v>10</v>
      </c>
      <c r="D11004" t="s">
        <v>11</v>
      </c>
      <c r="E11004">
        <v>-4</v>
      </c>
      <c r="F11004" t="s">
        <v>351</v>
      </c>
      <c r="G11004" s="29">
        <v>190.31</v>
      </c>
      <c r="H11004">
        <v>0</v>
      </c>
      <c r="I11004">
        <v>190.31</v>
      </c>
      <c r="J11004">
        <v>0</v>
      </c>
      <c r="K11004">
        <v>190.31</v>
      </c>
      <c r="L11004">
        <v>0</v>
      </c>
      <c r="M11004" t="s">
        <v>13</v>
      </c>
      <c r="N11004" s="29">
        <v>0</v>
      </c>
      <c r="O11004" t="s">
        <v>13</v>
      </c>
    </row>
    <row r="11005" spans="1:15" x14ac:dyDescent="0.3">
      <c r="A11005" t="s">
        <v>18</v>
      </c>
      <c r="B11005" t="s">
        <v>9</v>
      </c>
      <c r="C11005" t="s">
        <v>14</v>
      </c>
      <c r="D11005" t="s">
        <v>11</v>
      </c>
      <c r="E11005">
        <v>2</v>
      </c>
      <c r="F11005" t="s">
        <v>35</v>
      </c>
      <c r="G11005" s="29">
        <v>-118862.7</v>
      </c>
      <c r="H11005" t="s">
        <v>13</v>
      </c>
      <c r="I11005">
        <v>-118862.7</v>
      </c>
      <c r="J11005" t="s">
        <v>13</v>
      </c>
      <c r="K11005">
        <v>-118862.7</v>
      </c>
      <c r="L11005" t="s">
        <v>13</v>
      </c>
      <c r="M11005" t="s">
        <v>13</v>
      </c>
      <c r="N11005" s="29">
        <v>0</v>
      </c>
      <c r="O11005" t="s">
        <v>13</v>
      </c>
    </row>
    <row r="11006" spans="1:15" x14ac:dyDescent="0.3">
      <c r="A11006" t="s">
        <v>18</v>
      </c>
      <c r="B11006" t="s">
        <v>9</v>
      </c>
      <c r="C11006" t="s">
        <v>10</v>
      </c>
      <c r="D11006" t="s">
        <v>11</v>
      </c>
      <c r="E11006">
        <v>6</v>
      </c>
      <c r="F11006" t="s">
        <v>310</v>
      </c>
      <c r="G11006" s="29">
        <v>8442.8700000000008</v>
      </c>
      <c r="H11006">
        <v>894768.52</v>
      </c>
      <c r="I11006">
        <v>8442.8700000000008</v>
      </c>
      <c r="J11006">
        <v>809798.36</v>
      </c>
      <c r="K11006">
        <v>8442.8700000000008</v>
      </c>
      <c r="L11006">
        <v>4183844.06</v>
      </c>
      <c r="M11006" t="s">
        <v>13</v>
      </c>
      <c r="N11006" s="29">
        <v>0</v>
      </c>
      <c r="O11006">
        <v>50657.22</v>
      </c>
    </row>
    <row r="11007" spans="1:15" x14ac:dyDescent="0.3">
      <c r="A11007" t="s">
        <v>16</v>
      </c>
      <c r="B11007" t="s">
        <v>9</v>
      </c>
      <c r="C11007" t="s">
        <v>10</v>
      </c>
      <c r="D11007" t="s">
        <v>11</v>
      </c>
      <c r="E11007">
        <v>6</v>
      </c>
      <c r="F11007" t="s">
        <v>103</v>
      </c>
      <c r="G11007" s="29">
        <v>9203.6200000000008</v>
      </c>
      <c r="H11007">
        <v>-438505.25</v>
      </c>
      <c r="I11007">
        <v>9203.6200000000008</v>
      </c>
      <c r="J11007">
        <v>-208286.13</v>
      </c>
      <c r="K11007">
        <v>9203.6200000000008</v>
      </c>
      <c r="L11007">
        <v>-1994841.55</v>
      </c>
      <c r="M11007" t="s">
        <v>13</v>
      </c>
      <c r="N11007" s="29">
        <v>0</v>
      </c>
      <c r="O11007">
        <v>55221.72</v>
      </c>
    </row>
    <row r="11008" spans="1:15" x14ac:dyDescent="0.3">
      <c r="A11008" t="s">
        <v>16</v>
      </c>
      <c r="B11008" t="s">
        <v>9</v>
      </c>
      <c r="C11008" t="s">
        <v>10</v>
      </c>
      <c r="D11008" t="s">
        <v>11</v>
      </c>
      <c r="E11008">
        <v>5</v>
      </c>
      <c r="F11008" t="s">
        <v>53</v>
      </c>
      <c r="G11008" s="29">
        <v>82.23</v>
      </c>
      <c r="H11008" t="s">
        <v>13</v>
      </c>
      <c r="I11008">
        <v>82.23</v>
      </c>
      <c r="J11008" t="s">
        <v>13</v>
      </c>
      <c r="K11008">
        <v>82.23</v>
      </c>
      <c r="L11008" t="s">
        <v>13</v>
      </c>
      <c r="M11008" t="s">
        <v>13</v>
      </c>
      <c r="N11008" s="29">
        <v>0</v>
      </c>
      <c r="O11008">
        <v>411.15</v>
      </c>
    </row>
    <row r="11009" spans="1:15" x14ac:dyDescent="0.3">
      <c r="A11009" t="s">
        <v>16</v>
      </c>
      <c r="B11009" t="s">
        <v>9</v>
      </c>
      <c r="C11009" t="s">
        <v>14</v>
      </c>
      <c r="D11009" t="s">
        <v>11</v>
      </c>
      <c r="E11009">
        <v>4</v>
      </c>
      <c r="F11009" t="s">
        <v>356</v>
      </c>
      <c r="G11009" s="29">
        <v>-6983.84</v>
      </c>
      <c r="H11009" t="s">
        <v>13</v>
      </c>
      <c r="I11009">
        <v>-6983.84</v>
      </c>
      <c r="J11009" t="s">
        <v>13</v>
      </c>
      <c r="K11009">
        <v>-6983.84</v>
      </c>
      <c r="L11009" t="s">
        <v>13</v>
      </c>
      <c r="M11009" t="s">
        <v>13</v>
      </c>
      <c r="N11009" s="29">
        <v>0</v>
      </c>
      <c r="O11009" t="s">
        <v>13</v>
      </c>
    </row>
    <row r="11010" spans="1:15" x14ac:dyDescent="0.3">
      <c r="A11010" t="s">
        <v>8</v>
      </c>
      <c r="B11010" t="s">
        <v>9</v>
      </c>
      <c r="C11010" t="s">
        <v>10</v>
      </c>
      <c r="D11010" t="s">
        <v>11</v>
      </c>
      <c r="E11010">
        <v>0</v>
      </c>
      <c r="F11010" t="s">
        <v>407</v>
      </c>
      <c r="G11010" s="29">
        <v>6108968.0899999999</v>
      </c>
      <c r="H11010">
        <v>-151324934.34</v>
      </c>
      <c r="I11010">
        <v>6108968.0899999999</v>
      </c>
      <c r="J11010">
        <v>-21263196.190000001</v>
      </c>
      <c r="K11010">
        <v>6108968.0899999999</v>
      </c>
      <c r="L11010">
        <v>-1176772466.95</v>
      </c>
      <c r="M11010" t="s">
        <v>13</v>
      </c>
      <c r="N11010" s="29">
        <v>0</v>
      </c>
      <c r="O11010" t="s">
        <v>13</v>
      </c>
    </row>
    <row r="11011" spans="1:15" x14ac:dyDescent="0.3">
      <c r="A11011" t="s">
        <v>16</v>
      </c>
      <c r="B11011" t="s">
        <v>9</v>
      </c>
      <c r="C11011" t="s">
        <v>10</v>
      </c>
      <c r="D11011" t="s">
        <v>11</v>
      </c>
      <c r="E11011">
        <v>3</v>
      </c>
      <c r="F11011" t="s">
        <v>194</v>
      </c>
      <c r="G11011" s="29">
        <v>221477.38</v>
      </c>
      <c r="H11011">
        <v>-263267152.56999999</v>
      </c>
      <c r="I11011">
        <v>221477.38</v>
      </c>
      <c r="J11011">
        <v>-44008637.549999997</v>
      </c>
      <c r="K11011">
        <v>221477.38</v>
      </c>
      <c r="L11011">
        <v>-481711106.19</v>
      </c>
      <c r="M11011" t="s">
        <v>13</v>
      </c>
      <c r="N11011" s="29">
        <v>0</v>
      </c>
      <c r="O11011">
        <v>664432.14</v>
      </c>
    </row>
    <row r="11012" spans="1:15" x14ac:dyDescent="0.3">
      <c r="A11012" t="s">
        <v>18</v>
      </c>
      <c r="B11012" t="s">
        <v>9</v>
      </c>
      <c r="C11012" t="s">
        <v>10</v>
      </c>
      <c r="D11012" t="s">
        <v>11</v>
      </c>
      <c r="E11012">
        <v>-4</v>
      </c>
      <c r="F11012" t="s">
        <v>164</v>
      </c>
      <c r="G11012" s="29">
        <v>304.26</v>
      </c>
      <c r="H11012">
        <v>0</v>
      </c>
      <c r="I11012">
        <v>304.26</v>
      </c>
      <c r="J11012">
        <v>0</v>
      </c>
      <c r="K11012">
        <v>304.26</v>
      </c>
      <c r="L11012">
        <v>0</v>
      </c>
      <c r="M11012" t="s">
        <v>13</v>
      </c>
      <c r="N11012" s="29">
        <v>0</v>
      </c>
      <c r="O11012" t="s">
        <v>13</v>
      </c>
    </row>
    <row r="11013" spans="1:15" x14ac:dyDescent="0.3">
      <c r="A11013" t="s">
        <v>18</v>
      </c>
      <c r="B11013" t="s">
        <v>9</v>
      </c>
      <c r="C11013" t="s">
        <v>10</v>
      </c>
      <c r="D11013" t="s">
        <v>11</v>
      </c>
      <c r="E11013">
        <v>-1</v>
      </c>
      <c r="F11013" t="s">
        <v>258</v>
      </c>
      <c r="G11013" s="29">
        <v>2214.88</v>
      </c>
      <c r="H11013">
        <v>95893.51</v>
      </c>
      <c r="I11013">
        <v>2214.88</v>
      </c>
      <c r="J11013">
        <v>16029.85</v>
      </c>
      <c r="K11013">
        <v>2214.88</v>
      </c>
      <c r="L11013">
        <v>175460.32</v>
      </c>
      <c r="M11013" t="s">
        <v>13</v>
      </c>
      <c r="N11013" s="29">
        <v>0</v>
      </c>
      <c r="O11013" t="s">
        <v>13</v>
      </c>
    </row>
    <row r="11014" spans="1:15" x14ac:dyDescent="0.3">
      <c r="A11014" t="s">
        <v>18</v>
      </c>
      <c r="B11014" t="s">
        <v>9</v>
      </c>
      <c r="C11014" t="s">
        <v>10</v>
      </c>
      <c r="D11014" t="s">
        <v>11</v>
      </c>
      <c r="E11014">
        <v>3</v>
      </c>
      <c r="F11014" t="s">
        <v>351</v>
      </c>
      <c r="G11014" s="29">
        <v>548312.1</v>
      </c>
      <c r="H11014">
        <v>-34291003.479999997</v>
      </c>
      <c r="I11014">
        <v>548312.1</v>
      </c>
      <c r="J11014">
        <v>-16287925.6</v>
      </c>
      <c r="K11014">
        <v>548312.1</v>
      </c>
      <c r="L11014">
        <v>-155996135.25999999</v>
      </c>
      <c r="M11014" t="s">
        <v>13</v>
      </c>
      <c r="N11014" s="29">
        <v>0</v>
      </c>
      <c r="O11014">
        <v>1644936.3</v>
      </c>
    </row>
    <row r="11015" spans="1:15" x14ac:dyDescent="0.3">
      <c r="A11015" t="s">
        <v>16</v>
      </c>
      <c r="B11015" t="s">
        <v>9</v>
      </c>
      <c r="C11015" t="s">
        <v>10</v>
      </c>
      <c r="D11015" t="s">
        <v>11</v>
      </c>
      <c r="E11015">
        <v>2</v>
      </c>
      <c r="F11015" t="s">
        <v>432</v>
      </c>
      <c r="G11015" s="29">
        <v>27476.87</v>
      </c>
      <c r="H11015">
        <v>-1837994.26</v>
      </c>
      <c r="I11015">
        <v>27476.87</v>
      </c>
      <c r="J11015">
        <v>-307245.40999999997</v>
      </c>
      <c r="K11015">
        <v>27476.87</v>
      </c>
      <c r="L11015">
        <v>-3363056.27</v>
      </c>
      <c r="M11015" t="s">
        <v>13</v>
      </c>
      <c r="N11015" s="29">
        <v>0</v>
      </c>
      <c r="O11015">
        <v>54953.74</v>
      </c>
    </row>
    <row r="11016" spans="1:15" x14ac:dyDescent="0.3">
      <c r="A11016" t="s">
        <v>8</v>
      </c>
      <c r="B11016" t="s">
        <v>9</v>
      </c>
      <c r="C11016" t="s">
        <v>14</v>
      </c>
      <c r="D11016" t="s">
        <v>11</v>
      </c>
      <c r="E11016">
        <v>0</v>
      </c>
      <c r="F11016" t="s">
        <v>72</v>
      </c>
      <c r="G11016" s="29">
        <v>-164218.95000000001</v>
      </c>
      <c r="H11016" t="s">
        <v>13</v>
      </c>
      <c r="I11016">
        <v>-164218.95000000001</v>
      </c>
      <c r="J11016" t="s">
        <v>13</v>
      </c>
      <c r="K11016">
        <v>-164218.95000000001</v>
      </c>
      <c r="L11016" t="s">
        <v>13</v>
      </c>
      <c r="M11016" t="s">
        <v>13</v>
      </c>
      <c r="N11016" s="29">
        <v>-0.71</v>
      </c>
      <c r="O11016" t="s">
        <v>13</v>
      </c>
    </row>
    <row r="11017" spans="1:15" x14ac:dyDescent="0.3">
      <c r="A11017" t="s">
        <v>8</v>
      </c>
      <c r="B11017" t="s">
        <v>9</v>
      </c>
      <c r="C11017" t="s">
        <v>14</v>
      </c>
      <c r="D11017" t="s">
        <v>11</v>
      </c>
      <c r="E11017">
        <v>-1</v>
      </c>
      <c r="F11017" t="s">
        <v>478</v>
      </c>
      <c r="G11017" s="29">
        <v>-1470.48</v>
      </c>
      <c r="H11017" t="s">
        <v>13</v>
      </c>
      <c r="I11017">
        <v>-1470.48</v>
      </c>
      <c r="J11017" t="s">
        <v>13</v>
      </c>
      <c r="K11017">
        <v>-1470.48</v>
      </c>
      <c r="L11017" t="s">
        <v>13</v>
      </c>
      <c r="M11017" t="s">
        <v>13</v>
      </c>
      <c r="N11017" s="29">
        <v>0</v>
      </c>
      <c r="O11017" t="s">
        <v>13</v>
      </c>
    </row>
    <row r="11018" spans="1:15" x14ac:dyDescent="0.3">
      <c r="A11018" t="s">
        <v>8</v>
      </c>
      <c r="B11018" t="s">
        <v>9</v>
      </c>
      <c r="C11018" t="s">
        <v>14</v>
      </c>
      <c r="D11018" t="s">
        <v>11</v>
      </c>
      <c r="E11018">
        <v>3</v>
      </c>
      <c r="F11018" t="s">
        <v>197</v>
      </c>
      <c r="G11018" s="29">
        <v>-510.05</v>
      </c>
      <c r="H11018" t="s">
        <v>13</v>
      </c>
      <c r="I11018">
        <v>-510.05</v>
      </c>
      <c r="J11018" t="s">
        <v>13</v>
      </c>
      <c r="K11018">
        <v>-510.05</v>
      </c>
      <c r="L11018" t="s">
        <v>13</v>
      </c>
      <c r="M11018" t="s">
        <v>13</v>
      </c>
      <c r="N11018" s="29">
        <v>-48.08</v>
      </c>
      <c r="O11018" t="s">
        <v>13</v>
      </c>
    </row>
    <row r="11019" spans="1:15" x14ac:dyDescent="0.3">
      <c r="A11019" t="s">
        <v>8</v>
      </c>
      <c r="B11019" t="s">
        <v>9</v>
      </c>
      <c r="C11019" t="s">
        <v>10</v>
      </c>
      <c r="D11019" t="s">
        <v>11</v>
      </c>
      <c r="E11019">
        <v>2</v>
      </c>
      <c r="F11019" t="s">
        <v>199</v>
      </c>
      <c r="G11019" s="29">
        <v>321493.24</v>
      </c>
      <c r="H11019">
        <v>-20115783.98</v>
      </c>
      <c r="I11019">
        <v>321493.24</v>
      </c>
      <c r="J11019">
        <v>-7319335.3799999999</v>
      </c>
      <c r="K11019">
        <v>321493.24</v>
      </c>
      <c r="L11019">
        <v>-70308324.989999995</v>
      </c>
      <c r="M11019" t="s">
        <v>13</v>
      </c>
      <c r="N11019" s="29">
        <v>0</v>
      </c>
      <c r="O11019">
        <v>642986.48</v>
      </c>
    </row>
    <row r="11020" spans="1:15" x14ac:dyDescent="0.3">
      <c r="A11020" t="s">
        <v>16</v>
      </c>
      <c r="B11020" t="s">
        <v>9</v>
      </c>
      <c r="C11020" t="s">
        <v>14</v>
      </c>
      <c r="D11020" t="s">
        <v>11</v>
      </c>
      <c r="E11020">
        <v>5</v>
      </c>
      <c r="F11020" t="s">
        <v>315</v>
      </c>
      <c r="G11020" s="29">
        <v>-5299.24</v>
      </c>
      <c r="H11020" t="s">
        <v>13</v>
      </c>
      <c r="I11020">
        <v>-5299.24</v>
      </c>
      <c r="J11020" t="s">
        <v>13</v>
      </c>
      <c r="K11020">
        <v>-5299.24</v>
      </c>
      <c r="L11020" t="s">
        <v>13</v>
      </c>
      <c r="M11020" t="s">
        <v>13</v>
      </c>
      <c r="N11020" s="29">
        <v>0</v>
      </c>
      <c r="O11020" t="s">
        <v>13</v>
      </c>
    </row>
    <row r="11021" spans="1:15" x14ac:dyDescent="0.3">
      <c r="A11021" t="s">
        <v>8</v>
      </c>
      <c r="B11021" t="s">
        <v>9</v>
      </c>
      <c r="C11021" t="s">
        <v>14</v>
      </c>
      <c r="D11021" t="s">
        <v>11</v>
      </c>
      <c r="E11021">
        <v>0</v>
      </c>
      <c r="F11021" t="s">
        <v>501</v>
      </c>
      <c r="G11021" s="29">
        <v>-379.48</v>
      </c>
      <c r="H11021" t="s">
        <v>13</v>
      </c>
      <c r="I11021">
        <v>-379.48</v>
      </c>
      <c r="J11021" t="s">
        <v>13</v>
      </c>
      <c r="K11021">
        <v>-379.48</v>
      </c>
      <c r="L11021" t="s">
        <v>13</v>
      </c>
      <c r="M11021" t="s">
        <v>13</v>
      </c>
      <c r="N11021" s="29">
        <v>0</v>
      </c>
      <c r="O11021" t="s">
        <v>13</v>
      </c>
    </row>
    <row r="11022" spans="1:15" x14ac:dyDescent="0.3">
      <c r="A11022" t="s">
        <v>8</v>
      </c>
      <c r="B11022" t="s">
        <v>9</v>
      </c>
      <c r="C11022" t="s">
        <v>14</v>
      </c>
      <c r="D11022" t="s">
        <v>11</v>
      </c>
      <c r="E11022">
        <v>1</v>
      </c>
      <c r="F11022" t="s">
        <v>100</v>
      </c>
      <c r="G11022" s="29">
        <v>-1069.06</v>
      </c>
      <c r="H11022" t="s">
        <v>13</v>
      </c>
      <c r="I11022">
        <v>-1069.06</v>
      </c>
      <c r="J11022" t="s">
        <v>13</v>
      </c>
      <c r="K11022">
        <v>-1069.06</v>
      </c>
      <c r="L11022" t="s">
        <v>13</v>
      </c>
      <c r="M11022" t="s">
        <v>13</v>
      </c>
      <c r="N11022" s="29">
        <v>0</v>
      </c>
      <c r="O11022" t="s">
        <v>13</v>
      </c>
    </row>
    <row r="11023" spans="1:15" x14ac:dyDescent="0.3">
      <c r="A11023" t="s">
        <v>8</v>
      </c>
      <c r="B11023" t="s">
        <v>9</v>
      </c>
      <c r="C11023" t="s">
        <v>10</v>
      </c>
      <c r="D11023" t="s">
        <v>11</v>
      </c>
      <c r="E11023">
        <v>13</v>
      </c>
      <c r="F11023" t="s">
        <v>147</v>
      </c>
      <c r="G11023" s="29">
        <v>4228668.18</v>
      </c>
      <c r="H11023">
        <v>106318275.81999999</v>
      </c>
      <c r="I11023">
        <v>4228668.18</v>
      </c>
      <c r="J11023">
        <v>50500083.420000002</v>
      </c>
      <c r="K11023">
        <v>4228668.18</v>
      </c>
      <c r="L11023">
        <v>483660091.32999998</v>
      </c>
      <c r="M11023" t="s">
        <v>13</v>
      </c>
      <c r="N11023" s="29">
        <v>3796889.21</v>
      </c>
      <c r="O11023">
        <v>54972686.340000004</v>
      </c>
    </row>
    <row r="11024" spans="1:15" x14ac:dyDescent="0.3">
      <c r="A11024" t="s">
        <v>8</v>
      </c>
      <c r="B11024" t="s">
        <v>9</v>
      </c>
      <c r="C11024" t="s">
        <v>10</v>
      </c>
      <c r="D11024" t="s">
        <v>11</v>
      </c>
      <c r="E11024">
        <v>4</v>
      </c>
      <c r="F11024" t="s">
        <v>493</v>
      </c>
      <c r="G11024" s="29">
        <v>303401.87</v>
      </c>
      <c r="H11024">
        <v>-64223552.759999998</v>
      </c>
      <c r="I11024">
        <v>303401.87</v>
      </c>
      <c r="J11024">
        <v>-12997046.050000001</v>
      </c>
      <c r="K11024">
        <v>303401.87</v>
      </c>
      <c r="L11024">
        <v>-102996104.62</v>
      </c>
      <c r="M11024" t="s">
        <v>13</v>
      </c>
      <c r="N11024" s="29">
        <v>0</v>
      </c>
      <c r="O11024">
        <v>1213607.48</v>
      </c>
    </row>
    <row r="11025" spans="1:15" x14ac:dyDescent="0.3">
      <c r="A11025" t="s">
        <v>8</v>
      </c>
      <c r="B11025" t="s">
        <v>9</v>
      </c>
      <c r="C11025" t="s">
        <v>14</v>
      </c>
      <c r="D11025" t="s">
        <v>11</v>
      </c>
      <c r="E11025">
        <v>2</v>
      </c>
      <c r="F11025" t="s">
        <v>413</v>
      </c>
      <c r="G11025" s="29">
        <v>-37.659999999999997</v>
      </c>
      <c r="H11025" t="s">
        <v>13</v>
      </c>
      <c r="I11025">
        <v>-37.659999999999997</v>
      </c>
      <c r="J11025" t="s">
        <v>13</v>
      </c>
      <c r="K11025">
        <v>-37.659999999999997</v>
      </c>
      <c r="L11025" t="s">
        <v>13</v>
      </c>
      <c r="M11025" t="s">
        <v>13</v>
      </c>
      <c r="N11025" s="29">
        <v>-37.659999999999997</v>
      </c>
      <c r="O11025" t="s">
        <v>13</v>
      </c>
    </row>
    <row r="11026" spans="1:15" x14ac:dyDescent="0.3">
      <c r="A11026" t="s">
        <v>8</v>
      </c>
      <c r="B11026" t="s">
        <v>9</v>
      </c>
      <c r="C11026" t="s">
        <v>10</v>
      </c>
      <c r="D11026" t="s">
        <v>11</v>
      </c>
      <c r="E11026">
        <v>0</v>
      </c>
      <c r="F11026" t="s">
        <v>148</v>
      </c>
      <c r="G11026" s="29">
        <v>96976.41</v>
      </c>
      <c r="H11026" t="s">
        <v>13</v>
      </c>
      <c r="I11026">
        <v>96976.41</v>
      </c>
      <c r="J11026" t="s">
        <v>13</v>
      </c>
      <c r="K11026">
        <v>96976.41</v>
      </c>
      <c r="L11026" t="s">
        <v>13</v>
      </c>
      <c r="M11026">
        <v>0</v>
      </c>
      <c r="N11026" s="29">
        <v>0</v>
      </c>
      <c r="O11026" t="s">
        <v>13</v>
      </c>
    </row>
    <row r="11027" spans="1:15" x14ac:dyDescent="0.3">
      <c r="A11027" t="s">
        <v>16</v>
      </c>
      <c r="B11027" t="s">
        <v>9</v>
      </c>
      <c r="C11027" t="s">
        <v>10</v>
      </c>
      <c r="D11027" t="s">
        <v>11</v>
      </c>
      <c r="E11027">
        <v>10</v>
      </c>
      <c r="F11027" t="s">
        <v>351</v>
      </c>
      <c r="G11027" s="29">
        <v>175225.44</v>
      </c>
      <c r="H11027">
        <v>-2.83</v>
      </c>
      <c r="I11027">
        <v>175225.44</v>
      </c>
      <c r="J11027">
        <v>-15.19</v>
      </c>
      <c r="K11027">
        <v>175225.44</v>
      </c>
      <c r="L11027" t="s">
        <v>13</v>
      </c>
      <c r="M11027" t="s">
        <v>13</v>
      </c>
      <c r="N11027" s="29">
        <v>0</v>
      </c>
      <c r="O11027">
        <v>1752254.4</v>
      </c>
    </row>
    <row r="11028" spans="1:15" x14ac:dyDescent="0.3">
      <c r="A11028" t="s">
        <v>16</v>
      </c>
      <c r="B11028" t="s">
        <v>9</v>
      </c>
      <c r="C11028" t="s">
        <v>10</v>
      </c>
      <c r="D11028" t="s">
        <v>11</v>
      </c>
      <c r="E11028">
        <v>5</v>
      </c>
      <c r="F11028" t="s">
        <v>228</v>
      </c>
      <c r="G11028" s="29">
        <v>238715.09</v>
      </c>
      <c r="H11028">
        <v>-6983550.5099999998</v>
      </c>
      <c r="I11028">
        <v>238715.09</v>
      </c>
      <c r="J11028">
        <v>-3317124.92</v>
      </c>
      <c r="K11028">
        <v>238715.09</v>
      </c>
      <c r="L11028">
        <v>-31769464.23</v>
      </c>
      <c r="M11028" t="s">
        <v>13</v>
      </c>
      <c r="N11028" s="29">
        <v>0</v>
      </c>
      <c r="O11028">
        <v>1193575.45</v>
      </c>
    </row>
    <row r="11029" spans="1:15" x14ac:dyDescent="0.3">
      <c r="A11029" t="s">
        <v>8</v>
      </c>
      <c r="B11029" t="s">
        <v>9</v>
      </c>
      <c r="C11029" t="s">
        <v>10</v>
      </c>
      <c r="D11029" t="s">
        <v>11</v>
      </c>
      <c r="E11029">
        <v>5</v>
      </c>
      <c r="F11029" t="s">
        <v>113</v>
      </c>
      <c r="G11029" s="29">
        <v>1441553.03</v>
      </c>
      <c r="H11029">
        <v>-55372413.770000003</v>
      </c>
      <c r="I11029">
        <v>1441553.03</v>
      </c>
      <c r="J11029">
        <v>-26301408.559999999</v>
      </c>
      <c r="K11029">
        <v>1441553.03</v>
      </c>
      <c r="L11029">
        <v>-251899361.68000001</v>
      </c>
      <c r="M11029" t="s">
        <v>13</v>
      </c>
      <c r="N11029" s="29">
        <v>0</v>
      </c>
      <c r="O11029">
        <v>7207765.1500000004</v>
      </c>
    </row>
    <row r="11030" spans="1:15" x14ac:dyDescent="0.3">
      <c r="A11030" t="s">
        <v>8</v>
      </c>
      <c r="B11030" t="s">
        <v>9</v>
      </c>
      <c r="C11030" t="s">
        <v>10</v>
      </c>
      <c r="D11030" t="s">
        <v>11</v>
      </c>
      <c r="E11030">
        <v>1</v>
      </c>
      <c r="F11030" t="s">
        <v>156</v>
      </c>
      <c r="G11030" s="29">
        <v>178009.15</v>
      </c>
      <c r="H11030">
        <v>-307833816.82999998</v>
      </c>
      <c r="I11030">
        <v>178009.15</v>
      </c>
      <c r="J11030">
        <v>-23581171.309999999</v>
      </c>
      <c r="K11030">
        <v>178009.15</v>
      </c>
      <c r="L11030">
        <v>-124382439.08</v>
      </c>
      <c r="M11030" t="s">
        <v>13</v>
      </c>
      <c r="N11030" s="29">
        <v>0</v>
      </c>
      <c r="O11030">
        <v>178009.15</v>
      </c>
    </row>
    <row r="11031" spans="1:15" x14ac:dyDescent="0.3">
      <c r="A11031" t="s">
        <v>16</v>
      </c>
      <c r="B11031" t="s">
        <v>9</v>
      </c>
      <c r="C11031" t="s">
        <v>10</v>
      </c>
      <c r="D11031" t="s">
        <v>11</v>
      </c>
      <c r="E11031">
        <v>7</v>
      </c>
      <c r="F11031" t="s">
        <v>116</v>
      </c>
      <c r="G11031" s="29">
        <v>341520.34</v>
      </c>
      <c r="H11031">
        <v>23865598.620000001</v>
      </c>
      <c r="I11031">
        <v>341520.34</v>
      </c>
      <c r="J11031">
        <v>1715797.87</v>
      </c>
      <c r="K11031">
        <v>341520.34</v>
      </c>
      <c r="L11031">
        <v>37210823.509999998</v>
      </c>
      <c r="M11031" t="s">
        <v>13</v>
      </c>
      <c r="N11031" s="29">
        <v>0</v>
      </c>
      <c r="O11031">
        <v>2390642.38</v>
      </c>
    </row>
    <row r="11032" spans="1:15" x14ac:dyDescent="0.3">
      <c r="A11032" t="s">
        <v>16</v>
      </c>
      <c r="B11032" t="s">
        <v>9</v>
      </c>
      <c r="C11032" t="s">
        <v>10</v>
      </c>
      <c r="D11032" t="s">
        <v>11</v>
      </c>
      <c r="E11032">
        <v>12</v>
      </c>
      <c r="F11032" t="s">
        <v>105</v>
      </c>
      <c r="G11032" s="29">
        <v>322119.24</v>
      </c>
      <c r="H11032">
        <v>-1200436.5</v>
      </c>
      <c r="I11032">
        <v>322119.24</v>
      </c>
      <c r="J11032">
        <v>-200669.65</v>
      </c>
      <c r="K11032">
        <v>322119.24</v>
      </c>
      <c r="L11032">
        <v>-2196489.17</v>
      </c>
      <c r="M11032" t="s">
        <v>13</v>
      </c>
      <c r="N11032" s="29">
        <v>0</v>
      </c>
      <c r="O11032">
        <v>3865430.88</v>
      </c>
    </row>
    <row r="11033" spans="1:15" x14ac:dyDescent="0.3">
      <c r="A11033" t="s">
        <v>8</v>
      </c>
      <c r="B11033" t="s">
        <v>9</v>
      </c>
      <c r="C11033" t="s">
        <v>14</v>
      </c>
      <c r="D11033" t="s">
        <v>11</v>
      </c>
      <c r="E11033">
        <v>9</v>
      </c>
      <c r="F11033" t="s">
        <v>44</v>
      </c>
      <c r="G11033" s="29">
        <v>-938.88</v>
      </c>
      <c r="H11033" t="s">
        <v>13</v>
      </c>
      <c r="I11033">
        <v>-938.88</v>
      </c>
      <c r="J11033" t="s">
        <v>13</v>
      </c>
      <c r="K11033">
        <v>-938.88</v>
      </c>
      <c r="L11033" t="s">
        <v>13</v>
      </c>
      <c r="M11033" t="s">
        <v>13</v>
      </c>
      <c r="N11033" s="29">
        <v>0</v>
      </c>
      <c r="O11033" t="s">
        <v>13</v>
      </c>
    </row>
    <row r="11034" spans="1:15" x14ac:dyDescent="0.3">
      <c r="A11034" t="s">
        <v>16</v>
      </c>
      <c r="B11034" t="s">
        <v>9</v>
      </c>
      <c r="C11034" t="s">
        <v>14</v>
      </c>
      <c r="D11034" t="s">
        <v>11</v>
      </c>
      <c r="E11034">
        <v>-4</v>
      </c>
      <c r="F11034" t="s">
        <v>138</v>
      </c>
      <c r="G11034" s="29">
        <v>-0.92</v>
      </c>
      <c r="H11034" t="s">
        <v>13</v>
      </c>
      <c r="I11034">
        <v>-0.92</v>
      </c>
      <c r="J11034" t="s">
        <v>13</v>
      </c>
      <c r="K11034">
        <v>-0.92</v>
      </c>
      <c r="L11034" t="s">
        <v>13</v>
      </c>
      <c r="M11034" t="s">
        <v>13</v>
      </c>
      <c r="N11034" s="29">
        <v>0</v>
      </c>
      <c r="O11034" t="s">
        <v>13</v>
      </c>
    </row>
    <row r="11035" spans="1:15" x14ac:dyDescent="0.3">
      <c r="A11035" t="s">
        <v>18</v>
      </c>
      <c r="B11035" t="s">
        <v>9</v>
      </c>
      <c r="C11035" t="s">
        <v>14</v>
      </c>
      <c r="D11035" t="s">
        <v>11</v>
      </c>
      <c r="E11035">
        <v>4</v>
      </c>
      <c r="F11035" t="s">
        <v>131</v>
      </c>
      <c r="G11035" s="29">
        <v>-12966.81</v>
      </c>
      <c r="H11035" t="s">
        <v>13</v>
      </c>
      <c r="I11035">
        <v>-12966.81</v>
      </c>
      <c r="J11035" t="s">
        <v>13</v>
      </c>
      <c r="K11035">
        <v>-12966.81</v>
      </c>
      <c r="L11035" t="s">
        <v>13</v>
      </c>
      <c r="M11035" t="s">
        <v>13</v>
      </c>
      <c r="N11035" s="29">
        <v>0</v>
      </c>
      <c r="O11035" t="s">
        <v>13</v>
      </c>
    </row>
    <row r="11036" spans="1:15" x14ac:dyDescent="0.3">
      <c r="A11036" t="s">
        <v>8</v>
      </c>
      <c r="B11036" t="s">
        <v>9</v>
      </c>
      <c r="C11036" t="s">
        <v>14</v>
      </c>
      <c r="D11036" t="s">
        <v>11</v>
      </c>
      <c r="E11036">
        <v>1</v>
      </c>
      <c r="F11036" t="s">
        <v>378</v>
      </c>
      <c r="G11036" s="29">
        <v>-82.14</v>
      </c>
      <c r="H11036" t="s">
        <v>13</v>
      </c>
      <c r="I11036">
        <v>-82.14</v>
      </c>
      <c r="J11036" t="s">
        <v>13</v>
      </c>
      <c r="K11036">
        <v>-82.14</v>
      </c>
      <c r="L11036" t="s">
        <v>13</v>
      </c>
      <c r="M11036">
        <v>0</v>
      </c>
      <c r="N11036" s="29">
        <v>0</v>
      </c>
      <c r="O11036" t="s">
        <v>13</v>
      </c>
    </row>
    <row r="11037" spans="1:15" x14ac:dyDescent="0.3">
      <c r="A11037" t="s">
        <v>18</v>
      </c>
      <c r="B11037" t="s">
        <v>9</v>
      </c>
      <c r="C11037" t="s">
        <v>10</v>
      </c>
      <c r="D11037" t="s">
        <v>11</v>
      </c>
      <c r="E11037">
        <v>-4</v>
      </c>
      <c r="F11037" t="s">
        <v>338</v>
      </c>
      <c r="G11037" s="29">
        <v>1663.46</v>
      </c>
      <c r="H11037">
        <v>37283.410000000003</v>
      </c>
      <c r="I11037">
        <v>1663.46</v>
      </c>
      <c r="J11037">
        <v>20267.669999999998</v>
      </c>
      <c r="K11037">
        <v>1663.46</v>
      </c>
      <c r="L11037">
        <v>331972.39</v>
      </c>
      <c r="M11037" t="s">
        <v>13</v>
      </c>
      <c r="N11037" s="29">
        <v>0</v>
      </c>
      <c r="O11037" t="s">
        <v>13</v>
      </c>
    </row>
    <row r="11038" spans="1:15" x14ac:dyDescent="0.3">
      <c r="A11038" t="s">
        <v>16</v>
      </c>
      <c r="B11038" t="s">
        <v>9</v>
      </c>
      <c r="C11038" t="s">
        <v>14</v>
      </c>
      <c r="D11038" t="s">
        <v>11</v>
      </c>
      <c r="E11038">
        <v>-4</v>
      </c>
      <c r="F11038" t="s">
        <v>276</v>
      </c>
      <c r="G11038" s="29">
        <v>-2.16</v>
      </c>
      <c r="H11038" t="s">
        <v>13</v>
      </c>
      <c r="I11038">
        <v>-2.16</v>
      </c>
      <c r="J11038" t="s">
        <v>13</v>
      </c>
      <c r="K11038">
        <v>-2.16</v>
      </c>
      <c r="L11038" t="s">
        <v>13</v>
      </c>
      <c r="M11038" t="s">
        <v>13</v>
      </c>
      <c r="N11038" s="29">
        <v>0</v>
      </c>
      <c r="O11038" t="s">
        <v>13</v>
      </c>
    </row>
    <row r="11039" spans="1:15" x14ac:dyDescent="0.3">
      <c r="A11039" t="s">
        <v>16</v>
      </c>
      <c r="B11039" t="s">
        <v>9</v>
      </c>
      <c r="C11039" t="s">
        <v>14</v>
      </c>
      <c r="D11039" t="s">
        <v>11</v>
      </c>
      <c r="E11039">
        <v>-1</v>
      </c>
      <c r="F11039" t="s">
        <v>470</v>
      </c>
      <c r="G11039" s="29">
        <v>-1664.07</v>
      </c>
      <c r="H11039" t="s">
        <v>13</v>
      </c>
      <c r="I11039">
        <v>-1664.07</v>
      </c>
      <c r="J11039" t="s">
        <v>13</v>
      </c>
      <c r="K11039">
        <v>-1664.07</v>
      </c>
      <c r="L11039" t="s">
        <v>13</v>
      </c>
      <c r="M11039" t="s">
        <v>13</v>
      </c>
      <c r="N11039" s="29">
        <v>0</v>
      </c>
      <c r="O11039" t="s">
        <v>13</v>
      </c>
    </row>
    <row r="11040" spans="1:15" x14ac:dyDescent="0.3">
      <c r="A11040" t="s">
        <v>16</v>
      </c>
      <c r="B11040" t="s">
        <v>9</v>
      </c>
      <c r="C11040" t="s">
        <v>14</v>
      </c>
      <c r="D11040" t="s">
        <v>11</v>
      </c>
      <c r="E11040">
        <v>3</v>
      </c>
      <c r="F11040" t="s">
        <v>437</v>
      </c>
      <c r="G11040" s="29">
        <v>-102817.1</v>
      </c>
      <c r="H11040" t="s">
        <v>13</v>
      </c>
      <c r="I11040">
        <v>-102817.1</v>
      </c>
      <c r="J11040" t="s">
        <v>13</v>
      </c>
      <c r="K11040">
        <v>-102817.1</v>
      </c>
      <c r="L11040" t="s">
        <v>13</v>
      </c>
      <c r="M11040" t="s">
        <v>13</v>
      </c>
      <c r="N11040" s="29">
        <v>0</v>
      </c>
      <c r="O11040" t="s">
        <v>13</v>
      </c>
    </row>
    <row r="11041" spans="1:15" x14ac:dyDescent="0.3">
      <c r="A11041" t="s">
        <v>8</v>
      </c>
      <c r="B11041" t="s">
        <v>9</v>
      </c>
      <c r="C11041" t="s">
        <v>10</v>
      </c>
      <c r="D11041" t="s">
        <v>11</v>
      </c>
      <c r="E11041">
        <v>5</v>
      </c>
      <c r="F11041" t="s">
        <v>232</v>
      </c>
      <c r="G11041" s="29">
        <v>3675187.98</v>
      </c>
      <c r="H11041">
        <v>0</v>
      </c>
      <c r="I11041">
        <v>3675187.98</v>
      </c>
      <c r="J11041">
        <v>0</v>
      </c>
      <c r="K11041">
        <v>3675187.98</v>
      </c>
      <c r="L11041">
        <v>0</v>
      </c>
      <c r="M11041" t="s">
        <v>13</v>
      </c>
      <c r="N11041" s="29">
        <v>0</v>
      </c>
      <c r="O11041">
        <v>18375939.899999999</v>
      </c>
    </row>
    <row r="11042" spans="1:15" x14ac:dyDescent="0.3">
      <c r="A11042" t="s">
        <v>18</v>
      </c>
      <c r="B11042" t="s">
        <v>9</v>
      </c>
      <c r="C11042" t="s">
        <v>14</v>
      </c>
      <c r="D11042" t="s">
        <v>11</v>
      </c>
      <c r="E11042">
        <v>-1</v>
      </c>
      <c r="F11042" t="s">
        <v>266</v>
      </c>
      <c r="G11042" s="29">
        <v>-1033.25</v>
      </c>
      <c r="H11042" t="s">
        <v>13</v>
      </c>
      <c r="I11042">
        <v>-1033.25</v>
      </c>
      <c r="J11042" t="s">
        <v>13</v>
      </c>
      <c r="K11042">
        <v>-1033.25</v>
      </c>
      <c r="L11042" t="s">
        <v>13</v>
      </c>
      <c r="M11042" t="s">
        <v>13</v>
      </c>
      <c r="N11042" s="29">
        <v>0</v>
      </c>
      <c r="O11042" t="s">
        <v>13</v>
      </c>
    </row>
    <row r="11043" spans="1:15" x14ac:dyDescent="0.3">
      <c r="A11043" t="s">
        <v>8</v>
      </c>
      <c r="B11043" t="s">
        <v>9</v>
      </c>
      <c r="C11043" t="s">
        <v>10</v>
      </c>
      <c r="D11043" t="s">
        <v>11</v>
      </c>
      <c r="E11043">
        <v>2</v>
      </c>
      <c r="F11043" t="s">
        <v>177</v>
      </c>
      <c r="G11043" s="29">
        <v>86298.62</v>
      </c>
      <c r="H11043">
        <v>-5629886.4199999999</v>
      </c>
      <c r="I11043">
        <v>86298.62</v>
      </c>
      <c r="J11043">
        <v>-5095253.93</v>
      </c>
      <c r="K11043">
        <v>86298.62</v>
      </c>
      <c r="L11043">
        <v>-26324760.359999999</v>
      </c>
      <c r="M11043" t="s">
        <v>13</v>
      </c>
      <c r="N11043" s="29">
        <v>0</v>
      </c>
      <c r="O11043">
        <v>172597.24</v>
      </c>
    </row>
    <row r="11044" spans="1:15" x14ac:dyDescent="0.3">
      <c r="A11044" t="s">
        <v>18</v>
      </c>
      <c r="B11044" t="s">
        <v>9</v>
      </c>
      <c r="C11044" t="s">
        <v>14</v>
      </c>
      <c r="D11044" t="s">
        <v>11</v>
      </c>
      <c r="E11044">
        <v>5</v>
      </c>
      <c r="F11044" t="s">
        <v>57</v>
      </c>
      <c r="G11044" s="29">
        <v>-6196.65</v>
      </c>
      <c r="H11044" t="s">
        <v>13</v>
      </c>
      <c r="I11044">
        <v>-6196.65</v>
      </c>
      <c r="J11044" t="s">
        <v>13</v>
      </c>
      <c r="K11044">
        <v>-6196.65</v>
      </c>
      <c r="L11044" t="s">
        <v>13</v>
      </c>
      <c r="M11044" t="s">
        <v>13</v>
      </c>
      <c r="N11044" s="29">
        <v>0</v>
      </c>
      <c r="O11044" t="s">
        <v>13</v>
      </c>
    </row>
    <row r="11045" spans="1:15" x14ac:dyDescent="0.3">
      <c r="A11045" t="s">
        <v>16</v>
      </c>
      <c r="B11045" t="s">
        <v>9</v>
      </c>
      <c r="C11045" t="s">
        <v>14</v>
      </c>
      <c r="D11045" t="s">
        <v>11</v>
      </c>
      <c r="E11045">
        <v>1</v>
      </c>
      <c r="F11045" t="s">
        <v>520</v>
      </c>
      <c r="G11045" s="29">
        <v>-1563.53</v>
      </c>
      <c r="H11045" t="s">
        <v>13</v>
      </c>
      <c r="I11045">
        <v>-1563.53</v>
      </c>
      <c r="J11045" t="s">
        <v>13</v>
      </c>
      <c r="K11045">
        <v>-1563.53</v>
      </c>
      <c r="L11045" t="s">
        <v>13</v>
      </c>
      <c r="M11045" t="s">
        <v>13</v>
      </c>
      <c r="N11045" s="29">
        <v>0</v>
      </c>
      <c r="O11045" t="s">
        <v>13</v>
      </c>
    </row>
    <row r="11046" spans="1:15" x14ac:dyDescent="0.3">
      <c r="A11046" t="s">
        <v>8</v>
      </c>
      <c r="B11046" t="s">
        <v>9</v>
      </c>
      <c r="C11046" t="s">
        <v>14</v>
      </c>
      <c r="D11046" t="s">
        <v>11</v>
      </c>
      <c r="E11046">
        <v>-1</v>
      </c>
      <c r="F11046" t="s">
        <v>443</v>
      </c>
      <c r="G11046" s="29">
        <v>-188.39</v>
      </c>
      <c r="H11046" t="s">
        <v>13</v>
      </c>
      <c r="I11046">
        <v>-188.39</v>
      </c>
      <c r="J11046" t="s">
        <v>13</v>
      </c>
      <c r="K11046">
        <v>-188.39</v>
      </c>
      <c r="L11046" t="s">
        <v>13</v>
      </c>
      <c r="M11046" t="s">
        <v>13</v>
      </c>
      <c r="N11046" s="29">
        <v>0</v>
      </c>
      <c r="O11046" t="s">
        <v>13</v>
      </c>
    </row>
    <row r="11047" spans="1:15" x14ac:dyDescent="0.3">
      <c r="A11047" t="s">
        <v>8</v>
      </c>
      <c r="B11047" t="s">
        <v>9</v>
      </c>
      <c r="C11047" t="s">
        <v>10</v>
      </c>
      <c r="D11047" t="s">
        <v>11</v>
      </c>
      <c r="E11047">
        <v>1</v>
      </c>
      <c r="F11047" t="s">
        <v>202</v>
      </c>
      <c r="G11047" s="29">
        <v>168628.39</v>
      </c>
      <c r="H11047">
        <v>-57019444.299999997</v>
      </c>
      <c r="I11047">
        <v>168628.39</v>
      </c>
      <c r="J11047">
        <v>-4367893.3600000003</v>
      </c>
      <c r="K11047">
        <v>168628.39</v>
      </c>
      <c r="L11047">
        <v>-23039111.27</v>
      </c>
      <c r="M11047" t="s">
        <v>13</v>
      </c>
      <c r="N11047" s="29">
        <v>0</v>
      </c>
      <c r="O11047">
        <v>168628.39</v>
      </c>
    </row>
    <row r="11048" spans="1:15" x14ac:dyDescent="0.3">
      <c r="A11048" t="s">
        <v>18</v>
      </c>
      <c r="B11048" t="s">
        <v>9</v>
      </c>
      <c r="C11048" t="s">
        <v>10</v>
      </c>
      <c r="D11048" t="s">
        <v>11</v>
      </c>
      <c r="E11048">
        <v>-1</v>
      </c>
      <c r="F11048" t="s">
        <v>143</v>
      </c>
      <c r="G11048" s="29">
        <v>155.52000000000001</v>
      </c>
      <c r="H11048">
        <v>15655331.199999999</v>
      </c>
      <c r="I11048">
        <v>155.52000000000001</v>
      </c>
      <c r="J11048">
        <v>3704387.76</v>
      </c>
      <c r="K11048">
        <v>155.52000000000001</v>
      </c>
      <c r="L11048">
        <v>50938118.5</v>
      </c>
      <c r="M11048" t="s">
        <v>13</v>
      </c>
      <c r="N11048" s="29">
        <v>0</v>
      </c>
      <c r="O11048" t="s">
        <v>13</v>
      </c>
    </row>
    <row r="11049" spans="1:15" x14ac:dyDescent="0.3">
      <c r="A11049" t="s">
        <v>8</v>
      </c>
      <c r="B11049" t="s">
        <v>9</v>
      </c>
      <c r="C11049" t="s">
        <v>14</v>
      </c>
      <c r="D11049" t="s">
        <v>11</v>
      </c>
      <c r="E11049">
        <v>1</v>
      </c>
      <c r="F11049" t="s">
        <v>17</v>
      </c>
      <c r="G11049" s="29">
        <v>-1653.18</v>
      </c>
      <c r="H11049" t="s">
        <v>13</v>
      </c>
      <c r="I11049">
        <v>-1653.18</v>
      </c>
      <c r="J11049" t="s">
        <v>13</v>
      </c>
      <c r="K11049">
        <v>-1653.18</v>
      </c>
      <c r="L11049" t="s">
        <v>13</v>
      </c>
      <c r="M11049" t="s">
        <v>13</v>
      </c>
      <c r="N11049" s="29">
        <v>0</v>
      </c>
      <c r="O11049" t="s">
        <v>13</v>
      </c>
    </row>
    <row r="11050" spans="1:15" x14ac:dyDescent="0.3">
      <c r="A11050" t="s">
        <v>16</v>
      </c>
      <c r="B11050" t="s">
        <v>9</v>
      </c>
      <c r="C11050" t="s">
        <v>10</v>
      </c>
      <c r="D11050" t="s">
        <v>11</v>
      </c>
      <c r="E11050">
        <v>1</v>
      </c>
      <c r="F11050" t="s">
        <v>50</v>
      </c>
      <c r="G11050" s="29">
        <v>18901.240000000002</v>
      </c>
      <c r="H11050" t="s">
        <v>13</v>
      </c>
      <c r="I11050">
        <v>18901.240000000002</v>
      </c>
      <c r="J11050" t="s">
        <v>13</v>
      </c>
      <c r="K11050">
        <v>18901.240000000002</v>
      </c>
      <c r="L11050" t="s">
        <v>13</v>
      </c>
      <c r="M11050" t="s">
        <v>13</v>
      </c>
      <c r="N11050" s="29">
        <v>0</v>
      </c>
      <c r="O11050">
        <v>18901.240000000002</v>
      </c>
    </row>
    <row r="11051" spans="1:15" x14ac:dyDescent="0.3">
      <c r="A11051" t="s">
        <v>8</v>
      </c>
      <c r="B11051" t="s">
        <v>9</v>
      </c>
      <c r="C11051" t="s">
        <v>14</v>
      </c>
      <c r="D11051" t="s">
        <v>11</v>
      </c>
      <c r="E11051">
        <v>4</v>
      </c>
      <c r="F11051" t="s">
        <v>315</v>
      </c>
      <c r="G11051" s="29">
        <v>-5130.29</v>
      </c>
      <c r="H11051" t="s">
        <v>13</v>
      </c>
      <c r="I11051">
        <v>-5130.29</v>
      </c>
      <c r="J11051" t="s">
        <v>13</v>
      </c>
      <c r="K11051">
        <v>-5130.29</v>
      </c>
      <c r="L11051" t="s">
        <v>13</v>
      </c>
      <c r="M11051" t="s">
        <v>13</v>
      </c>
      <c r="N11051" s="29">
        <v>0</v>
      </c>
      <c r="O11051" t="s">
        <v>13</v>
      </c>
    </row>
    <row r="11052" spans="1:15" x14ac:dyDescent="0.3">
      <c r="A11052" t="s">
        <v>18</v>
      </c>
      <c r="B11052" t="s">
        <v>9</v>
      </c>
      <c r="C11052" t="s">
        <v>14</v>
      </c>
      <c r="D11052" t="s">
        <v>11</v>
      </c>
      <c r="E11052">
        <v>6</v>
      </c>
      <c r="F11052" t="s">
        <v>19</v>
      </c>
      <c r="G11052" s="29">
        <v>-104036.55</v>
      </c>
      <c r="H11052" t="s">
        <v>13</v>
      </c>
      <c r="I11052">
        <v>-104036.55</v>
      </c>
      <c r="J11052" t="s">
        <v>13</v>
      </c>
      <c r="K11052">
        <v>-104036.55</v>
      </c>
      <c r="L11052" t="s">
        <v>13</v>
      </c>
      <c r="M11052" t="s">
        <v>13</v>
      </c>
      <c r="N11052" s="29">
        <v>0</v>
      </c>
      <c r="O11052" t="s">
        <v>13</v>
      </c>
    </row>
    <row r="11053" spans="1:15" x14ac:dyDescent="0.3">
      <c r="A11053" t="s">
        <v>8</v>
      </c>
      <c r="B11053" t="s">
        <v>9</v>
      </c>
      <c r="C11053" t="s">
        <v>14</v>
      </c>
      <c r="D11053" t="s">
        <v>11</v>
      </c>
      <c r="E11053">
        <v>2</v>
      </c>
      <c r="F11053" t="s">
        <v>509</v>
      </c>
      <c r="G11053" s="29">
        <v>-39.090000000000003</v>
      </c>
      <c r="H11053" t="s">
        <v>13</v>
      </c>
      <c r="I11053">
        <v>-39.090000000000003</v>
      </c>
      <c r="J11053" t="s">
        <v>13</v>
      </c>
      <c r="K11053">
        <v>-39.090000000000003</v>
      </c>
      <c r="L11053" t="s">
        <v>13</v>
      </c>
      <c r="M11053" t="s">
        <v>13</v>
      </c>
      <c r="N11053" s="29">
        <v>0</v>
      </c>
      <c r="O11053" t="s">
        <v>13</v>
      </c>
    </row>
    <row r="11054" spans="1:15" x14ac:dyDescent="0.3">
      <c r="A11054" t="s">
        <v>16</v>
      </c>
      <c r="B11054" t="s">
        <v>9</v>
      </c>
      <c r="C11054" t="s">
        <v>10</v>
      </c>
      <c r="D11054" t="s">
        <v>11</v>
      </c>
      <c r="E11054">
        <v>-4</v>
      </c>
      <c r="F11054" t="s">
        <v>83</v>
      </c>
      <c r="G11054" s="29">
        <v>664.33</v>
      </c>
      <c r="H11054">
        <v>15940.25</v>
      </c>
      <c r="I11054">
        <v>664.33</v>
      </c>
      <c r="J11054">
        <v>7571.44</v>
      </c>
      <c r="K11054">
        <v>664.33</v>
      </c>
      <c r="L11054">
        <v>72515.02</v>
      </c>
      <c r="M11054" t="s">
        <v>13</v>
      </c>
      <c r="N11054" s="29">
        <v>0</v>
      </c>
      <c r="O11054" t="s">
        <v>13</v>
      </c>
    </row>
    <row r="11055" spans="1:15" x14ac:dyDescent="0.3">
      <c r="A11055" t="s">
        <v>18</v>
      </c>
      <c r="B11055" t="s">
        <v>9</v>
      </c>
      <c r="C11055" t="s">
        <v>10</v>
      </c>
      <c r="D11055" t="s">
        <v>11</v>
      </c>
      <c r="E11055">
        <v>1</v>
      </c>
      <c r="F11055" t="s">
        <v>336</v>
      </c>
      <c r="G11055" s="29">
        <v>28885.23</v>
      </c>
      <c r="H11055">
        <v>-40891904.75</v>
      </c>
      <c r="I11055">
        <v>28885.23</v>
      </c>
      <c r="J11055">
        <v>-37008675.229999997</v>
      </c>
      <c r="K11055">
        <v>28885.23</v>
      </c>
      <c r="L11055">
        <v>-191206271.68000001</v>
      </c>
      <c r="M11055" t="s">
        <v>13</v>
      </c>
      <c r="N11055" s="29">
        <v>0</v>
      </c>
      <c r="O11055">
        <v>28885.23</v>
      </c>
    </row>
    <row r="11056" spans="1:15" x14ac:dyDescent="0.3">
      <c r="A11056" t="s">
        <v>8</v>
      </c>
      <c r="B11056" t="s">
        <v>9</v>
      </c>
      <c r="C11056" t="s">
        <v>10</v>
      </c>
      <c r="D11056" t="s">
        <v>11</v>
      </c>
      <c r="E11056">
        <v>2</v>
      </c>
      <c r="F11056" t="s">
        <v>426</v>
      </c>
      <c r="G11056" s="29">
        <v>389433.39</v>
      </c>
      <c r="H11056">
        <v>-13326057.050000001</v>
      </c>
      <c r="I11056">
        <v>389433.39</v>
      </c>
      <c r="J11056">
        <v>-9060488.2599999998</v>
      </c>
      <c r="K11056">
        <v>389433.39</v>
      </c>
      <c r="L11056">
        <v>-162400807.59999999</v>
      </c>
      <c r="M11056" t="s">
        <v>13</v>
      </c>
      <c r="N11056" s="29">
        <v>0</v>
      </c>
      <c r="O11056">
        <v>778866.78</v>
      </c>
    </row>
    <row r="11057" spans="1:15" x14ac:dyDescent="0.3">
      <c r="A11057" t="s">
        <v>18</v>
      </c>
      <c r="B11057" t="s">
        <v>9</v>
      </c>
      <c r="C11057" t="s">
        <v>10</v>
      </c>
      <c r="D11057" t="s">
        <v>11</v>
      </c>
      <c r="E11057">
        <v>4</v>
      </c>
      <c r="F11057" t="s">
        <v>55</v>
      </c>
      <c r="G11057" s="29">
        <v>25171.81</v>
      </c>
      <c r="H11057">
        <v>481551.13</v>
      </c>
      <c r="I11057">
        <v>25171.81</v>
      </c>
      <c r="J11057">
        <v>228732</v>
      </c>
      <c r="K11057">
        <v>25171.81</v>
      </c>
      <c r="L11057">
        <v>2190660.4</v>
      </c>
      <c r="M11057" t="s">
        <v>13</v>
      </c>
      <c r="N11057" s="29">
        <v>0</v>
      </c>
      <c r="O11057">
        <v>100687.24</v>
      </c>
    </row>
    <row r="11058" spans="1:15" x14ac:dyDescent="0.3">
      <c r="A11058" t="s">
        <v>8</v>
      </c>
      <c r="B11058" t="s">
        <v>9</v>
      </c>
      <c r="C11058" t="s">
        <v>10</v>
      </c>
      <c r="D11058" t="s">
        <v>11</v>
      </c>
      <c r="E11058">
        <v>4</v>
      </c>
      <c r="F11058" t="s">
        <v>167</v>
      </c>
      <c r="G11058" s="29">
        <v>246205.02</v>
      </c>
      <c r="H11058">
        <v>-4337.28</v>
      </c>
      <c r="I11058">
        <v>246205.02</v>
      </c>
      <c r="J11058">
        <v>-8020.68</v>
      </c>
      <c r="K11058">
        <v>246205.02</v>
      </c>
      <c r="L11058">
        <v>-55425.86</v>
      </c>
      <c r="M11058" t="s">
        <v>13</v>
      </c>
      <c r="N11058" s="29">
        <v>0</v>
      </c>
      <c r="O11058">
        <v>984820.08</v>
      </c>
    </row>
    <row r="11059" spans="1:15" x14ac:dyDescent="0.3">
      <c r="A11059" t="s">
        <v>16</v>
      </c>
      <c r="B11059" t="s">
        <v>9</v>
      </c>
      <c r="C11059" t="s">
        <v>14</v>
      </c>
      <c r="D11059" t="s">
        <v>11</v>
      </c>
      <c r="E11059">
        <v>-1</v>
      </c>
      <c r="F11059" t="s">
        <v>359</v>
      </c>
      <c r="G11059" s="29">
        <v>-13615.55</v>
      </c>
      <c r="H11059" t="s">
        <v>13</v>
      </c>
      <c r="I11059">
        <v>-13615.55</v>
      </c>
      <c r="J11059" t="s">
        <v>13</v>
      </c>
      <c r="K11059">
        <v>-13615.55</v>
      </c>
      <c r="L11059" t="s">
        <v>13</v>
      </c>
      <c r="M11059" t="s">
        <v>13</v>
      </c>
      <c r="N11059" s="29">
        <v>0</v>
      </c>
      <c r="O11059" t="s">
        <v>13</v>
      </c>
    </row>
    <row r="11060" spans="1:15" x14ac:dyDescent="0.3">
      <c r="A11060" t="s">
        <v>16</v>
      </c>
      <c r="B11060" t="s">
        <v>9</v>
      </c>
      <c r="C11060" t="s">
        <v>14</v>
      </c>
      <c r="D11060" t="s">
        <v>11</v>
      </c>
      <c r="E11060">
        <v>5</v>
      </c>
      <c r="F11060" t="s">
        <v>449</v>
      </c>
      <c r="G11060" s="29">
        <v>-1123.4100000000001</v>
      </c>
      <c r="H11060" t="s">
        <v>13</v>
      </c>
      <c r="I11060">
        <v>-1123.4100000000001</v>
      </c>
      <c r="J11060" t="s">
        <v>13</v>
      </c>
      <c r="K11060">
        <v>-1123.4100000000001</v>
      </c>
      <c r="L11060" t="s">
        <v>13</v>
      </c>
      <c r="M11060" t="s">
        <v>13</v>
      </c>
      <c r="N11060" s="29">
        <v>0</v>
      </c>
      <c r="O11060" t="s">
        <v>13</v>
      </c>
    </row>
    <row r="11061" spans="1:15" x14ac:dyDescent="0.3">
      <c r="A11061" t="s">
        <v>16</v>
      </c>
      <c r="B11061" t="s">
        <v>9</v>
      </c>
      <c r="C11061" t="s">
        <v>14</v>
      </c>
      <c r="D11061" t="s">
        <v>11</v>
      </c>
      <c r="E11061">
        <v>3</v>
      </c>
      <c r="F11061" t="s">
        <v>226</v>
      </c>
      <c r="G11061" s="29">
        <v>-1119.26</v>
      </c>
      <c r="H11061" t="s">
        <v>13</v>
      </c>
      <c r="I11061">
        <v>-1119.26</v>
      </c>
      <c r="J11061" t="s">
        <v>13</v>
      </c>
      <c r="K11061">
        <v>-1119.26</v>
      </c>
      <c r="L11061" t="s">
        <v>13</v>
      </c>
      <c r="M11061" t="s">
        <v>13</v>
      </c>
      <c r="N11061" s="29">
        <v>0</v>
      </c>
      <c r="O11061" t="s">
        <v>13</v>
      </c>
    </row>
    <row r="11062" spans="1:15" x14ac:dyDescent="0.3">
      <c r="A11062" t="s">
        <v>16</v>
      </c>
      <c r="B11062" t="s">
        <v>9</v>
      </c>
      <c r="C11062" t="s">
        <v>14</v>
      </c>
      <c r="D11062" t="s">
        <v>11</v>
      </c>
      <c r="E11062">
        <v>3</v>
      </c>
      <c r="F11062" t="s">
        <v>360</v>
      </c>
      <c r="G11062" s="29">
        <v>-8553.69</v>
      </c>
      <c r="H11062" t="s">
        <v>13</v>
      </c>
      <c r="I11062">
        <v>-8553.69</v>
      </c>
      <c r="J11062" t="s">
        <v>13</v>
      </c>
      <c r="K11062">
        <v>-8553.69</v>
      </c>
      <c r="L11062" t="s">
        <v>13</v>
      </c>
      <c r="M11062" t="s">
        <v>13</v>
      </c>
      <c r="N11062" s="29">
        <v>0</v>
      </c>
      <c r="O11062" t="s">
        <v>13</v>
      </c>
    </row>
    <row r="11063" spans="1:15" x14ac:dyDescent="0.3">
      <c r="A11063" t="s">
        <v>8</v>
      </c>
      <c r="B11063" t="s">
        <v>9</v>
      </c>
      <c r="C11063" t="s">
        <v>14</v>
      </c>
      <c r="D11063" t="s">
        <v>11</v>
      </c>
      <c r="E11063">
        <v>4</v>
      </c>
      <c r="F11063" t="s">
        <v>472</v>
      </c>
      <c r="G11063" s="29">
        <v>-399.75</v>
      </c>
      <c r="H11063" t="s">
        <v>13</v>
      </c>
      <c r="I11063">
        <v>-399.75</v>
      </c>
      <c r="J11063" t="s">
        <v>13</v>
      </c>
      <c r="K11063">
        <v>-399.75</v>
      </c>
      <c r="L11063" t="s">
        <v>13</v>
      </c>
      <c r="M11063" t="s">
        <v>13</v>
      </c>
      <c r="N11063" s="29">
        <v>0</v>
      </c>
      <c r="O11063" t="s">
        <v>13</v>
      </c>
    </row>
    <row r="11064" spans="1:15" x14ac:dyDescent="0.3">
      <c r="A11064" t="s">
        <v>18</v>
      </c>
      <c r="B11064" t="s">
        <v>9</v>
      </c>
      <c r="C11064" t="s">
        <v>14</v>
      </c>
      <c r="D11064" t="s">
        <v>11</v>
      </c>
      <c r="E11064">
        <v>8</v>
      </c>
      <c r="F11064" t="s">
        <v>237</v>
      </c>
      <c r="G11064" s="29">
        <v>-47664.639999999999</v>
      </c>
      <c r="H11064" t="s">
        <v>13</v>
      </c>
      <c r="I11064">
        <v>-47664.639999999999</v>
      </c>
      <c r="J11064" t="s">
        <v>13</v>
      </c>
      <c r="K11064">
        <v>-47664.639999999999</v>
      </c>
      <c r="L11064" t="s">
        <v>13</v>
      </c>
      <c r="M11064" t="s">
        <v>13</v>
      </c>
      <c r="N11064" s="29">
        <v>0</v>
      </c>
      <c r="O11064" t="s">
        <v>13</v>
      </c>
    </row>
    <row r="11065" spans="1:15" x14ac:dyDescent="0.3">
      <c r="A11065" t="s">
        <v>8</v>
      </c>
      <c r="B11065" t="s">
        <v>9</v>
      </c>
      <c r="C11065" t="s">
        <v>10</v>
      </c>
      <c r="D11065" t="s">
        <v>11</v>
      </c>
      <c r="E11065">
        <v>8</v>
      </c>
      <c r="F11065" t="s">
        <v>139</v>
      </c>
      <c r="G11065" s="29">
        <v>810845.8</v>
      </c>
      <c r="H11065">
        <v>-5.04</v>
      </c>
      <c r="I11065">
        <v>810845.8</v>
      </c>
      <c r="J11065">
        <v>-27.04</v>
      </c>
      <c r="K11065">
        <v>810845.8</v>
      </c>
      <c r="L11065" t="s">
        <v>13</v>
      </c>
      <c r="M11065" t="s">
        <v>13</v>
      </c>
      <c r="N11065" s="29">
        <v>0</v>
      </c>
      <c r="O11065">
        <v>6486766.4000000004</v>
      </c>
    </row>
    <row r="11066" spans="1:15" x14ac:dyDescent="0.3">
      <c r="A11066" t="s">
        <v>16</v>
      </c>
      <c r="B11066" t="s">
        <v>9</v>
      </c>
      <c r="C11066" t="s">
        <v>14</v>
      </c>
      <c r="D11066" t="s">
        <v>11</v>
      </c>
      <c r="E11066">
        <v>1</v>
      </c>
      <c r="F11066" t="s">
        <v>421</v>
      </c>
      <c r="G11066" s="29">
        <v>-484.68</v>
      </c>
      <c r="H11066" t="s">
        <v>13</v>
      </c>
      <c r="I11066">
        <v>-484.68</v>
      </c>
      <c r="J11066" t="s">
        <v>13</v>
      </c>
      <c r="K11066">
        <v>-484.68</v>
      </c>
      <c r="L11066" t="s">
        <v>13</v>
      </c>
      <c r="M11066" t="s">
        <v>13</v>
      </c>
      <c r="N11066" s="29">
        <v>0</v>
      </c>
      <c r="O11066" t="s">
        <v>13</v>
      </c>
    </row>
    <row r="11067" spans="1:15" x14ac:dyDescent="0.3">
      <c r="A11067" t="s">
        <v>8</v>
      </c>
      <c r="B11067" t="s">
        <v>9</v>
      </c>
      <c r="C11067" t="s">
        <v>10</v>
      </c>
      <c r="D11067" t="s">
        <v>11</v>
      </c>
      <c r="E11067">
        <v>-4</v>
      </c>
      <c r="F11067" t="s">
        <v>148</v>
      </c>
      <c r="G11067" s="29">
        <v>10</v>
      </c>
      <c r="H11067">
        <v>-1397.06</v>
      </c>
      <c r="I11067">
        <v>10</v>
      </c>
      <c r="J11067">
        <v>-627.64</v>
      </c>
      <c r="K11067">
        <v>10</v>
      </c>
      <c r="L11067">
        <v>-7825.34</v>
      </c>
      <c r="M11067" t="s">
        <v>13</v>
      </c>
      <c r="N11067" s="29">
        <v>0</v>
      </c>
      <c r="O11067" t="s">
        <v>13</v>
      </c>
    </row>
    <row r="11068" spans="1:15" x14ac:dyDescent="0.3">
      <c r="A11068" t="s">
        <v>8</v>
      </c>
      <c r="B11068" t="s">
        <v>9</v>
      </c>
      <c r="C11068" t="s">
        <v>10</v>
      </c>
      <c r="D11068" t="s">
        <v>11</v>
      </c>
      <c r="E11068">
        <v>4</v>
      </c>
      <c r="F11068" t="s">
        <v>110</v>
      </c>
      <c r="G11068" s="29">
        <v>637265.32999999996</v>
      </c>
      <c r="H11068">
        <v>-43528326.579999998</v>
      </c>
      <c r="I11068">
        <v>637265.32999999996</v>
      </c>
      <c r="J11068">
        <v>-6116317.5199999996</v>
      </c>
      <c r="K11068">
        <v>637265.32999999996</v>
      </c>
      <c r="L11068">
        <v>-338496338.86000001</v>
      </c>
      <c r="M11068" t="s">
        <v>13</v>
      </c>
      <c r="N11068" s="29">
        <v>99.74</v>
      </c>
      <c r="O11068">
        <v>2549061.3199999998</v>
      </c>
    </row>
    <row r="11069" spans="1:15" x14ac:dyDescent="0.3">
      <c r="A11069" t="s">
        <v>8</v>
      </c>
      <c r="B11069" t="s">
        <v>9</v>
      </c>
      <c r="C11069" t="s">
        <v>14</v>
      </c>
      <c r="D11069" t="s">
        <v>11</v>
      </c>
      <c r="E11069">
        <v>3</v>
      </c>
      <c r="F11069" t="s">
        <v>428</v>
      </c>
      <c r="G11069" s="29">
        <v>-1435.51</v>
      </c>
      <c r="H11069" t="s">
        <v>13</v>
      </c>
      <c r="I11069">
        <v>-1435.51</v>
      </c>
      <c r="J11069" t="s">
        <v>13</v>
      </c>
      <c r="K11069">
        <v>-1435.51</v>
      </c>
      <c r="L11069" t="s">
        <v>13</v>
      </c>
      <c r="M11069" t="s">
        <v>13</v>
      </c>
      <c r="N11069" s="29">
        <v>0</v>
      </c>
      <c r="O11069" t="s">
        <v>13</v>
      </c>
    </row>
    <row r="11070" spans="1:15" x14ac:dyDescent="0.3">
      <c r="A11070" t="s">
        <v>8</v>
      </c>
      <c r="B11070" t="s">
        <v>9</v>
      </c>
      <c r="C11070" t="s">
        <v>14</v>
      </c>
      <c r="D11070" t="s">
        <v>11</v>
      </c>
      <c r="E11070">
        <v>0</v>
      </c>
      <c r="F11070" t="s">
        <v>277</v>
      </c>
      <c r="G11070" s="29">
        <v>-5923.86</v>
      </c>
      <c r="H11070" t="s">
        <v>13</v>
      </c>
      <c r="I11070">
        <v>-5923.86</v>
      </c>
      <c r="J11070" t="s">
        <v>13</v>
      </c>
      <c r="K11070">
        <v>-5923.86</v>
      </c>
      <c r="L11070" t="s">
        <v>13</v>
      </c>
      <c r="M11070" t="s">
        <v>13</v>
      </c>
      <c r="N11070" s="29">
        <v>0</v>
      </c>
      <c r="O11070" t="s">
        <v>13</v>
      </c>
    </row>
    <row r="11071" spans="1:15" x14ac:dyDescent="0.3">
      <c r="A11071" t="s">
        <v>8</v>
      </c>
      <c r="B11071" t="s">
        <v>9</v>
      </c>
      <c r="C11071" t="s">
        <v>10</v>
      </c>
      <c r="D11071" t="s">
        <v>11</v>
      </c>
      <c r="E11071">
        <v>5</v>
      </c>
      <c r="F11071" t="s">
        <v>17</v>
      </c>
      <c r="G11071" s="29">
        <v>204.29</v>
      </c>
      <c r="H11071">
        <v>-5319.46</v>
      </c>
      <c r="I11071">
        <v>204.29</v>
      </c>
      <c r="J11071">
        <v>-4814.3100000000004</v>
      </c>
      <c r="K11071">
        <v>204.29</v>
      </c>
      <c r="L11071">
        <v>-24873.26</v>
      </c>
      <c r="M11071" t="s">
        <v>13</v>
      </c>
      <c r="N11071" s="29">
        <v>0</v>
      </c>
      <c r="O11071">
        <v>1021.45</v>
      </c>
    </row>
    <row r="11072" spans="1:15" x14ac:dyDescent="0.3">
      <c r="A11072" t="s">
        <v>18</v>
      </c>
      <c r="B11072" t="s">
        <v>9</v>
      </c>
      <c r="C11072" t="s">
        <v>10</v>
      </c>
      <c r="D11072" t="s">
        <v>11</v>
      </c>
      <c r="E11072">
        <v>-1</v>
      </c>
      <c r="F11072" t="s">
        <v>189</v>
      </c>
      <c r="G11072" s="29">
        <v>29353.49</v>
      </c>
      <c r="H11072">
        <v>7486.89</v>
      </c>
      <c r="I11072">
        <v>29353.49</v>
      </c>
      <c r="J11072">
        <v>3364.01</v>
      </c>
      <c r="K11072">
        <v>29353.49</v>
      </c>
      <c r="L11072">
        <v>41937.949999999997</v>
      </c>
      <c r="M11072" t="s">
        <v>13</v>
      </c>
      <c r="N11072" s="29">
        <v>0</v>
      </c>
      <c r="O11072" t="s">
        <v>13</v>
      </c>
    </row>
    <row r="11073" spans="1:15" x14ac:dyDescent="0.3">
      <c r="A11073" t="s">
        <v>16</v>
      </c>
      <c r="B11073" t="s">
        <v>9</v>
      </c>
      <c r="C11073" t="s">
        <v>14</v>
      </c>
      <c r="D11073" t="s">
        <v>11</v>
      </c>
      <c r="E11073">
        <v>-4</v>
      </c>
      <c r="F11073" t="s">
        <v>531</v>
      </c>
      <c r="G11073" s="29">
        <v>-13.17</v>
      </c>
      <c r="H11073" t="s">
        <v>13</v>
      </c>
      <c r="I11073">
        <v>-13.17</v>
      </c>
      <c r="J11073" t="s">
        <v>13</v>
      </c>
      <c r="K11073">
        <v>-13.17</v>
      </c>
      <c r="L11073" t="s">
        <v>13</v>
      </c>
      <c r="M11073" t="s">
        <v>13</v>
      </c>
      <c r="N11073" s="29">
        <v>0</v>
      </c>
      <c r="O11073" t="s">
        <v>13</v>
      </c>
    </row>
    <row r="11074" spans="1:15" x14ac:dyDescent="0.3">
      <c r="A11074" t="s">
        <v>16</v>
      </c>
      <c r="B11074" t="s">
        <v>9</v>
      </c>
      <c r="C11074" t="s">
        <v>14</v>
      </c>
      <c r="D11074" t="s">
        <v>11</v>
      </c>
      <c r="E11074">
        <v>2</v>
      </c>
      <c r="F11074" t="s">
        <v>132</v>
      </c>
      <c r="G11074" s="29">
        <v>-6232.05</v>
      </c>
      <c r="H11074" t="s">
        <v>13</v>
      </c>
      <c r="I11074">
        <v>-6232.05</v>
      </c>
      <c r="J11074" t="s">
        <v>13</v>
      </c>
      <c r="K11074">
        <v>-6232.05</v>
      </c>
      <c r="L11074" t="s">
        <v>13</v>
      </c>
      <c r="M11074" t="s">
        <v>13</v>
      </c>
      <c r="N11074" s="29">
        <v>0</v>
      </c>
      <c r="O11074" t="s">
        <v>13</v>
      </c>
    </row>
    <row r="11075" spans="1:15" x14ac:dyDescent="0.3">
      <c r="A11075" t="s">
        <v>16</v>
      </c>
      <c r="B11075" t="s">
        <v>9</v>
      </c>
      <c r="C11075" t="s">
        <v>14</v>
      </c>
      <c r="D11075" t="s">
        <v>11</v>
      </c>
      <c r="E11075">
        <v>8</v>
      </c>
      <c r="F11075" t="s">
        <v>411</v>
      </c>
      <c r="G11075" s="29">
        <v>-5941.35</v>
      </c>
      <c r="H11075" t="s">
        <v>13</v>
      </c>
      <c r="I11075">
        <v>-5941.35</v>
      </c>
      <c r="J11075" t="s">
        <v>13</v>
      </c>
      <c r="K11075">
        <v>-5941.35</v>
      </c>
      <c r="L11075" t="s">
        <v>13</v>
      </c>
      <c r="M11075" t="s">
        <v>13</v>
      </c>
      <c r="N11075" s="29">
        <v>0</v>
      </c>
      <c r="O11075" t="s">
        <v>13</v>
      </c>
    </row>
    <row r="11076" spans="1:15" x14ac:dyDescent="0.3">
      <c r="A11076" t="s">
        <v>8</v>
      </c>
      <c r="B11076" t="s">
        <v>9</v>
      </c>
      <c r="C11076" t="s">
        <v>14</v>
      </c>
      <c r="D11076" t="s">
        <v>11</v>
      </c>
      <c r="E11076">
        <v>7</v>
      </c>
      <c r="F11076" t="s">
        <v>127</v>
      </c>
      <c r="G11076" s="29">
        <v>-1150.25</v>
      </c>
      <c r="H11076" t="s">
        <v>13</v>
      </c>
      <c r="I11076">
        <v>-1150.25</v>
      </c>
      <c r="J11076" t="s">
        <v>13</v>
      </c>
      <c r="K11076">
        <v>-1150.25</v>
      </c>
      <c r="L11076" t="s">
        <v>13</v>
      </c>
      <c r="M11076" t="s">
        <v>13</v>
      </c>
      <c r="N11076" s="29">
        <v>0</v>
      </c>
      <c r="O11076" t="s">
        <v>13</v>
      </c>
    </row>
    <row r="11077" spans="1:15" x14ac:dyDescent="0.3">
      <c r="A11077" t="s">
        <v>18</v>
      </c>
      <c r="B11077" t="s">
        <v>9</v>
      </c>
      <c r="C11077" t="s">
        <v>14</v>
      </c>
      <c r="D11077" t="s">
        <v>11</v>
      </c>
      <c r="E11077">
        <v>-1</v>
      </c>
      <c r="F11077" t="s">
        <v>163</v>
      </c>
      <c r="G11077" s="29">
        <v>-116073.16</v>
      </c>
      <c r="H11077" t="s">
        <v>13</v>
      </c>
      <c r="I11077">
        <v>-116073.16</v>
      </c>
      <c r="J11077" t="s">
        <v>13</v>
      </c>
      <c r="K11077">
        <v>-116073.16</v>
      </c>
      <c r="L11077" t="s">
        <v>13</v>
      </c>
      <c r="M11077" t="s">
        <v>13</v>
      </c>
      <c r="N11077" s="29">
        <v>0</v>
      </c>
      <c r="O11077" t="s">
        <v>13</v>
      </c>
    </row>
    <row r="11078" spans="1:15" x14ac:dyDescent="0.3">
      <c r="A11078" t="s">
        <v>8</v>
      </c>
      <c r="B11078" t="s">
        <v>9</v>
      </c>
      <c r="C11078" t="s">
        <v>10</v>
      </c>
      <c r="D11078" t="s">
        <v>11</v>
      </c>
      <c r="E11078">
        <v>8</v>
      </c>
      <c r="F11078" t="s">
        <v>182</v>
      </c>
      <c r="G11078" s="29">
        <v>320084.78000000003</v>
      </c>
      <c r="H11078">
        <v>-0.55000000000000004</v>
      </c>
      <c r="I11078">
        <v>320084.78000000003</v>
      </c>
      <c r="J11078">
        <v>-1.1299999999999999</v>
      </c>
      <c r="K11078">
        <v>320084.78000000003</v>
      </c>
      <c r="L11078" t="s">
        <v>13</v>
      </c>
      <c r="M11078" t="s">
        <v>13</v>
      </c>
      <c r="N11078" s="29">
        <v>0</v>
      </c>
      <c r="O11078">
        <v>2560678.2400000002</v>
      </c>
    </row>
    <row r="11079" spans="1:15" x14ac:dyDescent="0.3">
      <c r="A11079" t="s">
        <v>8</v>
      </c>
      <c r="B11079" t="s">
        <v>9</v>
      </c>
      <c r="C11079" t="s">
        <v>14</v>
      </c>
      <c r="D11079" t="s">
        <v>11</v>
      </c>
      <c r="E11079">
        <v>11</v>
      </c>
      <c r="F11079" t="s">
        <v>163</v>
      </c>
      <c r="G11079" s="29">
        <v>-77.87</v>
      </c>
      <c r="H11079" t="s">
        <v>13</v>
      </c>
      <c r="I11079">
        <v>-77.87</v>
      </c>
      <c r="J11079" t="s">
        <v>13</v>
      </c>
      <c r="K11079">
        <v>-77.87</v>
      </c>
      <c r="L11079" t="s">
        <v>13</v>
      </c>
      <c r="M11079" t="s">
        <v>13</v>
      </c>
      <c r="N11079" s="29">
        <v>0</v>
      </c>
      <c r="O11079" t="s">
        <v>13</v>
      </c>
    </row>
    <row r="11080" spans="1:15" x14ac:dyDescent="0.3">
      <c r="A11080" t="s">
        <v>8</v>
      </c>
      <c r="B11080" t="s">
        <v>9</v>
      </c>
      <c r="C11080" t="s">
        <v>10</v>
      </c>
      <c r="D11080" t="s">
        <v>11</v>
      </c>
      <c r="E11080">
        <v>17</v>
      </c>
      <c r="F11080" t="s">
        <v>278</v>
      </c>
      <c r="G11080" s="29">
        <v>336330.8</v>
      </c>
      <c r="H11080" t="s">
        <v>13</v>
      </c>
      <c r="I11080">
        <v>336330.8</v>
      </c>
      <c r="J11080" t="s">
        <v>13</v>
      </c>
      <c r="K11080">
        <v>336330.8</v>
      </c>
      <c r="L11080" t="s">
        <v>13</v>
      </c>
      <c r="M11080" t="s">
        <v>13</v>
      </c>
      <c r="N11080" s="29">
        <v>336330.8</v>
      </c>
      <c r="O11080">
        <v>5717623.5999999996</v>
      </c>
    </row>
    <row r="11081" spans="1:15" x14ac:dyDescent="0.3">
      <c r="A11081" t="s">
        <v>8</v>
      </c>
      <c r="B11081" t="s">
        <v>9</v>
      </c>
      <c r="C11081" t="s">
        <v>14</v>
      </c>
      <c r="D11081" t="s">
        <v>11</v>
      </c>
      <c r="E11081">
        <v>8</v>
      </c>
      <c r="F11081" t="s">
        <v>284</v>
      </c>
      <c r="G11081" s="29">
        <v>-3680.62</v>
      </c>
      <c r="H11081" t="s">
        <v>13</v>
      </c>
      <c r="I11081">
        <v>-3680.62</v>
      </c>
      <c r="J11081" t="s">
        <v>13</v>
      </c>
      <c r="K11081">
        <v>-3680.62</v>
      </c>
      <c r="L11081" t="s">
        <v>13</v>
      </c>
      <c r="M11081" t="s">
        <v>13</v>
      </c>
      <c r="N11081" s="29">
        <v>0</v>
      </c>
      <c r="O11081" t="s">
        <v>13</v>
      </c>
    </row>
    <row r="11082" spans="1:15" x14ac:dyDescent="0.3">
      <c r="A11082" t="s">
        <v>8</v>
      </c>
      <c r="B11082" t="s">
        <v>9</v>
      </c>
      <c r="C11082" t="s">
        <v>14</v>
      </c>
      <c r="D11082" t="s">
        <v>11</v>
      </c>
      <c r="E11082">
        <v>2</v>
      </c>
      <c r="F11082" t="s">
        <v>271</v>
      </c>
      <c r="G11082" s="29">
        <v>-13513.31</v>
      </c>
      <c r="H11082" t="s">
        <v>13</v>
      </c>
      <c r="I11082">
        <v>-13513.31</v>
      </c>
      <c r="J11082" t="s">
        <v>13</v>
      </c>
      <c r="K11082">
        <v>-13513.31</v>
      </c>
      <c r="L11082" t="s">
        <v>13</v>
      </c>
      <c r="M11082" t="s">
        <v>13</v>
      </c>
      <c r="N11082" s="29">
        <v>0</v>
      </c>
      <c r="O11082" t="s">
        <v>13</v>
      </c>
    </row>
    <row r="11083" spans="1:15" x14ac:dyDescent="0.3">
      <c r="A11083" t="s">
        <v>8</v>
      </c>
      <c r="B11083" t="s">
        <v>9</v>
      </c>
      <c r="C11083" t="s">
        <v>10</v>
      </c>
      <c r="D11083" t="s">
        <v>11</v>
      </c>
      <c r="E11083">
        <v>-1</v>
      </c>
      <c r="F11083" t="s">
        <v>127</v>
      </c>
      <c r="G11083" s="29">
        <v>2538.59</v>
      </c>
      <c r="H11083">
        <v>-40253.26</v>
      </c>
      <c r="I11083">
        <v>2538.59</v>
      </c>
      <c r="J11083">
        <v>-64287.24</v>
      </c>
      <c r="K11083">
        <v>2538.59</v>
      </c>
      <c r="L11083">
        <v>-514571.71</v>
      </c>
      <c r="M11083">
        <v>1</v>
      </c>
      <c r="N11083" s="29">
        <v>0</v>
      </c>
      <c r="O11083" t="s">
        <v>13</v>
      </c>
    </row>
    <row r="11084" spans="1:15" x14ac:dyDescent="0.3">
      <c r="A11084" t="s">
        <v>16</v>
      </c>
      <c r="B11084" t="s">
        <v>9</v>
      </c>
      <c r="C11084" t="s">
        <v>14</v>
      </c>
      <c r="D11084" t="s">
        <v>11</v>
      </c>
      <c r="E11084">
        <v>-4</v>
      </c>
      <c r="F11084" t="s">
        <v>278</v>
      </c>
      <c r="G11084" s="29">
        <v>-17.72</v>
      </c>
      <c r="H11084" t="s">
        <v>13</v>
      </c>
      <c r="I11084">
        <v>-17.72</v>
      </c>
      <c r="J11084" t="s">
        <v>13</v>
      </c>
      <c r="K11084">
        <v>-17.72</v>
      </c>
      <c r="L11084" t="s">
        <v>13</v>
      </c>
      <c r="M11084" t="s">
        <v>13</v>
      </c>
      <c r="N11084" s="29">
        <v>0</v>
      </c>
      <c r="O11084" t="s">
        <v>13</v>
      </c>
    </row>
    <row r="11085" spans="1:15" x14ac:dyDescent="0.3">
      <c r="A11085" t="s">
        <v>8</v>
      </c>
      <c r="B11085" t="s">
        <v>9</v>
      </c>
      <c r="C11085" t="s">
        <v>10</v>
      </c>
      <c r="D11085" t="s">
        <v>11</v>
      </c>
      <c r="E11085">
        <v>2</v>
      </c>
      <c r="F11085" t="s">
        <v>424</v>
      </c>
      <c r="G11085" s="29">
        <v>2238228.39</v>
      </c>
      <c r="H11085">
        <v>-1347076733.23</v>
      </c>
      <c r="I11085">
        <v>2238228.39</v>
      </c>
      <c r="J11085">
        <v>-96846995.099999994</v>
      </c>
      <c r="K11085">
        <v>2238228.39</v>
      </c>
      <c r="L11085">
        <v>-2100338497.6600001</v>
      </c>
      <c r="M11085" t="s">
        <v>13</v>
      </c>
      <c r="N11085" s="29">
        <v>0</v>
      </c>
      <c r="O11085">
        <v>4476456.78</v>
      </c>
    </row>
    <row r="11086" spans="1:15" x14ac:dyDescent="0.3">
      <c r="A11086" t="s">
        <v>8</v>
      </c>
      <c r="B11086" t="s">
        <v>9</v>
      </c>
      <c r="C11086" t="s">
        <v>10</v>
      </c>
      <c r="D11086" t="s">
        <v>11</v>
      </c>
      <c r="E11086">
        <v>2</v>
      </c>
      <c r="F11086" t="s">
        <v>453</v>
      </c>
      <c r="G11086" s="29">
        <v>292541.28999999998</v>
      </c>
      <c r="H11086">
        <v>-44788912.770000003</v>
      </c>
      <c r="I11086">
        <v>292541.28999999998</v>
      </c>
      <c r="J11086">
        <v>-21274338.66</v>
      </c>
      <c r="K11086">
        <v>292541.28999999998</v>
      </c>
      <c r="L11086">
        <v>-203753056.65000001</v>
      </c>
      <c r="M11086" t="s">
        <v>13</v>
      </c>
      <c r="N11086" s="29">
        <v>0</v>
      </c>
      <c r="O11086">
        <v>585082.57999999996</v>
      </c>
    </row>
    <row r="11087" spans="1:15" x14ac:dyDescent="0.3">
      <c r="A11087" t="s">
        <v>16</v>
      </c>
      <c r="B11087" t="s">
        <v>9</v>
      </c>
      <c r="C11087" t="s">
        <v>10</v>
      </c>
      <c r="D11087" t="s">
        <v>11</v>
      </c>
      <c r="E11087">
        <v>1</v>
      </c>
      <c r="F11087" t="s">
        <v>295</v>
      </c>
      <c r="G11087" s="29">
        <v>277647.52</v>
      </c>
      <c r="H11087">
        <v>-4840044.55</v>
      </c>
      <c r="I11087">
        <v>277647.52</v>
      </c>
      <c r="J11087">
        <v>-2174407.4500000002</v>
      </c>
      <c r="K11087">
        <v>277647.52</v>
      </c>
      <c r="L11087">
        <v>-27110399.77</v>
      </c>
      <c r="M11087" t="s">
        <v>13</v>
      </c>
      <c r="N11087" s="29">
        <v>0</v>
      </c>
      <c r="O11087">
        <v>277647.52</v>
      </c>
    </row>
    <row r="11088" spans="1:15" x14ac:dyDescent="0.3">
      <c r="A11088" t="s">
        <v>16</v>
      </c>
      <c r="B11088" t="s">
        <v>9</v>
      </c>
      <c r="C11088" t="s">
        <v>10</v>
      </c>
      <c r="D11088" t="s">
        <v>11</v>
      </c>
      <c r="E11088">
        <v>3</v>
      </c>
      <c r="F11088" t="s">
        <v>207</v>
      </c>
      <c r="G11088" s="29">
        <v>4513.26</v>
      </c>
      <c r="H11088">
        <v>153020.42000000001</v>
      </c>
      <c r="I11088">
        <v>4513.26</v>
      </c>
      <c r="J11088">
        <v>68744.97</v>
      </c>
      <c r="K11088">
        <v>4513.26</v>
      </c>
      <c r="L11088">
        <v>857108.77</v>
      </c>
      <c r="M11088" t="s">
        <v>13</v>
      </c>
      <c r="N11088" s="29">
        <v>0</v>
      </c>
      <c r="O11088">
        <v>13539.78</v>
      </c>
    </row>
    <row r="11089" spans="1:15" x14ac:dyDescent="0.3">
      <c r="A11089" t="s">
        <v>16</v>
      </c>
      <c r="B11089" t="s">
        <v>9</v>
      </c>
      <c r="C11089" t="s">
        <v>10</v>
      </c>
      <c r="D11089" t="s">
        <v>11</v>
      </c>
      <c r="E11089">
        <v>-1</v>
      </c>
      <c r="F11089" t="s">
        <v>276</v>
      </c>
      <c r="G11089" s="29">
        <v>288317.2</v>
      </c>
      <c r="H11089">
        <v>-29137804.629999999</v>
      </c>
      <c r="I11089">
        <v>288317.2</v>
      </c>
      <c r="J11089">
        <v>-4094254.95</v>
      </c>
      <c r="K11089">
        <v>288317.2</v>
      </c>
      <c r="L11089">
        <v>-226589004.84999999</v>
      </c>
      <c r="M11089" t="s">
        <v>13</v>
      </c>
      <c r="N11089" s="29">
        <v>0</v>
      </c>
      <c r="O11089" t="s">
        <v>13</v>
      </c>
    </row>
    <row r="11090" spans="1:15" x14ac:dyDescent="0.3">
      <c r="A11090" t="s">
        <v>8</v>
      </c>
      <c r="B11090" t="s">
        <v>9</v>
      </c>
      <c r="C11090" t="s">
        <v>14</v>
      </c>
      <c r="D11090" t="s">
        <v>11</v>
      </c>
      <c r="E11090">
        <v>0</v>
      </c>
      <c r="F11090" t="s">
        <v>216</v>
      </c>
      <c r="G11090" s="29">
        <v>-9709.74</v>
      </c>
      <c r="H11090" t="s">
        <v>13</v>
      </c>
      <c r="I11090">
        <v>-9709.74</v>
      </c>
      <c r="J11090" t="s">
        <v>13</v>
      </c>
      <c r="K11090">
        <v>-9709.74</v>
      </c>
      <c r="L11090" t="s">
        <v>13</v>
      </c>
      <c r="M11090" t="s">
        <v>13</v>
      </c>
      <c r="N11090" s="29">
        <v>0</v>
      </c>
      <c r="O11090" t="s">
        <v>13</v>
      </c>
    </row>
    <row r="11091" spans="1:15" x14ac:dyDescent="0.3">
      <c r="A11091" t="s">
        <v>18</v>
      </c>
      <c r="B11091" t="s">
        <v>9</v>
      </c>
      <c r="C11091" t="s">
        <v>10</v>
      </c>
      <c r="D11091" t="s">
        <v>11</v>
      </c>
      <c r="E11091">
        <v>-1</v>
      </c>
      <c r="F11091" t="s">
        <v>60</v>
      </c>
      <c r="G11091" s="29">
        <v>480394.06</v>
      </c>
      <c r="H11091">
        <v>-13571183.050000001</v>
      </c>
      <c r="I11091">
        <v>480394.06</v>
      </c>
      <c r="J11091">
        <v>-6096655.8200000003</v>
      </c>
      <c r="K11091">
        <v>480394.06</v>
      </c>
      <c r="L11091">
        <v>-76014942.689999998</v>
      </c>
      <c r="M11091" t="s">
        <v>13</v>
      </c>
      <c r="N11091" s="29">
        <v>0</v>
      </c>
      <c r="O11091" t="s">
        <v>13</v>
      </c>
    </row>
    <row r="11092" spans="1:15" x14ac:dyDescent="0.3">
      <c r="A11092" t="s">
        <v>8</v>
      </c>
      <c r="B11092" t="s">
        <v>9</v>
      </c>
      <c r="C11092" t="s">
        <v>10</v>
      </c>
      <c r="D11092" t="s">
        <v>11</v>
      </c>
      <c r="E11092">
        <v>0</v>
      </c>
      <c r="F11092" t="s">
        <v>458</v>
      </c>
      <c r="G11092" s="29">
        <v>46897.69</v>
      </c>
      <c r="H11092">
        <v>-2123386.58</v>
      </c>
      <c r="I11092">
        <v>46897.69</v>
      </c>
      <c r="J11092">
        <v>-772616.1</v>
      </c>
      <c r="K11092">
        <v>46897.69</v>
      </c>
      <c r="L11092">
        <v>-7421622.4199999999</v>
      </c>
      <c r="M11092" t="s">
        <v>13</v>
      </c>
      <c r="N11092" s="29">
        <v>0</v>
      </c>
      <c r="O11092" t="s">
        <v>13</v>
      </c>
    </row>
    <row r="11093" spans="1:15" x14ac:dyDescent="0.3">
      <c r="A11093" t="s">
        <v>16</v>
      </c>
      <c r="B11093" t="s">
        <v>9</v>
      </c>
      <c r="C11093" t="s">
        <v>14</v>
      </c>
      <c r="D11093" t="s">
        <v>11</v>
      </c>
      <c r="E11093">
        <v>1</v>
      </c>
      <c r="F11093" t="s">
        <v>153</v>
      </c>
      <c r="G11093" s="29">
        <v>-6866.83</v>
      </c>
      <c r="H11093" t="s">
        <v>13</v>
      </c>
      <c r="I11093">
        <v>-6866.83</v>
      </c>
      <c r="J11093" t="s">
        <v>13</v>
      </c>
      <c r="K11093">
        <v>-6866.83</v>
      </c>
      <c r="L11093" t="s">
        <v>13</v>
      </c>
      <c r="M11093" t="s">
        <v>13</v>
      </c>
      <c r="N11093" s="29">
        <v>0</v>
      </c>
      <c r="O11093" t="s">
        <v>13</v>
      </c>
    </row>
    <row r="11094" spans="1:15" x14ac:dyDescent="0.3">
      <c r="A11094" t="s">
        <v>18</v>
      </c>
      <c r="B11094" t="s">
        <v>9</v>
      </c>
      <c r="C11094" t="s">
        <v>14</v>
      </c>
      <c r="D11094" t="s">
        <v>11</v>
      </c>
      <c r="E11094">
        <v>-1</v>
      </c>
      <c r="F11094" t="s">
        <v>141</v>
      </c>
      <c r="G11094" s="29">
        <v>-518.4</v>
      </c>
      <c r="H11094" t="s">
        <v>13</v>
      </c>
      <c r="I11094">
        <v>-518.4</v>
      </c>
      <c r="J11094" t="s">
        <v>13</v>
      </c>
      <c r="K11094">
        <v>-518.4</v>
      </c>
      <c r="L11094" t="s">
        <v>13</v>
      </c>
      <c r="M11094" t="s">
        <v>13</v>
      </c>
      <c r="N11094" s="29">
        <v>0</v>
      </c>
      <c r="O11094" t="s">
        <v>13</v>
      </c>
    </row>
    <row r="11095" spans="1:15" x14ac:dyDescent="0.3">
      <c r="A11095" t="s">
        <v>8</v>
      </c>
      <c r="B11095" t="s">
        <v>9</v>
      </c>
      <c r="C11095" t="s">
        <v>14</v>
      </c>
      <c r="D11095" t="s">
        <v>11</v>
      </c>
      <c r="E11095">
        <v>3</v>
      </c>
      <c r="F11095" t="s">
        <v>473</v>
      </c>
      <c r="G11095" s="29">
        <v>-293.13</v>
      </c>
      <c r="H11095" t="s">
        <v>13</v>
      </c>
      <c r="I11095">
        <v>-293.13</v>
      </c>
      <c r="J11095" t="s">
        <v>13</v>
      </c>
      <c r="K11095">
        <v>-293.13</v>
      </c>
      <c r="L11095" t="s">
        <v>13</v>
      </c>
      <c r="M11095" t="s">
        <v>13</v>
      </c>
      <c r="N11095" s="29">
        <v>0</v>
      </c>
      <c r="O11095" t="s">
        <v>13</v>
      </c>
    </row>
    <row r="11096" spans="1:15" x14ac:dyDescent="0.3">
      <c r="A11096" t="s">
        <v>18</v>
      </c>
      <c r="B11096" t="s">
        <v>9</v>
      </c>
      <c r="C11096" t="s">
        <v>14</v>
      </c>
      <c r="D11096" t="s">
        <v>11</v>
      </c>
      <c r="E11096">
        <v>-1</v>
      </c>
      <c r="F11096" t="s">
        <v>197</v>
      </c>
      <c r="G11096" s="29">
        <v>-7637.5</v>
      </c>
      <c r="H11096" t="s">
        <v>13</v>
      </c>
      <c r="I11096">
        <v>-7637.5</v>
      </c>
      <c r="J11096" t="s">
        <v>13</v>
      </c>
      <c r="K11096">
        <v>-7637.5</v>
      </c>
      <c r="L11096" t="s">
        <v>13</v>
      </c>
      <c r="M11096" t="s">
        <v>13</v>
      </c>
      <c r="N11096" s="29">
        <v>0</v>
      </c>
      <c r="O11096" t="s">
        <v>13</v>
      </c>
    </row>
    <row r="11097" spans="1:15" x14ac:dyDescent="0.3">
      <c r="A11097" t="s">
        <v>18</v>
      </c>
      <c r="B11097" t="s">
        <v>9</v>
      </c>
      <c r="C11097" t="s">
        <v>10</v>
      </c>
      <c r="D11097" t="s">
        <v>11</v>
      </c>
      <c r="E11097">
        <v>-1</v>
      </c>
      <c r="F11097" t="s">
        <v>28</v>
      </c>
      <c r="G11097" s="29">
        <v>545.79999999999995</v>
      </c>
      <c r="H11097">
        <v>516.16999999999996</v>
      </c>
      <c r="I11097">
        <v>545.79999999999995</v>
      </c>
      <c r="J11097">
        <v>231.93</v>
      </c>
      <c r="K11097">
        <v>545.79999999999995</v>
      </c>
      <c r="L11097">
        <v>2891.36</v>
      </c>
      <c r="M11097" t="s">
        <v>13</v>
      </c>
      <c r="N11097" s="29">
        <v>0</v>
      </c>
      <c r="O11097" t="s">
        <v>13</v>
      </c>
    </row>
    <row r="11098" spans="1:15" x14ac:dyDescent="0.3">
      <c r="A11098" t="s">
        <v>8</v>
      </c>
      <c r="B11098" t="s">
        <v>9</v>
      </c>
      <c r="C11098" t="s">
        <v>10</v>
      </c>
      <c r="D11098" t="s">
        <v>11</v>
      </c>
      <c r="E11098">
        <v>-1</v>
      </c>
      <c r="F11098" t="s">
        <v>537</v>
      </c>
      <c r="G11098" s="29">
        <v>4.37</v>
      </c>
      <c r="H11098">
        <v>0</v>
      </c>
      <c r="I11098">
        <v>4.37</v>
      </c>
      <c r="J11098">
        <v>0</v>
      </c>
      <c r="K11098">
        <v>4.37</v>
      </c>
      <c r="L11098">
        <v>0</v>
      </c>
      <c r="M11098" t="s">
        <v>13</v>
      </c>
      <c r="N11098" s="29">
        <v>0</v>
      </c>
      <c r="O11098" t="s">
        <v>13</v>
      </c>
    </row>
    <row r="11099" spans="1:15" x14ac:dyDescent="0.3">
      <c r="A11099" t="s">
        <v>8</v>
      </c>
      <c r="B11099" t="s">
        <v>9</v>
      </c>
      <c r="C11099" t="s">
        <v>14</v>
      </c>
      <c r="D11099" t="s">
        <v>11</v>
      </c>
      <c r="E11099">
        <v>8</v>
      </c>
      <c r="F11099" t="s">
        <v>156</v>
      </c>
      <c r="G11099" s="29">
        <v>-598.1</v>
      </c>
      <c r="H11099" t="s">
        <v>13</v>
      </c>
      <c r="I11099">
        <v>-598.1</v>
      </c>
      <c r="J11099" t="s">
        <v>13</v>
      </c>
      <c r="K11099">
        <v>-598.1</v>
      </c>
      <c r="L11099" t="s">
        <v>13</v>
      </c>
      <c r="M11099" t="s">
        <v>13</v>
      </c>
      <c r="N11099" s="29">
        <v>0</v>
      </c>
      <c r="O11099" t="s">
        <v>13</v>
      </c>
    </row>
    <row r="11100" spans="1:15" x14ac:dyDescent="0.3">
      <c r="A11100" t="s">
        <v>8</v>
      </c>
      <c r="B11100" t="s">
        <v>9</v>
      </c>
      <c r="C11100" t="s">
        <v>10</v>
      </c>
      <c r="D11100" t="s">
        <v>11</v>
      </c>
      <c r="E11100">
        <v>4</v>
      </c>
      <c r="F11100" t="s">
        <v>44</v>
      </c>
      <c r="G11100" s="29">
        <v>755211.73</v>
      </c>
      <c r="H11100">
        <v>-13830438.380000001</v>
      </c>
      <c r="I11100">
        <v>755211.73</v>
      </c>
      <c r="J11100">
        <v>-7518341.6200000001</v>
      </c>
      <c r="K11100">
        <v>755211.73</v>
      </c>
      <c r="L11100">
        <v>-123146267.70999999</v>
      </c>
      <c r="M11100" t="s">
        <v>13</v>
      </c>
      <c r="N11100" s="29">
        <v>95.76</v>
      </c>
      <c r="O11100">
        <v>3020846.92</v>
      </c>
    </row>
    <row r="11101" spans="1:15" x14ac:dyDescent="0.3">
      <c r="A11101" t="s">
        <v>16</v>
      </c>
      <c r="B11101" t="s">
        <v>9</v>
      </c>
      <c r="C11101" t="s">
        <v>10</v>
      </c>
      <c r="D11101" t="s">
        <v>11</v>
      </c>
      <c r="E11101">
        <v>3</v>
      </c>
      <c r="F11101" t="s">
        <v>191</v>
      </c>
      <c r="G11101" s="29">
        <v>66432.28</v>
      </c>
      <c r="H11101">
        <v>-8558400.8200000003</v>
      </c>
      <c r="I11101">
        <v>66432.28</v>
      </c>
      <c r="J11101">
        <v>-3844892.39</v>
      </c>
      <c r="K11101">
        <v>66432.28</v>
      </c>
      <c r="L11101">
        <v>-47937919.829999998</v>
      </c>
      <c r="M11101" t="s">
        <v>13</v>
      </c>
      <c r="N11101" s="29">
        <v>0</v>
      </c>
      <c r="O11101">
        <v>199296.84</v>
      </c>
    </row>
    <row r="11102" spans="1:15" x14ac:dyDescent="0.3">
      <c r="A11102" t="s">
        <v>8</v>
      </c>
      <c r="B11102" t="s">
        <v>9</v>
      </c>
      <c r="C11102" t="s">
        <v>10</v>
      </c>
      <c r="D11102" t="s">
        <v>11</v>
      </c>
      <c r="E11102">
        <v>1</v>
      </c>
      <c r="F11102" t="s">
        <v>74</v>
      </c>
      <c r="G11102" s="29">
        <v>441075.1</v>
      </c>
      <c r="H11102">
        <v>-34183937.789999999</v>
      </c>
      <c r="I11102">
        <v>441075.1</v>
      </c>
      <c r="J11102">
        <v>-2457626.5</v>
      </c>
      <c r="K11102">
        <v>441075.1</v>
      </c>
      <c r="L11102">
        <v>-53298997.299999997</v>
      </c>
      <c r="M11102" t="s">
        <v>13</v>
      </c>
      <c r="N11102" s="29">
        <v>0</v>
      </c>
      <c r="O11102">
        <v>441075.1</v>
      </c>
    </row>
    <row r="11103" spans="1:15" x14ac:dyDescent="0.3">
      <c r="A11103" t="s">
        <v>8</v>
      </c>
      <c r="B11103" t="s">
        <v>9</v>
      </c>
      <c r="C11103" t="s">
        <v>14</v>
      </c>
      <c r="D11103" t="s">
        <v>11</v>
      </c>
      <c r="E11103">
        <v>-1</v>
      </c>
      <c r="F11103" t="s">
        <v>159</v>
      </c>
      <c r="G11103" s="29">
        <v>-374.96</v>
      </c>
      <c r="H11103" t="s">
        <v>13</v>
      </c>
      <c r="I11103">
        <v>-374.96</v>
      </c>
      <c r="J11103" t="s">
        <v>13</v>
      </c>
      <c r="K11103">
        <v>-374.96</v>
      </c>
      <c r="L11103" t="s">
        <v>13</v>
      </c>
      <c r="M11103" t="s">
        <v>13</v>
      </c>
      <c r="N11103" s="29">
        <v>0</v>
      </c>
      <c r="O11103" t="s">
        <v>13</v>
      </c>
    </row>
    <row r="11104" spans="1:15" x14ac:dyDescent="0.3">
      <c r="A11104" t="s">
        <v>16</v>
      </c>
      <c r="B11104" t="s">
        <v>9</v>
      </c>
      <c r="C11104" t="s">
        <v>14</v>
      </c>
      <c r="D11104" t="s">
        <v>11</v>
      </c>
      <c r="E11104">
        <v>5</v>
      </c>
      <c r="F11104" t="s">
        <v>396</v>
      </c>
      <c r="G11104" s="29">
        <v>-1821.64</v>
      </c>
      <c r="H11104" t="s">
        <v>13</v>
      </c>
      <c r="I11104">
        <v>-1821.64</v>
      </c>
      <c r="J11104" t="s">
        <v>13</v>
      </c>
      <c r="K11104">
        <v>-1821.64</v>
      </c>
      <c r="L11104" t="s">
        <v>13</v>
      </c>
      <c r="M11104" t="s">
        <v>13</v>
      </c>
      <c r="N11104" s="29">
        <v>0</v>
      </c>
      <c r="O11104" t="s">
        <v>13</v>
      </c>
    </row>
    <row r="11105" spans="1:15" x14ac:dyDescent="0.3">
      <c r="A11105" t="s">
        <v>16</v>
      </c>
      <c r="B11105" t="s">
        <v>9</v>
      </c>
      <c r="C11105" t="s">
        <v>14</v>
      </c>
      <c r="D11105" t="s">
        <v>11</v>
      </c>
      <c r="E11105">
        <v>7</v>
      </c>
      <c r="F11105" t="s">
        <v>246</v>
      </c>
      <c r="G11105" s="29">
        <v>-11940.6</v>
      </c>
      <c r="H11105" t="s">
        <v>13</v>
      </c>
      <c r="I11105">
        <v>-11940.6</v>
      </c>
      <c r="J11105" t="s">
        <v>13</v>
      </c>
      <c r="K11105">
        <v>-11940.6</v>
      </c>
      <c r="L11105" t="s">
        <v>13</v>
      </c>
      <c r="M11105" t="s">
        <v>13</v>
      </c>
      <c r="N11105" s="29">
        <v>0</v>
      </c>
      <c r="O11105" t="s">
        <v>13</v>
      </c>
    </row>
    <row r="11106" spans="1:15" x14ac:dyDescent="0.3">
      <c r="A11106" t="s">
        <v>18</v>
      </c>
      <c r="B11106" t="s">
        <v>9</v>
      </c>
      <c r="C11106" t="s">
        <v>14</v>
      </c>
      <c r="D11106" t="s">
        <v>11</v>
      </c>
      <c r="E11106">
        <v>1</v>
      </c>
      <c r="F11106" t="s">
        <v>70</v>
      </c>
      <c r="G11106" s="29">
        <v>-20109.47</v>
      </c>
      <c r="H11106" t="s">
        <v>13</v>
      </c>
      <c r="I11106">
        <v>-20109.47</v>
      </c>
      <c r="J11106" t="s">
        <v>13</v>
      </c>
      <c r="K11106">
        <v>-20109.47</v>
      </c>
      <c r="L11106" t="s">
        <v>13</v>
      </c>
      <c r="M11106" t="s">
        <v>13</v>
      </c>
      <c r="N11106" s="29">
        <v>0</v>
      </c>
      <c r="O11106" t="s">
        <v>13</v>
      </c>
    </row>
    <row r="11107" spans="1:15" x14ac:dyDescent="0.3">
      <c r="A11107" t="s">
        <v>18</v>
      </c>
      <c r="B11107" t="s">
        <v>9</v>
      </c>
      <c r="C11107" t="s">
        <v>10</v>
      </c>
      <c r="D11107" t="s">
        <v>11</v>
      </c>
      <c r="E11107">
        <v>-1</v>
      </c>
      <c r="F11107" t="s">
        <v>271</v>
      </c>
      <c r="G11107" s="29">
        <v>204269.11</v>
      </c>
      <c r="H11107">
        <v>-19993724.140000001</v>
      </c>
      <c r="I11107">
        <v>204269.11</v>
      </c>
      <c r="J11107">
        <v>-9496843.1899999995</v>
      </c>
      <c r="K11107">
        <v>204269.11</v>
      </c>
      <c r="L11107">
        <v>-90955157.409999996</v>
      </c>
      <c r="M11107" t="s">
        <v>13</v>
      </c>
      <c r="N11107" s="29">
        <v>0</v>
      </c>
      <c r="O11107" t="s">
        <v>13</v>
      </c>
    </row>
    <row r="11108" spans="1:15" x14ac:dyDescent="0.3">
      <c r="A11108" t="s">
        <v>16</v>
      </c>
      <c r="B11108" t="s">
        <v>9</v>
      </c>
      <c r="C11108" t="s">
        <v>14</v>
      </c>
      <c r="D11108" t="s">
        <v>11</v>
      </c>
      <c r="E11108">
        <v>-4</v>
      </c>
      <c r="F11108" t="s">
        <v>26</v>
      </c>
      <c r="G11108" s="29">
        <v>-18.739999999999998</v>
      </c>
      <c r="H11108" t="s">
        <v>13</v>
      </c>
      <c r="I11108">
        <v>-18.739999999999998</v>
      </c>
      <c r="J11108" t="s">
        <v>13</v>
      </c>
      <c r="K11108">
        <v>-18.739999999999998</v>
      </c>
      <c r="L11108" t="s">
        <v>13</v>
      </c>
      <c r="M11108" t="s">
        <v>13</v>
      </c>
      <c r="N11108" s="29">
        <v>0</v>
      </c>
      <c r="O11108" t="s">
        <v>13</v>
      </c>
    </row>
    <row r="11109" spans="1:15" x14ac:dyDescent="0.3">
      <c r="A11109" t="s">
        <v>8</v>
      </c>
      <c r="B11109" t="s">
        <v>9</v>
      </c>
      <c r="C11109" t="s">
        <v>14</v>
      </c>
      <c r="D11109" t="s">
        <v>11</v>
      </c>
      <c r="E11109">
        <v>8</v>
      </c>
      <c r="F11109" t="s">
        <v>105</v>
      </c>
      <c r="G11109" s="29">
        <v>-2706.02</v>
      </c>
      <c r="H11109" t="s">
        <v>13</v>
      </c>
      <c r="I11109">
        <v>-2706.02</v>
      </c>
      <c r="J11109" t="s">
        <v>13</v>
      </c>
      <c r="K11109">
        <v>-2706.02</v>
      </c>
      <c r="L11109" t="s">
        <v>13</v>
      </c>
      <c r="M11109" t="s">
        <v>13</v>
      </c>
      <c r="N11109" s="29">
        <v>0</v>
      </c>
      <c r="O11109" t="s">
        <v>13</v>
      </c>
    </row>
    <row r="11110" spans="1:15" x14ac:dyDescent="0.3">
      <c r="A11110" t="s">
        <v>8</v>
      </c>
      <c r="B11110" t="s">
        <v>9</v>
      </c>
      <c r="C11110" t="s">
        <v>14</v>
      </c>
      <c r="D11110" t="s">
        <v>11</v>
      </c>
      <c r="E11110">
        <v>2</v>
      </c>
      <c r="F11110" t="s">
        <v>143</v>
      </c>
      <c r="G11110" s="29">
        <v>-657.38</v>
      </c>
      <c r="H11110" t="s">
        <v>13</v>
      </c>
      <c r="I11110">
        <v>-657.38</v>
      </c>
      <c r="J11110" t="s">
        <v>13</v>
      </c>
      <c r="K11110">
        <v>-657.38</v>
      </c>
      <c r="L11110" t="s">
        <v>13</v>
      </c>
      <c r="M11110" t="s">
        <v>13</v>
      </c>
      <c r="N11110" s="29">
        <v>0</v>
      </c>
      <c r="O11110" t="s">
        <v>13</v>
      </c>
    </row>
    <row r="11111" spans="1:15" x14ac:dyDescent="0.3">
      <c r="A11111" t="s">
        <v>18</v>
      </c>
      <c r="B11111" t="s">
        <v>9</v>
      </c>
      <c r="C11111" t="s">
        <v>10</v>
      </c>
      <c r="D11111" t="s">
        <v>11</v>
      </c>
      <c r="E11111">
        <v>3</v>
      </c>
      <c r="F11111" t="s">
        <v>118</v>
      </c>
      <c r="G11111" s="29">
        <v>131406.96</v>
      </c>
      <c r="H11111">
        <v>-5473902.5999999996</v>
      </c>
      <c r="I11111">
        <v>131406.96</v>
      </c>
      <c r="J11111">
        <v>-2600060.16</v>
      </c>
      <c r="K11111">
        <v>131406.96</v>
      </c>
      <c r="L11111">
        <v>-24901838.530000001</v>
      </c>
      <c r="M11111" t="s">
        <v>13</v>
      </c>
      <c r="N11111" s="29">
        <v>0</v>
      </c>
      <c r="O11111">
        <v>394220.88</v>
      </c>
    </row>
    <row r="11112" spans="1:15" x14ac:dyDescent="0.3">
      <c r="A11112" t="s">
        <v>8</v>
      </c>
      <c r="B11112" t="s">
        <v>9</v>
      </c>
      <c r="C11112" t="s">
        <v>14</v>
      </c>
      <c r="D11112" t="s">
        <v>11</v>
      </c>
      <c r="E11112">
        <v>5</v>
      </c>
      <c r="F11112" t="s">
        <v>39</v>
      </c>
      <c r="G11112" s="29">
        <v>-1822.25</v>
      </c>
      <c r="H11112" t="s">
        <v>13</v>
      </c>
      <c r="I11112">
        <v>-1822.25</v>
      </c>
      <c r="J11112" t="s">
        <v>13</v>
      </c>
      <c r="K11112">
        <v>-1822.25</v>
      </c>
      <c r="L11112" t="s">
        <v>13</v>
      </c>
      <c r="M11112" t="s">
        <v>13</v>
      </c>
      <c r="N11112" s="29">
        <v>0</v>
      </c>
      <c r="O11112" t="s">
        <v>13</v>
      </c>
    </row>
    <row r="11113" spans="1:15" x14ac:dyDescent="0.3">
      <c r="A11113" t="s">
        <v>16</v>
      </c>
      <c r="B11113" t="s">
        <v>9</v>
      </c>
      <c r="C11113" t="s">
        <v>14</v>
      </c>
      <c r="D11113" t="s">
        <v>11</v>
      </c>
      <c r="E11113">
        <v>0</v>
      </c>
      <c r="F11113" t="s">
        <v>103</v>
      </c>
      <c r="G11113" s="29">
        <v>-1198.2</v>
      </c>
      <c r="H11113" t="s">
        <v>13</v>
      </c>
      <c r="I11113">
        <v>-1198.2</v>
      </c>
      <c r="J11113" t="s">
        <v>13</v>
      </c>
      <c r="K11113">
        <v>-1198.2</v>
      </c>
      <c r="L11113" t="s">
        <v>13</v>
      </c>
      <c r="M11113" t="s">
        <v>13</v>
      </c>
      <c r="N11113" s="29">
        <v>0</v>
      </c>
      <c r="O11113" t="s">
        <v>13</v>
      </c>
    </row>
    <row r="11114" spans="1:15" x14ac:dyDescent="0.3">
      <c r="A11114" t="s">
        <v>16</v>
      </c>
      <c r="B11114" t="s">
        <v>9</v>
      </c>
      <c r="C11114" t="s">
        <v>14</v>
      </c>
      <c r="D11114" t="s">
        <v>11</v>
      </c>
      <c r="E11114">
        <v>-1</v>
      </c>
      <c r="F11114" t="s">
        <v>84</v>
      </c>
      <c r="G11114" s="29">
        <v>-4927.78</v>
      </c>
      <c r="H11114" t="s">
        <v>13</v>
      </c>
      <c r="I11114">
        <v>-4927.78</v>
      </c>
      <c r="J11114" t="s">
        <v>13</v>
      </c>
      <c r="K11114">
        <v>-4927.78</v>
      </c>
      <c r="L11114" t="s">
        <v>13</v>
      </c>
      <c r="M11114" t="s">
        <v>13</v>
      </c>
      <c r="N11114" s="29">
        <v>0</v>
      </c>
      <c r="O11114" t="s">
        <v>13</v>
      </c>
    </row>
    <row r="11115" spans="1:15" x14ac:dyDescent="0.3">
      <c r="A11115" t="s">
        <v>18</v>
      </c>
      <c r="B11115" t="s">
        <v>9</v>
      </c>
      <c r="C11115" t="s">
        <v>10</v>
      </c>
      <c r="D11115" t="s">
        <v>11</v>
      </c>
      <c r="E11115">
        <v>-1</v>
      </c>
      <c r="F11115" t="s">
        <v>348</v>
      </c>
      <c r="G11115" s="29">
        <v>897.17</v>
      </c>
      <c r="H11115">
        <v>83259.070000000007</v>
      </c>
      <c r="I11115">
        <v>897.17</v>
      </c>
      <c r="J11115">
        <v>56608.46</v>
      </c>
      <c r="K11115">
        <v>897.17</v>
      </c>
      <c r="L11115">
        <v>1014654.18</v>
      </c>
      <c r="M11115" t="s">
        <v>13</v>
      </c>
      <c r="N11115" s="29">
        <v>0</v>
      </c>
      <c r="O11115" t="s">
        <v>13</v>
      </c>
    </row>
    <row r="11116" spans="1:15" x14ac:dyDescent="0.3">
      <c r="A11116" t="s">
        <v>8</v>
      </c>
      <c r="B11116" t="s">
        <v>9</v>
      </c>
      <c r="C11116" t="s">
        <v>14</v>
      </c>
      <c r="D11116" t="s">
        <v>11</v>
      </c>
      <c r="E11116">
        <v>0</v>
      </c>
      <c r="F11116" t="s">
        <v>45</v>
      </c>
      <c r="G11116" s="29">
        <v>-6634.79</v>
      </c>
      <c r="H11116" t="s">
        <v>13</v>
      </c>
      <c r="I11116">
        <v>-6634.79</v>
      </c>
      <c r="J11116" t="s">
        <v>13</v>
      </c>
      <c r="K11116">
        <v>-6634.79</v>
      </c>
      <c r="L11116" t="s">
        <v>13</v>
      </c>
      <c r="M11116" t="s">
        <v>13</v>
      </c>
      <c r="N11116" s="29">
        <v>0</v>
      </c>
      <c r="O11116" t="s">
        <v>13</v>
      </c>
    </row>
    <row r="11117" spans="1:15" x14ac:dyDescent="0.3">
      <c r="A11117" t="s">
        <v>8</v>
      </c>
      <c r="B11117" t="s">
        <v>9</v>
      </c>
      <c r="C11117" t="s">
        <v>10</v>
      </c>
      <c r="D11117" t="s">
        <v>11</v>
      </c>
      <c r="E11117">
        <v>4</v>
      </c>
      <c r="F11117" t="s">
        <v>408</v>
      </c>
      <c r="G11117" s="29">
        <v>128.82</v>
      </c>
      <c r="H11117">
        <v>-21416.38</v>
      </c>
      <c r="I11117">
        <v>128.82</v>
      </c>
      <c r="J11117">
        <v>-3580.04</v>
      </c>
      <c r="K11117">
        <v>128.82</v>
      </c>
      <c r="L11117">
        <v>-39186.46</v>
      </c>
      <c r="M11117" t="s">
        <v>13</v>
      </c>
      <c r="N11117" s="29">
        <v>0</v>
      </c>
      <c r="O11117">
        <v>515.28</v>
      </c>
    </row>
    <row r="11118" spans="1:15" x14ac:dyDescent="0.3">
      <c r="A11118" t="s">
        <v>8</v>
      </c>
      <c r="B11118" t="s">
        <v>9</v>
      </c>
      <c r="C11118" t="s">
        <v>10</v>
      </c>
      <c r="D11118" t="s">
        <v>11</v>
      </c>
      <c r="E11118">
        <v>6</v>
      </c>
      <c r="F11118" t="s">
        <v>60</v>
      </c>
      <c r="G11118" s="29">
        <v>57875385.549999997</v>
      </c>
      <c r="H11118">
        <v>-4946325.55</v>
      </c>
      <c r="I11118">
        <v>57875385.549999997</v>
      </c>
      <c r="J11118">
        <v>-2222778.85</v>
      </c>
      <c r="K11118">
        <v>57875385.549999997</v>
      </c>
      <c r="L11118">
        <v>-27704994.609999999</v>
      </c>
      <c r="M11118" t="s">
        <v>13</v>
      </c>
      <c r="N11118" s="29">
        <v>0</v>
      </c>
      <c r="O11118">
        <v>347252313.30000001</v>
      </c>
    </row>
    <row r="11119" spans="1:15" x14ac:dyDescent="0.3">
      <c r="A11119" t="s">
        <v>16</v>
      </c>
      <c r="B11119" t="s">
        <v>9</v>
      </c>
      <c r="C11119" t="s">
        <v>14</v>
      </c>
      <c r="D11119" t="s">
        <v>11</v>
      </c>
      <c r="E11119">
        <v>9</v>
      </c>
      <c r="F11119" t="s">
        <v>428</v>
      </c>
      <c r="G11119" s="29">
        <v>-1711.23</v>
      </c>
      <c r="H11119" t="s">
        <v>13</v>
      </c>
      <c r="I11119">
        <v>-1711.23</v>
      </c>
      <c r="J11119" t="s">
        <v>13</v>
      </c>
      <c r="K11119">
        <v>-1711.23</v>
      </c>
      <c r="L11119" t="s">
        <v>13</v>
      </c>
      <c r="M11119" t="s">
        <v>13</v>
      </c>
      <c r="N11119" s="29">
        <v>0</v>
      </c>
      <c r="O11119" t="s">
        <v>13</v>
      </c>
    </row>
    <row r="11120" spans="1:15" x14ac:dyDescent="0.3">
      <c r="A11120" t="s">
        <v>8</v>
      </c>
      <c r="B11120" t="s">
        <v>9</v>
      </c>
      <c r="C11120" t="s">
        <v>14</v>
      </c>
      <c r="D11120" t="s">
        <v>11</v>
      </c>
      <c r="E11120">
        <v>2</v>
      </c>
      <c r="F11120" t="s">
        <v>223</v>
      </c>
      <c r="G11120" s="29">
        <v>-129.93</v>
      </c>
      <c r="H11120" t="s">
        <v>13</v>
      </c>
      <c r="I11120">
        <v>-129.93</v>
      </c>
      <c r="J11120" t="s">
        <v>13</v>
      </c>
      <c r="K11120">
        <v>-129.93</v>
      </c>
      <c r="L11120" t="s">
        <v>13</v>
      </c>
      <c r="M11120" t="s">
        <v>13</v>
      </c>
      <c r="N11120" s="29">
        <v>0</v>
      </c>
      <c r="O11120" t="s">
        <v>13</v>
      </c>
    </row>
    <row r="11121" spans="1:15" x14ac:dyDescent="0.3">
      <c r="A11121" t="s">
        <v>8</v>
      </c>
      <c r="B11121" t="s">
        <v>9</v>
      </c>
      <c r="C11121" t="s">
        <v>14</v>
      </c>
      <c r="D11121" t="s">
        <v>11</v>
      </c>
      <c r="E11121">
        <v>-1</v>
      </c>
      <c r="F11121" t="s">
        <v>216</v>
      </c>
      <c r="G11121" s="29">
        <v>-0.18</v>
      </c>
      <c r="H11121" t="s">
        <v>13</v>
      </c>
      <c r="I11121">
        <v>-0.18</v>
      </c>
      <c r="J11121" t="s">
        <v>13</v>
      </c>
      <c r="K11121">
        <v>-0.18</v>
      </c>
      <c r="L11121" t="s">
        <v>13</v>
      </c>
      <c r="M11121">
        <v>0</v>
      </c>
      <c r="N11121" s="29">
        <v>0</v>
      </c>
      <c r="O11121" t="s">
        <v>13</v>
      </c>
    </row>
    <row r="11122" spans="1:15" x14ac:dyDescent="0.3">
      <c r="A11122" t="s">
        <v>8</v>
      </c>
      <c r="B11122" t="s">
        <v>9</v>
      </c>
      <c r="C11122" t="s">
        <v>14</v>
      </c>
      <c r="D11122" t="s">
        <v>11</v>
      </c>
      <c r="E11122">
        <v>6</v>
      </c>
      <c r="F11122" t="s">
        <v>228</v>
      </c>
      <c r="G11122" s="29">
        <v>-1116.19</v>
      </c>
      <c r="H11122" t="s">
        <v>13</v>
      </c>
      <c r="I11122">
        <v>-1116.19</v>
      </c>
      <c r="J11122" t="s">
        <v>13</v>
      </c>
      <c r="K11122">
        <v>-1116.19</v>
      </c>
      <c r="L11122" t="s">
        <v>13</v>
      </c>
      <c r="M11122" t="s">
        <v>13</v>
      </c>
      <c r="N11122" s="29">
        <v>0</v>
      </c>
      <c r="O11122" t="s">
        <v>13</v>
      </c>
    </row>
    <row r="11123" spans="1:15" x14ac:dyDescent="0.3">
      <c r="A11123" t="s">
        <v>18</v>
      </c>
      <c r="B11123" t="s">
        <v>9</v>
      </c>
      <c r="C11123" t="s">
        <v>14</v>
      </c>
      <c r="D11123" t="s">
        <v>11</v>
      </c>
      <c r="E11123">
        <v>3</v>
      </c>
      <c r="F11123" t="s">
        <v>370</v>
      </c>
      <c r="G11123" s="29">
        <v>-12625.11</v>
      </c>
      <c r="H11123" t="s">
        <v>13</v>
      </c>
      <c r="I11123">
        <v>-12625.11</v>
      </c>
      <c r="J11123" t="s">
        <v>13</v>
      </c>
      <c r="K11123">
        <v>-12625.11</v>
      </c>
      <c r="L11123" t="s">
        <v>13</v>
      </c>
      <c r="M11123" t="s">
        <v>13</v>
      </c>
      <c r="N11123" s="29">
        <v>0</v>
      </c>
      <c r="O11123" t="s">
        <v>13</v>
      </c>
    </row>
    <row r="11124" spans="1:15" x14ac:dyDescent="0.3">
      <c r="A11124" t="s">
        <v>16</v>
      </c>
      <c r="B11124" t="s">
        <v>9</v>
      </c>
      <c r="C11124" t="s">
        <v>14</v>
      </c>
      <c r="D11124" t="s">
        <v>11</v>
      </c>
      <c r="E11124">
        <v>4</v>
      </c>
      <c r="F11124" t="s">
        <v>164</v>
      </c>
      <c r="G11124" s="29">
        <v>-12865.27</v>
      </c>
      <c r="H11124" t="s">
        <v>13</v>
      </c>
      <c r="I11124">
        <v>-12865.27</v>
      </c>
      <c r="J11124" t="s">
        <v>13</v>
      </c>
      <c r="K11124">
        <v>-12865.27</v>
      </c>
      <c r="L11124" t="s">
        <v>13</v>
      </c>
      <c r="M11124" t="s">
        <v>13</v>
      </c>
      <c r="N11124" s="29">
        <v>0</v>
      </c>
      <c r="O11124" t="s">
        <v>13</v>
      </c>
    </row>
    <row r="11125" spans="1:15" x14ac:dyDescent="0.3">
      <c r="A11125" t="s">
        <v>8</v>
      </c>
      <c r="B11125" t="s">
        <v>9</v>
      </c>
      <c r="C11125" t="s">
        <v>10</v>
      </c>
      <c r="D11125" t="s">
        <v>11</v>
      </c>
      <c r="E11125">
        <v>2</v>
      </c>
      <c r="F11125" t="s">
        <v>53</v>
      </c>
      <c r="G11125" s="29">
        <v>2580302.2799999998</v>
      </c>
      <c r="H11125">
        <v>-187501839.38999999</v>
      </c>
      <c r="I11125">
        <v>2580302.2799999998</v>
      </c>
      <c r="J11125">
        <v>-44367115.490000002</v>
      </c>
      <c r="K11125">
        <v>2580302.2799999998</v>
      </c>
      <c r="L11125">
        <v>-610079344</v>
      </c>
      <c r="M11125" t="s">
        <v>13</v>
      </c>
      <c r="N11125" s="29">
        <v>28.98</v>
      </c>
      <c r="O11125">
        <v>5160604.5599999996</v>
      </c>
    </row>
    <row r="11126" spans="1:15" x14ac:dyDescent="0.3">
      <c r="A11126" t="s">
        <v>18</v>
      </c>
      <c r="B11126" t="s">
        <v>9</v>
      </c>
      <c r="C11126" t="s">
        <v>10</v>
      </c>
      <c r="D11126" t="s">
        <v>11</v>
      </c>
      <c r="E11126">
        <v>-4</v>
      </c>
      <c r="F11126" t="s">
        <v>178</v>
      </c>
      <c r="G11126" s="29">
        <v>6940.82</v>
      </c>
      <c r="H11126">
        <v>114818.69</v>
      </c>
      <c r="I11126">
        <v>6940.82</v>
      </c>
      <c r="J11126">
        <v>52789.71</v>
      </c>
      <c r="K11126">
        <v>6940.82</v>
      </c>
      <c r="L11126">
        <v>1550560.22</v>
      </c>
      <c r="M11126" t="s">
        <v>13</v>
      </c>
      <c r="N11126" s="29">
        <v>0</v>
      </c>
      <c r="O11126" t="s">
        <v>13</v>
      </c>
    </row>
    <row r="11127" spans="1:15" x14ac:dyDescent="0.3">
      <c r="A11127" t="s">
        <v>8</v>
      </c>
      <c r="B11127" t="s">
        <v>9</v>
      </c>
      <c r="C11127" t="s">
        <v>10</v>
      </c>
      <c r="D11127" t="s">
        <v>11</v>
      </c>
      <c r="E11127">
        <v>3</v>
      </c>
      <c r="F11127" t="s">
        <v>356</v>
      </c>
      <c r="G11127" s="29">
        <v>83054.7</v>
      </c>
      <c r="H11127">
        <v>-4294785.67</v>
      </c>
      <c r="I11127">
        <v>83054.7</v>
      </c>
      <c r="J11127">
        <v>-1016237.96</v>
      </c>
      <c r="K11127">
        <v>83054.7</v>
      </c>
      <c r="L11127">
        <v>-13974055.58</v>
      </c>
      <c r="M11127" t="s">
        <v>13</v>
      </c>
      <c r="N11127" s="29">
        <v>0</v>
      </c>
      <c r="O11127">
        <v>249164.1</v>
      </c>
    </row>
    <row r="11128" spans="1:15" x14ac:dyDescent="0.3">
      <c r="A11128" t="s">
        <v>16</v>
      </c>
      <c r="B11128" t="s">
        <v>9</v>
      </c>
      <c r="C11128" t="s">
        <v>10</v>
      </c>
      <c r="D11128" t="s">
        <v>11</v>
      </c>
      <c r="E11128">
        <v>-1</v>
      </c>
      <c r="F11128" t="s">
        <v>382</v>
      </c>
      <c r="G11128" s="29">
        <v>25256.74</v>
      </c>
      <c r="H11128">
        <v>-905198.25</v>
      </c>
      <c r="I11128">
        <v>25256.74</v>
      </c>
      <c r="J11128">
        <v>-492072.76</v>
      </c>
      <c r="K11128">
        <v>25256.74</v>
      </c>
      <c r="L11128">
        <v>-8059889.1500000004</v>
      </c>
      <c r="M11128" t="s">
        <v>13</v>
      </c>
      <c r="N11128" s="29">
        <v>0</v>
      </c>
      <c r="O11128" t="s">
        <v>13</v>
      </c>
    </row>
    <row r="11129" spans="1:15" x14ac:dyDescent="0.3">
      <c r="A11129" t="s">
        <v>18</v>
      </c>
      <c r="B11129" t="s">
        <v>9</v>
      </c>
      <c r="C11129" t="s">
        <v>10</v>
      </c>
      <c r="D11129" t="s">
        <v>11</v>
      </c>
      <c r="E11129">
        <v>0</v>
      </c>
      <c r="F11129" t="s">
        <v>110</v>
      </c>
      <c r="G11129" s="29">
        <v>20.74</v>
      </c>
      <c r="H11129">
        <v>828872.58</v>
      </c>
      <c r="I11129">
        <v>20.74</v>
      </c>
      <c r="J11129">
        <v>116467.37</v>
      </c>
      <c r="K11129">
        <v>20.74</v>
      </c>
      <c r="L11129">
        <v>6445691.5199999996</v>
      </c>
      <c r="M11129" t="s">
        <v>13</v>
      </c>
      <c r="N11129" s="29">
        <v>0</v>
      </c>
      <c r="O11129" t="s">
        <v>13</v>
      </c>
    </row>
    <row r="11130" spans="1:15" x14ac:dyDescent="0.3">
      <c r="A11130" t="s">
        <v>8</v>
      </c>
      <c r="B11130" t="s">
        <v>9</v>
      </c>
      <c r="C11130" t="s">
        <v>14</v>
      </c>
      <c r="D11130" t="s">
        <v>11</v>
      </c>
      <c r="E11130">
        <v>8</v>
      </c>
      <c r="F11130" t="s">
        <v>51</v>
      </c>
      <c r="G11130" s="29">
        <v>-3302.64</v>
      </c>
      <c r="H11130" t="s">
        <v>13</v>
      </c>
      <c r="I11130">
        <v>-3302.64</v>
      </c>
      <c r="J11130" t="s">
        <v>13</v>
      </c>
      <c r="K11130">
        <v>-3302.64</v>
      </c>
      <c r="L11130" t="s">
        <v>13</v>
      </c>
      <c r="M11130" t="s">
        <v>13</v>
      </c>
      <c r="N11130" s="29">
        <v>0</v>
      </c>
      <c r="O11130" t="s">
        <v>13</v>
      </c>
    </row>
    <row r="11131" spans="1:15" x14ac:dyDescent="0.3">
      <c r="A11131" t="s">
        <v>8</v>
      </c>
      <c r="B11131" t="s">
        <v>9</v>
      </c>
      <c r="C11131" t="s">
        <v>14</v>
      </c>
      <c r="D11131" t="s">
        <v>11</v>
      </c>
      <c r="E11131">
        <v>12</v>
      </c>
      <c r="F11131" t="s">
        <v>101</v>
      </c>
      <c r="G11131" s="29">
        <v>-1370.1</v>
      </c>
      <c r="H11131" t="s">
        <v>13</v>
      </c>
      <c r="I11131">
        <v>-1370.1</v>
      </c>
      <c r="J11131" t="s">
        <v>13</v>
      </c>
      <c r="K11131">
        <v>-1370.1</v>
      </c>
      <c r="L11131" t="s">
        <v>13</v>
      </c>
      <c r="M11131" t="s">
        <v>13</v>
      </c>
      <c r="N11131" s="29">
        <v>0</v>
      </c>
      <c r="O11131" t="s">
        <v>13</v>
      </c>
    </row>
    <row r="11132" spans="1:15" x14ac:dyDescent="0.3">
      <c r="A11132" t="s">
        <v>16</v>
      </c>
      <c r="B11132" t="s">
        <v>9</v>
      </c>
      <c r="C11132" t="s">
        <v>10</v>
      </c>
      <c r="D11132" t="s">
        <v>11</v>
      </c>
      <c r="E11132">
        <v>6</v>
      </c>
      <c r="F11132" t="s">
        <v>73</v>
      </c>
      <c r="G11132" s="29" t="s">
        <v>13</v>
      </c>
      <c r="H11132" t="s">
        <v>13</v>
      </c>
      <c r="I11132" t="s">
        <v>13</v>
      </c>
      <c r="J11132" t="s">
        <v>13</v>
      </c>
      <c r="K11132" t="s">
        <v>13</v>
      </c>
      <c r="L11132" t="s">
        <v>13</v>
      </c>
      <c r="M11132" t="s">
        <v>13</v>
      </c>
      <c r="N11132" s="29">
        <v>0</v>
      </c>
      <c r="O11132" t="s">
        <v>13</v>
      </c>
    </row>
    <row r="11133" spans="1:15" x14ac:dyDescent="0.3">
      <c r="A11133" t="s">
        <v>8</v>
      </c>
      <c r="B11133" t="s">
        <v>9</v>
      </c>
      <c r="C11133" t="s">
        <v>14</v>
      </c>
      <c r="D11133" t="s">
        <v>11</v>
      </c>
      <c r="E11133">
        <v>-1</v>
      </c>
      <c r="F11133" t="s">
        <v>117</v>
      </c>
      <c r="G11133" s="29">
        <v>-10047.18</v>
      </c>
      <c r="H11133" t="s">
        <v>13</v>
      </c>
      <c r="I11133">
        <v>-10047.18</v>
      </c>
      <c r="J11133" t="s">
        <v>13</v>
      </c>
      <c r="K11133">
        <v>-10047.18</v>
      </c>
      <c r="L11133" t="s">
        <v>13</v>
      </c>
      <c r="M11133" t="s">
        <v>13</v>
      </c>
      <c r="N11133" s="29">
        <v>0</v>
      </c>
      <c r="O11133" t="s">
        <v>13</v>
      </c>
    </row>
    <row r="11134" spans="1:15" x14ac:dyDescent="0.3">
      <c r="A11134" t="s">
        <v>8</v>
      </c>
      <c r="B11134" t="s">
        <v>9</v>
      </c>
      <c r="C11134" t="s">
        <v>10</v>
      </c>
      <c r="D11134" t="s">
        <v>11</v>
      </c>
      <c r="E11134">
        <v>0</v>
      </c>
      <c r="F11134" t="s">
        <v>281</v>
      </c>
      <c r="G11134" s="29">
        <v>1283367.6399999999</v>
      </c>
      <c r="H11134">
        <v>-14048834.27</v>
      </c>
      <c r="I11134">
        <v>1283367.6399999999</v>
      </c>
      <c r="J11134">
        <v>-31871901.09</v>
      </c>
      <c r="K11134">
        <v>1283367.6399999999</v>
      </c>
      <c r="L11134">
        <v>-1437432942.0799999</v>
      </c>
      <c r="M11134">
        <v>1</v>
      </c>
      <c r="N11134" s="29">
        <v>4774.13</v>
      </c>
      <c r="O11134" t="s">
        <v>13</v>
      </c>
    </row>
    <row r="11135" spans="1:15" x14ac:dyDescent="0.3">
      <c r="A11135" t="s">
        <v>16</v>
      </c>
      <c r="B11135" t="s">
        <v>9</v>
      </c>
      <c r="C11135" t="s">
        <v>14</v>
      </c>
      <c r="D11135" t="s">
        <v>11</v>
      </c>
      <c r="E11135">
        <v>5</v>
      </c>
      <c r="F11135" t="s">
        <v>424</v>
      </c>
      <c r="G11135" s="29">
        <v>-46909.29</v>
      </c>
      <c r="H11135" t="s">
        <v>13</v>
      </c>
      <c r="I11135">
        <v>-46909.29</v>
      </c>
      <c r="J11135" t="s">
        <v>13</v>
      </c>
      <c r="K11135">
        <v>-46909.29</v>
      </c>
      <c r="L11135" t="s">
        <v>13</v>
      </c>
      <c r="M11135" t="s">
        <v>13</v>
      </c>
      <c r="N11135" s="29">
        <v>0</v>
      </c>
      <c r="O11135" t="s">
        <v>13</v>
      </c>
    </row>
    <row r="11136" spans="1:15" x14ac:dyDescent="0.3">
      <c r="A11136" t="s">
        <v>18</v>
      </c>
      <c r="B11136" t="s">
        <v>9</v>
      </c>
      <c r="C11136" t="s">
        <v>14</v>
      </c>
      <c r="D11136" t="s">
        <v>11</v>
      </c>
      <c r="E11136">
        <v>-4</v>
      </c>
      <c r="F11136" t="s">
        <v>362</v>
      </c>
      <c r="G11136" s="29">
        <v>-6288.8</v>
      </c>
      <c r="H11136" t="s">
        <v>13</v>
      </c>
      <c r="I11136">
        <v>-6288.8</v>
      </c>
      <c r="J11136" t="s">
        <v>13</v>
      </c>
      <c r="K11136">
        <v>-6288.8</v>
      </c>
      <c r="L11136" t="s">
        <v>13</v>
      </c>
      <c r="M11136" t="s">
        <v>13</v>
      </c>
      <c r="N11136" s="29">
        <v>0</v>
      </c>
      <c r="O11136" t="s">
        <v>13</v>
      </c>
    </row>
    <row r="11137" spans="1:15" x14ac:dyDescent="0.3">
      <c r="A11137" t="s">
        <v>8</v>
      </c>
      <c r="B11137" t="s">
        <v>9</v>
      </c>
      <c r="C11137" t="s">
        <v>10</v>
      </c>
      <c r="D11137" t="s">
        <v>11</v>
      </c>
      <c r="E11137">
        <v>5</v>
      </c>
      <c r="F11137" t="s">
        <v>327</v>
      </c>
      <c r="G11137" s="29">
        <v>747132.44</v>
      </c>
      <c r="H11137">
        <v>-45880390.869999997</v>
      </c>
      <c r="I11137">
        <v>747132.44</v>
      </c>
      <c r="J11137">
        <v>-31194456.289999999</v>
      </c>
      <c r="K11137">
        <v>747132.44</v>
      </c>
      <c r="L11137">
        <v>-559130998.88</v>
      </c>
      <c r="M11137" t="s">
        <v>13</v>
      </c>
      <c r="N11137" s="29">
        <v>0</v>
      </c>
      <c r="O11137">
        <v>3735662.2</v>
      </c>
    </row>
    <row r="11138" spans="1:15" x14ac:dyDescent="0.3">
      <c r="A11138" t="s">
        <v>16</v>
      </c>
      <c r="B11138" t="s">
        <v>9</v>
      </c>
      <c r="C11138" t="s">
        <v>14</v>
      </c>
      <c r="D11138" t="s">
        <v>11</v>
      </c>
      <c r="E11138">
        <v>-1</v>
      </c>
      <c r="F11138" t="s">
        <v>287</v>
      </c>
      <c r="G11138" s="29">
        <v>-0.35</v>
      </c>
      <c r="H11138" t="s">
        <v>13</v>
      </c>
      <c r="I11138">
        <v>-0.35</v>
      </c>
      <c r="J11138" t="s">
        <v>13</v>
      </c>
      <c r="K11138">
        <v>-0.35</v>
      </c>
      <c r="L11138" t="s">
        <v>13</v>
      </c>
      <c r="M11138">
        <v>0</v>
      </c>
      <c r="N11138" s="29">
        <v>0</v>
      </c>
      <c r="O11138" t="s">
        <v>13</v>
      </c>
    </row>
    <row r="11139" spans="1:15" x14ac:dyDescent="0.3">
      <c r="A11139" t="s">
        <v>16</v>
      </c>
      <c r="B11139" t="s">
        <v>9</v>
      </c>
      <c r="C11139" t="s">
        <v>10</v>
      </c>
      <c r="D11139" t="s">
        <v>11</v>
      </c>
      <c r="E11139">
        <v>5</v>
      </c>
      <c r="F11139" t="s">
        <v>424</v>
      </c>
      <c r="G11139" s="29">
        <v>408551.42</v>
      </c>
      <c r="H11139">
        <v>-538765705.54999995</v>
      </c>
      <c r="I11139">
        <v>408551.42</v>
      </c>
      <c r="J11139">
        <v>-38734128.810000002</v>
      </c>
      <c r="K11139">
        <v>408551.42</v>
      </c>
      <c r="L11139">
        <v>-840034094.02999997</v>
      </c>
      <c r="M11139" t="s">
        <v>13</v>
      </c>
      <c r="N11139" s="29">
        <v>0</v>
      </c>
      <c r="O11139">
        <v>2042757.1</v>
      </c>
    </row>
    <row r="11140" spans="1:15" x14ac:dyDescent="0.3">
      <c r="A11140" t="s">
        <v>8</v>
      </c>
      <c r="B11140" t="s">
        <v>9</v>
      </c>
      <c r="C11140" t="s">
        <v>14</v>
      </c>
      <c r="D11140" t="s">
        <v>11</v>
      </c>
      <c r="E11140">
        <v>4</v>
      </c>
      <c r="F11140" t="s">
        <v>283</v>
      </c>
      <c r="G11140" s="29">
        <v>-440</v>
      </c>
      <c r="H11140" t="s">
        <v>13</v>
      </c>
      <c r="I11140">
        <v>-440</v>
      </c>
      <c r="J11140" t="s">
        <v>13</v>
      </c>
      <c r="K11140">
        <v>-440</v>
      </c>
      <c r="L11140" t="s">
        <v>13</v>
      </c>
      <c r="M11140" t="s">
        <v>13</v>
      </c>
      <c r="N11140" s="29">
        <v>0</v>
      </c>
      <c r="O11140" t="s">
        <v>13</v>
      </c>
    </row>
    <row r="11141" spans="1:15" x14ac:dyDescent="0.3">
      <c r="A11141" t="s">
        <v>8</v>
      </c>
      <c r="B11141" t="s">
        <v>9</v>
      </c>
      <c r="C11141" t="s">
        <v>14</v>
      </c>
      <c r="D11141" t="s">
        <v>11</v>
      </c>
      <c r="E11141">
        <v>3</v>
      </c>
      <c r="F11141" t="s">
        <v>459</v>
      </c>
      <c r="G11141" s="29">
        <v>-455.57</v>
      </c>
      <c r="H11141" t="s">
        <v>13</v>
      </c>
      <c r="I11141">
        <v>-455.57</v>
      </c>
      <c r="J11141" t="s">
        <v>13</v>
      </c>
      <c r="K11141">
        <v>-455.57</v>
      </c>
      <c r="L11141" t="s">
        <v>13</v>
      </c>
      <c r="M11141" t="s">
        <v>13</v>
      </c>
      <c r="N11141" s="29">
        <v>0</v>
      </c>
      <c r="O11141" t="s">
        <v>13</v>
      </c>
    </row>
    <row r="11142" spans="1:15" x14ac:dyDescent="0.3">
      <c r="A11142" t="s">
        <v>16</v>
      </c>
      <c r="B11142" t="s">
        <v>9</v>
      </c>
      <c r="C11142" t="s">
        <v>10</v>
      </c>
      <c r="D11142" t="s">
        <v>11</v>
      </c>
      <c r="E11142">
        <v>4</v>
      </c>
      <c r="F11142" t="s">
        <v>395</v>
      </c>
      <c r="G11142" s="29">
        <v>199590.74</v>
      </c>
      <c r="H11142">
        <v>-50126830.740000002</v>
      </c>
      <c r="I11142">
        <v>199590.74</v>
      </c>
      <c r="J11142">
        <v>-111763096.37</v>
      </c>
      <c r="K11142">
        <v>199590.74</v>
      </c>
      <c r="L11142">
        <v>-447008114.75</v>
      </c>
      <c r="M11142" t="s">
        <v>13</v>
      </c>
      <c r="N11142" s="29">
        <v>0</v>
      </c>
      <c r="O11142">
        <v>798362.96</v>
      </c>
    </row>
    <row r="11143" spans="1:15" x14ac:dyDescent="0.3">
      <c r="A11143" t="s">
        <v>8</v>
      </c>
      <c r="B11143" t="s">
        <v>9</v>
      </c>
      <c r="C11143" t="s">
        <v>14</v>
      </c>
      <c r="D11143" t="s">
        <v>11</v>
      </c>
      <c r="E11143">
        <v>3</v>
      </c>
      <c r="F11143" t="s">
        <v>260</v>
      </c>
      <c r="G11143" s="29">
        <v>-2574.94</v>
      </c>
      <c r="H11143" t="s">
        <v>13</v>
      </c>
      <c r="I11143">
        <v>-2574.94</v>
      </c>
      <c r="J11143" t="s">
        <v>13</v>
      </c>
      <c r="K11143">
        <v>-2574.94</v>
      </c>
      <c r="L11143" t="s">
        <v>13</v>
      </c>
      <c r="M11143" t="s">
        <v>13</v>
      </c>
      <c r="N11143" s="29">
        <v>0</v>
      </c>
      <c r="O11143" t="s">
        <v>13</v>
      </c>
    </row>
    <row r="11144" spans="1:15" x14ac:dyDescent="0.3">
      <c r="A11144" t="s">
        <v>8</v>
      </c>
      <c r="B11144" t="s">
        <v>9</v>
      </c>
      <c r="C11144" t="s">
        <v>14</v>
      </c>
      <c r="D11144" t="s">
        <v>11</v>
      </c>
      <c r="E11144">
        <v>12</v>
      </c>
      <c r="F11144" t="s">
        <v>48</v>
      </c>
      <c r="G11144" s="29">
        <v>-1772.91</v>
      </c>
      <c r="H11144" t="s">
        <v>13</v>
      </c>
      <c r="I11144">
        <v>-1772.91</v>
      </c>
      <c r="J11144" t="s">
        <v>13</v>
      </c>
      <c r="K11144">
        <v>-1772.91</v>
      </c>
      <c r="L11144" t="s">
        <v>13</v>
      </c>
      <c r="M11144" t="s">
        <v>13</v>
      </c>
      <c r="N11144" s="29">
        <v>0</v>
      </c>
      <c r="O11144" t="s">
        <v>13</v>
      </c>
    </row>
    <row r="11145" spans="1:15" x14ac:dyDescent="0.3">
      <c r="A11145" t="s">
        <v>16</v>
      </c>
      <c r="B11145" t="s">
        <v>9</v>
      </c>
      <c r="C11145" t="s">
        <v>10</v>
      </c>
      <c r="D11145" t="s">
        <v>11</v>
      </c>
      <c r="E11145">
        <v>-4</v>
      </c>
      <c r="F11145" t="s">
        <v>346</v>
      </c>
      <c r="G11145" s="29">
        <v>67.14</v>
      </c>
      <c r="H11145">
        <v>0</v>
      </c>
      <c r="I11145">
        <v>67.14</v>
      </c>
      <c r="J11145">
        <v>-0.02</v>
      </c>
      <c r="K11145">
        <v>67.14</v>
      </c>
      <c r="L11145" t="s">
        <v>13</v>
      </c>
      <c r="M11145" t="s">
        <v>13</v>
      </c>
      <c r="N11145" s="29">
        <v>0</v>
      </c>
      <c r="O11145" t="s">
        <v>13</v>
      </c>
    </row>
    <row r="11146" spans="1:15" x14ac:dyDescent="0.3">
      <c r="A11146" t="s">
        <v>18</v>
      </c>
      <c r="B11146" t="s">
        <v>9</v>
      </c>
      <c r="C11146" t="s">
        <v>10</v>
      </c>
      <c r="D11146" t="s">
        <v>11</v>
      </c>
      <c r="E11146">
        <v>-1</v>
      </c>
      <c r="F11146" t="s">
        <v>317</v>
      </c>
      <c r="G11146" s="29">
        <v>961.46</v>
      </c>
      <c r="H11146">
        <v>51064.59</v>
      </c>
      <c r="I11146">
        <v>961.46</v>
      </c>
      <c r="J11146">
        <v>7175.24</v>
      </c>
      <c r="K11146">
        <v>961.46</v>
      </c>
      <c r="L11146">
        <v>397101.55</v>
      </c>
      <c r="M11146" t="s">
        <v>13</v>
      </c>
      <c r="N11146" s="29">
        <v>0</v>
      </c>
      <c r="O11146" t="s">
        <v>13</v>
      </c>
    </row>
    <row r="11147" spans="1:15" x14ac:dyDescent="0.3">
      <c r="A11147" t="s">
        <v>16</v>
      </c>
      <c r="B11147" t="s">
        <v>9</v>
      </c>
      <c r="C11147" t="s">
        <v>10</v>
      </c>
      <c r="D11147" t="s">
        <v>11</v>
      </c>
      <c r="E11147">
        <v>5</v>
      </c>
      <c r="F11147" t="s">
        <v>188</v>
      </c>
      <c r="G11147" s="29">
        <v>50133.43</v>
      </c>
      <c r="H11147">
        <v>-6232980.1200000001</v>
      </c>
      <c r="I11147">
        <v>50133.43</v>
      </c>
      <c r="J11147">
        <v>-2800188.77</v>
      </c>
      <c r="K11147">
        <v>50133.43</v>
      </c>
      <c r="L11147">
        <v>-34912609.009999998</v>
      </c>
      <c r="M11147" t="s">
        <v>13</v>
      </c>
      <c r="N11147" s="29">
        <v>0</v>
      </c>
      <c r="O11147">
        <v>250667.15</v>
      </c>
    </row>
    <row r="11148" spans="1:15" x14ac:dyDescent="0.3">
      <c r="A11148" t="s">
        <v>18</v>
      </c>
      <c r="B11148" t="s">
        <v>9</v>
      </c>
      <c r="C11148" t="s">
        <v>10</v>
      </c>
      <c r="D11148" t="s">
        <v>11</v>
      </c>
      <c r="E11148">
        <v>-4</v>
      </c>
      <c r="F11148" t="s">
        <v>326</v>
      </c>
      <c r="G11148" s="29">
        <v>16345.32</v>
      </c>
      <c r="H11148">
        <v>1469610.19</v>
      </c>
      <c r="I11148">
        <v>16345.32</v>
      </c>
      <c r="J11148">
        <v>660227.67000000004</v>
      </c>
      <c r="K11148">
        <v>16345.32</v>
      </c>
      <c r="L11148">
        <v>8231684.5300000003</v>
      </c>
      <c r="M11148" t="s">
        <v>13</v>
      </c>
      <c r="N11148" s="29">
        <v>0</v>
      </c>
      <c r="O11148" t="s">
        <v>13</v>
      </c>
    </row>
    <row r="11149" spans="1:15" x14ac:dyDescent="0.3">
      <c r="A11149" t="s">
        <v>18</v>
      </c>
      <c r="B11149" t="s">
        <v>9</v>
      </c>
      <c r="C11149" t="s">
        <v>10</v>
      </c>
      <c r="D11149" t="s">
        <v>11</v>
      </c>
      <c r="E11149">
        <v>-4</v>
      </c>
      <c r="F11149" t="s">
        <v>304</v>
      </c>
      <c r="G11149" s="29">
        <v>10701.4</v>
      </c>
      <c r="H11149" t="s">
        <v>13</v>
      </c>
      <c r="I11149">
        <v>10701.4</v>
      </c>
      <c r="J11149" t="s">
        <v>13</v>
      </c>
      <c r="K11149">
        <v>10701.4</v>
      </c>
      <c r="L11149" t="s">
        <v>13</v>
      </c>
      <c r="M11149" t="s">
        <v>13</v>
      </c>
      <c r="N11149" s="29">
        <v>0</v>
      </c>
      <c r="O11149" t="s">
        <v>13</v>
      </c>
    </row>
    <row r="11150" spans="1:15" x14ac:dyDescent="0.3">
      <c r="A11150" t="s">
        <v>8</v>
      </c>
      <c r="B11150" t="s">
        <v>9</v>
      </c>
      <c r="C11150" t="s">
        <v>14</v>
      </c>
      <c r="D11150" t="s">
        <v>11</v>
      </c>
      <c r="E11150">
        <v>2</v>
      </c>
      <c r="F11150" t="s">
        <v>141</v>
      </c>
      <c r="G11150" s="29">
        <v>-166.01</v>
      </c>
      <c r="H11150" t="s">
        <v>13</v>
      </c>
      <c r="I11150">
        <v>-166.01</v>
      </c>
      <c r="J11150" t="s">
        <v>13</v>
      </c>
      <c r="K11150">
        <v>-166.01</v>
      </c>
      <c r="L11150" t="s">
        <v>13</v>
      </c>
      <c r="M11150" t="s">
        <v>13</v>
      </c>
      <c r="N11150" s="29">
        <v>0</v>
      </c>
      <c r="O11150" t="s">
        <v>13</v>
      </c>
    </row>
    <row r="11151" spans="1:15" x14ac:dyDescent="0.3">
      <c r="A11151" t="s">
        <v>8</v>
      </c>
      <c r="B11151" t="s">
        <v>9</v>
      </c>
      <c r="C11151" t="s">
        <v>10</v>
      </c>
      <c r="D11151" t="s">
        <v>11</v>
      </c>
      <c r="E11151">
        <v>1</v>
      </c>
      <c r="F11151" t="s">
        <v>246</v>
      </c>
      <c r="G11151" s="29">
        <v>593460.67000000004</v>
      </c>
      <c r="H11151">
        <v>-60636254.090000004</v>
      </c>
      <c r="I11151">
        <v>593460.67000000004</v>
      </c>
      <c r="J11151">
        <v>-28801687.219999999</v>
      </c>
      <c r="K11151">
        <v>593460.67000000004</v>
      </c>
      <c r="L11151">
        <v>-275845545.32999998</v>
      </c>
      <c r="M11151" t="s">
        <v>13</v>
      </c>
      <c r="N11151" s="29">
        <v>0</v>
      </c>
      <c r="O11151">
        <v>593460.67000000004</v>
      </c>
    </row>
    <row r="11152" spans="1:15" x14ac:dyDescent="0.3">
      <c r="A11152" t="s">
        <v>8</v>
      </c>
      <c r="B11152" t="s">
        <v>9</v>
      </c>
      <c r="C11152" t="s">
        <v>10</v>
      </c>
      <c r="D11152" t="s">
        <v>11</v>
      </c>
      <c r="E11152">
        <v>-1</v>
      </c>
      <c r="F11152" t="s">
        <v>126</v>
      </c>
      <c r="G11152" s="29">
        <v>1377.77</v>
      </c>
      <c r="H11152">
        <v>23545.4</v>
      </c>
      <c r="I11152">
        <v>1377.77</v>
      </c>
      <c r="J11152">
        <v>10579.42</v>
      </c>
      <c r="K11152">
        <v>1377.77</v>
      </c>
      <c r="L11152">
        <v>131890.03</v>
      </c>
      <c r="M11152" t="s">
        <v>13</v>
      </c>
      <c r="N11152" s="29">
        <v>0</v>
      </c>
      <c r="O11152" t="s">
        <v>13</v>
      </c>
    </row>
    <row r="11153" spans="1:15" x14ac:dyDescent="0.3">
      <c r="A11153" t="s">
        <v>8</v>
      </c>
      <c r="B11153" t="s">
        <v>9</v>
      </c>
      <c r="C11153" t="s">
        <v>14</v>
      </c>
      <c r="D11153" t="s">
        <v>11</v>
      </c>
      <c r="E11153">
        <v>1</v>
      </c>
      <c r="F11153" t="s">
        <v>416</v>
      </c>
      <c r="G11153" s="29">
        <v>-263.74</v>
      </c>
      <c r="H11153" t="s">
        <v>13</v>
      </c>
      <c r="I11153">
        <v>-263.74</v>
      </c>
      <c r="J11153" t="s">
        <v>13</v>
      </c>
      <c r="K11153">
        <v>-263.74</v>
      </c>
      <c r="L11153" t="s">
        <v>13</v>
      </c>
      <c r="M11153" t="s">
        <v>13</v>
      </c>
      <c r="N11153" s="29">
        <v>0</v>
      </c>
      <c r="O11153" t="s">
        <v>13</v>
      </c>
    </row>
    <row r="11154" spans="1:15" x14ac:dyDescent="0.3">
      <c r="A11154" t="s">
        <v>18</v>
      </c>
      <c r="B11154" t="s">
        <v>9</v>
      </c>
      <c r="C11154" t="s">
        <v>10</v>
      </c>
      <c r="D11154" t="s">
        <v>11</v>
      </c>
      <c r="E11154">
        <v>3</v>
      </c>
      <c r="F11154" t="s">
        <v>297</v>
      </c>
      <c r="G11154" s="29">
        <v>110506.48</v>
      </c>
      <c r="H11154">
        <v>7919267.7400000002</v>
      </c>
      <c r="I11154">
        <v>110506.48</v>
      </c>
      <c r="J11154">
        <v>1602634.72</v>
      </c>
      <c r="K11154">
        <v>110506.48</v>
      </c>
      <c r="L11154">
        <v>12700234.76</v>
      </c>
      <c r="M11154" t="s">
        <v>13</v>
      </c>
      <c r="N11154" s="29">
        <v>0</v>
      </c>
      <c r="O11154">
        <v>331519.44</v>
      </c>
    </row>
    <row r="11155" spans="1:15" x14ac:dyDescent="0.3">
      <c r="A11155" t="s">
        <v>8</v>
      </c>
      <c r="B11155" t="s">
        <v>9</v>
      </c>
      <c r="C11155" t="s">
        <v>10</v>
      </c>
      <c r="D11155" t="s">
        <v>11</v>
      </c>
      <c r="E11155">
        <v>5</v>
      </c>
      <c r="F11155" t="s">
        <v>34</v>
      </c>
      <c r="G11155" s="29">
        <v>1252106.42</v>
      </c>
      <c r="H11155">
        <v>-14423.12</v>
      </c>
      <c r="I11155">
        <v>1252106.42</v>
      </c>
      <c r="J11155">
        <v>-3412.82</v>
      </c>
      <c r="K11155">
        <v>1252106.42</v>
      </c>
      <c r="L11155">
        <v>-46928.88</v>
      </c>
      <c r="M11155" t="s">
        <v>13</v>
      </c>
      <c r="N11155" s="29">
        <v>0</v>
      </c>
      <c r="O11155">
        <v>6260532.0999999996</v>
      </c>
    </row>
    <row r="11156" spans="1:15" x14ac:dyDescent="0.3">
      <c r="A11156" t="s">
        <v>8</v>
      </c>
      <c r="B11156" t="s">
        <v>9</v>
      </c>
      <c r="C11156" t="s">
        <v>10</v>
      </c>
      <c r="D11156" t="s">
        <v>11</v>
      </c>
      <c r="E11156">
        <v>18</v>
      </c>
      <c r="F11156" t="s">
        <v>38</v>
      </c>
      <c r="G11156" s="29">
        <v>120621.89</v>
      </c>
      <c r="H11156">
        <v>-0.47</v>
      </c>
      <c r="I11156">
        <v>120621.89</v>
      </c>
      <c r="J11156">
        <v>-0.97</v>
      </c>
      <c r="K11156">
        <v>120621.89</v>
      </c>
      <c r="L11156" t="s">
        <v>13</v>
      </c>
      <c r="M11156" t="s">
        <v>13</v>
      </c>
      <c r="N11156" s="29">
        <v>0</v>
      </c>
      <c r="O11156">
        <v>2171194.02</v>
      </c>
    </row>
    <row r="11157" spans="1:15" x14ac:dyDescent="0.3">
      <c r="A11157" t="s">
        <v>8</v>
      </c>
      <c r="B11157" t="s">
        <v>9</v>
      </c>
      <c r="C11157" t="s">
        <v>10</v>
      </c>
      <c r="D11157" t="s">
        <v>11</v>
      </c>
      <c r="E11157">
        <v>2</v>
      </c>
      <c r="F11157" t="s">
        <v>414</v>
      </c>
      <c r="G11157" s="29">
        <v>167493.26</v>
      </c>
      <c r="H11157">
        <v>-30641474.629999999</v>
      </c>
      <c r="I11157">
        <v>167493.26</v>
      </c>
      <c r="J11157">
        <v>-6200975.1799999997</v>
      </c>
      <c r="K11157">
        <v>167493.26</v>
      </c>
      <c r="L11157">
        <v>-49140111.240000002</v>
      </c>
      <c r="M11157" t="s">
        <v>13</v>
      </c>
      <c r="N11157" s="29">
        <v>0</v>
      </c>
      <c r="O11157">
        <v>334986.52</v>
      </c>
    </row>
    <row r="11158" spans="1:15" x14ac:dyDescent="0.3">
      <c r="A11158" t="s">
        <v>8</v>
      </c>
      <c r="B11158" t="s">
        <v>9</v>
      </c>
      <c r="C11158" t="s">
        <v>10</v>
      </c>
      <c r="D11158" t="s">
        <v>11</v>
      </c>
      <c r="E11158">
        <v>2</v>
      </c>
      <c r="F11158" t="s">
        <v>449</v>
      </c>
      <c r="G11158" s="29">
        <v>193130.02</v>
      </c>
      <c r="H11158">
        <v>-5031298.2300000004</v>
      </c>
      <c r="I11158">
        <v>193130.02</v>
      </c>
      <c r="J11158">
        <v>-1190512.55</v>
      </c>
      <c r="K11158">
        <v>193130.02</v>
      </c>
      <c r="L11158">
        <v>-16370465.6</v>
      </c>
      <c r="M11158" t="s">
        <v>13</v>
      </c>
      <c r="N11158" s="29">
        <v>0</v>
      </c>
      <c r="O11158">
        <v>386260.04</v>
      </c>
    </row>
    <row r="11159" spans="1:15" x14ac:dyDescent="0.3">
      <c r="A11159" t="s">
        <v>16</v>
      </c>
      <c r="B11159" t="s">
        <v>9</v>
      </c>
      <c r="C11159" t="s">
        <v>14</v>
      </c>
      <c r="D11159" t="s">
        <v>11</v>
      </c>
      <c r="E11159">
        <v>2</v>
      </c>
      <c r="F11159" t="s">
        <v>210</v>
      </c>
      <c r="G11159" s="29">
        <v>-840.96</v>
      </c>
      <c r="H11159" t="s">
        <v>13</v>
      </c>
      <c r="I11159">
        <v>-840.96</v>
      </c>
      <c r="J11159" t="s">
        <v>13</v>
      </c>
      <c r="K11159">
        <v>-840.96</v>
      </c>
      <c r="L11159" t="s">
        <v>13</v>
      </c>
      <c r="M11159" t="s">
        <v>13</v>
      </c>
      <c r="N11159" s="29">
        <v>0</v>
      </c>
      <c r="O11159" t="s">
        <v>13</v>
      </c>
    </row>
    <row r="11160" spans="1:15" x14ac:dyDescent="0.3">
      <c r="A11160" t="s">
        <v>16</v>
      </c>
      <c r="B11160" t="s">
        <v>9</v>
      </c>
      <c r="C11160" t="s">
        <v>10</v>
      </c>
      <c r="D11160" t="s">
        <v>11</v>
      </c>
      <c r="E11160">
        <v>0</v>
      </c>
      <c r="F11160" t="s">
        <v>48</v>
      </c>
      <c r="G11160" s="29">
        <v>248654.21</v>
      </c>
      <c r="H11160">
        <v>-20078542.789999999</v>
      </c>
      <c r="I11160">
        <v>248654.21</v>
      </c>
      <c r="J11160">
        <v>-7305784.8300000001</v>
      </c>
      <c r="K11160">
        <v>248654.21</v>
      </c>
      <c r="L11160">
        <v>-70178171.060000002</v>
      </c>
      <c r="M11160" t="s">
        <v>13</v>
      </c>
      <c r="N11160" s="29">
        <v>0</v>
      </c>
      <c r="O11160" t="s">
        <v>13</v>
      </c>
    </row>
    <row r="11161" spans="1:15" x14ac:dyDescent="0.3">
      <c r="A11161" t="s">
        <v>8</v>
      </c>
      <c r="B11161" t="s">
        <v>9</v>
      </c>
      <c r="C11161" t="s">
        <v>14</v>
      </c>
      <c r="D11161" t="s">
        <v>11</v>
      </c>
      <c r="E11161">
        <v>1</v>
      </c>
      <c r="F11161" t="s">
        <v>399</v>
      </c>
      <c r="G11161" s="29">
        <v>-54.27</v>
      </c>
      <c r="H11161" t="s">
        <v>13</v>
      </c>
      <c r="I11161">
        <v>-54.27</v>
      </c>
      <c r="J11161" t="s">
        <v>13</v>
      </c>
      <c r="K11161">
        <v>-54.27</v>
      </c>
      <c r="L11161" t="s">
        <v>13</v>
      </c>
      <c r="M11161" t="s">
        <v>13</v>
      </c>
      <c r="N11161" s="29">
        <v>0</v>
      </c>
      <c r="O11161" t="s">
        <v>13</v>
      </c>
    </row>
    <row r="11162" spans="1:15" x14ac:dyDescent="0.3">
      <c r="A11162" t="s">
        <v>16</v>
      </c>
      <c r="B11162" t="s">
        <v>9</v>
      </c>
      <c r="C11162" t="s">
        <v>14</v>
      </c>
      <c r="D11162" t="s">
        <v>11</v>
      </c>
      <c r="E11162">
        <v>0</v>
      </c>
      <c r="F11162" t="s">
        <v>152</v>
      </c>
      <c r="G11162" s="29">
        <v>-94.57</v>
      </c>
      <c r="H11162" t="s">
        <v>13</v>
      </c>
      <c r="I11162">
        <v>-94.57</v>
      </c>
      <c r="J11162" t="s">
        <v>13</v>
      </c>
      <c r="K11162">
        <v>-94.57</v>
      </c>
      <c r="L11162" t="s">
        <v>13</v>
      </c>
      <c r="M11162" t="s">
        <v>13</v>
      </c>
      <c r="N11162" s="29">
        <v>0</v>
      </c>
      <c r="O11162" t="s">
        <v>13</v>
      </c>
    </row>
    <row r="11163" spans="1:15" x14ac:dyDescent="0.3">
      <c r="A11163" t="s">
        <v>18</v>
      </c>
      <c r="B11163" t="s">
        <v>9</v>
      </c>
      <c r="C11163" t="s">
        <v>10</v>
      </c>
      <c r="D11163" t="s">
        <v>11</v>
      </c>
      <c r="E11163">
        <v>-1</v>
      </c>
      <c r="F11163" t="s">
        <v>163</v>
      </c>
      <c r="G11163" s="29">
        <v>145408.26999999999</v>
      </c>
      <c r="H11163">
        <v>-512608.19</v>
      </c>
      <c r="I11163">
        <v>145408.26999999999</v>
      </c>
      <c r="J11163">
        <v>-72031.429999999993</v>
      </c>
      <c r="K11163">
        <v>145408.26999999999</v>
      </c>
      <c r="L11163">
        <v>-3986306.23</v>
      </c>
      <c r="M11163" t="s">
        <v>13</v>
      </c>
      <c r="N11163" s="29">
        <v>0</v>
      </c>
      <c r="O11163" t="s">
        <v>13</v>
      </c>
    </row>
    <row r="11164" spans="1:15" x14ac:dyDescent="0.3">
      <c r="A11164" t="s">
        <v>8</v>
      </c>
      <c r="B11164" t="s">
        <v>9</v>
      </c>
      <c r="C11164" t="s">
        <v>10</v>
      </c>
      <c r="D11164" t="s">
        <v>11</v>
      </c>
      <c r="E11164">
        <v>-1</v>
      </c>
      <c r="F11164" t="s">
        <v>184</v>
      </c>
      <c r="G11164" s="29">
        <v>6964081.2400000002</v>
      </c>
      <c r="H11164">
        <v>-288503440.98000002</v>
      </c>
      <c r="I11164">
        <v>6964081.2400000002</v>
      </c>
      <c r="J11164">
        <v>-261106207.15000001</v>
      </c>
      <c r="K11164">
        <v>6964081.2400000002</v>
      </c>
      <c r="L11164">
        <v>-1349011929.3399999</v>
      </c>
      <c r="M11164" t="s">
        <v>13</v>
      </c>
      <c r="N11164" s="29">
        <v>0</v>
      </c>
      <c r="O11164" t="s">
        <v>13</v>
      </c>
    </row>
    <row r="11165" spans="1:15" x14ac:dyDescent="0.3">
      <c r="A11165" t="s">
        <v>8</v>
      </c>
      <c r="B11165" t="s">
        <v>9</v>
      </c>
      <c r="C11165" t="s">
        <v>14</v>
      </c>
      <c r="D11165" t="s">
        <v>11</v>
      </c>
      <c r="E11165">
        <v>3</v>
      </c>
      <c r="F11165" t="s">
        <v>413</v>
      </c>
      <c r="G11165" s="29">
        <v>-201.24</v>
      </c>
      <c r="H11165" t="s">
        <v>13</v>
      </c>
      <c r="I11165">
        <v>-201.24</v>
      </c>
      <c r="J11165" t="s">
        <v>13</v>
      </c>
      <c r="K11165">
        <v>-201.24</v>
      </c>
      <c r="L11165" t="s">
        <v>13</v>
      </c>
      <c r="M11165" t="s">
        <v>13</v>
      </c>
      <c r="N11165" s="29">
        <v>0</v>
      </c>
      <c r="O11165" t="s">
        <v>13</v>
      </c>
    </row>
    <row r="11166" spans="1:15" x14ac:dyDescent="0.3">
      <c r="A11166" t="s">
        <v>16</v>
      </c>
      <c r="B11166" t="s">
        <v>9</v>
      </c>
      <c r="C11166" t="s">
        <v>14</v>
      </c>
      <c r="D11166" t="s">
        <v>11</v>
      </c>
      <c r="E11166">
        <v>0</v>
      </c>
      <c r="F11166" t="s">
        <v>66</v>
      </c>
      <c r="G11166" s="29">
        <v>-782.97</v>
      </c>
      <c r="H11166" t="s">
        <v>13</v>
      </c>
      <c r="I11166">
        <v>-782.97</v>
      </c>
      <c r="J11166" t="s">
        <v>13</v>
      </c>
      <c r="K11166">
        <v>-782.97</v>
      </c>
      <c r="L11166" t="s">
        <v>13</v>
      </c>
      <c r="M11166" t="s">
        <v>13</v>
      </c>
      <c r="N11166" s="29">
        <v>0</v>
      </c>
      <c r="O11166" t="s">
        <v>13</v>
      </c>
    </row>
    <row r="11167" spans="1:15" x14ac:dyDescent="0.3">
      <c r="A11167" t="s">
        <v>8</v>
      </c>
      <c r="B11167" t="s">
        <v>9</v>
      </c>
      <c r="C11167" t="s">
        <v>10</v>
      </c>
      <c r="D11167" t="s">
        <v>11</v>
      </c>
      <c r="E11167">
        <v>0</v>
      </c>
      <c r="F11167" t="s">
        <v>27</v>
      </c>
      <c r="G11167" s="29">
        <v>196690916.13999999</v>
      </c>
      <c r="H11167">
        <v>-16832082631.42</v>
      </c>
      <c r="I11167">
        <v>196690916.13999999</v>
      </c>
      <c r="J11167">
        <v>-1210128936.28</v>
      </c>
      <c r="K11167">
        <v>196690916.13999999</v>
      </c>
      <c r="L11167">
        <v>-26244288536.77</v>
      </c>
      <c r="M11167">
        <v>1</v>
      </c>
      <c r="N11167" s="29">
        <v>0</v>
      </c>
      <c r="O11167" t="s">
        <v>13</v>
      </c>
    </row>
    <row r="11168" spans="1:15" x14ac:dyDescent="0.3">
      <c r="A11168" t="s">
        <v>8</v>
      </c>
      <c r="B11168" t="s">
        <v>9</v>
      </c>
      <c r="C11168" t="s">
        <v>14</v>
      </c>
      <c r="D11168" t="s">
        <v>11</v>
      </c>
      <c r="E11168">
        <v>4</v>
      </c>
      <c r="F11168" t="s">
        <v>27</v>
      </c>
      <c r="G11168" s="29">
        <v>-1766.32</v>
      </c>
      <c r="H11168" t="s">
        <v>13</v>
      </c>
      <c r="I11168">
        <v>-1766.32</v>
      </c>
      <c r="J11168" t="s">
        <v>13</v>
      </c>
      <c r="K11168">
        <v>-1766.32</v>
      </c>
      <c r="L11168" t="s">
        <v>13</v>
      </c>
      <c r="M11168" t="s">
        <v>13</v>
      </c>
      <c r="N11168" s="29">
        <v>-120.83</v>
      </c>
      <c r="O11168" t="s">
        <v>13</v>
      </c>
    </row>
    <row r="11169" spans="1:15" x14ac:dyDescent="0.3">
      <c r="A11169" t="s">
        <v>18</v>
      </c>
      <c r="B11169" t="s">
        <v>9</v>
      </c>
      <c r="C11169" t="s">
        <v>14</v>
      </c>
      <c r="D11169" t="s">
        <v>11</v>
      </c>
      <c r="E11169">
        <v>-1</v>
      </c>
      <c r="F11169" t="s">
        <v>102</v>
      </c>
      <c r="G11169" s="29">
        <v>-68959.460000000006</v>
      </c>
      <c r="H11169" t="s">
        <v>13</v>
      </c>
      <c r="I11169">
        <v>-68959.460000000006</v>
      </c>
      <c r="J11169" t="s">
        <v>13</v>
      </c>
      <c r="K11169">
        <v>-68959.460000000006</v>
      </c>
      <c r="L11169" t="s">
        <v>13</v>
      </c>
      <c r="M11169" t="s">
        <v>13</v>
      </c>
      <c r="N11169" s="29">
        <v>0</v>
      </c>
      <c r="O11169" t="s">
        <v>13</v>
      </c>
    </row>
    <row r="11170" spans="1:15" x14ac:dyDescent="0.3">
      <c r="A11170" t="s">
        <v>18</v>
      </c>
      <c r="B11170" t="s">
        <v>9</v>
      </c>
      <c r="C11170" t="s">
        <v>14</v>
      </c>
      <c r="D11170" t="s">
        <v>11</v>
      </c>
      <c r="E11170">
        <v>-4</v>
      </c>
      <c r="F11170" t="s">
        <v>194</v>
      </c>
      <c r="G11170" s="29">
        <v>-146802.89000000001</v>
      </c>
      <c r="H11170" t="s">
        <v>13</v>
      </c>
      <c r="I11170">
        <v>-146802.89000000001</v>
      </c>
      <c r="J11170" t="s">
        <v>13</v>
      </c>
      <c r="K11170">
        <v>-146802.89000000001</v>
      </c>
      <c r="L11170" t="s">
        <v>13</v>
      </c>
      <c r="M11170" t="s">
        <v>13</v>
      </c>
      <c r="N11170" s="29">
        <v>0</v>
      </c>
      <c r="O11170" t="s">
        <v>13</v>
      </c>
    </row>
    <row r="11171" spans="1:15" x14ac:dyDescent="0.3">
      <c r="A11171" t="s">
        <v>8</v>
      </c>
      <c r="B11171" t="s">
        <v>9</v>
      </c>
      <c r="C11171" t="s">
        <v>14</v>
      </c>
      <c r="D11171" t="s">
        <v>11</v>
      </c>
      <c r="E11171">
        <v>3</v>
      </c>
      <c r="F11171" t="s">
        <v>326</v>
      </c>
      <c r="G11171" s="29">
        <v>-792.5</v>
      </c>
      <c r="H11171" t="s">
        <v>13</v>
      </c>
      <c r="I11171">
        <v>-792.5</v>
      </c>
      <c r="J11171" t="s">
        <v>13</v>
      </c>
      <c r="K11171">
        <v>-792.5</v>
      </c>
      <c r="L11171" t="s">
        <v>13</v>
      </c>
      <c r="M11171" t="s">
        <v>13</v>
      </c>
      <c r="N11171" s="29">
        <v>0</v>
      </c>
      <c r="O11171" t="s">
        <v>13</v>
      </c>
    </row>
    <row r="11172" spans="1:15" x14ac:dyDescent="0.3">
      <c r="A11172" t="s">
        <v>8</v>
      </c>
      <c r="B11172" t="s">
        <v>9</v>
      </c>
      <c r="C11172" t="s">
        <v>14</v>
      </c>
      <c r="E11172">
        <v>-1</v>
      </c>
      <c r="F11172" t="s">
        <v>13</v>
      </c>
      <c r="G11172" s="29">
        <v>-1411092.08</v>
      </c>
      <c r="H11172" t="s">
        <v>13</v>
      </c>
      <c r="I11172">
        <v>-1411092.08</v>
      </c>
      <c r="J11172" t="s">
        <v>13</v>
      </c>
      <c r="K11172">
        <v>-1411092.08</v>
      </c>
      <c r="L11172" t="s">
        <v>13</v>
      </c>
      <c r="M11172" t="s">
        <v>13</v>
      </c>
      <c r="N11172" s="29">
        <v>0</v>
      </c>
      <c r="O11172" t="s">
        <v>13</v>
      </c>
    </row>
    <row r="11173" spans="1:15" x14ac:dyDescent="0.3">
      <c r="A11173" t="s">
        <v>18</v>
      </c>
      <c r="B11173" t="s">
        <v>9</v>
      </c>
      <c r="C11173" t="s">
        <v>14</v>
      </c>
      <c r="D11173" t="s">
        <v>11</v>
      </c>
      <c r="E11173">
        <v>-1</v>
      </c>
      <c r="F11173" t="s">
        <v>127</v>
      </c>
      <c r="G11173" s="29">
        <v>-69110.44</v>
      </c>
      <c r="H11173" t="s">
        <v>13</v>
      </c>
      <c r="I11173">
        <v>-69110.44</v>
      </c>
      <c r="J11173" t="s">
        <v>13</v>
      </c>
      <c r="K11173">
        <v>-69110.44</v>
      </c>
      <c r="L11173" t="s">
        <v>13</v>
      </c>
      <c r="M11173" t="s">
        <v>13</v>
      </c>
      <c r="N11173" s="29">
        <v>0</v>
      </c>
      <c r="O11173" t="s">
        <v>13</v>
      </c>
    </row>
    <row r="11174" spans="1:15" x14ac:dyDescent="0.3">
      <c r="A11174" t="s">
        <v>8</v>
      </c>
      <c r="B11174" t="s">
        <v>9</v>
      </c>
      <c r="C11174" t="s">
        <v>10</v>
      </c>
      <c r="D11174" t="s">
        <v>11</v>
      </c>
      <c r="E11174">
        <v>6</v>
      </c>
      <c r="F11174" t="s">
        <v>240</v>
      </c>
      <c r="G11174" s="29">
        <v>2032.74</v>
      </c>
      <c r="H11174">
        <v>-1983.31</v>
      </c>
      <c r="I11174">
        <v>2032.74</v>
      </c>
      <c r="J11174">
        <v>-891.01</v>
      </c>
      <c r="K11174">
        <v>2032.74</v>
      </c>
      <c r="L11174">
        <v>-11109.06</v>
      </c>
      <c r="M11174" t="s">
        <v>13</v>
      </c>
      <c r="N11174" s="29">
        <v>0</v>
      </c>
      <c r="O11174">
        <v>12196.44</v>
      </c>
    </row>
    <row r="11175" spans="1:15" x14ac:dyDescent="0.3">
      <c r="A11175" t="s">
        <v>16</v>
      </c>
      <c r="B11175" t="s">
        <v>9</v>
      </c>
      <c r="C11175" t="s">
        <v>14</v>
      </c>
      <c r="D11175" t="s">
        <v>11</v>
      </c>
      <c r="E11175">
        <v>3</v>
      </c>
      <c r="F11175" t="s">
        <v>85</v>
      </c>
      <c r="G11175" s="29">
        <v>-3382.72</v>
      </c>
      <c r="H11175" t="s">
        <v>13</v>
      </c>
      <c r="I11175">
        <v>-3382.72</v>
      </c>
      <c r="J11175" t="s">
        <v>13</v>
      </c>
      <c r="K11175">
        <v>-3382.72</v>
      </c>
      <c r="L11175" t="s">
        <v>13</v>
      </c>
      <c r="M11175" t="s">
        <v>13</v>
      </c>
      <c r="N11175" s="29">
        <v>0</v>
      </c>
      <c r="O11175" t="s">
        <v>13</v>
      </c>
    </row>
    <row r="11176" spans="1:15" x14ac:dyDescent="0.3">
      <c r="A11176" t="s">
        <v>16</v>
      </c>
      <c r="B11176" t="s">
        <v>9</v>
      </c>
      <c r="C11176" t="s">
        <v>14</v>
      </c>
      <c r="D11176" t="s">
        <v>11</v>
      </c>
      <c r="E11176">
        <v>9</v>
      </c>
      <c r="F11176" t="s">
        <v>121</v>
      </c>
      <c r="G11176" s="29">
        <v>-28628.37</v>
      </c>
      <c r="H11176" t="s">
        <v>13</v>
      </c>
      <c r="I11176">
        <v>-28628.37</v>
      </c>
      <c r="J11176" t="s">
        <v>13</v>
      </c>
      <c r="K11176">
        <v>-28628.37</v>
      </c>
      <c r="L11176" t="s">
        <v>13</v>
      </c>
      <c r="M11176" t="s">
        <v>13</v>
      </c>
      <c r="N11176" s="29">
        <v>0</v>
      </c>
      <c r="O11176" t="s">
        <v>13</v>
      </c>
    </row>
    <row r="11177" spans="1:15" x14ac:dyDescent="0.3">
      <c r="A11177" t="s">
        <v>16</v>
      </c>
      <c r="B11177" t="s">
        <v>9</v>
      </c>
      <c r="C11177" t="s">
        <v>14</v>
      </c>
      <c r="D11177" t="s">
        <v>11</v>
      </c>
      <c r="E11177">
        <v>-1</v>
      </c>
      <c r="F11177" t="s">
        <v>495</v>
      </c>
      <c r="G11177" s="29">
        <v>-11718.47</v>
      </c>
      <c r="H11177" t="s">
        <v>13</v>
      </c>
      <c r="I11177">
        <v>-11718.47</v>
      </c>
      <c r="J11177" t="s">
        <v>13</v>
      </c>
      <c r="K11177">
        <v>-11718.47</v>
      </c>
      <c r="L11177" t="s">
        <v>13</v>
      </c>
      <c r="M11177" t="s">
        <v>13</v>
      </c>
      <c r="N11177" s="29">
        <v>0</v>
      </c>
      <c r="O11177" t="s">
        <v>13</v>
      </c>
    </row>
    <row r="11178" spans="1:15" x14ac:dyDescent="0.3">
      <c r="A11178" t="s">
        <v>8</v>
      </c>
      <c r="B11178" t="s">
        <v>9</v>
      </c>
      <c r="C11178" t="s">
        <v>14</v>
      </c>
      <c r="D11178" t="s">
        <v>11</v>
      </c>
      <c r="E11178">
        <v>3</v>
      </c>
      <c r="F11178" t="s">
        <v>352</v>
      </c>
      <c r="G11178" s="29">
        <v>-3737.37</v>
      </c>
      <c r="H11178" t="s">
        <v>13</v>
      </c>
      <c r="I11178">
        <v>-3737.37</v>
      </c>
      <c r="J11178" t="s">
        <v>13</v>
      </c>
      <c r="K11178">
        <v>-3737.37</v>
      </c>
      <c r="L11178" t="s">
        <v>13</v>
      </c>
      <c r="M11178" t="s">
        <v>13</v>
      </c>
      <c r="N11178" s="29">
        <v>0</v>
      </c>
      <c r="O11178" t="s">
        <v>13</v>
      </c>
    </row>
    <row r="11179" spans="1:15" x14ac:dyDescent="0.3">
      <c r="A11179" t="s">
        <v>8</v>
      </c>
      <c r="B11179" t="s">
        <v>9</v>
      </c>
      <c r="C11179" t="s">
        <v>10</v>
      </c>
      <c r="D11179" t="s">
        <v>11</v>
      </c>
      <c r="E11179">
        <v>8</v>
      </c>
      <c r="F11179" t="s">
        <v>19</v>
      </c>
      <c r="G11179" s="29">
        <v>256379.17</v>
      </c>
      <c r="H11179">
        <v>-2.8</v>
      </c>
      <c r="I11179">
        <v>256379.17</v>
      </c>
      <c r="J11179">
        <v>-15.06</v>
      </c>
      <c r="K11179">
        <v>256379.17</v>
      </c>
      <c r="L11179" t="s">
        <v>13</v>
      </c>
      <c r="M11179" t="s">
        <v>13</v>
      </c>
      <c r="N11179" s="29">
        <v>0</v>
      </c>
      <c r="O11179">
        <v>2051033.36</v>
      </c>
    </row>
    <row r="11180" spans="1:15" x14ac:dyDescent="0.3">
      <c r="A11180" t="s">
        <v>8</v>
      </c>
      <c r="B11180" t="s">
        <v>9</v>
      </c>
      <c r="C11180" t="s">
        <v>10</v>
      </c>
      <c r="D11180" t="s">
        <v>11</v>
      </c>
      <c r="E11180">
        <v>11</v>
      </c>
      <c r="F11180" t="s">
        <v>250</v>
      </c>
      <c r="G11180" s="29">
        <v>152357.73000000001</v>
      </c>
      <c r="H11180">
        <v>-2.71</v>
      </c>
      <c r="I11180">
        <v>152357.73000000001</v>
      </c>
      <c r="J11180">
        <v>-14.56</v>
      </c>
      <c r="K11180">
        <v>152357.73000000001</v>
      </c>
      <c r="L11180" t="s">
        <v>13</v>
      </c>
      <c r="M11180" t="s">
        <v>13</v>
      </c>
      <c r="N11180" s="29">
        <v>0</v>
      </c>
      <c r="O11180">
        <v>1675935.03</v>
      </c>
    </row>
    <row r="11181" spans="1:15" x14ac:dyDescent="0.3">
      <c r="A11181" t="s">
        <v>18</v>
      </c>
      <c r="B11181" t="s">
        <v>9</v>
      </c>
      <c r="C11181" t="s">
        <v>10</v>
      </c>
      <c r="D11181" t="s">
        <v>11</v>
      </c>
      <c r="E11181">
        <v>2</v>
      </c>
      <c r="F11181" t="s">
        <v>120</v>
      </c>
      <c r="G11181" s="29">
        <v>3514.35</v>
      </c>
      <c r="H11181">
        <v>258156.4</v>
      </c>
      <c r="I11181">
        <v>3514.35</v>
      </c>
      <c r="J11181">
        <v>115977.69</v>
      </c>
      <c r="K11181">
        <v>3514.35</v>
      </c>
      <c r="L11181">
        <v>1446003.86</v>
      </c>
      <c r="M11181" t="s">
        <v>13</v>
      </c>
      <c r="N11181" s="29">
        <v>0</v>
      </c>
      <c r="O11181">
        <v>7028.7</v>
      </c>
    </row>
    <row r="11182" spans="1:15" x14ac:dyDescent="0.3">
      <c r="A11182" t="s">
        <v>18</v>
      </c>
      <c r="B11182" t="s">
        <v>9</v>
      </c>
      <c r="C11182" t="s">
        <v>14</v>
      </c>
      <c r="D11182" t="s">
        <v>11</v>
      </c>
      <c r="E11182">
        <v>4</v>
      </c>
      <c r="F11182" t="s">
        <v>213</v>
      </c>
      <c r="G11182" s="29">
        <v>-16468.38</v>
      </c>
      <c r="H11182" t="s">
        <v>13</v>
      </c>
      <c r="I11182">
        <v>-16468.38</v>
      </c>
      <c r="J11182" t="s">
        <v>13</v>
      </c>
      <c r="K11182">
        <v>-16468.38</v>
      </c>
      <c r="L11182" t="s">
        <v>13</v>
      </c>
      <c r="M11182" t="s">
        <v>13</v>
      </c>
      <c r="N11182" s="29">
        <v>0</v>
      </c>
      <c r="O11182" t="s">
        <v>13</v>
      </c>
    </row>
    <row r="11183" spans="1:15" x14ac:dyDescent="0.3">
      <c r="A11183" t="s">
        <v>8</v>
      </c>
      <c r="B11183" t="s">
        <v>9</v>
      </c>
      <c r="C11183" t="s">
        <v>14</v>
      </c>
      <c r="D11183" t="s">
        <v>11</v>
      </c>
      <c r="E11183">
        <v>-1</v>
      </c>
      <c r="F11183" t="s">
        <v>76</v>
      </c>
      <c r="G11183" s="29">
        <v>-4208.6099999999997</v>
      </c>
      <c r="H11183" t="s">
        <v>13</v>
      </c>
      <c r="I11183">
        <v>-4208.6099999999997</v>
      </c>
      <c r="J11183" t="s">
        <v>13</v>
      </c>
      <c r="K11183">
        <v>-4208.6099999999997</v>
      </c>
      <c r="L11183" t="s">
        <v>13</v>
      </c>
      <c r="M11183" t="s">
        <v>13</v>
      </c>
      <c r="N11183" s="29">
        <v>0</v>
      </c>
      <c r="O11183" t="s">
        <v>13</v>
      </c>
    </row>
    <row r="11184" spans="1:15" x14ac:dyDescent="0.3">
      <c r="A11184" t="s">
        <v>8</v>
      </c>
      <c r="B11184" t="s">
        <v>9</v>
      </c>
      <c r="C11184" t="s">
        <v>10</v>
      </c>
      <c r="D11184" t="s">
        <v>314</v>
      </c>
      <c r="E11184">
        <v>-1</v>
      </c>
      <c r="F11184" t="s">
        <v>385</v>
      </c>
      <c r="G11184" s="29">
        <v>476.72</v>
      </c>
      <c r="H11184">
        <v>-152802.56</v>
      </c>
      <c r="I11184">
        <v>476.72</v>
      </c>
      <c r="J11184">
        <v>-2463.79</v>
      </c>
      <c r="K11184">
        <v>476.72</v>
      </c>
      <c r="L11184">
        <v>-2065042.1</v>
      </c>
      <c r="M11184">
        <v>1</v>
      </c>
      <c r="N11184" s="29">
        <v>5.0599999999999996</v>
      </c>
      <c r="O11184" t="s">
        <v>13</v>
      </c>
    </row>
    <row r="11185" spans="1:15" x14ac:dyDescent="0.3">
      <c r="A11185" t="s">
        <v>18</v>
      </c>
      <c r="B11185" t="s">
        <v>9</v>
      </c>
      <c r="C11185" t="s">
        <v>10</v>
      </c>
      <c r="D11185" t="s">
        <v>11</v>
      </c>
      <c r="E11185">
        <v>-1</v>
      </c>
      <c r="F11185" t="s">
        <v>438</v>
      </c>
      <c r="G11185" s="29">
        <v>124.51</v>
      </c>
      <c r="H11185">
        <v>3825.21</v>
      </c>
      <c r="I11185">
        <v>124.51</v>
      </c>
      <c r="J11185">
        <v>639.42999999999995</v>
      </c>
      <c r="K11185">
        <v>124.51</v>
      </c>
      <c r="L11185">
        <v>6999.14</v>
      </c>
      <c r="M11185" t="s">
        <v>13</v>
      </c>
      <c r="N11185" s="29">
        <v>0</v>
      </c>
      <c r="O11185" t="s">
        <v>13</v>
      </c>
    </row>
    <row r="11186" spans="1:15" x14ac:dyDescent="0.3">
      <c r="A11186" t="s">
        <v>8</v>
      </c>
      <c r="B11186" t="s">
        <v>9</v>
      </c>
      <c r="C11186" t="s">
        <v>10</v>
      </c>
      <c r="D11186" t="s">
        <v>11</v>
      </c>
      <c r="E11186">
        <v>5</v>
      </c>
      <c r="F11186" t="s">
        <v>147</v>
      </c>
      <c r="G11186" s="29">
        <v>43092532.670000002</v>
      </c>
      <c r="H11186">
        <v>-129005461.38</v>
      </c>
      <c r="I11186">
        <v>43092532.670000002</v>
      </c>
      <c r="J11186">
        <v>-61276457.079999998</v>
      </c>
      <c r="K11186">
        <v>43092532.670000002</v>
      </c>
      <c r="L11186">
        <v>-586869727.61000001</v>
      </c>
      <c r="M11186" t="s">
        <v>13</v>
      </c>
      <c r="N11186" s="29">
        <v>0</v>
      </c>
      <c r="O11186">
        <v>215462663.34999999</v>
      </c>
    </row>
    <row r="11187" spans="1:15" x14ac:dyDescent="0.3">
      <c r="A11187" t="s">
        <v>16</v>
      </c>
      <c r="B11187" t="s">
        <v>9</v>
      </c>
      <c r="C11187" t="s">
        <v>14</v>
      </c>
      <c r="D11187" t="s">
        <v>11</v>
      </c>
      <c r="E11187">
        <v>-1</v>
      </c>
      <c r="F11187" t="s">
        <v>350</v>
      </c>
      <c r="G11187" s="29">
        <v>-3513.87</v>
      </c>
      <c r="H11187" t="s">
        <v>13</v>
      </c>
      <c r="I11187">
        <v>-3513.87</v>
      </c>
      <c r="J11187" t="s">
        <v>13</v>
      </c>
      <c r="K11187">
        <v>-3513.87</v>
      </c>
      <c r="L11187" t="s">
        <v>13</v>
      </c>
      <c r="M11187" t="s">
        <v>13</v>
      </c>
      <c r="N11187" s="29">
        <v>0</v>
      </c>
      <c r="O11187" t="s">
        <v>13</v>
      </c>
    </row>
    <row r="11188" spans="1:15" x14ac:dyDescent="0.3">
      <c r="A11188" t="s">
        <v>8</v>
      </c>
      <c r="B11188" t="s">
        <v>9</v>
      </c>
      <c r="C11188" t="s">
        <v>10</v>
      </c>
      <c r="D11188" t="s">
        <v>11</v>
      </c>
      <c r="E11188">
        <v>10</v>
      </c>
      <c r="F11188" t="s">
        <v>278</v>
      </c>
      <c r="G11188" s="29">
        <v>105317.35</v>
      </c>
      <c r="H11188">
        <v>-0.42</v>
      </c>
      <c r="I11188">
        <v>105317.35</v>
      </c>
      <c r="J11188">
        <v>-0.86</v>
      </c>
      <c r="K11188">
        <v>105317.35</v>
      </c>
      <c r="L11188" t="s">
        <v>13</v>
      </c>
      <c r="M11188" t="s">
        <v>13</v>
      </c>
      <c r="N11188" s="29">
        <v>0</v>
      </c>
      <c r="O11188">
        <v>1053173.5</v>
      </c>
    </row>
    <row r="11189" spans="1:15" x14ac:dyDescent="0.3">
      <c r="A11189" t="s">
        <v>16</v>
      </c>
      <c r="B11189" t="s">
        <v>9</v>
      </c>
      <c r="C11189" t="s">
        <v>14</v>
      </c>
      <c r="D11189" t="s">
        <v>11</v>
      </c>
      <c r="E11189">
        <v>2</v>
      </c>
      <c r="F11189" t="s">
        <v>156</v>
      </c>
      <c r="G11189" s="29">
        <v>-1261.07</v>
      </c>
      <c r="H11189" t="s">
        <v>13</v>
      </c>
      <c r="I11189">
        <v>-1261.07</v>
      </c>
      <c r="J11189" t="s">
        <v>13</v>
      </c>
      <c r="K11189">
        <v>-1261.07</v>
      </c>
      <c r="L11189" t="s">
        <v>13</v>
      </c>
      <c r="M11189" t="s">
        <v>13</v>
      </c>
      <c r="N11189" s="29">
        <v>0</v>
      </c>
      <c r="O11189" t="s">
        <v>13</v>
      </c>
    </row>
    <row r="11190" spans="1:15" x14ac:dyDescent="0.3">
      <c r="A11190" t="s">
        <v>8</v>
      </c>
      <c r="B11190" t="s">
        <v>9</v>
      </c>
      <c r="C11190" t="s">
        <v>14</v>
      </c>
      <c r="D11190" t="s">
        <v>11</v>
      </c>
      <c r="E11190">
        <v>5</v>
      </c>
      <c r="F11190" t="s">
        <v>250</v>
      </c>
      <c r="G11190" s="29">
        <v>-210.69</v>
      </c>
      <c r="H11190" t="s">
        <v>13</v>
      </c>
      <c r="I11190">
        <v>-210.69</v>
      </c>
      <c r="J11190" t="s">
        <v>13</v>
      </c>
      <c r="K11190">
        <v>-210.69</v>
      </c>
      <c r="L11190" t="s">
        <v>13</v>
      </c>
      <c r="M11190" t="s">
        <v>13</v>
      </c>
      <c r="N11190" s="29">
        <v>0</v>
      </c>
      <c r="O11190" t="s">
        <v>13</v>
      </c>
    </row>
    <row r="11191" spans="1:15" x14ac:dyDescent="0.3">
      <c r="A11191" t="s">
        <v>16</v>
      </c>
      <c r="B11191" t="s">
        <v>9</v>
      </c>
      <c r="C11191" t="s">
        <v>14</v>
      </c>
      <c r="D11191" t="s">
        <v>11</v>
      </c>
      <c r="E11191">
        <v>12</v>
      </c>
      <c r="F11191" t="s">
        <v>83</v>
      </c>
      <c r="G11191" s="29">
        <v>-32169.69</v>
      </c>
      <c r="H11191" t="s">
        <v>13</v>
      </c>
      <c r="I11191">
        <v>-32169.69</v>
      </c>
      <c r="J11191" t="s">
        <v>13</v>
      </c>
      <c r="K11191">
        <v>-32169.69</v>
      </c>
      <c r="L11191" t="s">
        <v>13</v>
      </c>
      <c r="M11191" t="s">
        <v>13</v>
      </c>
      <c r="N11191" s="29">
        <v>0</v>
      </c>
      <c r="O11191" t="s">
        <v>13</v>
      </c>
    </row>
    <row r="11192" spans="1:15" x14ac:dyDescent="0.3">
      <c r="A11192" t="s">
        <v>8</v>
      </c>
      <c r="B11192" t="s">
        <v>9</v>
      </c>
      <c r="C11192" t="s">
        <v>14</v>
      </c>
      <c r="D11192" t="s">
        <v>11</v>
      </c>
      <c r="E11192">
        <v>4</v>
      </c>
      <c r="F11192" t="s">
        <v>158</v>
      </c>
      <c r="G11192" s="29">
        <v>-5948.94</v>
      </c>
      <c r="H11192" t="s">
        <v>13</v>
      </c>
      <c r="I11192">
        <v>-5948.94</v>
      </c>
      <c r="J11192" t="s">
        <v>13</v>
      </c>
      <c r="K11192">
        <v>-5948.94</v>
      </c>
      <c r="L11192" t="s">
        <v>13</v>
      </c>
      <c r="M11192" t="s">
        <v>13</v>
      </c>
      <c r="N11192" s="29">
        <v>-124.84</v>
      </c>
      <c r="O11192" t="s">
        <v>13</v>
      </c>
    </row>
    <row r="11193" spans="1:15" x14ac:dyDescent="0.3">
      <c r="A11193" t="s">
        <v>18</v>
      </c>
      <c r="B11193" t="s">
        <v>9</v>
      </c>
      <c r="C11193" t="s">
        <v>10</v>
      </c>
      <c r="D11193" t="s">
        <v>11</v>
      </c>
      <c r="E11193">
        <v>-1</v>
      </c>
      <c r="F11193" t="s">
        <v>240</v>
      </c>
      <c r="G11193" s="29">
        <v>74451.350000000006</v>
      </c>
      <c r="H11193">
        <v>-3045770.9</v>
      </c>
      <c r="I11193">
        <v>74451.350000000006</v>
      </c>
      <c r="J11193">
        <v>-1368323.37</v>
      </c>
      <c r="K11193">
        <v>74451.350000000006</v>
      </c>
      <c r="L11193">
        <v>-17060186.699999999</v>
      </c>
      <c r="M11193" t="s">
        <v>13</v>
      </c>
      <c r="N11193" s="29">
        <v>0</v>
      </c>
      <c r="O11193" t="s">
        <v>13</v>
      </c>
    </row>
    <row r="11194" spans="1:15" x14ac:dyDescent="0.3">
      <c r="A11194" t="s">
        <v>18</v>
      </c>
      <c r="B11194" t="s">
        <v>9</v>
      </c>
      <c r="C11194" t="s">
        <v>10</v>
      </c>
      <c r="D11194" t="s">
        <v>11</v>
      </c>
      <c r="E11194">
        <v>-4</v>
      </c>
      <c r="F11194" t="s">
        <v>260</v>
      </c>
      <c r="G11194" s="29">
        <v>140.85</v>
      </c>
      <c r="H11194" t="s">
        <v>13</v>
      </c>
      <c r="I11194">
        <v>140.85</v>
      </c>
      <c r="J11194" t="s">
        <v>13</v>
      </c>
      <c r="K11194">
        <v>140.85</v>
      </c>
      <c r="L11194" t="s">
        <v>13</v>
      </c>
      <c r="M11194" t="s">
        <v>13</v>
      </c>
      <c r="N11194" s="29">
        <v>0</v>
      </c>
      <c r="O11194" t="s">
        <v>13</v>
      </c>
    </row>
    <row r="11195" spans="1:15" x14ac:dyDescent="0.3">
      <c r="A11195" t="s">
        <v>18</v>
      </c>
      <c r="B11195" t="s">
        <v>9</v>
      </c>
      <c r="C11195" t="s">
        <v>10</v>
      </c>
      <c r="D11195" t="s">
        <v>11</v>
      </c>
      <c r="E11195">
        <v>-1</v>
      </c>
      <c r="F11195" t="s">
        <v>192</v>
      </c>
      <c r="G11195" s="29">
        <v>217800.14</v>
      </c>
      <c r="H11195">
        <v>-2011289.81</v>
      </c>
      <c r="I11195">
        <v>217800.14</v>
      </c>
      <c r="J11195">
        <v>-955348.04</v>
      </c>
      <c r="K11195">
        <v>217800.14</v>
      </c>
      <c r="L11195">
        <v>-9149757.6699999999</v>
      </c>
      <c r="M11195" t="s">
        <v>13</v>
      </c>
      <c r="N11195" s="29">
        <v>0</v>
      </c>
      <c r="O11195" t="s">
        <v>13</v>
      </c>
    </row>
    <row r="11196" spans="1:15" x14ac:dyDescent="0.3">
      <c r="A11196" t="s">
        <v>18</v>
      </c>
      <c r="B11196" t="s">
        <v>9</v>
      </c>
      <c r="C11196" t="s">
        <v>10</v>
      </c>
      <c r="D11196" t="s">
        <v>11</v>
      </c>
      <c r="E11196">
        <v>3</v>
      </c>
      <c r="F11196" t="s">
        <v>139</v>
      </c>
      <c r="G11196" s="29">
        <v>119111.08</v>
      </c>
      <c r="H11196">
        <v>-5587652.4900000002</v>
      </c>
      <c r="I11196">
        <v>119111.08</v>
      </c>
      <c r="J11196">
        <v>-3799087.73</v>
      </c>
      <c r="K11196">
        <v>119111.08</v>
      </c>
      <c r="L11196">
        <v>-68095106.719999999</v>
      </c>
      <c r="M11196" t="s">
        <v>13</v>
      </c>
      <c r="N11196" s="29">
        <v>0</v>
      </c>
      <c r="O11196">
        <v>357333.24</v>
      </c>
    </row>
    <row r="11197" spans="1:15" x14ac:dyDescent="0.3">
      <c r="A11197" t="s">
        <v>18</v>
      </c>
      <c r="B11197" t="s">
        <v>9</v>
      </c>
      <c r="C11197" t="s">
        <v>14</v>
      </c>
      <c r="D11197" t="s">
        <v>11</v>
      </c>
      <c r="E11197">
        <v>-1</v>
      </c>
      <c r="F11197" t="s">
        <v>338</v>
      </c>
      <c r="G11197" s="29">
        <v>-862.16</v>
      </c>
      <c r="H11197" t="s">
        <v>13</v>
      </c>
      <c r="I11197">
        <v>-862.16</v>
      </c>
      <c r="J11197" t="s">
        <v>13</v>
      </c>
      <c r="K11197">
        <v>-862.16</v>
      </c>
      <c r="L11197" t="s">
        <v>13</v>
      </c>
      <c r="M11197" t="s">
        <v>13</v>
      </c>
      <c r="N11197" s="29">
        <v>0</v>
      </c>
      <c r="O11197" t="s">
        <v>13</v>
      </c>
    </row>
    <row r="11198" spans="1:15" x14ac:dyDescent="0.3">
      <c r="A11198" t="s">
        <v>16</v>
      </c>
      <c r="B11198" t="s">
        <v>9</v>
      </c>
      <c r="C11198" t="s">
        <v>10</v>
      </c>
      <c r="D11198" t="s">
        <v>11</v>
      </c>
      <c r="E11198">
        <v>5</v>
      </c>
      <c r="F11198" t="s">
        <v>360</v>
      </c>
      <c r="G11198" s="29">
        <v>27885.66</v>
      </c>
      <c r="H11198">
        <v>-3608157.59</v>
      </c>
      <c r="I11198">
        <v>27885.66</v>
      </c>
      <c r="J11198">
        <v>-2453213.9900000002</v>
      </c>
      <c r="K11198">
        <v>27885.66</v>
      </c>
      <c r="L11198">
        <v>-43971574.259999998</v>
      </c>
      <c r="M11198" t="s">
        <v>13</v>
      </c>
      <c r="N11198" s="29">
        <v>0</v>
      </c>
      <c r="O11198">
        <v>139428.29999999999</v>
      </c>
    </row>
    <row r="11199" spans="1:15" x14ac:dyDescent="0.3">
      <c r="A11199" t="s">
        <v>16</v>
      </c>
      <c r="B11199" t="s">
        <v>9</v>
      </c>
      <c r="C11199" t="s">
        <v>10</v>
      </c>
      <c r="D11199" t="s">
        <v>11</v>
      </c>
      <c r="E11199">
        <v>5</v>
      </c>
      <c r="F11199" t="s">
        <v>27</v>
      </c>
      <c r="G11199" s="29">
        <v>1297.29</v>
      </c>
      <c r="H11199">
        <v>-1684789.47</v>
      </c>
      <c r="I11199">
        <v>1297.29</v>
      </c>
      <c r="J11199">
        <v>-121126.57</v>
      </c>
      <c r="K11199">
        <v>1297.29</v>
      </c>
      <c r="L11199">
        <v>-2626894.2400000002</v>
      </c>
      <c r="M11199" t="s">
        <v>13</v>
      </c>
      <c r="N11199" s="29">
        <v>0</v>
      </c>
      <c r="O11199">
        <v>6486.45</v>
      </c>
    </row>
    <row r="11200" spans="1:15" x14ac:dyDescent="0.3">
      <c r="A11200" t="s">
        <v>8</v>
      </c>
      <c r="B11200" t="s">
        <v>9</v>
      </c>
      <c r="C11200" t="s">
        <v>14</v>
      </c>
      <c r="D11200" t="s">
        <v>11</v>
      </c>
      <c r="E11200">
        <v>0</v>
      </c>
      <c r="F11200" t="s">
        <v>399</v>
      </c>
      <c r="G11200" s="29">
        <v>-4827.1099999999997</v>
      </c>
      <c r="H11200" t="s">
        <v>13</v>
      </c>
      <c r="I11200">
        <v>-4827.1099999999997</v>
      </c>
      <c r="J11200" t="s">
        <v>13</v>
      </c>
      <c r="K11200">
        <v>-4827.1099999999997</v>
      </c>
      <c r="L11200" t="s">
        <v>13</v>
      </c>
      <c r="M11200" t="s">
        <v>13</v>
      </c>
      <c r="N11200" s="29">
        <v>0</v>
      </c>
      <c r="O11200" t="s">
        <v>13</v>
      </c>
    </row>
    <row r="11201" spans="1:15" x14ac:dyDescent="0.3">
      <c r="A11201" t="s">
        <v>16</v>
      </c>
      <c r="B11201" t="s">
        <v>9</v>
      </c>
      <c r="C11201" t="s">
        <v>14</v>
      </c>
      <c r="D11201" t="s">
        <v>11</v>
      </c>
      <c r="E11201">
        <v>5</v>
      </c>
      <c r="F11201" t="s">
        <v>360</v>
      </c>
      <c r="G11201" s="29">
        <v>-3102.77</v>
      </c>
      <c r="H11201" t="s">
        <v>13</v>
      </c>
      <c r="I11201">
        <v>-3102.77</v>
      </c>
      <c r="J11201" t="s">
        <v>13</v>
      </c>
      <c r="K11201">
        <v>-3102.77</v>
      </c>
      <c r="L11201" t="s">
        <v>13</v>
      </c>
      <c r="M11201" t="s">
        <v>13</v>
      </c>
      <c r="N11201" s="29">
        <v>0</v>
      </c>
      <c r="O11201" t="s">
        <v>13</v>
      </c>
    </row>
    <row r="11202" spans="1:15" x14ac:dyDescent="0.3">
      <c r="A11202" t="s">
        <v>8</v>
      </c>
      <c r="B11202" t="s">
        <v>9</v>
      </c>
      <c r="C11202" t="s">
        <v>10</v>
      </c>
      <c r="D11202" t="s">
        <v>11</v>
      </c>
      <c r="E11202">
        <v>0</v>
      </c>
      <c r="F11202" t="s">
        <v>441</v>
      </c>
      <c r="G11202" s="29">
        <v>8901912.5800000001</v>
      </c>
      <c r="H11202">
        <v>-2550629281.4299998</v>
      </c>
      <c r="I11202">
        <v>8901912.5800000001</v>
      </c>
      <c r="J11202">
        <v>-516175838.92000002</v>
      </c>
      <c r="K11202">
        <v>8901912.5800000001</v>
      </c>
      <c r="L11202">
        <v>-4090475674.8200002</v>
      </c>
      <c r="M11202" t="s">
        <v>13</v>
      </c>
      <c r="N11202" s="29">
        <v>0</v>
      </c>
      <c r="O11202" t="s">
        <v>13</v>
      </c>
    </row>
    <row r="11203" spans="1:15" x14ac:dyDescent="0.3">
      <c r="A11203" t="s">
        <v>8</v>
      </c>
      <c r="B11203" t="s">
        <v>9</v>
      </c>
      <c r="C11203" t="s">
        <v>14</v>
      </c>
      <c r="D11203" t="s">
        <v>11</v>
      </c>
      <c r="E11203">
        <v>-1</v>
      </c>
      <c r="F11203" t="s">
        <v>217</v>
      </c>
      <c r="G11203" s="29">
        <v>-7252.98</v>
      </c>
      <c r="H11203" t="s">
        <v>13</v>
      </c>
      <c r="I11203">
        <v>-7252.98</v>
      </c>
      <c r="J11203" t="s">
        <v>13</v>
      </c>
      <c r="K11203">
        <v>-7252.98</v>
      </c>
      <c r="L11203" t="s">
        <v>13</v>
      </c>
      <c r="M11203" t="s">
        <v>13</v>
      </c>
      <c r="N11203" s="29">
        <v>0</v>
      </c>
      <c r="O11203" t="s">
        <v>13</v>
      </c>
    </row>
    <row r="11204" spans="1:15" x14ac:dyDescent="0.3">
      <c r="A11204" t="s">
        <v>8</v>
      </c>
      <c r="B11204" t="s">
        <v>9</v>
      </c>
      <c r="C11204" t="s">
        <v>10</v>
      </c>
      <c r="D11204" t="s">
        <v>11</v>
      </c>
      <c r="E11204">
        <v>0</v>
      </c>
      <c r="F11204" t="s">
        <v>76</v>
      </c>
      <c r="G11204" s="29">
        <v>2079851.34</v>
      </c>
      <c r="H11204">
        <v>-69812306.030000001</v>
      </c>
      <c r="I11204">
        <v>2079851.34</v>
      </c>
      <c r="J11204">
        <v>-129099832.2</v>
      </c>
      <c r="K11204">
        <v>2079851.34</v>
      </c>
      <c r="L11204">
        <v>-892127349.23000002</v>
      </c>
      <c r="M11204" t="s">
        <v>13</v>
      </c>
      <c r="N11204" s="29">
        <v>0</v>
      </c>
      <c r="O11204" t="s">
        <v>13</v>
      </c>
    </row>
    <row r="11205" spans="1:15" x14ac:dyDescent="0.3">
      <c r="A11205" t="s">
        <v>8</v>
      </c>
      <c r="B11205" t="s">
        <v>9</v>
      </c>
      <c r="C11205" t="s">
        <v>14</v>
      </c>
      <c r="D11205" t="s">
        <v>11</v>
      </c>
      <c r="E11205">
        <v>2</v>
      </c>
      <c r="F11205" t="s">
        <v>65</v>
      </c>
      <c r="G11205" s="29">
        <v>-400.46</v>
      </c>
      <c r="H11205" t="s">
        <v>13</v>
      </c>
      <c r="I11205">
        <v>-400.46</v>
      </c>
      <c r="J11205" t="s">
        <v>13</v>
      </c>
      <c r="K11205">
        <v>-400.46</v>
      </c>
      <c r="L11205" t="s">
        <v>13</v>
      </c>
      <c r="M11205">
        <v>0</v>
      </c>
      <c r="N11205" s="29">
        <v>0</v>
      </c>
      <c r="O11205" t="s">
        <v>13</v>
      </c>
    </row>
    <row r="11206" spans="1:15" x14ac:dyDescent="0.3">
      <c r="A11206" t="s">
        <v>16</v>
      </c>
      <c r="B11206" t="s">
        <v>9</v>
      </c>
      <c r="C11206" t="s">
        <v>10</v>
      </c>
      <c r="D11206" t="s">
        <v>11</v>
      </c>
      <c r="E11206">
        <v>-1</v>
      </c>
      <c r="F11206" t="s">
        <v>146</v>
      </c>
      <c r="G11206" s="29">
        <v>263357.84999999998</v>
      </c>
      <c r="H11206">
        <v>-21497114.030000001</v>
      </c>
      <c r="I11206">
        <v>263357.84999999998</v>
      </c>
      <c r="J11206">
        <v>-3020634.78</v>
      </c>
      <c r="K11206">
        <v>263357.84999999998</v>
      </c>
      <c r="L11206">
        <v>-167171471.66</v>
      </c>
      <c r="M11206" t="s">
        <v>13</v>
      </c>
      <c r="N11206" s="29">
        <v>0</v>
      </c>
      <c r="O11206" t="s">
        <v>13</v>
      </c>
    </row>
    <row r="11207" spans="1:15" x14ac:dyDescent="0.3">
      <c r="A11207" t="s">
        <v>8</v>
      </c>
      <c r="B11207" t="s">
        <v>9</v>
      </c>
      <c r="C11207" t="s">
        <v>14</v>
      </c>
      <c r="D11207" t="s">
        <v>11</v>
      </c>
      <c r="E11207">
        <v>0</v>
      </c>
      <c r="F11207" t="s">
        <v>327</v>
      </c>
      <c r="G11207" s="29">
        <v>-61416.39</v>
      </c>
      <c r="H11207" t="s">
        <v>13</v>
      </c>
      <c r="I11207">
        <v>-61416.39</v>
      </c>
      <c r="J11207" t="s">
        <v>13</v>
      </c>
      <c r="K11207">
        <v>-61416.39</v>
      </c>
      <c r="L11207" t="s">
        <v>13</v>
      </c>
      <c r="M11207" t="s">
        <v>13</v>
      </c>
      <c r="N11207" s="29">
        <v>0</v>
      </c>
      <c r="O11207" t="s">
        <v>13</v>
      </c>
    </row>
    <row r="11208" spans="1:15" x14ac:dyDescent="0.3">
      <c r="A11208" t="s">
        <v>18</v>
      </c>
      <c r="B11208" t="s">
        <v>9</v>
      </c>
      <c r="C11208" t="s">
        <v>10</v>
      </c>
      <c r="D11208" t="s">
        <v>11</v>
      </c>
      <c r="E11208">
        <v>-1</v>
      </c>
      <c r="F11208" t="s">
        <v>356</v>
      </c>
      <c r="G11208" s="29">
        <v>1480.6</v>
      </c>
      <c r="H11208">
        <v>176751.07</v>
      </c>
      <c r="I11208">
        <v>1480.6</v>
      </c>
      <c r="J11208">
        <v>41823.1</v>
      </c>
      <c r="K11208">
        <v>1480.6</v>
      </c>
      <c r="L11208">
        <v>575099.09</v>
      </c>
      <c r="M11208" t="s">
        <v>13</v>
      </c>
      <c r="N11208" s="29">
        <v>0</v>
      </c>
      <c r="O11208" t="s">
        <v>13</v>
      </c>
    </row>
    <row r="11209" spans="1:15" x14ac:dyDescent="0.3">
      <c r="A11209" t="s">
        <v>16</v>
      </c>
      <c r="B11209" t="s">
        <v>9</v>
      </c>
      <c r="C11209" t="s">
        <v>10</v>
      </c>
      <c r="D11209" t="s">
        <v>11</v>
      </c>
      <c r="E11209">
        <v>4</v>
      </c>
      <c r="F11209" t="s">
        <v>36</v>
      </c>
      <c r="G11209" s="29">
        <v>13033.11</v>
      </c>
      <c r="H11209">
        <v>-4452053.7699999996</v>
      </c>
      <c r="I11209">
        <v>13033.11</v>
      </c>
      <c r="J11209">
        <v>-320076.79999999999</v>
      </c>
      <c r="K11209">
        <v>13033.11</v>
      </c>
      <c r="L11209">
        <v>-6941564.2999999998</v>
      </c>
      <c r="M11209" t="s">
        <v>13</v>
      </c>
      <c r="N11209" s="29">
        <v>0</v>
      </c>
      <c r="O11209">
        <v>52132.44</v>
      </c>
    </row>
    <row r="11210" spans="1:15" x14ac:dyDescent="0.3">
      <c r="A11210" t="s">
        <v>18</v>
      </c>
      <c r="B11210" t="s">
        <v>9</v>
      </c>
      <c r="C11210" t="s">
        <v>14</v>
      </c>
      <c r="D11210" t="s">
        <v>11</v>
      </c>
      <c r="E11210">
        <v>10</v>
      </c>
      <c r="F11210" t="s">
        <v>137</v>
      </c>
      <c r="G11210" s="29">
        <v>-269237.84999999998</v>
      </c>
      <c r="H11210" t="s">
        <v>13</v>
      </c>
      <c r="I11210">
        <v>-269237.84999999998</v>
      </c>
      <c r="J11210" t="s">
        <v>13</v>
      </c>
      <c r="K11210">
        <v>-269237.84999999998</v>
      </c>
      <c r="L11210" t="s">
        <v>13</v>
      </c>
      <c r="M11210" t="s">
        <v>13</v>
      </c>
      <c r="N11210" s="29">
        <v>0</v>
      </c>
      <c r="O11210" t="s">
        <v>13</v>
      </c>
    </row>
    <row r="11211" spans="1:15" x14ac:dyDescent="0.3">
      <c r="A11211" t="s">
        <v>16</v>
      </c>
      <c r="B11211" t="s">
        <v>9</v>
      </c>
      <c r="C11211" t="s">
        <v>14</v>
      </c>
      <c r="D11211" t="s">
        <v>11</v>
      </c>
      <c r="E11211">
        <v>-1</v>
      </c>
      <c r="F11211" t="s">
        <v>417</v>
      </c>
      <c r="G11211" s="29">
        <v>-5370.66</v>
      </c>
      <c r="H11211" t="s">
        <v>13</v>
      </c>
      <c r="I11211">
        <v>-5370.66</v>
      </c>
      <c r="J11211" t="s">
        <v>13</v>
      </c>
      <c r="K11211">
        <v>-5370.66</v>
      </c>
      <c r="L11211" t="s">
        <v>13</v>
      </c>
      <c r="M11211" t="s">
        <v>13</v>
      </c>
      <c r="N11211" s="29">
        <v>0</v>
      </c>
      <c r="O11211" t="s">
        <v>13</v>
      </c>
    </row>
    <row r="11212" spans="1:15" x14ac:dyDescent="0.3">
      <c r="A11212" t="s">
        <v>16</v>
      </c>
      <c r="B11212" t="s">
        <v>9</v>
      </c>
      <c r="C11212" t="s">
        <v>14</v>
      </c>
      <c r="D11212" t="s">
        <v>11</v>
      </c>
      <c r="E11212">
        <v>3</v>
      </c>
      <c r="F11212" t="s">
        <v>225</v>
      </c>
      <c r="G11212" s="29">
        <v>-10220.780000000001</v>
      </c>
      <c r="H11212" t="s">
        <v>13</v>
      </c>
      <c r="I11212">
        <v>-10220.780000000001</v>
      </c>
      <c r="J11212" t="s">
        <v>13</v>
      </c>
      <c r="K11212">
        <v>-10220.780000000001</v>
      </c>
      <c r="L11212" t="s">
        <v>13</v>
      </c>
      <c r="M11212" t="s">
        <v>13</v>
      </c>
      <c r="N11212" s="29">
        <v>0</v>
      </c>
      <c r="O11212" t="s">
        <v>13</v>
      </c>
    </row>
    <row r="11213" spans="1:15" x14ac:dyDescent="0.3">
      <c r="A11213" t="s">
        <v>16</v>
      </c>
      <c r="B11213" t="s">
        <v>9</v>
      </c>
      <c r="C11213" t="s">
        <v>10</v>
      </c>
      <c r="D11213" t="s">
        <v>11</v>
      </c>
      <c r="E11213">
        <v>-1</v>
      </c>
      <c r="F11213" t="s">
        <v>48</v>
      </c>
      <c r="G11213" s="29">
        <v>1002.4</v>
      </c>
      <c r="H11213">
        <v>-46345.91</v>
      </c>
      <c r="I11213">
        <v>1002.4</v>
      </c>
      <c r="J11213">
        <v>-16863.439999999999</v>
      </c>
      <c r="K11213">
        <v>1002.4</v>
      </c>
      <c r="L11213">
        <v>-161987.38</v>
      </c>
      <c r="M11213">
        <v>0</v>
      </c>
      <c r="N11213" s="29">
        <v>0</v>
      </c>
      <c r="O11213" t="s">
        <v>13</v>
      </c>
    </row>
    <row r="11214" spans="1:15" x14ac:dyDescent="0.3">
      <c r="A11214" t="s">
        <v>16</v>
      </c>
      <c r="B11214" t="s">
        <v>9</v>
      </c>
      <c r="C11214" t="s">
        <v>14</v>
      </c>
      <c r="D11214" t="s">
        <v>11</v>
      </c>
      <c r="E11214">
        <v>6</v>
      </c>
      <c r="F11214" t="s">
        <v>366</v>
      </c>
      <c r="G11214" s="29">
        <v>-5873.17</v>
      </c>
      <c r="H11214" t="s">
        <v>13</v>
      </c>
      <c r="I11214">
        <v>-5873.17</v>
      </c>
      <c r="J11214" t="s">
        <v>13</v>
      </c>
      <c r="K11214">
        <v>-5873.17</v>
      </c>
      <c r="L11214" t="s">
        <v>13</v>
      </c>
      <c r="M11214" t="s">
        <v>13</v>
      </c>
      <c r="N11214" s="29">
        <v>0</v>
      </c>
      <c r="O11214" t="s">
        <v>13</v>
      </c>
    </row>
    <row r="11215" spans="1:15" x14ac:dyDescent="0.3">
      <c r="A11215" t="s">
        <v>16</v>
      </c>
      <c r="B11215" t="s">
        <v>9</v>
      </c>
      <c r="C11215" t="s">
        <v>10</v>
      </c>
      <c r="D11215" t="s">
        <v>11</v>
      </c>
      <c r="E11215">
        <v>-1</v>
      </c>
      <c r="F11215" t="s">
        <v>367</v>
      </c>
      <c r="G11215" s="29">
        <v>2287.42</v>
      </c>
      <c r="H11215">
        <v>-158826.38</v>
      </c>
      <c r="I11215">
        <v>2287.42</v>
      </c>
      <c r="J11215">
        <v>-57790.61</v>
      </c>
      <c r="K11215">
        <v>2287.42</v>
      </c>
      <c r="L11215">
        <v>-555127.07999999996</v>
      </c>
      <c r="M11215" t="s">
        <v>13</v>
      </c>
      <c r="N11215" s="29">
        <v>0</v>
      </c>
      <c r="O11215" t="s">
        <v>13</v>
      </c>
    </row>
    <row r="11216" spans="1:15" x14ac:dyDescent="0.3">
      <c r="A11216" t="s">
        <v>8</v>
      </c>
      <c r="B11216" t="s">
        <v>9</v>
      </c>
      <c r="C11216" t="s">
        <v>14</v>
      </c>
      <c r="D11216" t="s">
        <v>11</v>
      </c>
      <c r="E11216">
        <v>1</v>
      </c>
      <c r="F11216" t="s">
        <v>173</v>
      </c>
      <c r="G11216" s="29">
        <v>-5.16</v>
      </c>
      <c r="H11216" t="s">
        <v>13</v>
      </c>
      <c r="I11216">
        <v>-5.16</v>
      </c>
      <c r="J11216" t="s">
        <v>13</v>
      </c>
      <c r="K11216">
        <v>-5.16</v>
      </c>
      <c r="L11216" t="s">
        <v>13</v>
      </c>
      <c r="M11216">
        <v>0</v>
      </c>
      <c r="N11216" s="29">
        <v>0</v>
      </c>
      <c r="O11216" t="s">
        <v>13</v>
      </c>
    </row>
    <row r="11217" spans="1:15" x14ac:dyDescent="0.3">
      <c r="A11217" t="s">
        <v>8</v>
      </c>
      <c r="B11217" t="s">
        <v>9</v>
      </c>
      <c r="C11217" t="s">
        <v>14</v>
      </c>
      <c r="D11217" t="s">
        <v>11</v>
      </c>
      <c r="E11217">
        <v>15</v>
      </c>
      <c r="F11217" t="s">
        <v>326</v>
      </c>
      <c r="G11217" s="29">
        <v>-2420.77</v>
      </c>
      <c r="H11217" t="s">
        <v>13</v>
      </c>
      <c r="I11217">
        <v>-2420.77</v>
      </c>
      <c r="J11217" t="s">
        <v>13</v>
      </c>
      <c r="K11217">
        <v>-2420.77</v>
      </c>
      <c r="L11217" t="s">
        <v>13</v>
      </c>
      <c r="M11217" t="s">
        <v>13</v>
      </c>
      <c r="N11217" s="29">
        <v>0</v>
      </c>
      <c r="O11217" t="s">
        <v>13</v>
      </c>
    </row>
    <row r="11218" spans="1:15" x14ac:dyDescent="0.3">
      <c r="A11218" t="s">
        <v>16</v>
      </c>
      <c r="B11218" t="s">
        <v>9</v>
      </c>
      <c r="C11218" t="s">
        <v>10</v>
      </c>
      <c r="D11218" t="s">
        <v>11</v>
      </c>
      <c r="E11218">
        <v>1</v>
      </c>
      <c r="F11218" t="s">
        <v>277</v>
      </c>
      <c r="G11218" s="29">
        <v>86940.5</v>
      </c>
      <c r="H11218">
        <v>-3598348.74</v>
      </c>
      <c r="I11218">
        <v>86940.5</v>
      </c>
      <c r="J11218">
        <v>-1616571.13</v>
      </c>
      <c r="K11218">
        <v>86940.5</v>
      </c>
      <c r="L11218">
        <v>-20155325.399999999</v>
      </c>
      <c r="M11218" t="s">
        <v>13</v>
      </c>
      <c r="N11218" s="29">
        <v>0</v>
      </c>
      <c r="O11218">
        <v>86940.5</v>
      </c>
    </row>
    <row r="11219" spans="1:15" x14ac:dyDescent="0.3">
      <c r="A11219" t="s">
        <v>18</v>
      </c>
      <c r="B11219" t="s">
        <v>9</v>
      </c>
      <c r="C11219" t="s">
        <v>14</v>
      </c>
      <c r="D11219" t="s">
        <v>11</v>
      </c>
      <c r="E11219">
        <v>3</v>
      </c>
      <c r="F11219" t="s">
        <v>397</v>
      </c>
      <c r="G11219" s="29">
        <v>-16525.46</v>
      </c>
      <c r="H11219" t="s">
        <v>13</v>
      </c>
      <c r="I11219">
        <v>-16525.46</v>
      </c>
      <c r="J11219" t="s">
        <v>13</v>
      </c>
      <c r="K11219">
        <v>-16525.46</v>
      </c>
      <c r="L11219" t="s">
        <v>13</v>
      </c>
      <c r="M11219" t="s">
        <v>13</v>
      </c>
      <c r="N11219" s="29">
        <v>0</v>
      </c>
      <c r="O11219" t="s">
        <v>13</v>
      </c>
    </row>
    <row r="11220" spans="1:15" x14ac:dyDescent="0.3">
      <c r="A11220" t="s">
        <v>18</v>
      </c>
      <c r="B11220" t="s">
        <v>9</v>
      </c>
      <c r="C11220" t="s">
        <v>14</v>
      </c>
      <c r="D11220" t="s">
        <v>11</v>
      </c>
      <c r="E11220">
        <v>4</v>
      </c>
      <c r="F11220" t="s">
        <v>291</v>
      </c>
      <c r="G11220" s="29">
        <v>-35032.559999999998</v>
      </c>
      <c r="H11220" t="s">
        <v>13</v>
      </c>
      <c r="I11220">
        <v>-35032.559999999998</v>
      </c>
      <c r="J11220" t="s">
        <v>13</v>
      </c>
      <c r="K11220">
        <v>-35032.559999999998</v>
      </c>
      <c r="L11220" t="s">
        <v>13</v>
      </c>
      <c r="M11220" t="s">
        <v>13</v>
      </c>
      <c r="N11220" s="29">
        <v>0</v>
      </c>
      <c r="O11220" t="s">
        <v>13</v>
      </c>
    </row>
    <row r="11221" spans="1:15" x14ac:dyDescent="0.3">
      <c r="A11221" t="s">
        <v>18</v>
      </c>
      <c r="B11221" t="s">
        <v>9</v>
      </c>
      <c r="C11221" t="s">
        <v>14</v>
      </c>
      <c r="D11221" t="s">
        <v>11</v>
      </c>
      <c r="E11221">
        <v>1</v>
      </c>
      <c r="F11221" t="s">
        <v>198</v>
      </c>
      <c r="G11221" s="29">
        <v>-1874.78</v>
      </c>
      <c r="H11221" t="s">
        <v>13</v>
      </c>
      <c r="I11221">
        <v>-1874.78</v>
      </c>
      <c r="J11221" t="s">
        <v>13</v>
      </c>
      <c r="K11221">
        <v>-1874.78</v>
      </c>
      <c r="L11221" t="s">
        <v>13</v>
      </c>
      <c r="M11221" t="s">
        <v>13</v>
      </c>
      <c r="N11221" s="29">
        <v>0</v>
      </c>
      <c r="O11221" t="s">
        <v>13</v>
      </c>
    </row>
    <row r="11222" spans="1:15" x14ac:dyDescent="0.3">
      <c r="A11222" t="s">
        <v>18</v>
      </c>
      <c r="B11222" t="s">
        <v>9</v>
      </c>
      <c r="C11222" t="s">
        <v>10</v>
      </c>
      <c r="D11222" t="s">
        <v>11</v>
      </c>
      <c r="E11222">
        <v>-1</v>
      </c>
      <c r="F11222" t="s">
        <v>319</v>
      </c>
      <c r="G11222" s="29">
        <v>1503.31</v>
      </c>
      <c r="H11222">
        <v>50104.91</v>
      </c>
      <c r="I11222">
        <v>1503.31</v>
      </c>
      <c r="J11222">
        <v>8375.69</v>
      </c>
      <c r="K11222">
        <v>1503.31</v>
      </c>
      <c r="L11222">
        <v>91679.03</v>
      </c>
      <c r="M11222" t="s">
        <v>13</v>
      </c>
      <c r="N11222" s="29">
        <v>0</v>
      </c>
      <c r="O11222" t="s">
        <v>13</v>
      </c>
    </row>
    <row r="11223" spans="1:15" x14ac:dyDescent="0.3">
      <c r="A11223" t="s">
        <v>18</v>
      </c>
      <c r="B11223" t="s">
        <v>9</v>
      </c>
      <c r="C11223" t="s">
        <v>10</v>
      </c>
      <c r="D11223" t="s">
        <v>11</v>
      </c>
      <c r="E11223">
        <v>-4</v>
      </c>
      <c r="F11223" t="s">
        <v>28</v>
      </c>
      <c r="G11223" s="29">
        <v>26.4</v>
      </c>
      <c r="H11223">
        <v>25.03</v>
      </c>
      <c r="I11223">
        <v>26.4</v>
      </c>
      <c r="J11223">
        <v>11.25</v>
      </c>
      <c r="K11223">
        <v>26.4</v>
      </c>
      <c r="L11223">
        <v>140.21</v>
      </c>
      <c r="M11223" t="s">
        <v>13</v>
      </c>
      <c r="N11223" s="29">
        <v>0</v>
      </c>
      <c r="O11223" t="s">
        <v>13</v>
      </c>
    </row>
    <row r="11224" spans="1:15" x14ac:dyDescent="0.3">
      <c r="A11224" t="s">
        <v>16</v>
      </c>
      <c r="B11224" t="s">
        <v>9</v>
      </c>
      <c r="C11224" t="s">
        <v>14</v>
      </c>
      <c r="D11224" t="s">
        <v>11</v>
      </c>
      <c r="E11224">
        <v>-1</v>
      </c>
      <c r="F11224" t="s">
        <v>439</v>
      </c>
      <c r="G11224" s="29">
        <v>-17608.72</v>
      </c>
      <c r="H11224" t="s">
        <v>13</v>
      </c>
      <c r="I11224">
        <v>-17608.72</v>
      </c>
      <c r="J11224" t="s">
        <v>13</v>
      </c>
      <c r="K11224">
        <v>-17608.72</v>
      </c>
      <c r="L11224" t="s">
        <v>13</v>
      </c>
      <c r="M11224" t="s">
        <v>13</v>
      </c>
      <c r="N11224" s="29">
        <v>0</v>
      </c>
      <c r="O11224" t="s">
        <v>13</v>
      </c>
    </row>
    <row r="11225" spans="1:15" x14ac:dyDescent="0.3">
      <c r="A11225" t="s">
        <v>16</v>
      </c>
      <c r="B11225" t="s">
        <v>9</v>
      </c>
      <c r="C11225" t="s">
        <v>10</v>
      </c>
      <c r="D11225" t="s">
        <v>11</v>
      </c>
      <c r="E11225">
        <v>1</v>
      </c>
      <c r="F11225" t="s">
        <v>563</v>
      </c>
      <c r="G11225" s="29">
        <v>1011777.33</v>
      </c>
      <c r="H11225" t="s">
        <v>13</v>
      </c>
      <c r="I11225">
        <v>1011777.33</v>
      </c>
      <c r="J11225" t="s">
        <v>13</v>
      </c>
      <c r="K11225">
        <v>1011777.33</v>
      </c>
      <c r="L11225" t="s">
        <v>13</v>
      </c>
      <c r="M11225" t="s">
        <v>13</v>
      </c>
      <c r="N11225" s="29">
        <v>0</v>
      </c>
      <c r="O11225">
        <v>1011777.33</v>
      </c>
    </row>
    <row r="11226" spans="1:15" x14ac:dyDescent="0.3">
      <c r="A11226" t="s">
        <v>18</v>
      </c>
      <c r="B11226" t="s">
        <v>9</v>
      </c>
      <c r="C11226" t="s">
        <v>14</v>
      </c>
      <c r="D11226" t="s">
        <v>11</v>
      </c>
      <c r="E11226">
        <v>-1</v>
      </c>
      <c r="F11226" t="s">
        <v>108</v>
      </c>
      <c r="G11226" s="29">
        <v>-2598.66</v>
      </c>
      <c r="H11226" t="s">
        <v>13</v>
      </c>
      <c r="I11226">
        <v>-2598.66</v>
      </c>
      <c r="J11226" t="s">
        <v>13</v>
      </c>
      <c r="K11226">
        <v>-2598.66</v>
      </c>
      <c r="L11226" t="s">
        <v>13</v>
      </c>
      <c r="M11226" t="s">
        <v>13</v>
      </c>
      <c r="N11226" s="29">
        <v>0</v>
      </c>
      <c r="O11226" t="s">
        <v>13</v>
      </c>
    </row>
    <row r="11227" spans="1:15" x14ac:dyDescent="0.3">
      <c r="A11227" t="s">
        <v>16</v>
      </c>
      <c r="B11227" t="s">
        <v>9</v>
      </c>
      <c r="C11227" t="s">
        <v>14</v>
      </c>
      <c r="D11227" t="s">
        <v>11</v>
      </c>
      <c r="E11227">
        <v>5</v>
      </c>
      <c r="F11227" t="s">
        <v>158</v>
      </c>
      <c r="G11227" s="29">
        <v>-4736.13</v>
      </c>
      <c r="H11227" t="s">
        <v>13</v>
      </c>
      <c r="I11227">
        <v>-4736.13</v>
      </c>
      <c r="J11227" t="s">
        <v>13</v>
      </c>
      <c r="K11227">
        <v>-4736.13</v>
      </c>
      <c r="L11227" t="s">
        <v>13</v>
      </c>
      <c r="M11227" t="s">
        <v>13</v>
      </c>
      <c r="N11227" s="29">
        <v>0</v>
      </c>
      <c r="O11227" t="s">
        <v>13</v>
      </c>
    </row>
    <row r="11228" spans="1:15" x14ac:dyDescent="0.3">
      <c r="A11228" t="s">
        <v>16</v>
      </c>
      <c r="B11228" t="s">
        <v>9</v>
      </c>
      <c r="C11228" t="s">
        <v>10</v>
      </c>
      <c r="D11228" t="s">
        <v>11</v>
      </c>
      <c r="E11228">
        <v>2</v>
      </c>
      <c r="F11228" t="s">
        <v>190</v>
      </c>
      <c r="G11228" s="29">
        <v>1401729.45</v>
      </c>
      <c r="H11228">
        <v>76077831.930000007</v>
      </c>
      <c r="I11228">
        <v>1401729.45</v>
      </c>
      <c r="J11228">
        <v>140686303.87</v>
      </c>
      <c r="K11228">
        <v>1401729.45</v>
      </c>
      <c r="L11228">
        <v>972194138.26999998</v>
      </c>
      <c r="M11228" t="s">
        <v>13</v>
      </c>
      <c r="N11228" s="29">
        <v>0</v>
      </c>
      <c r="O11228">
        <v>2803458.9</v>
      </c>
    </row>
    <row r="11229" spans="1:15" x14ac:dyDescent="0.3">
      <c r="A11229" t="s">
        <v>8</v>
      </c>
      <c r="B11229" t="s">
        <v>9</v>
      </c>
      <c r="C11229" t="s">
        <v>10</v>
      </c>
      <c r="D11229" t="s">
        <v>11</v>
      </c>
      <c r="E11229">
        <v>1</v>
      </c>
      <c r="F11229" t="s">
        <v>222</v>
      </c>
      <c r="G11229" s="29">
        <v>485326.32</v>
      </c>
      <c r="H11229">
        <v>-105264248.73999999</v>
      </c>
      <c r="I11229">
        <v>485326.32</v>
      </c>
      <c r="J11229">
        <v>-49999590.039999999</v>
      </c>
      <c r="K11229">
        <v>485326.32</v>
      </c>
      <c r="L11229">
        <v>-478866556.76999998</v>
      </c>
      <c r="M11229" t="s">
        <v>13</v>
      </c>
      <c r="N11229" s="29">
        <v>0</v>
      </c>
      <c r="O11229">
        <v>485326.32</v>
      </c>
    </row>
    <row r="11230" spans="1:15" x14ac:dyDescent="0.3">
      <c r="A11230" t="s">
        <v>16</v>
      </c>
      <c r="B11230" t="s">
        <v>9</v>
      </c>
      <c r="C11230" t="s">
        <v>14</v>
      </c>
      <c r="D11230" t="s">
        <v>11</v>
      </c>
      <c r="E11230">
        <v>1</v>
      </c>
      <c r="F11230" t="s">
        <v>391</v>
      </c>
      <c r="G11230" s="29">
        <v>-249.03</v>
      </c>
      <c r="H11230" t="s">
        <v>13</v>
      </c>
      <c r="I11230">
        <v>-249.03</v>
      </c>
      <c r="J11230" t="s">
        <v>13</v>
      </c>
      <c r="K11230">
        <v>-249.03</v>
      </c>
      <c r="L11230" t="s">
        <v>13</v>
      </c>
      <c r="M11230" t="s">
        <v>13</v>
      </c>
      <c r="N11230" s="29">
        <v>0</v>
      </c>
      <c r="O11230" t="s">
        <v>13</v>
      </c>
    </row>
    <row r="11231" spans="1:15" x14ac:dyDescent="0.3">
      <c r="A11231" t="s">
        <v>18</v>
      </c>
      <c r="B11231" t="s">
        <v>9</v>
      </c>
      <c r="C11231" t="s">
        <v>14</v>
      </c>
      <c r="D11231" t="s">
        <v>11</v>
      </c>
      <c r="E11231">
        <v>-4</v>
      </c>
      <c r="F11231" t="s">
        <v>179</v>
      </c>
      <c r="G11231" s="29">
        <v>-40559.599999999999</v>
      </c>
      <c r="H11231" t="s">
        <v>13</v>
      </c>
      <c r="I11231">
        <v>-40559.599999999999</v>
      </c>
      <c r="J11231" t="s">
        <v>13</v>
      </c>
      <c r="K11231">
        <v>-40559.599999999999</v>
      </c>
      <c r="L11231" t="s">
        <v>13</v>
      </c>
      <c r="M11231" t="s">
        <v>13</v>
      </c>
      <c r="N11231" s="29">
        <v>0</v>
      </c>
      <c r="O11231" t="s">
        <v>13</v>
      </c>
    </row>
    <row r="11232" spans="1:15" x14ac:dyDescent="0.3">
      <c r="A11232" t="s">
        <v>16</v>
      </c>
      <c r="B11232" t="s">
        <v>9</v>
      </c>
      <c r="C11232" t="s">
        <v>14</v>
      </c>
      <c r="D11232" t="s">
        <v>11</v>
      </c>
      <c r="E11232">
        <v>4</v>
      </c>
      <c r="F11232" t="s">
        <v>250</v>
      </c>
      <c r="G11232" s="29">
        <v>-2654.6</v>
      </c>
      <c r="H11232" t="s">
        <v>13</v>
      </c>
      <c r="I11232">
        <v>-2654.6</v>
      </c>
      <c r="J11232" t="s">
        <v>13</v>
      </c>
      <c r="K11232">
        <v>-2654.6</v>
      </c>
      <c r="L11232" t="s">
        <v>13</v>
      </c>
      <c r="M11232" t="s">
        <v>13</v>
      </c>
      <c r="N11232" s="29">
        <v>0</v>
      </c>
      <c r="O11232" t="s">
        <v>13</v>
      </c>
    </row>
    <row r="11233" spans="1:15" x14ac:dyDescent="0.3">
      <c r="A11233" t="s">
        <v>8</v>
      </c>
      <c r="B11233" t="s">
        <v>9</v>
      </c>
      <c r="C11233" t="s">
        <v>14</v>
      </c>
      <c r="D11233" t="s">
        <v>11</v>
      </c>
      <c r="E11233">
        <v>1</v>
      </c>
      <c r="F11233" t="s">
        <v>470</v>
      </c>
      <c r="G11233" s="29">
        <v>-306.10000000000002</v>
      </c>
      <c r="H11233" t="s">
        <v>13</v>
      </c>
      <c r="I11233">
        <v>-306.10000000000002</v>
      </c>
      <c r="J11233" t="s">
        <v>13</v>
      </c>
      <c r="K11233">
        <v>-306.10000000000002</v>
      </c>
      <c r="L11233" t="s">
        <v>13</v>
      </c>
      <c r="M11233" t="s">
        <v>13</v>
      </c>
      <c r="N11233" s="29">
        <v>0</v>
      </c>
      <c r="O11233" t="s">
        <v>13</v>
      </c>
    </row>
    <row r="11234" spans="1:15" x14ac:dyDescent="0.3">
      <c r="A11234" t="s">
        <v>16</v>
      </c>
      <c r="B11234" t="s">
        <v>9</v>
      </c>
      <c r="C11234" t="s">
        <v>10</v>
      </c>
      <c r="D11234" t="s">
        <v>11</v>
      </c>
      <c r="E11234">
        <v>1</v>
      </c>
      <c r="F11234" t="s">
        <v>216</v>
      </c>
      <c r="G11234" s="29">
        <v>8955.4</v>
      </c>
      <c r="H11234" t="s">
        <v>13</v>
      </c>
      <c r="I11234">
        <v>8955.4</v>
      </c>
      <c r="J11234" t="s">
        <v>13</v>
      </c>
      <c r="K11234">
        <v>8955.4</v>
      </c>
      <c r="L11234" t="s">
        <v>13</v>
      </c>
      <c r="M11234" t="s">
        <v>13</v>
      </c>
      <c r="N11234" s="29">
        <v>0</v>
      </c>
      <c r="O11234">
        <v>8955.4</v>
      </c>
    </row>
    <row r="11235" spans="1:15" x14ac:dyDescent="0.3">
      <c r="A11235" t="s">
        <v>16</v>
      </c>
      <c r="B11235" t="s">
        <v>9</v>
      </c>
      <c r="C11235" t="s">
        <v>14</v>
      </c>
      <c r="D11235" t="s">
        <v>11</v>
      </c>
      <c r="E11235">
        <v>1</v>
      </c>
      <c r="F11235" t="s">
        <v>31</v>
      </c>
      <c r="G11235" s="29">
        <v>-2262.1999999999998</v>
      </c>
      <c r="H11235" t="s">
        <v>13</v>
      </c>
      <c r="I11235">
        <v>-2262.1999999999998</v>
      </c>
      <c r="J11235" t="s">
        <v>13</v>
      </c>
      <c r="K11235">
        <v>-2262.1999999999998</v>
      </c>
      <c r="L11235" t="s">
        <v>13</v>
      </c>
      <c r="M11235" t="s">
        <v>13</v>
      </c>
      <c r="N11235" s="29">
        <v>0</v>
      </c>
      <c r="O11235" t="s">
        <v>13</v>
      </c>
    </row>
    <row r="11236" spans="1:15" x14ac:dyDescent="0.3">
      <c r="A11236" t="s">
        <v>18</v>
      </c>
      <c r="B11236" t="s">
        <v>9</v>
      </c>
      <c r="C11236" t="s">
        <v>14</v>
      </c>
      <c r="D11236" t="s">
        <v>11</v>
      </c>
      <c r="E11236">
        <v>-4</v>
      </c>
      <c r="F11236" t="s">
        <v>421</v>
      </c>
      <c r="G11236" s="29">
        <v>-11446.06</v>
      </c>
      <c r="H11236" t="s">
        <v>13</v>
      </c>
      <c r="I11236">
        <v>-11446.06</v>
      </c>
      <c r="J11236" t="s">
        <v>13</v>
      </c>
      <c r="K11236">
        <v>-11446.06</v>
      </c>
      <c r="L11236" t="s">
        <v>13</v>
      </c>
      <c r="M11236" t="s">
        <v>13</v>
      </c>
      <c r="N11236" s="29">
        <v>0</v>
      </c>
      <c r="O11236" t="s">
        <v>13</v>
      </c>
    </row>
    <row r="11237" spans="1:15" x14ac:dyDescent="0.3">
      <c r="A11237" t="s">
        <v>8</v>
      </c>
      <c r="B11237" t="s">
        <v>9</v>
      </c>
      <c r="C11237" t="s">
        <v>10</v>
      </c>
      <c r="D11237" t="s">
        <v>11</v>
      </c>
      <c r="E11237">
        <v>-1</v>
      </c>
      <c r="F11237" t="s">
        <v>417</v>
      </c>
      <c r="G11237" s="29">
        <v>36879.54</v>
      </c>
      <c r="H11237">
        <v>-2099338.63</v>
      </c>
      <c r="I11237">
        <v>36879.54</v>
      </c>
      <c r="J11237">
        <v>-3882184.67</v>
      </c>
      <c r="K11237">
        <v>36879.54</v>
      </c>
      <c r="L11237">
        <v>-26827324.73</v>
      </c>
      <c r="M11237" t="s">
        <v>13</v>
      </c>
      <c r="N11237" s="29">
        <v>0</v>
      </c>
      <c r="O11237" t="s">
        <v>13</v>
      </c>
    </row>
    <row r="11238" spans="1:15" x14ac:dyDescent="0.3">
      <c r="A11238" t="s">
        <v>16</v>
      </c>
      <c r="B11238" t="s">
        <v>9</v>
      </c>
      <c r="C11238" t="s">
        <v>10</v>
      </c>
      <c r="D11238" t="s">
        <v>11</v>
      </c>
      <c r="E11238">
        <v>7</v>
      </c>
      <c r="F11238" t="s">
        <v>260</v>
      </c>
      <c r="G11238" s="29">
        <v>165.4</v>
      </c>
      <c r="H11238" t="s">
        <v>13</v>
      </c>
      <c r="I11238">
        <v>165.4</v>
      </c>
      <c r="J11238" t="s">
        <v>13</v>
      </c>
      <c r="K11238">
        <v>165.4</v>
      </c>
      <c r="L11238" t="s">
        <v>13</v>
      </c>
      <c r="M11238" t="s">
        <v>13</v>
      </c>
      <c r="N11238" s="29">
        <v>0</v>
      </c>
      <c r="O11238">
        <v>1157.8</v>
      </c>
    </row>
    <row r="11239" spans="1:15" x14ac:dyDescent="0.3">
      <c r="A11239" t="s">
        <v>8</v>
      </c>
      <c r="B11239" t="s">
        <v>9</v>
      </c>
      <c r="C11239" t="s">
        <v>14</v>
      </c>
      <c r="D11239" t="s">
        <v>11</v>
      </c>
      <c r="E11239">
        <v>1</v>
      </c>
      <c r="F11239" t="s">
        <v>191</v>
      </c>
      <c r="G11239" s="29">
        <v>-314.64999999999998</v>
      </c>
      <c r="H11239" t="s">
        <v>13</v>
      </c>
      <c r="I11239">
        <v>-314.64999999999998</v>
      </c>
      <c r="J11239" t="s">
        <v>13</v>
      </c>
      <c r="K11239">
        <v>-314.64999999999998</v>
      </c>
      <c r="L11239" t="s">
        <v>13</v>
      </c>
      <c r="M11239">
        <v>1</v>
      </c>
      <c r="N11239" s="29">
        <v>0</v>
      </c>
      <c r="O11239" t="s">
        <v>13</v>
      </c>
    </row>
    <row r="11240" spans="1:15" x14ac:dyDescent="0.3">
      <c r="A11240" t="s">
        <v>8</v>
      </c>
      <c r="B11240" t="s">
        <v>9</v>
      </c>
      <c r="C11240" t="s">
        <v>14</v>
      </c>
      <c r="D11240" t="s">
        <v>314</v>
      </c>
      <c r="E11240">
        <v>2</v>
      </c>
      <c r="F11240" t="s">
        <v>37</v>
      </c>
      <c r="G11240" s="29">
        <v>-3.45</v>
      </c>
      <c r="H11240" t="s">
        <v>13</v>
      </c>
      <c r="I11240">
        <v>-3.45</v>
      </c>
      <c r="J11240" t="s">
        <v>13</v>
      </c>
      <c r="K11240">
        <v>-3.45</v>
      </c>
      <c r="L11240" t="s">
        <v>13</v>
      </c>
      <c r="M11240">
        <v>1</v>
      </c>
      <c r="N11240" s="29">
        <v>-0.05</v>
      </c>
      <c r="O11240" t="s">
        <v>13</v>
      </c>
    </row>
    <row r="11241" spans="1:15" x14ac:dyDescent="0.3">
      <c r="A11241" t="s">
        <v>16</v>
      </c>
      <c r="B11241" t="s">
        <v>9</v>
      </c>
      <c r="C11241" t="s">
        <v>14</v>
      </c>
      <c r="D11241" t="s">
        <v>11</v>
      </c>
      <c r="E11241">
        <v>3</v>
      </c>
      <c r="F11241" t="s">
        <v>177</v>
      </c>
      <c r="G11241" s="29">
        <v>-1325.35</v>
      </c>
      <c r="H11241" t="s">
        <v>13</v>
      </c>
      <c r="I11241">
        <v>-1325.35</v>
      </c>
      <c r="J11241" t="s">
        <v>13</v>
      </c>
      <c r="K11241">
        <v>-1325.35</v>
      </c>
      <c r="L11241" t="s">
        <v>13</v>
      </c>
      <c r="M11241" t="s">
        <v>13</v>
      </c>
      <c r="N11241" s="29">
        <v>0</v>
      </c>
      <c r="O11241" t="s">
        <v>13</v>
      </c>
    </row>
    <row r="11242" spans="1:15" x14ac:dyDescent="0.3">
      <c r="A11242" t="s">
        <v>8</v>
      </c>
      <c r="B11242" t="s">
        <v>9</v>
      </c>
      <c r="C11242" t="s">
        <v>10</v>
      </c>
      <c r="D11242" t="s">
        <v>11</v>
      </c>
      <c r="E11242">
        <v>0</v>
      </c>
      <c r="F11242" t="s">
        <v>273</v>
      </c>
      <c r="G11242" s="29">
        <v>1504872.05</v>
      </c>
      <c r="H11242">
        <v>-16473609.66</v>
      </c>
      <c r="I11242">
        <v>1504872.05</v>
      </c>
      <c r="J11242">
        <v>-37372870.049999997</v>
      </c>
      <c r="K11242">
        <v>1504872.05</v>
      </c>
      <c r="L11242">
        <v>-1685528403.26</v>
      </c>
      <c r="M11242">
        <v>1</v>
      </c>
      <c r="N11242" s="29">
        <v>5598.12</v>
      </c>
      <c r="O11242" t="s">
        <v>13</v>
      </c>
    </row>
    <row r="11243" spans="1:15" x14ac:dyDescent="0.3">
      <c r="A11243" t="s">
        <v>16</v>
      </c>
      <c r="B11243" t="s">
        <v>9</v>
      </c>
      <c r="C11243" t="s">
        <v>10</v>
      </c>
      <c r="D11243" t="s">
        <v>11</v>
      </c>
      <c r="E11243">
        <v>7</v>
      </c>
      <c r="F11243" t="s">
        <v>233</v>
      </c>
      <c r="G11243" s="29">
        <v>51.99</v>
      </c>
      <c r="H11243">
        <v>-17505.259999999998</v>
      </c>
      <c r="I11243">
        <v>51.99</v>
      </c>
      <c r="J11243">
        <v>-7864.3</v>
      </c>
      <c r="K11243">
        <v>51.99</v>
      </c>
      <c r="L11243">
        <v>-98051.71</v>
      </c>
      <c r="M11243" t="s">
        <v>13</v>
      </c>
      <c r="N11243" s="29">
        <v>0</v>
      </c>
      <c r="O11243">
        <v>363.93</v>
      </c>
    </row>
    <row r="11244" spans="1:15" x14ac:dyDescent="0.3">
      <c r="A11244" t="s">
        <v>18</v>
      </c>
      <c r="B11244" t="s">
        <v>9</v>
      </c>
      <c r="C11244" t="s">
        <v>14</v>
      </c>
      <c r="D11244" t="s">
        <v>11</v>
      </c>
      <c r="E11244">
        <v>3</v>
      </c>
      <c r="F11244" t="s">
        <v>376</v>
      </c>
      <c r="G11244" s="29">
        <v>-261097.69</v>
      </c>
      <c r="H11244" t="s">
        <v>13</v>
      </c>
      <c r="I11244">
        <v>-261097.69</v>
      </c>
      <c r="J11244" t="s">
        <v>13</v>
      </c>
      <c r="K11244">
        <v>-261097.69</v>
      </c>
      <c r="L11244" t="s">
        <v>13</v>
      </c>
      <c r="M11244" t="s">
        <v>13</v>
      </c>
      <c r="N11244" s="29">
        <v>0</v>
      </c>
      <c r="O11244" t="s">
        <v>13</v>
      </c>
    </row>
    <row r="11245" spans="1:15" x14ac:dyDescent="0.3">
      <c r="A11245" t="s">
        <v>8</v>
      </c>
      <c r="B11245" t="s">
        <v>9</v>
      </c>
      <c r="C11245" t="s">
        <v>14</v>
      </c>
      <c r="D11245" t="s">
        <v>11</v>
      </c>
      <c r="E11245">
        <v>3</v>
      </c>
      <c r="F11245" t="s">
        <v>127</v>
      </c>
      <c r="G11245" s="29">
        <v>-10521.56</v>
      </c>
      <c r="H11245" t="s">
        <v>13</v>
      </c>
      <c r="I11245">
        <v>-10521.56</v>
      </c>
      <c r="J11245" t="s">
        <v>13</v>
      </c>
      <c r="K11245">
        <v>-10521.56</v>
      </c>
      <c r="L11245" t="s">
        <v>13</v>
      </c>
      <c r="M11245" t="s">
        <v>13</v>
      </c>
      <c r="N11245" s="29">
        <v>0</v>
      </c>
      <c r="O11245" t="s">
        <v>13</v>
      </c>
    </row>
    <row r="11246" spans="1:15" x14ac:dyDescent="0.3">
      <c r="A11246" t="s">
        <v>16</v>
      </c>
      <c r="B11246" t="s">
        <v>9</v>
      </c>
      <c r="C11246" t="s">
        <v>14</v>
      </c>
      <c r="D11246" t="s">
        <v>11</v>
      </c>
      <c r="E11246">
        <v>5</v>
      </c>
      <c r="F11246" t="s">
        <v>132</v>
      </c>
      <c r="G11246" s="29">
        <v>-10629.54</v>
      </c>
      <c r="H11246" t="s">
        <v>13</v>
      </c>
      <c r="I11246">
        <v>-10629.54</v>
      </c>
      <c r="J11246" t="s">
        <v>13</v>
      </c>
      <c r="K11246">
        <v>-10629.54</v>
      </c>
      <c r="L11246" t="s">
        <v>13</v>
      </c>
      <c r="M11246" t="s">
        <v>13</v>
      </c>
      <c r="N11246" s="29">
        <v>0</v>
      </c>
      <c r="O11246" t="s">
        <v>13</v>
      </c>
    </row>
    <row r="11247" spans="1:15" x14ac:dyDescent="0.3">
      <c r="A11247" t="s">
        <v>16</v>
      </c>
      <c r="B11247" t="s">
        <v>9</v>
      </c>
      <c r="C11247" t="s">
        <v>14</v>
      </c>
      <c r="D11247" t="s">
        <v>11</v>
      </c>
      <c r="E11247">
        <v>0</v>
      </c>
      <c r="F11247" t="s">
        <v>156</v>
      </c>
      <c r="G11247" s="29">
        <v>-629.48</v>
      </c>
      <c r="H11247" t="s">
        <v>13</v>
      </c>
      <c r="I11247">
        <v>-629.48</v>
      </c>
      <c r="J11247" t="s">
        <v>13</v>
      </c>
      <c r="K11247">
        <v>-629.48</v>
      </c>
      <c r="L11247" t="s">
        <v>13</v>
      </c>
      <c r="M11247" t="s">
        <v>13</v>
      </c>
      <c r="N11247" s="29">
        <v>0</v>
      </c>
      <c r="O11247" t="s">
        <v>13</v>
      </c>
    </row>
    <row r="11248" spans="1:15" x14ac:dyDescent="0.3">
      <c r="A11248" t="s">
        <v>16</v>
      </c>
      <c r="B11248" t="s">
        <v>9</v>
      </c>
      <c r="C11248" t="s">
        <v>10</v>
      </c>
      <c r="D11248" t="s">
        <v>11</v>
      </c>
      <c r="E11248">
        <v>2</v>
      </c>
      <c r="F11248" t="s">
        <v>492</v>
      </c>
      <c r="G11248" s="29">
        <v>8822.77</v>
      </c>
      <c r="H11248">
        <v>-147535.10999999999</v>
      </c>
      <c r="I11248">
        <v>8822.77</v>
      </c>
      <c r="J11248">
        <v>-70077.88</v>
      </c>
      <c r="K11248">
        <v>8822.77</v>
      </c>
      <c r="L11248">
        <v>-671164.55</v>
      </c>
      <c r="M11248" t="s">
        <v>13</v>
      </c>
      <c r="N11248" s="29">
        <v>0</v>
      </c>
      <c r="O11248">
        <v>17645.54</v>
      </c>
    </row>
    <row r="11249" spans="1:15" x14ac:dyDescent="0.3">
      <c r="A11249" t="s">
        <v>8</v>
      </c>
      <c r="B11249" t="s">
        <v>9</v>
      </c>
      <c r="C11249" t="s">
        <v>14</v>
      </c>
      <c r="D11249" t="s">
        <v>11</v>
      </c>
      <c r="E11249">
        <v>1</v>
      </c>
      <c r="F11249" t="s">
        <v>238</v>
      </c>
      <c r="G11249" s="29">
        <v>-2161.9499999999998</v>
      </c>
      <c r="H11249" t="s">
        <v>13</v>
      </c>
      <c r="I11249">
        <v>-2161.9499999999998</v>
      </c>
      <c r="J11249" t="s">
        <v>13</v>
      </c>
      <c r="K11249">
        <v>-2161.9499999999998</v>
      </c>
      <c r="L11249" t="s">
        <v>13</v>
      </c>
      <c r="M11249" t="s">
        <v>13</v>
      </c>
      <c r="N11249" s="29">
        <v>0</v>
      </c>
      <c r="O11249" t="s">
        <v>13</v>
      </c>
    </row>
    <row r="11250" spans="1:15" x14ac:dyDescent="0.3">
      <c r="A11250" t="s">
        <v>18</v>
      </c>
      <c r="B11250" t="s">
        <v>9</v>
      </c>
      <c r="C11250" t="s">
        <v>14</v>
      </c>
      <c r="D11250" t="s">
        <v>11</v>
      </c>
      <c r="E11250">
        <v>-4</v>
      </c>
      <c r="F11250" t="s">
        <v>191</v>
      </c>
      <c r="G11250" s="29">
        <v>-29480.66</v>
      </c>
      <c r="H11250" t="s">
        <v>13</v>
      </c>
      <c r="I11250">
        <v>-29480.66</v>
      </c>
      <c r="J11250" t="s">
        <v>13</v>
      </c>
      <c r="K11250">
        <v>-29480.66</v>
      </c>
      <c r="L11250" t="s">
        <v>13</v>
      </c>
      <c r="M11250" t="s">
        <v>13</v>
      </c>
      <c r="N11250" s="29">
        <v>0</v>
      </c>
      <c r="O11250" t="s">
        <v>13</v>
      </c>
    </row>
    <row r="11251" spans="1:15" x14ac:dyDescent="0.3">
      <c r="A11251" t="s">
        <v>16</v>
      </c>
      <c r="B11251" t="s">
        <v>9</v>
      </c>
      <c r="C11251" t="s">
        <v>10</v>
      </c>
      <c r="D11251" t="s">
        <v>11</v>
      </c>
      <c r="E11251">
        <v>2</v>
      </c>
      <c r="F11251" t="s">
        <v>384</v>
      </c>
      <c r="G11251" s="29">
        <v>12342.49</v>
      </c>
      <c r="H11251">
        <v>-207738.69</v>
      </c>
      <c r="I11251">
        <v>12342.49</v>
      </c>
      <c r="J11251">
        <v>-7712.28</v>
      </c>
      <c r="K11251">
        <v>12342.49</v>
      </c>
      <c r="L11251">
        <v>-64496.6</v>
      </c>
      <c r="M11251" t="s">
        <v>13</v>
      </c>
      <c r="N11251" s="29">
        <v>117.23</v>
      </c>
      <c r="O11251">
        <v>24684.98</v>
      </c>
    </row>
    <row r="11252" spans="1:15" x14ac:dyDescent="0.3">
      <c r="A11252" t="s">
        <v>18</v>
      </c>
      <c r="B11252" t="s">
        <v>9</v>
      </c>
      <c r="C11252" t="s">
        <v>10</v>
      </c>
      <c r="D11252" t="s">
        <v>11</v>
      </c>
      <c r="E11252">
        <v>0</v>
      </c>
      <c r="F11252" t="s">
        <v>315</v>
      </c>
      <c r="G11252" s="29">
        <v>6161.12</v>
      </c>
      <c r="H11252" t="s">
        <v>13</v>
      </c>
      <c r="I11252">
        <v>6161.12</v>
      </c>
      <c r="J11252" t="s">
        <v>13</v>
      </c>
      <c r="K11252">
        <v>6161.12</v>
      </c>
      <c r="L11252" t="s">
        <v>13</v>
      </c>
      <c r="M11252" t="s">
        <v>13</v>
      </c>
      <c r="N11252" s="29">
        <v>0</v>
      </c>
      <c r="O11252" t="s">
        <v>13</v>
      </c>
    </row>
    <row r="11253" spans="1:15" x14ac:dyDescent="0.3">
      <c r="A11253" t="s">
        <v>8</v>
      </c>
      <c r="B11253" t="s">
        <v>9</v>
      </c>
      <c r="C11253" t="s">
        <v>14</v>
      </c>
      <c r="D11253" t="s">
        <v>11</v>
      </c>
      <c r="E11253">
        <v>4</v>
      </c>
      <c r="F11253" t="s">
        <v>222</v>
      </c>
      <c r="G11253" s="29">
        <v>-342.71</v>
      </c>
      <c r="H11253" t="s">
        <v>13</v>
      </c>
      <c r="I11253">
        <v>-342.71</v>
      </c>
      <c r="J11253" t="s">
        <v>13</v>
      </c>
      <c r="K11253">
        <v>-342.71</v>
      </c>
      <c r="L11253" t="s">
        <v>13</v>
      </c>
      <c r="M11253" t="s">
        <v>13</v>
      </c>
      <c r="N11253" s="29">
        <v>0</v>
      </c>
      <c r="O11253" t="s">
        <v>13</v>
      </c>
    </row>
    <row r="11254" spans="1:15" x14ac:dyDescent="0.3">
      <c r="A11254" t="s">
        <v>16</v>
      </c>
      <c r="B11254" t="s">
        <v>9</v>
      </c>
      <c r="C11254" t="s">
        <v>14</v>
      </c>
      <c r="D11254" t="s">
        <v>11</v>
      </c>
      <c r="E11254">
        <v>-1</v>
      </c>
      <c r="F11254" t="s">
        <v>368</v>
      </c>
      <c r="G11254" s="29">
        <v>-12091.74</v>
      </c>
      <c r="H11254" t="s">
        <v>13</v>
      </c>
      <c r="I11254">
        <v>-12091.74</v>
      </c>
      <c r="J11254" t="s">
        <v>13</v>
      </c>
      <c r="K11254">
        <v>-12091.74</v>
      </c>
      <c r="L11254" t="s">
        <v>13</v>
      </c>
      <c r="M11254" t="s">
        <v>13</v>
      </c>
      <c r="N11254" s="29">
        <v>0</v>
      </c>
      <c r="O11254" t="s">
        <v>13</v>
      </c>
    </row>
    <row r="11255" spans="1:15" x14ac:dyDescent="0.3">
      <c r="A11255" t="s">
        <v>8</v>
      </c>
      <c r="B11255" t="s">
        <v>9</v>
      </c>
      <c r="C11255" t="s">
        <v>10</v>
      </c>
      <c r="D11255" t="s">
        <v>11</v>
      </c>
      <c r="E11255">
        <v>4</v>
      </c>
      <c r="F11255" t="s">
        <v>89</v>
      </c>
      <c r="G11255" s="29">
        <v>199612.88</v>
      </c>
      <c r="H11255">
        <v>-132003312.70999999</v>
      </c>
      <c r="I11255">
        <v>199612.88</v>
      </c>
      <c r="J11255">
        <v>-10111925.85</v>
      </c>
      <c r="K11255">
        <v>199612.88</v>
      </c>
      <c r="L11255">
        <v>-53336875.630000003</v>
      </c>
      <c r="M11255" t="s">
        <v>13</v>
      </c>
      <c r="N11255" s="29">
        <v>0</v>
      </c>
      <c r="O11255">
        <v>798451.52</v>
      </c>
    </row>
    <row r="11256" spans="1:15" x14ac:dyDescent="0.3">
      <c r="A11256" t="s">
        <v>16</v>
      </c>
      <c r="B11256" t="s">
        <v>9</v>
      </c>
      <c r="C11256" t="s">
        <v>10</v>
      </c>
      <c r="D11256" t="s">
        <v>11</v>
      </c>
      <c r="E11256">
        <v>-1</v>
      </c>
      <c r="F11256" t="s">
        <v>83</v>
      </c>
      <c r="G11256" s="29">
        <v>2228854.12</v>
      </c>
      <c r="H11256">
        <v>-186140333.00999999</v>
      </c>
      <c r="I11256">
        <v>2228854.12</v>
      </c>
      <c r="J11256">
        <v>-88415025.129999995</v>
      </c>
      <c r="K11256">
        <v>2228854.12</v>
      </c>
      <c r="L11256">
        <v>-846786911.17999995</v>
      </c>
      <c r="M11256" t="s">
        <v>13</v>
      </c>
      <c r="N11256" s="29">
        <v>0</v>
      </c>
      <c r="O11256" t="s">
        <v>13</v>
      </c>
    </row>
    <row r="11257" spans="1:15" x14ac:dyDescent="0.3">
      <c r="A11257" t="s">
        <v>8</v>
      </c>
      <c r="B11257" t="s">
        <v>9</v>
      </c>
      <c r="C11257" t="s">
        <v>10</v>
      </c>
      <c r="D11257" t="s">
        <v>11</v>
      </c>
      <c r="E11257">
        <v>2</v>
      </c>
      <c r="F11257" t="s">
        <v>110</v>
      </c>
      <c r="G11257" s="29">
        <v>1437184.37</v>
      </c>
      <c r="H11257">
        <v>-96282931.489999995</v>
      </c>
      <c r="I11257">
        <v>1437184.37</v>
      </c>
      <c r="J11257">
        <v>-13529051.710000001</v>
      </c>
      <c r="K11257">
        <v>1437184.37</v>
      </c>
      <c r="L11257">
        <v>-748740472.33000004</v>
      </c>
      <c r="M11257" t="s">
        <v>13</v>
      </c>
      <c r="N11257" s="29">
        <v>0</v>
      </c>
      <c r="O11257">
        <v>2874368.74</v>
      </c>
    </row>
    <row r="11258" spans="1:15" x14ac:dyDescent="0.3">
      <c r="A11258" t="s">
        <v>16</v>
      </c>
      <c r="B11258" t="s">
        <v>9</v>
      </c>
      <c r="C11258" t="s">
        <v>14</v>
      </c>
      <c r="D11258" t="s">
        <v>11</v>
      </c>
      <c r="E11258">
        <v>10</v>
      </c>
      <c r="F11258" t="s">
        <v>121</v>
      </c>
      <c r="G11258" s="29">
        <v>-48753.5</v>
      </c>
      <c r="H11258" t="s">
        <v>13</v>
      </c>
      <c r="I11258">
        <v>-48753.5</v>
      </c>
      <c r="J11258" t="s">
        <v>13</v>
      </c>
      <c r="K11258">
        <v>-48753.5</v>
      </c>
      <c r="L11258" t="s">
        <v>13</v>
      </c>
      <c r="M11258" t="s">
        <v>13</v>
      </c>
      <c r="N11258" s="29">
        <v>0</v>
      </c>
      <c r="O11258" t="s">
        <v>13</v>
      </c>
    </row>
    <row r="11259" spans="1:15" x14ac:dyDescent="0.3">
      <c r="A11259" t="s">
        <v>8</v>
      </c>
      <c r="B11259" t="s">
        <v>9</v>
      </c>
      <c r="C11259" t="s">
        <v>10</v>
      </c>
      <c r="D11259" t="s">
        <v>11</v>
      </c>
      <c r="E11259">
        <v>3</v>
      </c>
      <c r="F11259" t="s">
        <v>223</v>
      </c>
      <c r="G11259" s="29">
        <v>83086.97</v>
      </c>
      <c r="H11259">
        <v>-29858732.620000001</v>
      </c>
      <c r="I11259">
        <v>83086.97</v>
      </c>
      <c r="J11259">
        <v>-6042570.1500000004</v>
      </c>
      <c r="K11259">
        <v>83086.97</v>
      </c>
      <c r="L11259">
        <v>-47884818.210000001</v>
      </c>
      <c r="M11259" t="s">
        <v>13</v>
      </c>
      <c r="N11259" s="29">
        <v>0</v>
      </c>
      <c r="O11259">
        <v>249260.91</v>
      </c>
    </row>
    <row r="11260" spans="1:15" x14ac:dyDescent="0.3">
      <c r="A11260" t="s">
        <v>16</v>
      </c>
      <c r="B11260" t="s">
        <v>9</v>
      </c>
      <c r="C11260" t="s">
        <v>14</v>
      </c>
      <c r="D11260" t="s">
        <v>11</v>
      </c>
      <c r="E11260">
        <v>5</v>
      </c>
      <c r="F11260" t="s">
        <v>68</v>
      </c>
      <c r="G11260" s="29">
        <v>-11917.91</v>
      </c>
      <c r="H11260" t="s">
        <v>13</v>
      </c>
      <c r="I11260">
        <v>-11917.91</v>
      </c>
      <c r="J11260" t="s">
        <v>13</v>
      </c>
      <c r="K11260">
        <v>-11917.91</v>
      </c>
      <c r="L11260" t="s">
        <v>13</v>
      </c>
      <c r="M11260" t="s">
        <v>13</v>
      </c>
      <c r="N11260" s="29">
        <v>0</v>
      </c>
      <c r="O11260" t="s">
        <v>13</v>
      </c>
    </row>
    <row r="11261" spans="1:15" x14ac:dyDescent="0.3">
      <c r="A11261" t="s">
        <v>8</v>
      </c>
      <c r="B11261" t="s">
        <v>9</v>
      </c>
      <c r="C11261" t="s">
        <v>14</v>
      </c>
      <c r="D11261" t="s">
        <v>11</v>
      </c>
      <c r="E11261">
        <v>-1</v>
      </c>
      <c r="F11261" t="s">
        <v>113</v>
      </c>
      <c r="G11261" s="29">
        <v>-0.01</v>
      </c>
      <c r="H11261" t="s">
        <v>13</v>
      </c>
      <c r="I11261">
        <v>-0.01</v>
      </c>
      <c r="J11261" t="s">
        <v>13</v>
      </c>
      <c r="K11261">
        <v>-0.01</v>
      </c>
      <c r="L11261" t="s">
        <v>13</v>
      </c>
      <c r="M11261">
        <v>0</v>
      </c>
      <c r="N11261" s="29">
        <v>0</v>
      </c>
      <c r="O11261" t="s">
        <v>13</v>
      </c>
    </row>
    <row r="11262" spans="1:15" x14ac:dyDescent="0.3">
      <c r="A11262" t="s">
        <v>8</v>
      </c>
      <c r="B11262" t="s">
        <v>9</v>
      </c>
      <c r="C11262" t="s">
        <v>10</v>
      </c>
      <c r="D11262" t="s">
        <v>11</v>
      </c>
      <c r="E11262">
        <v>-4</v>
      </c>
      <c r="F11262" t="s">
        <v>174</v>
      </c>
      <c r="G11262" s="29">
        <v>46.07</v>
      </c>
      <c r="H11262">
        <v>0</v>
      </c>
      <c r="I11262">
        <v>46.07</v>
      </c>
      <c r="J11262">
        <v>-0.02</v>
      </c>
      <c r="K11262">
        <v>46.07</v>
      </c>
      <c r="L11262" t="s">
        <v>13</v>
      </c>
      <c r="M11262" t="s">
        <v>13</v>
      </c>
      <c r="N11262" s="29">
        <v>0</v>
      </c>
      <c r="O11262" t="s">
        <v>13</v>
      </c>
    </row>
    <row r="11263" spans="1:15" x14ac:dyDescent="0.3">
      <c r="A11263" t="s">
        <v>18</v>
      </c>
      <c r="B11263" t="s">
        <v>9</v>
      </c>
      <c r="C11263" t="s">
        <v>14</v>
      </c>
      <c r="D11263" t="s">
        <v>11</v>
      </c>
      <c r="E11263">
        <v>8</v>
      </c>
      <c r="F11263" t="s">
        <v>330</v>
      </c>
      <c r="G11263" s="29">
        <v>-651345.77</v>
      </c>
      <c r="H11263" t="s">
        <v>13</v>
      </c>
      <c r="I11263">
        <v>-651345.77</v>
      </c>
      <c r="J11263" t="s">
        <v>13</v>
      </c>
      <c r="K11263">
        <v>-651345.77</v>
      </c>
      <c r="L11263" t="s">
        <v>13</v>
      </c>
      <c r="M11263" t="s">
        <v>13</v>
      </c>
      <c r="N11263" s="29">
        <v>0</v>
      </c>
      <c r="O11263" t="s">
        <v>13</v>
      </c>
    </row>
    <row r="11264" spans="1:15" x14ac:dyDescent="0.3">
      <c r="A11264" t="s">
        <v>16</v>
      </c>
      <c r="B11264" t="s">
        <v>9</v>
      </c>
      <c r="C11264" t="s">
        <v>14</v>
      </c>
      <c r="D11264" t="s">
        <v>11</v>
      </c>
      <c r="E11264">
        <v>2</v>
      </c>
      <c r="F11264" t="s">
        <v>225</v>
      </c>
      <c r="G11264" s="29">
        <v>-4479.3100000000004</v>
      </c>
      <c r="H11264" t="s">
        <v>13</v>
      </c>
      <c r="I11264">
        <v>-4479.3100000000004</v>
      </c>
      <c r="J11264" t="s">
        <v>13</v>
      </c>
      <c r="K11264">
        <v>-4479.3100000000004</v>
      </c>
      <c r="L11264" t="s">
        <v>13</v>
      </c>
      <c r="M11264" t="s">
        <v>13</v>
      </c>
      <c r="N11264" s="29">
        <v>0</v>
      </c>
      <c r="O11264" t="s">
        <v>13</v>
      </c>
    </row>
    <row r="11265" spans="1:15" x14ac:dyDescent="0.3">
      <c r="A11265" t="s">
        <v>8</v>
      </c>
      <c r="B11265" t="s">
        <v>9</v>
      </c>
      <c r="C11265" t="s">
        <v>10</v>
      </c>
      <c r="D11265" t="s">
        <v>11</v>
      </c>
      <c r="E11265">
        <v>6</v>
      </c>
      <c r="F11265" t="s">
        <v>127</v>
      </c>
      <c r="G11265" s="29">
        <v>617674.16</v>
      </c>
      <c r="H11265">
        <v>-30180.47</v>
      </c>
      <c r="I11265">
        <v>617674.16</v>
      </c>
      <c r="J11265">
        <v>-5067.7</v>
      </c>
      <c r="K11265">
        <v>617674.16</v>
      </c>
      <c r="L11265">
        <v>-55213.88</v>
      </c>
      <c r="M11265" t="s">
        <v>13</v>
      </c>
      <c r="N11265" s="29">
        <v>0</v>
      </c>
      <c r="O11265">
        <v>3706044.96</v>
      </c>
    </row>
    <row r="11266" spans="1:15" x14ac:dyDescent="0.3">
      <c r="A11266" t="s">
        <v>8</v>
      </c>
      <c r="B11266" t="s">
        <v>9</v>
      </c>
      <c r="C11266" t="s">
        <v>14</v>
      </c>
      <c r="D11266" t="s">
        <v>11</v>
      </c>
      <c r="E11266">
        <v>1</v>
      </c>
      <c r="F11266" t="s">
        <v>465</v>
      </c>
      <c r="G11266" s="29">
        <v>-466.79</v>
      </c>
      <c r="H11266" t="s">
        <v>13</v>
      </c>
      <c r="I11266">
        <v>-466.79</v>
      </c>
      <c r="J11266" t="s">
        <v>13</v>
      </c>
      <c r="K11266">
        <v>-466.79</v>
      </c>
      <c r="L11266" t="s">
        <v>13</v>
      </c>
      <c r="M11266" t="s">
        <v>13</v>
      </c>
      <c r="N11266" s="29">
        <v>0</v>
      </c>
      <c r="O11266" t="s">
        <v>13</v>
      </c>
    </row>
    <row r="11267" spans="1:15" x14ac:dyDescent="0.3">
      <c r="A11267" t="s">
        <v>8</v>
      </c>
      <c r="B11267" t="s">
        <v>9</v>
      </c>
      <c r="C11267" t="s">
        <v>14</v>
      </c>
      <c r="D11267" t="s">
        <v>11</v>
      </c>
      <c r="E11267">
        <v>11</v>
      </c>
      <c r="F11267" t="s">
        <v>192</v>
      </c>
      <c r="G11267" s="29">
        <v>-48.05</v>
      </c>
      <c r="H11267" t="s">
        <v>13</v>
      </c>
      <c r="I11267">
        <v>-48.05</v>
      </c>
      <c r="J11267" t="s">
        <v>13</v>
      </c>
      <c r="K11267">
        <v>-48.05</v>
      </c>
      <c r="L11267" t="s">
        <v>13</v>
      </c>
      <c r="M11267" t="s">
        <v>13</v>
      </c>
      <c r="N11267" s="29">
        <v>0</v>
      </c>
      <c r="O11267" t="s">
        <v>13</v>
      </c>
    </row>
    <row r="11268" spans="1:15" x14ac:dyDescent="0.3">
      <c r="A11268" t="s">
        <v>8</v>
      </c>
      <c r="B11268" t="s">
        <v>9</v>
      </c>
      <c r="C11268" t="s">
        <v>14</v>
      </c>
      <c r="D11268" t="s">
        <v>11</v>
      </c>
      <c r="E11268">
        <v>2</v>
      </c>
      <c r="F11268" t="s">
        <v>356</v>
      </c>
      <c r="G11268" s="29">
        <v>-1459.84</v>
      </c>
      <c r="H11268" t="s">
        <v>13</v>
      </c>
      <c r="I11268">
        <v>-1459.84</v>
      </c>
      <c r="J11268" t="s">
        <v>13</v>
      </c>
      <c r="K11268">
        <v>-1459.84</v>
      </c>
      <c r="L11268" t="s">
        <v>13</v>
      </c>
      <c r="M11268" t="s">
        <v>13</v>
      </c>
      <c r="N11268" s="29">
        <v>-49.84</v>
      </c>
      <c r="O11268" t="s">
        <v>13</v>
      </c>
    </row>
    <row r="11269" spans="1:15" x14ac:dyDescent="0.3">
      <c r="A11269" t="s">
        <v>18</v>
      </c>
      <c r="B11269" t="s">
        <v>9</v>
      </c>
      <c r="C11269" t="s">
        <v>14</v>
      </c>
      <c r="D11269" t="s">
        <v>11</v>
      </c>
      <c r="E11269">
        <v>-1</v>
      </c>
      <c r="F11269" t="s">
        <v>192</v>
      </c>
      <c r="G11269" s="29">
        <v>-178477.82</v>
      </c>
      <c r="H11269" t="s">
        <v>13</v>
      </c>
      <c r="I11269">
        <v>-178477.82</v>
      </c>
      <c r="J11269" t="s">
        <v>13</v>
      </c>
      <c r="K11269">
        <v>-178477.82</v>
      </c>
      <c r="L11269" t="s">
        <v>13</v>
      </c>
      <c r="M11269" t="s">
        <v>13</v>
      </c>
      <c r="N11269" s="29">
        <v>0</v>
      </c>
      <c r="O11269" t="s">
        <v>13</v>
      </c>
    </row>
    <row r="11270" spans="1:15" x14ac:dyDescent="0.3">
      <c r="A11270" t="s">
        <v>18</v>
      </c>
      <c r="B11270" t="s">
        <v>9</v>
      </c>
      <c r="C11270" t="s">
        <v>14</v>
      </c>
      <c r="D11270" t="s">
        <v>11</v>
      </c>
      <c r="E11270">
        <v>-4</v>
      </c>
      <c r="F11270" t="s">
        <v>205</v>
      </c>
      <c r="G11270" s="29">
        <v>-84499.839999999997</v>
      </c>
      <c r="H11270" t="s">
        <v>13</v>
      </c>
      <c r="I11270">
        <v>-84499.839999999997</v>
      </c>
      <c r="J11270" t="s">
        <v>13</v>
      </c>
      <c r="K11270">
        <v>-84499.839999999997</v>
      </c>
      <c r="L11270" t="s">
        <v>13</v>
      </c>
      <c r="M11270" t="s">
        <v>13</v>
      </c>
      <c r="N11270" s="29">
        <v>0</v>
      </c>
      <c r="O11270" t="s">
        <v>13</v>
      </c>
    </row>
    <row r="11271" spans="1:15" x14ac:dyDescent="0.3">
      <c r="A11271" t="s">
        <v>16</v>
      </c>
      <c r="B11271" t="s">
        <v>9</v>
      </c>
      <c r="C11271" t="s">
        <v>10</v>
      </c>
      <c r="D11271" t="s">
        <v>11</v>
      </c>
      <c r="E11271">
        <v>0</v>
      </c>
      <c r="F11271" t="s">
        <v>262</v>
      </c>
      <c r="G11271" s="29">
        <v>10734.19</v>
      </c>
      <c r="H11271">
        <v>-238136.87</v>
      </c>
      <c r="I11271">
        <v>10734.19</v>
      </c>
      <c r="J11271">
        <v>-39807.769999999997</v>
      </c>
      <c r="K11271">
        <v>10734.19</v>
      </c>
      <c r="L11271">
        <v>-435729.15</v>
      </c>
      <c r="M11271" t="s">
        <v>13</v>
      </c>
      <c r="N11271" s="29">
        <v>0</v>
      </c>
      <c r="O11271" t="s">
        <v>13</v>
      </c>
    </row>
    <row r="11272" spans="1:15" x14ac:dyDescent="0.3">
      <c r="A11272" t="s">
        <v>16</v>
      </c>
      <c r="B11272" t="s">
        <v>9</v>
      </c>
      <c r="C11272" t="s">
        <v>14</v>
      </c>
      <c r="D11272" t="s">
        <v>11</v>
      </c>
      <c r="E11272">
        <v>1</v>
      </c>
      <c r="F11272" t="s">
        <v>75</v>
      </c>
      <c r="G11272" s="29">
        <v>-238.17</v>
      </c>
      <c r="H11272" t="s">
        <v>13</v>
      </c>
      <c r="I11272">
        <v>-238.17</v>
      </c>
      <c r="J11272" t="s">
        <v>13</v>
      </c>
      <c r="K11272">
        <v>-238.17</v>
      </c>
      <c r="L11272" t="s">
        <v>13</v>
      </c>
      <c r="M11272" t="s">
        <v>13</v>
      </c>
      <c r="N11272" s="29">
        <v>0</v>
      </c>
      <c r="O11272" t="s">
        <v>13</v>
      </c>
    </row>
    <row r="11273" spans="1:15" x14ac:dyDescent="0.3">
      <c r="A11273" t="s">
        <v>8</v>
      </c>
      <c r="B11273" t="s">
        <v>9</v>
      </c>
      <c r="C11273" t="s">
        <v>10</v>
      </c>
      <c r="D11273" t="s">
        <v>11</v>
      </c>
      <c r="E11273">
        <v>7</v>
      </c>
      <c r="F11273" t="s">
        <v>73</v>
      </c>
      <c r="G11273" s="29">
        <v>109083.2</v>
      </c>
      <c r="H11273" t="s">
        <v>13</v>
      </c>
      <c r="I11273">
        <v>109083.2</v>
      </c>
      <c r="J11273" t="s">
        <v>13</v>
      </c>
      <c r="K11273">
        <v>109083.2</v>
      </c>
      <c r="L11273" t="s">
        <v>13</v>
      </c>
      <c r="M11273" t="s">
        <v>13</v>
      </c>
      <c r="N11273" s="29">
        <v>0</v>
      </c>
      <c r="O11273">
        <v>763582.4</v>
      </c>
    </row>
    <row r="11274" spans="1:15" x14ac:dyDescent="0.3">
      <c r="A11274" t="s">
        <v>18</v>
      </c>
      <c r="B11274" t="s">
        <v>9</v>
      </c>
      <c r="C11274" t="s">
        <v>10</v>
      </c>
      <c r="D11274" t="s">
        <v>11</v>
      </c>
      <c r="E11274">
        <v>8</v>
      </c>
      <c r="F11274" t="s">
        <v>192</v>
      </c>
      <c r="G11274" s="29">
        <v>57113.91</v>
      </c>
      <c r="H11274">
        <v>-2.42</v>
      </c>
      <c r="I11274">
        <v>57113.91</v>
      </c>
      <c r="J11274">
        <v>-13.02</v>
      </c>
      <c r="K11274">
        <v>57113.91</v>
      </c>
      <c r="L11274" t="s">
        <v>13</v>
      </c>
      <c r="M11274" t="s">
        <v>13</v>
      </c>
      <c r="N11274" s="29">
        <v>0</v>
      </c>
      <c r="O11274">
        <v>456911.28</v>
      </c>
    </row>
    <row r="11275" spans="1:15" x14ac:dyDescent="0.3">
      <c r="A11275" t="s">
        <v>16</v>
      </c>
      <c r="B11275" t="s">
        <v>9</v>
      </c>
      <c r="C11275" t="s">
        <v>10</v>
      </c>
      <c r="D11275" t="s">
        <v>11</v>
      </c>
      <c r="E11275">
        <v>4</v>
      </c>
      <c r="F11275" t="s">
        <v>312</v>
      </c>
      <c r="G11275" s="29">
        <v>86.55</v>
      </c>
      <c r="H11275">
        <v>-3209.12</v>
      </c>
      <c r="I11275">
        <v>86.55</v>
      </c>
      <c r="J11275">
        <v>-1441.71</v>
      </c>
      <c r="K11275">
        <v>86.55</v>
      </c>
      <c r="L11275">
        <v>-17975.14</v>
      </c>
      <c r="M11275" t="s">
        <v>13</v>
      </c>
      <c r="N11275" s="29">
        <v>39.729999999999997</v>
      </c>
      <c r="O11275">
        <v>346.2</v>
      </c>
    </row>
    <row r="11276" spans="1:15" x14ac:dyDescent="0.3">
      <c r="A11276" t="s">
        <v>16</v>
      </c>
      <c r="B11276" t="s">
        <v>9</v>
      </c>
      <c r="C11276" t="s">
        <v>10</v>
      </c>
      <c r="D11276" t="s">
        <v>11</v>
      </c>
      <c r="E11276">
        <v>3</v>
      </c>
      <c r="F11276" t="s">
        <v>259</v>
      </c>
      <c r="G11276" s="29">
        <v>231021.28</v>
      </c>
      <c r="H11276" t="s">
        <v>13</v>
      </c>
      <c r="I11276">
        <v>231021.28</v>
      </c>
      <c r="J11276" t="s">
        <v>13</v>
      </c>
      <c r="K11276">
        <v>231021.28</v>
      </c>
      <c r="L11276" t="s">
        <v>13</v>
      </c>
      <c r="M11276" t="s">
        <v>13</v>
      </c>
      <c r="N11276" s="29">
        <v>0</v>
      </c>
      <c r="O11276">
        <v>693063.84</v>
      </c>
    </row>
    <row r="11277" spans="1:15" x14ac:dyDescent="0.3">
      <c r="A11277" t="s">
        <v>18</v>
      </c>
      <c r="B11277" t="s">
        <v>9</v>
      </c>
      <c r="C11277" t="s">
        <v>10</v>
      </c>
      <c r="D11277" t="s">
        <v>11</v>
      </c>
      <c r="E11277">
        <v>-4</v>
      </c>
      <c r="F11277" t="s">
        <v>220</v>
      </c>
      <c r="G11277" s="29">
        <v>5294.57</v>
      </c>
      <c r="H11277">
        <v>-306766.75</v>
      </c>
      <c r="I11277">
        <v>5294.57</v>
      </c>
      <c r="J11277">
        <v>-166760.78</v>
      </c>
      <c r="K11277">
        <v>5294.57</v>
      </c>
      <c r="L11277">
        <v>-2731452.48</v>
      </c>
      <c r="M11277" t="s">
        <v>13</v>
      </c>
      <c r="N11277" s="29">
        <v>0</v>
      </c>
      <c r="O11277" t="s">
        <v>13</v>
      </c>
    </row>
    <row r="11278" spans="1:15" x14ac:dyDescent="0.3">
      <c r="A11278" t="s">
        <v>8</v>
      </c>
      <c r="B11278" t="s">
        <v>9</v>
      </c>
      <c r="C11278" t="s">
        <v>10</v>
      </c>
      <c r="D11278" t="s">
        <v>11</v>
      </c>
      <c r="E11278">
        <v>0</v>
      </c>
      <c r="F11278" t="s">
        <v>133</v>
      </c>
      <c r="G11278" s="29">
        <v>4975083.57</v>
      </c>
      <c r="H11278">
        <v>-315227809.54000002</v>
      </c>
      <c r="I11278">
        <v>4975083.57</v>
      </c>
      <c r="J11278">
        <v>-149730430.16999999</v>
      </c>
      <c r="K11278">
        <v>4975083.57</v>
      </c>
      <c r="L11278">
        <v>-1434029668.72</v>
      </c>
      <c r="M11278" t="s">
        <v>13</v>
      </c>
      <c r="N11278" s="29">
        <v>0</v>
      </c>
      <c r="O11278" t="s">
        <v>13</v>
      </c>
    </row>
    <row r="11279" spans="1:15" x14ac:dyDescent="0.3">
      <c r="A11279" t="s">
        <v>18</v>
      </c>
      <c r="B11279" t="s">
        <v>9</v>
      </c>
      <c r="C11279" t="s">
        <v>10</v>
      </c>
      <c r="D11279" t="s">
        <v>11</v>
      </c>
      <c r="E11279">
        <v>7</v>
      </c>
      <c r="F11279" t="s">
        <v>42</v>
      </c>
      <c r="G11279" s="29">
        <v>54614.81</v>
      </c>
      <c r="H11279">
        <v>8676236.0299999993</v>
      </c>
      <c r="I11279">
        <v>54614.81</v>
      </c>
      <c r="J11279">
        <v>1219128.29</v>
      </c>
      <c r="K11279">
        <v>54614.81</v>
      </c>
      <c r="L11279">
        <v>67470412.040000007</v>
      </c>
      <c r="M11279" t="s">
        <v>13</v>
      </c>
      <c r="N11279" s="29">
        <v>0</v>
      </c>
      <c r="O11279">
        <v>382303.67</v>
      </c>
    </row>
    <row r="11280" spans="1:15" x14ac:dyDescent="0.3">
      <c r="A11280" t="s">
        <v>8</v>
      </c>
      <c r="B11280" t="s">
        <v>9</v>
      </c>
      <c r="C11280" t="s">
        <v>10</v>
      </c>
      <c r="D11280" t="s">
        <v>11</v>
      </c>
      <c r="E11280">
        <v>-1</v>
      </c>
      <c r="F11280" t="s">
        <v>172</v>
      </c>
      <c r="G11280" s="29">
        <v>14976.67</v>
      </c>
      <c r="H11280">
        <v>-545462.28</v>
      </c>
      <c r="I11280">
        <v>14976.67</v>
      </c>
      <c r="J11280">
        <v>-296517.51</v>
      </c>
      <c r="K11280">
        <v>14976.67</v>
      </c>
      <c r="L11280">
        <v>-4856798.53</v>
      </c>
      <c r="M11280" t="s">
        <v>13</v>
      </c>
      <c r="N11280" s="29">
        <v>0</v>
      </c>
      <c r="O11280" t="s">
        <v>13</v>
      </c>
    </row>
    <row r="11281" spans="1:15" x14ac:dyDescent="0.3">
      <c r="A11281" t="s">
        <v>16</v>
      </c>
      <c r="B11281" t="s">
        <v>9</v>
      </c>
      <c r="C11281" t="s">
        <v>14</v>
      </c>
      <c r="D11281" t="s">
        <v>11</v>
      </c>
      <c r="E11281">
        <v>4</v>
      </c>
      <c r="F11281" t="s">
        <v>271</v>
      </c>
      <c r="G11281" s="29">
        <v>-36837.599999999999</v>
      </c>
      <c r="H11281" t="s">
        <v>13</v>
      </c>
      <c r="I11281">
        <v>-36837.599999999999</v>
      </c>
      <c r="J11281" t="s">
        <v>13</v>
      </c>
      <c r="K11281">
        <v>-36837.599999999999</v>
      </c>
      <c r="L11281" t="s">
        <v>13</v>
      </c>
      <c r="M11281" t="s">
        <v>13</v>
      </c>
      <c r="N11281" s="29">
        <v>0</v>
      </c>
      <c r="O11281" t="s">
        <v>13</v>
      </c>
    </row>
    <row r="11282" spans="1:15" x14ac:dyDescent="0.3">
      <c r="A11282" t="s">
        <v>18</v>
      </c>
      <c r="B11282" t="s">
        <v>9</v>
      </c>
      <c r="C11282" t="s">
        <v>10</v>
      </c>
      <c r="D11282" t="s">
        <v>11</v>
      </c>
      <c r="E11282">
        <v>6</v>
      </c>
      <c r="F11282" t="s">
        <v>351</v>
      </c>
      <c r="G11282" s="29">
        <v>33480.660000000003</v>
      </c>
      <c r="H11282">
        <v>-16414723.130000001</v>
      </c>
      <c r="I11282">
        <v>33480.660000000003</v>
      </c>
      <c r="J11282">
        <v>-7796848.7599999998</v>
      </c>
      <c r="K11282">
        <v>33480.660000000003</v>
      </c>
      <c r="L11282">
        <v>-74673614.650000006</v>
      </c>
      <c r="M11282" t="s">
        <v>13</v>
      </c>
      <c r="N11282" s="29">
        <v>0</v>
      </c>
      <c r="O11282">
        <v>200883.96</v>
      </c>
    </row>
    <row r="11283" spans="1:15" x14ac:dyDescent="0.3">
      <c r="A11283" t="s">
        <v>16</v>
      </c>
      <c r="B11283" t="s">
        <v>9</v>
      </c>
      <c r="C11283" t="s">
        <v>14</v>
      </c>
      <c r="D11283" t="s">
        <v>11</v>
      </c>
      <c r="E11283">
        <v>-1</v>
      </c>
      <c r="F11283" t="s">
        <v>62</v>
      </c>
      <c r="G11283" s="29">
        <v>-4190.05</v>
      </c>
      <c r="H11283" t="s">
        <v>13</v>
      </c>
      <c r="I11283">
        <v>-4190.05</v>
      </c>
      <c r="J11283" t="s">
        <v>13</v>
      </c>
      <c r="K11283">
        <v>-4190.05</v>
      </c>
      <c r="L11283" t="s">
        <v>13</v>
      </c>
      <c r="M11283" t="s">
        <v>13</v>
      </c>
      <c r="N11283" s="29">
        <v>0</v>
      </c>
      <c r="O11283" t="s">
        <v>13</v>
      </c>
    </row>
    <row r="11284" spans="1:15" x14ac:dyDescent="0.3">
      <c r="A11284" t="s">
        <v>18</v>
      </c>
      <c r="B11284" t="s">
        <v>9</v>
      </c>
      <c r="C11284" t="s">
        <v>14</v>
      </c>
      <c r="D11284" t="s">
        <v>11</v>
      </c>
      <c r="E11284">
        <v>-1</v>
      </c>
      <c r="F11284" t="s">
        <v>227</v>
      </c>
      <c r="G11284" s="29">
        <v>-22778.77</v>
      </c>
      <c r="H11284" t="s">
        <v>13</v>
      </c>
      <c r="I11284">
        <v>-22778.77</v>
      </c>
      <c r="J11284" t="s">
        <v>13</v>
      </c>
      <c r="K11284">
        <v>-22778.77</v>
      </c>
      <c r="L11284" t="s">
        <v>13</v>
      </c>
      <c r="M11284" t="s">
        <v>13</v>
      </c>
      <c r="N11284" s="29">
        <v>0</v>
      </c>
      <c r="O11284" t="s">
        <v>13</v>
      </c>
    </row>
    <row r="11285" spans="1:15" x14ac:dyDescent="0.3">
      <c r="A11285" t="s">
        <v>8</v>
      </c>
      <c r="B11285" t="s">
        <v>9</v>
      </c>
      <c r="C11285" t="s">
        <v>14</v>
      </c>
      <c r="D11285" t="s">
        <v>11</v>
      </c>
      <c r="E11285">
        <v>0</v>
      </c>
      <c r="F11285" t="s">
        <v>397</v>
      </c>
      <c r="G11285" s="29">
        <v>-80.17</v>
      </c>
      <c r="H11285" t="s">
        <v>13</v>
      </c>
      <c r="I11285">
        <v>-80.17</v>
      </c>
      <c r="J11285" t="s">
        <v>13</v>
      </c>
      <c r="K11285">
        <v>-80.17</v>
      </c>
      <c r="L11285" t="s">
        <v>13</v>
      </c>
      <c r="M11285">
        <v>0</v>
      </c>
      <c r="N11285" s="29">
        <v>0</v>
      </c>
      <c r="O11285" t="s">
        <v>13</v>
      </c>
    </row>
    <row r="11286" spans="1:15" x14ac:dyDescent="0.3">
      <c r="A11286" t="s">
        <v>18</v>
      </c>
      <c r="B11286" t="s">
        <v>9</v>
      </c>
      <c r="C11286" t="s">
        <v>14</v>
      </c>
      <c r="D11286" t="s">
        <v>11</v>
      </c>
      <c r="E11286">
        <v>-1</v>
      </c>
      <c r="F11286" t="s">
        <v>111</v>
      </c>
      <c r="G11286" s="29">
        <v>-16187.23</v>
      </c>
      <c r="H11286" t="s">
        <v>13</v>
      </c>
      <c r="I11286">
        <v>-16187.23</v>
      </c>
      <c r="J11286" t="s">
        <v>13</v>
      </c>
      <c r="K11286">
        <v>-16187.23</v>
      </c>
      <c r="L11286" t="s">
        <v>13</v>
      </c>
      <c r="M11286" t="s">
        <v>13</v>
      </c>
      <c r="N11286" s="29">
        <v>0</v>
      </c>
      <c r="O11286" t="s">
        <v>13</v>
      </c>
    </row>
    <row r="11287" spans="1:15" x14ac:dyDescent="0.3">
      <c r="A11287" t="s">
        <v>18</v>
      </c>
      <c r="B11287" t="s">
        <v>9</v>
      </c>
      <c r="C11287" t="s">
        <v>10</v>
      </c>
      <c r="D11287" t="s">
        <v>11</v>
      </c>
      <c r="E11287">
        <v>-1</v>
      </c>
      <c r="F11287" t="s">
        <v>373</v>
      </c>
      <c r="G11287" s="29">
        <v>4466.0600000000004</v>
      </c>
      <c r="H11287">
        <v>8355079.29</v>
      </c>
      <c r="I11287">
        <v>4466.0600000000004</v>
      </c>
      <c r="J11287">
        <v>640027.79</v>
      </c>
      <c r="K11287">
        <v>4466.0600000000004</v>
      </c>
      <c r="L11287">
        <v>3375924.03</v>
      </c>
      <c r="M11287" t="s">
        <v>13</v>
      </c>
      <c r="N11287" s="29">
        <v>0</v>
      </c>
      <c r="O11287" t="s">
        <v>13</v>
      </c>
    </row>
    <row r="11288" spans="1:15" x14ac:dyDescent="0.3">
      <c r="A11288" t="s">
        <v>8</v>
      </c>
      <c r="B11288" t="s">
        <v>9</v>
      </c>
      <c r="C11288" t="s">
        <v>14</v>
      </c>
      <c r="D11288" t="s">
        <v>11</v>
      </c>
      <c r="E11288">
        <v>2</v>
      </c>
      <c r="F11288" t="s">
        <v>253</v>
      </c>
      <c r="G11288" s="29">
        <v>-457.06</v>
      </c>
      <c r="H11288" t="s">
        <v>13</v>
      </c>
      <c r="I11288">
        <v>-457.06</v>
      </c>
      <c r="J11288" t="s">
        <v>13</v>
      </c>
      <c r="K11288">
        <v>-457.06</v>
      </c>
      <c r="L11288" t="s">
        <v>13</v>
      </c>
      <c r="M11288" t="s">
        <v>13</v>
      </c>
      <c r="N11288" s="29">
        <v>0</v>
      </c>
      <c r="O11288" t="s">
        <v>13</v>
      </c>
    </row>
    <row r="11289" spans="1:15" x14ac:dyDescent="0.3">
      <c r="A11289" t="s">
        <v>8</v>
      </c>
      <c r="B11289" t="s">
        <v>9</v>
      </c>
      <c r="C11289" t="s">
        <v>14</v>
      </c>
      <c r="D11289" t="s">
        <v>11</v>
      </c>
      <c r="E11289">
        <v>5</v>
      </c>
      <c r="F11289" t="s">
        <v>459</v>
      </c>
      <c r="G11289" s="29">
        <v>-156.43</v>
      </c>
      <c r="H11289" t="s">
        <v>13</v>
      </c>
      <c r="I11289">
        <v>-156.43</v>
      </c>
      <c r="J11289" t="s">
        <v>13</v>
      </c>
      <c r="K11289">
        <v>-156.43</v>
      </c>
      <c r="L11289" t="s">
        <v>13</v>
      </c>
      <c r="M11289" t="s">
        <v>13</v>
      </c>
      <c r="N11289" s="29">
        <v>0</v>
      </c>
      <c r="O11289" t="s">
        <v>13</v>
      </c>
    </row>
    <row r="11290" spans="1:15" x14ac:dyDescent="0.3">
      <c r="A11290" t="s">
        <v>8</v>
      </c>
      <c r="B11290" t="s">
        <v>9</v>
      </c>
      <c r="C11290" t="s">
        <v>10</v>
      </c>
      <c r="D11290" t="s">
        <v>11</v>
      </c>
      <c r="E11290">
        <v>1</v>
      </c>
      <c r="F11290" t="s">
        <v>360</v>
      </c>
      <c r="G11290" s="29">
        <v>2372250.02</v>
      </c>
      <c r="H11290">
        <v>3488519902.6399999</v>
      </c>
      <c r="I11290">
        <v>2372250.02</v>
      </c>
      <c r="J11290">
        <v>2371870382.5599999</v>
      </c>
      <c r="K11290">
        <v>2372250.02</v>
      </c>
      <c r="L11290">
        <v>42513581501.599998</v>
      </c>
      <c r="M11290" t="s">
        <v>13</v>
      </c>
      <c r="N11290" s="29">
        <v>0</v>
      </c>
      <c r="O11290">
        <v>2372250.02</v>
      </c>
    </row>
    <row r="11291" spans="1:15" x14ac:dyDescent="0.3">
      <c r="A11291" t="s">
        <v>16</v>
      </c>
      <c r="B11291" t="s">
        <v>9</v>
      </c>
      <c r="C11291" t="s">
        <v>10</v>
      </c>
      <c r="D11291" t="s">
        <v>11</v>
      </c>
      <c r="E11291">
        <v>1</v>
      </c>
      <c r="F11291" t="s">
        <v>232</v>
      </c>
      <c r="G11291" s="29">
        <v>35041.660000000003</v>
      </c>
      <c r="H11291">
        <v>-59062927.299999997</v>
      </c>
      <c r="I11291">
        <v>35041.660000000003</v>
      </c>
      <c r="J11291">
        <v>-4524431.47</v>
      </c>
      <c r="K11291">
        <v>35041.660000000003</v>
      </c>
      <c r="L11291">
        <v>-23864795.079999998</v>
      </c>
      <c r="M11291" t="s">
        <v>13</v>
      </c>
      <c r="N11291" s="29">
        <v>0</v>
      </c>
      <c r="O11291">
        <v>35041.660000000003</v>
      </c>
    </row>
    <row r="11292" spans="1:15" x14ac:dyDescent="0.3">
      <c r="A11292" t="s">
        <v>18</v>
      </c>
      <c r="B11292" t="s">
        <v>9</v>
      </c>
      <c r="C11292" t="s">
        <v>10</v>
      </c>
      <c r="D11292" t="s">
        <v>11</v>
      </c>
      <c r="E11292">
        <v>-4</v>
      </c>
      <c r="F11292" t="s">
        <v>258</v>
      </c>
      <c r="G11292" s="29">
        <v>65354.15</v>
      </c>
      <c r="H11292">
        <v>2007816.73</v>
      </c>
      <c r="I11292">
        <v>65354.15</v>
      </c>
      <c r="J11292">
        <v>335632.77</v>
      </c>
      <c r="K11292">
        <v>65354.15</v>
      </c>
      <c r="L11292">
        <v>3673785.51</v>
      </c>
      <c r="M11292" t="s">
        <v>13</v>
      </c>
      <c r="N11292" s="29">
        <v>0</v>
      </c>
      <c r="O11292" t="s">
        <v>13</v>
      </c>
    </row>
    <row r="11293" spans="1:15" x14ac:dyDescent="0.3">
      <c r="A11293" t="s">
        <v>18</v>
      </c>
      <c r="B11293" t="s">
        <v>9</v>
      </c>
      <c r="C11293" t="s">
        <v>10</v>
      </c>
      <c r="D11293" t="s">
        <v>11</v>
      </c>
      <c r="E11293">
        <v>-4</v>
      </c>
      <c r="F11293" t="s">
        <v>197</v>
      </c>
      <c r="G11293" s="29">
        <v>42740.36</v>
      </c>
      <c r="H11293">
        <v>1962516.07</v>
      </c>
      <c r="I11293">
        <v>42740.36</v>
      </c>
      <c r="J11293">
        <v>932174.88</v>
      </c>
      <c r="K11293">
        <v>42740.36</v>
      </c>
      <c r="L11293">
        <v>8927822.5</v>
      </c>
      <c r="M11293" t="s">
        <v>13</v>
      </c>
      <c r="N11293" s="29">
        <v>0</v>
      </c>
      <c r="O11293" t="s">
        <v>13</v>
      </c>
    </row>
    <row r="11294" spans="1:15" x14ac:dyDescent="0.3">
      <c r="A11294" t="s">
        <v>8</v>
      </c>
      <c r="B11294" t="s">
        <v>9</v>
      </c>
      <c r="C11294" t="s">
        <v>10</v>
      </c>
      <c r="D11294" t="s">
        <v>11</v>
      </c>
      <c r="E11294">
        <v>0</v>
      </c>
      <c r="F11294" t="s">
        <v>160</v>
      </c>
      <c r="G11294" s="29">
        <v>132387.29</v>
      </c>
      <c r="H11294">
        <v>-13274975.68</v>
      </c>
      <c r="I11294">
        <v>132387.29</v>
      </c>
      <c r="J11294">
        <v>-2219091.87</v>
      </c>
      <c r="K11294">
        <v>132387.29</v>
      </c>
      <c r="L11294">
        <v>-24289787.07</v>
      </c>
      <c r="M11294" t="s">
        <v>13</v>
      </c>
      <c r="N11294" s="29">
        <v>0</v>
      </c>
      <c r="O11294" t="s">
        <v>13</v>
      </c>
    </row>
    <row r="11295" spans="1:15" x14ac:dyDescent="0.3">
      <c r="A11295" t="s">
        <v>8</v>
      </c>
      <c r="B11295" t="s">
        <v>9</v>
      </c>
      <c r="C11295" t="s">
        <v>14</v>
      </c>
      <c r="D11295" t="s">
        <v>11</v>
      </c>
      <c r="E11295">
        <v>-1</v>
      </c>
      <c r="F11295" t="s">
        <v>294</v>
      </c>
      <c r="G11295" s="29">
        <v>-53.95</v>
      </c>
      <c r="H11295" t="s">
        <v>13</v>
      </c>
      <c r="I11295">
        <v>-53.95</v>
      </c>
      <c r="J11295" t="s">
        <v>13</v>
      </c>
      <c r="K11295">
        <v>-53.95</v>
      </c>
      <c r="L11295" t="s">
        <v>13</v>
      </c>
      <c r="M11295" t="s">
        <v>13</v>
      </c>
      <c r="N11295" s="29">
        <v>0</v>
      </c>
      <c r="O11295" t="s">
        <v>13</v>
      </c>
    </row>
    <row r="11296" spans="1:15" x14ac:dyDescent="0.3">
      <c r="A11296" t="s">
        <v>8</v>
      </c>
      <c r="B11296" t="s">
        <v>9</v>
      </c>
      <c r="C11296" t="s">
        <v>10</v>
      </c>
      <c r="D11296" t="s">
        <v>11</v>
      </c>
      <c r="E11296">
        <v>1</v>
      </c>
      <c r="F11296" t="s">
        <v>158</v>
      </c>
      <c r="G11296" s="29">
        <v>1136804.32</v>
      </c>
      <c r="H11296">
        <v>-244515658.74000001</v>
      </c>
      <c r="I11296">
        <v>1136804.32</v>
      </c>
      <c r="J11296">
        <v>-116142782.01000001</v>
      </c>
      <c r="K11296">
        <v>1136804.32</v>
      </c>
      <c r="L11296">
        <v>-1112347002.6900001</v>
      </c>
      <c r="M11296" t="s">
        <v>13</v>
      </c>
      <c r="N11296" s="29">
        <v>0</v>
      </c>
      <c r="O11296">
        <v>1136804.32</v>
      </c>
    </row>
    <row r="11297" spans="1:15" x14ac:dyDescent="0.3">
      <c r="A11297" t="s">
        <v>16</v>
      </c>
      <c r="B11297" t="s">
        <v>9</v>
      </c>
      <c r="C11297" t="s">
        <v>10</v>
      </c>
      <c r="D11297" t="s">
        <v>11</v>
      </c>
      <c r="E11297">
        <v>-4</v>
      </c>
      <c r="F11297" t="s">
        <v>198</v>
      </c>
      <c r="G11297" s="29">
        <v>15</v>
      </c>
      <c r="H11297">
        <v>-263.22000000000003</v>
      </c>
      <c r="I11297">
        <v>15</v>
      </c>
      <c r="J11297">
        <v>-125.03</v>
      </c>
      <c r="K11297">
        <v>15</v>
      </c>
      <c r="L11297">
        <v>-1197.46</v>
      </c>
      <c r="M11297" t="s">
        <v>13</v>
      </c>
      <c r="N11297" s="29">
        <v>0</v>
      </c>
      <c r="O11297" t="s">
        <v>13</v>
      </c>
    </row>
    <row r="11298" spans="1:15" x14ac:dyDescent="0.3">
      <c r="A11298" t="s">
        <v>16</v>
      </c>
      <c r="B11298" t="s">
        <v>9</v>
      </c>
      <c r="C11298" t="s">
        <v>10</v>
      </c>
      <c r="D11298" t="s">
        <v>11</v>
      </c>
      <c r="E11298">
        <v>0</v>
      </c>
      <c r="F11298" t="s">
        <v>394</v>
      </c>
      <c r="G11298" s="29">
        <v>2150.89</v>
      </c>
      <c r="H11298" t="s">
        <v>13</v>
      </c>
      <c r="I11298">
        <v>2150.89</v>
      </c>
      <c r="J11298" t="s">
        <v>13</v>
      </c>
      <c r="K11298">
        <v>2150.89</v>
      </c>
      <c r="L11298" t="s">
        <v>13</v>
      </c>
      <c r="M11298" t="s">
        <v>13</v>
      </c>
      <c r="N11298" s="29">
        <v>0</v>
      </c>
      <c r="O11298" t="s">
        <v>13</v>
      </c>
    </row>
    <row r="11299" spans="1:15" x14ac:dyDescent="0.3">
      <c r="A11299" t="s">
        <v>8</v>
      </c>
      <c r="B11299" t="s">
        <v>9</v>
      </c>
      <c r="C11299" t="s">
        <v>10</v>
      </c>
      <c r="D11299" t="s">
        <v>11</v>
      </c>
      <c r="E11299">
        <v>13</v>
      </c>
      <c r="F11299" t="s">
        <v>311</v>
      </c>
      <c r="G11299" s="29">
        <v>468939.59</v>
      </c>
      <c r="H11299">
        <v>-0.8</v>
      </c>
      <c r="I11299">
        <v>468939.59</v>
      </c>
      <c r="J11299">
        <v>-1.65</v>
      </c>
      <c r="K11299">
        <v>468939.59</v>
      </c>
      <c r="L11299" t="s">
        <v>13</v>
      </c>
      <c r="M11299" t="s">
        <v>13</v>
      </c>
      <c r="N11299" s="29">
        <v>0</v>
      </c>
      <c r="O11299">
        <v>6096214.6699999999</v>
      </c>
    </row>
    <row r="11300" spans="1:15" x14ac:dyDescent="0.3">
      <c r="A11300" t="s">
        <v>16</v>
      </c>
      <c r="B11300" t="s">
        <v>9</v>
      </c>
      <c r="C11300" t="s">
        <v>10</v>
      </c>
      <c r="D11300" t="s">
        <v>11</v>
      </c>
      <c r="E11300">
        <v>2</v>
      </c>
      <c r="F11300" t="s">
        <v>337</v>
      </c>
      <c r="G11300" s="29">
        <v>22625.200000000001</v>
      </c>
      <c r="H11300">
        <v>-977109.4</v>
      </c>
      <c r="I11300">
        <v>22625.200000000001</v>
      </c>
      <c r="J11300">
        <v>-163336.95000000001</v>
      </c>
      <c r="K11300">
        <v>22625.200000000001</v>
      </c>
      <c r="L11300">
        <v>-1787858.62</v>
      </c>
      <c r="M11300" t="s">
        <v>13</v>
      </c>
      <c r="N11300" s="29">
        <v>0</v>
      </c>
      <c r="O11300">
        <v>45250.400000000001</v>
      </c>
    </row>
    <row r="11301" spans="1:15" x14ac:dyDescent="0.3">
      <c r="A11301" t="s">
        <v>8</v>
      </c>
      <c r="B11301" t="s">
        <v>9</v>
      </c>
      <c r="C11301" t="s">
        <v>10</v>
      </c>
      <c r="D11301" t="s">
        <v>11</v>
      </c>
      <c r="E11301">
        <v>11</v>
      </c>
      <c r="F11301" t="s">
        <v>163</v>
      </c>
      <c r="G11301" s="29">
        <v>90913.81</v>
      </c>
      <c r="H11301">
        <v>-2.83</v>
      </c>
      <c r="I11301">
        <v>90913.81</v>
      </c>
      <c r="J11301">
        <v>-15.22</v>
      </c>
      <c r="K11301">
        <v>90913.81</v>
      </c>
      <c r="L11301" t="s">
        <v>13</v>
      </c>
      <c r="M11301" t="s">
        <v>13</v>
      </c>
      <c r="N11301" s="29">
        <v>0</v>
      </c>
      <c r="O11301">
        <v>1000051.91</v>
      </c>
    </row>
    <row r="11302" spans="1:15" x14ac:dyDescent="0.3">
      <c r="A11302" t="s">
        <v>16</v>
      </c>
      <c r="B11302" t="s">
        <v>9</v>
      </c>
      <c r="C11302" t="s">
        <v>10</v>
      </c>
      <c r="D11302" t="s">
        <v>11</v>
      </c>
      <c r="E11302">
        <v>-1</v>
      </c>
      <c r="F11302" t="s">
        <v>70</v>
      </c>
      <c r="G11302" s="29">
        <v>262348.28999999998</v>
      </c>
      <c r="H11302">
        <v>-21234739.780000001</v>
      </c>
      <c r="I11302">
        <v>262348.28999999998</v>
      </c>
      <c r="J11302">
        <v>-10086314.189999999</v>
      </c>
      <c r="K11302">
        <v>262348.28999999998</v>
      </c>
      <c r="L11302">
        <v>-96600763</v>
      </c>
      <c r="M11302" t="s">
        <v>13</v>
      </c>
      <c r="N11302" s="29">
        <v>0</v>
      </c>
      <c r="O11302" t="s">
        <v>13</v>
      </c>
    </row>
    <row r="11303" spans="1:15" x14ac:dyDescent="0.3">
      <c r="A11303" t="s">
        <v>16</v>
      </c>
      <c r="B11303" t="s">
        <v>9</v>
      </c>
      <c r="C11303" t="s">
        <v>14</v>
      </c>
      <c r="D11303" t="s">
        <v>11</v>
      </c>
      <c r="E11303">
        <v>-1</v>
      </c>
      <c r="F11303" t="s">
        <v>131</v>
      </c>
      <c r="G11303" s="29">
        <v>-1722.68</v>
      </c>
      <c r="H11303" t="s">
        <v>13</v>
      </c>
      <c r="I11303">
        <v>-1722.68</v>
      </c>
      <c r="J11303" t="s">
        <v>13</v>
      </c>
      <c r="K11303">
        <v>-1722.68</v>
      </c>
      <c r="L11303" t="s">
        <v>13</v>
      </c>
      <c r="M11303" t="s">
        <v>13</v>
      </c>
      <c r="N11303" s="29">
        <v>0</v>
      </c>
      <c r="O11303" t="s">
        <v>13</v>
      </c>
    </row>
    <row r="11304" spans="1:15" x14ac:dyDescent="0.3">
      <c r="A11304" t="s">
        <v>16</v>
      </c>
      <c r="B11304" t="s">
        <v>9</v>
      </c>
      <c r="C11304" t="s">
        <v>14</v>
      </c>
      <c r="D11304" t="s">
        <v>11</v>
      </c>
      <c r="E11304">
        <v>2</v>
      </c>
      <c r="F11304" t="s">
        <v>270</v>
      </c>
      <c r="G11304" s="29">
        <v>-1030.8900000000001</v>
      </c>
      <c r="H11304" t="s">
        <v>13</v>
      </c>
      <c r="I11304">
        <v>-1030.8900000000001</v>
      </c>
      <c r="J11304" t="s">
        <v>13</v>
      </c>
      <c r="K11304">
        <v>-1030.8900000000001</v>
      </c>
      <c r="L11304" t="s">
        <v>13</v>
      </c>
      <c r="M11304" t="s">
        <v>13</v>
      </c>
      <c r="N11304" s="29">
        <v>0</v>
      </c>
      <c r="O11304" t="s">
        <v>13</v>
      </c>
    </row>
    <row r="11305" spans="1:15" x14ac:dyDescent="0.3">
      <c r="A11305" t="s">
        <v>8</v>
      </c>
      <c r="B11305" t="s">
        <v>9</v>
      </c>
      <c r="C11305" t="s">
        <v>10</v>
      </c>
      <c r="D11305" t="s">
        <v>11</v>
      </c>
      <c r="E11305">
        <v>-1</v>
      </c>
      <c r="F11305" t="s">
        <v>495</v>
      </c>
      <c r="G11305" s="29">
        <v>17857.16</v>
      </c>
      <c r="H11305">
        <v>-610859.72</v>
      </c>
      <c r="I11305">
        <v>17857.16</v>
      </c>
      <c r="J11305">
        <v>-274430.90000000002</v>
      </c>
      <c r="K11305">
        <v>17857.16</v>
      </c>
      <c r="L11305">
        <v>-3421590.52</v>
      </c>
      <c r="M11305" t="s">
        <v>13</v>
      </c>
      <c r="N11305" s="29">
        <v>0</v>
      </c>
      <c r="O11305" t="s">
        <v>13</v>
      </c>
    </row>
    <row r="11306" spans="1:15" x14ac:dyDescent="0.3">
      <c r="A11306" t="s">
        <v>8</v>
      </c>
      <c r="B11306" t="s">
        <v>9</v>
      </c>
      <c r="C11306" t="s">
        <v>10</v>
      </c>
      <c r="D11306" t="s">
        <v>11</v>
      </c>
      <c r="E11306">
        <v>4</v>
      </c>
      <c r="F11306" t="s">
        <v>177</v>
      </c>
      <c r="G11306" s="29">
        <v>124793.17</v>
      </c>
      <c r="H11306">
        <v>-9208.09</v>
      </c>
      <c r="I11306">
        <v>124793.17</v>
      </c>
      <c r="J11306">
        <v>-8333.66</v>
      </c>
      <c r="K11306">
        <v>124793.17</v>
      </c>
      <c r="L11306">
        <v>-43056.06</v>
      </c>
      <c r="M11306" t="s">
        <v>13</v>
      </c>
      <c r="N11306" s="29">
        <v>0</v>
      </c>
      <c r="O11306">
        <v>499172.68</v>
      </c>
    </row>
    <row r="11307" spans="1:15" x14ac:dyDescent="0.3">
      <c r="A11307" t="s">
        <v>8</v>
      </c>
      <c r="B11307" t="s">
        <v>9</v>
      </c>
      <c r="C11307" t="s">
        <v>14</v>
      </c>
      <c r="D11307" t="s">
        <v>11</v>
      </c>
      <c r="E11307">
        <v>0</v>
      </c>
      <c r="F11307" t="s">
        <v>249</v>
      </c>
      <c r="G11307" s="29">
        <v>-496.51</v>
      </c>
      <c r="H11307" t="s">
        <v>13</v>
      </c>
      <c r="I11307">
        <v>-496.51</v>
      </c>
      <c r="J11307" t="s">
        <v>13</v>
      </c>
      <c r="K11307">
        <v>-496.51</v>
      </c>
      <c r="L11307" t="s">
        <v>13</v>
      </c>
      <c r="M11307" t="s">
        <v>13</v>
      </c>
      <c r="N11307" s="29">
        <v>0</v>
      </c>
      <c r="O11307" t="s">
        <v>13</v>
      </c>
    </row>
    <row r="11308" spans="1:15" x14ac:dyDescent="0.3">
      <c r="A11308" t="s">
        <v>8</v>
      </c>
      <c r="B11308" t="s">
        <v>9</v>
      </c>
      <c r="C11308" t="s">
        <v>14</v>
      </c>
      <c r="D11308" t="s">
        <v>11</v>
      </c>
      <c r="E11308">
        <v>15</v>
      </c>
      <c r="F11308" t="s">
        <v>127</v>
      </c>
      <c r="G11308" s="29">
        <v>-6771.51</v>
      </c>
      <c r="H11308" t="s">
        <v>13</v>
      </c>
      <c r="I11308">
        <v>-6771.51</v>
      </c>
      <c r="J11308" t="s">
        <v>13</v>
      </c>
      <c r="K11308">
        <v>-6771.51</v>
      </c>
      <c r="L11308" t="s">
        <v>13</v>
      </c>
      <c r="M11308" t="s">
        <v>13</v>
      </c>
      <c r="N11308" s="29">
        <v>0</v>
      </c>
      <c r="O11308" t="s">
        <v>13</v>
      </c>
    </row>
    <row r="11309" spans="1:15" x14ac:dyDescent="0.3">
      <c r="A11309" t="s">
        <v>16</v>
      </c>
      <c r="B11309" t="s">
        <v>9</v>
      </c>
      <c r="C11309" t="s">
        <v>14</v>
      </c>
      <c r="D11309" t="s">
        <v>11</v>
      </c>
      <c r="E11309">
        <v>5</v>
      </c>
      <c r="F11309" t="s">
        <v>44</v>
      </c>
      <c r="G11309" s="29">
        <v>-4749.17</v>
      </c>
      <c r="H11309" t="s">
        <v>13</v>
      </c>
      <c r="I11309">
        <v>-4749.17</v>
      </c>
      <c r="J11309" t="s">
        <v>13</v>
      </c>
      <c r="K11309">
        <v>-4749.17</v>
      </c>
      <c r="L11309" t="s">
        <v>13</v>
      </c>
      <c r="M11309" t="s">
        <v>13</v>
      </c>
      <c r="N11309" s="29">
        <v>0</v>
      </c>
      <c r="O11309" t="s">
        <v>13</v>
      </c>
    </row>
    <row r="11310" spans="1:15" x14ac:dyDescent="0.3">
      <c r="A11310" t="s">
        <v>16</v>
      </c>
      <c r="B11310" t="s">
        <v>9</v>
      </c>
      <c r="C11310" t="s">
        <v>14</v>
      </c>
      <c r="D11310" t="s">
        <v>11</v>
      </c>
      <c r="E11310">
        <v>0</v>
      </c>
      <c r="F11310" t="s">
        <v>187</v>
      </c>
      <c r="G11310" s="29">
        <v>-2170.9899999999998</v>
      </c>
      <c r="H11310" t="s">
        <v>13</v>
      </c>
      <c r="I11310">
        <v>-2170.9899999999998</v>
      </c>
      <c r="J11310" t="s">
        <v>13</v>
      </c>
      <c r="K11310">
        <v>-2170.9899999999998</v>
      </c>
      <c r="L11310" t="s">
        <v>13</v>
      </c>
      <c r="M11310" t="s">
        <v>13</v>
      </c>
      <c r="N11310" s="29">
        <v>0</v>
      </c>
      <c r="O11310" t="s">
        <v>13</v>
      </c>
    </row>
    <row r="11311" spans="1:15" x14ac:dyDescent="0.3">
      <c r="A11311" t="s">
        <v>16</v>
      </c>
      <c r="B11311" t="s">
        <v>9</v>
      </c>
      <c r="C11311" t="s">
        <v>14</v>
      </c>
      <c r="D11311" t="s">
        <v>11</v>
      </c>
      <c r="E11311">
        <v>5</v>
      </c>
      <c r="F11311" t="s">
        <v>121</v>
      </c>
      <c r="G11311" s="29">
        <v>-59675.23</v>
      </c>
      <c r="H11311" t="s">
        <v>13</v>
      </c>
      <c r="I11311">
        <v>-59675.23</v>
      </c>
      <c r="J11311" t="s">
        <v>13</v>
      </c>
      <c r="K11311">
        <v>-59675.23</v>
      </c>
      <c r="L11311" t="s">
        <v>13</v>
      </c>
      <c r="M11311" t="s">
        <v>13</v>
      </c>
      <c r="N11311" s="29">
        <v>0</v>
      </c>
      <c r="O11311" t="s">
        <v>13</v>
      </c>
    </row>
    <row r="11312" spans="1:15" x14ac:dyDescent="0.3">
      <c r="A11312" t="s">
        <v>18</v>
      </c>
      <c r="B11312" t="s">
        <v>9</v>
      </c>
      <c r="C11312" t="s">
        <v>14</v>
      </c>
      <c r="D11312" t="s">
        <v>11</v>
      </c>
      <c r="E11312">
        <v>4</v>
      </c>
      <c r="F11312" t="s">
        <v>158</v>
      </c>
      <c r="G11312" s="29">
        <v>-92036.1</v>
      </c>
      <c r="H11312" t="s">
        <v>13</v>
      </c>
      <c r="I11312">
        <v>-92036.1</v>
      </c>
      <c r="J11312" t="s">
        <v>13</v>
      </c>
      <c r="K11312">
        <v>-92036.1</v>
      </c>
      <c r="L11312" t="s">
        <v>13</v>
      </c>
      <c r="M11312" t="s">
        <v>13</v>
      </c>
      <c r="N11312" s="29">
        <v>0</v>
      </c>
      <c r="O11312" t="s">
        <v>13</v>
      </c>
    </row>
    <row r="11313" spans="1:15" x14ac:dyDescent="0.3">
      <c r="A11313" t="s">
        <v>8</v>
      </c>
      <c r="B11313" t="s">
        <v>9</v>
      </c>
      <c r="C11313" t="s">
        <v>14</v>
      </c>
      <c r="D11313" t="s">
        <v>11</v>
      </c>
      <c r="E11313">
        <v>1</v>
      </c>
      <c r="F11313" t="s">
        <v>242</v>
      </c>
      <c r="G11313" s="29">
        <v>-974.76</v>
      </c>
      <c r="H11313" t="s">
        <v>13</v>
      </c>
      <c r="I11313">
        <v>-974.76</v>
      </c>
      <c r="J11313" t="s">
        <v>13</v>
      </c>
      <c r="K11313">
        <v>-974.76</v>
      </c>
      <c r="L11313" t="s">
        <v>13</v>
      </c>
      <c r="M11313" t="s">
        <v>13</v>
      </c>
      <c r="N11313" s="29">
        <v>-9.6300000000000008</v>
      </c>
      <c r="O11313" t="s">
        <v>13</v>
      </c>
    </row>
    <row r="11314" spans="1:15" x14ac:dyDescent="0.3">
      <c r="A11314" t="s">
        <v>16</v>
      </c>
      <c r="B11314" t="s">
        <v>9</v>
      </c>
      <c r="C11314" t="s">
        <v>14</v>
      </c>
      <c r="D11314" t="s">
        <v>11</v>
      </c>
      <c r="E11314">
        <v>2</v>
      </c>
      <c r="F11314" t="s">
        <v>446</v>
      </c>
      <c r="G11314" s="29">
        <v>-5869.09</v>
      </c>
      <c r="H11314" t="s">
        <v>13</v>
      </c>
      <c r="I11314">
        <v>-5869.09</v>
      </c>
      <c r="J11314" t="s">
        <v>13</v>
      </c>
      <c r="K11314">
        <v>-5869.09</v>
      </c>
      <c r="L11314" t="s">
        <v>13</v>
      </c>
      <c r="M11314" t="s">
        <v>13</v>
      </c>
      <c r="N11314" s="29">
        <v>0</v>
      </c>
      <c r="O11314" t="s">
        <v>13</v>
      </c>
    </row>
    <row r="11315" spans="1:15" x14ac:dyDescent="0.3">
      <c r="A11315" t="s">
        <v>16</v>
      </c>
      <c r="B11315" t="s">
        <v>9</v>
      </c>
      <c r="C11315" t="s">
        <v>14</v>
      </c>
      <c r="D11315" t="s">
        <v>11</v>
      </c>
      <c r="E11315">
        <v>6</v>
      </c>
      <c r="F11315" t="s">
        <v>478</v>
      </c>
      <c r="G11315" s="29">
        <v>-27630.61</v>
      </c>
      <c r="H11315" t="s">
        <v>13</v>
      </c>
      <c r="I11315">
        <v>-27630.61</v>
      </c>
      <c r="J11315" t="s">
        <v>13</v>
      </c>
      <c r="K11315">
        <v>-27630.61</v>
      </c>
      <c r="L11315" t="s">
        <v>13</v>
      </c>
      <c r="M11315" t="s">
        <v>13</v>
      </c>
      <c r="N11315" s="29">
        <v>0</v>
      </c>
      <c r="O11315" t="s">
        <v>13</v>
      </c>
    </row>
    <row r="11316" spans="1:15" x14ac:dyDescent="0.3">
      <c r="A11316" t="s">
        <v>16</v>
      </c>
      <c r="B11316" t="s">
        <v>9</v>
      </c>
      <c r="C11316" t="s">
        <v>10</v>
      </c>
      <c r="D11316" t="s">
        <v>11</v>
      </c>
      <c r="E11316">
        <v>4</v>
      </c>
      <c r="F11316" t="s">
        <v>94</v>
      </c>
      <c r="G11316" s="29">
        <v>65.11</v>
      </c>
      <c r="H11316">
        <v>-2582.5100000000002</v>
      </c>
      <c r="I11316">
        <v>65.11</v>
      </c>
      <c r="J11316">
        <v>-1160.2</v>
      </c>
      <c r="K11316">
        <v>65.11</v>
      </c>
      <c r="L11316">
        <v>-14465.32</v>
      </c>
      <c r="M11316" t="s">
        <v>13</v>
      </c>
      <c r="N11316" s="29">
        <v>0</v>
      </c>
      <c r="O11316">
        <v>260.44</v>
      </c>
    </row>
    <row r="11317" spans="1:15" x14ac:dyDescent="0.3">
      <c r="A11317" t="s">
        <v>16</v>
      </c>
      <c r="B11317" t="s">
        <v>9</v>
      </c>
      <c r="C11317" t="s">
        <v>10</v>
      </c>
      <c r="D11317" t="s">
        <v>11</v>
      </c>
      <c r="E11317">
        <v>-4</v>
      </c>
      <c r="F11317" t="s">
        <v>465</v>
      </c>
      <c r="G11317" s="29">
        <v>69.31</v>
      </c>
      <c r="H11317">
        <v>2200.2399999999998</v>
      </c>
      <c r="I11317">
        <v>69.31</v>
      </c>
      <c r="J11317">
        <v>1045.0899999999999</v>
      </c>
      <c r="K11317">
        <v>69.31</v>
      </c>
      <c r="L11317">
        <v>10009.27</v>
      </c>
      <c r="M11317" t="s">
        <v>13</v>
      </c>
      <c r="N11317" s="29">
        <v>0</v>
      </c>
      <c r="O11317" t="s">
        <v>13</v>
      </c>
    </row>
    <row r="11318" spans="1:15" x14ac:dyDescent="0.3">
      <c r="A11318" t="s">
        <v>8</v>
      </c>
      <c r="B11318" t="s">
        <v>9</v>
      </c>
      <c r="C11318" t="s">
        <v>10</v>
      </c>
      <c r="D11318" t="s">
        <v>11</v>
      </c>
      <c r="E11318">
        <v>-1</v>
      </c>
      <c r="F11318" t="s">
        <v>246</v>
      </c>
      <c r="G11318" s="29">
        <v>3475955.15</v>
      </c>
      <c r="H11318">
        <v>-227983843.43000001</v>
      </c>
      <c r="I11318">
        <v>3475955.15</v>
      </c>
      <c r="J11318">
        <v>-108290315.61</v>
      </c>
      <c r="K11318">
        <v>3475955.15</v>
      </c>
      <c r="L11318">
        <v>-1037140715.01</v>
      </c>
      <c r="M11318" t="s">
        <v>13</v>
      </c>
      <c r="N11318" s="29">
        <v>0</v>
      </c>
      <c r="O11318" t="s">
        <v>13</v>
      </c>
    </row>
    <row r="11319" spans="1:15" x14ac:dyDescent="0.3">
      <c r="A11319" t="s">
        <v>8</v>
      </c>
      <c r="B11319" t="s">
        <v>9</v>
      </c>
      <c r="C11319" t="s">
        <v>14</v>
      </c>
      <c r="D11319" t="s">
        <v>11</v>
      </c>
      <c r="E11319">
        <v>2</v>
      </c>
      <c r="F11319" t="s">
        <v>331</v>
      </c>
      <c r="G11319" s="29">
        <v>-2173.31</v>
      </c>
      <c r="H11319" t="s">
        <v>13</v>
      </c>
      <c r="I11319">
        <v>-2173.31</v>
      </c>
      <c r="J11319" t="s">
        <v>13</v>
      </c>
      <c r="K11319">
        <v>-2173.31</v>
      </c>
      <c r="L11319" t="s">
        <v>13</v>
      </c>
      <c r="M11319" t="s">
        <v>13</v>
      </c>
      <c r="N11319" s="29">
        <v>0</v>
      </c>
      <c r="O11319" t="s">
        <v>13</v>
      </c>
    </row>
    <row r="11320" spans="1:15" x14ac:dyDescent="0.3">
      <c r="A11320" t="s">
        <v>8</v>
      </c>
      <c r="B11320" t="s">
        <v>9</v>
      </c>
      <c r="C11320" t="s">
        <v>10</v>
      </c>
      <c r="D11320" t="s">
        <v>11</v>
      </c>
      <c r="E11320">
        <v>5</v>
      </c>
      <c r="F11320" t="s">
        <v>305</v>
      </c>
      <c r="G11320" s="29">
        <v>153.88999999999999</v>
      </c>
      <c r="H11320">
        <v>-10242.799999999999</v>
      </c>
      <c r="I11320">
        <v>153.88999999999999</v>
      </c>
      <c r="J11320">
        <v>-3726.95</v>
      </c>
      <c r="K11320">
        <v>153.88999999999999</v>
      </c>
      <c r="L11320">
        <v>-35800.46</v>
      </c>
      <c r="M11320" t="s">
        <v>13</v>
      </c>
      <c r="N11320" s="29">
        <v>0</v>
      </c>
      <c r="O11320">
        <v>769.44999999999993</v>
      </c>
    </row>
    <row r="11321" spans="1:15" x14ac:dyDescent="0.3">
      <c r="A11321" t="s">
        <v>16</v>
      </c>
      <c r="B11321" t="s">
        <v>9</v>
      </c>
      <c r="C11321" t="s">
        <v>14</v>
      </c>
      <c r="D11321" t="s">
        <v>11</v>
      </c>
      <c r="E11321">
        <v>-4</v>
      </c>
      <c r="F11321" t="s">
        <v>311</v>
      </c>
      <c r="G11321" s="29">
        <v>-755.2</v>
      </c>
      <c r="H11321" t="s">
        <v>13</v>
      </c>
      <c r="I11321">
        <v>-755.2</v>
      </c>
      <c r="J11321" t="s">
        <v>13</v>
      </c>
      <c r="K11321">
        <v>-755.2</v>
      </c>
      <c r="L11321" t="s">
        <v>13</v>
      </c>
      <c r="M11321" t="s">
        <v>13</v>
      </c>
      <c r="N11321" s="29">
        <v>0</v>
      </c>
      <c r="O11321" t="s">
        <v>13</v>
      </c>
    </row>
    <row r="11322" spans="1:15" x14ac:dyDescent="0.3">
      <c r="A11322" t="s">
        <v>8</v>
      </c>
      <c r="B11322" t="s">
        <v>9</v>
      </c>
      <c r="C11322" t="s">
        <v>10</v>
      </c>
      <c r="D11322" t="s">
        <v>11</v>
      </c>
      <c r="E11322">
        <v>3</v>
      </c>
      <c r="F11322" t="s">
        <v>90</v>
      </c>
      <c r="G11322" s="29">
        <v>2669947.41</v>
      </c>
      <c r="H11322">
        <v>-117400026.09999999</v>
      </c>
      <c r="I11322">
        <v>2669947.41</v>
      </c>
      <c r="J11322">
        <v>-55763978.240000002</v>
      </c>
      <c r="K11322">
        <v>2669947.41</v>
      </c>
      <c r="L11322">
        <v>-534074463.42000002</v>
      </c>
      <c r="M11322" t="s">
        <v>13</v>
      </c>
      <c r="N11322" s="29">
        <v>0</v>
      </c>
      <c r="O11322">
        <v>8009842.2300000004</v>
      </c>
    </row>
    <row r="11323" spans="1:15" x14ac:dyDescent="0.3">
      <c r="A11323" t="s">
        <v>8</v>
      </c>
      <c r="B11323" t="s">
        <v>9</v>
      </c>
      <c r="C11323" t="s">
        <v>14</v>
      </c>
      <c r="D11323" t="s">
        <v>11</v>
      </c>
      <c r="E11323">
        <v>4</v>
      </c>
      <c r="F11323" t="s">
        <v>267</v>
      </c>
      <c r="G11323" s="29">
        <v>-283.05</v>
      </c>
      <c r="H11323" t="s">
        <v>13</v>
      </c>
      <c r="I11323">
        <v>-283.05</v>
      </c>
      <c r="J11323" t="s">
        <v>13</v>
      </c>
      <c r="K11323">
        <v>-283.05</v>
      </c>
      <c r="L11323" t="s">
        <v>13</v>
      </c>
      <c r="M11323" t="s">
        <v>13</v>
      </c>
      <c r="N11323" s="29">
        <v>0</v>
      </c>
      <c r="O11323" t="s">
        <v>13</v>
      </c>
    </row>
    <row r="11324" spans="1:15" x14ac:dyDescent="0.3">
      <c r="A11324" t="s">
        <v>16</v>
      </c>
      <c r="B11324" t="s">
        <v>9</v>
      </c>
      <c r="C11324" t="s">
        <v>10</v>
      </c>
      <c r="D11324" t="s">
        <v>11</v>
      </c>
      <c r="E11324">
        <v>2</v>
      </c>
      <c r="F11324" t="s">
        <v>278</v>
      </c>
      <c r="G11324" s="29">
        <v>176797.37</v>
      </c>
      <c r="H11324">
        <v>-21682368.960000001</v>
      </c>
      <c r="I11324">
        <v>176797.37</v>
      </c>
      <c r="J11324">
        <v>-9740882.3499999996</v>
      </c>
      <c r="K11324">
        <v>176797.37</v>
      </c>
      <c r="L11324">
        <v>-121448818.22</v>
      </c>
      <c r="M11324" t="s">
        <v>13</v>
      </c>
      <c r="N11324" s="29">
        <v>0</v>
      </c>
      <c r="O11324">
        <v>353594.74</v>
      </c>
    </row>
    <row r="11325" spans="1:15" x14ac:dyDescent="0.3">
      <c r="A11325" t="s">
        <v>8</v>
      </c>
      <c r="B11325" t="s">
        <v>9</v>
      </c>
      <c r="C11325" t="s">
        <v>10</v>
      </c>
      <c r="D11325" t="s">
        <v>11</v>
      </c>
      <c r="E11325">
        <v>1</v>
      </c>
      <c r="F11325" t="s">
        <v>126</v>
      </c>
      <c r="G11325" s="29">
        <v>181296.91</v>
      </c>
      <c r="H11325">
        <v>-22.9</v>
      </c>
      <c r="I11325">
        <v>181296.91</v>
      </c>
      <c r="J11325">
        <v>-122.99</v>
      </c>
      <c r="K11325">
        <v>181296.91</v>
      </c>
      <c r="L11325" t="s">
        <v>13</v>
      </c>
      <c r="M11325" t="s">
        <v>13</v>
      </c>
      <c r="N11325" s="29">
        <v>0</v>
      </c>
      <c r="O11325">
        <v>181296.91</v>
      </c>
    </row>
    <row r="11326" spans="1:15" x14ac:dyDescent="0.3">
      <c r="A11326" t="s">
        <v>8</v>
      </c>
      <c r="B11326" t="s">
        <v>9</v>
      </c>
      <c r="C11326" t="s">
        <v>10</v>
      </c>
      <c r="D11326" t="s">
        <v>11</v>
      </c>
      <c r="E11326">
        <v>3</v>
      </c>
      <c r="F11326" t="s">
        <v>120</v>
      </c>
      <c r="G11326" s="29">
        <v>477002.69</v>
      </c>
      <c r="H11326">
        <v>-24118598.489999998</v>
      </c>
      <c r="I11326">
        <v>477002.69</v>
      </c>
      <c r="J11326">
        <v>-10835365.5</v>
      </c>
      <c r="K11326">
        <v>477002.69</v>
      </c>
      <c r="L11326">
        <v>-135094791.72999999</v>
      </c>
      <c r="M11326" t="s">
        <v>13</v>
      </c>
      <c r="N11326" s="29">
        <v>0</v>
      </c>
      <c r="O11326">
        <v>1431008.07</v>
      </c>
    </row>
    <row r="11327" spans="1:15" x14ac:dyDescent="0.3">
      <c r="A11327" t="s">
        <v>16</v>
      </c>
      <c r="B11327" t="s">
        <v>9</v>
      </c>
      <c r="C11327" t="s">
        <v>14</v>
      </c>
      <c r="D11327" t="s">
        <v>11</v>
      </c>
      <c r="E11327">
        <v>4</v>
      </c>
      <c r="F11327" t="s">
        <v>55</v>
      </c>
      <c r="G11327" s="29">
        <v>-78721.759999999995</v>
      </c>
      <c r="H11327" t="s">
        <v>13</v>
      </c>
      <c r="I11327">
        <v>-78721.759999999995</v>
      </c>
      <c r="J11327" t="s">
        <v>13</v>
      </c>
      <c r="K11327">
        <v>-78721.759999999995</v>
      </c>
      <c r="L11327" t="s">
        <v>13</v>
      </c>
      <c r="M11327" t="s">
        <v>13</v>
      </c>
      <c r="N11327" s="29">
        <v>0</v>
      </c>
      <c r="O11327" t="s">
        <v>13</v>
      </c>
    </row>
    <row r="11328" spans="1:15" x14ac:dyDescent="0.3">
      <c r="A11328" t="s">
        <v>8</v>
      </c>
      <c r="B11328" t="s">
        <v>9</v>
      </c>
      <c r="C11328" t="s">
        <v>14</v>
      </c>
      <c r="D11328" t="s">
        <v>11</v>
      </c>
      <c r="E11328">
        <v>3</v>
      </c>
      <c r="F11328" t="s">
        <v>35</v>
      </c>
      <c r="G11328" s="29">
        <v>-2982.86</v>
      </c>
      <c r="H11328" t="s">
        <v>13</v>
      </c>
      <c r="I11328">
        <v>-2982.86</v>
      </c>
      <c r="J11328" t="s">
        <v>13</v>
      </c>
      <c r="K11328">
        <v>-2982.86</v>
      </c>
      <c r="L11328" t="s">
        <v>13</v>
      </c>
      <c r="M11328" t="s">
        <v>13</v>
      </c>
      <c r="N11328" s="29">
        <v>0</v>
      </c>
      <c r="O11328" t="s">
        <v>13</v>
      </c>
    </row>
    <row r="11329" spans="1:15" x14ac:dyDescent="0.3">
      <c r="A11329" t="s">
        <v>16</v>
      </c>
      <c r="B11329" t="s">
        <v>9</v>
      </c>
      <c r="C11329" t="s">
        <v>14</v>
      </c>
      <c r="D11329" t="s">
        <v>11</v>
      </c>
      <c r="E11329">
        <v>0</v>
      </c>
      <c r="F11329" t="s">
        <v>230</v>
      </c>
      <c r="G11329" s="29">
        <v>-384.55</v>
      </c>
      <c r="H11329" t="s">
        <v>13</v>
      </c>
      <c r="I11329">
        <v>-384.55</v>
      </c>
      <c r="J11329" t="s">
        <v>13</v>
      </c>
      <c r="K11329">
        <v>-384.55</v>
      </c>
      <c r="L11329" t="s">
        <v>13</v>
      </c>
      <c r="M11329" t="s">
        <v>13</v>
      </c>
      <c r="N11329" s="29">
        <v>0</v>
      </c>
      <c r="O11329" t="s">
        <v>13</v>
      </c>
    </row>
    <row r="11330" spans="1:15" x14ac:dyDescent="0.3">
      <c r="A11330" t="s">
        <v>8</v>
      </c>
      <c r="B11330" t="s">
        <v>9</v>
      </c>
      <c r="C11330" t="s">
        <v>10</v>
      </c>
      <c r="D11330" t="s">
        <v>11</v>
      </c>
      <c r="E11330">
        <v>4</v>
      </c>
      <c r="F11330" t="s">
        <v>196</v>
      </c>
      <c r="G11330" s="29">
        <v>31232.52</v>
      </c>
      <c r="H11330">
        <v>-2057059.28</v>
      </c>
      <c r="I11330">
        <v>31232.52</v>
      </c>
      <c r="J11330">
        <v>-977085.02</v>
      </c>
      <c r="K11330">
        <v>31232.52</v>
      </c>
      <c r="L11330">
        <v>-9357943.5399999991</v>
      </c>
      <c r="M11330" t="s">
        <v>13</v>
      </c>
      <c r="N11330" s="29">
        <v>0</v>
      </c>
      <c r="O11330">
        <v>124930.08</v>
      </c>
    </row>
    <row r="11331" spans="1:15" x14ac:dyDescent="0.3">
      <c r="A11331" t="s">
        <v>8</v>
      </c>
      <c r="B11331" t="s">
        <v>9</v>
      </c>
      <c r="C11331" t="s">
        <v>10</v>
      </c>
      <c r="D11331" t="s">
        <v>11</v>
      </c>
      <c r="E11331">
        <v>4</v>
      </c>
      <c r="F11331" t="s">
        <v>62</v>
      </c>
      <c r="G11331" s="29">
        <v>88956.05</v>
      </c>
      <c r="H11331">
        <v>-47622879.789999999</v>
      </c>
      <c r="I11331">
        <v>88956.05</v>
      </c>
      <c r="J11331">
        <v>-22620448.010000002</v>
      </c>
      <c r="K11331">
        <v>88956.05</v>
      </c>
      <c r="L11331">
        <v>-216645297.34999999</v>
      </c>
      <c r="M11331" t="s">
        <v>13</v>
      </c>
      <c r="N11331" s="29">
        <v>0</v>
      </c>
      <c r="O11331">
        <v>355824.2</v>
      </c>
    </row>
    <row r="11332" spans="1:15" x14ac:dyDescent="0.3">
      <c r="A11332" t="s">
        <v>8</v>
      </c>
      <c r="B11332" t="s">
        <v>9</v>
      </c>
      <c r="C11332" t="s">
        <v>10</v>
      </c>
      <c r="D11332" t="s">
        <v>11</v>
      </c>
      <c r="E11332">
        <v>1</v>
      </c>
      <c r="F11332" t="s">
        <v>92</v>
      </c>
      <c r="G11332" s="29">
        <v>20338220.399999999</v>
      </c>
      <c r="H11332">
        <v>-8381964.46</v>
      </c>
      <c r="I11332">
        <v>20338220.399999999</v>
      </c>
      <c r="J11332">
        <v>-3765762.24</v>
      </c>
      <c r="K11332">
        <v>20338220.399999999</v>
      </c>
      <c r="L11332">
        <v>-46949498.93</v>
      </c>
      <c r="M11332" t="s">
        <v>13</v>
      </c>
      <c r="N11332" s="29">
        <v>810062.85</v>
      </c>
      <c r="O11332">
        <v>20338220.399999999</v>
      </c>
    </row>
    <row r="11333" spans="1:15" x14ac:dyDescent="0.3">
      <c r="A11333" t="s">
        <v>16</v>
      </c>
      <c r="B11333" t="s">
        <v>9</v>
      </c>
      <c r="C11333" t="s">
        <v>14</v>
      </c>
      <c r="D11333" t="s">
        <v>11</v>
      </c>
      <c r="E11333">
        <v>-1</v>
      </c>
      <c r="F11333" t="s">
        <v>199</v>
      </c>
      <c r="G11333" s="29">
        <v>-13650.73</v>
      </c>
      <c r="H11333" t="s">
        <v>13</v>
      </c>
      <c r="I11333">
        <v>-13650.73</v>
      </c>
      <c r="J11333" t="s">
        <v>13</v>
      </c>
      <c r="K11333">
        <v>-13650.73</v>
      </c>
      <c r="L11333" t="s">
        <v>13</v>
      </c>
      <c r="M11333" t="s">
        <v>13</v>
      </c>
      <c r="N11333" s="29">
        <v>0</v>
      </c>
      <c r="O11333" t="s">
        <v>13</v>
      </c>
    </row>
    <row r="11334" spans="1:15" x14ac:dyDescent="0.3">
      <c r="A11334" t="s">
        <v>8</v>
      </c>
      <c r="B11334" t="s">
        <v>9</v>
      </c>
      <c r="C11334" t="s">
        <v>14</v>
      </c>
      <c r="D11334" t="s">
        <v>11</v>
      </c>
      <c r="E11334">
        <v>0</v>
      </c>
      <c r="F11334" t="s">
        <v>61</v>
      </c>
      <c r="G11334" s="29">
        <v>-2213.88</v>
      </c>
      <c r="H11334" t="s">
        <v>13</v>
      </c>
      <c r="I11334">
        <v>-2213.88</v>
      </c>
      <c r="J11334" t="s">
        <v>13</v>
      </c>
      <c r="K11334">
        <v>-2213.88</v>
      </c>
      <c r="L11334" t="s">
        <v>13</v>
      </c>
      <c r="M11334" t="s">
        <v>13</v>
      </c>
      <c r="N11334" s="29">
        <v>0</v>
      </c>
      <c r="O11334" t="s">
        <v>13</v>
      </c>
    </row>
    <row r="11335" spans="1:15" x14ac:dyDescent="0.3">
      <c r="A11335" t="s">
        <v>16</v>
      </c>
      <c r="B11335" t="s">
        <v>9</v>
      </c>
      <c r="C11335" t="s">
        <v>14</v>
      </c>
      <c r="D11335" t="s">
        <v>11</v>
      </c>
      <c r="E11335">
        <v>-1</v>
      </c>
      <c r="F11335" t="s">
        <v>392</v>
      </c>
      <c r="G11335" s="29">
        <v>-9666.16</v>
      </c>
      <c r="H11335" t="s">
        <v>13</v>
      </c>
      <c r="I11335">
        <v>-9666.16</v>
      </c>
      <c r="J11335" t="s">
        <v>13</v>
      </c>
      <c r="K11335">
        <v>-9666.16</v>
      </c>
      <c r="L11335" t="s">
        <v>13</v>
      </c>
      <c r="M11335" t="s">
        <v>13</v>
      </c>
      <c r="N11335" s="29">
        <v>0</v>
      </c>
      <c r="O11335" t="s">
        <v>13</v>
      </c>
    </row>
    <row r="11336" spans="1:15" x14ac:dyDescent="0.3">
      <c r="A11336" t="s">
        <v>8</v>
      </c>
      <c r="B11336" t="s">
        <v>9</v>
      </c>
      <c r="C11336" t="s">
        <v>14</v>
      </c>
      <c r="D11336" t="s">
        <v>11</v>
      </c>
      <c r="E11336">
        <v>7</v>
      </c>
      <c r="F11336" t="s">
        <v>120</v>
      </c>
      <c r="G11336" s="29">
        <v>-869.24</v>
      </c>
      <c r="H11336" t="s">
        <v>13</v>
      </c>
      <c r="I11336">
        <v>-869.24</v>
      </c>
      <c r="J11336" t="s">
        <v>13</v>
      </c>
      <c r="K11336">
        <v>-869.24</v>
      </c>
      <c r="L11336" t="s">
        <v>13</v>
      </c>
      <c r="M11336" t="s">
        <v>13</v>
      </c>
      <c r="N11336" s="29">
        <v>0</v>
      </c>
      <c r="O11336" t="s">
        <v>13</v>
      </c>
    </row>
    <row r="11337" spans="1:15" x14ac:dyDescent="0.3">
      <c r="A11337" t="s">
        <v>8</v>
      </c>
      <c r="B11337" t="s">
        <v>9</v>
      </c>
      <c r="C11337" t="s">
        <v>10</v>
      </c>
      <c r="D11337" t="s">
        <v>11</v>
      </c>
      <c r="E11337">
        <v>0</v>
      </c>
      <c r="F11337" t="s">
        <v>338</v>
      </c>
      <c r="G11337" s="29">
        <v>95476.08</v>
      </c>
      <c r="H11337">
        <v>-1719794.38</v>
      </c>
      <c r="I11337">
        <v>95476.08</v>
      </c>
      <c r="J11337">
        <v>-934893.51</v>
      </c>
      <c r="K11337">
        <v>95476.08</v>
      </c>
      <c r="L11337">
        <v>-15313056.59</v>
      </c>
      <c r="M11337" t="s">
        <v>13</v>
      </c>
      <c r="N11337" s="29">
        <v>0</v>
      </c>
      <c r="O11337" t="s">
        <v>13</v>
      </c>
    </row>
    <row r="11338" spans="1:15" x14ac:dyDescent="0.3">
      <c r="A11338" t="s">
        <v>16</v>
      </c>
      <c r="B11338" t="s">
        <v>9</v>
      </c>
      <c r="C11338" t="s">
        <v>14</v>
      </c>
      <c r="D11338" t="s">
        <v>11</v>
      </c>
      <c r="E11338">
        <v>1</v>
      </c>
      <c r="F11338" t="s">
        <v>419</v>
      </c>
      <c r="G11338" s="29">
        <v>-9466.9599999999991</v>
      </c>
      <c r="H11338" t="s">
        <v>13</v>
      </c>
      <c r="I11338">
        <v>-9466.9599999999991</v>
      </c>
      <c r="J11338" t="s">
        <v>13</v>
      </c>
      <c r="K11338">
        <v>-9466.9599999999991</v>
      </c>
      <c r="L11338" t="s">
        <v>13</v>
      </c>
      <c r="M11338" t="s">
        <v>13</v>
      </c>
      <c r="N11338" s="29">
        <v>0</v>
      </c>
      <c r="O11338" t="s">
        <v>13</v>
      </c>
    </row>
    <row r="11339" spans="1:15" x14ac:dyDescent="0.3">
      <c r="A11339" t="s">
        <v>16</v>
      </c>
      <c r="B11339" t="s">
        <v>9</v>
      </c>
      <c r="C11339" t="s">
        <v>14</v>
      </c>
      <c r="D11339" t="s">
        <v>11</v>
      </c>
      <c r="E11339">
        <v>4</v>
      </c>
      <c r="F11339" t="s">
        <v>117</v>
      </c>
      <c r="G11339" s="29">
        <v>-2433.4</v>
      </c>
      <c r="H11339" t="s">
        <v>13</v>
      </c>
      <c r="I11339">
        <v>-2433.4</v>
      </c>
      <c r="J11339" t="s">
        <v>13</v>
      </c>
      <c r="K11339">
        <v>-2433.4</v>
      </c>
      <c r="L11339" t="s">
        <v>13</v>
      </c>
      <c r="M11339" t="s">
        <v>13</v>
      </c>
      <c r="N11339" s="29">
        <v>0</v>
      </c>
      <c r="O11339" t="s">
        <v>13</v>
      </c>
    </row>
    <row r="11340" spans="1:15" x14ac:dyDescent="0.3">
      <c r="A11340" t="s">
        <v>8</v>
      </c>
      <c r="B11340" t="s">
        <v>9</v>
      </c>
      <c r="C11340" t="s">
        <v>10</v>
      </c>
      <c r="D11340" t="s">
        <v>11</v>
      </c>
      <c r="E11340">
        <v>2</v>
      </c>
      <c r="F11340" t="s">
        <v>21</v>
      </c>
      <c r="G11340" s="29">
        <v>31102.57</v>
      </c>
      <c r="H11340">
        <v>-521930.05</v>
      </c>
      <c r="I11340">
        <v>31102.57</v>
      </c>
      <c r="J11340">
        <v>-247912.17</v>
      </c>
      <c r="K11340">
        <v>31102.57</v>
      </c>
      <c r="L11340">
        <v>-2374356.4300000002</v>
      </c>
      <c r="M11340" t="s">
        <v>13</v>
      </c>
      <c r="N11340" s="29">
        <v>0</v>
      </c>
      <c r="O11340">
        <v>62205.14</v>
      </c>
    </row>
    <row r="11341" spans="1:15" x14ac:dyDescent="0.3">
      <c r="A11341" t="s">
        <v>8</v>
      </c>
      <c r="B11341" t="s">
        <v>9</v>
      </c>
      <c r="C11341" t="s">
        <v>14</v>
      </c>
      <c r="D11341" t="s">
        <v>11</v>
      </c>
      <c r="E11341">
        <v>4</v>
      </c>
      <c r="F11341" t="s">
        <v>363</v>
      </c>
      <c r="G11341" s="29">
        <v>-787.88</v>
      </c>
      <c r="H11341" t="s">
        <v>13</v>
      </c>
      <c r="I11341">
        <v>-787.88</v>
      </c>
      <c r="J11341" t="s">
        <v>13</v>
      </c>
      <c r="K11341">
        <v>-787.88</v>
      </c>
      <c r="L11341" t="s">
        <v>13</v>
      </c>
      <c r="M11341" t="s">
        <v>13</v>
      </c>
      <c r="N11341" s="29">
        <v>0</v>
      </c>
      <c r="O11341" t="s">
        <v>13</v>
      </c>
    </row>
    <row r="11342" spans="1:15" x14ac:dyDescent="0.3">
      <c r="A11342" t="s">
        <v>18</v>
      </c>
      <c r="B11342" t="s">
        <v>9</v>
      </c>
      <c r="C11342" t="s">
        <v>14</v>
      </c>
      <c r="D11342" t="s">
        <v>11</v>
      </c>
      <c r="E11342">
        <v>-1</v>
      </c>
      <c r="F11342" t="s">
        <v>274</v>
      </c>
      <c r="G11342" s="29">
        <v>-5110.7299999999996</v>
      </c>
      <c r="H11342" t="s">
        <v>13</v>
      </c>
      <c r="I11342">
        <v>-5110.7299999999996</v>
      </c>
      <c r="J11342" t="s">
        <v>13</v>
      </c>
      <c r="K11342">
        <v>-5110.7299999999996</v>
      </c>
      <c r="L11342" t="s">
        <v>13</v>
      </c>
      <c r="M11342" t="s">
        <v>13</v>
      </c>
      <c r="N11342" s="29">
        <v>0</v>
      </c>
      <c r="O11342" t="s">
        <v>13</v>
      </c>
    </row>
    <row r="11343" spans="1:15" x14ac:dyDescent="0.3">
      <c r="A11343" t="s">
        <v>16</v>
      </c>
      <c r="B11343" t="s">
        <v>9</v>
      </c>
      <c r="C11343" t="s">
        <v>14</v>
      </c>
      <c r="D11343" t="s">
        <v>11</v>
      </c>
      <c r="E11343">
        <v>4</v>
      </c>
      <c r="F11343" t="s">
        <v>150</v>
      </c>
      <c r="G11343" s="29">
        <v>-9731.7099999999991</v>
      </c>
      <c r="H11343" t="s">
        <v>13</v>
      </c>
      <c r="I11343">
        <v>-9731.7099999999991</v>
      </c>
      <c r="J11343" t="s">
        <v>13</v>
      </c>
      <c r="K11343">
        <v>-9731.7099999999991</v>
      </c>
      <c r="L11343" t="s">
        <v>13</v>
      </c>
      <c r="M11343" t="s">
        <v>13</v>
      </c>
      <c r="N11343" s="29">
        <v>-1366.18</v>
      </c>
      <c r="O11343" t="s">
        <v>13</v>
      </c>
    </row>
    <row r="11344" spans="1:15" x14ac:dyDescent="0.3">
      <c r="A11344" t="s">
        <v>16</v>
      </c>
      <c r="B11344" t="s">
        <v>9</v>
      </c>
      <c r="C11344" t="s">
        <v>14</v>
      </c>
      <c r="D11344" t="s">
        <v>11</v>
      </c>
      <c r="E11344">
        <v>3</v>
      </c>
      <c r="F11344" t="s">
        <v>118</v>
      </c>
      <c r="G11344" s="29">
        <v>-20329.060000000001</v>
      </c>
      <c r="H11344" t="s">
        <v>13</v>
      </c>
      <c r="I11344">
        <v>-20329.060000000001</v>
      </c>
      <c r="J11344" t="s">
        <v>13</v>
      </c>
      <c r="K11344">
        <v>-20329.060000000001</v>
      </c>
      <c r="L11344" t="s">
        <v>13</v>
      </c>
      <c r="M11344" t="s">
        <v>13</v>
      </c>
      <c r="N11344" s="29">
        <v>0</v>
      </c>
      <c r="O11344" t="s">
        <v>13</v>
      </c>
    </row>
    <row r="11345" spans="1:15" x14ac:dyDescent="0.3">
      <c r="A11345" t="s">
        <v>16</v>
      </c>
      <c r="B11345" t="s">
        <v>9</v>
      </c>
      <c r="C11345" t="s">
        <v>10</v>
      </c>
      <c r="D11345" t="s">
        <v>11</v>
      </c>
      <c r="E11345">
        <v>-4</v>
      </c>
      <c r="F11345" t="s">
        <v>238</v>
      </c>
      <c r="G11345" s="29">
        <v>35.15</v>
      </c>
      <c r="H11345">
        <v>1115.83</v>
      </c>
      <c r="I11345">
        <v>35.15</v>
      </c>
      <c r="J11345">
        <v>530.01</v>
      </c>
      <c r="K11345">
        <v>35.15</v>
      </c>
      <c r="L11345">
        <v>5076.12</v>
      </c>
      <c r="M11345" t="s">
        <v>13</v>
      </c>
      <c r="N11345" s="29">
        <v>0</v>
      </c>
      <c r="O11345" t="s">
        <v>13</v>
      </c>
    </row>
    <row r="11346" spans="1:15" x14ac:dyDescent="0.3">
      <c r="A11346" t="s">
        <v>8</v>
      </c>
      <c r="B11346" t="s">
        <v>9</v>
      </c>
      <c r="C11346" t="s">
        <v>10</v>
      </c>
      <c r="D11346" t="s">
        <v>11</v>
      </c>
      <c r="E11346">
        <v>12</v>
      </c>
      <c r="F11346" t="s">
        <v>102</v>
      </c>
      <c r="G11346" s="29">
        <v>280927.2</v>
      </c>
      <c r="H11346">
        <v>-2.72</v>
      </c>
      <c r="I11346">
        <v>280927.2</v>
      </c>
      <c r="J11346">
        <v>-14.63</v>
      </c>
      <c r="K11346">
        <v>280927.2</v>
      </c>
      <c r="L11346" t="s">
        <v>13</v>
      </c>
      <c r="M11346" t="s">
        <v>13</v>
      </c>
      <c r="N11346" s="29">
        <v>0</v>
      </c>
      <c r="O11346">
        <v>3371126.4</v>
      </c>
    </row>
    <row r="11347" spans="1:15" x14ac:dyDescent="0.3">
      <c r="A11347" t="s">
        <v>8</v>
      </c>
      <c r="B11347" t="s">
        <v>9</v>
      </c>
      <c r="C11347" t="s">
        <v>10</v>
      </c>
      <c r="D11347" t="s">
        <v>11</v>
      </c>
      <c r="E11347">
        <v>-1</v>
      </c>
      <c r="F11347" t="s">
        <v>414</v>
      </c>
      <c r="G11347" s="29">
        <v>1250114.46</v>
      </c>
      <c r="H11347">
        <v>-61831.11</v>
      </c>
      <c r="I11347">
        <v>1250114.46</v>
      </c>
      <c r="J11347">
        <v>-12512.88</v>
      </c>
      <c r="K11347">
        <v>1250114.46</v>
      </c>
      <c r="L11347">
        <v>-99159.32</v>
      </c>
      <c r="M11347" t="s">
        <v>13</v>
      </c>
      <c r="N11347" s="29">
        <v>0</v>
      </c>
      <c r="O11347" t="s">
        <v>13</v>
      </c>
    </row>
    <row r="11348" spans="1:15" x14ac:dyDescent="0.3">
      <c r="A11348" t="s">
        <v>8</v>
      </c>
      <c r="B11348" t="s">
        <v>9</v>
      </c>
      <c r="C11348" t="s">
        <v>10</v>
      </c>
      <c r="D11348" t="s">
        <v>11</v>
      </c>
      <c r="E11348">
        <v>4</v>
      </c>
      <c r="F11348" t="s">
        <v>131</v>
      </c>
      <c r="G11348" s="29">
        <v>281942.34999999998</v>
      </c>
      <c r="H11348">
        <v>-61789.11</v>
      </c>
      <c r="I11348">
        <v>281942.34999999998</v>
      </c>
      <c r="J11348">
        <v>-12504.38</v>
      </c>
      <c r="K11348">
        <v>281942.34999999998</v>
      </c>
      <c r="L11348">
        <v>-99091.96</v>
      </c>
      <c r="M11348" t="s">
        <v>13</v>
      </c>
      <c r="N11348" s="29">
        <v>134.4</v>
      </c>
      <c r="O11348">
        <v>1127769.3999999999</v>
      </c>
    </row>
    <row r="11349" spans="1:15" x14ac:dyDescent="0.3">
      <c r="A11349" t="s">
        <v>16</v>
      </c>
      <c r="B11349" t="s">
        <v>9</v>
      </c>
      <c r="C11349" t="s">
        <v>10</v>
      </c>
      <c r="D11349" t="s">
        <v>11</v>
      </c>
      <c r="E11349">
        <v>4</v>
      </c>
      <c r="F11349" t="s">
        <v>265</v>
      </c>
      <c r="G11349" s="29">
        <v>264760.75</v>
      </c>
      <c r="H11349">
        <v>-3972867.9</v>
      </c>
      <c r="I11349">
        <v>264760.75</v>
      </c>
      <c r="J11349">
        <v>-803997.05</v>
      </c>
      <c r="K11349">
        <v>264760.75</v>
      </c>
      <c r="L11349">
        <v>-6371337.3200000003</v>
      </c>
      <c r="M11349" t="s">
        <v>13</v>
      </c>
      <c r="N11349" s="29">
        <v>0</v>
      </c>
      <c r="O11349">
        <v>1059043</v>
      </c>
    </row>
    <row r="11350" spans="1:15" x14ac:dyDescent="0.3">
      <c r="A11350" t="s">
        <v>18</v>
      </c>
      <c r="B11350" t="s">
        <v>9</v>
      </c>
      <c r="C11350" t="s">
        <v>14</v>
      </c>
      <c r="D11350" t="s">
        <v>11</v>
      </c>
      <c r="E11350">
        <v>3</v>
      </c>
      <c r="F11350" t="s">
        <v>304</v>
      </c>
      <c r="G11350" s="29">
        <v>-25333.72</v>
      </c>
      <c r="H11350" t="s">
        <v>13</v>
      </c>
      <c r="I11350">
        <v>-25333.72</v>
      </c>
      <c r="J11350" t="s">
        <v>13</v>
      </c>
      <c r="K11350">
        <v>-25333.72</v>
      </c>
      <c r="L11350" t="s">
        <v>13</v>
      </c>
      <c r="M11350" t="s">
        <v>13</v>
      </c>
      <c r="N11350" s="29">
        <v>0</v>
      </c>
      <c r="O11350" t="s">
        <v>13</v>
      </c>
    </row>
    <row r="11351" spans="1:15" x14ac:dyDescent="0.3">
      <c r="A11351" t="s">
        <v>18</v>
      </c>
      <c r="B11351" t="s">
        <v>9</v>
      </c>
      <c r="C11351" t="s">
        <v>14</v>
      </c>
      <c r="D11351" t="s">
        <v>11</v>
      </c>
      <c r="E11351">
        <v>-1</v>
      </c>
      <c r="F11351" t="s">
        <v>336</v>
      </c>
      <c r="G11351" s="29">
        <v>-34890.92</v>
      </c>
      <c r="H11351" t="s">
        <v>13</v>
      </c>
      <c r="I11351">
        <v>-34890.92</v>
      </c>
      <c r="J11351" t="s">
        <v>13</v>
      </c>
      <c r="K11351">
        <v>-34890.92</v>
      </c>
      <c r="L11351" t="s">
        <v>13</v>
      </c>
      <c r="M11351" t="s">
        <v>13</v>
      </c>
      <c r="N11351" s="29">
        <v>0</v>
      </c>
      <c r="O11351" t="s">
        <v>13</v>
      </c>
    </row>
    <row r="11352" spans="1:15" x14ac:dyDescent="0.3">
      <c r="A11352" t="s">
        <v>16</v>
      </c>
      <c r="B11352" t="s">
        <v>9</v>
      </c>
      <c r="C11352" t="s">
        <v>10</v>
      </c>
      <c r="D11352" t="s">
        <v>11</v>
      </c>
      <c r="E11352">
        <v>12</v>
      </c>
      <c r="F11352" t="s">
        <v>179</v>
      </c>
      <c r="G11352" s="29">
        <v>89790.28</v>
      </c>
      <c r="H11352">
        <v>-0.42</v>
      </c>
      <c r="I11352">
        <v>89790.28</v>
      </c>
      <c r="J11352">
        <v>-0.87</v>
      </c>
      <c r="K11352">
        <v>89790.28</v>
      </c>
      <c r="L11352" t="s">
        <v>13</v>
      </c>
      <c r="M11352" t="s">
        <v>13</v>
      </c>
      <c r="N11352" s="29">
        <v>0</v>
      </c>
      <c r="O11352">
        <v>1077483.3600000001</v>
      </c>
    </row>
    <row r="11353" spans="1:15" x14ac:dyDescent="0.3">
      <c r="A11353" t="s">
        <v>8</v>
      </c>
      <c r="B11353" t="s">
        <v>9</v>
      </c>
      <c r="C11353" t="s">
        <v>10</v>
      </c>
      <c r="D11353" t="s">
        <v>11</v>
      </c>
      <c r="E11353">
        <v>7</v>
      </c>
      <c r="F11353" t="s">
        <v>78</v>
      </c>
      <c r="G11353" s="29">
        <v>315199.32</v>
      </c>
      <c r="H11353">
        <v>-2.87</v>
      </c>
      <c r="I11353">
        <v>315199.32</v>
      </c>
      <c r="J11353">
        <v>-15.39</v>
      </c>
      <c r="K11353">
        <v>315199.32</v>
      </c>
      <c r="L11353" t="s">
        <v>13</v>
      </c>
      <c r="M11353" t="s">
        <v>13</v>
      </c>
      <c r="N11353" s="29">
        <v>0</v>
      </c>
      <c r="O11353">
        <v>2206395.2400000002</v>
      </c>
    </row>
    <row r="11354" spans="1:15" x14ac:dyDescent="0.3">
      <c r="A11354" t="s">
        <v>18</v>
      </c>
      <c r="B11354" t="s">
        <v>9</v>
      </c>
      <c r="C11354" t="s">
        <v>10</v>
      </c>
      <c r="D11354" t="s">
        <v>11</v>
      </c>
      <c r="E11354">
        <v>0</v>
      </c>
      <c r="F11354" t="s">
        <v>351</v>
      </c>
      <c r="G11354" s="29">
        <v>65813.960000000006</v>
      </c>
      <c r="H11354">
        <v>2409142.0499999998</v>
      </c>
      <c r="I11354">
        <v>65813.960000000006</v>
      </c>
      <c r="J11354">
        <v>1144317.6200000001</v>
      </c>
      <c r="K11354">
        <v>65813.960000000006</v>
      </c>
      <c r="L11354">
        <v>10959600.77</v>
      </c>
      <c r="M11354" t="s">
        <v>13</v>
      </c>
      <c r="N11354" s="29">
        <v>0</v>
      </c>
      <c r="O11354" t="s">
        <v>13</v>
      </c>
    </row>
    <row r="11355" spans="1:15" x14ac:dyDescent="0.3">
      <c r="A11355" t="s">
        <v>8</v>
      </c>
      <c r="B11355" t="s">
        <v>9</v>
      </c>
      <c r="C11355" t="s">
        <v>14</v>
      </c>
      <c r="D11355" t="s">
        <v>11</v>
      </c>
      <c r="E11355">
        <v>5</v>
      </c>
      <c r="F11355" t="s">
        <v>342</v>
      </c>
      <c r="G11355" s="29">
        <v>-25.31</v>
      </c>
      <c r="H11355" t="s">
        <v>13</v>
      </c>
      <c r="I11355">
        <v>-25.31</v>
      </c>
      <c r="J11355" t="s">
        <v>13</v>
      </c>
      <c r="K11355">
        <v>-25.31</v>
      </c>
      <c r="L11355" t="s">
        <v>13</v>
      </c>
      <c r="M11355" t="s">
        <v>13</v>
      </c>
      <c r="N11355" s="29">
        <v>0</v>
      </c>
      <c r="O11355" t="s">
        <v>13</v>
      </c>
    </row>
    <row r="11356" spans="1:15" x14ac:dyDescent="0.3">
      <c r="A11356" t="s">
        <v>16</v>
      </c>
      <c r="B11356" t="s">
        <v>9</v>
      </c>
      <c r="C11356" t="s">
        <v>10</v>
      </c>
      <c r="D11356" t="s">
        <v>11</v>
      </c>
      <c r="E11356">
        <v>8</v>
      </c>
      <c r="F11356" t="s">
        <v>311</v>
      </c>
      <c r="G11356" s="29">
        <v>292305.28999999998</v>
      </c>
      <c r="H11356">
        <v>-15.58</v>
      </c>
      <c r="I11356">
        <v>292305.28999999998</v>
      </c>
      <c r="J11356">
        <v>-83.65</v>
      </c>
      <c r="K11356">
        <v>292305.28999999998</v>
      </c>
      <c r="L11356" t="s">
        <v>13</v>
      </c>
      <c r="M11356" t="s">
        <v>13</v>
      </c>
      <c r="N11356" s="29">
        <v>0</v>
      </c>
      <c r="O11356">
        <v>2338442.3199999998</v>
      </c>
    </row>
    <row r="11357" spans="1:15" x14ac:dyDescent="0.3">
      <c r="A11357" t="s">
        <v>18</v>
      </c>
      <c r="B11357" t="s">
        <v>9</v>
      </c>
      <c r="C11357" t="s">
        <v>14</v>
      </c>
      <c r="D11357" t="s">
        <v>11</v>
      </c>
      <c r="E11357">
        <v>2</v>
      </c>
      <c r="F11357" t="s">
        <v>164</v>
      </c>
      <c r="G11357" s="29">
        <v>-3265.87</v>
      </c>
      <c r="H11357" t="s">
        <v>13</v>
      </c>
      <c r="I11357">
        <v>-3265.87</v>
      </c>
      <c r="J11357" t="s">
        <v>13</v>
      </c>
      <c r="K11357">
        <v>-3265.87</v>
      </c>
      <c r="L11357" t="s">
        <v>13</v>
      </c>
      <c r="M11357" t="s">
        <v>13</v>
      </c>
      <c r="N11357" s="29">
        <v>0</v>
      </c>
      <c r="O11357" t="s">
        <v>13</v>
      </c>
    </row>
    <row r="11358" spans="1:15" x14ac:dyDescent="0.3">
      <c r="A11358" t="s">
        <v>16</v>
      </c>
      <c r="B11358" t="s">
        <v>9</v>
      </c>
      <c r="C11358" t="s">
        <v>14</v>
      </c>
      <c r="D11358" t="s">
        <v>11</v>
      </c>
      <c r="E11358">
        <v>0</v>
      </c>
      <c r="F11358" t="s">
        <v>166</v>
      </c>
      <c r="G11358" s="29">
        <v>-1024.5899999999999</v>
      </c>
      <c r="H11358" t="s">
        <v>13</v>
      </c>
      <c r="I11358">
        <v>-1024.5899999999999</v>
      </c>
      <c r="J11358" t="s">
        <v>13</v>
      </c>
      <c r="K11358">
        <v>-1024.5899999999999</v>
      </c>
      <c r="L11358" t="s">
        <v>13</v>
      </c>
      <c r="M11358" t="s">
        <v>13</v>
      </c>
      <c r="N11358" s="29">
        <v>0</v>
      </c>
      <c r="O11358" t="s">
        <v>13</v>
      </c>
    </row>
    <row r="11359" spans="1:15" x14ac:dyDescent="0.3">
      <c r="A11359" t="s">
        <v>16</v>
      </c>
      <c r="B11359" t="s">
        <v>9</v>
      </c>
      <c r="C11359" t="s">
        <v>10</v>
      </c>
      <c r="D11359" t="s">
        <v>11</v>
      </c>
      <c r="E11359">
        <v>-4</v>
      </c>
      <c r="F11359" t="s">
        <v>282</v>
      </c>
      <c r="G11359" s="29">
        <v>3230.62</v>
      </c>
      <c r="H11359">
        <v>-1066593.95</v>
      </c>
      <c r="I11359">
        <v>3230.62</v>
      </c>
      <c r="J11359">
        <v>-149870.87</v>
      </c>
      <c r="K11359">
        <v>3230.62</v>
      </c>
      <c r="L11359">
        <v>-8294326.3600000003</v>
      </c>
      <c r="M11359" t="s">
        <v>13</v>
      </c>
      <c r="N11359" s="29">
        <v>0</v>
      </c>
      <c r="O11359" t="s">
        <v>13</v>
      </c>
    </row>
    <row r="11360" spans="1:15" x14ac:dyDescent="0.3">
      <c r="A11360" t="s">
        <v>16</v>
      </c>
      <c r="B11360" t="s">
        <v>9</v>
      </c>
      <c r="C11360" t="s">
        <v>14</v>
      </c>
      <c r="D11360" t="s">
        <v>11</v>
      </c>
      <c r="E11360">
        <v>2</v>
      </c>
      <c r="F11360" t="s">
        <v>172</v>
      </c>
      <c r="G11360" s="29">
        <v>-849.03</v>
      </c>
      <c r="H11360" t="s">
        <v>13</v>
      </c>
      <c r="I11360">
        <v>-849.03</v>
      </c>
      <c r="J11360" t="s">
        <v>13</v>
      </c>
      <c r="K11360">
        <v>-849.03</v>
      </c>
      <c r="L11360" t="s">
        <v>13</v>
      </c>
      <c r="M11360" t="s">
        <v>13</v>
      </c>
      <c r="N11360" s="29">
        <v>0</v>
      </c>
      <c r="O11360" t="s">
        <v>13</v>
      </c>
    </row>
    <row r="11361" spans="1:15" x14ac:dyDescent="0.3">
      <c r="A11361" t="s">
        <v>8</v>
      </c>
      <c r="B11361" t="s">
        <v>9</v>
      </c>
      <c r="C11361" t="s">
        <v>14</v>
      </c>
      <c r="D11361" t="s">
        <v>11</v>
      </c>
      <c r="E11361">
        <v>1</v>
      </c>
      <c r="F11361" t="s">
        <v>411</v>
      </c>
      <c r="G11361" s="29">
        <v>-244.86</v>
      </c>
      <c r="H11361" t="s">
        <v>13</v>
      </c>
      <c r="I11361">
        <v>-244.86</v>
      </c>
      <c r="J11361" t="s">
        <v>13</v>
      </c>
      <c r="K11361">
        <v>-244.86</v>
      </c>
      <c r="L11361" t="s">
        <v>13</v>
      </c>
      <c r="M11361" t="s">
        <v>13</v>
      </c>
      <c r="N11361" s="29">
        <v>0</v>
      </c>
      <c r="O11361" t="s">
        <v>13</v>
      </c>
    </row>
    <row r="11362" spans="1:15" x14ac:dyDescent="0.3">
      <c r="A11362" t="s">
        <v>16</v>
      </c>
      <c r="B11362" t="s">
        <v>9</v>
      </c>
      <c r="C11362" t="s">
        <v>10</v>
      </c>
      <c r="D11362" t="s">
        <v>11</v>
      </c>
      <c r="E11362">
        <v>0</v>
      </c>
      <c r="F11362" t="s">
        <v>330</v>
      </c>
      <c r="G11362" s="29">
        <v>6159.01</v>
      </c>
      <c r="H11362">
        <v>-97606.93</v>
      </c>
      <c r="I11362">
        <v>6159.01</v>
      </c>
      <c r="J11362">
        <v>-44876.08</v>
      </c>
      <c r="K11362">
        <v>6159.01</v>
      </c>
      <c r="L11362">
        <v>-1318120.02</v>
      </c>
      <c r="M11362" t="s">
        <v>13</v>
      </c>
      <c r="N11362" s="29">
        <v>0</v>
      </c>
      <c r="O11362" t="s">
        <v>13</v>
      </c>
    </row>
    <row r="11363" spans="1:15" x14ac:dyDescent="0.3">
      <c r="A11363" t="s">
        <v>8</v>
      </c>
      <c r="B11363" t="s">
        <v>9</v>
      </c>
      <c r="C11363" t="s">
        <v>14</v>
      </c>
      <c r="D11363" t="s">
        <v>11</v>
      </c>
      <c r="E11363">
        <v>4</v>
      </c>
      <c r="F11363" t="s">
        <v>383</v>
      </c>
      <c r="G11363" s="29">
        <v>-43.59</v>
      </c>
      <c r="H11363" t="s">
        <v>13</v>
      </c>
      <c r="I11363">
        <v>-43.59</v>
      </c>
      <c r="J11363" t="s">
        <v>13</v>
      </c>
      <c r="K11363">
        <v>-43.59</v>
      </c>
      <c r="L11363" t="s">
        <v>13</v>
      </c>
      <c r="M11363" t="s">
        <v>13</v>
      </c>
      <c r="N11363" s="29">
        <v>0</v>
      </c>
      <c r="O11363" t="s">
        <v>13</v>
      </c>
    </row>
    <row r="11364" spans="1:15" x14ac:dyDescent="0.3">
      <c r="A11364" t="s">
        <v>8</v>
      </c>
      <c r="B11364" t="s">
        <v>9</v>
      </c>
      <c r="C11364" t="s">
        <v>10</v>
      </c>
      <c r="D11364" t="s">
        <v>11</v>
      </c>
      <c r="E11364">
        <v>1</v>
      </c>
      <c r="F11364" t="s">
        <v>494</v>
      </c>
      <c r="G11364" s="29">
        <v>183034.32</v>
      </c>
      <c r="H11364">
        <v>-3390466.95</v>
      </c>
      <c r="I11364">
        <v>183034.32</v>
      </c>
      <c r="J11364">
        <v>-1843084.04</v>
      </c>
      <c r="K11364">
        <v>183034.32</v>
      </c>
      <c r="L11364">
        <v>-30188732.420000002</v>
      </c>
      <c r="M11364" t="s">
        <v>13</v>
      </c>
      <c r="N11364" s="29">
        <v>33.979999999999997</v>
      </c>
      <c r="O11364">
        <v>183034.32</v>
      </c>
    </row>
    <row r="11365" spans="1:15" x14ac:dyDescent="0.3">
      <c r="A11365" t="s">
        <v>8</v>
      </c>
      <c r="B11365" t="s">
        <v>9</v>
      </c>
      <c r="C11365" t="s">
        <v>14</v>
      </c>
      <c r="D11365" t="s">
        <v>11</v>
      </c>
      <c r="E11365">
        <v>-1</v>
      </c>
      <c r="F11365" t="s">
        <v>108</v>
      </c>
      <c r="G11365" s="29">
        <v>-1691.28</v>
      </c>
      <c r="H11365" t="s">
        <v>13</v>
      </c>
      <c r="I11365">
        <v>-1691.28</v>
      </c>
      <c r="J11365" t="s">
        <v>13</v>
      </c>
      <c r="K11365">
        <v>-1691.28</v>
      </c>
      <c r="L11365" t="s">
        <v>13</v>
      </c>
      <c r="M11365" t="s">
        <v>13</v>
      </c>
      <c r="N11365" s="29">
        <v>0</v>
      </c>
      <c r="O11365" t="s">
        <v>13</v>
      </c>
    </row>
    <row r="11366" spans="1:15" x14ac:dyDescent="0.3">
      <c r="A11366" t="s">
        <v>16</v>
      </c>
      <c r="B11366" t="s">
        <v>9</v>
      </c>
      <c r="C11366" t="s">
        <v>14</v>
      </c>
      <c r="D11366" t="s">
        <v>11</v>
      </c>
      <c r="E11366">
        <v>7</v>
      </c>
      <c r="F11366" t="s">
        <v>139</v>
      </c>
      <c r="G11366" s="29">
        <v>-23664.85</v>
      </c>
      <c r="H11366" t="s">
        <v>13</v>
      </c>
      <c r="I11366">
        <v>-23664.85</v>
      </c>
      <c r="J11366" t="s">
        <v>13</v>
      </c>
      <c r="K11366">
        <v>-23664.85</v>
      </c>
      <c r="L11366" t="s">
        <v>13</v>
      </c>
      <c r="M11366" t="s">
        <v>13</v>
      </c>
      <c r="N11366" s="29">
        <v>0</v>
      </c>
      <c r="O11366" t="s">
        <v>13</v>
      </c>
    </row>
    <row r="11367" spans="1:15" x14ac:dyDescent="0.3">
      <c r="A11367" t="s">
        <v>16</v>
      </c>
      <c r="B11367" t="s">
        <v>9</v>
      </c>
      <c r="C11367" t="s">
        <v>14</v>
      </c>
      <c r="D11367" t="s">
        <v>11</v>
      </c>
      <c r="E11367">
        <v>6</v>
      </c>
      <c r="F11367" t="s">
        <v>516</v>
      </c>
      <c r="G11367" s="29">
        <v>-9160.99</v>
      </c>
      <c r="H11367" t="s">
        <v>13</v>
      </c>
      <c r="I11367">
        <v>-9160.99</v>
      </c>
      <c r="J11367" t="s">
        <v>13</v>
      </c>
      <c r="K11367">
        <v>-9160.99</v>
      </c>
      <c r="L11367" t="s">
        <v>13</v>
      </c>
      <c r="M11367" t="s">
        <v>13</v>
      </c>
      <c r="N11367" s="29">
        <v>0</v>
      </c>
      <c r="O11367" t="s">
        <v>13</v>
      </c>
    </row>
    <row r="11368" spans="1:15" x14ac:dyDescent="0.3">
      <c r="A11368" t="s">
        <v>18</v>
      </c>
      <c r="B11368" t="s">
        <v>9</v>
      </c>
      <c r="C11368" t="s">
        <v>14</v>
      </c>
      <c r="D11368" t="s">
        <v>11</v>
      </c>
      <c r="E11368">
        <v>0</v>
      </c>
      <c r="F11368" t="s">
        <v>49</v>
      </c>
      <c r="G11368" s="29">
        <v>-32557.07</v>
      </c>
      <c r="H11368" t="s">
        <v>13</v>
      </c>
      <c r="I11368">
        <v>-32557.07</v>
      </c>
      <c r="J11368" t="s">
        <v>13</v>
      </c>
      <c r="K11368">
        <v>-32557.07</v>
      </c>
      <c r="L11368" t="s">
        <v>13</v>
      </c>
      <c r="M11368" t="s">
        <v>13</v>
      </c>
      <c r="N11368" s="29">
        <v>0</v>
      </c>
      <c r="O11368" t="s">
        <v>13</v>
      </c>
    </row>
    <row r="11369" spans="1:15" x14ac:dyDescent="0.3">
      <c r="A11369" t="s">
        <v>18</v>
      </c>
      <c r="B11369" t="s">
        <v>9</v>
      </c>
      <c r="C11369" t="s">
        <v>14</v>
      </c>
      <c r="D11369" t="s">
        <v>11</v>
      </c>
      <c r="E11369">
        <v>-4</v>
      </c>
      <c r="F11369" t="s">
        <v>355</v>
      </c>
      <c r="G11369" s="29">
        <v>-45</v>
      </c>
      <c r="H11369" t="s">
        <v>13</v>
      </c>
      <c r="I11369">
        <v>-45</v>
      </c>
      <c r="J11369" t="s">
        <v>13</v>
      </c>
      <c r="K11369">
        <v>-45</v>
      </c>
      <c r="L11369" t="s">
        <v>13</v>
      </c>
      <c r="M11369" t="s">
        <v>13</v>
      </c>
      <c r="N11369" s="29">
        <v>0</v>
      </c>
      <c r="O11369" t="s">
        <v>13</v>
      </c>
    </row>
    <row r="11370" spans="1:15" x14ac:dyDescent="0.3">
      <c r="A11370" t="s">
        <v>8</v>
      </c>
      <c r="B11370" t="s">
        <v>9</v>
      </c>
      <c r="C11370" t="s">
        <v>14</v>
      </c>
      <c r="D11370" t="s">
        <v>11</v>
      </c>
      <c r="E11370">
        <v>-1</v>
      </c>
      <c r="F11370" t="s">
        <v>164</v>
      </c>
      <c r="G11370" s="29">
        <v>-7125.25</v>
      </c>
      <c r="H11370" t="s">
        <v>13</v>
      </c>
      <c r="I11370">
        <v>-7125.25</v>
      </c>
      <c r="J11370" t="s">
        <v>13</v>
      </c>
      <c r="K11370">
        <v>-7125.25</v>
      </c>
      <c r="L11370" t="s">
        <v>13</v>
      </c>
      <c r="M11370" t="s">
        <v>13</v>
      </c>
      <c r="N11370" s="29">
        <v>0</v>
      </c>
      <c r="O11370" t="s">
        <v>13</v>
      </c>
    </row>
    <row r="11371" spans="1:15" x14ac:dyDescent="0.3">
      <c r="A11371" t="s">
        <v>8</v>
      </c>
      <c r="B11371" t="s">
        <v>9</v>
      </c>
      <c r="C11371" t="s">
        <v>14</v>
      </c>
      <c r="D11371" t="s">
        <v>11</v>
      </c>
      <c r="E11371">
        <v>5</v>
      </c>
      <c r="F11371" t="s">
        <v>377</v>
      </c>
      <c r="G11371" s="29">
        <v>-6510.09</v>
      </c>
      <c r="H11371" t="s">
        <v>13</v>
      </c>
      <c r="I11371">
        <v>-6510.09</v>
      </c>
      <c r="J11371" t="s">
        <v>13</v>
      </c>
      <c r="K11371">
        <v>-6510.09</v>
      </c>
      <c r="L11371" t="s">
        <v>13</v>
      </c>
      <c r="M11371" t="s">
        <v>13</v>
      </c>
      <c r="N11371" s="29">
        <v>0</v>
      </c>
      <c r="O11371" t="s">
        <v>13</v>
      </c>
    </row>
    <row r="11372" spans="1:15" x14ac:dyDescent="0.3">
      <c r="A11372" t="s">
        <v>8</v>
      </c>
      <c r="B11372" t="s">
        <v>9</v>
      </c>
      <c r="C11372" t="s">
        <v>14</v>
      </c>
      <c r="D11372" t="s">
        <v>11</v>
      </c>
      <c r="E11372">
        <v>8</v>
      </c>
      <c r="F11372" t="s">
        <v>211</v>
      </c>
      <c r="G11372" s="29">
        <v>-435.57</v>
      </c>
      <c r="H11372" t="s">
        <v>13</v>
      </c>
      <c r="I11372">
        <v>-435.57</v>
      </c>
      <c r="J11372" t="s">
        <v>13</v>
      </c>
      <c r="K11372">
        <v>-435.57</v>
      </c>
      <c r="L11372" t="s">
        <v>13</v>
      </c>
      <c r="M11372" t="s">
        <v>13</v>
      </c>
      <c r="N11372" s="29">
        <v>0</v>
      </c>
      <c r="O11372" t="s">
        <v>13</v>
      </c>
    </row>
    <row r="11373" spans="1:15" x14ac:dyDescent="0.3">
      <c r="A11373" t="s">
        <v>8</v>
      </c>
      <c r="B11373" t="s">
        <v>9</v>
      </c>
      <c r="C11373" t="s">
        <v>14</v>
      </c>
      <c r="D11373" t="s">
        <v>11</v>
      </c>
      <c r="E11373">
        <v>1</v>
      </c>
      <c r="F11373" t="s">
        <v>203</v>
      </c>
      <c r="G11373" s="29">
        <v>-13385.57</v>
      </c>
      <c r="H11373" t="s">
        <v>13</v>
      </c>
      <c r="I11373">
        <v>-13385.57</v>
      </c>
      <c r="J11373" t="s">
        <v>13</v>
      </c>
      <c r="K11373">
        <v>-13385.57</v>
      </c>
      <c r="L11373" t="s">
        <v>13</v>
      </c>
      <c r="M11373" t="s">
        <v>13</v>
      </c>
      <c r="N11373" s="29">
        <v>0</v>
      </c>
      <c r="O11373" t="s">
        <v>13</v>
      </c>
    </row>
    <row r="11374" spans="1:15" x14ac:dyDescent="0.3">
      <c r="A11374" t="s">
        <v>8</v>
      </c>
      <c r="B11374" t="s">
        <v>9</v>
      </c>
      <c r="C11374" t="s">
        <v>14</v>
      </c>
      <c r="D11374" t="s">
        <v>11</v>
      </c>
      <c r="E11374">
        <v>10</v>
      </c>
      <c r="F11374" t="s">
        <v>113</v>
      </c>
      <c r="G11374" s="29">
        <v>-217.4</v>
      </c>
      <c r="H11374" t="s">
        <v>13</v>
      </c>
      <c r="I11374">
        <v>-217.4</v>
      </c>
      <c r="J11374" t="s">
        <v>13</v>
      </c>
      <c r="K11374">
        <v>-217.4</v>
      </c>
      <c r="L11374" t="s">
        <v>13</v>
      </c>
      <c r="M11374" t="s">
        <v>13</v>
      </c>
      <c r="N11374" s="29">
        <v>0</v>
      </c>
      <c r="O11374" t="s">
        <v>13</v>
      </c>
    </row>
    <row r="11375" spans="1:15" x14ac:dyDescent="0.3">
      <c r="A11375" t="s">
        <v>8</v>
      </c>
      <c r="B11375" t="s">
        <v>9</v>
      </c>
      <c r="C11375" t="s">
        <v>14</v>
      </c>
      <c r="D11375" t="s">
        <v>11</v>
      </c>
      <c r="E11375">
        <v>4</v>
      </c>
      <c r="F11375" t="s">
        <v>291</v>
      </c>
      <c r="G11375" s="29">
        <v>-723.87</v>
      </c>
      <c r="H11375" t="s">
        <v>13</v>
      </c>
      <c r="I11375">
        <v>-723.87</v>
      </c>
      <c r="J11375" t="s">
        <v>13</v>
      </c>
      <c r="K11375">
        <v>-723.87</v>
      </c>
      <c r="L11375" t="s">
        <v>13</v>
      </c>
      <c r="M11375" t="s">
        <v>13</v>
      </c>
      <c r="N11375" s="29">
        <v>-49.13</v>
      </c>
      <c r="O11375" t="s">
        <v>13</v>
      </c>
    </row>
    <row r="11376" spans="1:15" x14ac:dyDescent="0.3">
      <c r="A11376" t="s">
        <v>18</v>
      </c>
      <c r="B11376" t="s">
        <v>9</v>
      </c>
      <c r="C11376" t="s">
        <v>10</v>
      </c>
      <c r="D11376" t="s">
        <v>11</v>
      </c>
      <c r="E11376">
        <v>2</v>
      </c>
      <c r="F11376" t="s">
        <v>271</v>
      </c>
      <c r="G11376" s="29">
        <v>205752.71</v>
      </c>
      <c r="H11376">
        <v>-22185720.210000001</v>
      </c>
      <c r="I11376">
        <v>205752.71</v>
      </c>
      <c r="J11376">
        <v>-10538022.59</v>
      </c>
      <c r="K11376">
        <v>205752.71</v>
      </c>
      <c r="L11376">
        <v>-100926958.73</v>
      </c>
      <c r="M11376" t="s">
        <v>13</v>
      </c>
      <c r="N11376" s="29">
        <v>0</v>
      </c>
      <c r="O11376">
        <v>411505.42</v>
      </c>
    </row>
    <row r="11377" spans="1:15" x14ac:dyDescent="0.3">
      <c r="A11377" t="s">
        <v>16</v>
      </c>
      <c r="B11377" t="s">
        <v>9</v>
      </c>
      <c r="C11377" t="s">
        <v>14</v>
      </c>
      <c r="D11377" t="s">
        <v>11</v>
      </c>
      <c r="E11377">
        <v>2</v>
      </c>
      <c r="F11377" t="s">
        <v>221</v>
      </c>
      <c r="G11377" s="29">
        <v>-114.2</v>
      </c>
      <c r="H11377" t="s">
        <v>13</v>
      </c>
      <c r="I11377">
        <v>-114.2</v>
      </c>
      <c r="J11377" t="s">
        <v>13</v>
      </c>
      <c r="K11377">
        <v>-114.2</v>
      </c>
      <c r="L11377" t="s">
        <v>13</v>
      </c>
      <c r="M11377" t="s">
        <v>13</v>
      </c>
      <c r="N11377" s="29">
        <v>0</v>
      </c>
      <c r="O11377" t="s">
        <v>13</v>
      </c>
    </row>
    <row r="11378" spans="1:15" x14ac:dyDescent="0.3">
      <c r="A11378" t="s">
        <v>8</v>
      </c>
      <c r="B11378" t="s">
        <v>9</v>
      </c>
      <c r="C11378" t="s">
        <v>14</v>
      </c>
      <c r="D11378" t="s">
        <v>11</v>
      </c>
      <c r="E11378">
        <v>2</v>
      </c>
      <c r="F11378" t="s">
        <v>71</v>
      </c>
      <c r="G11378" s="29">
        <v>-72.400000000000006</v>
      </c>
      <c r="H11378" t="s">
        <v>13</v>
      </c>
      <c r="I11378">
        <v>-72.400000000000006</v>
      </c>
      <c r="J11378" t="s">
        <v>13</v>
      </c>
      <c r="K11378">
        <v>-72.400000000000006</v>
      </c>
      <c r="L11378" t="s">
        <v>13</v>
      </c>
      <c r="M11378" t="s">
        <v>13</v>
      </c>
      <c r="N11378" s="29">
        <v>0</v>
      </c>
      <c r="O11378" t="s">
        <v>13</v>
      </c>
    </row>
    <row r="11379" spans="1:15" x14ac:dyDescent="0.3">
      <c r="A11379" t="s">
        <v>8</v>
      </c>
      <c r="B11379" t="s">
        <v>9</v>
      </c>
      <c r="C11379" t="s">
        <v>10</v>
      </c>
      <c r="D11379" t="s">
        <v>11</v>
      </c>
      <c r="E11379">
        <v>0</v>
      </c>
      <c r="F11379" t="s">
        <v>174</v>
      </c>
      <c r="G11379" s="29">
        <v>5974269.1100000003</v>
      </c>
      <c r="H11379">
        <v>-343749746.18000001</v>
      </c>
      <c r="I11379">
        <v>5974269.1100000003</v>
      </c>
      <c r="J11379">
        <v>-640038300.94000006</v>
      </c>
      <c r="K11379">
        <v>5974269.1100000003</v>
      </c>
      <c r="L11379">
        <v>-21355982763.439999</v>
      </c>
      <c r="M11379">
        <v>1</v>
      </c>
      <c r="N11379" s="29">
        <v>0</v>
      </c>
      <c r="O11379" t="s">
        <v>13</v>
      </c>
    </row>
    <row r="11380" spans="1:15" x14ac:dyDescent="0.3">
      <c r="A11380" t="s">
        <v>16</v>
      </c>
      <c r="B11380" t="s">
        <v>9</v>
      </c>
      <c r="C11380" t="s">
        <v>10</v>
      </c>
      <c r="D11380" t="s">
        <v>11</v>
      </c>
      <c r="E11380">
        <v>3</v>
      </c>
      <c r="F11380" t="s">
        <v>105</v>
      </c>
      <c r="G11380" s="29">
        <v>1159951.83</v>
      </c>
      <c r="H11380">
        <v>-1115731064.6199999</v>
      </c>
      <c r="I11380">
        <v>1159951.83</v>
      </c>
      <c r="J11380">
        <v>-186509420.58000001</v>
      </c>
      <c r="K11380">
        <v>1159951.83</v>
      </c>
      <c r="L11380">
        <v>-2041500583.29</v>
      </c>
      <c r="M11380" t="s">
        <v>13</v>
      </c>
      <c r="N11380" s="29">
        <v>0</v>
      </c>
      <c r="O11380">
        <v>3479855.49</v>
      </c>
    </row>
    <row r="11381" spans="1:15" x14ac:dyDescent="0.3">
      <c r="A11381" t="s">
        <v>16</v>
      </c>
      <c r="B11381" t="s">
        <v>9</v>
      </c>
      <c r="C11381" t="s">
        <v>10</v>
      </c>
      <c r="D11381" t="s">
        <v>11</v>
      </c>
      <c r="E11381">
        <v>11</v>
      </c>
      <c r="F11381" t="s">
        <v>78</v>
      </c>
      <c r="G11381" s="29">
        <v>1348901.12</v>
      </c>
      <c r="H11381" t="s">
        <v>13</v>
      </c>
      <c r="I11381">
        <v>1348901.12</v>
      </c>
      <c r="J11381" t="s">
        <v>13</v>
      </c>
      <c r="K11381">
        <v>1348901.12</v>
      </c>
      <c r="L11381" t="s">
        <v>13</v>
      </c>
      <c r="M11381" t="s">
        <v>13</v>
      </c>
      <c r="N11381" s="29">
        <v>0</v>
      </c>
      <c r="O11381">
        <v>14837912.32</v>
      </c>
    </row>
    <row r="11382" spans="1:15" x14ac:dyDescent="0.3">
      <c r="A11382" t="s">
        <v>8</v>
      </c>
      <c r="B11382" t="s">
        <v>9</v>
      </c>
      <c r="C11382" t="s">
        <v>10</v>
      </c>
      <c r="D11382" t="s">
        <v>11</v>
      </c>
      <c r="E11382">
        <v>-1</v>
      </c>
      <c r="F11382" t="s">
        <v>156</v>
      </c>
      <c r="G11382" s="29">
        <v>278109.8</v>
      </c>
      <c r="H11382">
        <v>-228184127.02000001</v>
      </c>
      <c r="I11382">
        <v>278109.8</v>
      </c>
      <c r="J11382">
        <v>-17479720.210000001</v>
      </c>
      <c r="K11382">
        <v>278109.8</v>
      </c>
      <c r="L11382">
        <v>-92199416.459999993</v>
      </c>
      <c r="M11382" t="s">
        <v>13</v>
      </c>
      <c r="N11382" s="29">
        <v>0</v>
      </c>
      <c r="O11382" t="s">
        <v>13</v>
      </c>
    </row>
    <row r="11383" spans="1:15" x14ac:dyDescent="0.3">
      <c r="A11383" t="s">
        <v>8</v>
      </c>
      <c r="B11383" t="s">
        <v>9</v>
      </c>
      <c r="C11383" t="s">
        <v>10</v>
      </c>
      <c r="D11383" t="s">
        <v>11</v>
      </c>
      <c r="E11383">
        <v>1</v>
      </c>
      <c r="F11383" t="s">
        <v>404</v>
      </c>
      <c r="G11383" s="29">
        <v>378074.04</v>
      </c>
      <c r="H11383">
        <v>-8098087.6100000003</v>
      </c>
      <c r="I11383">
        <v>378074.04</v>
      </c>
      <c r="J11383">
        <v>-5505951.79</v>
      </c>
      <c r="K11383">
        <v>378074.04</v>
      </c>
      <c r="L11383">
        <v>-98689054.25</v>
      </c>
      <c r="M11383" t="s">
        <v>13</v>
      </c>
      <c r="N11383" s="29">
        <v>0</v>
      </c>
      <c r="O11383">
        <v>378074.04</v>
      </c>
    </row>
    <row r="11384" spans="1:15" x14ac:dyDescent="0.3">
      <c r="A11384" t="s">
        <v>8</v>
      </c>
      <c r="B11384" t="s">
        <v>9</v>
      </c>
      <c r="C11384" t="s">
        <v>14</v>
      </c>
      <c r="D11384" t="s">
        <v>11</v>
      </c>
      <c r="E11384">
        <v>5</v>
      </c>
      <c r="F11384" t="s">
        <v>43</v>
      </c>
      <c r="G11384" s="29">
        <v>-3758.38</v>
      </c>
      <c r="H11384" t="s">
        <v>13</v>
      </c>
      <c r="I11384">
        <v>-3758.38</v>
      </c>
      <c r="J11384" t="s">
        <v>13</v>
      </c>
      <c r="K11384">
        <v>-3758.38</v>
      </c>
      <c r="L11384" t="s">
        <v>13</v>
      </c>
      <c r="M11384" t="s">
        <v>13</v>
      </c>
      <c r="N11384" s="29">
        <v>0</v>
      </c>
      <c r="O11384" t="s">
        <v>13</v>
      </c>
    </row>
    <row r="11385" spans="1:15" x14ac:dyDescent="0.3">
      <c r="A11385" t="s">
        <v>18</v>
      </c>
      <c r="B11385" t="s">
        <v>9</v>
      </c>
      <c r="C11385" t="s">
        <v>10</v>
      </c>
      <c r="D11385" t="s">
        <v>11</v>
      </c>
      <c r="E11385">
        <v>0</v>
      </c>
      <c r="F11385" t="s">
        <v>148</v>
      </c>
      <c r="G11385" s="29">
        <v>1339.29</v>
      </c>
      <c r="H11385">
        <v>-48258.2</v>
      </c>
      <c r="I11385">
        <v>1339.29</v>
      </c>
      <c r="J11385">
        <v>-21680.17</v>
      </c>
      <c r="K11385">
        <v>1339.29</v>
      </c>
      <c r="L11385">
        <v>-270307.25</v>
      </c>
      <c r="M11385" t="s">
        <v>13</v>
      </c>
      <c r="N11385" s="29">
        <v>0</v>
      </c>
      <c r="O11385" t="s">
        <v>13</v>
      </c>
    </row>
    <row r="11386" spans="1:15" x14ac:dyDescent="0.3">
      <c r="A11386" t="s">
        <v>8</v>
      </c>
      <c r="B11386" t="s">
        <v>9</v>
      </c>
      <c r="C11386" t="s">
        <v>10</v>
      </c>
      <c r="D11386" t="s">
        <v>11</v>
      </c>
      <c r="E11386">
        <v>5</v>
      </c>
      <c r="F11386" t="s">
        <v>455</v>
      </c>
      <c r="G11386" s="29">
        <v>23602.799999999999</v>
      </c>
      <c r="H11386">
        <v>-4674.9399999999996</v>
      </c>
      <c r="I11386">
        <v>23602.799999999999</v>
      </c>
      <c r="J11386">
        <v>-2100.2399999999998</v>
      </c>
      <c r="K11386">
        <v>23602.799999999999</v>
      </c>
      <c r="L11386">
        <v>-26185.63</v>
      </c>
      <c r="M11386" t="s">
        <v>13</v>
      </c>
      <c r="N11386" s="29">
        <v>0</v>
      </c>
      <c r="O11386">
        <v>118014</v>
      </c>
    </row>
    <row r="11387" spans="1:15" x14ac:dyDescent="0.3">
      <c r="A11387" t="s">
        <v>8</v>
      </c>
      <c r="B11387" t="s">
        <v>9</v>
      </c>
      <c r="C11387" t="s">
        <v>10</v>
      </c>
      <c r="D11387" t="s">
        <v>11</v>
      </c>
      <c r="E11387">
        <v>-1</v>
      </c>
      <c r="F11387" t="s">
        <v>472</v>
      </c>
      <c r="G11387" s="29">
        <v>17485.939999999999</v>
      </c>
      <c r="H11387">
        <v>-817609.17</v>
      </c>
      <c r="I11387">
        <v>17485.939999999999</v>
      </c>
      <c r="J11387">
        <v>-367313.86</v>
      </c>
      <c r="K11387">
        <v>17485.939999999999</v>
      </c>
      <c r="L11387">
        <v>-4579650.2699999996</v>
      </c>
      <c r="M11387" t="s">
        <v>13</v>
      </c>
      <c r="N11387" s="29">
        <v>0</v>
      </c>
      <c r="O11387" t="s">
        <v>13</v>
      </c>
    </row>
    <row r="11388" spans="1:15" x14ac:dyDescent="0.3">
      <c r="A11388" t="s">
        <v>16</v>
      </c>
      <c r="B11388" t="s">
        <v>9</v>
      </c>
      <c r="C11388" t="s">
        <v>14</v>
      </c>
      <c r="D11388" t="s">
        <v>11</v>
      </c>
      <c r="E11388">
        <v>7</v>
      </c>
      <c r="F11388" t="s">
        <v>92</v>
      </c>
      <c r="G11388" s="29">
        <v>-85403.98</v>
      </c>
      <c r="H11388" t="s">
        <v>13</v>
      </c>
      <c r="I11388">
        <v>-85403.98</v>
      </c>
      <c r="J11388" t="s">
        <v>13</v>
      </c>
      <c r="K11388">
        <v>-85403.98</v>
      </c>
      <c r="L11388" t="s">
        <v>13</v>
      </c>
      <c r="M11388" t="s">
        <v>13</v>
      </c>
      <c r="N11388" s="29">
        <v>0</v>
      </c>
      <c r="O11388" t="s">
        <v>13</v>
      </c>
    </row>
    <row r="11389" spans="1:15" x14ac:dyDescent="0.3">
      <c r="A11389" t="s">
        <v>8</v>
      </c>
      <c r="B11389" t="s">
        <v>9</v>
      </c>
      <c r="C11389" t="s">
        <v>10</v>
      </c>
      <c r="D11389" t="s">
        <v>11</v>
      </c>
      <c r="E11389">
        <v>4</v>
      </c>
      <c r="F11389" t="s">
        <v>466</v>
      </c>
      <c r="G11389" s="29">
        <v>65.7</v>
      </c>
      <c r="H11389">
        <v>-1457.68</v>
      </c>
      <c r="I11389">
        <v>65.7</v>
      </c>
      <c r="J11389">
        <v>-3250.06</v>
      </c>
      <c r="K11389">
        <v>65.7</v>
      </c>
      <c r="L11389">
        <v>-12998.95</v>
      </c>
      <c r="M11389" t="s">
        <v>13</v>
      </c>
      <c r="N11389" s="29">
        <v>0</v>
      </c>
      <c r="O11389">
        <v>262.8</v>
      </c>
    </row>
    <row r="11390" spans="1:15" x14ac:dyDescent="0.3">
      <c r="A11390" t="s">
        <v>8</v>
      </c>
      <c r="B11390" t="s">
        <v>9</v>
      </c>
      <c r="C11390" t="s">
        <v>14</v>
      </c>
      <c r="D11390" t="s">
        <v>11</v>
      </c>
      <c r="E11390">
        <v>8</v>
      </c>
      <c r="F11390" t="s">
        <v>421</v>
      </c>
      <c r="G11390" s="29">
        <v>-33.770000000000003</v>
      </c>
      <c r="H11390" t="s">
        <v>13</v>
      </c>
      <c r="I11390">
        <v>-33.770000000000003</v>
      </c>
      <c r="J11390" t="s">
        <v>13</v>
      </c>
      <c r="K11390">
        <v>-33.770000000000003</v>
      </c>
      <c r="L11390" t="s">
        <v>13</v>
      </c>
      <c r="M11390" t="s">
        <v>13</v>
      </c>
      <c r="N11390" s="29">
        <v>0</v>
      </c>
      <c r="O11390" t="s">
        <v>13</v>
      </c>
    </row>
    <row r="11391" spans="1:15" x14ac:dyDescent="0.3">
      <c r="A11391" t="s">
        <v>18</v>
      </c>
      <c r="B11391" t="s">
        <v>9</v>
      </c>
      <c r="C11391" t="s">
        <v>10</v>
      </c>
      <c r="D11391" t="s">
        <v>11</v>
      </c>
      <c r="E11391">
        <v>1</v>
      </c>
      <c r="F11391" t="s">
        <v>271</v>
      </c>
      <c r="G11391" s="29">
        <v>8258.44</v>
      </c>
      <c r="H11391">
        <v>-331732.15000000002</v>
      </c>
      <c r="I11391">
        <v>8258.44</v>
      </c>
      <c r="J11391">
        <v>-157569.85</v>
      </c>
      <c r="K11391">
        <v>8258.44</v>
      </c>
      <c r="L11391">
        <v>-1509110.98</v>
      </c>
      <c r="M11391" t="s">
        <v>13</v>
      </c>
      <c r="N11391" s="29">
        <v>0</v>
      </c>
      <c r="O11391">
        <v>8258.44</v>
      </c>
    </row>
    <row r="11392" spans="1:15" x14ac:dyDescent="0.3">
      <c r="A11392" t="s">
        <v>16</v>
      </c>
      <c r="B11392" t="s">
        <v>9</v>
      </c>
      <c r="C11392" t="s">
        <v>10</v>
      </c>
      <c r="D11392" t="s">
        <v>11</v>
      </c>
      <c r="E11392">
        <v>1</v>
      </c>
      <c r="F11392" t="s">
        <v>138</v>
      </c>
      <c r="G11392" s="29">
        <v>1306217.83</v>
      </c>
      <c r="H11392">
        <v>-9509018.3300000001</v>
      </c>
      <c r="I11392">
        <v>1306217.83</v>
      </c>
      <c r="J11392">
        <v>-17584473.859999999</v>
      </c>
      <c r="K11392">
        <v>1306217.83</v>
      </c>
      <c r="L11392">
        <v>-121515185.48999999</v>
      </c>
      <c r="M11392" t="s">
        <v>13</v>
      </c>
      <c r="N11392" s="29">
        <v>0</v>
      </c>
      <c r="O11392">
        <v>1306217.83</v>
      </c>
    </row>
    <row r="11393" spans="1:15" x14ac:dyDescent="0.3">
      <c r="A11393" t="s">
        <v>16</v>
      </c>
      <c r="B11393" t="s">
        <v>9</v>
      </c>
      <c r="C11393" t="s">
        <v>14</v>
      </c>
      <c r="D11393" t="s">
        <v>11</v>
      </c>
      <c r="E11393">
        <v>10</v>
      </c>
      <c r="F11393" t="s">
        <v>365</v>
      </c>
      <c r="G11393" s="29">
        <v>-1939.02</v>
      </c>
      <c r="H11393" t="s">
        <v>13</v>
      </c>
      <c r="I11393">
        <v>-1939.02</v>
      </c>
      <c r="J11393" t="s">
        <v>13</v>
      </c>
      <c r="K11393">
        <v>-1939.02</v>
      </c>
      <c r="L11393" t="s">
        <v>13</v>
      </c>
      <c r="M11393" t="s">
        <v>13</v>
      </c>
      <c r="N11393" s="29">
        <v>0</v>
      </c>
      <c r="O11393" t="s">
        <v>13</v>
      </c>
    </row>
    <row r="11394" spans="1:15" x14ac:dyDescent="0.3">
      <c r="A11394" t="s">
        <v>8</v>
      </c>
      <c r="B11394" t="s">
        <v>9</v>
      </c>
      <c r="C11394" t="s">
        <v>10</v>
      </c>
      <c r="D11394" t="s">
        <v>11</v>
      </c>
      <c r="E11394">
        <v>3</v>
      </c>
      <c r="F11394" t="s">
        <v>386</v>
      </c>
      <c r="G11394" s="29">
        <v>69190.14</v>
      </c>
      <c r="H11394" t="s">
        <v>13</v>
      </c>
      <c r="I11394">
        <v>69190.14</v>
      </c>
      <c r="J11394" t="s">
        <v>13</v>
      </c>
      <c r="K11394">
        <v>69190.14</v>
      </c>
      <c r="L11394" t="s">
        <v>13</v>
      </c>
      <c r="M11394" t="s">
        <v>13</v>
      </c>
      <c r="N11394" s="29">
        <v>0</v>
      </c>
      <c r="O11394">
        <v>207570.42</v>
      </c>
    </row>
    <row r="11395" spans="1:15" x14ac:dyDescent="0.3">
      <c r="A11395" t="s">
        <v>16</v>
      </c>
      <c r="B11395" t="s">
        <v>9</v>
      </c>
      <c r="C11395" t="s">
        <v>14</v>
      </c>
      <c r="D11395" t="s">
        <v>11</v>
      </c>
      <c r="E11395">
        <v>4</v>
      </c>
      <c r="F11395" t="s">
        <v>342</v>
      </c>
      <c r="G11395" s="29">
        <v>-213892.73</v>
      </c>
      <c r="H11395" t="s">
        <v>13</v>
      </c>
      <c r="I11395">
        <v>-213892.73</v>
      </c>
      <c r="J11395" t="s">
        <v>13</v>
      </c>
      <c r="K11395">
        <v>-213892.73</v>
      </c>
      <c r="L11395" t="s">
        <v>13</v>
      </c>
      <c r="M11395" t="s">
        <v>13</v>
      </c>
      <c r="N11395" s="29">
        <v>0</v>
      </c>
      <c r="O11395" t="s">
        <v>13</v>
      </c>
    </row>
    <row r="11396" spans="1:15" x14ac:dyDescent="0.3">
      <c r="A11396" t="s">
        <v>16</v>
      </c>
      <c r="B11396" t="s">
        <v>9</v>
      </c>
      <c r="C11396" t="s">
        <v>10</v>
      </c>
      <c r="D11396" t="s">
        <v>11</v>
      </c>
      <c r="E11396">
        <v>1</v>
      </c>
      <c r="F11396" t="s">
        <v>95</v>
      </c>
      <c r="G11396" s="29">
        <v>673898.76</v>
      </c>
      <c r="H11396">
        <v>-183273899.06</v>
      </c>
      <c r="I11396">
        <v>673898.76</v>
      </c>
      <c r="J11396">
        <v>-87053486.680000007</v>
      </c>
      <c r="K11396">
        <v>673898.76</v>
      </c>
      <c r="L11396">
        <v>-833746904.22000003</v>
      </c>
      <c r="M11396" t="s">
        <v>13</v>
      </c>
      <c r="N11396" s="29">
        <v>0</v>
      </c>
      <c r="O11396">
        <v>673898.76</v>
      </c>
    </row>
    <row r="11397" spans="1:15" x14ac:dyDescent="0.3">
      <c r="A11397" t="s">
        <v>16</v>
      </c>
      <c r="B11397" t="s">
        <v>9</v>
      </c>
      <c r="C11397" t="s">
        <v>10</v>
      </c>
      <c r="D11397" t="s">
        <v>11</v>
      </c>
      <c r="E11397">
        <v>1</v>
      </c>
      <c r="F11397" t="s">
        <v>344</v>
      </c>
      <c r="G11397" s="29">
        <v>10534.71</v>
      </c>
      <c r="H11397">
        <v>-233409.26</v>
      </c>
      <c r="I11397">
        <v>10534.71</v>
      </c>
      <c r="J11397">
        <v>-104859.95</v>
      </c>
      <c r="K11397">
        <v>10534.71</v>
      </c>
      <c r="L11397">
        <v>-1307388.44</v>
      </c>
      <c r="M11397" t="s">
        <v>13</v>
      </c>
      <c r="N11397" s="29">
        <v>0</v>
      </c>
      <c r="O11397">
        <v>10534.71</v>
      </c>
    </row>
    <row r="11398" spans="1:15" x14ac:dyDescent="0.3">
      <c r="A11398" t="s">
        <v>8</v>
      </c>
      <c r="B11398" t="s">
        <v>9</v>
      </c>
      <c r="C11398" t="s">
        <v>14</v>
      </c>
      <c r="D11398" t="s">
        <v>11</v>
      </c>
      <c r="E11398">
        <v>-1</v>
      </c>
      <c r="F11398" t="s">
        <v>104</v>
      </c>
      <c r="G11398" s="29">
        <v>-1936.94</v>
      </c>
      <c r="H11398" t="s">
        <v>13</v>
      </c>
      <c r="I11398">
        <v>-1936.94</v>
      </c>
      <c r="J11398" t="s">
        <v>13</v>
      </c>
      <c r="K11398">
        <v>-1936.94</v>
      </c>
      <c r="L11398" t="s">
        <v>13</v>
      </c>
      <c r="M11398" t="s">
        <v>13</v>
      </c>
      <c r="N11398" s="29">
        <v>0</v>
      </c>
      <c r="O11398" t="s">
        <v>13</v>
      </c>
    </row>
    <row r="11399" spans="1:15" x14ac:dyDescent="0.3">
      <c r="A11399" t="s">
        <v>16</v>
      </c>
      <c r="B11399" t="s">
        <v>9</v>
      </c>
      <c r="C11399" t="s">
        <v>14</v>
      </c>
      <c r="D11399" t="s">
        <v>11</v>
      </c>
      <c r="E11399">
        <v>1</v>
      </c>
      <c r="F11399" t="s">
        <v>93</v>
      </c>
      <c r="G11399" s="29">
        <v>-4137.0600000000004</v>
      </c>
      <c r="H11399" t="s">
        <v>13</v>
      </c>
      <c r="I11399">
        <v>-4137.0600000000004</v>
      </c>
      <c r="J11399" t="s">
        <v>13</v>
      </c>
      <c r="K11399">
        <v>-4137.0600000000004</v>
      </c>
      <c r="L11399" t="s">
        <v>13</v>
      </c>
      <c r="M11399" t="s">
        <v>13</v>
      </c>
      <c r="N11399" s="29">
        <v>0</v>
      </c>
      <c r="O11399" t="s">
        <v>13</v>
      </c>
    </row>
    <row r="11400" spans="1:15" x14ac:dyDescent="0.3">
      <c r="A11400" t="s">
        <v>16</v>
      </c>
      <c r="B11400" t="s">
        <v>9</v>
      </c>
      <c r="C11400" t="s">
        <v>14</v>
      </c>
      <c r="D11400" t="s">
        <v>11</v>
      </c>
      <c r="E11400">
        <v>5</v>
      </c>
      <c r="F11400" t="s">
        <v>184</v>
      </c>
      <c r="G11400" s="29">
        <v>-24120.28</v>
      </c>
      <c r="H11400" t="s">
        <v>13</v>
      </c>
      <c r="I11400">
        <v>-24120.28</v>
      </c>
      <c r="J11400" t="s">
        <v>13</v>
      </c>
      <c r="K11400">
        <v>-24120.28</v>
      </c>
      <c r="L11400" t="s">
        <v>13</v>
      </c>
      <c r="M11400" t="s">
        <v>13</v>
      </c>
      <c r="N11400" s="29">
        <v>0</v>
      </c>
      <c r="O11400" t="s">
        <v>13</v>
      </c>
    </row>
    <row r="11401" spans="1:15" x14ac:dyDescent="0.3">
      <c r="A11401" t="s">
        <v>8</v>
      </c>
      <c r="B11401" t="s">
        <v>9</v>
      </c>
      <c r="C11401" t="s">
        <v>14</v>
      </c>
      <c r="D11401" t="s">
        <v>11</v>
      </c>
      <c r="E11401">
        <v>-1</v>
      </c>
      <c r="F11401" t="s">
        <v>240</v>
      </c>
      <c r="G11401" s="29">
        <v>-7134.87</v>
      </c>
      <c r="H11401" t="s">
        <v>13</v>
      </c>
      <c r="I11401">
        <v>-7134.87</v>
      </c>
      <c r="J11401" t="s">
        <v>13</v>
      </c>
      <c r="K11401">
        <v>-7134.87</v>
      </c>
      <c r="L11401" t="s">
        <v>13</v>
      </c>
      <c r="M11401" t="s">
        <v>13</v>
      </c>
      <c r="N11401" s="29">
        <v>0</v>
      </c>
      <c r="O11401" t="s">
        <v>13</v>
      </c>
    </row>
    <row r="11402" spans="1:15" x14ac:dyDescent="0.3">
      <c r="A11402" t="s">
        <v>18</v>
      </c>
      <c r="B11402" t="s">
        <v>9</v>
      </c>
      <c r="C11402" t="s">
        <v>14</v>
      </c>
      <c r="D11402" t="s">
        <v>11</v>
      </c>
      <c r="E11402">
        <v>-1</v>
      </c>
      <c r="F11402" t="s">
        <v>318</v>
      </c>
      <c r="G11402" s="29">
        <v>-108.67</v>
      </c>
      <c r="H11402" t="s">
        <v>13</v>
      </c>
      <c r="I11402">
        <v>-108.67</v>
      </c>
      <c r="J11402" t="s">
        <v>13</v>
      </c>
      <c r="K11402">
        <v>-108.67</v>
      </c>
      <c r="L11402" t="s">
        <v>13</v>
      </c>
      <c r="M11402" t="s">
        <v>13</v>
      </c>
      <c r="N11402" s="29">
        <v>0</v>
      </c>
      <c r="O11402" t="s">
        <v>13</v>
      </c>
    </row>
    <row r="11403" spans="1:15" x14ac:dyDescent="0.3">
      <c r="A11403" t="s">
        <v>18</v>
      </c>
      <c r="B11403" t="s">
        <v>9</v>
      </c>
      <c r="C11403" t="s">
        <v>10</v>
      </c>
      <c r="D11403" t="s">
        <v>11</v>
      </c>
      <c r="E11403">
        <v>-1</v>
      </c>
      <c r="F11403" t="s">
        <v>263</v>
      </c>
      <c r="G11403" s="29">
        <v>2129.7199999999998</v>
      </c>
      <c r="H11403">
        <v>62137.78</v>
      </c>
      <c r="I11403">
        <v>2129.7199999999998</v>
      </c>
      <c r="J11403">
        <v>29514.81</v>
      </c>
      <c r="K11403">
        <v>2129.7199999999998</v>
      </c>
      <c r="L11403">
        <v>282675.45</v>
      </c>
      <c r="M11403" t="s">
        <v>13</v>
      </c>
      <c r="N11403" s="29">
        <v>0</v>
      </c>
      <c r="O11403" t="s">
        <v>13</v>
      </c>
    </row>
    <row r="11404" spans="1:15" x14ac:dyDescent="0.3">
      <c r="A11404" t="s">
        <v>18</v>
      </c>
      <c r="B11404" t="s">
        <v>9</v>
      </c>
      <c r="C11404" t="s">
        <v>14</v>
      </c>
      <c r="D11404" t="s">
        <v>11</v>
      </c>
      <c r="E11404">
        <v>1</v>
      </c>
      <c r="F11404" t="s">
        <v>235</v>
      </c>
      <c r="G11404" s="29">
        <v>-91472.95</v>
      </c>
      <c r="H11404" t="s">
        <v>13</v>
      </c>
      <c r="I11404">
        <v>-91472.95</v>
      </c>
      <c r="J11404" t="s">
        <v>13</v>
      </c>
      <c r="K11404">
        <v>-91472.95</v>
      </c>
      <c r="L11404" t="s">
        <v>13</v>
      </c>
      <c r="M11404" t="s">
        <v>13</v>
      </c>
      <c r="N11404" s="29">
        <v>0</v>
      </c>
      <c r="O11404" t="s">
        <v>13</v>
      </c>
    </row>
    <row r="11405" spans="1:15" x14ac:dyDescent="0.3">
      <c r="A11405" t="s">
        <v>18</v>
      </c>
      <c r="B11405" t="s">
        <v>9</v>
      </c>
      <c r="C11405" t="s">
        <v>10</v>
      </c>
      <c r="D11405" t="s">
        <v>11</v>
      </c>
      <c r="E11405">
        <v>-4</v>
      </c>
      <c r="F11405" t="s">
        <v>150</v>
      </c>
      <c r="G11405" s="29">
        <v>100245.75</v>
      </c>
      <c r="H11405">
        <v>-638806.68000000005</v>
      </c>
      <c r="I11405">
        <v>100245.75</v>
      </c>
      <c r="J11405">
        <v>-286986.2</v>
      </c>
      <c r="K11405">
        <v>100245.75</v>
      </c>
      <c r="L11405">
        <v>-3578129.12</v>
      </c>
      <c r="M11405" t="s">
        <v>13</v>
      </c>
      <c r="N11405" s="29">
        <v>0</v>
      </c>
      <c r="O11405" t="s">
        <v>13</v>
      </c>
    </row>
    <row r="11406" spans="1:15" x14ac:dyDescent="0.3">
      <c r="A11406" t="s">
        <v>16</v>
      </c>
      <c r="B11406" t="s">
        <v>9</v>
      </c>
      <c r="C11406" t="s">
        <v>10</v>
      </c>
      <c r="D11406" t="s">
        <v>11</v>
      </c>
      <c r="E11406">
        <v>1</v>
      </c>
      <c r="F11406" t="s">
        <v>305</v>
      </c>
      <c r="G11406" s="29">
        <v>19813.45</v>
      </c>
      <c r="H11406">
        <v>-5273736.6399999997</v>
      </c>
      <c r="I11406">
        <v>19813.45</v>
      </c>
      <c r="J11406">
        <v>-1918903.45</v>
      </c>
      <c r="K11406">
        <v>19813.45</v>
      </c>
      <c r="L11406">
        <v>-18432669.100000001</v>
      </c>
      <c r="M11406" t="s">
        <v>13</v>
      </c>
      <c r="N11406" s="29">
        <v>0</v>
      </c>
      <c r="O11406">
        <v>19813.45</v>
      </c>
    </row>
    <row r="11407" spans="1:15" x14ac:dyDescent="0.3">
      <c r="A11407" t="s">
        <v>8</v>
      </c>
      <c r="B11407" t="s">
        <v>9</v>
      </c>
      <c r="C11407" t="s">
        <v>10</v>
      </c>
      <c r="D11407" t="s">
        <v>11</v>
      </c>
      <c r="E11407">
        <v>3</v>
      </c>
      <c r="F11407" t="s">
        <v>117</v>
      </c>
      <c r="G11407" s="29">
        <v>982631.13</v>
      </c>
      <c r="H11407">
        <v>-21937079.879999999</v>
      </c>
      <c r="I11407">
        <v>982631.13</v>
      </c>
      <c r="J11407">
        <v>-10419919.529999999</v>
      </c>
      <c r="K11407">
        <v>982631.13</v>
      </c>
      <c r="L11407">
        <v>-99795837.950000003</v>
      </c>
      <c r="M11407" t="s">
        <v>13</v>
      </c>
      <c r="N11407" s="29">
        <v>0</v>
      </c>
      <c r="O11407">
        <v>2947893.39</v>
      </c>
    </row>
    <row r="11408" spans="1:15" x14ac:dyDescent="0.3">
      <c r="A11408" t="s">
        <v>8</v>
      </c>
      <c r="B11408" t="s">
        <v>9</v>
      </c>
      <c r="C11408" t="s">
        <v>10</v>
      </c>
      <c r="D11408" t="s">
        <v>11</v>
      </c>
      <c r="E11408">
        <v>1</v>
      </c>
      <c r="F11408" t="s">
        <v>84</v>
      </c>
      <c r="G11408" s="29">
        <v>97625.35</v>
      </c>
      <c r="H11408">
        <v>-25065696.030000001</v>
      </c>
      <c r="I11408">
        <v>97625.35</v>
      </c>
      <c r="J11408">
        <v>-4190067.47</v>
      </c>
      <c r="K11408">
        <v>97625.35</v>
      </c>
      <c r="L11408">
        <v>-45863770.109999999</v>
      </c>
      <c r="M11408" t="s">
        <v>13</v>
      </c>
      <c r="N11408" s="29">
        <v>0</v>
      </c>
      <c r="O11408">
        <v>97625.35</v>
      </c>
    </row>
    <row r="11409" spans="1:15" x14ac:dyDescent="0.3">
      <c r="A11409" t="s">
        <v>8</v>
      </c>
      <c r="B11409" t="s">
        <v>9</v>
      </c>
      <c r="C11409" t="s">
        <v>14</v>
      </c>
      <c r="D11409" t="s">
        <v>11</v>
      </c>
      <c r="E11409">
        <v>-1</v>
      </c>
      <c r="F11409" t="s">
        <v>352</v>
      </c>
      <c r="G11409" s="29">
        <v>-2467.1799999999998</v>
      </c>
      <c r="H11409" t="s">
        <v>13</v>
      </c>
      <c r="I11409">
        <v>-2467.1799999999998</v>
      </c>
      <c r="J11409" t="s">
        <v>13</v>
      </c>
      <c r="K11409">
        <v>-2467.1799999999998</v>
      </c>
      <c r="L11409" t="s">
        <v>13</v>
      </c>
      <c r="M11409" t="s">
        <v>13</v>
      </c>
      <c r="N11409" s="29">
        <v>0</v>
      </c>
      <c r="O11409" t="s">
        <v>13</v>
      </c>
    </row>
    <row r="11410" spans="1:15" x14ac:dyDescent="0.3">
      <c r="A11410" t="s">
        <v>16</v>
      </c>
      <c r="B11410" t="s">
        <v>9</v>
      </c>
      <c r="C11410" t="s">
        <v>10</v>
      </c>
      <c r="D11410" t="s">
        <v>11</v>
      </c>
      <c r="E11410">
        <v>-1</v>
      </c>
      <c r="F11410" t="s">
        <v>34</v>
      </c>
      <c r="G11410" s="29">
        <v>428705.79</v>
      </c>
      <c r="H11410">
        <v>30801737.07</v>
      </c>
      <c r="I11410">
        <v>428705.79</v>
      </c>
      <c r="J11410">
        <v>7288348.4100000001</v>
      </c>
      <c r="K11410">
        <v>428705.79</v>
      </c>
      <c r="L11410">
        <v>100220411.15000001</v>
      </c>
      <c r="M11410" t="s">
        <v>13</v>
      </c>
      <c r="N11410" s="29">
        <v>0</v>
      </c>
      <c r="O11410" t="s">
        <v>13</v>
      </c>
    </row>
    <row r="11411" spans="1:15" x14ac:dyDescent="0.3">
      <c r="A11411" t="s">
        <v>8</v>
      </c>
      <c r="B11411" t="s">
        <v>9</v>
      </c>
      <c r="C11411" t="s">
        <v>14</v>
      </c>
      <c r="D11411" t="s">
        <v>11</v>
      </c>
      <c r="E11411">
        <v>14</v>
      </c>
      <c r="F11411" t="s">
        <v>134</v>
      </c>
      <c r="G11411" s="29">
        <v>-3281.49</v>
      </c>
      <c r="H11411" t="s">
        <v>13</v>
      </c>
      <c r="I11411">
        <v>-3281.49</v>
      </c>
      <c r="J11411" t="s">
        <v>13</v>
      </c>
      <c r="K11411">
        <v>-3281.49</v>
      </c>
      <c r="L11411" t="s">
        <v>13</v>
      </c>
      <c r="M11411" t="s">
        <v>13</v>
      </c>
      <c r="N11411" s="29">
        <v>0</v>
      </c>
      <c r="O11411" t="s">
        <v>13</v>
      </c>
    </row>
    <row r="11412" spans="1:15" x14ac:dyDescent="0.3">
      <c r="A11412" t="s">
        <v>16</v>
      </c>
      <c r="B11412" t="s">
        <v>9</v>
      </c>
      <c r="C11412" t="s">
        <v>14</v>
      </c>
      <c r="D11412" t="s">
        <v>11</v>
      </c>
      <c r="E11412">
        <v>7</v>
      </c>
      <c r="F11412" t="s">
        <v>219</v>
      </c>
      <c r="G11412" s="29">
        <v>-15594.38</v>
      </c>
      <c r="H11412" t="s">
        <v>13</v>
      </c>
      <c r="I11412">
        <v>-15594.38</v>
      </c>
      <c r="J11412" t="s">
        <v>13</v>
      </c>
      <c r="K11412">
        <v>-15594.38</v>
      </c>
      <c r="L11412" t="s">
        <v>13</v>
      </c>
      <c r="M11412" t="s">
        <v>13</v>
      </c>
      <c r="N11412" s="29">
        <v>0</v>
      </c>
      <c r="O11412" t="s">
        <v>13</v>
      </c>
    </row>
    <row r="11413" spans="1:15" x14ac:dyDescent="0.3">
      <c r="A11413" t="s">
        <v>8</v>
      </c>
      <c r="B11413" t="s">
        <v>9</v>
      </c>
      <c r="C11413" t="s">
        <v>10</v>
      </c>
      <c r="D11413" t="s">
        <v>11</v>
      </c>
      <c r="E11413">
        <v>6</v>
      </c>
      <c r="F11413" t="s">
        <v>299</v>
      </c>
      <c r="G11413" s="29">
        <v>1179956.6399999999</v>
      </c>
      <c r="H11413" t="s">
        <v>13</v>
      </c>
      <c r="I11413">
        <v>1179956.6399999999</v>
      </c>
      <c r="J11413" t="s">
        <v>13</v>
      </c>
      <c r="K11413">
        <v>1179956.6399999999</v>
      </c>
      <c r="L11413" t="s">
        <v>13</v>
      </c>
      <c r="M11413" t="s">
        <v>13</v>
      </c>
      <c r="N11413" s="29">
        <v>0</v>
      </c>
      <c r="O11413">
        <v>7079739.8399999999</v>
      </c>
    </row>
    <row r="11414" spans="1:15" x14ac:dyDescent="0.3">
      <c r="A11414" t="s">
        <v>8</v>
      </c>
      <c r="B11414" t="s">
        <v>9</v>
      </c>
      <c r="C11414" t="s">
        <v>10</v>
      </c>
      <c r="D11414" t="s">
        <v>11</v>
      </c>
      <c r="E11414">
        <v>1</v>
      </c>
      <c r="F11414" t="s">
        <v>487</v>
      </c>
      <c r="G11414" s="29">
        <v>7086.81</v>
      </c>
      <c r="H11414">
        <v>-837646.77</v>
      </c>
      <c r="I11414">
        <v>7086.81</v>
      </c>
      <c r="J11414">
        <v>-385119.2</v>
      </c>
      <c r="K11414">
        <v>7086.81</v>
      </c>
      <c r="L11414">
        <v>-11311891.01</v>
      </c>
      <c r="M11414" t="s">
        <v>13</v>
      </c>
      <c r="N11414" s="29">
        <v>0</v>
      </c>
      <c r="O11414">
        <v>7086.81</v>
      </c>
    </row>
    <row r="11415" spans="1:15" x14ac:dyDescent="0.3">
      <c r="A11415" t="s">
        <v>8</v>
      </c>
      <c r="B11415" t="s">
        <v>9</v>
      </c>
      <c r="C11415" t="s">
        <v>14</v>
      </c>
      <c r="D11415" t="s">
        <v>11</v>
      </c>
      <c r="E11415">
        <v>8</v>
      </c>
      <c r="F11415" t="s">
        <v>153</v>
      </c>
      <c r="G11415" s="29">
        <v>-49</v>
      </c>
      <c r="H11415" t="s">
        <v>13</v>
      </c>
      <c r="I11415">
        <v>-49</v>
      </c>
      <c r="J11415" t="s">
        <v>13</v>
      </c>
      <c r="K11415">
        <v>-49</v>
      </c>
      <c r="L11415" t="s">
        <v>13</v>
      </c>
      <c r="M11415" t="s">
        <v>13</v>
      </c>
      <c r="N11415" s="29">
        <v>0</v>
      </c>
      <c r="O11415" t="s">
        <v>13</v>
      </c>
    </row>
    <row r="11416" spans="1:15" x14ac:dyDescent="0.3">
      <c r="A11416" t="s">
        <v>8</v>
      </c>
      <c r="B11416" t="s">
        <v>9</v>
      </c>
      <c r="C11416" t="s">
        <v>10</v>
      </c>
      <c r="D11416" t="s">
        <v>11</v>
      </c>
      <c r="E11416">
        <v>0</v>
      </c>
      <c r="F11416" t="s">
        <v>116</v>
      </c>
      <c r="G11416" s="29">
        <v>25175544.489999998</v>
      </c>
      <c r="H11416">
        <v>-3669335379.1799998</v>
      </c>
      <c r="I11416">
        <v>25175544.489999998</v>
      </c>
      <c r="J11416">
        <v>-263803892.63</v>
      </c>
      <c r="K11416">
        <v>25175544.489999998</v>
      </c>
      <c r="L11416">
        <v>-5721163479.1800003</v>
      </c>
      <c r="M11416" t="s">
        <v>13</v>
      </c>
      <c r="N11416" s="29">
        <v>0</v>
      </c>
      <c r="O11416" t="s">
        <v>13</v>
      </c>
    </row>
    <row r="11417" spans="1:15" x14ac:dyDescent="0.3">
      <c r="A11417" t="s">
        <v>8</v>
      </c>
      <c r="B11417" t="s">
        <v>9</v>
      </c>
      <c r="C11417" t="s">
        <v>14</v>
      </c>
      <c r="D11417" t="s">
        <v>11</v>
      </c>
      <c r="E11417">
        <v>0</v>
      </c>
      <c r="F11417" t="s">
        <v>431</v>
      </c>
      <c r="G11417" s="29">
        <v>-39068.26</v>
      </c>
      <c r="H11417" t="s">
        <v>13</v>
      </c>
      <c r="I11417">
        <v>-39068.26</v>
      </c>
      <c r="J11417" t="s">
        <v>13</v>
      </c>
      <c r="K11417">
        <v>-39068.26</v>
      </c>
      <c r="L11417" t="s">
        <v>13</v>
      </c>
      <c r="M11417" t="s">
        <v>13</v>
      </c>
      <c r="N11417" s="29">
        <v>0</v>
      </c>
      <c r="O11417" t="s">
        <v>13</v>
      </c>
    </row>
    <row r="11418" spans="1:15" x14ac:dyDescent="0.3">
      <c r="A11418" t="s">
        <v>8</v>
      </c>
      <c r="B11418" t="s">
        <v>9</v>
      </c>
      <c r="C11418" t="s">
        <v>10</v>
      </c>
      <c r="D11418" t="s">
        <v>11</v>
      </c>
      <c r="E11418">
        <v>1</v>
      </c>
      <c r="F11418" t="s">
        <v>475</v>
      </c>
      <c r="G11418" s="29">
        <v>19.38</v>
      </c>
      <c r="H11418" t="s">
        <v>13</v>
      </c>
      <c r="I11418">
        <v>19.38</v>
      </c>
      <c r="J11418" t="s">
        <v>13</v>
      </c>
      <c r="K11418">
        <v>19.38</v>
      </c>
      <c r="L11418" t="s">
        <v>13</v>
      </c>
      <c r="M11418" t="s">
        <v>13</v>
      </c>
      <c r="N11418" s="29">
        <v>0</v>
      </c>
      <c r="O11418">
        <v>19.38</v>
      </c>
    </row>
    <row r="11419" spans="1:15" x14ac:dyDescent="0.3">
      <c r="A11419" t="s">
        <v>18</v>
      </c>
      <c r="B11419" t="s">
        <v>9</v>
      </c>
      <c r="C11419" t="s">
        <v>14</v>
      </c>
      <c r="D11419" t="s">
        <v>11</v>
      </c>
      <c r="E11419">
        <v>2</v>
      </c>
      <c r="F11419" t="s">
        <v>116</v>
      </c>
      <c r="G11419" s="29">
        <v>-405139.51</v>
      </c>
      <c r="H11419" t="s">
        <v>13</v>
      </c>
      <c r="I11419">
        <v>-405139.51</v>
      </c>
      <c r="J11419" t="s">
        <v>13</v>
      </c>
      <c r="K11419">
        <v>-405139.51</v>
      </c>
      <c r="L11419" t="s">
        <v>13</v>
      </c>
      <c r="M11419" t="s">
        <v>13</v>
      </c>
      <c r="N11419" s="29">
        <v>0</v>
      </c>
      <c r="O11419" t="s">
        <v>13</v>
      </c>
    </row>
    <row r="11420" spans="1:15" x14ac:dyDescent="0.3">
      <c r="A11420" t="s">
        <v>16</v>
      </c>
      <c r="B11420" t="s">
        <v>9</v>
      </c>
      <c r="C11420" t="s">
        <v>14</v>
      </c>
      <c r="D11420" t="s">
        <v>11</v>
      </c>
      <c r="E11420">
        <v>-1</v>
      </c>
      <c r="F11420" t="s">
        <v>74</v>
      </c>
      <c r="G11420" s="29">
        <v>-4287.76</v>
      </c>
      <c r="H11420" t="s">
        <v>13</v>
      </c>
      <c r="I11420">
        <v>-4287.76</v>
      </c>
      <c r="J11420" t="s">
        <v>13</v>
      </c>
      <c r="K11420">
        <v>-4287.76</v>
      </c>
      <c r="L11420" t="s">
        <v>13</v>
      </c>
      <c r="M11420" t="s">
        <v>13</v>
      </c>
      <c r="N11420" s="29">
        <v>0</v>
      </c>
      <c r="O11420" t="s">
        <v>13</v>
      </c>
    </row>
    <row r="11421" spans="1:15" x14ac:dyDescent="0.3">
      <c r="A11421" t="s">
        <v>16</v>
      </c>
      <c r="B11421" t="s">
        <v>9</v>
      </c>
      <c r="C11421" t="s">
        <v>10</v>
      </c>
      <c r="D11421" t="s">
        <v>11</v>
      </c>
      <c r="E11421">
        <v>5</v>
      </c>
      <c r="F11421" t="s">
        <v>139</v>
      </c>
      <c r="G11421" s="29">
        <v>639789.44999999995</v>
      </c>
      <c r="H11421">
        <v>59834664.799999997</v>
      </c>
      <c r="I11421">
        <v>639789.44999999995</v>
      </c>
      <c r="J11421">
        <v>40682042.479999997</v>
      </c>
      <c r="K11421">
        <v>639789.44999999995</v>
      </c>
      <c r="L11421">
        <v>729187784.04999995</v>
      </c>
      <c r="M11421" t="s">
        <v>13</v>
      </c>
      <c r="N11421" s="29">
        <v>0</v>
      </c>
      <c r="O11421">
        <v>3198947.25</v>
      </c>
    </row>
    <row r="11422" spans="1:15" x14ac:dyDescent="0.3">
      <c r="A11422" t="s">
        <v>8</v>
      </c>
      <c r="B11422" t="s">
        <v>9</v>
      </c>
      <c r="C11422" t="s">
        <v>14</v>
      </c>
      <c r="D11422" t="s">
        <v>11</v>
      </c>
      <c r="E11422">
        <v>6</v>
      </c>
      <c r="F11422" t="s">
        <v>291</v>
      </c>
      <c r="G11422" s="29">
        <v>-49.3</v>
      </c>
      <c r="H11422" t="s">
        <v>13</v>
      </c>
      <c r="I11422">
        <v>-49.3</v>
      </c>
      <c r="J11422" t="s">
        <v>13</v>
      </c>
      <c r="K11422">
        <v>-49.3</v>
      </c>
      <c r="L11422" t="s">
        <v>13</v>
      </c>
      <c r="M11422" t="s">
        <v>13</v>
      </c>
      <c r="N11422" s="29">
        <v>0</v>
      </c>
      <c r="O11422" t="s">
        <v>13</v>
      </c>
    </row>
    <row r="11423" spans="1:15" x14ac:dyDescent="0.3">
      <c r="A11423" t="s">
        <v>8</v>
      </c>
      <c r="B11423" t="s">
        <v>9</v>
      </c>
      <c r="C11423" t="s">
        <v>14</v>
      </c>
      <c r="D11423" t="s">
        <v>11</v>
      </c>
      <c r="E11423">
        <v>2</v>
      </c>
      <c r="F11423" t="s">
        <v>294</v>
      </c>
      <c r="G11423" s="29">
        <v>-424.8</v>
      </c>
      <c r="H11423" t="s">
        <v>13</v>
      </c>
      <c r="I11423">
        <v>-424.8</v>
      </c>
      <c r="J11423" t="s">
        <v>13</v>
      </c>
      <c r="K11423">
        <v>-424.8</v>
      </c>
      <c r="L11423" t="s">
        <v>13</v>
      </c>
      <c r="M11423" t="s">
        <v>13</v>
      </c>
      <c r="N11423" s="29">
        <v>0</v>
      </c>
      <c r="O11423" t="s">
        <v>13</v>
      </c>
    </row>
    <row r="11424" spans="1:15" x14ac:dyDescent="0.3">
      <c r="A11424" t="s">
        <v>16</v>
      </c>
      <c r="B11424" t="s">
        <v>9</v>
      </c>
      <c r="C11424" t="s">
        <v>14</v>
      </c>
      <c r="D11424" t="s">
        <v>11</v>
      </c>
      <c r="E11424">
        <v>3</v>
      </c>
      <c r="F11424" t="s">
        <v>221</v>
      </c>
      <c r="G11424" s="29">
        <v>-1368.93</v>
      </c>
      <c r="H11424" t="s">
        <v>13</v>
      </c>
      <c r="I11424">
        <v>-1368.93</v>
      </c>
      <c r="J11424" t="s">
        <v>13</v>
      </c>
      <c r="K11424">
        <v>-1368.93</v>
      </c>
      <c r="L11424" t="s">
        <v>13</v>
      </c>
      <c r="M11424" t="s">
        <v>13</v>
      </c>
      <c r="N11424" s="29">
        <v>0</v>
      </c>
      <c r="O11424" t="s">
        <v>13</v>
      </c>
    </row>
    <row r="11425" spans="1:15" x14ac:dyDescent="0.3">
      <c r="A11425" t="s">
        <v>8</v>
      </c>
      <c r="B11425" t="s">
        <v>9</v>
      </c>
      <c r="C11425" t="s">
        <v>10</v>
      </c>
      <c r="D11425" t="s">
        <v>11</v>
      </c>
      <c r="E11425">
        <v>2</v>
      </c>
      <c r="F11425" t="s">
        <v>84</v>
      </c>
      <c r="G11425" s="29">
        <v>294743.84999999998</v>
      </c>
      <c r="H11425">
        <v>-59936020.399999999</v>
      </c>
      <c r="I11425">
        <v>294743.84999999998</v>
      </c>
      <c r="J11425">
        <v>-10019110.140000001</v>
      </c>
      <c r="K11425">
        <v>294743.84999999998</v>
      </c>
      <c r="L11425">
        <v>-109667485.7</v>
      </c>
      <c r="M11425" t="s">
        <v>13</v>
      </c>
      <c r="N11425" s="29">
        <v>0</v>
      </c>
      <c r="O11425">
        <v>589487.69999999995</v>
      </c>
    </row>
    <row r="11426" spans="1:15" x14ac:dyDescent="0.3">
      <c r="A11426" t="s">
        <v>8</v>
      </c>
      <c r="B11426" t="s">
        <v>9</v>
      </c>
      <c r="C11426" t="s">
        <v>14</v>
      </c>
      <c r="D11426" t="s">
        <v>11</v>
      </c>
      <c r="E11426">
        <v>4</v>
      </c>
      <c r="F11426" t="s">
        <v>404</v>
      </c>
      <c r="G11426" s="29">
        <v>-163.94</v>
      </c>
      <c r="H11426" t="s">
        <v>13</v>
      </c>
      <c r="I11426">
        <v>-163.94</v>
      </c>
      <c r="J11426" t="s">
        <v>13</v>
      </c>
      <c r="K11426">
        <v>-163.94</v>
      </c>
      <c r="L11426" t="s">
        <v>13</v>
      </c>
      <c r="M11426" t="s">
        <v>13</v>
      </c>
      <c r="N11426" s="29">
        <v>0</v>
      </c>
      <c r="O11426" t="s">
        <v>13</v>
      </c>
    </row>
    <row r="11427" spans="1:15" x14ac:dyDescent="0.3">
      <c r="A11427" t="s">
        <v>8</v>
      </c>
      <c r="B11427" t="s">
        <v>9</v>
      </c>
      <c r="C11427" t="s">
        <v>14</v>
      </c>
      <c r="D11427" t="s">
        <v>11</v>
      </c>
      <c r="E11427">
        <v>0</v>
      </c>
      <c r="F11427" t="s">
        <v>146</v>
      </c>
      <c r="G11427" s="29">
        <v>-6941.44</v>
      </c>
      <c r="H11427" t="s">
        <v>13</v>
      </c>
      <c r="I11427">
        <v>-6941.44</v>
      </c>
      <c r="J11427" t="s">
        <v>13</v>
      </c>
      <c r="K11427">
        <v>-6941.44</v>
      </c>
      <c r="L11427" t="s">
        <v>13</v>
      </c>
      <c r="M11427" t="s">
        <v>13</v>
      </c>
      <c r="N11427" s="29">
        <v>0</v>
      </c>
      <c r="O11427" t="s">
        <v>13</v>
      </c>
    </row>
    <row r="11428" spans="1:15" x14ac:dyDescent="0.3">
      <c r="A11428" t="s">
        <v>16</v>
      </c>
      <c r="B11428" t="s">
        <v>9</v>
      </c>
      <c r="C11428" t="s">
        <v>10</v>
      </c>
      <c r="D11428" t="s">
        <v>11</v>
      </c>
      <c r="E11428">
        <v>-1</v>
      </c>
      <c r="F11428" t="s">
        <v>311</v>
      </c>
      <c r="G11428" s="29">
        <v>402145.09</v>
      </c>
      <c r="H11428">
        <v>-43240102.340000004</v>
      </c>
      <c r="I11428">
        <v>402145.09</v>
      </c>
      <c r="J11428">
        <v>-7228163.5899999999</v>
      </c>
      <c r="K11428">
        <v>402145.09</v>
      </c>
      <c r="L11428">
        <v>-79118254.950000003</v>
      </c>
      <c r="M11428" t="s">
        <v>13</v>
      </c>
      <c r="N11428" s="29">
        <v>0</v>
      </c>
      <c r="O11428" t="s">
        <v>13</v>
      </c>
    </row>
    <row r="11429" spans="1:15" x14ac:dyDescent="0.3">
      <c r="A11429" t="s">
        <v>16</v>
      </c>
      <c r="B11429" t="s">
        <v>9</v>
      </c>
      <c r="C11429" t="s">
        <v>10</v>
      </c>
      <c r="D11429" t="s">
        <v>11</v>
      </c>
      <c r="E11429">
        <v>0</v>
      </c>
      <c r="F11429" t="s">
        <v>421</v>
      </c>
      <c r="G11429" s="29">
        <v>5918.12</v>
      </c>
      <c r="H11429">
        <v>-686673.14</v>
      </c>
      <c r="I11429">
        <v>5918.12</v>
      </c>
      <c r="J11429">
        <v>-114786.63</v>
      </c>
      <c r="K11429">
        <v>5918.12</v>
      </c>
      <c r="L11429">
        <v>-1256435.05</v>
      </c>
      <c r="M11429" t="s">
        <v>13</v>
      </c>
      <c r="N11429" s="29">
        <v>0</v>
      </c>
      <c r="O11429" t="s">
        <v>13</v>
      </c>
    </row>
    <row r="11430" spans="1:15" x14ac:dyDescent="0.3">
      <c r="A11430" t="s">
        <v>18</v>
      </c>
      <c r="B11430" t="s">
        <v>9</v>
      </c>
      <c r="C11430" t="s">
        <v>14</v>
      </c>
      <c r="D11430" t="s">
        <v>11</v>
      </c>
      <c r="E11430">
        <v>3</v>
      </c>
      <c r="F11430" t="s">
        <v>102</v>
      </c>
      <c r="G11430" s="29">
        <v>-2469.96</v>
      </c>
      <c r="H11430" t="s">
        <v>13</v>
      </c>
      <c r="I11430">
        <v>-2469.96</v>
      </c>
      <c r="J11430" t="s">
        <v>13</v>
      </c>
      <c r="K11430">
        <v>-2469.96</v>
      </c>
      <c r="L11430" t="s">
        <v>13</v>
      </c>
      <c r="M11430" t="s">
        <v>13</v>
      </c>
      <c r="N11430" s="29">
        <v>0</v>
      </c>
      <c r="O11430" t="s">
        <v>13</v>
      </c>
    </row>
    <row r="11431" spans="1:15" x14ac:dyDescent="0.3">
      <c r="A11431" t="s">
        <v>16</v>
      </c>
      <c r="B11431" t="s">
        <v>9</v>
      </c>
      <c r="C11431" t="s">
        <v>14</v>
      </c>
      <c r="D11431" t="s">
        <v>11</v>
      </c>
      <c r="E11431">
        <v>-1</v>
      </c>
      <c r="F11431" t="s">
        <v>393</v>
      </c>
      <c r="G11431" s="29">
        <v>-0.05</v>
      </c>
      <c r="H11431" t="s">
        <v>13</v>
      </c>
      <c r="I11431">
        <v>-0.05</v>
      </c>
      <c r="J11431" t="s">
        <v>13</v>
      </c>
      <c r="K11431">
        <v>-0.05</v>
      </c>
      <c r="L11431" t="s">
        <v>13</v>
      </c>
      <c r="M11431" t="s">
        <v>13</v>
      </c>
      <c r="N11431" s="29">
        <v>0</v>
      </c>
      <c r="O11431" t="s">
        <v>13</v>
      </c>
    </row>
    <row r="11432" spans="1:15" x14ac:dyDescent="0.3">
      <c r="A11432" t="s">
        <v>8</v>
      </c>
      <c r="B11432" t="s">
        <v>9</v>
      </c>
      <c r="C11432" t="s">
        <v>10</v>
      </c>
      <c r="D11432" t="s">
        <v>11</v>
      </c>
      <c r="E11432">
        <v>2</v>
      </c>
      <c r="F11432" t="s">
        <v>261</v>
      </c>
      <c r="G11432" s="29">
        <v>32319.49</v>
      </c>
      <c r="H11432" t="s">
        <v>13</v>
      </c>
      <c r="I11432">
        <v>32319.49</v>
      </c>
      <c r="J11432" t="s">
        <v>13</v>
      </c>
      <c r="K11432">
        <v>32319.49</v>
      </c>
      <c r="L11432" t="s">
        <v>13</v>
      </c>
      <c r="M11432" t="s">
        <v>13</v>
      </c>
      <c r="N11432" s="29">
        <v>0</v>
      </c>
      <c r="O11432">
        <v>64638.98</v>
      </c>
    </row>
    <row r="11433" spans="1:15" x14ac:dyDescent="0.3">
      <c r="A11433" t="s">
        <v>8</v>
      </c>
      <c r="B11433" t="s">
        <v>9</v>
      </c>
      <c r="C11433" t="s">
        <v>14</v>
      </c>
      <c r="D11433" t="s">
        <v>11</v>
      </c>
      <c r="E11433">
        <v>1</v>
      </c>
      <c r="F11433" t="s">
        <v>42</v>
      </c>
      <c r="G11433" s="29">
        <v>-99162.78</v>
      </c>
      <c r="H11433" t="s">
        <v>13</v>
      </c>
      <c r="I11433">
        <v>-99162.78</v>
      </c>
      <c r="J11433" t="s">
        <v>13</v>
      </c>
      <c r="K11433">
        <v>-99162.78</v>
      </c>
      <c r="L11433" t="s">
        <v>13</v>
      </c>
      <c r="M11433" t="s">
        <v>13</v>
      </c>
      <c r="N11433" s="29">
        <v>-134.61000000000001</v>
      </c>
      <c r="O11433" t="s">
        <v>13</v>
      </c>
    </row>
    <row r="11434" spans="1:15" x14ac:dyDescent="0.3">
      <c r="A11434" t="s">
        <v>18</v>
      </c>
      <c r="B11434" t="s">
        <v>9</v>
      </c>
      <c r="C11434" t="s">
        <v>10</v>
      </c>
      <c r="D11434" t="s">
        <v>11</v>
      </c>
      <c r="E11434">
        <v>-1</v>
      </c>
      <c r="F11434" t="s">
        <v>496</v>
      </c>
      <c r="G11434" s="29">
        <v>278.02</v>
      </c>
      <c r="H11434">
        <v>52964.480000000003</v>
      </c>
      <c r="I11434">
        <v>278.02</v>
      </c>
      <c r="J11434">
        <v>10718.51</v>
      </c>
      <c r="K11434">
        <v>278.02</v>
      </c>
      <c r="L11434">
        <v>84939.839999999997</v>
      </c>
      <c r="M11434" t="s">
        <v>13</v>
      </c>
      <c r="N11434" s="29">
        <v>0</v>
      </c>
      <c r="O11434" t="s">
        <v>13</v>
      </c>
    </row>
    <row r="11435" spans="1:15" x14ac:dyDescent="0.3">
      <c r="A11435" t="s">
        <v>16</v>
      </c>
      <c r="B11435" t="s">
        <v>9</v>
      </c>
      <c r="C11435" t="s">
        <v>10</v>
      </c>
      <c r="D11435" t="s">
        <v>11</v>
      </c>
      <c r="E11435">
        <v>-4</v>
      </c>
      <c r="F11435" t="s">
        <v>79</v>
      </c>
      <c r="G11435" s="29">
        <v>157.94999999999999</v>
      </c>
      <c r="H11435">
        <v>2305.31</v>
      </c>
      <c r="I11435">
        <v>157.94999999999999</v>
      </c>
      <c r="J11435">
        <v>1095</v>
      </c>
      <c r="K11435">
        <v>157.94999999999999</v>
      </c>
      <c r="L11435">
        <v>10487.27</v>
      </c>
      <c r="M11435" t="s">
        <v>13</v>
      </c>
      <c r="N11435" s="29">
        <v>0</v>
      </c>
      <c r="O11435" t="s">
        <v>13</v>
      </c>
    </row>
    <row r="11436" spans="1:15" x14ac:dyDescent="0.3">
      <c r="A11436" t="s">
        <v>16</v>
      </c>
      <c r="B11436" t="s">
        <v>9</v>
      </c>
      <c r="C11436" t="s">
        <v>10</v>
      </c>
      <c r="D11436" t="s">
        <v>11</v>
      </c>
      <c r="E11436">
        <v>-1</v>
      </c>
      <c r="F11436" t="s">
        <v>432</v>
      </c>
      <c r="G11436" s="29">
        <v>60998.18</v>
      </c>
      <c r="H11436">
        <v>-1469552.33</v>
      </c>
      <c r="I11436">
        <v>60998.18</v>
      </c>
      <c r="J11436">
        <v>-245655.39</v>
      </c>
      <c r="K11436">
        <v>60998.18</v>
      </c>
      <c r="L11436">
        <v>-2688902.4</v>
      </c>
      <c r="M11436" t="s">
        <v>13</v>
      </c>
      <c r="N11436" s="29">
        <v>0</v>
      </c>
      <c r="O11436" t="s">
        <v>13</v>
      </c>
    </row>
    <row r="11437" spans="1:15" x14ac:dyDescent="0.3">
      <c r="A11437" t="s">
        <v>16</v>
      </c>
      <c r="B11437" t="s">
        <v>9</v>
      </c>
      <c r="C11437" t="s">
        <v>10</v>
      </c>
      <c r="D11437" t="s">
        <v>11</v>
      </c>
      <c r="E11437">
        <v>0</v>
      </c>
      <c r="F11437" t="s">
        <v>115</v>
      </c>
      <c r="G11437" s="29">
        <v>15282.75</v>
      </c>
      <c r="H11437">
        <v>-604691.82999999996</v>
      </c>
      <c r="I11437">
        <v>15282.75</v>
      </c>
      <c r="J11437">
        <v>-287223.28999999998</v>
      </c>
      <c r="K11437">
        <v>15282.75</v>
      </c>
      <c r="L11437">
        <v>-2750855.07</v>
      </c>
      <c r="M11437" t="s">
        <v>13</v>
      </c>
      <c r="N11437" s="29">
        <v>0</v>
      </c>
      <c r="O11437" t="s">
        <v>13</v>
      </c>
    </row>
    <row r="11438" spans="1:15" x14ac:dyDescent="0.3">
      <c r="A11438" t="s">
        <v>8</v>
      </c>
      <c r="B11438" t="s">
        <v>9</v>
      </c>
      <c r="C11438" t="s">
        <v>14</v>
      </c>
      <c r="D11438" t="s">
        <v>11</v>
      </c>
      <c r="E11438">
        <v>5</v>
      </c>
      <c r="F11438" t="s">
        <v>321</v>
      </c>
      <c r="G11438" s="29">
        <v>-41.16</v>
      </c>
      <c r="H11438" t="s">
        <v>13</v>
      </c>
      <c r="I11438">
        <v>-41.16</v>
      </c>
      <c r="J11438" t="s">
        <v>13</v>
      </c>
      <c r="K11438">
        <v>-41.16</v>
      </c>
      <c r="L11438" t="s">
        <v>13</v>
      </c>
      <c r="M11438" t="s">
        <v>13</v>
      </c>
      <c r="N11438" s="29">
        <v>0</v>
      </c>
      <c r="O11438" t="s">
        <v>13</v>
      </c>
    </row>
    <row r="11439" spans="1:15" x14ac:dyDescent="0.3">
      <c r="A11439" t="s">
        <v>8</v>
      </c>
      <c r="B11439" t="s">
        <v>9</v>
      </c>
      <c r="C11439" t="s">
        <v>14</v>
      </c>
      <c r="D11439" t="s">
        <v>11</v>
      </c>
      <c r="E11439">
        <v>1</v>
      </c>
      <c r="F11439" t="s">
        <v>95</v>
      </c>
      <c r="G11439" s="29">
        <v>-25129.3</v>
      </c>
      <c r="H11439" t="s">
        <v>13</v>
      </c>
      <c r="I11439">
        <v>-25129.3</v>
      </c>
      <c r="J11439" t="s">
        <v>13</v>
      </c>
      <c r="K11439">
        <v>-25129.3</v>
      </c>
      <c r="L11439" t="s">
        <v>13</v>
      </c>
      <c r="M11439" t="s">
        <v>13</v>
      </c>
      <c r="N11439" s="29">
        <v>0</v>
      </c>
      <c r="O11439" t="s">
        <v>13</v>
      </c>
    </row>
    <row r="11440" spans="1:15" x14ac:dyDescent="0.3">
      <c r="A11440" t="s">
        <v>16</v>
      </c>
      <c r="B11440" t="s">
        <v>9</v>
      </c>
      <c r="C11440" t="s">
        <v>10</v>
      </c>
      <c r="D11440" t="s">
        <v>11</v>
      </c>
      <c r="E11440">
        <v>2</v>
      </c>
      <c r="F11440" t="s">
        <v>198</v>
      </c>
      <c r="G11440" s="29">
        <v>229113.77</v>
      </c>
      <c r="H11440">
        <v>-26618527.109999999</v>
      </c>
      <c r="I11440">
        <v>229113.77</v>
      </c>
      <c r="J11440">
        <v>-12643565.68</v>
      </c>
      <c r="K11440">
        <v>229113.77</v>
      </c>
      <c r="L11440">
        <v>-121092608.13</v>
      </c>
      <c r="M11440" t="s">
        <v>13</v>
      </c>
      <c r="N11440" s="29">
        <v>0</v>
      </c>
      <c r="O11440">
        <v>458227.54</v>
      </c>
    </row>
    <row r="11441" spans="1:15" x14ac:dyDescent="0.3">
      <c r="A11441" t="s">
        <v>8</v>
      </c>
      <c r="B11441" t="s">
        <v>9</v>
      </c>
      <c r="C11441" t="s">
        <v>10</v>
      </c>
      <c r="D11441" t="s">
        <v>11</v>
      </c>
      <c r="E11441">
        <v>0</v>
      </c>
      <c r="F11441" t="s">
        <v>58</v>
      </c>
      <c r="G11441" s="29">
        <v>17032.740000000002</v>
      </c>
      <c r="H11441">
        <v>-27596.639999999999</v>
      </c>
      <c r="I11441">
        <v>17032.740000000002</v>
      </c>
      <c r="J11441">
        <v>-273463.27</v>
      </c>
      <c r="K11441">
        <v>17032.740000000002</v>
      </c>
      <c r="L11441">
        <v>-2712853.76</v>
      </c>
      <c r="M11441">
        <v>1</v>
      </c>
      <c r="N11441" s="29">
        <v>41.56</v>
      </c>
      <c r="O11441" t="s">
        <v>13</v>
      </c>
    </row>
    <row r="11442" spans="1:15" x14ac:dyDescent="0.3">
      <c r="A11442" t="s">
        <v>8</v>
      </c>
      <c r="B11442" t="s">
        <v>9</v>
      </c>
      <c r="C11442" t="s">
        <v>10</v>
      </c>
      <c r="D11442" t="s">
        <v>11</v>
      </c>
      <c r="E11442">
        <v>-1</v>
      </c>
      <c r="F11442" t="s">
        <v>293</v>
      </c>
      <c r="G11442" s="29">
        <v>2893.58</v>
      </c>
      <c r="H11442">
        <v>-659196.96</v>
      </c>
      <c r="I11442">
        <v>2893.58</v>
      </c>
      <c r="J11442">
        <v>-92626.07</v>
      </c>
      <c r="K11442">
        <v>2893.58</v>
      </c>
      <c r="L11442">
        <v>-5126219.5</v>
      </c>
      <c r="M11442" t="s">
        <v>13</v>
      </c>
      <c r="N11442" s="29">
        <v>0</v>
      </c>
      <c r="O11442" t="s">
        <v>13</v>
      </c>
    </row>
    <row r="11443" spans="1:15" x14ac:dyDescent="0.3">
      <c r="A11443" t="s">
        <v>8</v>
      </c>
      <c r="B11443" t="s">
        <v>9</v>
      </c>
      <c r="C11443" t="s">
        <v>10</v>
      </c>
      <c r="D11443" t="s">
        <v>11</v>
      </c>
      <c r="E11443">
        <v>3</v>
      </c>
      <c r="F11443" t="s">
        <v>342</v>
      </c>
      <c r="G11443" s="29">
        <v>48756.54</v>
      </c>
      <c r="H11443">
        <v>-3010589.41</v>
      </c>
      <c r="I11443">
        <v>48756.54</v>
      </c>
      <c r="J11443">
        <v>-1430003.42</v>
      </c>
      <c r="K11443">
        <v>48756.54</v>
      </c>
      <c r="L11443">
        <v>-13695728.609999999</v>
      </c>
      <c r="M11443" t="s">
        <v>13</v>
      </c>
      <c r="N11443" s="29">
        <v>0</v>
      </c>
      <c r="O11443">
        <v>146269.62</v>
      </c>
    </row>
    <row r="11444" spans="1:15" x14ac:dyDescent="0.3">
      <c r="A11444" t="s">
        <v>8</v>
      </c>
      <c r="B11444" t="s">
        <v>9</v>
      </c>
      <c r="C11444" t="s">
        <v>14</v>
      </c>
      <c r="D11444" t="s">
        <v>11</v>
      </c>
      <c r="E11444">
        <v>4</v>
      </c>
      <c r="F11444" t="s">
        <v>184</v>
      </c>
      <c r="G11444" s="29">
        <v>-6289.84</v>
      </c>
      <c r="H11444" t="s">
        <v>13</v>
      </c>
      <c r="I11444">
        <v>-6289.84</v>
      </c>
      <c r="J11444" t="s">
        <v>13</v>
      </c>
      <c r="K11444">
        <v>-6289.84</v>
      </c>
      <c r="L11444" t="s">
        <v>13</v>
      </c>
      <c r="M11444" t="s">
        <v>13</v>
      </c>
      <c r="N11444" s="29">
        <v>-105.16</v>
      </c>
      <c r="O11444" t="s">
        <v>13</v>
      </c>
    </row>
    <row r="11445" spans="1:15" x14ac:dyDescent="0.3">
      <c r="A11445" t="s">
        <v>16</v>
      </c>
      <c r="B11445" t="s">
        <v>9</v>
      </c>
      <c r="C11445" t="s">
        <v>10</v>
      </c>
      <c r="D11445" t="s">
        <v>11</v>
      </c>
      <c r="E11445">
        <v>5</v>
      </c>
      <c r="F11445" t="s">
        <v>99</v>
      </c>
      <c r="G11445" s="29">
        <v>29.2</v>
      </c>
      <c r="H11445" t="s">
        <v>13</v>
      </c>
      <c r="I11445">
        <v>29.2</v>
      </c>
      <c r="J11445" t="s">
        <v>13</v>
      </c>
      <c r="K11445">
        <v>29.2</v>
      </c>
      <c r="L11445" t="s">
        <v>13</v>
      </c>
      <c r="M11445" t="s">
        <v>13</v>
      </c>
      <c r="N11445" s="29">
        <v>0</v>
      </c>
      <c r="O11445">
        <v>146</v>
      </c>
    </row>
    <row r="11446" spans="1:15" x14ac:dyDescent="0.3">
      <c r="A11446" t="s">
        <v>18</v>
      </c>
      <c r="B11446" t="s">
        <v>9</v>
      </c>
      <c r="C11446" t="s">
        <v>10</v>
      </c>
      <c r="D11446" t="s">
        <v>11</v>
      </c>
      <c r="E11446">
        <v>9</v>
      </c>
      <c r="F11446" t="s">
        <v>376</v>
      </c>
      <c r="G11446" s="29">
        <v>178406.71</v>
      </c>
      <c r="H11446" t="s">
        <v>13</v>
      </c>
      <c r="I11446">
        <v>178406.71</v>
      </c>
      <c r="J11446" t="s">
        <v>13</v>
      </c>
      <c r="K11446">
        <v>178406.71</v>
      </c>
      <c r="L11446" t="s">
        <v>13</v>
      </c>
      <c r="M11446" t="s">
        <v>13</v>
      </c>
      <c r="N11446" s="29">
        <v>0</v>
      </c>
      <c r="O11446">
        <v>1605660.39</v>
      </c>
    </row>
    <row r="11447" spans="1:15" x14ac:dyDescent="0.3">
      <c r="A11447" t="s">
        <v>8</v>
      </c>
      <c r="B11447" t="s">
        <v>9</v>
      </c>
      <c r="C11447" t="s">
        <v>14</v>
      </c>
      <c r="D11447" t="s">
        <v>11</v>
      </c>
      <c r="E11447">
        <v>1</v>
      </c>
      <c r="F11447" t="s">
        <v>276</v>
      </c>
      <c r="G11447" s="29">
        <v>-1287.48</v>
      </c>
      <c r="H11447" t="s">
        <v>13</v>
      </c>
      <c r="I11447">
        <v>-1287.48</v>
      </c>
      <c r="J11447" t="s">
        <v>13</v>
      </c>
      <c r="K11447">
        <v>-1287.48</v>
      </c>
      <c r="L11447" t="s">
        <v>13</v>
      </c>
      <c r="M11447" t="s">
        <v>13</v>
      </c>
      <c r="N11447" s="29">
        <v>0</v>
      </c>
      <c r="O11447" t="s">
        <v>13</v>
      </c>
    </row>
    <row r="11448" spans="1:15" x14ac:dyDescent="0.3">
      <c r="A11448" t="s">
        <v>8</v>
      </c>
      <c r="B11448" t="s">
        <v>9</v>
      </c>
      <c r="C11448" t="s">
        <v>10</v>
      </c>
      <c r="D11448" t="s">
        <v>11</v>
      </c>
      <c r="E11448">
        <v>0</v>
      </c>
      <c r="F11448" t="s">
        <v>326</v>
      </c>
      <c r="G11448" s="29">
        <v>140600.29999999999</v>
      </c>
      <c r="H11448">
        <v>-13653922.539999999</v>
      </c>
      <c r="I11448">
        <v>140600.29999999999</v>
      </c>
      <c r="J11448">
        <v>-6134073.8799999999</v>
      </c>
      <c r="K11448">
        <v>140600.29999999999</v>
      </c>
      <c r="L11448">
        <v>-76479316.450000003</v>
      </c>
      <c r="M11448" t="s">
        <v>13</v>
      </c>
      <c r="N11448" s="29">
        <v>6</v>
      </c>
      <c r="O11448" t="s">
        <v>13</v>
      </c>
    </row>
    <row r="11449" spans="1:15" x14ac:dyDescent="0.3">
      <c r="A11449" t="s">
        <v>8</v>
      </c>
      <c r="B11449" t="s">
        <v>9</v>
      </c>
      <c r="C11449" t="s">
        <v>10</v>
      </c>
      <c r="D11449" t="s">
        <v>11</v>
      </c>
      <c r="E11449">
        <v>0</v>
      </c>
      <c r="F11449" t="s">
        <v>304</v>
      </c>
      <c r="G11449" s="29">
        <v>2.33</v>
      </c>
      <c r="H11449">
        <v>538.86</v>
      </c>
      <c r="I11449">
        <v>2.33</v>
      </c>
      <c r="J11449">
        <v>1201.45</v>
      </c>
      <c r="K11449">
        <v>2.33</v>
      </c>
      <c r="L11449">
        <v>4805.32</v>
      </c>
      <c r="M11449" t="s">
        <v>13</v>
      </c>
      <c r="N11449" s="29">
        <v>0</v>
      </c>
      <c r="O11449" t="s">
        <v>13</v>
      </c>
    </row>
    <row r="11450" spans="1:15" x14ac:dyDescent="0.3">
      <c r="A11450" t="s">
        <v>8</v>
      </c>
      <c r="B11450" t="s">
        <v>9</v>
      </c>
      <c r="C11450" t="s">
        <v>10</v>
      </c>
      <c r="D11450" t="s">
        <v>11</v>
      </c>
      <c r="E11450">
        <v>9</v>
      </c>
      <c r="F11450" t="s">
        <v>232</v>
      </c>
      <c r="G11450" s="29">
        <v>2228377.16</v>
      </c>
      <c r="H11450">
        <v>-78198.87</v>
      </c>
      <c r="I11450">
        <v>2228377.16</v>
      </c>
      <c r="J11450">
        <v>-5990.31</v>
      </c>
      <c r="K11450">
        <v>2228377.16</v>
      </c>
      <c r="L11450">
        <v>-31596.81</v>
      </c>
      <c r="M11450" t="s">
        <v>13</v>
      </c>
      <c r="N11450" s="29">
        <v>149311.98000000001</v>
      </c>
      <c r="O11450">
        <v>20055394.440000001</v>
      </c>
    </row>
    <row r="11451" spans="1:15" x14ac:dyDescent="0.3">
      <c r="A11451" t="s">
        <v>8</v>
      </c>
      <c r="B11451" t="s">
        <v>9</v>
      </c>
      <c r="C11451" t="s">
        <v>14</v>
      </c>
      <c r="D11451" t="s">
        <v>11</v>
      </c>
      <c r="E11451">
        <v>0</v>
      </c>
      <c r="F11451" t="s">
        <v>275</v>
      </c>
      <c r="G11451" s="29">
        <v>-23.21</v>
      </c>
      <c r="H11451" t="s">
        <v>13</v>
      </c>
      <c r="I11451">
        <v>-23.21</v>
      </c>
      <c r="J11451" t="s">
        <v>13</v>
      </c>
      <c r="K11451">
        <v>-23.21</v>
      </c>
      <c r="L11451" t="s">
        <v>13</v>
      </c>
      <c r="M11451" t="s">
        <v>13</v>
      </c>
      <c r="N11451" s="29">
        <v>0</v>
      </c>
      <c r="O11451" t="s">
        <v>13</v>
      </c>
    </row>
    <row r="11452" spans="1:15" x14ac:dyDescent="0.3">
      <c r="A11452" t="s">
        <v>8</v>
      </c>
      <c r="B11452" t="s">
        <v>9</v>
      </c>
      <c r="C11452" t="s">
        <v>10</v>
      </c>
      <c r="D11452" t="s">
        <v>11</v>
      </c>
      <c r="E11452">
        <v>-1</v>
      </c>
      <c r="F11452" t="s">
        <v>348</v>
      </c>
      <c r="G11452" s="29">
        <v>32.67</v>
      </c>
      <c r="H11452">
        <v>-326.52999999999997</v>
      </c>
      <c r="I11452">
        <v>32.67</v>
      </c>
      <c r="J11452">
        <v>-793.8</v>
      </c>
      <c r="K11452">
        <v>32.67</v>
      </c>
      <c r="L11452">
        <v>-37273.74</v>
      </c>
      <c r="M11452">
        <v>0</v>
      </c>
      <c r="N11452" s="29">
        <v>0</v>
      </c>
      <c r="O11452" t="s">
        <v>13</v>
      </c>
    </row>
    <row r="11453" spans="1:15" x14ac:dyDescent="0.3">
      <c r="A11453" t="s">
        <v>18</v>
      </c>
      <c r="B11453" t="s">
        <v>9</v>
      </c>
      <c r="C11453" t="s">
        <v>14</v>
      </c>
      <c r="D11453" t="s">
        <v>11</v>
      </c>
      <c r="E11453">
        <v>-1</v>
      </c>
      <c r="F11453" t="s">
        <v>397</v>
      </c>
      <c r="G11453" s="29">
        <v>-1501.07</v>
      </c>
      <c r="H11453" t="s">
        <v>13</v>
      </c>
      <c r="I11453">
        <v>-1501.07</v>
      </c>
      <c r="J11453" t="s">
        <v>13</v>
      </c>
      <c r="K11453">
        <v>-1501.07</v>
      </c>
      <c r="L11453" t="s">
        <v>13</v>
      </c>
      <c r="M11453" t="s">
        <v>13</v>
      </c>
      <c r="N11453" s="29">
        <v>0</v>
      </c>
      <c r="O11453" t="s">
        <v>13</v>
      </c>
    </row>
    <row r="11454" spans="1:15" x14ac:dyDescent="0.3">
      <c r="A11454" t="s">
        <v>16</v>
      </c>
      <c r="B11454" t="s">
        <v>9</v>
      </c>
      <c r="C11454" t="s">
        <v>14</v>
      </c>
      <c r="D11454" t="s">
        <v>11</v>
      </c>
      <c r="E11454">
        <v>0</v>
      </c>
      <c r="F11454" t="s">
        <v>279</v>
      </c>
      <c r="G11454" s="29">
        <v>-230.33</v>
      </c>
      <c r="H11454" t="s">
        <v>13</v>
      </c>
      <c r="I11454">
        <v>-230.33</v>
      </c>
      <c r="J11454" t="s">
        <v>13</v>
      </c>
      <c r="K11454">
        <v>-230.33</v>
      </c>
      <c r="L11454" t="s">
        <v>13</v>
      </c>
      <c r="M11454" t="s">
        <v>13</v>
      </c>
      <c r="N11454" s="29">
        <v>0</v>
      </c>
      <c r="O11454" t="s">
        <v>13</v>
      </c>
    </row>
    <row r="11455" spans="1:15" x14ac:dyDescent="0.3">
      <c r="A11455" t="s">
        <v>8</v>
      </c>
      <c r="B11455" t="s">
        <v>9</v>
      </c>
      <c r="C11455" t="s">
        <v>10</v>
      </c>
      <c r="D11455" t="s">
        <v>11</v>
      </c>
      <c r="E11455">
        <v>-1</v>
      </c>
      <c r="F11455" t="s">
        <v>268</v>
      </c>
      <c r="G11455" s="29">
        <v>472132.4</v>
      </c>
      <c r="H11455">
        <v>-98929044.140000001</v>
      </c>
      <c r="I11455">
        <v>472132.4</v>
      </c>
      <c r="J11455">
        <v>-20020464.25</v>
      </c>
      <c r="K11455">
        <v>472132.4</v>
      </c>
      <c r="L11455">
        <v>-158653729.69999999</v>
      </c>
      <c r="M11455" t="s">
        <v>13</v>
      </c>
      <c r="N11455" s="29">
        <v>0</v>
      </c>
      <c r="O11455" t="s">
        <v>13</v>
      </c>
    </row>
    <row r="11456" spans="1:15" x14ac:dyDescent="0.3">
      <c r="A11456" t="s">
        <v>8</v>
      </c>
      <c r="B11456" t="s">
        <v>9</v>
      </c>
      <c r="C11456" t="s">
        <v>10</v>
      </c>
      <c r="D11456" t="s">
        <v>11</v>
      </c>
      <c r="E11456">
        <v>15</v>
      </c>
      <c r="F11456" t="s">
        <v>182</v>
      </c>
      <c r="G11456" s="29">
        <v>485096.89</v>
      </c>
      <c r="H11456" t="s">
        <v>13</v>
      </c>
      <c r="I11456">
        <v>485096.89</v>
      </c>
      <c r="J11456" t="s">
        <v>13</v>
      </c>
      <c r="K11456">
        <v>485096.89</v>
      </c>
      <c r="L11456" t="s">
        <v>13</v>
      </c>
      <c r="M11456" t="s">
        <v>13</v>
      </c>
      <c r="N11456" s="29">
        <v>0</v>
      </c>
      <c r="O11456">
        <v>7276453.3500000006</v>
      </c>
    </row>
    <row r="11457" spans="1:15" x14ac:dyDescent="0.3">
      <c r="A11457" t="s">
        <v>8</v>
      </c>
      <c r="B11457" t="s">
        <v>9</v>
      </c>
      <c r="C11457" t="s">
        <v>10</v>
      </c>
      <c r="D11457" t="s">
        <v>11</v>
      </c>
      <c r="E11457">
        <v>11</v>
      </c>
      <c r="F11457" t="s">
        <v>407</v>
      </c>
      <c r="G11457" s="29">
        <v>32603216.859999999</v>
      </c>
      <c r="H11457">
        <v>1003379488.21</v>
      </c>
      <c r="I11457">
        <v>32603216.859999999</v>
      </c>
      <c r="J11457">
        <v>140987861.58000001</v>
      </c>
      <c r="K11457">
        <v>32603216.859999999</v>
      </c>
      <c r="L11457">
        <v>7802736869.1400003</v>
      </c>
      <c r="M11457" t="s">
        <v>13</v>
      </c>
      <c r="N11457" s="29">
        <v>0</v>
      </c>
      <c r="O11457">
        <v>358635385.45999998</v>
      </c>
    </row>
    <row r="11458" spans="1:15" x14ac:dyDescent="0.3">
      <c r="A11458" t="s">
        <v>16</v>
      </c>
      <c r="B11458" t="s">
        <v>9</v>
      </c>
      <c r="C11458" t="s">
        <v>14</v>
      </c>
      <c r="D11458" t="s">
        <v>11</v>
      </c>
      <c r="E11458">
        <v>-1</v>
      </c>
      <c r="F11458" t="s">
        <v>246</v>
      </c>
      <c r="G11458" s="29">
        <v>-35724.49</v>
      </c>
      <c r="H11458" t="s">
        <v>13</v>
      </c>
      <c r="I11458">
        <v>-35724.49</v>
      </c>
      <c r="J11458" t="s">
        <v>13</v>
      </c>
      <c r="K11458">
        <v>-35724.49</v>
      </c>
      <c r="L11458" t="s">
        <v>13</v>
      </c>
      <c r="M11458" t="s">
        <v>13</v>
      </c>
      <c r="N11458" s="29">
        <v>0</v>
      </c>
      <c r="O11458" t="s">
        <v>13</v>
      </c>
    </row>
    <row r="11459" spans="1:15" x14ac:dyDescent="0.3">
      <c r="A11459" t="s">
        <v>8</v>
      </c>
      <c r="B11459" t="s">
        <v>9</v>
      </c>
      <c r="C11459" t="s">
        <v>14</v>
      </c>
      <c r="D11459" t="s">
        <v>11</v>
      </c>
      <c r="E11459">
        <v>1</v>
      </c>
      <c r="F11459" t="s">
        <v>481</v>
      </c>
      <c r="G11459" s="29">
        <v>-683.77</v>
      </c>
      <c r="H11459" t="s">
        <v>13</v>
      </c>
      <c r="I11459">
        <v>-683.77</v>
      </c>
      <c r="J11459" t="s">
        <v>13</v>
      </c>
      <c r="K11459">
        <v>-683.77</v>
      </c>
      <c r="L11459" t="s">
        <v>13</v>
      </c>
      <c r="M11459" t="s">
        <v>13</v>
      </c>
      <c r="N11459" s="29">
        <v>0</v>
      </c>
      <c r="O11459" t="s">
        <v>13</v>
      </c>
    </row>
    <row r="11460" spans="1:15" x14ac:dyDescent="0.3">
      <c r="A11460" t="s">
        <v>8</v>
      </c>
      <c r="B11460" t="s">
        <v>9</v>
      </c>
      <c r="C11460" t="s">
        <v>14</v>
      </c>
      <c r="D11460" t="s">
        <v>11</v>
      </c>
      <c r="E11460">
        <v>-1</v>
      </c>
      <c r="F11460" t="s">
        <v>178</v>
      </c>
      <c r="G11460" s="29">
        <v>-3248.63</v>
      </c>
      <c r="H11460" t="s">
        <v>13</v>
      </c>
      <c r="I11460">
        <v>-3248.63</v>
      </c>
      <c r="J11460" t="s">
        <v>13</v>
      </c>
      <c r="K11460">
        <v>-3248.63</v>
      </c>
      <c r="L11460" t="s">
        <v>13</v>
      </c>
      <c r="M11460" t="s">
        <v>13</v>
      </c>
      <c r="N11460" s="29">
        <v>0</v>
      </c>
      <c r="O11460" t="s">
        <v>13</v>
      </c>
    </row>
    <row r="11461" spans="1:15" x14ac:dyDescent="0.3">
      <c r="A11461" t="s">
        <v>8</v>
      </c>
      <c r="B11461" t="s">
        <v>9</v>
      </c>
      <c r="C11461" t="s">
        <v>10</v>
      </c>
      <c r="D11461" t="s">
        <v>11</v>
      </c>
      <c r="E11461">
        <v>11</v>
      </c>
      <c r="F11461" t="s">
        <v>37</v>
      </c>
      <c r="G11461" s="29">
        <v>657456.01</v>
      </c>
      <c r="H11461">
        <v>-8.5</v>
      </c>
      <c r="I11461">
        <v>657456.01</v>
      </c>
      <c r="J11461">
        <v>-45.64</v>
      </c>
      <c r="K11461">
        <v>657456.01</v>
      </c>
      <c r="L11461" t="s">
        <v>13</v>
      </c>
      <c r="M11461" t="s">
        <v>13</v>
      </c>
      <c r="N11461" s="29">
        <v>0</v>
      </c>
      <c r="O11461">
        <v>7232016.1100000003</v>
      </c>
    </row>
    <row r="11462" spans="1:15" x14ac:dyDescent="0.3">
      <c r="A11462" t="s">
        <v>8</v>
      </c>
      <c r="B11462" t="s">
        <v>9</v>
      </c>
      <c r="C11462" t="s">
        <v>10</v>
      </c>
      <c r="D11462" t="s">
        <v>11</v>
      </c>
      <c r="E11462">
        <v>0</v>
      </c>
      <c r="F11462" t="s">
        <v>438</v>
      </c>
      <c r="G11462" s="29">
        <v>723277.08</v>
      </c>
      <c r="H11462">
        <v>-190767861.49000001</v>
      </c>
      <c r="I11462">
        <v>723277.08</v>
      </c>
      <c r="J11462">
        <v>-31889408.120000001</v>
      </c>
      <c r="K11462">
        <v>723277.08</v>
      </c>
      <c r="L11462">
        <v>-349056069.80000001</v>
      </c>
      <c r="M11462" t="s">
        <v>13</v>
      </c>
      <c r="N11462" s="29">
        <v>0</v>
      </c>
      <c r="O11462" t="s">
        <v>13</v>
      </c>
    </row>
    <row r="11463" spans="1:15" x14ac:dyDescent="0.3">
      <c r="A11463" t="s">
        <v>16</v>
      </c>
      <c r="B11463" t="s">
        <v>9</v>
      </c>
      <c r="C11463" t="s">
        <v>10</v>
      </c>
      <c r="D11463" t="s">
        <v>11</v>
      </c>
      <c r="E11463">
        <v>3</v>
      </c>
      <c r="F11463" t="s">
        <v>241</v>
      </c>
      <c r="G11463" s="29">
        <v>272521.21999999997</v>
      </c>
      <c r="H11463">
        <v>-25102202.960000001</v>
      </c>
      <c r="I11463">
        <v>272521.21999999997</v>
      </c>
      <c r="J11463">
        <v>-11923325.08</v>
      </c>
      <c r="K11463">
        <v>272521.21999999997</v>
      </c>
      <c r="L11463">
        <v>-114194568.83</v>
      </c>
      <c r="M11463" t="s">
        <v>13</v>
      </c>
      <c r="N11463" s="29">
        <v>0</v>
      </c>
      <c r="O11463">
        <v>817563.65999999992</v>
      </c>
    </row>
    <row r="11464" spans="1:15" x14ac:dyDescent="0.3">
      <c r="A11464" t="s">
        <v>8</v>
      </c>
      <c r="B11464" t="s">
        <v>9</v>
      </c>
      <c r="C11464" t="s">
        <v>14</v>
      </c>
      <c r="D11464" t="s">
        <v>11</v>
      </c>
      <c r="E11464">
        <v>5</v>
      </c>
      <c r="F11464" t="s">
        <v>357</v>
      </c>
      <c r="G11464" s="29">
        <v>-1437.28</v>
      </c>
      <c r="H11464" t="s">
        <v>13</v>
      </c>
      <c r="I11464">
        <v>-1437.28</v>
      </c>
      <c r="J11464" t="s">
        <v>13</v>
      </c>
      <c r="K11464">
        <v>-1437.28</v>
      </c>
      <c r="L11464" t="s">
        <v>13</v>
      </c>
      <c r="M11464" t="s">
        <v>13</v>
      </c>
      <c r="N11464" s="29">
        <v>0</v>
      </c>
      <c r="O11464" t="s">
        <v>13</v>
      </c>
    </row>
    <row r="11465" spans="1:15" x14ac:dyDescent="0.3">
      <c r="A11465" t="s">
        <v>8</v>
      </c>
      <c r="B11465" t="s">
        <v>9</v>
      </c>
      <c r="C11465" t="s">
        <v>10</v>
      </c>
      <c r="D11465" t="s">
        <v>11</v>
      </c>
      <c r="E11465">
        <v>5</v>
      </c>
      <c r="F11465" t="s">
        <v>483</v>
      </c>
      <c r="G11465" s="29">
        <v>627200.56999999995</v>
      </c>
      <c r="H11465" t="s">
        <v>13</v>
      </c>
      <c r="I11465">
        <v>627200.56999999995</v>
      </c>
      <c r="J11465" t="s">
        <v>13</v>
      </c>
      <c r="K11465">
        <v>627200.56999999995</v>
      </c>
      <c r="L11465" t="s">
        <v>13</v>
      </c>
      <c r="M11465" t="s">
        <v>13</v>
      </c>
      <c r="N11465" s="29">
        <v>0</v>
      </c>
      <c r="O11465">
        <v>3136002.85</v>
      </c>
    </row>
    <row r="11466" spans="1:15" x14ac:dyDescent="0.3">
      <c r="A11466" t="s">
        <v>16</v>
      </c>
      <c r="B11466" t="s">
        <v>9</v>
      </c>
      <c r="C11466" t="s">
        <v>14</v>
      </c>
      <c r="D11466" t="s">
        <v>11</v>
      </c>
      <c r="E11466">
        <v>14</v>
      </c>
      <c r="F11466" t="s">
        <v>205</v>
      </c>
      <c r="G11466" s="29">
        <v>-7356.96</v>
      </c>
      <c r="H11466" t="s">
        <v>13</v>
      </c>
      <c r="I11466">
        <v>-7356.96</v>
      </c>
      <c r="J11466" t="s">
        <v>13</v>
      </c>
      <c r="K11466">
        <v>-7356.96</v>
      </c>
      <c r="L11466" t="s">
        <v>13</v>
      </c>
      <c r="M11466" t="s">
        <v>13</v>
      </c>
      <c r="N11466" s="29">
        <v>0</v>
      </c>
      <c r="O11466" t="s">
        <v>13</v>
      </c>
    </row>
    <row r="11467" spans="1:15" x14ac:dyDescent="0.3">
      <c r="A11467" t="s">
        <v>18</v>
      </c>
      <c r="B11467" t="s">
        <v>9</v>
      </c>
      <c r="C11467" t="s">
        <v>14</v>
      </c>
      <c r="D11467" t="s">
        <v>11</v>
      </c>
      <c r="E11467">
        <v>-1</v>
      </c>
      <c r="F11467" t="s">
        <v>444</v>
      </c>
      <c r="G11467" s="29">
        <v>-0.02</v>
      </c>
      <c r="H11467" t="s">
        <v>13</v>
      </c>
      <c r="I11467">
        <v>-0.02</v>
      </c>
      <c r="J11467" t="s">
        <v>13</v>
      </c>
      <c r="K11467">
        <v>-0.02</v>
      </c>
      <c r="L11467" t="s">
        <v>13</v>
      </c>
      <c r="M11467" t="s">
        <v>13</v>
      </c>
      <c r="N11467" s="29">
        <v>0</v>
      </c>
      <c r="O11467" t="s">
        <v>13</v>
      </c>
    </row>
    <row r="11468" spans="1:15" x14ac:dyDescent="0.3">
      <c r="A11468" t="s">
        <v>8</v>
      </c>
      <c r="B11468" t="s">
        <v>9</v>
      </c>
      <c r="C11468" t="s">
        <v>14</v>
      </c>
      <c r="D11468" t="s">
        <v>11</v>
      </c>
      <c r="E11468">
        <v>8</v>
      </c>
      <c r="F11468" t="s">
        <v>157</v>
      </c>
      <c r="G11468" s="29">
        <v>-209.32</v>
      </c>
      <c r="H11468" t="s">
        <v>13</v>
      </c>
      <c r="I11468">
        <v>-209.32</v>
      </c>
      <c r="J11468" t="s">
        <v>13</v>
      </c>
      <c r="K11468">
        <v>-209.32</v>
      </c>
      <c r="L11468" t="s">
        <v>13</v>
      </c>
      <c r="M11468" t="s">
        <v>13</v>
      </c>
      <c r="N11468" s="29">
        <v>0</v>
      </c>
      <c r="O11468" t="s">
        <v>13</v>
      </c>
    </row>
    <row r="11469" spans="1:15" x14ac:dyDescent="0.3">
      <c r="A11469" t="s">
        <v>8</v>
      </c>
      <c r="B11469" t="s">
        <v>9</v>
      </c>
      <c r="C11469" t="s">
        <v>14</v>
      </c>
      <c r="D11469" t="s">
        <v>11</v>
      </c>
      <c r="E11469">
        <v>2</v>
      </c>
      <c r="F11469" t="s">
        <v>257</v>
      </c>
      <c r="G11469" s="29">
        <v>-738.95</v>
      </c>
      <c r="H11469" t="s">
        <v>13</v>
      </c>
      <c r="I11469">
        <v>-738.95</v>
      </c>
      <c r="J11469" t="s">
        <v>13</v>
      </c>
      <c r="K11469">
        <v>-738.95</v>
      </c>
      <c r="L11469" t="s">
        <v>13</v>
      </c>
      <c r="M11469" t="s">
        <v>13</v>
      </c>
      <c r="N11469" s="29">
        <v>0</v>
      </c>
      <c r="O11469" t="s">
        <v>13</v>
      </c>
    </row>
    <row r="11470" spans="1:15" x14ac:dyDescent="0.3">
      <c r="A11470" t="s">
        <v>18</v>
      </c>
      <c r="B11470" t="s">
        <v>9</v>
      </c>
      <c r="C11470" t="s">
        <v>10</v>
      </c>
      <c r="D11470" t="s">
        <v>11</v>
      </c>
      <c r="E11470">
        <v>3</v>
      </c>
      <c r="F11470" t="s">
        <v>158</v>
      </c>
      <c r="G11470" s="29">
        <v>137800.41</v>
      </c>
      <c r="H11470">
        <v>-8935855.8499999996</v>
      </c>
      <c r="I11470">
        <v>137800.41</v>
      </c>
      <c r="J11470">
        <v>-4244453.79</v>
      </c>
      <c r="K11470">
        <v>137800.41</v>
      </c>
      <c r="L11470">
        <v>-40650872.079999998</v>
      </c>
      <c r="M11470" t="s">
        <v>13</v>
      </c>
      <c r="N11470" s="29">
        <v>0</v>
      </c>
      <c r="O11470">
        <v>413401.23</v>
      </c>
    </row>
    <row r="11471" spans="1:15" x14ac:dyDescent="0.3">
      <c r="A11471" t="s">
        <v>8</v>
      </c>
      <c r="B11471" t="s">
        <v>9</v>
      </c>
      <c r="C11471" t="s">
        <v>14</v>
      </c>
      <c r="D11471" t="s">
        <v>11</v>
      </c>
      <c r="E11471">
        <v>4</v>
      </c>
      <c r="F11471" t="s">
        <v>320</v>
      </c>
      <c r="G11471" s="29">
        <v>-1064.43</v>
      </c>
      <c r="H11471" t="s">
        <v>13</v>
      </c>
      <c r="I11471">
        <v>-1064.43</v>
      </c>
      <c r="J11471" t="s">
        <v>13</v>
      </c>
      <c r="K11471">
        <v>-1064.43</v>
      </c>
      <c r="L11471" t="s">
        <v>13</v>
      </c>
      <c r="M11471" t="s">
        <v>13</v>
      </c>
      <c r="N11471" s="29">
        <v>0</v>
      </c>
      <c r="O11471" t="s">
        <v>13</v>
      </c>
    </row>
    <row r="11472" spans="1:15" x14ac:dyDescent="0.3">
      <c r="A11472" t="s">
        <v>8</v>
      </c>
      <c r="B11472" t="s">
        <v>9</v>
      </c>
      <c r="C11472" t="s">
        <v>14</v>
      </c>
      <c r="D11472" t="s">
        <v>11</v>
      </c>
      <c r="E11472">
        <v>13</v>
      </c>
      <c r="F11472" t="s">
        <v>19</v>
      </c>
      <c r="G11472" s="29">
        <v>-615.86</v>
      </c>
      <c r="H11472" t="s">
        <v>13</v>
      </c>
      <c r="I11472">
        <v>-615.86</v>
      </c>
      <c r="J11472" t="s">
        <v>13</v>
      </c>
      <c r="K11472">
        <v>-615.86</v>
      </c>
      <c r="L11472" t="s">
        <v>13</v>
      </c>
      <c r="M11472" t="s">
        <v>13</v>
      </c>
      <c r="N11472" s="29">
        <v>0</v>
      </c>
      <c r="O11472" t="s">
        <v>13</v>
      </c>
    </row>
    <row r="11473" spans="1:15" x14ac:dyDescent="0.3">
      <c r="A11473" t="s">
        <v>18</v>
      </c>
      <c r="B11473" t="s">
        <v>9</v>
      </c>
      <c r="C11473" t="s">
        <v>14</v>
      </c>
      <c r="D11473" t="s">
        <v>11</v>
      </c>
      <c r="E11473">
        <v>6</v>
      </c>
      <c r="F11473" t="s">
        <v>158</v>
      </c>
      <c r="G11473" s="29">
        <v>-61755.12</v>
      </c>
      <c r="H11473" t="s">
        <v>13</v>
      </c>
      <c r="I11473">
        <v>-61755.12</v>
      </c>
      <c r="J11473" t="s">
        <v>13</v>
      </c>
      <c r="K11473">
        <v>-61755.12</v>
      </c>
      <c r="L11473" t="s">
        <v>13</v>
      </c>
      <c r="M11473" t="s">
        <v>13</v>
      </c>
      <c r="N11473" s="29">
        <v>0</v>
      </c>
      <c r="O11473" t="s">
        <v>13</v>
      </c>
    </row>
    <row r="11474" spans="1:15" x14ac:dyDescent="0.3">
      <c r="A11474" t="s">
        <v>8</v>
      </c>
      <c r="B11474" t="s">
        <v>9</v>
      </c>
      <c r="C11474" t="s">
        <v>14</v>
      </c>
      <c r="D11474" t="s">
        <v>11</v>
      </c>
      <c r="E11474">
        <v>3</v>
      </c>
      <c r="F11474" t="s">
        <v>217</v>
      </c>
      <c r="G11474" s="29">
        <v>-1195.06</v>
      </c>
      <c r="H11474" t="s">
        <v>13</v>
      </c>
      <c r="I11474">
        <v>-1195.06</v>
      </c>
      <c r="J11474" t="s">
        <v>13</v>
      </c>
      <c r="K11474">
        <v>-1195.06</v>
      </c>
      <c r="L11474" t="s">
        <v>13</v>
      </c>
      <c r="M11474" t="s">
        <v>13</v>
      </c>
      <c r="N11474" s="29">
        <v>0</v>
      </c>
      <c r="O11474" t="s">
        <v>13</v>
      </c>
    </row>
    <row r="11475" spans="1:15" x14ac:dyDescent="0.3">
      <c r="A11475" t="s">
        <v>18</v>
      </c>
      <c r="B11475" t="s">
        <v>9</v>
      </c>
      <c r="C11475" t="s">
        <v>10</v>
      </c>
      <c r="D11475" t="s">
        <v>11</v>
      </c>
      <c r="E11475">
        <v>9</v>
      </c>
      <c r="F11475" t="s">
        <v>254</v>
      </c>
      <c r="G11475" s="29">
        <v>486868.88</v>
      </c>
      <c r="H11475">
        <v>-4589.33</v>
      </c>
      <c r="I11475">
        <v>486868.88</v>
      </c>
      <c r="J11475">
        <v>-24644.95</v>
      </c>
      <c r="K11475">
        <v>486868.88</v>
      </c>
      <c r="L11475" t="s">
        <v>13</v>
      </c>
      <c r="M11475" t="s">
        <v>13</v>
      </c>
      <c r="N11475" s="29">
        <v>0</v>
      </c>
      <c r="O11475">
        <v>4381819.92</v>
      </c>
    </row>
    <row r="11476" spans="1:15" x14ac:dyDescent="0.3">
      <c r="A11476" t="s">
        <v>8</v>
      </c>
      <c r="B11476" t="s">
        <v>9</v>
      </c>
      <c r="C11476" t="s">
        <v>10</v>
      </c>
      <c r="D11476" t="s">
        <v>11</v>
      </c>
      <c r="E11476">
        <v>5</v>
      </c>
      <c r="F11476" t="s">
        <v>276</v>
      </c>
      <c r="G11476" s="29">
        <v>121.22</v>
      </c>
      <c r="H11476">
        <v>-7578.03</v>
      </c>
      <c r="I11476">
        <v>121.22</v>
      </c>
      <c r="J11476">
        <v>-1064.81</v>
      </c>
      <c r="K11476">
        <v>121.22</v>
      </c>
      <c r="L11476">
        <v>-58930.23</v>
      </c>
      <c r="M11476" t="s">
        <v>13</v>
      </c>
      <c r="N11476" s="29">
        <v>0</v>
      </c>
      <c r="O11476">
        <v>606.1</v>
      </c>
    </row>
    <row r="11477" spans="1:15" x14ac:dyDescent="0.3">
      <c r="A11477" t="s">
        <v>16</v>
      </c>
      <c r="B11477" t="s">
        <v>9</v>
      </c>
      <c r="C11477" t="s">
        <v>10</v>
      </c>
      <c r="D11477" t="s">
        <v>11</v>
      </c>
      <c r="E11477">
        <v>1</v>
      </c>
      <c r="F11477" t="s">
        <v>455</v>
      </c>
      <c r="G11477" s="29">
        <v>48746.42</v>
      </c>
      <c r="H11477">
        <v>-693768.53</v>
      </c>
      <c r="I11477">
        <v>48746.42</v>
      </c>
      <c r="J11477">
        <v>-311678.01</v>
      </c>
      <c r="K11477">
        <v>48746.42</v>
      </c>
      <c r="L11477">
        <v>-3885985.34</v>
      </c>
      <c r="M11477" t="s">
        <v>13</v>
      </c>
      <c r="N11477" s="29">
        <v>0</v>
      </c>
      <c r="O11477">
        <v>48746.42</v>
      </c>
    </row>
    <row r="11478" spans="1:15" x14ac:dyDescent="0.3">
      <c r="A11478" t="s">
        <v>18</v>
      </c>
      <c r="B11478" t="s">
        <v>9</v>
      </c>
      <c r="C11478" t="s">
        <v>10</v>
      </c>
      <c r="D11478" t="s">
        <v>11</v>
      </c>
      <c r="E11478">
        <v>5</v>
      </c>
      <c r="F11478" t="s">
        <v>185</v>
      </c>
      <c r="G11478" s="29">
        <v>14224.38</v>
      </c>
      <c r="H11478">
        <v>0</v>
      </c>
      <c r="I11478">
        <v>14224.38</v>
      </c>
      <c r="J11478">
        <v>0</v>
      </c>
      <c r="K11478">
        <v>14224.38</v>
      </c>
      <c r="L11478">
        <v>0</v>
      </c>
      <c r="M11478" t="s">
        <v>13</v>
      </c>
      <c r="N11478" s="29">
        <v>0</v>
      </c>
      <c r="O11478">
        <v>71121.899999999994</v>
      </c>
    </row>
    <row r="11479" spans="1:15" x14ac:dyDescent="0.3">
      <c r="A11479" t="s">
        <v>8</v>
      </c>
      <c r="B11479" t="s">
        <v>9</v>
      </c>
      <c r="C11479" t="s">
        <v>14</v>
      </c>
      <c r="D11479" t="s">
        <v>11</v>
      </c>
      <c r="E11479">
        <v>5</v>
      </c>
      <c r="F11479" t="s">
        <v>499</v>
      </c>
      <c r="G11479" s="29">
        <v>-77.23</v>
      </c>
      <c r="H11479" t="s">
        <v>13</v>
      </c>
      <c r="I11479">
        <v>-77.23</v>
      </c>
      <c r="J11479" t="s">
        <v>13</v>
      </c>
      <c r="K11479">
        <v>-77.23</v>
      </c>
      <c r="L11479" t="s">
        <v>13</v>
      </c>
      <c r="M11479" t="s">
        <v>13</v>
      </c>
      <c r="N11479" s="29">
        <v>0</v>
      </c>
      <c r="O11479" t="s">
        <v>13</v>
      </c>
    </row>
    <row r="11480" spans="1:15" x14ac:dyDescent="0.3">
      <c r="A11480" t="s">
        <v>8</v>
      </c>
      <c r="B11480" t="s">
        <v>9</v>
      </c>
      <c r="C11480" t="s">
        <v>14</v>
      </c>
      <c r="D11480" t="s">
        <v>11</v>
      </c>
      <c r="E11480">
        <v>2</v>
      </c>
      <c r="F11480" t="s">
        <v>133</v>
      </c>
      <c r="G11480" s="29">
        <v>-858.13</v>
      </c>
      <c r="H11480" t="s">
        <v>13</v>
      </c>
      <c r="I11480">
        <v>-858.13</v>
      </c>
      <c r="J11480" t="s">
        <v>13</v>
      </c>
      <c r="K11480">
        <v>-858.13</v>
      </c>
      <c r="L11480" t="s">
        <v>13</v>
      </c>
      <c r="M11480" t="s">
        <v>13</v>
      </c>
      <c r="N11480" s="29">
        <v>-56.98</v>
      </c>
      <c r="O11480" t="s">
        <v>13</v>
      </c>
    </row>
    <row r="11481" spans="1:15" x14ac:dyDescent="0.3">
      <c r="A11481" t="s">
        <v>8</v>
      </c>
      <c r="B11481" t="s">
        <v>9</v>
      </c>
      <c r="C11481" t="s">
        <v>14</v>
      </c>
      <c r="D11481" t="s">
        <v>11</v>
      </c>
      <c r="E11481">
        <v>-1</v>
      </c>
      <c r="F11481" t="s">
        <v>245</v>
      </c>
      <c r="G11481" s="29">
        <v>-31.68</v>
      </c>
      <c r="H11481" t="s">
        <v>13</v>
      </c>
      <c r="I11481">
        <v>-31.68</v>
      </c>
      <c r="J11481" t="s">
        <v>13</v>
      </c>
      <c r="K11481">
        <v>-31.68</v>
      </c>
      <c r="L11481" t="s">
        <v>13</v>
      </c>
      <c r="M11481" t="s">
        <v>13</v>
      </c>
      <c r="N11481" s="29">
        <v>0</v>
      </c>
      <c r="O11481" t="s">
        <v>13</v>
      </c>
    </row>
    <row r="11482" spans="1:15" x14ac:dyDescent="0.3">
      <c r="A11482" t="s">
        <v>8</v>
      </c>
      <c r="B11482" t="s">
        <v>9</v>
      </c>
      <c r="C11482" t="s">
        <v>14</v>
      </c>
      <c r="D11482" t="s">
        <v>11</v>
      </c>
      <c r="E11482">
        <v>-1</v>
      </c>
      <c r="F11482" t="s">
        <v>132</v>
      </c>
      <c r="G11482" s="29">
        <v>-39.450000000000003</v>
      </c>
      <c r="H11482" t="s">
        <v>13</v>
      </c>
      <c r="I11482">
        <v>-39.450000000000003</v>
      </c>
      <c r="J11482" t="s">
        <v>13</v>
      </c>
      <c r="K11482">
        <v>-39.450000000000003</v>
      </c>
      <c r="L11482" t="s">
        <v>13</v>
      </c>
      <c r="M11482">
        <v>1</v>
      </c>
      <c r="N11482" s="29">
        <v>0</v>
      </c>
      <c r="O11482" t="s">
        <v>13</v>
      </c>
    </row>
    <row r="11483" spans="1:15" x14ac:dyDescent="0.3">
      <c r="A11483" t="s">
        <v>16</v>
      </c>
      <c r="B11483" t="s">
        <v>9</v>
      </c>
      <c r="C11483" t="s">
        <v>14</v>
      </c>
      <c r="D11483" t="s">
        <v>11</v>
      </c>
      <c r="E11483">
        <v>-1</v>
      </c>
      <c r="F11483" t="s">
        <v>414</v>
      </c>
      <c r="G11483" s="29">
        <v>-505.55</v>
      </c>
      <c r="H11483" t="s">
        <v>13</v>
      </c>
      <c r="I11483">
        <v>-505.55</v>
      </c>
      <c r="J11483" t="s">
        <v>13</v>
      </c>
      <c r="K11483">
        <v>-505.55</v>
      </c>
      <c r="L11483" t="s">
        <v>13</v>
      </c>
      <c r="M11483" t="s">
        <v>13</v>
      </c>
      <c r="N11483" s="29">
        <v>0</v>
      </c>
      <c r="O11483" t="s">
        <v>13</v>
      </c>
    </row>
    <row r="11484" spans="1:15" x14ac:dyDescent="0.3">
      <c r="A11484" t="s">
        <v>8</v>
      </c>
      <c r="B11484" t="s">
        <v>9</v>
      </c>
      <c r="C11484" t="s">
        <v>10</v>
      </c>
      <c r="D11484" t="s">
        <v>11</v>
      </c>
      <c r="E11484">
        <v>0</v>
      </c>
      <c r="F11484" t="s">
        <v>236</v>
      </c>
      <c r="G11484" s="29">
        <v>333650.84999999998</v>
      </c>
      <c r="H11484">
        <v>-46627229.039999999</v>
      </c>
      <c r="I11484">
        <v>333650.84999999998</v>
      </c>
      <c r="J11484">
        <v>-5926777.21</v>
      </c>
      <c r="K11484">
        <v>333650.84999999998</v>
      </c>
      <c r="L11484">
        <v>-68224495.819999993</v>
      </c>
      <c r="M11484">
        <v>1</v>
      </c>
      <c r="N11484" s="29">
        <v>3206.15</v>
      </c>
      <c r="O11484" t="s">
        <v>13</v>
      </c>
    </row>
    <row r="11485" spans="1:15" x14ac:dyDescent="0.3">
      <c r="A11485" t="s">
        <v>16</v>
      </c>
      <c r="B11485" t="s">
        <v>9</v>
      </c>
      <c r="C11485" t="s">
        <v>14</v>
      </c>
      <c r="D11485" t="s">
        <v>11</v>
      </c>
      <c r="E11485">
        <v>-1</v>
      </c>
      <c r="F11485" t="s">
        <v>449</v>
      </c>
      <c r="G11485" s="29">
        <v>-5402.31</v>
      </c>
      <c r="H11485" t="s">
        <v>13</v>
      </c>
      <c r="I11485">
        <v>-5402.31</v>
      </c>
      <c r="J11485" t="s">
        <v>13</v>
      </c>
      <c r="K11485">
        <v>-5402.31</v>
      </c>
      <c r="L11485" t="s">
        <v>13</v>
      </c>
      <c r="M11485" t="s">
        <v>13</v>
      </c>
      <c r="N11485" s="29">
        <v>0</v>
      </c>
      <c r="O11485" t="s">
        <v>13</v>
      </c>
    </row>
    <row r="11486" spans="1:15" x14ac:dyDescent="0.3">
      <c r="A11486" t="s">
        <v>8</v>
      </c>
      <c r="B11486" t="s">
        <v>9</v>
      </c>
      <c r="C11486" t="s">
        <v>10</v>
      </c>
      <c r="D11486" t="s">
        <v>11</v>
      </c>
      <c r="E11486">
        <v>0</v>
      </c>
      <c r="F11486" t="s">
        <v>352</v>
      </c>
      <c r="G11486" s="29">
        <v>2572289.2799999998</v>
      </c>
      <c r="H11486">
        <v>-212137376.96000001</v>
      </c>
      <c r="I11486">
        <v>2572289.2799999998</v>
      </c>
      <c r="J11486">
        <v>-42930657.75</v>
      </c>
      <c r="K11486">
        <v>2572289.2799999998</v>
      </c>
      <c r="L11486">
        <v>-340207326.98000002</v>
      </c>
      <c r="M11486" t="s">
        <v>13</v>
      </c>
      <c r="N11486" s="29">
        <v>0</v>
      </c>
      <c r="O11486" t="s">
        <v>13</v>
      </c>
    </row>
    <row r="11487" spans="1:15" x14ac:dyDescent="0.3">
      <c r="A11487" t="s">
        <v>16</v>
      </c>
      <c r="B11487" t="s">
        <v>9</v>
      </c>
      <c r="C11487" t="s">
        <v>10</v>
      </c>
      <c r="D11487" t="s">
        <v>11</v>
      </c>
      <c r="E11487">
        <v>-4</v>
      </c>
      <c r="F11487" t="s">
        <v>222</v>
      </c>
      <c r="G11487" s="29">
        <v>321.97000000000003</v>
      </c>
      <c r="H11487">
        <v>3470.65</v>
      </c>
      <c r="I11487">
        <v>321.97000000000003</v>
      </c>
      <c r="J11487">
        <v>1648.44</v>
      </c>
      <c r="K11487">
        <v>321.97000000000003</v>
      </c>
      <c r="L11487">
        <v>15788.67</v>
      </c>
      <c r="M11487" t="s">
        <v>13</v>
      </c>
      <c r="N11487" s="29">
        <v>0</v>
      </c>
      <c r="O11487" t="s">
        <v>13</v>
      </c>
    </row>
    <row r="11488" spans="1:15" x14ac:dyDescent="0.3">
      <c r="A11488" t="s">
        <v>16</v>
      </c>
      <c r="B11488" t="s">
        <v>9</v>
      </c>
      <c r="C11488" t="s">
        <v>14</v>
      </c>
      <c r="D11488" t="s">
        <v>11</v>
      </c>
      <c r="E11488">
        <v>-4</v>
      </c>
      <c r="F11488" t="s">
        <v>24</v>
      </c>
      <c r="G11488" s="29">
        <v>-21</v>
      </c>
      <c r="H11488" t="s">
        <v>13</v>
      </c>
      <c r="I11488">
        <v>-21</v>
      </c>
      <c r="J11488" t="s">
        <v>13</v>
      </c>
      <c r="K11488">
        <v>-21</v>
      </c>
      <c r="L11488" t="s">
        <v>13</v>
      </c>
      <c r="M11488" t="s">
        <v>13</v>
      </c>
      <c r="N11488" s="29">
        <v>0</v>
      </c>
      <c r="O11488" t="s">
        <v>13</v>
      </c>
    </row>
    <row r="11489" spans="1:15" x14ac:dyDescent="0.3">
      <c r="A11489" t="s">
        <v>16</v>
      </c>
      <c r="B11489" t="s">
        <v>9</v>
      </c>
      <c r="C11489" t="s">
        <v>14</v>
      </c>
      <c r="D11489" t="s">
        <v>11</v>
      </c>
      <c r="E11489">
        <v>5</v>
      </c>
      <c r="F11489" t="s">
        <v>198</v>
      </c>
      <c r="G11489" s="29">
        <v>-3816.17</v>
      </c>
      <c r="H11489" t="s">
        <v>13</v>
      </c>
      <c r="I11489">
        <v>-3816.17</v>
      </c>
      <c r="J11489" t="s">
        <v>13</v>
      </c>
      <c r="K11489">
        <v>-3816.17</v>
      </c>
      <c r="L11489" t="s">
        <v>13</v>
      </c>
      <c r="M11489" t="s">
        <v>13</v>
      </c>
      <c r="N11489" s="29">
        <v>0</v>
      </c>
      <c r="O11489" t="s">
        <v>13</v>
      </c>
    </row>
    <row r="11490" spans="1:15" x14ac:dyDescent="0.3">
      <c r="A11490" t="s">
        <v>16</v>
      </c>
      <c r="B11490" t="s">
        <v>9</v>
      </c>
      <c r="C11490" t="s">
        <v>14</v>
      </c>
      <c r="D11490" t="s">
        <v>11</v>
      </c>
      <c r="E11490">
        <v>-4</v>
      </c>
      <c r="F11490" t="s">
        <v>199</v>
      </c>
      <c r="G11490" s="29">
        <v>-2.2999999999999998</v>
      </c>
      <c r="H11490" t="s">
        <v>13</v>
      </c>
      <c r="I11490">
        <v>-2.2999999999999998</v>
      </c>
      <c r="J11490" t="s">
        <v>13</v>
      </c>
      <c r="K11490">
        <v>-2.2999999999999998</v>
      </c>
      <c r="L11490" t="s">
        <v>13</v>
      </c>
      <c r="M11490" t="s">
        <v>13</v>
      </c>
      <c r="N11490" s="29">
        <v>0</v>
      </c>
      <c r="O11490" t="s">
        <v>13</v>
      </c>
    </row>
    <row r="11491" spans="1:15" x14ac:dyDescent="0.3">
      <c r="A11491" t="s">
        <v>18</v>
      </c>
      <c r="B11491" t="s">
        <v>9</v>
      </c>
      <c r="C11491" t="s">
        <v>14</v>
      </c>
      <c r="D11491" t="s">
        <v>11</v>
      </c>
      <c r="E11491">
        <v>7</v>
      </c>
      <c r="F11491" t="s">
        <v>31</v>
      </c>
      <c r="G11491" s="29">
        <v>-101124.4</v>
      </c>
      <c r="H11491" t="s">
        <v>13</v>
      </c>
      <c r="I11491">
        <v>-101124.4</v>
      </c>
      <c r="J11491" t="s">
        <v>13</v>
      </c>
      <c r="K11491">
        <v>-101124.4</v>
      </c>
      <c r="L11491" t="s">
        <v>13</v>
      </c>
      <c r="M11491" t="s">
        <v>13</v>
      </c>
      <c r="N11491" s="29">
        <v>0</v>
      </c>
      <c r="O11491" t="s">
        <v>13</v>
      </c>
    </row>
    <row r="11492" spans="1:15" x14ac:dyDescent="0.3">
      <c r="A11492" t="s">
        <v>16</v>
      </c>
      <c r="B11492" t="s">
        <v>9</v>
      </c>
      <c r="C11492" t="s">
        <v>10</v>
      </c>
      <c r="D11492" t="s">
        <v>11</v>
      </c>
      <c r="E11492">
        <v>1</v>
      </c>
      <c r="F11492" t="s">
        <v>116</v>
      </c>
      <c r="G11492" s="29">
        <v>74.2</v>
      </c>
      <c r="H11492" t="s">
        <v>13</v>
      </c>
      <c r="I11492">
        <v>74.2</v>
      </c>
      <c r="J11492" t="s">
        <v>13</v>
      </c>
      <c r="K11492">
        <v>74.2</v>
      </c>
      <c r="L11492" t="s">
        <v>13</v>
      </c>
      <c r="M11492">
        <v>1</v>
      </c>
      <c r="N11492" s="29">
        <v>0</v>
      </c>
      <c r="O11492">
        <v>74.2</v>
      </c>
    </row>
    <row r="11493" spans="1:15" x14ac:dyDescent="0.3">
      <c r="A11493" t="s">
        <v>18</v>
      </c>
      <c r="B11493" t="s">
        <v>9</v>
      </c>
      <c r="C11493" t="s">
        <v>10</v>
      </c>
      <c r="D11493" t="s">
        <v>11</v>
      </c>
      <c r="E11493">
        <v>-4</v>
      </c>
      <c r="F11493" t="s">
        <v>168</v>
      </c>
      <c r="G11493" s="29">
        <v>206740.27</v>
      </c>
      <c r="H11493">
        <v>-14960920.949999999</v>
      </c>
      <c r="I11493">
        <v>206740.27</v>
      </c>
      <c r="J11493">
        <v>-7106305.5599999996</v>
      </c>
      <c r="K11493">
        <v>206740.27</v>
      </c>
      <c r="L11493">
        <v>-68059999.390000001</v>
      </c>
      <c r="M11493" t="s">
        <v>13</v>
      </c>
      <c r="N11493" s="29">
        <v>0</v>
      </c>
      <c r="O11493" t="s">
        <v>13</v>
      </c>
    </row>
    <row r="11494" spans="1:15" x14ac:dyDescent="0.3">
      <c r="A11494" t="s">
        <v>18</v>
      </c>
      <c r="B11494" t="s">
        <v>9</v>
      </c>
      <c r="C11494" t="s">
        <v>10</v>
      </c>
      <c r="D11494" t="s">
        <v>11</v>
      </c>
      <c r="E11494">
        <v>-4</v>
      </c>
      <c r="F11494" t="s">
        <v>105</v>
      </c>
      <c r="G11494" s="29">
        <v>40086.800000000003</v>
      </c>
      <c r="H11494">
        <v>-4345627.1500000004</v>
      </c>
      <c r="I11494">
        <v>40086.800000000003</v>
      </c>
      <c r="J11494">
        <v>-726432.78</v>
      </c>
      <c r="K11494">
        <v>40086.800000000003</v>
      </c>
      <c r="L11494">
        <v>-7951387.2400000002</v>
      </c>
      <c r="M11494" t="s">
        <v>13</v>
      </c>
      <c r="N11494" s="29">
        <v>0</v>
      </c>
      <c r="O11494" t="s">
        <v>13</v>
      </c>
    </row>
    <row r="11495" spans="1:15" x14ac:dyDescent="0.3">
      <c r="A11495" t="s">
        <v>8</v>
      </c>
      <c r="B11495" t="s">
        <v>9</v>
      </c>
      <c r="C11495" t="s">
        <v>10</v>
      </c>
      <c r="D11495" t="s">
        <v>11</v>
      </c>
      <c r="E11495">
        <v>3</v>
      </c>
      <c r="F11495" t="s">
        <v>483</v>
      </c>
      <c r="G11495" s="29">
        <v>198512.18</v>
      </c>
      <c r="H11495">
        <v>-93403309.049999997</v>
      </c>
      <c r="I11495">
        <v>198512.18</v>
      </c>
      <c r="J11495">
        <v>-7155027.5199999996</v>
      </c>
      <c r="K11495">
        <v>198512.18</v>
      </c>
      <c r="L11495">
        <v>-37740270.109999999</v>
      </c>
      <c r="M11495" t="s">
        <v>13</v>
      </c>
      <c r="N11495" s="29">
        <v>0</v>
      </c>
      <c r="O11495">
        <v>595536.54</v>
      </c>
    </row>
    <row r="11496" spans="1:15" x14ac:dyDescent="0.3">
      <c r="A11496" t="s">
        <v>8</v>
      </c>
      <c r="B11496" t="s">
        <v>9</v>
      </c>
      <c r="C11496" t="s">
        <v>10</v>
      </c>
      <c r="D11496" t="s">
        <v>11</v>
      </c>
      <c r="E11496">
        <v>-1</v>
      </c>
      <c r="F11496" t="s">
        <v>113</v>
      </c>
      <c r="G11496" s="29">
        <v>5970552.5599999996</v>
      </c>
      <c r="H11496">
        <v>-664405716.70000005</v>
      </c>
      <c r="I11496">
        <v>5970552.5599999996</v>
      </c>
      <c r="J11496">
        <v>-315586857.37</v>
      </c>
      <c r="K11496">
        <v>5970552.5599999996</v>
      </c>
      <c r="L11496">
        <v>-3022504617.2600002</v>
      </c>
      <c r="M11496" t="s">
        <v>13</v>
      </c>
      <c r="N11496" s="29">
        <v>0</v>
      </c>
      <c r="O11496" t="s">
        <v>13</v>
      </c>
    </row>
    <row r="11497" spans="1:15" x14ac:dyDescent="0.3">
      <c r="A11497" t="s">
        <v>16</v>
      </c>
      <c r="B11497" t="s">
        <v>9</v>
      </c>
      <c r="C11497" t="s">
        <v>10</v>
      </c>
      <c r="D11497" t="s">
        <v>11</v>
      </c>
      <c r="E11497">
        <v>7</v>
      </c>
      <c r="F11497" t="s">
        <v>124</v>
      </c>
      <c r="G11497" s="29">
        <v>1081728.24</v>
      </c>
      <c r="H11497">
        <v>-5210528.28</v>
      </c>
      <c r="I11497">
        <v>1081728.24</v>
      </c>
      <c r="J11497">
        <v>-2474954.9900000002</v>
      </c>
      <c r="K11497">
        <v>1081728.24</v>
      </c>
      <c r="L11497">
        <v>-23703657.84</v>
      </c>
      <c r="M11497" t="s">
        <v>13</v>
      </c>
      <c r="N11497" s="29">
        <v>0</v>
      </c>
      <c r="O11497">
        <v>7572097.6799999997</v>
      </c>
    </row>
    <row r="11498" spans="1:15" x14ac:dyDescent="0.3">
      <c r="A11498" t="s">
        <v>16</v>
      </c>
      <c r="B11498" t="s">
        <v>9</v>
      </c>
      <c r="C11498" t="s">
        <v>14</v>
      </c>
      <c r="D11498" t="s">
        <v>11</v>
      </c>
      <c r="E11498">
        <v>-1</v>
      </c>
      <c r="F11498" t="s">
        <v>311</v>
      </c>
      <c r="G11498" s="29">
        <v>-30041.82</v>
      </c>
      <c r="H11498" t="s">
        <v>13</v>
      </c>
      <c r="I11498">
        <v>-30041.82</v>
      </c>
      <c r="J11498" t="s">
        <v>13</v>
      </c>
      <c r="K11498">
        <v>-30041.82</v>
      </c>
      <c r="L11498" t="s">
        <v>13</v>
      </c>
      <c r="M11498" t="s">
        <v>13</v>
      </c>
      <c r="N11498" s="29">
        <v>0</v>
      </c>
      <c r="O11498" t="s">
        <v>13</v>
      </c>
    </row>
    <row r="11499" spans="1:15" x14ac:dyDescent="0.3">
      <c r="A11499" t="s">
        <v>8</v>
      </c>
      <c r="B11499" t="s">
        <v>9</v>
      </c>
      <c r="C11499" t="s">
        <v>14</v>
      </c>
      <c r="D11499" t="s">
        <v>11</v>
      </c>
      <c r="E11499">
        <v>1</v>
      </c>
      <c r="F11499" t="s">
        <v>267</v>
      </c>
      <c r="G11499" s="29">
        <v>-16310.8</v>
      </c>
      <c r="H11499" t="s">
        <v>13</v>
      </c>
      <c r="I11499">
        <v>-16310.8</v>
      </c>
      <c r="J11499" t="s">
        <v>13</v>
      </c>
      <c r="K11499">
        <v>-16310.8</v>
      </c>
      <c r="L11499" t="s">
        <v>13</v>
      </c>
      <c r="M11499" t="s">
        <v>13</v>
      </c>
      <c r="N11499" s="29">
        <v>0</v>
      </c>
      <c r="O11499" t="s">
        <v>13</v>
      </c>
    </row>
    <row r="11500" spans="1:15" x14ac:dyDescent="0.3">
      <c r="A11500" t="s">
        <v>8</v>
      </c>
      <c r="B11500" t="s">
        <v>9</v>
      </c>
      <c r="C11500" t="s">
        <v>10</v>
      </c>
      <c r="D11500" t="s">
        <v>11</v>
      </c>
      <c r="E11500">
        <v>0</v>
      </c>
      <c r="F11500" t="s">
        <v>153</v>
      </c>
      <c r="G11500" s="29">
        <v>1253699.82</v>
      </c>
      <c r="H11500">
        <v>-45132372.649999999</v>
      </c>
      <c r="I11500">
        <v>1253699.82</v>
      </c>
      <c r="J11500">
        <v>-24534309.809999999</v>
      </c>
      <c r="K11500">
        <v>1253699.82</v>
      </c>
      <c r="L11500">
        <v>-401858835.80000001</v>
      </c>
      <c r="M11500" t="s">
        <v>13</v>
      </c>
      <c r="N11500" s="29">
        <v>0</v>
      </c>
      <c r="O11500" t="s">
        <v>13</v>
      </c>
    </row>
    <row r="11501" spans="1:15" x14ac:dyDescent="0.3">
      <c r="A11501" t="s">
        <v>8</v>
      </c>
      <c r="B11501" t="s">
        <v>9</v>
      </c>
      <c r="C11501" t="s">
        <v>14</v>
      </c>
      <c r="D11501" t="s">
        <v>11</v>
      </c>
      <c r="E11501">
        <v>8</v>
      </c>
      <c r="F11501" t="s">
        <v>116</v>
      </c>
      <c r="G11501" s="29">
        <v>-406.52</v>
      </c>
      <c r="H11501" t="s">
        <v>13</v>
      </c>
      <c r="I11501">
        <v>-406.52</v>
      </c>
      <c r="J11501" t="s">
        <v>13</v>
      </c>
      <c r="K11501">
        <v>-406.52</v>
      </c>
      <c r="L11501" t="s">
        <v>13</v>
      </c>
      <c r="M11501" t="s">
        <v>13</v>
      </c>
      <c r="N11501" s="29">
        <v>0</v>
      </c>
      <c r="O11501" t="s">
        <v>13</v>
      </c>
    </row>
    <row r="11502" spans="1:15" x14ac:dyDescent="0.3">
      <c r="A11502" t="s">
        <v>16</v>
      </c>
      <c r="B11502" t="s">
        <v>9</v>
      </c>
      <c r="C11502" t="s">
        <v>14</v>
      </c>
      <c r="D11502" t="s">
        <v>11</v>
      </c>
      <c r="E11502">
        <v>5</v>
      </c>
      <c r="F11502" t="s">
        <v>411</v>
      </c>
      <c r="G11502" s="29">
        <v>-4813.49</v>
      </c>
      <c r="H11502" t="s">
        <v>13</v>
      </c>
      <c r="I11502">
        <v>-4813.49</v>
      </c>
      <c r="J11502" t="s">
        <v>13</v>
      </c>
      <c r="K11502">
        <v>-4813.49</v>
      </c>
      <c r="L11502" t="s">
        <v>13</v>
      </c>
      <c r="M11502" t="s">
        <v>13</v>
      </c>
      <c r="N11502" s="29">
        <v>0</v>
      </c>
      <c r="O11502" t="s">
        <v>13</v>
      </c>
    </row>
    <row r="11503" spans="1:15" x14ac:dyDescent="0.3">
      <c r="A11503" t="s">
        <v>16</v>
      </c>
      <c r="B11503" t="s">
        <v>9</v>
      </c>
      <c r="C11503" t="s">
        <v>14</v>
      </c>
      <c r="D11503" t="s">
        <v>11</v>
      </c>
      <c r="E11503">
        <v>2</v>
      </c>
      <c r="F11503" t="s">
        <v>289</v>
      </c>
      <c r="G11503" s="29">
        <v>-1913.02</v>
      </c>
      <c r="H11503" t="s">
        <v>13</v>
      </c>
      <c r="I11503">
        <v>-1913.02</v>
      </c>
      <c r="J11503" t="s">
        <v>13</v>
      </c>
      <c r="K11503">
        <v>-1913.02</v>
      </c>
      <c r="L11503" t="s">
        <v>13</v>
      </c>
      <c r="M11503" t="s">
        <v>13</v>
      </c>
      <c r="N11503" s="29">
        <v>0</v>
      </c>
      <c r="O11503" t="s">
        <v>13</v>
      </c>
    </row>
    <row r="11504" spans="1:15" x14ac:dyDescent="0.3">
      <c r="A11504" t="s">
        <v>8</v>
      </c>
      <c r="B11504" t="s">
        <v>9</v>
      </c>
      <c r="C11504" t="s">
        <v>10</v>
      </c>
      <c r="D11504" t="s">
        <v>11</v>
      </c>
      <c r="E11504">
        <v>1</v>
      </c>
      <c r="F11504" t="s">
        <v>276</v>
      </c>
      <c r="G11504" s="29">
        <v>214376.17</v>
      </c>
      <c r="H11504">
        <v>-10165910.82</v>
      </c>
      <c r="I11504">
        <v>214376.17</v>
      </c>
      <c r="J11504">
        <v>-1428447.71</v>
      </c>
      <c r="K11504">
        <v>214376.17</v>
      </c>
      <c r="L11504">
        <v>-79054810.150000006</v>
      </c>
      <c r="M11504" t="s">
        <v>13</v>
      </c>
      <c r="N11504" s="29">
        <v>0</v>
      </c>
      <c r="O11504">
        <v>214376.17</v>
      </c>
    </row>
    <row r="11505" spans="1:15" x14ac:dyDescent="0.3">
      <c r="A11505" t="s">
        <v>8</v>
      </c>
      <c r="B11505" t="s">
        <v>9</v>
      </c>
      <c r="C11505" t="s">
        <v>10</v>
      </c>
      <c r="D11505" t="s">
        <v>11</v>
      </c>
      <c r="E11505">
        <v>-1</v>
      </c>
      <c r="F11505" t="s">
        <v>362</v>
      </c>
      <c r="G11505" s="29">
        <v>2239.79</v>
      </c>
      <c r="H11505">
        <v>-48346.71</v>
      </c>
      <c r="I11505">
        <v>2239.79</v>
      </c>
      <c r="J11505">
        <v>-91159.61</v>
      </c>
      <c r="K11505">
        <v>2239.79</v>
      </c>
      <c r="L11505">
        <v>-10236284.869999999</v>
      </c>
      <c r="M11505">
        <v>0</v>
      </c>
      <c r="N11505" s="29">
        <v>0</v>
      </c>
      <c r="O11505" t="s">
        <v>13</v>
      </c>
    </row>
    <row r="11506" spans="1:15" x14ac:dyDescent="0.3">
      <c r="A11506" t="s">
        <v>16</v>
      </c>
      <c r="B11506" t="s">
        <v>9</v>
      </c>
      <c r="C11506" t="s">
        <v>10</v>
      </c>
      <c r="D11506" t="s">
        <v>11</v>
      </c>
      <c r="E11506">
        <v>11</v>
      </c>
      <c r="F11506" t="s">
        <v>55</v>
      </c>
      <c r="G11506" s="29">
        <v>233562.44</v>
      </c>
      <c r="H11506">
        <v>-4.21</v>
      </c>
      <c r="I11506">
        <v>233562.44</v>
      </c>
      <c r="J11506">
        <v>-22.58</v>
      </c>
      <c r="K11506">
        <v>233562.44</v>
      </c>
      <c r="L11506" t="s">
        <v>13</v>
      </c>
      <c r="M11506" t="s">
        <v>13</v>
      </c>
      <c r="N11506" s="29">
        <v>0</v>
      </c>
      <c r="O11506">
        <v>2569186.84</v>
      </c>
    </row>
    <row r="11507" spans="1:15" x14ac:dyDescent="0.3">
      <c r="A11507" t="s">
        <v>16</v>
      </c>
      <c r="B11507" t="s">
        <v>9</v>
      </c>
      <c r="C11507" t="s">
        <v>14</v>
      </c>
      <c r="D11507" t="s">
        <v>11</v>
      </c>
      <c r="E11507">
        <v>4</v>
      </c>
      <c r="F11507" t="s">
        <v>241</v>
      </c>
      <c r="G11507" s="29">
        <v>-4697.34</v>
      </c>
      <c r="H11507" t="s">
        <v>13</v>
      </c>
      <c r="I11507">
        <v>-4697.34</v>
      </c>
      <c r="J11507" t="s">
        <v>13</v>
      </c>
      <c r="K11507">
        <v>-4697.34</v>
      </c>
      <c r="L11507" t="s">
        <v>13</v>
      </c>
      <c r="M11507" t="s">
        <v>13</v>
      </c>
      <c r="N11507" s="29">
        <v>0</v>
      </c>
      <c r="O11507" t="s">
        <v>13</v>
      </c>
    </row>
    <row r="11508" spans="1:15" x14ac:dyDescent="0.3">
      <c r="A11508" t="s">
        <v>18</v>
      </c>
      <c r="B11508" t="s">
        <v>9</v>
      </c>
      <c r="C11508" t="s">
        <v>10</v>
      </c>
      <c r="D11508" t="s">
        <v>11</v>
      </c>
      <c r="E11508">
        <v>-1</v>
      </c>
      <c r="F11508" t="s">
        <v>279</v>
      </c>
      <c r="G11508" s="29">
        <v>3757.76</v>
      </c>
      <c r="H11508">
        <v>174812.12</v>
      </c>
      <c r="I11508">
        <v>3757.76</v>
      </c>
      <c r="J11508">
        <v>158211.47</v>
      </c>
      <c r="K11508">
        <v>3757.76</v>
      </c>
      <c r="L11508">
        <v>817402.99</v>
      </c>
      <c r="M11508" t="s">
        <v>13</v>
      </c>
      <c r="N11508" s="29">
        <v>0</v>
      </c>
      <c r="O11508" t="s">
        <v>13</v>
      </c>
    </row>
    <row r="11509" spans="1:15" x14ac:dyDescent="0.3">
      <c r="A11509" t="s">
        <v>16</v>
      </c>
      <c r="B11509" t="s">
        <v>9</v>
      </c>
      <c r="C11509" t="s">
        <v>14</v>
      </c>
      <c r="D11509" t="s">
        <v>11</v>
      </c>
      <c r="E11509">
        <v>-1</v>
      </c>
      <c r="F11509" t="s">
        <v>254</v>
      </c>
      <c r="G11509" s="29">
        <v>-523.33000000000004</v>
      </c>
      <c r="H11509" t="s">
        <v>13</v>
      </c>
      <c r="I11509">
        <v>-523.33000000000004</v>
      </c>
      <c r="J11509" t="s">
        <v>13</v>
      </c>
      <c r="K11509">
        <v>-523.33000000000004</v>
      </c>
      <c r="L11509" t="s">
        <v>13</v>
      </c>
      <c r="M11509" t="s">
        <v>13</v>
      </c>
      <c r="N11509" s="29">
        <v>0</v>
      </c>
      <c r="O11509" t="s">
        <v>13</v>
      </c>
    </row>
    <row r="11510" spans="1:15" x14ac:dyDescent="0.3">
      <c r="A11510" t="s">
        <v>18</v>
      </c>
      <c r="B11510" t="s">
        <v>9</v>
      </c>
      <c r="C11510" t="s">
        <v>10</v>
      </c>
      <c r="D11510" t="s">
        <v>11</v>
      </c>
      <c r="E11510">
        <v>4</v>
      </c>
      <c r="F11510" t="s">
        <v>38</v>
      </c>
      <c r="G11510" s="29">
        <v>151558.6</v>
      </c>
      <c r="H11510">
        <v>-6200140.8499999996</v>
      </c>
      <c r="I11510">
        <v>151558.6</v>
      </c>
      <c r="J11510">
        <v>-2785431.53</v>
      </c>
      <c r="K11510">
        <v>151558.6</v>
      </c>
      <c r="L11510">
        <v>-34728652.049999997</v>
      </c>
      <c r="M11510" t="s">
        <v>13</v>
      </c>
      <c r="N11510" s="29">
        <v>0</v>
      </c>
      <c r="O11510">
        <v>606234.4</v>
      </c>
    </row>
    <row r="11511" spans="1:15" x14ac:dyDescent="0.3">
      <c r="A11511" t="s">
        <v>16</v>
      </c>
      <c r="B11511" t="s">
        <v>9</v>
      </c>
      <c r="C11511" t="s">
        <v>14</v>
      </c>
      <c r="D11511" t="s">
        <v>11</v>
      </c>
      <c r="E11511">
        <v>3</v>
      </c>
      <c r="F11511" t="s">
        <v>346</v>
      </c>
      <c r="G11511" s="29">
        <v>-10550.8</v>
      </c>
      <c r="H11511" t="s">
        <v>13</v>
      </c>
      <c r="I11511">
        <v>-10550.8</v>
      </c>
      <c r="J11511" t="s">
        <v>13</v>
      </c>
      <c r="K11511">
        <v>-10550.8</v>
      </c>
      <c r="L11511" t="s">
        <v>13</v>
      </c>
      <c r="M11511" t="s">
        <v>13</v>
      </c>
      <c r="N11511" s="29">
        <v>0</v>
      </c>
      <c r="O11511" t="s">
        <v>13</v>
      </c>
    </row>
    <row r="11512" spans="1:15" x14ac:dyDescent="0.3">
      <c r="A11512" t="s">
        <v>16</v>
      </c>
      <c r="B11512" t="s">
        <v>9</v>
      </c>
      <c r="C11512" t="s">
        <v>14</v>
      </c>
      <c r="D11512" t="s">
        <v>11</v>
      </c>
      <c r="E11512">
        <v>4</v>
      </c>
      <c r="F11512" t="s">
        <v>406</v>
      </c>
      <c r="G11512" s="29">
        <v>-9277.94</v>
      </c>
      <c r="H11512" t="s">
        <v>13</v>
      </c>
      <c r="I11512">
        <v>-9277.94</v>
      </c>
      <c r="J11512" t="s">
        <v>13</v>
      </c>
      <c r="K11512">
        <v>-9277.94</v>
      </c>
      <c r="L11512" t="s">
        <v>13</v>
      </c>
      <c r="M11512" t="s">
        <v>13</v>
      </c>
      <c r="N11512" s="29">
        <v>0</v>
      </c>
      <c r="O11512" t="s">
        <v>13</v>
      </c>
    </row>
    <row r="11513" spans="1:15" x14ac:dyDescent="0.3">
      <c r="A11513" t="s">
        <v>18</v>
      </c>
      <c r="B11513" t="s">
        <v>9</v>
      </c>
      <c r="C11513" t="s">
        <v>10</v>
      </c>
      <c r="D11513" t="s">
        <v>11</v>
      </c>
      <c r="E11513">
        <v>1</v>
      </c>
      <c r="F11513" t="s">
        <v>31</v>
      </c>
      <c r="G11513" s="29">
        <v>8244.52</v>
      </c>
      <c r="H11513">
        <v>-873143.91</v>
      </c>
      <c r="I11513">
        <v>8244.52</v>
      </c>
      <c r="J11513">
        <v>-414735.66</v>
      </c>
      <c r="K11513">
        <v>8244.52</v>
      </c>
      <c r="L11513">
        <v>-3972093.28</v>
      </c>
      <c r="M11513" t="s">
        <v>13</v>
      </c>
      <c r="N11513" s="29">
        <v>0</v>
      </c>
      <c r="O11513">
        <v>8244.52</v>
      </c>
    </row>
    <row r="11514" spans="1:15" x14ac:dyDescent="0.3">
      <c r="A11514" t="s">
        <v>8</v>
      </c>
      <c r="B11514" t="s">
        <v>9</v>
      </c>
      <c r="C11514" t="s">
        <v>14</v>
      </c>
      <c r="D11514" t="s">
        <v>11</v>
      </c>
      <c r="E11514">
        <v>0</v>
      </c>
      <c r="F11514" t="s">
        <v>68</v>
      </c>
      <c r="G11514" s="29">
        <v>-9069.7800000000007</v>
      </c>
      <c r="H11514" t="s">
        <v>13</v>
      </c>
      <c r="I11514">
        <v>-9069.7800000000007</v>
      </c>
      <c r="J11514" t="s">
        <v>13</v>
      </c>
      <c r="K11514">
        <v>-9069.7800000000007</v>
      </c>
      <c r="L11514" t="s">
        <v>13</v>
      </c>
      <c r="M11514" t="s">
        <v>13</v>
      </c>
      <c r="N11514" s="29">
        <v>0</v>
      </c>
      <c r="O11514" t="s">
        <v>13</v>
      </c>
    </row>
    <row r="11515" spans="1:15" x14ac:dyDescent="0.3">
      <c r="A11515" t="s">
        <v>8</v>
      </c>
      <c r="B11515" t="s">
        <v>9</v>
      </c>
      <c r="C11515" t="s">
        <v>10</v>
      </c>
      <c r="D11515" t="s">
        <v>11</v>
      </c>
      <c r="E11515">
        <v>3</v>
      </c>
      <c r="F11515" t="s">
        <v>51</v>
      </c>
      <c r="G11515" s="29">
        <v>3954448.33</v>
      </c>
      <c r="H11515">
        <v>-516344106.06</v>
      </c>
      <c r="I11515">
        <v>3954448.33</v>
      </c>
      <c r="J11515">
        <v>-245258903.22</v>
      </c>
      <c r="K11515">
        <v>3954448.33</v>
      </c>
      <c r="L11515">
        <v>-2348944935.8800001</v>
      </c>
      <c r="M11515" t="s">
        <v>13</v>
      </c>
      <c r="N11515" s="29">
        <v>0</v>
      </c>
      <c r="O11515">
        <v>11863344.99</v>
      </c>
    </row>
    <row r="11516" spans="1:15" x14ac:dyDescent="0.3">
      <c r="A11516" t="s">
        <v>16</v>
      </c>
      <c r="B11516" t="s">
        <v>9</v>
      </c>
      <c r="C11516" t="s">
        <v>14</v>
      </c>
      <c r="D11516" t="s">
        <v>11</v>
      </c>
      <c r="E11516">
        <v>4</v>
      </c>
      <c r="F11516" t="s">
        <v>144</v>
      </c>
      <c r="G11516" s="29">
        <v>-2487.54</v>
      </c>
      <c r="H11516" t="s">
        <v>13</v>
      </c>
      <c r="I11516">
        <v>-2487.54</v>
      </c>
      <c r="J11516" t="s">
        <v>13</v>
      </c>
      <c r="K11516">
        <v>-2487.54</v>
      </c>
      <c r="L11516" t="s">
        <v>13</v>
      </c>
      <c r="M11516" t="s">
        <v>13</v>
      </c>
      <c r="N11516" s="29">
        <v>0</v>
      </c>
      <c r="O11516" t="s">
        <v>13</v>
      </c>
    </row>
    <row r="11517" spans="1:15" x14ac:dyDescent="0.3">
      <c r="A11517" t="s">
        <v>18</v>
      </c>
      <c r="B11517" t="s">
        <v>9</v>
      </c>
      <c r="C11517" t="s">
        <v>14</v>
      </c>
      <c r="D11517" t="s">
        <v>11</v>
      </c>
      <c r="E11517">
        <v>-4</v>
      </c>
      <c r="F11517" t="s">
        <v>274</v>
      </c>
      <c r="G11517" s="29">
        <v>-42866.45</v>
      </c>
      <c r="H11517" t="s">
        <v>13</v>
      </c>
      <c r="I11517">
        <v>-42866.45</v>
      </c>
      <c r="J11517" t="s">
        <v>13</v>
      </c>
      <c r="K11517">
        <v>-42866.45</v>
      </c>
      <c r="L11517" t="s">
        <v>13</v>
      </c>
      <c r="M11517" t="s">
        <v>13</v>
      </c>
      <c r="N11517" s="29">
        <v>0</v>
      </c>
      <c r="O11517" t="s">
        <v>13</v>
      </c>
    </row>
    <row r="11518" spans="1:15" x14ac:dyDescent="0.3">
      <c r="A11518" t="s">
        <v>8</v>
      </c>
      <c r="B11518" t="s">
        <v>9</v>
      </c>
      <c r="C11518" t="s">
        <v>10</v>
      </c>
      <c r="D11518" t="s">
        <v>11</v>
      </c>
      <c r="E11518">
        <v>12</v>
      </c>
      <c r="F11518" t="s">
        <v>194</v>
      </c>
      <c r="G11518" s="29">
        <v>467568.88</v>
      </c>
      <c r="H11518">
        <v>-11.84</v>
      </c>
      <c r="I11518">
        <v>467568.88</v>
      </c>
      <c r="J11518">
        <v>-63.57</v>
      </c>
      <c r="K11518">
        <v>467568.88</v>
      </c>
      <c r="L11518" t="s">
        <v>13</v>
      </c>
      <c r="M11518" t="s">
        <v>13</v>
      </c>
      <c r="N11518" s="29">
        <v>0</v>
      </c>
      <c r="O11518">
        <v>5610826.5600000015</v>
      </c>
    </row>
    <row r="11519" spans="1:15" x14ac:dyDescent="0.3">
      <c r="A11519" t="s">
        <v>8</v>
      </c>
      <c r="B11519" t="s">
        <v>9</v>
      </c>
      <c r="C11519" t="s">
        <v>14</v>
      </c>
      <c r="D11519" t="s">
        <v>11</v>
      </c>
      <c r="E11519">
        <v>-1</v>
      </c>
      <c r="F11519" t="s">
        <v>542</v>
      </c>
      <c r="G11519" s="29">
        <v>-0.27</v>
      </c>
      <c r="H11519" t="s">
        <v>13</v>
      </c>
      <c r="I11519">
        <v>-0.27</v>
      </c>
      <c r="J11519" t="s">
        <v>13</v>
      </c>
      <c r="K11519">
        <v>-0.27</v>
      </c>
      <c r="L11519" t="s">
        <v>13</v>
      </c>
      <c r="M11519" t="s">
        <v>13</v>
      </c>
      <c r="N11519" s="29">
        <v>0</v>
      </c>
      <c r="O11519" t="s">
        <v>13</v>
      </c>
    </row>
    <row r="11520" spans="1:15" x14ac:dyDescent="0.3">
      <c r="A11520" t="s">
        <v>8</v>
      </c>
      <c r="B11520" t="s">
        <v>9</v>
      </c>
      <c r="C11520" t="s">
        <v>10</v>
      </c>
      <c r="D11520" t="s">
        <v>11</v>
      </c>
      <c r="E11520">
        <v>-1</v>
      </c>
      <c r="F11520" t="s">
        <v>488</v>
      </c>
      <c r="G11520" s="29">
        <v>825</v>
      </c>
      <c r="H11520">
        <v>-25816.7</v>
      </c>
      <c r="I11520">
        <v>825</v>
      </c>
      <c r="J11520">
        <v>-14034.16</v>
      </c>
      <c r="K11520">
        <v>825</v>
      </c>
      <c r="L11520">
        <v>-229872.01</v>
      </c>
      <c r="M11520" t="s">
        <v>13</v>
      </c>
      <c r="N11520" s="29">
        <v>0</v>
      </c>
      <c r="O11520" t="s">
        <v>13</v>
      </c>
    </row>
    <row r="11521" spans="1:15" x14ac:dyDescent="0.3">
      <c r="A11521" t="s">
        <v>16</v>
      </c>
      <c r="B11521" t="s">
        <v>9</v>
      </c>
      <c r="C11521" t="s">
        <v>10</v>
      </c>
      <c r="D11521" t="s">
        <v>11</v>
      </c>
      <c r="E11521">
        <v>1</v>
      </c>
      <c r="F11521" t="s">
        <v>99</v>
      </c>
      <c r="G11521" s="29">
        <v>15355.85</v>
      </c>
      <c r="H11521">
        <v>-118018.16</v>
      </c>
      <c r="I11521">
        <v>15355.85</v>
      </c>
      <c r="J11521">
        <v>-263134.03999999998</v>
      </c>
      <c r="K11521">
        <v>15355.85</v>
      </c>
      <c r="L11521">
        <v>-1052431.93</v>
      </c>
      <c r="M11521" t="s">
        <v>13</v>
      </c>
      <c r="N11521" s="29">
        <v>0</v>
      </c>
      <c r="O11521">
        <v>15355.85</v>
      </c>
    </row>
    <row r="11522" spans="1:15" x14ac:dyDescent="0.3">
      <c r="A11522" t="s">
        <v>16</v>
      </c>
      <c r="B11522" t="s">
        <v>9</v>
      </c>
      <c r="C11522" t="s">
        <v>14</v>
      </c>
      <c r="D11522" t="s">
        <v>11</v>
      </c>
      <c r="E11522">
        <v>-1</v>
      </c>
      <c r="F11522" t="s">
        <v>34</v>
      </c>
      <c r="G11522" s="29">
        <v>-13290.86</v>
      </c>
      <c r="H11522" t="s">
        <v>13</v>
      </c>
      <c r="I11522">
        <v>-13290.86</v>
      </c>
      <c r="J11522" t="s">
        <v>13</v>
      </c>
      <c r="K11522">
        <v>-13290.86</v>
      </c>
      <c r="L11522" t="s">
        <v>13</v>
      </c>
      <c r="M11522" t="s">
        <v>13</v>
      </c>
      <c r="N11522" s="29">
        <v>0</v>
      </c>
      <c r="O11522" t="s">
        <v>13</v>
      </c>
    </row>
    <row r="11523" spans="1:15" x14ac:dyDescent="0.3">
      <c r="A11523" t="s">
        <v>18</v>
      </c>
      <c r="B11523" t="s">
        <v>9</v>
      </c>
      <c r="C11523" t="s">
        <v>14</v>
      </c>
      <c r="D11523" t="s">
        <v>11</v>
      </c>
      <c r="E11523">
        <v>1</v>
      </c>
      <c r="F11523" t="s">
        <v>167</v>
      </c>
      <c r="G11523" s="29">
        <v>-7265.18</v>
      </c>
      <c r="H11523" t="s">
        <v>13</v>
      </c>
      <c r="I11523">
        <v>-7265.18</v>
      </c>
      <c r="J11523" t="s">
        <v>13</v>
      </c>
      <c r="K11523">
        <v>-7265.18</v>
      </c>
      <c r="L11523" t="s">
        <v>13</v>
      </c>
      <c r="M11523" t="s">
        <v>13</v>
      </c>
      <c r="N11523" s="29">
        <v>0</v>
      </c>
      <c r="O11523" t="s">
        <v>13</v>
      </c>
    </row>
    <row r="11524" spans="1:15" x14ac:dyDescent="0.3">
      <c r="A11524" t="s">
        <v>8</v>
      </c>
      <c r="B11524" t="s">
        <v>9</v>
      </c>
      <c r="C11524" t="s">
        <v>10</v>
      </c>
      <c r="D11524" t="s">
        <v>11</v>
      </c>
      <c r="E11524">
        <v>1</v>
      </c>
      <c r="F11524" t="s">
        <v>251</v>
      </c>
      <c r="G11524" s="29">
        <v>75239.53</v>
      </c>
      <c r="H11524">
        <v>-1193036.53</v>
      </c>
      <c r="I11524">
        <v>75239.53</v>
      </c>
      <c r="J11524">
        <v>-1905361.65</v>
      </c>
      <c r="K11524">
        <v>75239.53</v>
      </c>
      <c r="L11524">
        <v>-15251008.6</v>
      </c>
      <c r="M11524">
        <v>1</v>
      </c>
      <c r="N11524" s="29">
        <v>0</v>
      </c>
      <c r="O11524">
        <v>75239.53</v>
      </c>
    </row>
    <row r="11525" spans="1:15" x14ac:dyDescent="0.3">
      <c r="A11525" t="s">
        <v>16</v>
      </c>
      <c r="B11525" t="s">
        <v>9</v>
      </c>
      <c r="C11525" t="s">
        <v>10</v>
      </c>
      <c r="D11525" t="s">
        <v>11</v>
      </c>
      <c r="E11525">
        <v>1</v>
      </c>
      <c r="F11525" t="s">
        <v>139</v>
      </c>
      <c r="G11525" s="29">
        <v>649785.24</v>
      </c>
      <c r="H11525">
        <v>-36111952.969999999</v>
      </c>
      <c r="I11525">
        <v>649785.24</v>
      </c>
      <c r="J11525">
        <v>-24552796.949999999</v>
      </c>
      <c r="K11525">
        <v>649785.24</v>
      </c>
      <c r="L11525">
        <v>-440085928.31</v>
      </c>
      <c r="M11525" t="s">
        <v>13</v>
      </c>
      <c r="N11525" s="29">
        <v>0</v>
      </c>
      <c r="O11525">
        <v>649785.24</v>
      </c>
    </row>
    <row r="11526" spans="1:15" x14ac:dyDescent="0.3">
      <c r="A11526" t="s">
        <v>8</v>
      </c>
      <c r="B11526" t="s">
        <v>9</v>
      </c>
      <c r="C11526" t="s">
        <v>10</v>
      </c>
      <c r="D11526" t="s">
        <v>11</v>
      </c>
      <c r="E11526">
        <v>0</v>
      </c>
      <c r="F11526" t="s">
        <v>194</v>
      </c>
      <c r="G11526" s="29">
        <v>34522.29</v>
      </c>
      <c r="H11526">
        <v>-918466.44</v>
      </c>
      <c r="I11526">
        <v>34522.29</v>
      </c>
      <c r="J11526">
        <v>-153604.9</v>
      </c>
      <c r="K11526">
        <v>34522.29</v>
      </c>
      <c r="L11526">
        <v>-1680532.17</v>
      </c>
      <c r="M11526" t="s">
        <v>13</v>
      </c>
      <c r="N11526" s="29">
        <v>0</v>
      </c>
      <c r="O11526" t="s">
        <v>13</v>
      </c>
    </row>
    <row r="11527" spans="1:15" x14ac:dyDescent="0.3">
      <c r="A11527" t="s">
        <v>16</v>
      </c>
      <c r="B11527" t="s">
        <v>9</v>
      </c>
      <c r="C11527" t="s">
        <v>10</v>
      </c>
      <c r="D11527" t="s">
        <v>11</v>
      </c>
      <c r="E11527">
        <v>3</v>
      </c>
      <c r="F11527" t="s">
        <v>186</v>
      </c>
      <c r="G11527" s="29">
        <v>20.82</v>
      </c>
      <c r="H11527">
        <v>148947.76</v>
      </c>
      <c r="I11527">
        <v>20.82</v>
      </c>
      <c r="J11527">
        <v>332094.76</v>
      </c>
      <c r="K11527">
        <v>20.82</v>
      </c>
      <c r="L11527">
        <v>1328253</v>
      </c>
      <c r="M11527" t="s">
        <v>13</v>
      </c>
      <c r="N11527" s="29">
        <v>0</v>
      </c>
      <c r="O11527">
        <v>62.46</v>
      </c>
    </row>
    <row r="11528" spans="1:15" x14ac:dyDescent="0.3">
      <c r="A11528" t="s">
        <v>8</v>
      </c>
      <c r="B11528" t="s">
        <v>9</v>
      </c>
      <c r="C11528" t="s">
        <v>10</v>
      </c>
      <c r="D11528" t="s">
        <v>11</v>
      </c>
      <c r="E11528">
        <v>2</v>
      </c>
      <c r="F11528" t="s">
        <v>300</v>
      </c>
      <c r="G11528" s="29">
        <v>208710.21</v>
      </c>
      <c r="H11528">
        <v>-5468530.5599999996</v>
      </c>
      <c r="I11528">
        <v>208710.21</v>
      </c>
      <c r="J11528">
        <v>-768402.37</v>
      </c>
      <c r="K11528">
        <v>208710.21</v>
      </c>
      <c r="L11528">
        <v>-42525815.259999998</v>
      </c>
      <c r="M11528" t="s">
        <v>13</v>
      </c>
      <c r="N11528" s="29">
        <v>0</v>
      </c>
      <c r="O11528">
        <v>417420.42</v>
      </c>
    </row>
    <row r="11529" spans="1:15" x14ac:dyDescent="0.3">
      <c r="A11529" t="s">
        <v>16</v>
      </c>
      <c r="B11529" t="s">
        <v>9</v>
      </c>
      <c r="C11529" t="s">
        <v>10</v>
      </c>
      <c r="D11529" t="s">
        <v>11</v>
      </c>
      <c r="E11529">
        <v>-1</v>
      </c>
      <c r="F11529" t="s">
        <v>186</v>
      </c>
      <c r="G11529" s="29">
        <v>90</v>
      </c>
      <c r="H11529">
        <v>-145.82</v>
      </c>
      <c r="I11529">
        <v>90</v>
      </c>
      <c r="J11529">
        <v>-1444.95</v>
      </c>
      <c r="K11529">
        <v>90</v>
      </c>
      <c r="L11529">
        <v>-14334.44</v>
      </c>
      <c r="M11529">
        <v>1</v>
      </c>
      <c r="N11529" s="29">
        <v>0.22</v>
      </c>
      <c r="O11529" t="s">
        <v>13</v>
      </c>
    </row>
    <row r="11530" spans="1:15" x14ac:dyDescent="0.3">
      <c r="A11530" t="s">
        <v>16</v>
      </c>
      <c r="B11530" t="s">
        <v>9</v>
      </c>
      <c r="C11530" t="s">
        <v>10</v>
      </c>
      <c r="D11530" t="s">
        <v>11</v>
      </c>
      <c r="E11530">
        <v>0</v>
      </c>
      <c r="F11530" t="s">
        <v>164</v>
      </c>
      <c r="G11530" s="29">
        <v>8781.6200000000008</v>
      </c>
      <c r="H11530">
        <v>-3501155.04</v>
      </c>
      <c r="I11530">
        <v>8781.6200000000008</v>
      </c>
      <c r="J11530">
        <v>-585265.05000000005</v>
      </c>
      <c r="K11530">
        <v>8781.6200000000008</v>
      </c>
      <c r="L11530">
        <v>-6406212.2800000003</v>
      </c>
      <c r="M11530" t="s">
        <v>13</v>
      </c>
      <c r="N11530" s="29">
        <v>0</v>
      </c>
      <c r="O11530" t="s">
        <v>13</v>
      </c>
    </row>
    <row r="11531" spans="1:15" x14ac:dyDescent="0.3">
      <c r="A11531" t="s">
        <v>8</v>
      </c>
      <c r="B11531" t="s">
        <v>9</v>
      </c>
      <c r="C11531" t="s">
        <v>10</v>
      </c>
      <c r="D11531" t="s">
        <v>11</v>
      </c>
      <c r="E11531">
        <v>-1</v>
      </c>
      <c r="F11531" t="s">
        <v>376</v>
      </c>
      <c r="G11531" s="29">
        <v>1001104.88</v>
      </c>
      <c r="H11531">
        <v>-366576123.58999997</v>
      </c>
      <c r="I11531">
        <v>1001104.88</v>
      </c>
      <c r="J11531">
        <v>-44391719.590000004</v>
      </c>
      <c r="K11531">
        <v>1001104.88</v>
      </c>
      <c r="L11531">
        <v>-235923371.71000001</v>
      </c>
      <c r="M11531" t="s">
        <v>13</v>
      </c>
      <c r="N11531" s="29">
        <v>0</v>
      </c>
      <c r="O11531" t="s">
        <v>13</v>
      </c>
    </row>
    <row r="11532" spans="1:15" x14ac:dyDescent="0.3">
      <c r="A11532" t="s">
        <v>16</v>
      </c>
      <c r="B11532" t="s">
        <v>9</v>
      </c>
      <c r="C11532" t="s">
        <v>10</v>
      </c>
      <c r="D11532" t="s">
        <v>11</v>
      </c>
      <c r="E11532">
        <v>2</v>
      </c>
      <c r="F11532" t="s">
        <v>145</v>
      </c>
      <c r="G11532" s="29">
        <v>32523.87</v>
      </c>
      <c r="H11532" t="s">
        <v>13</v>
      </c>
      <c r="I11532">
        <v>32523.87</v>
      </c>
      <c r="J11532" t="s">
        <v>13</v>
      </c>
      <c r="K11532">
        <v>32523.87</v>
      </c>
      <c r="L11532" t="s">
        <v>13</v>
      </c>
      <c r="M11532" t="s">
        <v>13</v>
      </c>
      <c r="N11532" s="29">
        <v>0</v>
      </c>
      <c r="O11532">
        <v>65047.74</v>
      </c>
    </row>
    <row r="11533" spans="1:15" x14ac:dyDescent="0.3">
      <c r="A11533" t="s">
        <v>8</v>
      </c>
      <c r="B11533" t="s">
        <v>9</v>
      </c>
      <c r="C11533" t="s">
        <v>14</v>
      </c>
      <c r="D11533" t="s">
        <v>11</v>
      </c>
      <c r="E11533">
        <v>-1</v>
      </c>
      <c r="F11533" t="s">
        <v>66</v>
      </c>
      <c r="G11533" s="29">
        <v>-6399.05</v>
      </c>
      <c r="H11533" t="s">
        <v>13</v>
      </c>
      <c r="I11533">
        <v>-6399.05</v>
      </c>
      <c r="J11533" t="s">
        <v>13</v>
      </c>
      <c r="K11533">
        <v>-6399.05</v>
      </c>
      <c r="L11533" t="s">
        <v>13</v>
      </c>
      <c r="M11533" t="s">
        <v>13</v>
      </c>
      <c r="N11533" s="29">
        <v>0</v>
      </c>
      <c r="O11533" t="s">
        <v>13</v>
      </c>
    </row>
    <row r="11534" spans="1:15" x14ac:dyDescent="0.3">
      <c r="A11534" t="s">
        <v>16</v>
      </c>
      <c r="B11534" t="s">
        <v>9</v>
      </c>
      <c r="C11534" t="s">
        <v>14</v>
      </c>
      <c r="D11534" t="s">
        <v>11</v>
      </c>
      <c r="E11534">
        <v>4</v>
      </c>
      <c r="F11534" t="s">
        <v>212</v>
      </c>
      <c r="G11534" s="29">
        <v>-1069.1500000000001</v>
      </c>
      <c r="H11534" t="s">
        <v>13</v>
      </c>
      <c r="I11534">
        <v>-1069.1500000000001</v>
      </c>
      <c r="J11534" t="s">
        <v>13</v>
      </c>
      <c r="K11534">
        <v>-1069.1500000000001</v>
      </c>
      <c r="L11534" t="s">
        <v>13</v>
      </c>
      <c r="M11534" t="s">
        <v>13</v>
      </c>
      <c r="N11534" s="29">
        <v>0</v>
      </c>
      <c r="O11534" t="s">
        <v>13</v>
      </c>
    </row>
    <row r="11535" spans="1:15" x14ac:dyDescent="0.3">
      <c r="A11535" t="s">
        <v>8</v>
      </c>
      <c r="B11535" t="s">
        <v>9</v>
      </c>
      <c r="C11535" t="s">
        <v>10</v>
      </c>
      <c r="D11535" t="s">
        <v>11</v>
      </c>
      <c r="E11535">
        <v>-1</v>
      </c>
      <c r="F11535" t="s">
        <v>524</v>
      </c>
      <c r="G11535" s="29">
        <v>7.19</v>
      </c>
      <c r="H11535">
        <v>-11620.03</v>
      </c>
      <c r="I11535">
        <v>7.19</v>
      </c>
      <c r="J11535">
        <v>-431.39</v>
      </c>
      <c r="K11535">
        <v>7.19</v>
      </c>
      <c r="L11535">
        <v>-3607.67</v>
      </c>
      <c r="M11535" t="s">
        <v>13</v>
      </c>
      <c r="N11535" s="29">
        <v>0</v>
      </c>
      <c r="O11535" t="s">
        <v>13</v>
      </c>
    </row>
    <row r="11536" spans="1:15" x14ac:dyDescent="0.3">
      <c r="A11536" t="s">
        <v>16</v>
      </c>
      <c r="B11536" t="s">
        <v>9</v>
      </c>
      <c r="C11536" t="s">
        <v>14</v>
      </c>
      <c r="D11536" t="s">
        <v>11</v>
      </c>
      <c r="E11536">
        <v>9</v>
      </c>
      <c r="F11536" t="s">
        <v>123</v>
      </c>
      <c r="G11536" s="29">
        <v>-10809.28</v>
      </c>
      <c r="H11536" t="s">
        <v>13</v>
      </c>
      <c r="I11536">
        <v>-10809.28</v>
      </c>
      <c r="J11536" t="s">
        <v>13</v>
      </c>
      <c r="K11536">
        <v>-10809.28</v>
      </c>
      <c r="L11536" t="s">
        <v>13</v>
      </c>
      <c r="M11536" t="s">
        <v>13</v>
      </c>
      <c r="N11536" s="29">
        <v>0</v>
      </c>
      <c r="O11536" t="s">
        <v>13</v>
      </c>
    </row>
    <row r="11537" spans="1:15" x14ac:dyDescent="0.3">
      <c r="A11537" t="s">
        <v>8</v>
      </c>
      <c r="B11537" t="s">
        <v>9</v>
      </c>
      <c r="C11537" t="s">
        <v>10</v>
      </c>
      <c r="D11537" t="s">
        <v>11</v>
      </c>
      <c r="E11537">
        <v>5</v>
      </c>
      <c r="F11537" t="s">
        <v>174</v>
      </c>
      <c r="G11537" s="29">
        <v>275206.62</v>
      </c>
      <c r="H11537">
        <v>-29012.71</v>
      </c>
      <c r="I11537">
        <v>275206.62</v>
      </c>
      <c r="J11537">
        <v>-13780.78</v>
      </c>
      <c r="K11537">
        <v>275206.62</v>
      </c>
      <c r="L11537">
        <v>-131984.20000000001</v>
      </c>
      <c r="M11537" t="s">
        <v>13</v>
      </c>
      <c r="N11537" s="29">
        <v>198508.33</v>
      </c>
      <c r="O11537">
        <v>1376033.1</v>
      </c>
    </row>
    <row r="11538" spans="1:15" x14ac:dyDescent="0.3">
      <c r="A11538" t="s">
        <v>16</v>
      </c>
      <c r="B11538" t="s">
        <v>9</v>
      </c>
      <c r="C11538" t="s">
        <v>10</v>
      </c>
      <c r="D11538" t="s">
        <v>11</v>
      </c>
      <c r="E11538">
        <v>1</v>
      </c>
      <c r="F11538" t="s">
        <v>236</v>
      </c>
      <c r="G11538" s="29">
        <v>3471.28</v>
      </c>
      <c r="H11538">
        <v>-2126926.23</v>
      </c>
      <c r="I11538">
        <v>3471.28</v>
      </c>
      <c r="J11538">
        <v>-257567</v>
      </c>
      <c r="K11538">
        <v>3471.28</v>
      </c>
      <c r="L11538">
        <v>-1368860.59</v>
      </c>
      <c r="M11538" t="s">
        <v>13</v>
      </c>
      <c r="N11538" s="29">
        <v>0</v>
      </c>
      <c r="O11538">
        <v>3471.28</v>
      </c>
    </row>
    <row r="11539" spans="1:15" x14ac:dyDescent="0.3">
      <c r="A11539" t="s">
        <v>16</v>
      </c>
      <c r="B11539" t="s">
        <v>9</v>
      </c>
      <c r="C11539" t="s">
        <v>10</v>
      </c>
      <c r="D11539" t="s">
        <v>11</v>
      </c>
      <c r="E11539">
        <v>5</v>
      </c>
      <c r="F11539" t="s">
        <v>204</v>
      </c>
      <c r="G11539" s="29">
        <v>897193.4</v>
      </c>
      <c r="H11539">
        <v>-61497794.039999999</v>
      </c>
      <c r="I11539">
        <v>897193.4</v>
      </c>
      <c r="J11539">
        <v>-27628105.469999999</v>
      </c>
      <c r="K11539">
        <v>897193.4</v>
      </c>
      <c r="L11539">
        <v>-344465792.62</v>
      </c>
      <c r="M11539" t="s">
        <v>13</v>
      </c>
      <c r="N11539" s="29">
        <v>0</v>
      </c>
      <c r="O11539">
        <v>4485967</v>
      </c>
    </row>
    <row r="11540" spans="1:15" x14ac:dyDescent="0.3">
      <c r="A11540" t="s">
        <v>8</v>
      </c>
      <c r="B11540" t="s">
        <v>9</v>
      </c>
      <c r="C11540" t="s">
        <v>14</v>
      </c>
      <c r="D11540" t="s">
        <v>11</v>
      </c>
      <c r="E11540">
        <v>5</v>
      </c>
      <c r="F11540" t="s">
        <v>124</v>
      </c>
      <c r="G11540" s="29">
        <v>-5844.12</v>
      </c>
      <c r="H11540" t="s">
        <v>13</v>
      </c>
      <c r="I11540">
        <v>-5844.12</v>
      </c>
      <c r="J11540" t="s">
        <v>13</v>
      </c>
      <c r="K11540">
        <v>-5844.12</v>
      </c>
      <c r="L11540" t="s">
        <v>13</v>
      </c>
      <c r="M11540" t="s">
        <v>13</v>
      </c>
      <c r="N11540" s="29">
        <v>-228.18</v>
      </c>
      <c r="O11540" t="s">
        <v>13</v>
      </c>
    </row>
    <row r="11541" spans="1:15" x14ac:dyDescent="0.3">
      <c r="A11541" t="s">
        <v>8</v>
      </c>
      <c r="B11541" t="s">
        <v>9</v>
      </c>
      <c r="C11541" t="s">
        <v>14</v>
      </c>
      <c r="D11541" t="s">
        <v>11</v>
      </c>
      <c r="E11541">
        <v>0</v>
      </c>
      <c r="F11541" t="s">
        <v>301</v>
      </c>
      <c r="G11541" s="29">
        <v>-11204.05</v>
      </c>
      <c r="H11541" t="s">
        <v>13</v>
      </c>
      <c r="I11541">
        <v>-11204.05</v>
      </c>
      <c r="J11541" t="s">
        <v>13</v>
      </c>
      <c r="K11541">
        <v>-11204.05</v>
      </c>
      <c r="L11541" t="s">
        <v>13</v>
      </c>
      <c r="M11541" t="s">
        <v>13</v>
      </c>
      <c r="N11541" s="29">
        <v>0</v>
      </c>
      <c r="O11541" t="s">
        <v>13</v>
      </c>
    </row>
    <row r="11542" spans="1:15" x14ac:dyDescent="0.3">
      <c r="A11542" t="s">
        <v>8</v>
      </c>
      <c r="B11542" t="s">
        <v>9</v>
      </c>
      <c r="C11542" t="s">
        <v>14</v>
      </c>
      <c r="D11542" t="s">
        <v>11</v>
      </c>
      <c r="E11542">
        <v>-1</v>
      </c>
      <c r="F11542" t="s">
        <v>330</v>
      </c>
      <c r="G11542" s="29">
        <v>-497.05</v>
      </c>
      <c r="H11542" t="s">
        <v>13</v>
      </c>
      <c r="I11542">
        <v>-497.05</v>
      </c>
      <c r="J11542" t="s">
        <v>13</v>
      </c>
      <c r="K11542">
        <v>-497.05</v>
      </c>
      <c r="L11542" t="s">
        <v>13</v>
      </c>
      <c r="M11542" t="s">
        <v>13</v>
      </c>
      <c r="N11542" s="29">
        <v>0</v>
      </c>
      <c r="O11542" t="s">
        <v>13</v>
      </c>
    </row>
    <row r="11543" spans="1:15" x14ac:dyDescent="0.3">
      <c r="A11543" t="s">
        <v>8</v>
      </c>
      <c r="B11543" t="s">
        <v>9</v>
      </c>
      <c r="C11543" t="s">
        <v>10</v>
      </c>
      <c r="D11543" t="s">
        <v>11</v>
      </c>
      <c r="E11543">
        <v>7</v>
      </c>
      <c r="F11543" t="s">
        <v>150</v>
      </c>
      <c r="G11543" s="29">
        <v>991804.21</v>
      </c>
      <c r="H11543">
        <v>34724.75</v>
      </c>
      <c r="I11543">
        <v>991804.21</v>
      </c>
      <c r="J11543">
        <v>15539.47</v>
      </c>
      <c r="K11543">
        <v>991804.21</v>
      </c>
      <c r="L11543">
        <v>194583.09</v>
      </c>
      <c r="M11543" t="s">
        <v>13</v>
      </c>
      <c r="N11543" s="29">
        <v>0</v>
      </c>
      <c r="O11543">
        <v>6942629.4699999997</v>
      </c>
    </row>
    <row r="11544" spans="1:15" x14ac:dyDescent="0.3">
      <c r="A11544" t="s">
        <v>8</v>
      </c>
      <c r="B11544" t="s">
        <v>9</v>
      </c>
      <c r="C11544" t="s">
        <v>10</v>
      </c>
      <c r="D11544" t="s">
        <v>11</v>
      </c>
      <c r="E11544">
        <v>0</v>
      </c>
      <c r="F11544" t="s">
        <v>157</v>
      </c>
      <c r="G11544" s="29">
        <v>1287881.53</v>
      </c>
      <c r="H11544">
        <v>-166761515.59999999</v>
      </c>
      <c r="I11544">
        <v>1287881.53</v>
      </c>
      <c r="J11544">
        <v>-308382359.87</v>
      </c>
      <c r="K11544">
        <v>1287881.53</v>
      </c>
      <c r="L11544">
        <v>-2131035591.45</v>
      </c>
      <c r="M11544" t="s">
        <v>13</v>
      </c>
      <c r="N11544" s="29">
        <v>0</v>
      </c>
      <c r="O11544" t="s">
        <v>13</v>
      </c>
    </row>
    <row r="11545" spans="1:15" x14ac:dyDescent="0.3">
      <c r="A11545" t="s">
        <v>8</v>
      </c>
      <c r="B11545" t="s">
        <v>9</v>
      </c>
      <c r="C11545" t="s">
        <v>14</v>
      </c>
      <c r="D11545" t="s">
        <v>11</v>
      </c>
      <c r="E11545">
        <v>2</v>
      </c>
      <c r="F11545" t="s">
        <v>316</v>
      </c>
      <c r="G11545" s="29">
        <v>-149.31</v>
      </c>
      <c r="H11545" t="s">
        <v>13</v>
      </c>
      <c r="I11545">
        <v>-149.31</v>
      </c>
      <c r="J11545" t="s">
        <v>13</v>
      </c>
      <c r="K11545">
        <v>-149.31</v>
      </c>
      <c r="L11545" t="s">
        <v>13</v>
      </c>
      <c r="M11545" t="s">
        <v>13</v>
      </c>
      <c r="N11545" s="29">
        <v>0</v>
      </c>
      <c r="O11545" t="s">
        <v>13</v>
      </c>
    </row>
    <row r="11546" spans="1:15" x14ac:dyDescent="0.3">
      <c r="A11546" t="s">
        <v>16</v>
      </c>
      <c r="B11546" t="s">
        <v>9</v>
      </c>
      <c r="C11546" t="s">
        <v>14</v>
      </c>
      <c r="D11546" t="s">
        <v>11</v>
      </c>
      <c r="E11546">
        <v>2</v>
      </c>
      <c r="F11546" t="s">
        <v>83</v>
      </c>
      <c r="G11546" s="29">
        <v>-93325.25</v>
      </c>
      <c r="H11546" t="s">
        <v>13</v>
      </c>
      <c r="I11546">
        <v>-93325.25</v>
      </c>
      <c r="J11546" t="s">
        <v>13</v>
      </c>
      <c r="K11546">
        <v>-93325.25</v>
      </c>
      <c r="L11546" t="s">
        <v>13</v>
      </c>
      <c r="M11546" t="s">
        <v>13</v>
      </c>
      <c r="N11546" s="29">
        <v>0</v>
      </c>
      <c r="O11546" t="s">
        <v>13</v>
      </c>
    </row>
    <row r="11547" spans="1:15" x14ac:dyDescent="0.3">
      <c r="A11547" t="s">
        <v>16</v>
      </c>
      <c r="B11547" t="s">
        <v>9</v>
      </c>
      <c r="C11547" t="s">
        <v>14</v>
      </c>
      <c r="D11547" t="s">
        <v>11</v>
      </c>
      <c r="E11547">
        <v>3</v>
      </c>
      <c r="F11547" t="s">
        <v>431</v>
      </c>
      <c r="G11547" s="29">
        <v>-9688.4699999999993</v>
      </c>
      <c r="H11547" t="s">
        <v>13</v>
      </c>
      <c r="I11547">
        <v>-9688.4699999999993</v>
      </c>
      <c r="J11547" t="s">
        <v>13</v>
      </c>
      <c r="K11547">
        <v>-9688.4699999999993</v>
      </c>
      <c r="L11547" t="s">
        <v>13</v>
      </c>
      <c r="M11547" t="s">
        <v>13</v>
      </c>
      <c r="N11547" s="29">
        <v>0</v>
      </c>
      <c r="O11547" t="s">
        <v>13</v>
      </c>
    </row>
    <row r="11548" spans="1:15" x14ac:dyDescent="0.3">
      <c r="A11548" t="s">
        <v>16</v>
      </c>
      <c r="B11548" t="s">
        <v>9</v>
      </c>
      <c r="C11548" t="s">
        <v>14</v>
      </c>
      <c r="D11548" t="s">
        <v>11</v>
      </c>
      <c r="E11548">
        <v>7</v>
      </c>
      <c r="F11548" t="s">
        <v>40</v>
      </c>
      <c r="G11548" s="29">
        <v>-9720.86</v>
      </c>
      <c r="H11548" t="s">
        <v>13</v>
      </c>
      <c r="I11548">
        <v>-9720.86</v>
      </c>
      <c r="J11548" t="s">
        <v>13</v>
      </c>
      <c r="K11548">
        <v>-9720.86</v>
      </c>
      <c r="L11548" t="s">
        <v>13</v>
      </c>
      <c r="M11548" t="s">
        <v>13</v>
      </c>
      <c r="N11548" s="29">
        <v>0</v>
      </c>
      <c r="O11548" t="s">
        <v>13</v>
      </c>
    </row>
    <row r="11549" spans="1:15" x14ac:dyDescent="0.3">
      <c r="A11549" t="s">
        <v>18</v>
      </c>
      <c r="B11549" t="s">
        <v>9</v>
      </c>
      <c r="C11549" t="s">
        <v>10</v>
      </c>
      <c r="D11549" t="s">
        <v>11</v>
      </c>
      <c r="E11549">
        <v>-1</v>
      </c>
      <c r="F11549" t="s">
        <v>425</v>
      </c>
      <c r="G11549" s="29">
        <v>1669.22</v>
      </c>
      <c r="H11549">
        <v>-51142.96</v>
      </c>
      <c r="I11549">
        <v>1669.22</v>
      </c>
      <c r="J11549">
        <v>-10349.9</v>
      </c>
      <c r="K11549">
        <v>1669.22</v>
      </c>
      <c r="L11549">
        <v>-82018.600000000006</v>
      </c>
      <c r="M11549" t="s">
        <v>13</v>
      </c>
      <c r="N11549" s="29">
        <v>0</v>
      </c>
      <c r="O11549" t="s">
        <v>13</v>
      </c>
    </row>
    <row r="11550" spans="1:15" x14ac:dyDescent="0.3">
      <c r="A11550" t="s">
        <v>16</v>
      </c>
      <c r="B11550" t="s">
        <v>9</v>
      </c>
      <c r="C11550" t="s">
        <v>10</v>
      </c>
      <c r="D11550" t="s">
        <v>11</v>
      </c>
      <c r="E11550">
        <v>-1</v>
      </c>
      <c r="F11550" t="s">
        <v>449</v>
      </c>
      <c r="G11550" s="29">
        <v>124811.96</v>
      </c>
      <c r="H11550">
        <v>-6575058.6200000001</v>
      </c>
      <c r="I11550">
        <v>124811.96</v>
      </c>
      <c r="J11550">
        <v>-1555799.2</v>
      </c>
      <c r="K11550">
        <v>124811.96</v>
      </c>
      <c r="L11550">
        <v>-21393438.850000001</v>
      </c>
      <c r="M11550" t="s">
        <v>13</v>
      </c>
      <c r="N11550" s="29">
        <v>0</v>
      </c>
      <c r="O11550" t="s">
        <v>13</v>
      </c>
    </row>
    <row r="11551" spans="1:15" x14ac:dyDescent="0.3">
      <c r="A11551" t="s">
        <v>8</v>
      </c>
      <c r="B11551" t="s">
        <v>9</v>
      </c>
      <c r="C11551" t="s">
        <v>10</v>
      </c>
      <c r="D11551" t="s">
        <v>11</v>
      </c>
      <c r="E11551">
        <v>11</v>
      </c>
      <c r="F11551" t="s">
        <v>48</v>
      </c>
      <c r="G11551" s="29">
        <v>230929.1</v>
      </c>
      <c r="H11551">
        <v>-3.2</v>
      </c>
      <c r="I11551">
        <v>230929.1</v>
      </c>
      <c r="J11551">
        <v>-17.18</v>
      </c>
      <c r="K11551">
        <v>230929.1</v>
      </c>
      <c r="L11551" t="s">
        <v>13</v>
      </c>
      <c r="M11551" t="s">
        <v>13</v>
      </c>
      <c r="N11551" s="29">
        <v>0</v>
      </c>
      <c r="O11551">
        <v>2540220.1</v>
      </c>
    </row>
    <row r="11552" spans="1:15" x14ac:dyDescent="0.3">
      <c r="A11552" t="s">
        <v>16</v>
      </c>
      <c r="B11552" t="s">
        <v>9</v>
      </c>
      <c r="C11552" t="s">
        <v>10</v>
      </c>
      <c r="D11552" t="s">
        <v>11</v>
      </c>
      <c r="E11552">
        <v>-1</v>
      </c>
      <c r="F11552" t="s">
        <v>165</v>
      </c>
      <c r="G11552" s="29">
        <v>1168.8</v>
      </c>
      <c r="H11552" t="s">
        <v>13</v>
      </c>
      <c r="I11552">
        <v>1168.8</v>
      </c>
      <c r="J11552" t="s">
        <v>13</v>
      </c>
      <c r="K11552">
        <v>1168.8</v>
      </c>
      <c r="L11552" t="s">
        <v>13</v>
      </c>
      <c r="M11552" t="s">
        <v>13</v>
      </c>
      <c r="N11552" s="29">
        <v>0</v>
      </c>
      <c r="O11552" t="s">
        <v>13</v>
      </c>
    </row>
    <row r="11553" spans="1:15" x14ac:dyDescent="0.3">
      <c r="A11553" t="s">
        <v>18</v>
      </c>
      <c r="B11553" t="s">
        <v>9</v>
      </c>
      <c r="C11553" t="s">
        <v>14</v>
      </c>
      <c r="D11553" t="s">
        <v>11</v>
      </c>
      <c r="E11553">
        <v>2</v>
      </c>
      <c r="F11553" t="s">
        <v>157</v>
      </c>
      <c r="G11553" s="29">
        <v>-16284.35</v>
      </c>
      <c r="H11553" t="s">
        <v>13</v>
      </c>
      <c r="I11553">
        <v>-16284.35</v>
      </c>
      <c r="J11553" t="s">
        <v>13</v>
      </c>
      <c r="K11553">
        <v>-16284.35</v>
      </c>
      <c r="L11553" t="s">
        <v>13</v>
      </c>
      <c r="M11553" t="s">
        <v>13</v>
      </c>
      <c r="N11553" s="29">
        <v>0</v>
      </c>
      <c r="O11553" t="s">
        <v>13</v>
      </c>
    </row>
    <row r="11554" spans="1:15" x14ac:dyDescent="0.3">
      <c r="A11554" t="s">
        <v>8</v>
      </c>
      <c r="B11554" t="s">
        <v>9</v>
      </c>
      <c r="C11554" t="s">
        <v>10</v>
      </c>
      <c r="D11554" t="s">
        <v>11</v>
      </c>
      <c r="E11554">
        <v>-1</v>
      </c>
      <c r="F11554" t="s">
        <v>17</v>
      </c>
      <c r="G11554" s="29">
        <v>453522.35</v>
      </c>
      <c r="H11554">
        <v>-23202856.289999999</v>
      </c>
      <c r="I11554">
        <v>453522.35</v>
      </c>
      <c r="J11554">
        <v>-20999436.890000001</v>
      </c>
      <c r="K11554">
        <v>453522.35</v>
      </c>
      <c r="L11554">
        <v>-108494130.34999999</v>
      </c>
      <c r="M11554" t="s">
        <v>13</v>
      </c>
      <c r="N11554" s="29">
        <v>0</v>
      </c>
      <c r="O11554" t="s">
        <v>13</v>
      </c>
    </row>
    <row r="11555" spans="1:15" x14ac:dyDescent="0.3">
      <c r="A11555" t="s">
        <v>8</v>
      </c>
      <c r="B11555" t="s">
        <v>9</v>
      </c>
      <c r="C11555" t="s">
        <v>14</v>
      </c>
      <c r="D11555" t="s">
        <v>11</v>
      </c>
      <c r="E11555">
        <v>12</v>
      </c>
      <c r="F11555" t="s">
        <v>164</v>
      </c>
      <c r="G11555" s="29">
        <v>-247.01</v>
      </c>
      <c r="H11555" t="s">
        <v>13</v>
      </c>
      <c r="I11555">
        <v>-247.01</v>
      </c>
      <c r="J11555" t="s">
        <v>13</v>
      </c>
      <c r="K11555">
        <v>-247.01</v>
      </c>
      <c r="L11555" t="s">
        <v>13</v>
      </c>
      <c r="M11555" t="s">
        <v>13</v>
      </c>
      <c r="N11555" s="29">
        <v>0</v>
      </c>
      <c r="O11555" t="s">
        <v>13</v>
      </c>
    </row>
    <row r="11556" spans="1:15" x14ac:dyDescent="0.3">
      <c r="A11556" t="s">
        <v>8</v>
      </c>
      <c r="B11556" t="s">
        <v>9</v>
      </c>
      <c r="C11556" t="s">
        <v>10</v>
      </c>
      <c r="D11556" t="s">
        <v>11</v>
      </c>
      <c r="E11556">
        <v>3</v>
      </c>
      <c r="F11556" t="s">
        <v>269</v>
      </c>
      <c r="G11556" s="29">
        <v>10036.299999999999</v>
      </c>
      <c r="H11556">
        <v>9526.0400000000009</v>
      </c>
      <c r="I11556">
        <v>10036.299999999999</v>
      </c>
      <c r="J11556">
        <v>4280.24</v>
      </c>
      <c r="K11556">
        <v>10036.299999999999</v>
      </c>
      <c r="L11556">
        <v>53360.32</v>
      </c>
      <c r="M11556" t="s">
        <v>13</v>
      </c>
      <c r="N11556" s="29">
        <v>0</v>
      </c>
      <c r="O11556">
        <v>30108.9</v>
      </c>
    </row>
    <row r="11557" spans="1:15" x14ac:dyDescent="0.3">
      <c r="A11557" t="s">
        <v>8</v>
      </c>
      <c r="B11557" t="s">
        <v>9</v>
      </c>
      <c r="C11557" t="s">
        <v>10</v>
      </c>
      <c r="D11557" t="s">
        <v>11</v>
      </c>
      <c r="E11557">
        <v>-1</v>
      </c>
      <c r="F11557" t="s">
        <v>371</v>
      </c>
      <c r="G11557" s="29">
        <v>193568.81</v>
      </c>
      <c r="H11557">
        <v>-8178244.2300000004</v>
      </c>
      <c r="I11557">
        <v>193568.81</v>
      </c>
      <c r="J11557">
        <v>-1367103.28</v>
      </c>
      <c r="K11557">
        <v>193568.81</v>
      </c>
      <c r="L11557">
        <v>-14964081.32</v>
      </c>
      <c r="M11557" t="s">
        <v>13</v>
      </c>
      <c r="N11557" s="29">
        <v>0</v>
      </c>
      <c r="O11557" t="s">
        <v>13</v>
      </c>
    </row>
    <row r="11558" spans="1:15" x14ac:dyDescent="0.3">
      <c r="A11558" t="s">
        <v>16</v>
      </c>
      <c r="B11558" t="s">
        <v>9</v>
      </c>
      <c r="C11558" t="s">
        <v>10</v>
      </c>
      <c r="D11558" t="s">
        <v>11</v>
      </c>
      <c r="E11558">
        <v>-1</v>
      </c>
      <c r="F11558" t="s">
        <v>435</v>
      </c>
      <c r="G11558" s="29">
        <v>4.37</v>
      </c>
      <c r="H11558">
        <v>-376.05</v>
      </c>
      <c r="I11558">
        <v>4.37</v>
      </c>
      <c r="J11558">
        <v>-695.41</v>
      </c>
      <c r="K11558">
        <v>4.37</v>
      </c>
      <c r="L11558">
        <v>-4805.5200000000004</v>
      </c>
      <c r="M11558" t="s">
        <v>13</v>
      </c>
      <c r="N11558" s="29">
        <v>0</v>
      </c>
      <c r="O11558" t="s">
        <v>13</v>
      </c>
    </row>
    <row r="11559" spans="1:15" x14ac:dyDescent="0.3">
      <c r="A11559" t="s">
        <v>16</v>
      </c>
      <c r="B11559" t="s">
        <v>9</v>
      </c>
      <c r="C11559" t="s">
        <v>14</v>
      </c>
      <c r="D11559" t="s">
        <v>11</v>
      </c>
      <c r="E11559">
        <v>8</v>
      </c>
      <c r="F11559" t="s">
        <v>228</v>
      </c>
      <c r="G11559" s="29">
        <v>-2456.2600000000002</v>
      </c>
      <c r="H11559" t="s">
        <v>13</v>
      </c>
      <c r="I11559">
        <v>-2456.2600000000002</v>
      </c>
      <c r="J11559" t="s">
        <v>13</v>
      </c>
      <c r="K11559">
        <v>-2456.2600000000002</v>
      </c>
      <c r="L11559" t="s">
        <v>13</v>
      </c>
      <c r="M11559" t="s">
        <v>13</v>
      </c>
      <c r="N11559" s="29">
        <v>0</v>
      </c>
      <c r="O11559" t="s">
        <v>13</v>
      </c>
    </row>
    <row r="11560" spans="1:15" x14ac:dyDescent="0.3">
      <c r="A11560" t="s">
        <v>16</v>
      </c>
      <c r="B11560" t="s">
        <v>9</v>
      </c>
      <c r="C11560" t="s">
        <v>10</v>
      </c>
      <c r="D11560" t="s">
        <v>11</v>
      </c>
      <c r="E11560">
        <v>1</v>
      </c>
      <c r="F11560" t="s">
        <v>92</v>
      </c>
      <c r="G11560" s="29">
        <v>217997.82</v>
      </c>
      <c r="H11560">
        <v>-215265.05</v>
      </c>
      <c r="I11560">
        <v>217997.82</v>
      </c>
      <c r="J11560">
        <v>-96711.78</v>
      </c>
      <c r="K11560">
        <v>217997.82</v>
      </c>
      <c r="L11560">
        <v>-1205753.76</v>
      </c>
      <c r="M11560" t="s">
        <v>13</v>
      </c>
      <c r="N11560" s="29">
        <v>0</v>
      </c>
      <c r="O11560">
        <v>217997.82</v>
      </c>
    </row>
    <row r="11561" spans="1:15" x14ac:dyDescent="0.3">
      <c r="A11561" t="s">
        <v>8</v>
      </c>
      <c r="B11561" t="s">
        <v>9</v>
      </c>
      <c r="C11561" t="s">
        <v>14</v>
      </c>
      <c r="D11561" t="s">
        <v>11</v>
      </c>
      <c r="E11561">
        <v>1</v>
      </c>
      <c r="F11561" t="s">
        <v>475</v>
      </c>
      <c r="G11561" s="29">
        <v>-18.77</v>
      </c>
      <c r="H11561" t="s">
        <v>13</v>
      </c>
      <c r="I11561">
        <v>-18.77</v>
      </c>
      <c r="J11561" t="s">
        <v>13</v>
      </c>
      <c r="K11561">
        <v>-18.77</v>
      </c>
      <c r="L11561" t="s">
        <v>13</v>
      </c>
      <c r="M11561" t="s">
        <v>13</v>
      </c>
      <c r="N11561" s="29">
        <v>0</v>
      </c>
      <c r="O11561" t="s">
        <v>13</v>
      </c>
    </row>
    <row r="11562" spans="1:15" x14ac:dyDescent="0.3">
      <c r="A11562" t="s">
        <v>8</v>
      </c>
      <c r="B11562" t="s">
        <v>9</v>
      </c>
      <c r="C11562" t="s">
        <v>14</v>
      </c>
      <c r="D11562" t="s">
        <v>11</v>
      </c>
      <c r="E11562">
        <v>3</v>
      </c>
      <c r="F11562" t="s">
        <v>418</v>
      </c>
      <c r="G11562" s="29">
        <v>-3740.45</v>
      </c>
      <c r="H11562" t="s">
        <v>13</v>
      </c>
      <c r="I11562">
        <v>-3740.45</v>
      </c>
      <c r="J11562" t="s">
        <v>13</v>
      </c>
      <c r="K11562">
        <v>-3740.45</v>
      </c>
      <c r="L11562" t="s">
        <v>13</v>
      </c>
      <c r="M11562" t="s">
        <v>13</v>
      </c>
      <c r="N11562" s="29">
        <v>0</v>
      </c>
      <c r="O11562" t="s">
        <v>13</v>
      </c>
    </row>
    <row r="11563" spans="1:15" x14ac:dyDescent="0.3">
      <c r="A11563" t="s">
        <v>8</v>
      </c>
      <c r="B11563" t="s">
        <v>9</v>
      </c>
      <c r="C11563" t="s">
        <v>14</v>
      </c>
      <c r="D11563" t="s">
        <v>11</v>
      </c>
      <c r="E11563">
        <v>6</v>
      </c>
      <c r="F11563" t="s">
        <v>109</v>
      </c>
      <c r="G11563" s="29">
        <v>-1282.95</v>
      </c>
      <c r="H11563" t="s">
        <v>13</v>
      </c>
      <c r="I11563">
        <v>-1282.95</v>
      </c>
      <c r="J11563" t="s">
        <v>13</v>
      </c>
      <c r="K11563">
        <v>-1282.95</v>
      </c>
      <c r="L11563" t="s">
        <v>13</v>
      </c>
      <c r="M11563" t="s">
        <v>13</v>
      </c>
      <c r="N11563" s="29">
        <v>0</v>
      </c>
      <c r="O11563" t="s">
        <v>13</v>
      </c>
    </row>
    <row r="11564" spans="1:15" x14ac:dyDescent="0.3">
      <c r="A11564" t="s">
        <v>18</v>
      </c>
      <c r="B11564" t="s">
        <v>9</v>
      </c>
      <c r="C11564" t="s">
        <v>14</v>
      </c>
      <c r="D11564" t="s">
        <v>11</v>
      </c>
      <c r="E11564">
        <v>3</v>
      </c>
      <c r="F11564" t="s">
        <v>365</v>
      </c>
      <c r="G11564" s="29">
        <v>-11275.7</v>
      </c>
      <c r="H11564" t="s">
        <v>13</v>
      </c>
      <c r="I11564">
        <v>-11275.7</v>
      </c>
      <c r="J11564" t="s">
        <v>13</v>
      </c>
      <c r="K11564">
        <v>-11275.7</v>
      </c>
      <c r="L11564" t="s">
        <v>13</v>
      </c>
      <c r="M11564" t="s">
        <v>13</v>
      </c>
      <c r="N11564" s="29">
        <v>0</v>
      </c>
      <c r="O11564" t="s">
        <v>13</v>
      </c>
    </row>
    <row r="11565" spans="1:15" x14ac:dyDescent="0.3">
      <c r="A11565" t="s">
        <v>16</v>
      </c>
      <c r="B11565" t="s">
        <v>9</v>
      </c>
      <c r="C11565" t="s">
        <v>14</v>
      </c>
      <c r="D11565" t="s">
        <v>11</v>
      </c>
      <c r="E11565">
        <v>1</v>
      </c>
      <c r="F11565" t="s">
        <v>325</v>
      </c>
      <c r="G11565" s="29">
        <v>-5375.66</v>
      </c>
      <c r="H11565" t="s">
        <v>13</v>
      </c>
      <c r="I11565">
        <v>-5375.66</v>
      </c>
      <c r="J11565" t="s">
        <v>13</v>
      </c>
      <c r="K11565">
        <v>-5375.66</v>
      </c>
      <c r="L11565" t="s">
        <v>13</v>
      </c>
      <c r="M11565" t="s">
        <v>13</v>
      </c>
      <c r="N11565" s="29">
        <v>0</v>
      </c>
      <c r="O11565" t="s">
        <v>13</v>
      </c>
    </row>
    <row r="11566" spans="1:15" x14ac:dyDescent="0.3">
      <c r="A11566" t="s">
        <v>16</v>
      </c>
      <c r="B11566" t="s">
        <v>9</v>
      </c>
      <c r="C11566" t="s">
        <v>10</v>
      </c>
      <c r="D11566" t="s">
        <v>11</v>
      </c>
      <c r="E11566">
        <v>6</v>
      </c>
      <c r="F11566" t="s">
        <v>160</v>
      </c>
      <c r="G11566" s="29">
        <v>18890.98</v>
      </c>
      <c r="H11566">
        <v>3330169.4</v>
      </c>
      <c r="I11566">
        <v>18890.98</v>
      </c>
      <c r="J11566">
        <v>556682.51</v>
      </c>
      <c r="K11566">
        <v>18890.98</v>
      </c>
      <c r="L11566">
        <v>6093352.5899999999</v>
      </c>
      <c r="M11566" t="s">
        <v>13</v>
      </c>
      <c r="N11566" s="29">
        <v>0</v>
      </c>
      <c r="O11566">
        <v>113345.88</v>
      </c>
    </row>
    <row r="11567" spans="1:15" x14ac:dyDescent="0.3">
      <c r="A11567" t="s">
        <v>8</v>
      </c>
      <c r="B11567" t="s">
        <v>9</v>
      </c>
      <c r="C11567" t="s">
        <v>14</v>
      </c>
      <c r="D11567" t="s">
        <v>11</v>
      </c>
      <c r="E11567">
        <v>0</v>
      </c>
      <c r="F11567" t="s">
        <v>495</v>
      </c>
      <c r="G11567" s="29">
        <v>-294.95999999999998</v>
      </c>
      <c r="H11567" t="s">
        <v>13</v>
      </c>
      <c r="I11567">
        <v>-294.95999999999998</v>
      </c>
      <c r="J11567" t="s">
        <v>13</v>
      </c>
      <c r="K11567">
        <v>-294.95999999999998</v>
      </c>
      <c r="L11567" t="s">
        <v>13</v>
      </c>
      <c r="M11567" t="s">
        <v>13</v>
      </c>
      <c r="N11567" s="29">
        <v>0</v>
      </c>
      <c r="O11567" t="s">
        <v>13</v>
      </c>
    </row>
    <row r="11568" spans="1:15" x14ac:dyDescent="0.3">
      <c r="A11568" t="s">
        <v>16</v>
      </c>
      <c r="B11568" t="s">
        <v>9</v>
      </c>
      <c r="C11568" t="s">
        <v>14</v>
      </c>
      <c r="D11568" t="s">
        <v>11</v>
      </c>
      <c r="E11568">
        <v>-1</v>
      </c>
      <c r="F11568" t="s">
        <v>312</v>
      </c>
      <c r="G11568" s="29">
        <v>-17175.54</v>
      </c>
      <c r="H11568" t="s">
        <v>13</v>
      </c>
      <c r="I11568">
        <v>-17175.54</v>
      </c>
      <c r="J11568" t="s">
        <v>13</v>
      </c>
      <c r="K11568">
        <v>-17175.54</v>
      </c>
      <c r="L11568" t="s">
        <v>13</v>
      </c>
      <c r="M11568" t="s">
        <v>13</v>
      </c>
      <c r="N11568" s="29">
        <v>0</v>
      </c>
      <c r="O11568" t="s">
        <v>13</v>
      </c>
    </row>
    <row r="11569" spans="1:15" x14ac:dyDescent="0.3">
      <c r="A11569" t="s">
        <v>16</v>
      </c>
      <c r="B11569" t="s">
        <v>9</v>
      </c>
      <c r="C11569" t="s">
        <v>14</v>
      </c>
      <c r="D11569" t="s">
        <v>11</v>
      </c>
      <c r="E11569">
        <v>2</v>
      </c>
      <c r="F11569" t="s">
        <v>63</v>
      </c>
      <c r="G11569" s="29">
        <v>-4407.62</v>
      </c>
      <c r="H11569" t="s">
        <v>13</v>
      </c>
      <c r="I11569">
        <v>-4407.62</v>
      </c>
      <c r="J11569" t="s">
        <v>13</v>
      </c>
      <c r="K11569">
        <v>-4407.62</v>
      </c>
      <c r="L11569" t="s">
        <v>13</v>
      </c>
      <c r="M11569" t="s">
        <v>13</v>
      </c>
      <c r="N11569" s="29">
        <v>0</v>
      </c>
      <c r="O11569" t="s">
        <v>13</v>
      </c>
    </row>
    <row r="11570" spans="1:15" x14ac:dyDescent="0.3">
      <c r="A11570" t="s">
        <v>16</v>
      </c>
      <c r="B11570" t="s">
        <v>9</v>
      </c>
      <c r="C11570" t="s">
        <v>14</v>
      </c>
      <c r="D11570" t="s">
        <v>11</v>
      </c>
      <c r="E11570">
        <v>3</v>
      </c>
      <c r="F11570" t="s">
        <v>345</v>
      </c>
      <c r="G11570" s="29">
        <v>-15105.67</v>
      </c>
      <c r="H11570" t="s">
        <v>13</v>
      </c>
      <c r="I11570">
        <v>-15105.67</v>
      </c>
      <c r="J11570" t="s">
        <v>13</v>
      </c>
      <c r="K11570">
        <v>-15105.67</v>
      </c>
      <c r="L11570" t="s">
        <v>13</v>
      </c>
      <c r="M11570" t="s">
        <v>13</v>
      </c>
      <c r="N11570" s="29">
        <v>0</v>
      </c>
      <c r="O11570" t="s">
        <v>13</v>
      </c>
    </row>
    <row r="11571" spans="1:15" x14ac:dyDescent="0.3">
      <c r="A11571" t="s">
        <v>18</v>
      </c>
      <c r="B11571" t="s">
        <v>9</v>
      </c>
      <c r="C11571" t="s">
        <v>14</v>
      </c>
      <c r="D11571" t="s">
        <v>11</v>
      </c>
      <c r="E11571">
        <v>3</v>
      </c>
      <c r="F11571" t="s">
        <v>306</v>
      </c>
      <c r="G11571" s="29">
        <v>-62913.91</v>
      </c>
      <c r="H11571" t="s">
        <v>13</v>
      </c>
      <c r="I11571">
        <v>-62913.91</v>
      </c>
      <c r="J11571" t="s">
        <v>13</v>
      </c>
      <c r="K11571">
        <v>-62913.91</v>
      </c>
      <c r="L11571" t="s">
        <v>13</v>
      </c>
      <c r="M11571" t="s">
        <v>13</v>
      </c>
      <c r="N11571" s="29">
        <v>0</v>
      </c>
      <c r="O11571" t="s">
        <v>13</v>
      </c>
    </row>
    <row r="11572" spans="1:15" x14ac:dyDescent="0.3">
      <c r="A11572" t="s">
        <v>8</v>
      </c>
      <c r="B11572" t="s">
        <v>9</v>
      </c>
      <c r="C11572" t="s">
        <v>14</v>
      </c>
      <c r="D11572" t="s">
        <v>11</v>
      </c>
      <c r="E11572">
        <v>5</v>
      </c>
      <c r="F11572" t="s">
        <v>463</v>
      </c>
      <c r="G11572" s="29">
        <v>-566.58000000000004</v>
      </c>
      <c r="H11572" t="s">
        <v>13</v>
      </c>
      <c r="I11572">
        <v>-566.58000000000004</v>
      </c>
      <c r="J11572" t="s">
        <v>13</v>
      </c>
      <c r="K11572">
        <v>-566.58000000000004</v>
      </c>
      <c r="L11572" t="s">
        <v>13</v>
      </c>
      <c r="M11572" t="s">
        <v>13</v>
      </c>
      <c r="N11572" s="29">
        <v>0</v>
      </c>
      <c r="O11572" t="s">
        <v>13</v>
      </c>
    </row>
    <row r="11573" spans="1:15" x14ac:dyDescent="0.3">
      <c r="A11573" t="s">
        <v>18</v>
      </c>
      <c r="B11573" t="s">
        <v>9</v>
      </c>
      <c r="C11573" t="s">
        <v>14</v>
      </c>
      <c r="D11573" t="s">
        <v>11</v>
      </c>
      <c r="E11573">
        <v>-1</v>
      </c>
      <c r="F11573" t="s">
        <v>187</v>
      </c>
      <c r="G11573" s="29">
        <v>-191792.27</v>
      </c>
      <c r="H11573" t="s">
        <v>13</v>
      </c>
      <c r="I11573">
        <v>-191792.27</v>
      </c>
      <c r="J11573" t="s">
        <v>13</v>
      </c>
      <c r="K11573">
        <v>-191792.27</v>
      </c>
      <c r="L11573" t="s">
        <v>13</v>
      </c>
      <c r="M11573" t="s">
        <v>13</v>
      </c>
      <c r="N11573" s="29">
        <v>0</v>
      </c>
      <c r="O11573" t="s">
        <v>13</v>
      </c>
    </row>
    <row r="11574" spans="1:15" x14ac:dyDescent="0.3">
      <c r="A11574" t="s">
        <v>16</v>
      </c>
      <c r="B11574" t="s">
        <v>9</v>
      </c>
      <c r="C11574" t="s">
        <v>14</v>
      </c>
      <c r="D11574" t="s">
        <v>11</v>
      </c>
      <c r="E11574">
        <v>0</v>
      </c>
      <c r="F11574" t="s">
        <v>299</v>
      </c>
      <c r="G11574" s="29">
        <v>-10.1</v>
      </c>
      <c r="H11574" t="s">
        <v>13</v>
      </c>
      <c r="I11574">
        <v>-10.1</v>
      </c>
      <c r="J11574" t="s">
        <v>13</v>
      </c>
      <c r="K11574">
        <v>-10.1</v>
      </c>
      <c r="L11574" t="s">
        <v>13</v>
      </c>
      <c r="M11574" t="s">
        <v>13</v>
      </c>
      <c r="N11574" s="29">
        <v>0</v>
      </c>
      <c r="O11574" t="s">
        <v>13</v>
      </c>
    </row>
    <row r="11575" spans="1:15" x14ac:dyDescent="0.3">
      <c r="A11575" t="s">
        <v>16</v>
      </c>
      <c r="B11575" t="s">
        <v>9</v>
      </c>
      <c r="C11575" t="s">
        <v>14</v>
      </c>
      <c r="D11575" t="s">
        <v>11</v>
      </c>
      <c r="E11575">
        <v>7</v>
      </c>
      <c r="F11575" t="s">
        <v>138</v>
      </c>
      <c r="G11575" s="29">
        <v>-3820.49</v>
      </c>
      <c r="H11575" t="s">
        <v>13</v>
      </c>
      <c r="I11575">
        <v>-3820.49</v>
      </c>
      <c r="J11575" t="s">
        <v>13</v>
      </c>
      <c r="K11575">
        <v>-3820.49</v>
      </c>
      <c r="L11575" t="s">
        <v>13</v>
      </c>
      <c r="M11575" t="s">
        <v>13</v>
      </c>
      <c r="N11575" s="29">
        <v>0</v>
      </c>
      <c r="O11575" t="s">
        <v>13</v>
      </c>
    </row>
    <row r="11576" spans="1:15" x14ac:dyDescent="0.3">
      <c r="A11576" t="s">
        <v>8</v>
      </c>
      <c r="B11576" t="s">
        <v>9</v>
      </c>
      <c r="C11576" t="s">
        <v>10</v>
      </c>
      <c r="D11576" t="s">
        <v>11</v>
      </c>
      <c r="E11576">
        <v>7</v>
      </c>
      <c r="F11576" t="s">
        <v>55</v>
      </c>
      <c r="G11576" s="29">
        <v>766234.01</v>
      </c>
      <c r="H11576" t="s">
        <v>13</v>
      </c>
      <c r="I11576">
        <v>766234.01</v>
      </c>
      <c r="J11576" t="s">
        <v>13</v>
      </c>
      <c r="K11576">
        <v>766234.01</v>
      </c>
      <c r="L11576" t="s">
        <v>13</v>
      </c>
      <c r="M11576" t="s">
        <v>13</v>
      </c>
      <c r="N11576" s="29">
        <v>0</v>
      </c>
      <c r="O11576">
        <v>5363638.07</v>
      </c>
    </row>
    <row r="11577" spans="1:15" x14ac:dyDescent="0.3">
      <c r="A11577" t="s">
        <v>8</v>
      </c>
      <c r="B11577" t="s">
        <v>9</v>
      </c>
      <c r="C11577" t="s">
        <v>10</v>
      </c>
      <c r="D11577" t="s">
        <v>11</v>
      </c>
      <c r="E11577">
        <v>2</v>
      </c>
      <c r="F11577" t="s">
        <v>533</v>
      </c>
      <c r="G11577" s="29">
        <v>39767.71</v>
      </c>
      <c r="H11577">
        <v>-2322178.36</v>
      </c>
      <c r="I11577">
        <v>39767.71</v>
      </c>
      <c r="J11577">
        <v>-5177543.4400000004</v>
      </c>
      <c r="K11577">
        <v>39767.71</v>
      </c>
      <c r="L11577">
        <v>-20708122.859999999</v>
      </c>
      <c r="M11577" t="s">
        <v>13</v>
      </c>
      <c r="N11577" s="29">
        <v>0</v>
      </c>
      <c r="O11577">
        <v>79535.42</v>
      </c>
    </row>
    <row r="11578" spans="1:15" x14ac:dyDescent="0.3">
      <c r="A11578" t="s">
        <v>18</v>
      </c>
      <c r="B11578" t="s">
        <v>9</v>
      </c>
      <c r="C11578" t="s">
        <v>10</v>
      </c>
      <c r="D11578" t="s">
        <v>11</v>
      </c>
      <c r="E11578">
        <v>14</v>
      </c>
      <c r="F11578" t="s">
        <v>310</v>
      </c>
      <c r="G11578" s="29">
        <v>1134019.25</v>
      </c>
      <c r="H11578">
        <v>-16910536.57</v>
      </c>
      <c r="I11578">
        <v>1134019.25</v>
      </c>
      <c r="J11578">
        <v>-15304656.5</v>
      </c>
      <c r="K11578">
        <v>1134019.25</v>
      </c>
      <c r="L11578">
        <v>-79071901.129999995</v>
      </c>
      <c r="M11578" t="s">
        <v>13</v>
      </c>
      <c r="N11578" s="29">
        <v>0</v>
      </c>
      <c r="O11578">
        <v>15876269.5</v>
      </c>
    </row>
    <row r="11579" spans="1:15" x14ac:dyDescent="0.3">
      <c r="A11579" t="s">
        <v>8</v>
      </c>
      <c r="B11579" t="s">
        <v>9</v>
      </c>
      <c r="C11579" t="s">
        <v>10</v>
      </c>
      <c r="D11579" t="s">
        <v>11</v>
      </c>
      <c r="E11579">
        <v>5</v>
      </c>
      <c r="F11579" t="s">
        <v>392</v>
      </c>
      <c r="G11579" s="29">
        <v>50918.22</v>
      </c>
      <c r="H11579" t="s">
        <v>13</v>
      </c>
      <c r="I11579">
        <v>50918.22</v>
      </c>
      <c r="J11579" t="s">
        <v>13</v>
      </c>
      <c r="K11579">
        <v>50918.22</v>
      </c>
      <c r="L11579" t="s">
        <v>13</v>
      </c>
      <c r="M11579" t="s">
        <v>13</v>
      </c>
      <c r="N11579" s="29">
        <v>0</v>
      </c>
      <c r="O11579">
        <v>254591.1</v>
      </c>
    </row>
    <row r="11580" spans="1:15" x14ac:dyDescent="0.3">
      <c r="A11580" t="s">
        <v>8</v>
      </c>
      <c r="B11580" t="s">
        <v>9</v>
      </c>
      <c r="C11580" t="s">
        <v>14</v>
      </c>
      <c r="D11580" t="s">
        <v>11</v>
      </c>
      <c r="E11580">
        <v>3</v>
      </c>
      <c r="F11580" t="s">
        <v>123</v>
      </c>
      <c r="G11580" s="29">
        <v>-4222.66</v>
      </c>
      <c r="H11580" t="s">
        <v>13</v>
      </c>
      <c r="I11580">
        <v>-4222.66</v>
      </c>
      <c r="J11580" t="s">
        <v>13</v>
      </c>
      <c r="K11580">
        <v>-4222.66</v>
      </c>
      <c r="L11580" t="s">
        <v>13</v>
      </c>
      <c r="M11580" t="s">
        <v>13</v>
      </c>
      <c r="N11580" s="29">
        <v>0</v>
      </c>
      <c r="O11580" t="s">
        <v>13</v>
      </c>
    </row>
    <row r="11581" spans="1:15" x14ac:dyDescent="0.3">
      <c r="A11581" t="s">
        <v>18</v>
      </c>
      <c r="B11581" t="s">
        <v>9</v>
      </c>
      <c r="C11581" t="s">
        <v>10</v>
      </c>
      <c r="D11581" t="s">
        <v>11</v>
      </c>
      <c r="E11581">
        <v>-4</v>
      </c>
      <c r="F11581" t="s">
        <v>59</v>
      </c>
      <c r="G11581" s="29">
        <v>119060.68</v>
      </c>
      <c r="H11581">
        <v>7448417.2000000002</v>
      </c>
      <c r="I11581">
        <v>119060.68</v>
      </c>
      <c r="J11581">
        <v>1046599.44</v>
      </c>
      <c r="K11581">
        <v>119060.68</v>
      </c>
      <c r="L11581">
        <v>57922291.780000001</v>
      </c>
      <c r="M11581" t="s">
        <v>13</v>
      </c>
      <c r="N11581" s="29">
        <v>0</v>
      </c>
      <c r="O11581" t="s">
        <v>13</v>
      </c>
    </row>
    <row r="11582" spans="1:15" x14ac:dyDescent="0.3">
      <c r="A11582" t="s">
        <v>16</v>
      </c>
      <c r="B11582" t="s">
        <v>9</v>
      </c>
      <c r="C11582" t="s">
        <v>14</v>
      </c>
      <c r="D11582" t="s">
        <v>11</v>
      </c>
      <c r="E11582">
        <v>4</v>
      </c>
      <c r="F11582" t="s">
        <v>224</v>
      </c>
      <c r="G11582" s="29">
        <v>-21190.639999999999</v>
      </c>
      <c r="H11582" t="s">
        <v>13</v>
      </c>
      <c r="I11582">
        <v>-21190.639999999999</v>
      </c>
      <c r="J11582" t="s">
        <v>13</v>
      </c>
      <c r="K11582">
        <v>-21190.639999999999</v>
      </c>
      <c r="L11582" t="s">
        <v>13</v>
      </c>
      <c r="M11582" t="s">
        <v>13</v>
      </c>
      <c r="N11582" s="29">
        <v>0</v>
      </c>
      <c r="O11582" t="s">
        <v>13</v>
      </c>
    </row>
    <row r="11583" spans="1:15" x14ac:dyDescent="0.3">
      <c r="A11583" t="s">
        <v>16</v>
      </c>
      <c r="B11583" t="s">
        <v>9</v>
      </c>
      <c r="C11583" t="s">
        <v>14</v>
      </c>
      <c r="D11583" t="s">
        <v>11</v>
      </c>
      <c r="E11583">
        <v>4</v>
      </c>
      <c r="F11583" t="s">
        <v>195</v>
      </c>
      <c r="G11583" s="29">
        <v>-6449.14</v>
      </c>
      <c r="H11583" t="s">
        <v>13</v>
      </c>
      <c r="I11583">
        <v>-6449.14</v>
      </c>
      <c r="J11583" t="s">
        <v>13</v>
      </c>
      <c r="K11583">
        <v>-6449.14</v>
      </c>
      <c r="L11583" t="s">
        <v>13</v>
      </c>
      <c r="M11583" t="s">
        <v>13</v>
      </c>
      <c r="N11583" s="29">
        <v>0</v>
      </c>
      <c r="O11583" t="s">
        <v>13</v>
      </c>
    </row>
    <row r="11584" spans="1:15" x14ac:dyDescent="0.3">
      <c r="A11584" t="s">
        <v>8</v>
      </c>
      <c r="B11584" t="s">
        <v>9</v>
      </c>
      <c r="C11584" t="s">
        <v>14</v>
      </c>
      <c r="D11584" t="s">
        <v>11</v>
      </c>
      <c r="E11584">
        <v>10</v>
      </c>
      <c r="F11584" t="s">
        <v>24</v>
      </c>
      <c r="G11584" s="29">
        <v>-81.09</v>
      </c>
      <c r="H11584" t="s">
        <v>13</v>
      </c>
      <c r="I11584">
        <v>-81.09</v>
      </c>
      <c r="J11584" t="s">
        <v>13</v>
      </c>
      <c r="K11584">
        <v>-81.09</v>
      </c>
      <c r="L11584" t="s">
        <v>13</v>
      </c>
      <c r="M11584" t="s">
        <v>13</v>
      </c>
      <c r="N11584" s="29">
        <v>-39.4</v>
      </c>
      <c r="O11584" t="s">
        <v>13</v>
      </c>
    </row>
    <row r="11585" spans="1:15" x14ac:dyDescent="0.3">
      <c r="A11585" t="s">
        <v>18</v>
      </c>
      <c r="B11585" t="s">
        <v>9</v>
      </c>
      <c r="C11585" t="s">
        <v>10</v>
      </c>
      <c r="D11585" t="s">
        <v>11</v>
      </c>
      <c r="E11585">
        <v>-4</v>
      </c>
      <c r="F11585" t="s">
        <v>515</v>
      </c>
      <c r="G11585" s="29">
        <v>1206.27</v>
      </c>
      <c r="H11585">
        <v>1332.05</v>
      </c>
      <c r="I11585">
        <v>1206.27</v>
      </c>
      <c r="J11585">
        <v>598.52</v>
      </c>
      <c r="K11585">
        <v>1206.27</v>
      </c>
      <c r="L11585">
        <v>7461.51</v>
      </c>
      <c r="M11585" t="s">
        <v>13</v>
      </c>
      <c r="N11585" s="29">
        <v>0</v>
      </c>
      <c r="O11585" t="s">
        <v>13</v>
      </c>
    </row>
    <row r="11586" spans="1:15" x14ac:dyDescent="0.3">
      <c r="A11586" t="s">
        <v>8</v>
      </c>
      <c r="B11586" t="s">
        <v>9</v>
      </c>
      <c r="C11586" t="s">
        <v>10</v>
      </c>
      <c r="D11586" t="s">
        <v>11</v>
      </c>
      <c r="E11586">
        <v>10</v>
      </c>
      <c r="F11586" t="s">
        <v>128</v>
      </c>
      <c r="G11586" s="29">
        <v>607691.05000000005</v>
      </c>
      <c r="H11586">
        <v>0</v>
      </c>
      <c r="I11586">
        <v>607691.05000000005</v>
      </c>
      <c r="J11586">
        <v>0</v>
      </c>
      <c r="K11586">
        <v>607691.05000000005</v>
      </c>
      <c r="L11586">
        <v>0</v>
      </c>
      <c r="M11586" t="s">
        <v>13</v>
      </c>
      <c r="N11586" s="29">
        <v>0</v>
      </c>
      <c r="O11586">
        <v>6076910.5</v>
      </c>
    </row>
    <row r="11587" spans="1:15" x14ac:dyDescent="0.3">
      <c r="A11587" t="s">
        <v>18</v>
      </c>
      <c r="B11587" t="s">
        <v>9</v>
      </c>
      <c r="C11587" t="s">
        <v>10</v>
      </c>
      <c r="D11587" t="s">
        <v>11</v>
      </c>
      <c r="E11587">
        <v>0</v>
      </c>
      <c r="F11587" t="s">
        <v>265</v>
      </c>
      <c r="G11587" s="29">
        <v>1422.89</v>
      </c>
      <c r="H11587" t="s">
        <v>13</v>
      </c>
      <c r="I11587">
        <v>1422.89</v>
      </c>
      <c r="J11587" t="s">
        <v>13</v>
      </c>
      <c r="K11587">
        <v>1422.89</v>
      </c>
      <c r="L11587" t="s">
        <v>13</v>
      </c>
      <c r="M11587" t="s">
        <v>13</v>
      </c>
      <c r="N11587" s="29">
        <v>0</v>
      </c>
      <c r="O11587" t="s">
        <v>13</v>
      </c>
    </row>
    <row r="11588" spans="1:15" x14ac:dyDescent="0.3">
      <c r="A11588" t="s">
        <v>8</v>
      </c>
      <c r="B11588" t="s">
        <v>9</v>
      </c>
      <c r="C11588" t="s">
        <v>14</v>
      </c>
      <c r="D11588" t="s">
        <v>11</v>
      </c>
      <c r="E11588">
        <v>-1</v>
      </c>
      <c r="F11588" t="s">
        <v>211</v>
      </c>
      <c r="G11588" s="29">
        <v>-10565.64</v>
      </c>
      <c r="H11588" t="s">
        <v>13</v>
      </c>
      <c r="I11588">
        <v>-10565.64</v>
      </c>
      <c r="J11588" t="s">
        <v>13</v>
      </c>
      <c r="K11588">
        <v>-10565.64</v>
      </c>
      <c r="L11588" t="s">
        <v>13</v>
      </c>
      <c r="M11588" t="s">
        <v>13</v>
      </c>
      <c r="N11588" s="29">
        <v>0</v>
      </c>
      <c r="O11588" t="s">
        <v>13</v>
      </c>
    </row>
    <row r="11589" spans="1:15" x14ac:dyDescent="0.3">
      <c r="A11589" t="s">
        <v>8</v>
      </c>
      <c r="B11589" t="s">
        <v>9</v>
      </c>
      <c r="C11589" t="s">
        <v>14</v>
      </c>
      <c r="D11589" t="s">
        <v>11</v>
      </c>
      <c r="E11589">
        <v>10</v>
      </c>
      <c r="F11589" t="s">
        <v>199</v>
      </c>
      <c r="G11589" s="29">
        <v>-90.53</v>
      </c>
      <c r="H11589" t="s">
        <v>13</v>
      </c>
      <c r="I11589">
        <v>-90.53</v>
      </c>
      <c r="J11589" t="s">
        <v>13</v>
      </c>
      <c r="K11589">
        <v>-90.53</v>
      </c>
      <c r="L11589" t="s">
        <v>13</v>
      </c>
      <c r="M11589" t="s">
        <v>13</v>
      </c>
      <c r="N11589" s="29">
        <v>0</v>
      </c>
      <c r="O11589" t="s">
        <v>13</v>
      </c>
    </row>
    <row r="11590" spans="1:15" x14ac:dyDescent="0.3">
      <c r="A11590" t="s">
        <v>18</v>
      </c>
      <c r="B11590" t="s">
        <v>9</v>
      </c>
      <c r="C11590" t="s">
        <v>10</v>
      </c>
      <c r="D11590" t="s">
        <v>11</v>
      </c>
      <c r="E11590">
        <v>-1</v>
      </c>
      <c r="F11590" t="s">
        <v>123</v>
      </c>
      <c r="G11590" s="29">
        <v>210406.84</v>
      </c>
      <c r="H11590">
        <v>3769501.69</v>
      </c>
      <c r="I11590">
        <v>210406.84</v>
      </c>
      <c r="J11590">
        <v>1790473.84</v>
      </c>
      <c r="K11590">
        <v>210406.84</v>
      </c>
      <c r="L11590">
        <v>17148105.140000001</v>
      </c>
      <c r="M11590" t="s">
        <v>13</v>
      </c>
      <c r="N11590" s="29">
        <v>0</v>
      </c>
      <c r="O11590" t="s">
        <v>13</v>
      </c>
    </row>
    <row r="11591" spans="1:15" x14ac:dyDescent="0.3">
      <c r="A11591" t="s">
        <v>18</v>
      </c>
      <c r="B11591" t="s">
        <v>9</v>
      </c>
      <c r="C11591" t="s">
        <v>14</v>
      </c>
      <c r="D11591" t="s">
        <v>11</v>
      </c>
      <c r="E11591">
        <v>-4</v>
      </c>
      <c r="F11591" t="s">
        <v>133</v>
      </c>
      <c r="G11591" s="29">
        <v>-183359.49</v>
      </c>
      <c r="H11591" t="s">
        <v>13</v>
      </c>
      <c r="I11591">
        <v>-183359.49</v>
      </c>
      <c r="J11591" t="s">
        <v>13</v>
      </c>
      <c r="K11591">
        <v>-183359.49</v>
      </c>
      <c r="L11591" t="s">
        <v>13</v>
      </c>
      <c r="M11591" t="s">
        <v>13</v>
      </c>
      <c r="N11591" s="29">
        <v>0</v>
      </c>
      <c r="O11591" t="s">
        <v>13</v>
      </c>
    </row>
    <row r="11592" spans="1:15" x14ac:dyDescent="0.3">
      <c r="A11592" t="s">
        <v>8</v>
      </c>
      <c r="B11592" t="s">
        <v>9</v>
      </c>
      <c r="C11592" t="s">
        <v>10</v>
      </c>
      <c r="D11592" t="s">
        <v>11</v>
      </c>
      <c r="E11592">
        <v>1</v>
      </c>
      <c r="F11592" t="s">
        <v>198</v>
      </c>
      <c r="G11592" s="29">
        <v>209388.44</v>
      </c>
      <c r="H11592">
        <v>-9785822.7699999996</v>
      </c>
      <c r="I11592">
        <v>209388.44</v>
      </c>
      <c r="J11592">
        <v>-4648179.83</v>
      </c>
      <c r="K11592">
        <v>209388.44</v>
      </c>
      <c r="L11592">
        <v>-44517521.490000002</v>
      </c>
      <c r="M11592" t="s">
        <v>13</v>
      </c>
      <c r="N11592" s="29">
        <v>0</v>
      </c>
      <c r="O11592">
        <v>209388.44</v>
      </c>
    </row>
    <row r="11593" spans="1:15" x14ac:dyDescent="0.3">
      <c r="A11593" t="s">
        <v>16</v>
      </c>
      <c r="B11593" t="s">
        <v>9</v>
      </c>
      <c r="C11593" t="s">
        <v>10</v>
      </c>
      <c r="D11593" t="s">
        <v>11</v>
      </c>
      <c r="E11593">
        <v>11</v>
      </c>
      <c r="F11593" t="s">
        <v>120</v>
      </c>
      <c r="G11593" s="29">
        <v>17174889.699999999</v>
      </c>
      <c r="H11593" t="s">
        <v>13</v>
      </c>
      <c r="I11593">
        <v>17174889.699999999</v>
      </c>
      <c r="J11593" t="s">
        <v>13</v>
      </c>
      <c r="K11593">
        <v>17174889.699999999</v>
      </c>
      <c r="L11593" t="s">
        <v>13</v>
      </c>
      <c r="M11593" t="s">
        <v>13</v>
      </c>
      <c r="N11593" s="29">
        <v>0</v>
      </c>
      <c r="O11593">
        <v>188923786.69999999</v>
      </c>
    </row>
    <row r="11594" spans="1:15" x14ac:dyDescent="0.3">
      <c r="A11594" t="s">
        <v>8</v>
      </c>
      <c r="B11594" t="s">
        <v>9</v>
      </c>
      <c r="C11594" t="s">
        <v>14</v>
      </c>
      <c r="D11594" t="s">
        <v>11</v>
      </c>
      <c r="E11594">
        <v>-1</v>
      </c>
      <c r="F11594" t="s">
        <v>205</v>
      </c>
      <c r="G11594" s="29">
        <v>-15478.6</v>
      </c>
      <c r="H11594" t="s">
        <v>13</v>
      </c>
      <c r="I11594">
        <v>-15478.6</v>
      </c>
      <c r="J11594" t="s">
        <v>13</v>
      </c>
      <c r="K11594">
        <v>-15478.6</v>
      </c>
      <c r="L11594" t="s">
        <v>13</v>
      </c>
      <c r="M11594" t="s">
        <v>13</v>
      </c>
      <c r="N11594" s="29">
        <v>0</v>
      </c>
      <c r="O11594" t="s">
        <v>13</v>
      </c>
    </row>
    <row r="11595" spans="1:15" x14ac:dyDescent="0.3">
      <c r="A11595" t="s">
        <v>8</v>
      </c>
      <c r="B11595" t="s">
        <v>9</v>
      </c>
      <c r="C11595" t="s">
        <v>10</v>
      </c>
      <c r="D11595" t="s">
        <v>11</v>
      </c>
      <c r="E11595">
        <v>3</v>
      </c>
      <c r="F11595" t="s">
        <v>241</v>
      </c>
      <c r="G11595" s="29">
        <v>98468.99</v>
      </c>
      <c r="H11595">
        <v>-11932405.82</v>
      </c>
      <c r="I11595">
        <v>98468.99</v>
      </c>
      <c r="J11595">
        <v>-5667787.5599999996</v>
      </c>
      <c r="K11595">
        <v>98468.99</v>
      </c>
      <c r="L11595">
        <v>-54282723.310000002</v>
      </c>
      <c r="M11595" t="s">
        <v>13</v>
      </c>
      <c r="N11595" s="29">
        <v>0</v>
      </c>
      <c r="O11595">
        <v>295406.96999999997</v>
      </c>
    </row>
    <row r="11596" spans="1:15" x14ac:dyDescent="0.3">
      <c r="A11596" t="s">
        <v>16</v>
      </c>
      <c r="B11596" t="s">
        <v>9</v>
      </c>
      <c r="C11596" t="s">
        <v>10</v>
      </c>
      <c r="D11596" t="s">
        <v>11</v>
      </c>
      <c r="E11596">
        <v>5</v>
      </c>
      <c r="F11596" t="s">
        <v>344</v>
      </c>
      <c r="G11596" s="29">
        <v>137328.72</v>
      </c>
      <c r="H11596">
        <v>-4671301.0199999996</v>
      </c>
      <c r="I11596">
        <v>137328.72</v>
      </c>
      <c r="J11596">
        <v>-2098598.81</v>
      </c>
      <c r="K11596">
        <v>137328.72</v>
      </c>
      <c r="L11596">
        <v>-26165221.609999999</v>
      </c>
      <c r="M11596" t="s">
        <v>13</v>
      </c>
      <c r="N11596" s="29">
        <v>0</v>
      </c>
      <c r="O11596">
        <v>686643.6</v>
      </c>
    </row>
    <row r="11597" spans="1:15" x14ac:dyDescent="0.3">
      <c r="A11597" t="s">
        <v>8</v>
      </c>
      <c r="B11597" t="s">
        <v>9</v>
      </c>
      <c r="C11597" t="s">
        <v>14</v>
      </c>
      <c r="D11597" t="s">
        <v>11</v>
      </c>
      <c r="E11597">
        <v>1</v>
      </c>
      <c r="F11597" t="s">
        <v>347</v>
      </c>
      <c r="G11597" s="29">
        <v>-55.5</v>
      </c>
      <c r="H11597" t="s">
        <v>13</v>
      </c>
      <c r="I11597">
        <v>-55.5</v>
      </c>
      <c r="J11597" t="s">
        <v>13</v>
      </c>
      <c r="K11597">
        <v>-55.5</v>
      </c>
      <c r="L11597" t="s">
        <v>13</v>
      </c>
      <c r="M11597" t="s">
        <v>13</v>
      </c>
      <c r="N11597" s="29">
        <v>0</v>
      </c>
      <c r="O11597" t="s">
        <v>13</v>
      </c>
    </row>
    <row r="11598" spans="1:15" x14ac:dyDescent="0.3">
      <c r="A11598" t="s">
        <v>16</v>
      </c>
      <c r="B11598" t="s">
        <v>9</v>
      </c>
      <c r="C11598" t="s">
        <v>14</v>
      </c>
      <c r="D11598" t="s">
        <v>11</v>
      </c>
      <c r="E11598">
        <v>6</v>
      </c>
      <c r="F11598" t="s">
        <v>33</v>
      </c>
      <c r="G11598" s="29">
        <v>-1301.57</v>
      </c>
      <c r="H11598" t="s">
        <v>13</v>
      </c>
      <c r="I11598">
        <v>-1301.57</v>
      </c>
      <c r="J11598" t="s">
        <v>13</v>
      </c>
      <c r="K11598">
        <v>-1301.57</v>
      </c>
      <c r="L11598" t="s">
        <v>13</v>
      </c>
      <c r="M11598" t="s">
        <v>13</v>
      </c>
      <c r="N11598" s="29">
        <v>0</v>
      </c>
      <c r="O11598" t="s">
        <v>13</v>
      </c>
    </row>
    <row r="11599" spans="1:15" x14ac:dyDescent="0.3">
      <c r="A11599" t="s">
        <v>16</v>
      </c>
      <c r="B11599" t="s">
        <v>9</v>
      </c>
      <c r="C11599" t="s">
        <v>10</v>
      </c>
      <c r="D11599" t="s">
        <v>11</v>
      </c>
      <c r="E11599">
        <v>5</v>
      </c>
      <c r="F11599" t="s">
        <v>42</v>
      </c>
      <c r="G11599" s="29">
        <v>1986417.19</v>
      </c>
      <c r="H11599">
        <v>-57295356.799999997</v>
      </c>
      <c r="I11599">
        <v>1986417.19</v>
      </c>
      <c r="J11599">
        <v>-8050778.4500000002</v>
      </c>
      <c r="K11599">
        <v>1986417.19</v>
      </c>
      <c r="L11599">
        <v>-445555106.47000003</v>
      </c>
      <c r="M11599" t="s">
        <v>13</v>
      </c>
      <c r="N11599" s="29">
        <v>0</v>
      </c>
      <c r="O11599">
        <v>9932085.9499999993</v>
      </c>
    </row>
    <row r="11600" spans="1:15" x14ac:dyDescent="0.3">
      <c r="A11600" t="s">
        <v>8</v>
      </c>
      <c r="B11600" t="s">
        <v>9</v>
      </c>
      <c r="C11600" t="s">
        <v>14</v>
      </c>
      <c r="D11600" t="s">
        <v>11</v>
      </c>
      <c r="E11600">
        <v>-1</v>
      </c>
      <c r="F11600" t="s">
        <v>38</v>
      </c>
      <c r="G11600" s="29">
        <v>-34339.94</v>
      </c>
      <c r="H11600" t="s">
        <v>13</v>
      </c>
      <c r="I11600">
        <v>-34339.94</v>
      </c>
      <c r="J11600" t="s">
        <v>13</v>
      </c>
      <c r="K11600">
        <v>-34339.94</v>
      </c>
      <c r="L11600" t="s">
        <v>13</v>
      </c>
      <c r="M11600" t="s">
        <v>13</v>
      </c>
      <c r="N11600" s="29">
        <v>0</v>
      </c>
      <c r="O11600" t="s">
        <v>13</v>
      </c>
    </row>
    <row r="11601" spans="1:15" x14ac:dyDescent="0.3">
      <c r="A11601" t="s">
        <v>16</v>
      </c>
      <c r="B11601" t="s">
        <v>9</v>
      </c>
      <c r="C11601" t="s">
        <v>10</v>
      </c>
      <c r="D11601" t="s">
        <v>11</v>
      </c>
      <c r="E11601">
        <v>2</v>
      </c>
      <c r="F11601" t="s">
        <v>213</v>
      </c>
      <c r="G11601" s="29">
        <v>40323.26</v>
      </c>
      <c r="H11601">
        <v>-3916942.5</v>
      </c>
      <c r="I11601">
        <v>40323.26</v>
      </c>
      <c r="J11601">
        <v>-1860513.15</v>
      </c>
      <c r="K11601">
        <v>40323.26</v>
      </c>
      <c r="L11601">
        <v>-17818896.629999999</v>
      </c>
      <c r="M11601" t="s">
        <v>13</v>
      </c>
      <c r="N11601" s="29">
        <v>0</v>
      </c>
      <c r="O11601">
        <v>80646.52</v>
      </c>
    </row>
    <row r="11602" spans="1:15" x14ac:dyDescent="0.3">
      <c r="A11602" t="s">
        <v>8</v>
      </c>
      <c r="B11602" t="s">
        <v>9</v>
      </c>
      <c r="C11602" t="s">
        <v>10</v>
      </c>
      <c r="D11602" t="s">
        <v>11</v>
      </c>
      <c r="E11602">
        <v>4</v>
      </c>
      <c r="F11602" t="s">
        <v>46</v>
      </c>
      <c r="G11602" s="29">
        <v>2944537.05</v>
      </c>
      <c r="H11602">
        <v>-131406419.95</v>
      </c>
      <c r="I11602">
        <v>2944537.05</v>
      </c>
      <c r="J11602">
        <v>-26592974.350000001</v>
      </c>
      <c r="K11602">
        <v>2944537.05</v>
      </c>
      <c r="L11602">
        <v>-210738098.33000001</v>
      </c>
      <c r="M11602" t="s">
        <v>13</v>
      </c>
      <c r="N11602" s="29">
        <v>56.2</v>
      </c>
      <c r="O11602">
        <v>11778148.199999999</v>
      </c>
    </row>
    <row r="11603" spans="1:15" x14ac:dyDescent="0.3">
      <c r="A11603" t="s">
        <v>16</v>
      </c>
      <c r="B11603" t="s">
        <v>9</v>
      </c>
      <c r="C11603" t="s">
        <v>14</v>
      </c>
      <c r="D11603" t="s">
        <v>11</v>
      </c>
      <c r="E11603">
        <v>-1</v>
      </c>
      <c r="F11603" t="s">
        <v>524</v>
      </c>
      <c r="G11603" s="29">
        <v>-9257.92</v>
      </c>
      <c r="H11603" t="s">
        <v>13</v>
      </c>
      <c r="I11603">
        <v>-9257.92</v>
      </c>
      <c r="J11603" t="s">
        <v>13</v>
      </c>
      <c r="K11603">
        <v>-9257.92</v>
      </c>
      <c r="L11603" t="s">
        <v>13</v>
      </c>
      <c r="M11603" t="s">
        <v>13</v>
      </c>
      <c r="N11603" s="29">
        <v>0</v>
      </c>
      <c r="O11603" t="s">
        <v>13</v>
      </c>
    </row>
    <row r="11604" spans="1:15" x14ac:dyDescent="0.3">
      <c r="A11604" t="s">
        <v>18</v>
      </c>
      <c r="B11604" t="s">
        <v>9</v>
      </c>
      <c r="C11604" t="s">
        <v>10</v>
      </c>
      <c r="D11604" t="s">
        <v>11</v>
      </c>
      <c r="E11604">
        <v>4</v>
      </c>
      <c r="F11604" t="s">
        <v>119</v>
      </c>
      <c r="G11604" s="29">
        <v>149996.9</v>
      </c>
      <c r="H11604">
        <v>-14868.66</v>
      </c>
      <c r="I11604">
        <v>149996.9</v>
      </c>
      <c r="J11604">
        <v>-13456.69</v>
      </c>
      <c r="K11604">
        <v>149996.9</v>
      </c>
      <c r="L11604">
        <v>-69524.31</v>
      </c>
      <c r="M11604" t="s">
        <v>13</v>
      </c>
      <c r="N11604" s="29">
        <v>0</v>
      </c>
      <c r="O11604">
        <v>599987.6</v>
      </c>
    </row>
    <row r="11605" spans="1:15" x14ac:dyDescent="0.3">
      <c r="A11605" t="s">
        <v>16</v>
      </c>
      <c r="B11605" t="s">
        <v>9</v>
      </c>
      <c r="C11605" t="s">
        <v>14</v>
      </c>
      <c r="D11605" t="s">
        <v>11</v>
      </c>
      <c r="E11605">
        <v>5</v>
      </c>
      <c r="F11605" t="s">
        <v>95</v>
      </c>
      <c r="G11605" s="29">
        <v>-40442.68</v>
      </c>
      <c r="H11605" t="s">
        <v>13</v>
      </c>
      <c r="I11605">
        <v>-40442.68</v>
      </c>
      <c r="J11605" t="s">
        <v>13</v>
      </c>
      <c r="K11605">
        <v>-40442.68</v>
      </c>
      <c r="L11605" t="s">
        <v>13</v>
      </c>
      <c r="M11605" t="s">
        <v>13</v>
      </c>
      <c r="N11605" s="29">
        <v>0</v>
      </c>
      <c r="O11605" t="s">
        <v>13</v>
      </c>
    </row>
    <row r="11606" spans="1:15" x14ac:dyDescent="0.3">
      <c r="A11606" t="s">
        <v>16</v>
      </c>
      <c r="B11606" t="s">
        <v>9</v>
      </c>
      <c r="C11606" t="s">
        <v>14</v>
      </c>
      <c r="D11606" t="s">
        <v>11</v>
      </c>
      <c r="E11606">
        <v>1</v>
      </c>
      <c r="F11606" t="s">
        <v>321</v>
      </c>
      <c r="G11606" s="29">
        <v>-56.72</v>
      </c>
      <c r="H11606" t="s">
        <v>13</v>
      </c>
      <c r="I11606">
        <v>-56.72</v>
      </c>
      <c r="J11606" t="s">
        <v>13</v>
      </c>
      <c r="K11606">
        <v>-56.72</v>
      </c>
      <c r="L11606" t="s">
        <v>13</v>
      </c>
      <c r="M11606" t="s">
        <v>13</v>
      </c>
      <c r="N11606" s="29">
        <v>0</v>
      </c>
      <c r="O11606" t="s">
        <v>13</v>
      </c>
    </row>
    <row r="11607" spans="1:15" x14ac:dyDescent="0.3">
      <c r="A11607" t="s">
        <v>18</v>
      </c>
      <c r="B11607" t="s">
        <v>9</v>
      </c>
      <c r="C11607" t="s">
        <v>10</v>
      </c>
      <c r="D11607" t="s">
        <v>11</v>
      </c>
      <c r="E11607">
        <v>-1</v>
      </c>
      <c r="F11607" t="s">
        <v>89</v>
      </c>
      <c r="G11607" s="29">
        <v>13939.04</v>
      </c>
      <c r="H11607">
        <v>1237410.44</v>
      </c>
      <c r="I11607">
        <v>13939.04</v>
      </c>
      <c r="J11607">
        <v>94789.98</v>
      </c>
      <c r="K11607">
        <v>13939.04</v>
      </c>
      <c r="L11607">
        <v>499984.1</v>
      </c>
      <c r="M11607" t="s">
        <v>13</v>
      </c>
      <c r="N11607" s="29">
        <v>0</v>
      </c>
      <c r="O11607" t="s">
        <v>13</v>
      </c>
    </row>
    <row r="11608" spans="1:15" x14ac:dyDescent="0.3">
      <c r="A11608" t="s">
        <v>16</v>
      </c>
      <c r="B11608" t="s">
        <v>9</v>
      </c>
      <c r="C11608" t="s">
        <v>14</v>
      </c>
      <c r="D11608" t="s">
        <v>11</v>
      </c>
      <c r="E11608">
        <v>4</v>
      </c>
      <c r="F11608" t="s">
        <v>105</v>
      </c>
      <c r="G11608" s="29">
        <v>-25033.32</v>
      </c>
      <c r="H11608" t="s">
        <v>13</v>
      </c>
      <c r="I11608">
        <v>-25033.32</v>
      </c>
      <c r="J11608" t="s">
        <v>13</v>
      </c>
      <c r="K11608">
        <v>-25033.32</v>
      </c>
      <c r="L11608" t="s">
        <v>13</v>
      </c>
      <c r="M11608" t="s">
        <v>13</v>
      </c>
      <c r="N11608" s="29">
        <v>0</v>
      </c>
      <c r="O11608" t="s">
        <v>13</v>
      </c>
    </row>
    <row r="11609" spans="1:15" x14ac:dyDescent="0.3">
      <c r="A11609" t="s">
        <v>16</v>
      </c>
      <c r="B11609" t="s">
        <v>9</v>
      </c>
      <c r="C11609" t="s">
        <v>10</v>
      </c>
      <c r="D11609" t="s">
        <v>11</v>
      </c>
      <c r="E11609">
        <v>1</v>
      </c>
      <c r="F11609" t="s">
        <v>482</v>
      </c>
      <c r="G11609" s="29">
        <v>1819636.18</v>
      </c>
      <c r="H11609" t="s">
        <v>13</v>
      </c>
      <c r="I11609">
        <v>1819636.18</v>
      </c>
      <c r="J11609" t="s">
        <v>13</v>
      </c>
      <c r="K11609">
        <v>1819636.18</v>
      </c>
      <c r="L11609" t="s">
        <v>13</v>
      </c>
      <c r="M11609" t="s">
        <v>13</v>
      </c>
      <c r="N11609" s="29">
        <v>0</v>
      </c>
      <c r="O11609">
        <v>1819636.18</v>
      </c>
    </row>
    <row r="11610" spans="1:15" x14ac:dyDescent="0.3">
      <c r="A11610" t="s">
        <v>16</v>
      </c>
      <c r="B11610" t="s">
        <v>9</v>
      </c>
      <c r="C11610" t="s">
        <v>14</v>
      </c>
      <c r="D11610" t="s">
        <v>11</v>
      </c>
      <c r="E11610">
        <v>2</v>
      </c>
      <c r="F11610" t="s">
        <v>146</v>
      </c>
      <c r="G11610" s="29">
        <v>-20285.7</v>
      </c>
      <c r="H11610" t="s">
        <v>13</v>
      </c>
      <c r="I11610">
        <v>-20285.7</v>
      </c>
      <c r="J11610" t="s">
        <v>13</v>
      </c>
      <c r="K11610">
        <v>-20285.7</v>
      </c>
      <c r="L11610" t="s">
        <v>13</v>
      </c>
      <c r="M11610" t="s">
        <v>13</v>
      </c>
      <c r="N11610" s="29">
        <v>0</v>
      </c>
      <c r="O11610" t="s">
        <v>13</v>
      </c>
    </row>
    <row r="11611" spans="1:15" x14ac:dyDescent="0.3">
      <c r="A11611" t="s">
        <v>18</v>
      </c>
      <c r="B11611" t="s">
        <v>9</v>
      </c>
      <c r="C11611" t="s">
        <v>10</v>
      </c>
      <c r="D11611" t="s">
        <v>11</v>
      </c>
      <c r="E11611">
        <v>-1</v>
      </c>
      <c r="F11611" t="s">
        <v>171</v>
      </c>
      <c r="G11611" s="29">
        <v>3813.03</v>
      </c>
      <c r="H11611">
        <v>2099642.89</v>
      </c>
      <c r="I11611">
        <v>3813.03</v>
      </c>
      <c r="J11611">
        <v>254263.13</v>
      </c>
      <c r="K11611">
        <v>3813.03</v>
      </c>
      <c r="L11611">
        <v>1351300.74</v>
      </c>
      <c r="M11611" t="s">
        <v>13</v>
      </c>
      <c r="N11611" s="29">
        <v>0</v>
      </c>
      <c r="O11611" t="s">
        <v>13</v>
      </c>
    </row>
    <row r="11612" spans="1:15" x14ac:dyDescent="0.3">
      <c r="A11612" t="s">
        <v>8</v>
      </c>
      <c r="B11612" t="s">
        <v>9</v>
      </c>
      <c r="C11612" t="s">
        <v>14</v>
      </c>
      <c r="D11612" t="s">
        <v>11</v>
      </c>
      <c r="E11612">
        <v>3</v>
      </c>
      <c r="F11612" t="s">
        <v>155</v>
      </c>
      <c r="G11612" s="29">
        <v>-5767.39</v>
      </c>
      <c r="H11612" t="s">
        <v>13</v>
      </c>
      <c r="I11612">
        <v>-5767.39</v>
      </c>
      <c r="J11612" t="s">
        <v>13</v>
      </c>
      <c r="K11612">
        <v>-5767.39</v>
      </c>
      <c r="L11612" t="s">
        <v>13</v>
      </c>
      <c r="M11612" t="s">
        <v>13</v>
      </c>
      <c r="N11612" s="29">
        <v>0</v>
      </c>
      <c r="O11612" t="s">
        <v>13</v>
      </c>
    </row>
    <row r="11613" spans="1:15" x14ac:dyDescent="0.3">
      <c r="A11613" t="s">
        <v>18</v>
      </c>
      <c r="B11613" t="s">
        <v>9</v>
      </c>
      <c r="C11613" t="s">
        <v>14</v>
      </c>
      <c r="D11613" t="s">
        <v>11</v>
      </c>
      <c r="E11613">
        <v>-4</v>
      </c>
      <c r="F11613" t="s">
        <v>160</v>
      </c>
      <c r="G11613" s="29">
        <v>-37580.42</v>
      </c>
      <c r="H11613" t="s">
        <v>13</v>
      </c>
      <c r="I11613">
        <v>-37580.42</v>
      </c>
      <c r="J11613" t="s">
        <v>13</v>
      </c>
      <c r="K11613">
        <v>-37580.42</v>
      </c>
      <c r="L11613" t="s">
        <v>13</v>
      </c>
      <c r="M11613" t="s">
        <v>13</v>
      </c>
      <c r="N11613" s="29">
        <v>0</v>
      </c>
      <c r="O11613" t="s">
        <v>13</v>
      </c>
    </row>
    <row r="11614" spans="1:15" x14ac:dyDescent="0.3">
      <c r="A11614" t="s">
        <v>16</v>
      </c>
      <c r="B11614" t="s">
        <v>9</v>
      </c>
      <c r="C11614" t="s">
        <v>14</v>
      </c>
      <c r="D11614" t="s">
        <v>11</v>
      </c>
      <c r="E11614">
        <v>1</v>
      </c>
      <c r="F11614" t="s">
        <v>120</v>
      </c>
      <c r="G11614" s="29">
        <v>-16514.490000000002</v>
      </c>
      <c r="H11614" t="s">
        <v>13</v>
      </c>
      <c r="I11614">
        <v>-16514.490000000002</v>
      </c>
      <c r="J11614" t="s">
        <v>13</v>
      </c>
      <c r="K11614">
        <v>-16514.490000000002</v>
      </c>
      <c r="L11614" t="s">
        <v>13</v>
      </c>
      <c r="M11614" t="s">
        <v>13</v>
      </c>
      <c r="N11614" s="29">
        <v>0</v>
      </c>
      <c r="O11614" t="s">
        <v>13</v>
      </c>
    </row>
    <row r="11615" spans="1:15" x14ac:dyDescent="0.3">
      <c r="A11615" t="s">
        <v>16</v>
      </c>
      <c r="B11615" t="s">
        <v>9</v>
      </c>
      <c r="C11615" t="s">
        <v>14</v>
      </c>
      <c r="D11615" t="s">
        <v>11</v>
      </c>
      <c r="E11615">
        <v>0</v>
      </c>
      <c r="F11615" t="s">
        <v>294</v>
      </c>
      <c r="G11615" s="29">
        <v>-3.9</v>
      </c>
      <c r="H11615" t="s">
        <v>13</v>
      </c>
      <c r="I11615">
        <v>-3.9</v>
      </c>
      <c r="J11615" t="s">
        <v>13</v>
      </c>
      <c r="K11615">
        <v>-3.9</v>
      </c>
      <c r="L11615" t="s">
        <v>13</v>
      </c>
      <c r="M11615" t="s">
        <v>13</v>
      </c>
      <c r="N11615" s="29">
        <v>0</v>
      </c>
      <c r="O11615" t="s">
        <v>13</v>
      </c>
    </row>
    <row r="11616" spans="1:15" x14ac:dyDescent="0.3">
      <c r="A11616" t="s">
        <v>8</v>
      </c>
      <c r="B11616" t="s">
        <v>9</v>
      </c>
      <c r="C11616" t="s">
        <v>14</v>
      </c>
      <c r="D11616" t="s">
        <v>11</v>
      </c>
      <c r="E11616">
        <v>2</v>
      </c>
      <c r="F11616" t="s">
        <v>394</v>
      </c>
      <c r="G11616" s="29">
        <v>-1994.59</v>
      </c>
      <c r="H11616" t="s">
        <v>13</v>
      </c>
      <c r="I11616">
        <v>-1994.59</v>
      </c>
      <c r="J11616" t="s">
        <v>13</v>
      </c>
      <c r="K11616">
        <v>-1994.59</v>
      </c>
      <c r="L11616" t="s">
        <v>13</v>
      </c>
      <c r="M11616" t="s">
        <v>13</v>
      </c>
      <c r="N11616" s="29">
        <v>0</v>
      </c>
      <c r="O11616" t="s">
        <v>13</v>
      </c>
    </row>
    <row r="11617" spans="1:15" x14ac:dyDescent="0.3">
      <c r="A11617" t="s">
        <v>8</v>
      </c>
      <c r="B11617" t="s">
        <v>9</v>
      </c>
      <c r="C11617" t="s">
        <v>10</v>
      </c>
      <c r="D11617" t="s">
        <v>11</v>
      </c>
      <c r="E11617">
        <v>8</v>
      </c>
      <c r="F11617" t="s">
        <v>134</v>
      </c>
      <c r="G11617" s="29">
        <v>2697722.21</v>
      </c>
      <c r="H11617">
        <v>-3815168.72</v>
      </c>
      <c r="I11617">
        <v>2697722.21</v>
      </c>
      <c r="J11617">
        <v>-1812301.17</v>
      </c>
      <c r="K11617">
        <v>2697722.21</v>
      </c>
      <c r="L11617">
        <v>-17355777.579999998</v>
      </c>
      <c r="M11617" t="s">
        <v>13</v>
      </c>
      <c r="N11617" s="29">
        <v>0</v>
      </c>
      <c r="O11617">
        <v>21581777.68</v>
      </c>
    </row>
    <row r="11618" spans="1:15" x14ac:dyDescent="0.3">
      <c r="A11618" t="s">
        <v>16</v>
      </c>
      <c r="B11618" t="s">
        <v>9</v>
      </c>
      <c r="C11618" t="s">
        <v>14</v>
      </c>
      <c r="D11618" t="s">
        <v>11</v>
      </c>
      <c r="E11618">
        <v>1</v>
      </c>
      <c r="F11618" t="s">
        <v>516</v>
      </c>
      <c r="G11618" s="29">
        <v>-833.5</v>
      </c>
      <c r="H11618" t="s">
        <v>13</v>
      </c>
      <c r="I11618">
        <v>-833.5</v>
      </c>
      <c r="J11618" t="s">
        <v>13</v>
      </c>
      <c r="K11618">
        <v>-833.5</v>
      </c>
      <c r="L11618" t="s">
        <v>13</v>
      </c>
      <c r="M11618" t="s">
        <v>13</v>
      </c>
      <c r="N11618" s="29">
        <v>0</v>
      </c>
      <c r="O11618" t="s">
        <v>13</v>
      </c>
    </row>
    <row r="11619" spans="1:15" x14ac:dyDescent="0.3">
      <c r="A11619" t="s">
        <v>18</v>
      </c>
      <c r="B11619" t="s">
        <v>9</v>
      </c>
      <c r="C11619" t="s">
        <v>10</v>
      </c>
      <c r="D11619" t="s">
        <v>11</v>
      </c>
      <c r="E11619">
        <v>3</v>
      </c>
      <c r="F11619" t="s">
        <v>79</v>
      </c>
      <c r="G11619" s="29">
        <v>120176.78</v>
      </c>
      <c r="H11619">
        <v>-819850.44</v>
      </c>
      <c r="I11619">
        <v>120176.78</v>
      </c>
      <c r="J11619">
        <v>-389421.73</v>
      </c>
      <c r="K11619">
        <v>120176.78</v>
      </c>
      <c r="L11619">
        <v>-3729651.45</v>
      </c>
      <c r="M11619" t="s">
        <v>13</v>
      </c>
      <c r="N11619" s="29">
        <v>0</v>
      </c>
      <c r="O11619">
        <v>360530.34</v>
      </c>
    </row>
    <row r="11620" spans="1:15" x14ac:dyDescent="0.3">
      <c r="A11620" t="s">
        <v>8</v>
      </c>
      <c r="B11620" t="s">
        <v>9</v>
      </c>
      <c r="C11620" t="s">
        <v>14</v>
      </c>
      <c r="D11620" t="s">
        <v>11</v>
      </c>
      <c r="E11620">
        <v>3</v>
      </c>
      <c r="F11620" t="s">
        <v>316</v>
      </c>
      <c r="G11620" s="29">
        <v>-603.29999999999995</v>
      </c>
      <c r="H11620" t="s">
        <v>13</v>
      </c>
      <c r="I11620">
        <v>-603.29999999999995</v>
      </c>
      <c r="J11620" t="s">
        <v>13</v>
      </c>
      <c r="K11620">
        <v>-603.29999999999995</v>
      </c>
      <c r="L11620" t="s">
        <v>13</v>
      </c>
      <c r="M11620" t="s">
        <v>13</v>
      </c>
      <c r="N11620" s="29">
        <v>0</v>
      </c>
      <c r="O11620" t="s">
        <v>13</v>
      </c>
    </row>
    <row r="11621" spans="1:15" x14ac:dyDescent="0.3">
      <c r="A11621" t="s">
        <v>8</v>
      </c>
      <c r="B11621" t="s">
        <v>9</v>
      </c>
      <c r="C11621" t="s">
        <v>14</v>
      </c>
      <c r="D11621" t="s">
        <v>11</v>
      </c>
      <c r="E11621">
        <v>4</v>
      </c>
      <c r="F11621" t="s">
        <v>300</v>
      </c>
      <c r="G11621" s="29">
        <v>-2774.05</v>
      </c>
      <c r="H11621" t="s">
        <v>13</v>
      </c>
      <c r="I11621">
        <v>-2774.05</v>
      </c>
      <c r="J11621" t="s">
        <v>13</v>
      </c>
      <c r="K11621">
        <v>-2774.05</v>
      </c>
      <c r="L11621" t="s">
        <v>13</v>
      </c>
      <c r="M11621" t="s">
        <v>13</v>
      </c>
      <c r="N11621" s="29">
        <v>0</v>
      </c>
      <c r="O11621" t="s">
        <v>13</v>
      </c>
    </row>
    <row r="11622" spans="1:15" x14ac:dyDescent="0.3">
      <c r="A11622" t="s">
        <v>18</v>
      </c>
      <c r="B11622" t="s">
        <v>9</v>
      </c>
      <c r="C11622" t="s">
        <v>10</v>
      </c>
      <c r="D11622" t="s">
        <v>11</v>
      </c>
      <c r="E11622">
        <v>-1</v>
      </c>
      <c r="F11622" t="s">
        <v>316</v>
      </c>
      <c r="G11622" s="29">
        <v>748.71</v>
      </c>
      <c r="H11622">
        <v>-16493.77</v>
      </c>
      <c r="I11622">
        <v>748.71</v>
      </c>
      <c r="J11622">
        <v>-14927.46</v>
      </c>
      <c r="K11622">
        <v>748.71</v>
      </c>
      <c r="L11622">
        <v>-77123.13</v>
      </c>
      <c r="M11622" t="s">
        <v>13</v>
      </c>
      <c r="N11622" s="29">
        <v>0</v>
      </c>
      <c r="O11622" t="s">
        <v>13</v>
      </c>
    </row>
    <row r="11623" spans="1:15" x14ac:dyDescent="0.3">
      <c r="A11623" t="s">
        <v>8</v>
      </c>
      <c r="B11623" t="s">
        <v>9</v>
      </c>
      <c r="C11623" t="s">
        <v>14</v>
      </c>
      <c r="D11623" t="s">
        <v>11</v>
      </c>
      <c r="E11623">
        <v>7</v>
      </c>
      <c r="F11623" t="s">
        <v>124</v>
      </c>
      <c r="G11623" s="29">
        <v>-13263.19</v>
      </c>
      <c r="H11623" t="s">
        <v>13</v>
      </c>
      <c r="I11623">
        <v>-13263.19</v>
      </c>
      <c r="J11623" t="s">
        <v>13</v>
      </c>
      <c r="K11623">
        <v>-13263.19</v>
      </c>
      <c r="L11623" t="s">
        <v>13</v>
      </c>
      <c r="M11623" t="s">
        <v>13</v>
      </c>
      <c r="N11623" s="29">
        <v>0</v>
      </c>
      <c r="O11623" t="s">
        <v>13</v>
      </c>
    </row>
    <row r="11624" spans="1:15" x14ac:dyDescent="0.3">
      <c r="A11624" t="s">
        <v>8</v>
      </c>
      <c r="B11624" t="s">
        <v>9</v>
      </c>
      <c r="C11624" t="s">
        <v>14</v>
      </c>
      <c r="D11624" t="s">
        <v>11</v>
      </c>
      <c r="E11624">
        <v>6</v>
      </c>
      <c r="F11624" t="s">
        <v>411</v>
      </c>
      <c r="G11624" s="29">
        <v>-172.67</v>
      </c>
      <c r="H11624" t="s">
        <v>13</v>
      </c>
      <c r="I11624">
        <v>-172.67</v>
      </c>
      <c r="J11624" t="s">
        <v>13</v>
      </c>
      <c r="K11624">
        <v>-172.67</v>
      </c>
      <c r="L11624" t="s">
        <v>13</v>
      </c>
      <c r="M11624" t="s">
        <v>13</v>
      </c>
      <c r="N11624" s="29">
        <v>0</v>
      </c>
      <c r="O11624" t="s">
        <v>13</v>
      </c>
    </row>
    <row r="11625" spans="1:15" x14ac:dyDescent="0.3">
      <c r="A11625" t="s">
        <v>8</v>
      </c>
      <c r="B11625" t="s">
        <v>9</v>
      </c>
      <c r="C11625" t="s">
        <v>14</v>
      </c>
      <c r="D11625" t="s">
        <v>11</v>
      </c>
      <c r="E11625">
        <v>2</v>
      </c>
      <c r="F11625" t="s">
        <v>279</v>
      </c>
      <c r="G11625" s="29">
        <v>-1180.03</v>
      </c>
      <c r="H11625" t="s">
        <v>13</v>
      </c>
      <c r="I11625">
        <v>-1180.03</v>
      </c>
      <c r="J11625" t="s">
        <v>13</v>
      </c>
      <c r="K11625">
        <v>-1180.03</v>
      </c>
      <c r="L11625" t="s">
        <v>13</v>
      </c>
      <c r="M11625" t="s">
        <v>13</v>
      </c>
      <c r="N11625" s="29">
        <v>0</v>
      </c>
      <c r="O11625" t="s">
        <v>13</v>
      </c>
    </row>
    <row r="11626" spans="1:15" x14ac:dyDescent="0.3">
      <c r="A11626" t="s">
        <v>8</v>
      </c>
      <c r="B11626" t="s">
        <v>9</v>
      </c>
      <c r="C11626" t="s">
        <v>14</v>
      </c>
      <c r="D11626" t="s">
        <v>11</v>
      </c>
      <c r="E11626">
        <v>3</v>
      </c>
      <c r="F11626" t="s">
        <v>355</v>
      </c>
      <c r="G11626" s="29">
        <v>-400.97</v>
      </c>
      <c r="H11626" t="s">
        <v>13</v>
      </c>
      <c r="I11626">
        <v>-400.97</v>
      </c>
      <c r="J11626" t="s">
        <v>13</v>
      </c>
      <c r="K11626">
        <v>-400.97</v>
      </c>
      <c r="L11626" t="s">
        <v>13</v>
      </c>
      <c r="M11626" t="s">
        <v>13</v>
      </c>
      <c r="N11626" s="29">
        <v>0</v>
      </c>
      <c r="O11626" t="s">
        <v>13</v>
      </c>
    </row>
    <row r="11627" spans="1:15" x14ac:dyDescent="0.3">
      <c r="A11627" t="s">
        <v>18</v>
      </c>
      <c r="B11627" t="s">
        <v>9</v>
      </c>
      <c r="C11627" t="s">
        <v>10</v>
      </c>
      <c r="D11627" t="s">
        <v>11</v>
      </c>
      <c r="E11627">
        <v>2</v>
      </c>
      <c r="F11627" t="s">
        <v>287</v>
      </c>
      <c r="G11627" s="29">
        <v>2770279.89</v>
      </c>
      <c r="H11627" t="s">
        <v>13</v>
      </c>
      <c r="I11627">
        <v>2770279.89</v>
      </c>
      <c r="J11627" t="s">
        <v>13</v>
      </c>
      <c r="K11627">
        <v>2770279.89</v>
      </c>
      <c r="L11627" t="s">
        <v>13</v>
      </c>
      <c r="M11627" t="s">
        <v>13</v>
      </c>
      <c r="N11627" s="29">
        <v>0</v>
      </c>
      <c r="O11627">
        <v>5540559.7800000003</v>
      </c>
    </row>
    <row r="11628" spans="1:15" x14ac:dyDescent="0.3">
      <c r="A11628" t="s">
        <v>8</v>
      </c>
      <c r="B11628" t="s">
        <v>9</v>
      </c>
      <c r="C11628" t="s">
        <v>10</v>
      </c>
      <c r="D11628" t="s">
        <v>11</v>
      </c>
      <c r="E11628">
        <v>3</v>
      </c>
      <c r="F11628" t="s">
        <v>33</v>
      </c>
      <c r="G11628" s="29">
        <v>504664.85</v>
      </c>
      <c r="H11628">
        <v>-66742406.969999999</v>
      </c>
      <c r="I11628">
        <v>504664.85</v>
      </c>
      <c r="J11628">
        <v>-31702054.84</v>
      </c>
      <c r="K11628">
        <v>504664.85</v>
      </c>
      <c r="L11628">
        <v>-303623566.38999999</v>
      </c>
      <c r="M11628" t="s">
        <v>13</v>
      </c>
      <c r="N11628" s="29">
        <v>0</v>
      </c>
      <c r="O11628">
        <v>1513994.55</v>
      </c>
    </row>
    <row r="11629" spans="1:15" x14ac:dyDescent="0.3">
      <c r="A11629" t="s">
        <v>16</v>
      </c>
      <c r="B11629" t="s">
        <v>9</v>
      </c>
      <c r="C11629" t="s">
        <v>10</v>
      </c>
      <c r="D11629" t="s">
        <v>11</v>
      </c>
      <c r="E11629">
        <v>3</v>
      </c>
      <c r="F11629" t="s">
        <v>173</v>
      </c>
      <c r="G11629" s="29">
        <v>143554.46</v>
      </c>
      <c r="H11629">
        <v>-55815346.369999997</v>
      </c>
      <c r="I11629">
        <v>143554.46</v>
      </c>
      <c r="J11629">
        <v>-26511797.399999999</v>
      </c>
      <c r="K11629">
        <v>143554.46</v>
      </c>
      <c r="L11629">
        <v>-253914344.62</v>
      </c>
      <c r="M11629" t="s">
        <v>13</v>
      </c>
      <c r="N11629" s="29">
        <v>0</v>
      </c>
      <c r="O11629">
        <v>430663.38</v>
      </c>
    </row>
    <row r="11630" spans="1:15" x14ac:dyDescent="0.3">
      <c r="A11630" t="s">
        <v>18</v>
      </c>
      <c r="B11630" t="s">
        <v>9</v>
      </c>
      <c r="C11630" t="s">
        <v>14</v>
      </c>
      <c r="D11630" t="s">
        <v>11</v>
      </c>
      <c r="E11630">
        <v>4</v>
      </c>
      <c r="F11630" t="s">
        <v>190</v>
      </c>
      <c r="G11630" s="29">
        <v>-97314.96</v>
      </c>
      <c r="H11630" t="s">
        <v>13</v>
      </c>
      <c r="I11630">
        <v>-97314.96</v>
      </c>
      <c r="J11630" t="s">
        <v>13</v>
      </c>
      <c r="K11630">
        <v>-97314.96</v>
      </c>
      <c r="L11630" t="s">
        <v>13</v>
      </c>
      <c r="M11630" t="s">
        <v>13</v>
      </c>
      <c r="N11630" s="29">
        <v>0</v>
      </c>
      <c r="O11630" t="s">
        <v>13</v>
      </c>
    </row>
    <row r="11631" spans="1:15" x14ac:dyDescent="0.3">
      <c r="A11631" t="s">
        <v>8</v>
      </c>
      <c r="B11631" t="s">
        <v>9</v>
      </c>
      <c r="C11631" t="s">
        <v>10</v>
      </c>
      <c r="D11631" t="s">
        <v>11</v>
      </c>
      <c r="E11631">
        <v>7</v>
      </c>
      <c r="F11631" t="s">
        <v>120</v>
      </c>
      <c r="G11631" s="29">
        <v>1015846.46</v>
      </c>
      <c r="H11631">
        <v>-7.32</v>
      </c>
      <c r="I11631">
        <v>1015846.46</v>
      </c>
      <c r="J11631">
        <v>-39.299999999999997</v>
      </c>
      <c r="K11631">
        <v>1015846.46</v>
      </c>
      <c r="L11631" t="s">
        <v>13</v>
      </c>
      <c r="M11631" t="s">
        <v>13</v>
      </c>
      <c r="N11631" s="29">
        <v>0</v>
      </c>
      <c r="O11631">
        <v>7110925.2199999997</v>
      </c>
    </row>
    <row r="11632" spans="1:15" x14ac:dyDescent="0.3">
      <c r="A11632" t="s">
        <v>8</v>
      </c>
      <c r="B11632" t="s">
        <v>9</v>
      </c>
      <c r="C11632" t="s">
        <v>10</v>
      </c>
      <c r="D11632" t="s">
        <v>11</v>
      </c>
      <c r="E11632">
        <v>2</v>
      </c>
      <c r="F11632" t="s">
        <v>547</v>
      </c>
      <c r="G11632" s="29">
        <v>721209.35</v>
      </c>
      <c r="H11632" t="s">
        <v>13</v>
      </c>
      <c r="I11632">
        <v>721209.35</v>
      </c>
      <c r="J11632" t="s">
        <v>13</v>
      </c>
      <c r="K11632">
        <v>721209.35</v>
      </c>
      <c r="L11632" t="s">
        <v>13</v>
      </c>
      <c r="M11632" t="s">
        <v>13</v>
      </c>
      <c r="N11632" s="29">
        <v>0</v>
      </c>
      <c r="O11632">
        <v>1442418.7</v>
      </c>
    </row>
    <row r="11633" spans="1:15" x14ac:dyDescent="0.3">
      <c r="A11633" t="s">
        <v>8</v>
      </c>
      <c r="B11633" t="s">
        <v>9</v>
      </c>
      <c r="C11633" t="s">
        <v>10</v>
      </c>
      <c r="D11633" t="s">
        <v>11</v>
      </c>
      <c r="E11633">
        <v>-1</v>
      </c>
      <c r="F11633" t="s">
        <v>416</v>
      </c>
      <c r="G11633" s="29">
        <v>143524.41</v>
      </c>
      <c r="H11633">
        <v>-7691932.9000000004</v>
      </c>
      <c r="I11633">
        <v>143524.41</v>
      </c>
      <c r="J11633">
        <v>-1080820.42</v>
      </c>
      <c r="K11633">
        <v>143524.41</v>
      </c>
      <c r="L11633">
        <v>-59816017.100000001</v>
      </c>
      <c r="M11633" t="s">
        <v>13</v>
      </c>
      <c r="N11633" s="29">
        <v>0</v>
      </c>
      <c r="O11633" t="s">
        <v>13</v>
      </c>
    </row>
    <row r="11634" spans="1:15" x14ac:dyDescent="0.3">
      <c r="A11634" t="s">
        <v>16</v>
      </c>
      <c r="B11634" t="s">
        <v>9</v>
      </c>
      <c r="C11634" t="s">
        <v>14</v>
      </c>
      <c r="D11634" t="s">
        <v>11</v>
      </c>
      <c r="E11634">
        <v>2</v>
      </c>
      <c r="F11634" t="s">
        <v>265</v>
      </c>
      <c r="G11634" s="29">
        <v>-12638.8</v>
      </c>
      <c r="H11634" t="s">
        <v>13</v>
      </c>
      <c r="I11634">
        <v>-12638.8</v>
      </c>
      <c r="J11634" t="s">
        <v>13</v>
      </c>
      <c r="K11634">
        <v>-12638.8</v>
      </c>
      <c r="L11634" t="s">
        <v>13</v>
      </c>
      <c r="M11634" t="s">
        <v>13</v>
      </c>
      <c r="N11634" s="29">
        <v>0</v>
      </c>
      <c r="O11634" t="s">
        <v>13</v>
      </c>
    </row>
    <row r="11635" spans="1:15" x14ac:dyDescent="0.3">
      <c r="A11635" t="s">
        <v>8</v>
      </c>
      <c r="B11635" t="s">
        <v>9</v>
      </c>
      <c r="C11635" t="s">
        <v>14</v>
      </c>
      <c r="D11635" t="s">
        <v>11</v>
      </c>
      <c r="E11635">
        <v>4</v>
      </c>
      <c r="F11635" t="s">
        <v>42</v>
      </c>
      <c r="G11635" s="29">
        <v>-50822.28</v>
      </c>
      <c r="H11635" t="s">
        <v>13</v>
      </c>
      <c r="I11635">
        <v>-50822.28</v>
      </c>
      <c r="J11635" t="s">
        <v>13</v>
      </c>
      <c r="K11635">
        <v>-50822.28</v>
      </c>
      <c r="L11635" t="s">
        <v>13</v>
      </c>
      <c r="M11635" t="s">
        <v>13</v>
      </c>
      <c r="N11635" s="29">
        <v>-117</v>
      </c>
      <c r="O11635" t="s">
        <v>13</v>
      </c>
    </row>
    <row r="11636" spans="1:15" x14ac:dyDescent="0.3">
      <c r="A11636" t="s">
        <v>18</v>
      </c>
      <c r="B11636" t="s">
        <v>9</v>
      </c>
      <c r="C11636" t="s">
        <v>14</v>
      </c>
      <c r="D11636" t="s">
        <v>11</v>
      </c>
      <c r="E11636">
        <v>6</v>
      </c>
      <c r="F11636" t="s">
        <v>147</v>
      </c>
      <c r="G11636" s="29">
        <v>-271991.14</v>
      </c>
      <c r="H11636" t="s">
        <v>13</v>
      </c>
      <c r="I11636">
        <v>-271991.14</v>
      </c>
      <c r="J11636" t="s">
        <v>13</v>
      </c>
      <c r="K11636">
        <v>-271991.14</v>
      </c>
      <c r="L11636" t="s">
        <v>13</v>
      </c>
      <c r="M11636" t="s">
        <v>13</v>
      </c>
      <c r="N11636" s="29">
        <v>0</v>
      </c>
      <c r="O11636" t="s">
        <v>13</v>
      </c>
    </row>
    <row r="11637" spans="1:15" x14ac:dyDescent="0.3">
      <c r="A11637" t="s">
        <v>8</v>
      </c>
      <c r="B11637" t="s">
        <v>9</v>
      </c>
      <c r="C11637" t="s">
        <v>14</v>
      </c>
      <c r="D11637" t="s">
        <v>11</v>
      </c>
      <c r="E11637">
        <v>4</v>
      </c>
      <c r="F11637" t="s">
        <v>95</v>
      </c>
      <c r="G11637" s="29">
        <v>-82152.91</v>
      </c>
      <c r="H11637" t="s">
        <v>13</v>
      </c>
      <c r="I11637">
        <v>-82152.91</v>
      </c>
      <c r="J11637" t="s">
        <v>13</v>
      </c>
      <c r="K11637">
        <v>-82152.91</v>
      </c>
      <c r="L11637" t="s">
        <v>13</v>
      </c>
      <c r="M11637" t="s">
        <v>13</v>
      </c>
      <c r="N11637" s="29">
        <v>-170.89</v>
      </c>
      <c r="O11637" t="s">
        <v>13</v>
      </c>
    </row>
    <row r="11638" spans="1:15" x14ac:dyDescent="0.3">
      <c r="A11638" t="s">
        <v>8</v>
      </c>
      <c r="B11638" t="s">
        <v>9</v>
      </c>
      <c r="C11638" t="s">
        <v>10</v>
      </c>
      <c r="D11638" t="s">
        <v>11</v>
      </c>
      <c r="E11638">
        <v>16</v>
      </c>
      <c r="F11638" t="s">
        <v>72</v>
      </c>
      <c r="G11638" s="29">
        <v>267500.18</v>
      </c>
      <c r="H11638" t="s">
        <v>13</v>
      </c>
      <c r="I11638">
        <v>267500.18</v>
      </c>
      <c r="J11638" t="s">
        <v>13</v>
      </c>
      <c r="K11638">
        <v>267500.18</v>
      </c>
      <c r="L11638" t="s">
        <v>13</v>
      </c>
      <c r="M11638" t="s">
        <v>13</v>
      </c>
      <c r="N11638" s="29">
        <v>267500.18</v>
      </c>
      <c r="O11638">
        <v>4280002.88</v>
      </c>
    </row>
    <row r="11639" spans="1:15" x14ac:dyDescent="0.3">
      <c r="A11639" t="s">
        <v>8</v>
      </c>
      <c r="B11639" t="s">
        <v>9</v>
      </c>
      <c r="C11639" t="s">
        <v>10</v>
      </c>
      <c r="D11639" t="s">
        <v>11</v>
      </c>
      <c r="E11639">
        <v>16</v>
      </c>
      <c r="F11639" t="s">
        <v>235</v>
      </c>
      <c r="G11639" s="29">
        <v>242989.84</v>
      </c>
      <c r="H11639" t="s">
        <v>13</v>
      </c>
      <c r="I11639">
        <v>242989.84</v>
      </c>
      <c r="J11639" t="s">
        <v>13</v>
      </c>
      <c r="K11639">
        <v>242989.84</v>
      </c>
      <c r="L11639" t="s">
        <v>13</v>
      </c>
      <c r="M11639" t="s">
        <v>13</v>
      </c>
      <c r="N11639" s="29">
        <v>242989.84</v>
      </c>
      <c r="O11639">
        <v>3887837.44</v>
      </c>
    </row>
    <row r="11640" spans="1:15" x14ac:dyDescent="0.3">
      <c r="A11640" t="s">
        <v>16</v>
      </c>
      <c r="B11640" t="s">
        <v>9</v>
      </c>
      <c r="C11640" t="s">
        <v>10</v>
      </c>
      <c r="D11640" t="s">
        <v>11</v>
      </c>
      <c r="E11640">
        <v>1</v>
      </c>
      <c r="F11640" t="s">
        <v>475</v>
      </c>
      <c r="G11640" s="29">
        <v>88901.71</v>
      </c>
      <c r="H11640">
        <v>-3148326.87</v>
      </c>
      <c r="I11640">
        <v>88901.71</v>
      </c>
      <c r="J11640">
        <v>-2140571.5499999998</v>
      </c>
      <c r="K11640">
        <v>88901.71</v>
      </c>
      <c r="L11640">
        <v>-38367750.079999998</v>
      </c>
      <c r="M11640" t="s">
        <v>13</v>
      </c>
      <c r="N11640" s="29">
        <v>0</v>
      </c>
      <c r="O11640">
        <v>88901.71</v>
      </c>
    </row>
    <row r="11641" spans="1:15" x14ac:dyDescent="0.3">
      <c r="A11641" t="s">
        <v>16</v>
      </c>
      <c r="B11641" t="s">
        <v>9</v>
      </c>
      <c r="C11641" t="s">
        <v>14</v>
      </c>
      <c r="D11641" t="s">
        <v>11</v>
      </c>
      <c r="E11641">
        <v>15</v>
      </c>
      <c r="F11641" t="s">
        <v>83</v>
      </c>
      <c r="G11641" s="29">
        <v>-10958.74</v>
      </c>
      <c r="H11641" t="s">
        <v>13</v>
      </c>
      <c r="I11641">
        <v>-10958.74</v>
      </c>
      <c r="J11641" t="s">
        <v>13</v>
      </c>
      <c r="K11641">
        <v>-10958.74</v>
      </c>
      <c r="L11641" t="s">
        <v>13</v>
      </c>
      <c r="M11641" t="s">
        <v>13</v>
      </c>
      <c r="N11641" s="29">
        <v>0</v>
      </c>
      <c r="O11641" t="s">
        <v>13</v>
      </c>
    </row>
    <row r="11642" spans="1:15" x14ac:dyDescent="0.3">
      <c r="A11642" t="s">
        <v>8</v>
      </c>
      <c r="B11642" t="s">
        <v>9</v>
      </c>
      <c r="C11642" t="s">
        <v>10</v>
      </c>
      <c r="D11642" t="s">
        <v>11</v>
      </c>
      <c r="E11642">
        <v>13</v>
      </c>
      <c r="F11642" t="s">
        <v>172</v>
      </c>
      <c r="G11642" s="29">
        <v>282359.94</v>
      </c>
      <c r="H11642">
        <v>-2.59</v>
      </c>
      <c r="I11642">
        <v>282359.94</v>
      </c>
      <c r="J11642">
        <v>-13.93</v>
      </c>
      <c r="K11642">
        <v>282359.94</v>
      </c>
      <c r="L11642" t="s">
        <v>13</v>
      </c>
      <c r="M11642" t="s">
        <v>13</v>
      </c>
      <c r="N11642" s="29">
        <v>0</v>
      </c>
      <c r="O11642">
        <v>3670679.22</v>
      </c>
    </row>
    <row r="11643" spans="1:15" x14ac:dyDescent="0.3">
      <c r="A11643" t="s">
        <v>8</v>
      </c>
      <c r="B11643" t="s">
        <v>9</v>
      </c>
      <c r="C11643" t="s">
        <v>10</v>
      </c>
      <c r="D11643" t="s">
        <v>11</v>
      </c>
      <c r="E11643">
        <v>10</v>
      </c>
      <c r="F11643" t="s">
        <v>110</v>
      </c>
      <c r="G11643" s="29">
        <v>361617.41</v>
      </c>
      <c r="H11643" t="s">
        <v>13</v>
      </c>
      <c r="I11643">
        <v>361617.41</v>
      </c>
      <c r="J11643" t="s">
        <v>13</v>
      </c>
      <c r="K11643">
        <v>361617.41</v>
      </c>
      <c r="L11643" t="s">
        <v>13</v>
      </c>
      <c r="M11643" t="s">
        <v>13</v>
      </c>
      <c r="N11643" s="29">
        <v>0</v>
      </c>
      <c r="O11643">
        <v>3616174.1</v>
      </c>
    </row>
    <row r="11644" spans="1:15" x14ac:dyDescent="0.3">
      <c r="A11644" t="s">
        <v>16</v>
      </c>
      <c r="B11644" t="s">
        <v>9</v>
      </c>
      <c r="C11644" t="s">
        <v>10</v>
      </c>
      <c r="D11644" t="s">
        <v>11</v>
      </c>
      <c r="E11644">
        <v>4</v>
      </c>
      <c r="F11644" t="s">
        <v>25</v>
      </c>
      <c r="G11644" s="29">
        <v>36.94</v>
      </c>
      <c r="H11644">
        <v>-2927.95</v>
      </c>
      <c r="I11644">
        <v>36.94</v>
      </c>
      <c r="J11644">
        <v>-489.45</v>
      </c>
      <c r="K11644">
        <v>36.94</v>
      </c>
      <c r="L11644">
        <v>-5357.4</v>
      </c>
      <c r="M11644" t="s">
        <v>13</v>
      </c>
      <c r="N11644" s="29">
        <v>0</v>
      </c>
      <c r="O11644">
        <v>147.76</v>
      </c>
    </row>
    <row r="11645" spans="1:15" x14ac:dyDescent="0.3">
      <c r="A11645" t="s">
        <v>8</v>
      </c>
      <c r="B11645" t="s">
        <v>9</v>
      </c>
      <c r="C11645" t="s">
        <v>10</v>
      </c>
      <c r="D11645" t="s">
        <v>11</v>
      </c>
      <c r="E11645">
        <v>2</v>
      </c>
      <c r="F11645" t="s">
        <v>121</v>
      </c>
      <c r="G11645" s="29">
        <v>1647343.01</v>
      </c>
      <c r="H11645">
        <v>-87915456301.910004</v>
      </c>
      <c r="I11645">
        <v>1647343.01</v>
      </c>
      <c r="J11645">
        <v>-6734638375.8599997</v>
      </c>
      <c r="K11645">
        <v>1647343.01</v>
      </c>
      <c r="L11645">
        <v>-35522864251.900002</v>
      </c>
      <c r="M11645" t="s">
        <v>13</v>
      </c>
      <c r="N11645" s="29">
        <v>0</v>
      </c>
      <c r="O11645">
        <v>3294686.02</v>
      </c>
    </row>
    <row r="11646" spans="1:15" x14ac:dyDescent="0.3">
      <c r="A11646" t="s">
        <v>8</v>
      </c>
      <c r="B11646" t="s">
        <v>9</v>
      </c>
      <c r="C11646" t="s">
        <v>10</v>
      </c>
      <c r="D11646" t="s">
        <v>11</v>
      </c>
      <c r="E11646">
        <v>-1</v>
      </c>
      <c r="F11646" t="s">
        <v>34</v>
      </c>
      <c r="G11646" s="29">
        <v>465390.35</v>
      </c>
      <c r="H11646">
        <v>-40855504.310000002</v>
      </c>
      <c r="I11646">
        <v>465390.35</v>
      </c>
      <c r="J11646">
        <v>-9677063.4399999995</v>
      </c>
      <c r="K11646">
        <v>465390.35</v>
      </c>
      <c r="L11646">
        <v>-133007994.58</v>
      </c>
      <c r="M11646" t="s">
        <v>13</v>
      </c>
      <c r="N11646" s="29">
        <v>0</v>
      </c>
      <c r="O11646" t="s">
        <v>13</v>
      </c>
    </row>
    <row r="11647" spans="1:15" x14ac:dyDescent="0.3">
      <c r="A11647" t="s">
        <v>8</v>
      </c>
      <c r="B11647" t="s">
        <v>9</v>
      </c>
      <c r="C11647" t="s">
        <v>10</v>
      </c>
      <c r="D11647" t="s">
        <v>11</v>
      </c>
      <c r="E11647">
        <v>8</v>
      </c>
      <c r="F11647" t="s">
        <v>434</v>
      </c>
      <c r="G11647" s="29">
        <v>484036.79</v>
      </c>
      <c r="H11647" t="s">
        <v>13</v>
      </c>
      <c r="I11647">
        <v>484036.79</v>
      </c>
      <c r="J11647" t="s">
        <v>13</v>
      </c>
      <c r="K11647">
        <v>484036.79</v>
      </c>
      <c r="L11647" t="s">
        <v>13</v>
      </c>
      <c r="M11647" t="s">
        <v>13</v>
      </c>
      <c r="N11647" s="29">
        <v>0</v>
      </c>
      <c r="O11647">
        <v>3872294.32</v>
      </c>
    </row>
    <row r="11648" spans="1:15" x14ac:dyDescent="0.3">
      <c r="A11648" t="s">
        <v>8</v>
      </c>
      <c r="B11648" t="s">
        <v>9</v>
      </c>
      <c r="C11648" t="s">
        <v>14</v>
      </c>
      <c r="D11648" t="s">
        <v>11</v>
      </c>
      <c r="E11648">
        <v>1</v>
      </c>
      <c r="F11648" t="s">
        <v>236</v>
      </c>
      <c r="G11648" s="29">
        <v>-25.33</v>
      </c>
      <c r="H11648" t="s">
        <v>13</v>
      </c>
      <c r="I11648">
        <v>-25.33</v>
      </c>
      <c r="J11648" t="s">
        <v>13</v>
      </c>
      <c r="K11648">
        <v>-25.33</v>
      </c>
      <c r="L11648" t="s">
        <v>13</v>
      </c>
      <c r="M11648" t="s">
        <v>13</v>
      </c>
      <c r="N11648" s="29">
        <v>0</v>
      </c>
      <c r="O11648" t="s">
        <v>13</v>
      </c>
    </row>
    <row r="11649" spans="1:15" x14ac:dyDescent="0.3">
      <c r="A11649" t="s">
        <v>16</v>
      </c>
      <c r="B11649" t="s">
        <v>9</v>
      </c>
      <c r="C11649" t="s">
        <v>14</v>
      </c>
      <c r="D11649" t="s">
        <v>11</v>
      </c>
      <c r="E11649">
        <v>10</v>
      </c>
      <c r="F11649" t="s">
        <v>338</v>
      </c>
      <c r="G11649" s="29">
        <v>-3587.72</v>
      </c>
      <c r="H11649" t="s">
        <v>13</v>
      </c>
      <c r="I11649">
        <v>-3587.72</v>
      </c>
      <c r="J11649" t="s">
        <v>13</v>
      </c>
      <c r="K11649">
        <v>-3587.72</v>
      </c>
      <c r="L11649" t="s">
        <v>13</v>
      </c>
      <c r="M11649" t="s">
        <v>13</v>
      </c>
      <c r="N11649" s="29">
        <v>0</v>
      </c>
      <c r="O11649" t="s">
        <v>13</v>
      </c>
    </row>
    <row r="11650" spans="1:15" x14ac:dyDescent="0.3">
      <c r="A11650" t="s">
        <v>8</v>
      </c>
      <c r="B11650" t="s">
        <v>9</v>
      </c>
      <c r="C11650" t="s">
        <v>10</v>
      </c>
      <c r="D11650" t="s">
        <v>11</v>
      </c>
      <c r="E11650">
        <v>-1</v>
      </c>
      <c r="F11650" t="s">
        <v>49</v>
      </c>
      <c r="G11650" s="29">
        <v>6870904.9500000002</v>
      </c>
      <c r="H11650">
        <v>-223222559.97999999</v>
      </c>
      <c r="I11650">
        <v>6870904.9500000002</v>
      </c>
      <c r="J11650">
        <v>-106028748.73999999</v>
      </c>
      <c r="K11650">
        <v>6870904.9500000002</v>
      </c>
      <c r="L11650">
        <v>-1015480762.17</v>
      </c>
      <c r="M11650" t="s">
        <v>13</v>
      </c>
      <c r="N11650" s="29">
        <v>0</v>
      </c>
      <c r="O11650" t="s">
        <v>13</v>
      </c>
    </row>
    <row r="11651" spans="1:15" x14ac:dyDescent="0.3">
      <c r="A11651" t="s">
        <v>8</v>
      </c>
      <c r="B11651" t="s">
        <v>9</v>
      </c>
      <c r="C11651" t="s">
        <v>14</v>
      </c>
      <c r="D11651" t="s">
        <v>11</v>
      </c>
      <c r="E11651">
        <v>-1</v>
      </c>
      <c r="F11651" t="s">
        <v>402</v>
      </c>
      <c r="G11651" s="29">
        <v>-3806.87</v>
      </c>
      <c r="H11651" t="s">
        <v>13</v>
      </c>
      <c r="I11651">
        <v>-3806.87</v>
      </c>
      <c r="J11651" t="s">
        <v>13</v>
      </c>
      <c r="K11651">
        <v>-3806.87</v>
      </c>
      <c r="L11651" t="s">
        <v>13</v>
      </c>
      <c r="M11651" t="s">
        <v>13</v>
      </c>
      <c r="N11651" s="29">
        <v>0</v>
      </c>
      <c r="O11651" t="s">
        <v>13</v>
      </c>
    </row>
    <row r="11652" spans="1:15" x14ac:dyDescent="0.3">
      <c r="A11652" t="s">
        <v>18</v>
      </c>
      <c r="B11652" t="s">
        <v>9</v>
      </c>
      <c r="C11652" t="s">
        <v>10</v>
      </c>
      <c r="D11652" t="s">
        <v>11</v>
      </c>
      <c r="E11652">
        <v>0</v>
      </c>
      <c r="F11652" t="s">
        <v>146</v>
      </c>
      <c r="G11652" s="29">
        <v>5995.47</v>
      </c>
      <c r="H11652">
        <v>164858.04</v>
      </c>
      <c r="I11652">
        <v>5995.47</v>
      </c>
      <c r="J11652">
        <v>23164.7</v>
      </c>
      <c r="K11652">
        <v>5995.47</v>
      </c>
      <c r="L11652">
        <v>1282011.3500000001</v>
      </c>
      <c r="M11652" t="s">
        <v>13</v>
      </c>
      <c r="N11652" s="29">
        <v>0</v>
      </c>
      <c r="O11652" t="s">
        <v>13</v>
      </c>
    </row>
    <row r="11653" spans="1:15" x14ac:dyDescent="0.3">
      <c r="A11653" t="s">
        <v>16</v>
      </c>
      <c r="B11653" t="s">
        <v>9</v>
      </c>
      <c r="C11653" t="s">
        <v>14</v>
      </c>
      <c r="D11653" t="s">
        <v>11</v>
      </c>
      <c r="E11653">
        <v>-1</v>
      </c>
      <c r="F11653" t="s">
        <v>36</v>
      </c>
      <c r="G11653" s="29">
        <v>-3993.22</v>
      </c>
      <c r="H11653" t="s">
        <v>13</v>
      </c>
      <c r="I11653">
        <v>-3993.22</v>
      </c>
      <c r="J11653" t="s">
        <v>13</v>
      </c>
      <c r="K11653">
        <v>-3993.22</v>
      </c>
      <c r="L11653" t="s">
        <v>13</v>
      </c>
      <c r="M11653" t="s">
        <v>13</v>
      </c>
      <c r="N11653" s="29">
        <v>0</v>
      </c>
      <c r="O11653" t="s">
        <v>13</v>
      </c>
    </row>
    <row r="11654" spans="1:15" x14ac:dyDescent="0.3">
      <c r="A11654" t="s">
        <v>16</v>
      </c>
      <c r="B11654" t="s">
        <v>9</v>
      </c>
      <c r="C11654" t="s">
        <v>14</v>
      </c>
      <c r="D11654" t="s">
        <v>11</v>
      </c>
      <c r="E11654">
        <v>8</v>
      </c>
      <c r="F11654" t="s">
        <v>281</v>
      </c>
      <c r="G11654" s="29">
        <v>-256368.85</v>
      </c>
      <c r="H11654" t="s">
        <v>13</v>
      </c>
      <c r="I11654">
        <v>-256368.85</v>
      </c>
      <c r="J11654" t="s">
        <v>13</v>
      </c>
      <c r="K11654">
        <v>-256368.85</v>
      </c>
      <c r="L11654" t="s">
        <v>13</v>
      </c>
      <c r="M11654" t="s">
        <v>13</v>
      </c>
      <c r="N11654" s="29">
        <v>0</v>
      </c>
      <c r="O11654" t="s">
        <v>13</v>
      </c>
    </row>
    <row r="11655" spans="1:15" x14ac:dyDescent="0.3">
      <c r="A11655" t="s">
        <v>8</v>
      </c>
      <c r="B11655" t="s">
        <v>9</v>
      </c>
      <c r="C11655" t="s">
        <v>14</v>
      </c>
      <c r="D11655" t="s">
        <v>11</v>
      </c>
      <c r="E11655">
        <v>1</v>
      </c>
      <c r="F11655" t="s">
        <v>139</v>
      </c>
      <c r="G11655" s="29">
        <v>-11671.64</v>
      </c>
      <c r="H11655" t="s">
        <v>13</v>
      </c>
      <c r="I11655">
        <v>-11671.64</v>
      </c>
      <c r="J11655" t="s">
        <v>13</v>
      </c>
      <c r="K11655">
        <v>-11671.64</v>
      </c>
      <c r="L11655" t="s">
        <v>13</v>
      </c>
      <c r="M11655" t="s">
        <v>13</v>
      </c>
      <c r="N11655" s="29">
        <v>0</v>
      </c>
      <c r="O11655" t="s">
        <v>13</v>
      </c>
    </row>
    <row r="11656" spans="1:15" x14ac:dyDescent="0.3">
      <c r="A11656" t="s">
        <v>18</v>
      </c>
      <c r="B11656" t="s">
        <v>9</v>
      </c>
      <c r="C11656" t="s">
        <v>14</v>
      </c>
      <c r="D11656" t="s">
        <v>11</v>
      </c>
      <c r="E11656">
        <v>3</v>
      </c>
      <c r="F11656" t="s">
        <v>153</v>
      </c>
      <c r="G11656" s="29">
        <v>-26141.47</v>
      </c>
      <c r="H11656" t="s">
        <v>13</v>
      </c>
      <c r="I11656">
        <v>-26141.47</v>
      </c>
      <c r="J11656" t="s">
        <v>13</v>
      </c>
      <c r="K11656">
        <v>-26141.47</v>
      </c>
      <c r="L11656" t="s">
        <v>13</v>
      </c>
      <c r="M11656" t="s">
        <v>13</v>
      </c>
      <c r="N11656" s="29">
        <v>0</v>
      </c>
      <c r="O11656" t="s">
        <v>13</v>
      </c>
    </row>
    <row r="11657" spans="1:15" x14ac:dyDescent="0.3">
      <c r="A11657" t="s">
        <v>8</v>
      </c>
      <c r="B11657" t="s">
        <v>9</v>
      </c>
      <c r="C11657" t="s">
        <v>10</v>
      </c>
      <c r="D11657" t="s">
        <v>11</v>
      </c>
      <c r="E11657">
        <v>5</v>
      </c>
      <c r="F11657" t="s">
        <v>184</v>
      </c>
      <c r="G11657" s="29">
        <v>500821.53</v>
      </c>
      <c r="H11657" t="s">
        <v>13</v>
      </c>
      <c r="I11657">
        <v>500821.53</v>
      </c>
      <c r="J11657" t="s">
        <v>13</v>
      </c>
      <c r="K11657">
        <v>500821.53</v>
      </c>
      <c r="L11657" t="s">
        <v>13</v>
      </c>
      <c r="M11657" t="s">
        <v>13</v>
      </c>
      <c r="N11657" s="29">
        <v>0</v>
      </c>
      <c r="O11657">
        <v>2504107.65</v>
      </c>
    </row>
    <row r="11658" spans="1:15" x14ac:dyDescent="0.3">
      <c r="A11658" t="s">
        <v>8</v>
      </c>
      <c r="B11658" t="s">
        <v>9</v>
      </c>
      <c r="C11658" t="s">
        <v>14</v>
      </c>
      <c r="D11658" t="s">
        <v>11</v>
      </c>
      <c r="E11658">
        <v>1</v>
      </c>
      <c r="F11658" t="s">
        <v>457</v>
      </c>
      <c r="G11658" s="29">
        <v>-565.69000000000005</v>
      </c>
      <c r="H11658" t="s">
        <v>13</v>
      </c>
      <c r="I11658">
        <v>-565.69000000000005</v>
      </c>
      <c r="J11658" t="s">
        <v>13</v>
      </c>
      <c r="K11658">
        <v>-565.69000000000005</v>
      </c>
      <c r="L11658" t="s">
        <v>13</v>
      </c>
      <c r="M11658" t="s">
        <v>13</v>
      </c>
      <c r="N11658" s="29">
        <v>0</v>
      </c>
      <c r="O11658" t="s">
        <v>13</v>
      </c>
    </row>
    <row r="11659" spans="1:15" x14ac:dyDescent="0.3">
      <c r="A11659" t="s">
        <v>16</v>
      </c>
      <c r="B11659" t="s">
        <v>9</v>
      </c>
      <c r="C11659" t="s">
        <v>10</v>
      </c>
      <c r="D11659" t="s">
        <v>11</v>
      </c>
      <c r="E11659">
        <v>-1</v>
      </c>
      <c r="F11659" t="s">
        <v>251</v>
      </c>
      <c r="G11659" s="29">
        <v>170285.25</v>
      </c>
      <c r="H11659">
        <v>-232979093.69</v>
      </c>
      <c r="I11659">
        <v>170285.25</v>
      </c>
      <c r="J11659">
        <v>-47148435.100000001</v>
      </c>
      <c r="K11659">
        <v>170285.25</v>
      </c>
      <c r="L11659">
        <v>-373631449.47000003</v>
      </c>
      <c r="M11659" t="s">
        <v>13</v>
      </c>
      <c r="N11659" s="29">
        <v>0</v>
      </c>
      <c r="O11659" t="s">
        <v>13</v>
      </c>
    </row>
    <row r="11660" spans="1:15" x14ac:dyDescent="0.3">
      <c r="A11660" t="s">
        <v>8</v>
      </c>
      <c r="B11660" t="s">
        <v>9</v>
      </c>
      <c r="C11660" t="s">
        <v>10</v>
      </c>
      <c r="D11660" t="s">
        <v>11</v>
      </c>
      <c r="E11660">
        <v>3</v>
      </c>
      <c r="F11660" t="s">
        <v>139</v>
      </c>
      <c r="G11660" s="29">
        <v>2083622.97</v>
      </c>
      <c r="H11660">
        <v>-88995811.730000004</v>
      </c>
      <c r="I11660">
        <v>2083622.97</v>
      </c>
      <c r="J11660">
        <v>-60508941.380000003</v>
      </c>
      <c r="K11660">
        <v>2083622.97</v>
      </c>
      <c r="L11660">
        <v>-1084566241.6600001</v>
      </c>
      <c r="M11660" t="s">
        <v>13</v>
      </c>
      <c r="N11660" s="29">
        <v>0</v>
      </c>
      <c r="O11660">
        <v>6250868.9100000001</v>
      </c>
    </row>
    <row r="11661" spans="1:15" x14ac:dyDescent="0.3">
      <c r="A11661" t="s">
        <v>8</v>
      </c>
      <c r="B11661" t="s">
        <v>9</v>
      </c>
      <c r="C11661" t="s">
        <v>10</v>
      </c>
      <c r="D11661" t="s">
        <v>11</v>
      </c>
      <c r="E11661">
        <v>8</v>
      </c>
      <c r="F11661" t="s">
        <v>39</v>
      </c>
      <c r="G11661" s="29">
        <v>1125745.98</v>
      </c>
      <c r="H11661">
        <v>-55235715.57</v>
      </c>
      <c r="I11661">
        <v>1125745.98</v>
      </c>
      <c r="J11661">
        <v>-13069949.23</v>
      </c>
      <c r="K11661">
        <v>1125745.98</v>
      </c>
      <c r="L11661">
        <v>-179721881.02000001</v>
      </c>
      <c r="M11661" t="s">
        <v>13</v>
      </c>
      <c r="N11661" s="29">
        <v>0</v>
      </c>
      <c r="O11661">
        <v>9005967.8399999999</v>
      </c>
    </row>
    <row r="11662" spans="1:15" x14ac:dyDescent="0.3">
      <c r="A11662" t="s">
        <v>16</v>
      </c>
      <c r="B11662" t="s">
        <v>9</v>
      </c>
      <c r="C11662" t="s">
        <v>14</v>
      </c>
      <c r="D11662" t="s">
        <v>11</v>
      </c>
      <c r="E11662">
        <v>4</v>
      </c>
      <c r="F11662" t="s">
        <v>291</v>
      </c>
      <c r="G11662" s="29">
        <v>-1432.72</v>
      </c>
      <c r="H11662" t="s">
        <v>13</v>
      </c>
      <c r="I11662">
        <v>-1432.72</v>
      </c>
      <c r="J11662" t="s">
        <v>13</v>
      </c>
      <c r="K11662">
        <v>-1432.72</v>
      </c>
      <c r="L11662" t="s">
        <v>13</v>
      </c>
      <c r="M11662" t="s">
        <v>13</v>
      </c>
      <c r="N11662" s="29">
        <v>0</v>
      </c>
      <c r="O11662" t="s">
        <v>13</v>
      </c>
    </row>
    <row r="11663" spans="1:15" x14ac:dyDescent="0.3">
      <c r="A11663" t="s">
        <v>16</v>
      </c>
      <c r="B11663" t="s">
        <v>9</v>
      </c>
      <c r="C11663" t="s">
        <v>10</v>
      </c>
      <c r="D11663" t="s">
        <v>11</v>
      </c>
      <c r="E11663">
        <v>15</v>
      </c>
      <c r="F11663" t="s">
        <v>59</v>
      </c>
      <c r="G11663" s="29">
        <v>29648.7</v>
      </c>
      <c r="H11663">
        <v>-3.7</v>
      </c>
      <c r="I11663">
        <v>29648.7</v>
      </c>
      <c r="J11663">
        <v>-19.850000000000001</v>
      </c>
      <c r="K11663">
        <v>29648.7</v>
      </c>
      <c r="L11663" t="s">
        <v>13</v>
      </c>
      <c r="M11663" t="s">
        <v>13</v>
      </c>
      <c r="N11663" s="29">
        <v>0</v>
      </c>
      <c r="O11663">
        <v>444730.5</v>
      </c>
    </row>
    <row r="11664" spans="1:15" x14ac:dyDescent="0.3">
      <c r="A11664" t="s">
        <v>16</v>
      </c>
      <c r="B11664" t="s">
        <v>9</v>
      </c>
      <c r="C11664" t="s">
        <v>10</v>
      </c>
      <c r="D11664" t="s">
        <v>11</v>
      </c>
      <c r="E11664">
        <v>-1</v>
      </c>
      <c r="F11664" t="s">
        <v>402</v>
      </c>
      <c r="G11664" s="29">
        <v>7564.26</v>
      </c>
      <c r="H11664">
        <v>-109087.86</v>
      </c>
      <c r="I11664">
        <v>7564.26</v>
      </c>
      <c r="J11664">
        <v>-201729.83</v>
      </c>
      <c r="K11664">
        <v>7564.26</v>
      </c>
      <c r="L11664">
        <v>-1394027.26</v>
      </c>
      <c r="M11664" t="s">
        <v>13</v>
      </c>
      <c r="N11664" s="29">
        <v>0</v>
      </c>
      <c r="O11664" t="s">
        <v>13</v>
      </c>
    </row>
    <row r="11665" spans="1:15" x14ac:dyDescent="0.3">
      <c r="A11665" t="s">
        <v>8</v>
      </c>
      <c r="B11665" t="s">
        <v>9</v>
      </c>
      <c r="C11665" t="s">
        <v>14</v>
      </c>
      <c r="D11665" t="s">
        <v>11</v>
      </c>
      <c r="E11665">
        <v>-1</v>
      </c>
      <c r="F11665" t="s">
        <v>398</v>
      </c>
      <c r="G11665" s="29">
        <v>-4987.95</v>
      </c>
      <c r="H11665" t="s">
        <v>13</v>
      </c>
      <c r="I11665">
        <v>-4987.95</v>
      </c>
      <c r="J11665" t="s">
        <v>13</v>
      </c>
      <c r="K11665">
        <v>-4987.95</v>
      </c>
      <c r="L11665" t="s">
        <v>13</v>
      </c>
      <c r="M11665" t="s">
        <v>13</v>
      </c>
      <c r="N11665" s="29">
        <v>0</v>
      </c>
      <c r="O11665" t="s">
        <v>13</v>
      </c>
    </row>
    <row r="11666" spans="1:15" x14ac:dyDescent="0.3">
      <c r="A11666" t="s">
        <v>8</v>
      </c>
      <c r="B11666" t="s">
        <v>9</v>
      </c>
      <c r="C11666" t="s">
        <v>10</v>
      </c>
      <c r="D11666" t="s">
        <v>11</v>
      </c>
      <c r="E11666">
        <v>0</v>
      </c>
      <c r="F11666" t="s">
        <v>333</v>
      </c>
      <c r="G11666" s="29">
        <v>79205</v>
      </c>
      <c r="H11666" t="s">
        <v>13</v>
      </c>
      <c r="I11666">
        <v>79205</v>
      </c>
      <c r="J11666" t="s">
        <v>13</v>
      </c>
      <c r="K11666">
        <v>79205</v>
      </c>
      <c r="L11666" t="s">
        <v>13</v>
      </c>
      <c r="M11666" t="s">
        <v>13</v>
      </c>
      <c r="N11666" s="29">
        <v>0</v>
      </c>
      <c r="O11666" t="s">
        <v>13</v>
      </c>
    </row>
    <row r="11667" spans="1:15" x14ac:dyDescent="0.3">
      <c r="A11667" t="s">
        <v>18</v>
      </c>
      <c r="B11667" t="s">
        <v>9</v>
      </c>
      <c r="C11667" t="s">
        <v>14</v>
      </c>
      <c r="D11667" t="s">
        <v>11</v>
      </c>
      <c r="E11667">
        <v>-1</v>
      </c>
      <c r="F11667" t="s">
        <v>513</v>
      </c>
      <c r="G11667" s="29">
        <v>-1380.05</v>
      </c>
      <c r="H11667" t="s">
        <v>13</v>
      </c>
      <c r="I11667">
        <v>-1380.05</v>
      </c>
      <c r="J11667" t="s">
        <v>13</v>
      </c>
      <c r="K11667">
        <v>-1380.05</v>
      </c>
      <c r="L11667" t="s">
        <v>13</v>
      </c>
      <c r="M11667" t="s">
        <v>13</v>
      </c>
      <c r="N11667" s="29">
        <v>0</v>
      </c>
      <c r="O11667" t="s">
        <v>13</v>
      </c>
    </row>
    <row r="11668" spans="1:15" x14ac:dyDescent="0.3">
      <c r="A11668" t="s">
        <v>8</v>
      </c>
      <c r="B11668" t="s">
        <v>9</v>
      </c>
      <c r="C11668" t="s">
        <v>10</v>
      </c>
      <c r="D11668" t="s">
        <v>11</v>
      </c>
      <c r="E11668">
        <v>11</v>
      </c>
      <c r="F11668" t="s">
        <v>267</v>
      </c>
      <c r="G11668" s="29">
        <v>48371.61</v>
      </c>
      <c r="H11668">
        <v>-0.48</v>
      </c>
      <c r="I11668">
        <v>48371.61</v>
      </c>
      <c r="J11668">
        <v>-0.99</v>
      </c>
      <c r="K11668">
        <v>48371.61</v>
      </c>
      <c r="L11668" t="s">
        <v>13</v>
      </c>
      <c r="M11668" t="s">
        <v>13</v>
      </c>
      <c r="N11668" s="29">
        <v>0</v>
      </c>
      <c r="O11668">
        <v>532087.71</v>
      </c>
    </row>
    <row r="11669" spans="1:15" x14ac:dyDescent="0.3">
      <c r="A11669" t="s">
        <v>8</v>
      </c>
      <c r="B11669" t="s">
        <v>9</v>
      </c>
      <c r="C11669" t="s">
        <v>10</v>
      </c>
      <c r="D11669" t="s">
        <v>11</v>
      </c>
      <c r="E11669">
        <v>-1</v>
      </c>
      <c r="F11669" t="s">
        <v>445</v>
      </c>
      <c r="G11669" s="29">
        <v>357.05</v>
      </c>
      <c r="H11669">
        <v>-30112.81</v>
      </c>
      <c r="I11669">
        <v>357.05</v>
      </c>
      <c r="J11669">
        <v>-5033.76</v>
      </c>
      <c r="K11669">
        <v>357.05</v>
      </c>
      <c r="L11669">
        <v>-55098.7</v>
      </c>
      <c r="M11669" t="s">
        <v>13</v>
      </c>
      <c r="N11669" s="29">
        <v>0</v>
      </c>
      <c r="O11669" t="s">
        <v>13</v>
      </c>
    </row>
    <row r="11670" spans="1:15" x14ac:dyDescent="0.3">
      <c r="A11670" t="s">
        <v>8</v>
      </c>
      <c r="B11670" t="s">
        <v>9</v>
      </c>
      <c r="C11670" t="s">
        <v>10</v>
      </c>
      <c r="D11670" t="s">
        <v>11</v>
      </c>
      <c r="E11670">
        <v>-1</v>
      </c>
      <c r="F11670" t="s">
        <v>438</v>
      </c>
      <c r="G11670" s="29">
        <v>37019.94</v>
      </c>
      <c r="H11670">
        <v>-3078445.82</v>
      </c>
      <c r="I11670">
        <v>37019.94</v>
      </c>
      <c r="J11670">
        <v>-514603.59</v>
      </c>
      <c r="K11670">
        <v>37019.94</v>
      </c>
      <c r="L11670">
        <v>-5632763.4199999999</v>
      </c>
      <c r="M11670" t="s">
        <v>13</v>
      </c>
      <c r="N11670" s="29">
        <v>0</v>
      </c>
      <c r="O11670" t="s">
        <v>13</v>
      </c>
    </row>
    <row r="11671" spans="1:15" x14ac:dyDescent="0.3">
      <c r="A11671" t="s">
        <v>16</v>
      </c>
      <c r="B11671" t="s">
        <v>9</v>
      </c>
      <c r="C11671" t="s">
        <v>14</v>
      </c>
      <c r="D11671" t="s">
        <v>11</v>
      </c>
      <c r="E11671">
        <v>0</v>
      </c>
      <c r="F11671" t="s">
        <v>142</v>
      </c>
      <c r="G11671" s="29">
        <v>-1749.66</v>
      </c>
      <c r="H11671" t="s">
        <v>13</v>
      </c>
      <c r="I11671">
        <v>-1749.66</v>
      </c>
      <c r="J11671" t="s">
        <v>13</v>
      </c>
      <c r="K11671">
        <v>-1749.66</v>
      </c>
      <c r="L11671" t="s">
        <v>13</v>
      </c>
      <c r="M11671" t="s">
        <v>13</v>
      </c>
      <c r="N11671" s="29">
        <v>0</v>
      </c>
      <c r="O11671" t="s">
        <v>13</v>
      </c>
    </row>
    <row r="11672" spans="1:15" x14ac:dyDescent="0.3">
      <c r="A11672" t="s">
        <v>8</v>
      </c>
      <c r="B11672" t="s">
        <v>9</v>
      </c>
      <c r="C11672" t="s">
        <v>10</v>
      </c>
      <c r="D11672" t="s">
        <v>11</v>
      </c>
      <c r="E11672">
        <v>5</v>
      </c>
      <c r="F11672" t="s">
        <v>33</v>
      </c>
      <c r="G11672" s="29">
        <v>103519.61</v>
      </c>
      <c r="H11672">
        <v>-3.72</v>
      </c>
      <c r="I11672">
        <v>103519.61</v>
      </c>
      <c r="J11672">
        <v>-19.97</v>
      </c>
      <c r="K11672">
        <v>103519.61</v>
      </c>
      <c r="L11672" t="s">
        <v>13</v>
      </c>
      <c r="M11672" t="s">
        <v>13</v>
      </c>
      <c r="N11672" s="29">
        <v>0</v>
      </c>
      <c r="O11672">
        <v>517598.05</v>
      </c>
    </row>
    <row r="11673" spans="1:15" x14ac:dyDescent="0.3">
      <c r="A11673" t="s">
        <v>8</v>
      </c>
      <c r="B11673" t="s">
        <v>9</v>
      </c>
      <c r="C11673" t="s">
        <v>14</v>
      </c>
      <c r="D11673" t="s">
        <v>11</v>
      </c>
      <c r="E11673">
        <v>0</v>
      </c>
      <c r="F11673" t="s">
        <v>303</v>
      </c>
      <c r="G11673" s="29">
        <v>-38582.14</v>
      </c>
      <c r="H11673" t="s">
        <v>13</v>
      </c>
      <c r="I11673">
        <v>-38582.14</v>
      </c>
      <c r="J11673" t="s">
        <v>13</v>
      </c>
      <c r="K11673">
        <v>-38582.14</v>
      </c>
      <c r="L11673" t="s">
        <v>13</v>
      </c>
      <c r="M11673" t="s">
        <v>13</v>
      </c>
      <c r="N11673" s="29">
        <v>0</v>
      </c>
      <c r="O11673" t="s">
        <v>13</v>
      </c>
    </row>
    <row r="11674" spans="1:15" x14ac:dyDescent="0.3">
      <c r="A11674" t="s">
        <v>8</v>
      </c>
      <c r="B11674" t="s">
        <v>9</v>
      </c>
      <c r="C11674" t="s">
        <v>10</v>
      </c>
      <c r="D11674" t="s">
        <v>11</v>
      </c>
      <c r="E11674">
        <v>2</v>
      </c>
      <c r="F11674" t="s">
        <v>499</v>
      </c>
      <c r="G11674" s="29">
        <v>20425.57</v>
      </c>
      <c r="H11674">
        <v>-12239952.15</v>
      </c>
      <c r="I11674">
        <v>20425.57</v>
      </c>
      <c r="J11674">
        <v>-879981.44</v>
      </c>
      <c r="K11674">
        <v>20425.57</v>
      </c>
      <c r="L11674">
        <v>-19084319.09</v>
      </c>
      <c r="M11674" t="s">
        <v>13</v>
      </c>
      <c r="N11674" s="29">
        <v>0</v>
      </c>
      <c r="O11674">
        <v>40851.14</v>
      </c>
    </row>
    <row r="11675" spans="1:15" x14ac:dyDescent="0.3">
      <c r="A11675" t="s">
        <v>16</v>
      </c>
      <c r="B11675" t="s">
        <v>9</v>
      </c>
      <c r="C11675" t="s">
        <v>14</v>
      </c>
      <c r="D11675" t="s">
        <v>11</v>
      </c>
      <c r="E11675">
        <v>1</v>
      </c>
      <c r="F11675" t="s">
        <v>455</v>
      </c>
      <c r="G11675" s="29">
        <v>-7919.02</v>
      </c>
      <c r="H11675" t="s">
        <v>13</v>
      </c>
      <c r="I11675">
        <v>-7919.02</v>
      </c>
      <c r="J11675" t="s">
        <v>13</v>
      </c>
      <c r="K11675">
        <v>-7919.02</v>
      </c>
      <c r="L11675" t="s">
        <v>13</v>
      </c>
      <c r="M11675" t="s">
        <v>13</v>
      </c>
      <c r="N11675" s="29">
        <v>0</v>
      </c>
      <c r="O11675" t="s">
        <v>13</v>
      </c>
    </row>
    <row r="11676" spans="1:15" x14ac:dyDescent="0.3">
      <c r="A11676" t="s">
        <v>16</v>
      </c>
      <c r="B11676" t="s">
        <v>9</v>
      </c>
      <c r="C11676" t="s">
        <v>14</v>
      </c>
      <c r="D11676" t="s">
        <v>11</v>
      </c>
      <c r="E11676">
        <v>4</v>
      </c>
      <c r="F11676" t="s">
        <v>84</v>
      </c>
      <c r="G11676" s="29">
        <v>-8699.52</v>
      </c>
      <c r="H11676" t="s">
        <v>13</v>
      </c>
      <c r="I11676">
        <v>-8699.52</v>
      </c>
      <c r="J11676" t="s">
        <v>13</v>
      </c>
      <c r="K11676">
        <v>-8699.52</v>
      </c>
      <c r="L11676" t="s">
        <v>13</v>
      </c>
      <c r="M11676" t="s">
        <v>13</v>
      </c>
      <c r="N11676" s="29">
        <v>0</v>
      </c>
      <c r="O11676" t="s">
        <v>13</v>
      </c>
    </row>
    <row r="11677" spans="1:15" x14ac:dyDescent="0.3">
      <c r="A11677" t="s">
        <v>8</v>
      </c>
      <c r="B11677" t="s">
        <v>9</v>
      </c>
      <c r="C11677" t="s">
        <v>10</v>
      </c>
      <c r="D11677" t="s">
        <v>11</v>
      </c>
      <c r="E11677">
        <v>1</v>
      </c>
      <c r="F11677" t="s">
        <v>545</v>
      </c>
      <c r="G11677" s="29">
        <v>1853234.97</v>
      </c>
      <c r="H11677">
        <v>-154083295.75999999</v>
      </c>
      <c r="I11677">
        <v>1853234.97</v>
      </c>
      <c r="J11677">
        <v>-83760870.349999994</v>
      </c>
      <c r="K11677">
        <v>1853234.97</v>
      </c>
      <c r="L11677">
        <v>-1371958333.55</v>
      </c>
      <c r="M11677" t="s">
        <v>13</v>
      </c>
      <c r="N11677" s="29">
        <v>0</v>
      </c>
      <c r="O11677">
        <v>1853234.97</v>
      </c>
    </row>
    <row r="11678" spans="1:15" x14ac:dyDescent="0.3">
      <c r="A11678" t="s">
        <v>8</v>
      </c>
      <c r="B11678" t="s">
        <v>9</v>
      </c>
      <c r="C11678" t="s">
        <v>14</v>
      </c>
      <c r="D11678" t="s">
        <v>11</v>
      </c>
      <c r="E11678">
        <v>4</v>
      </c>
      <c r="F11678" t="s">
        <v>325</v>
      </c>
      <c r="G11678" s="29">
        <v>-4485.84</v>
      </c>
      <c r="H11678" t="s">
        <v>13</v>
      </c>
      <c r="I11678">
        <v>-4485.84</v>
      </c>
      <c r="J11678" t="s">
        <v>13</v>
      </c>
      <c r="K11678">
        <v>-4485.84</v>
      </c>
      <c r="L11678" t="s">
        <v>13</v>
      </c>
      <c r="M11678" t="s">
        <v>13</v>
      </c>
      <c r="N11678" s="29">
        <v>0</v>
      </c>
      <c r="O11678" t="s">
        <v>13</v>
      </c>
    </row>
    <row r="11679" spans="1:15" x14ac:dyDescent="0.3">
      <c r="A11679" t="s">
        <v>18</v>
      </c>
      <c r="B11679" t="s">
        <v>9</v>
      </c>
      <c r="C11679" t="s">
        <v>14</v>
      </c>
      <c r="D11679" t="s">
        <v>11</v>
      </c>
      <c r="E11679">
        <v>2</v>
      </c>
      <c r="F11679" t="s">
        <v>24</v>
      </c>
      <c r="G11679" s="29">
        <v>-26039.22</v>
      </c>
      <c r="H11679" t="s">
        <v>13</v>
      </c>
      <c r="I11679">
        <v>-26039.22</v>
      </c>
      <c r="J11679" t="s">
        <v>13</v>
      </c>
      <c r="K11679">
        <v>-26039.22</v>
      </c>
      <c r="L11679" t="s">
        <v>13</v>
      </c>
      <c r="M11679" t="s">
        <v>13</v>
      </c>
      <c r="N11679" s="29">
        <v>0</v>
      </c>
      <c r="O11679" t="s">
        <v>13</v>
      </c>
    </row>
    <row r="11680" spans="1:15" x14ac:dyDescent="0.3">
      <c r="A11680" t="s">
        <v>8</v>
      </c>
      <c r="B11680" t="s">
        <v>9</v>
      </c>
      <c r="C11680" t="s">
        <v>10</v>
      </c>
      <c r="D11680" t="s">
        <v>11</v>
      </c>
      <c r="E11680">
        <v>-4</v>
      </c>
      <c r="F11680" t="s">
        <v>163</v>
      </c>
      <c r="G11680" s="29">
        <v>15</v>
      </c>
      <c r="H11680">
        <v>-1334.96</v>
      </c>
      <c r="I11680">
        <v>15</v>
      </c>
      <c r="J11680">
        <v>-187.58</v>
      </c>
      <c r="K11680">
        <v>15</v>
      </c>
      <c r="L11680">
        <v>-10381.24</v>
      </c>
      <c r="M11680" t="s">
        <v>13</v>
      </c>
      <c r="N11680" s="29">
        <v>0</v>
      </c>
      <c r="O11680" t="s">
        <v>13</v>
      </c>
    </row>
    <row r="11681" spans="1:15" x14ac:dyDescent="0.3">
      <c r="A11681" t="s">
        <v>8</v>
      </c>
      <c r="B11681" t="s">
        <v>9</v>
      </c>
      <c r="C11681" t="s">
        <v>10</v>
      </c>
      <c r="D11681" t="s">
        <v>11</v>
      </c>
      <c r="E11681">
        <v>-1</v>
      </c>
      <c r="F11681" t="s">
        <v>171</v>
      </c>
      <c r="G11681" s="29">
        <v>311181.12</v>
      </c>
      <c r="H11681">
        <v>-305416193.05000001</v>
      </c>
      <c r="I11681">
        <v>311181.12</v>
      </c>
      <c r="J11681">
        <v>-36985360.270000003</v>
      </c>
      <c r="K11681">
        <v>311181.12</v>
      </c>
      <c r="L11681">
        <v>-196561678.19999999</v>
      </c>
      <c r="M11681" t="s">
        <v>13</v>
      </c>
      <c r="N11681" s="29">
        <v>0</v>
      </c>
      <c r="O11681" t="s">
        <v>13</v>
      </c>
    </row>
    <row r="11682" spans="1:15" x14ac:dyDescent="0.3">
      <c r="A11682" t="s">
        <v>18</v>
      </c>
      <c r="B11682" t="s">
        <v>9</v>
      </c>
      <c r="C11682" t="s">
        <v>10</v>
      </c>
      <c r="D11682" t="s">
        <v>11</v>
      </c>
      <c r="E11682">
        <v>-4</v>
      </c>
      <c r="F11682" t="s">
        <v>92</v>
      </c>
      <c r="G11682" s="29">
        <v>261064.26</v>
      </c>
      <c r="H11682">
        <v>629434.68000000005</v>
      </c>
      <c r="I11682">
        <v>261064.26</v>
      </c>
      <c r="J11682">
        <v>282817.40000000002</v>
      </c>
      <c r="K11682">
        <v>261064.26</v>
      </c>
      <c r="L11682">
        <v>3525790.2</v>
      </c>
      <c r="M11682" t="s">
        <v>13</v>
      </c>
      <c r="N11682" s="29">
        <v>0</v>
      </c>
      <c r="O11682" t="s">
        <v>13</v>
      </c>
    </row>
    <row r="11683" spans="1:15" x14ac:dyDescent="0.3">
      <c r="A11683" t="s">
        <v>16</v>
      </c>
      <c r="B11683" t="s">
        <v>9</v>
      </c>
      <c r="C11683" t="s">
        <v>14</v>
      </c>
      <c r="D11683" t="s">
        <v>11</v>
      </c>
      <c r="E11683">
        <v>12</v>
      </c>
      <c r="F11683" t="s">
        <v>66</v>
      </c>
      <c r="G11683" s="29">
        <v>-10952.75</v>
      </c>
      <c r="H11683" t="s">
        <v>13</v>
      </c>
      <c r="I11683">
        <v>-10952.75</v>
      </c>
      <c r="J11683" t="s">
        <v>13</v>
      </c>
      <c r="K11683">
        <v>-10952.75</v>
      </c>
      <c r="L11683" t="s">
        <v>13</v>
      </c>
      <c r="M11683" t="s">
        <v>13</v>
      </c>
      <c r="N11683" s="29">
        <v>0</v>
      </c>
      <c r="O11683" t="s">
        <v>13</v>
      </c>
    </row>
    <row r="11684" spans="1:15" x14ac:dyDescent="0.3">
      <c r="A11684" t="s">
        <v>18</v>
      </c>
      <c r="B11684" t="s">
        <v>9</v>
      </c>
      <c r="C11684" t="s">
        <v>10</v>
      </c>
      <c r="D11684" t="s">
        <v>11</v>
      </c>
      <c r="E11684">
        <v>-1</v>
      </c>
      <c r="F11684" t="s">
        <v>209</v>
      </c>
      <c r="G11684" s="29">
        <v>497.36</v>
      </c>
      <c r="H11684">
        <v>124278.12</v>
      </c>
      <c r="I11684">
        <v>497.36</v>
      </c>
      <c r="J11684">
        <v>9520.11</v>
      </c>
      <c r="K11684">
        <v>497.36</v>
      </c>
      <c r="L11684">
        <v>50215.29</v>
      </c>
      <c r="M11684" t="s">
        <v>13</v>
      </c>
      <c r="N11684" s="29">
        <v>0</v>
      </c>
      <c r="O11684" t="s">
        <v>13</v>
      </c>
    </row>
    <row r="11685" spans="1:15" x14ac:dyDescent="0.3">
      <c r="A11685" t="s">
        <v>8</v>
      </c>
      <c r="B11685" t="s">
        <v>9</v>
      </c>
      <c r="C11685" t="s">
        <v>10</v>
      </c>
      <c r="D11685" t="s">
        <v>11</v>
      </c>
      <c r="E11685">
        <v>1</v>
      </c>
      <c r="F11685" t="s">
        <v>357</v>
      </c>
      <c r="G11685" s="29">
        <v>22508</v>
      </c>
      <c r="H11685" t="s">
        <v>13</v>
      </c>
      <c r="I11685">
        <v>22508</v>
      </c>
      <c r="J11685" t="s">
        <v>13</v>
      </c>
      <c r="K11685">
        <v>22508</v>
      </c>
      <c r="L11685" t="s">
        <v>13</v>
      </c>
      <c r="M11685" t="s">
        <v>13</v>
      </c>
      <c r="N11685" s="29">
        <v>0</v>
      </c>
      <c r="O11685">
        <v>22508</v>
      </c>
    </row>
    <row r="11686" spans="1:15" x14ac:dyDescent="0.3">
      <c r="A11686" t="s">
        <v>8</v>
      </c>
      <c r="B11686" t="s">
        <v>9</v>
      </c>
      <c r="C11686" t="s">
        <v>10</v>
      </c>
      <c r="D11686" t="s">
        <v>11</v>
      </c>
      <c r="E11686">
        <v>10</v>
      </c>
      <c r="F11686" t="s">
        <v>73</v>
      </c>
      <c r="G11686" s="29">
        <v>7648950.7400000002</v>
      </c>
      <c r="H11686">
        <v>-0.82</v>
      </c>
      <c r="I11686">
        <v>7648950.7400000002</v>
      </c>
      <c r="J11686">
        <v>-1.69</v>
      </c>
      <c r="K11686">
        <v>7648950.7400000002</v>
      </c>
      <c r="L11686" t="s">
        <v>13</v>
      </c>
      <c r="M11686" t="s">
        <v>13</v>
      </c>
      <c r="N11686" s="29">
        <v>468819.36</v>
      </c>
      <c r="O11686">
        <v>76489507.400000006</v>
      </c>
    </row>
    <row r="11687" spans="1:15" x14ac:dyDescent="0.3">
      <c r="A11687" t="s">
        <v>18</v>
      </c>
      <c r="B11687" t="s">
        <v>9</v>
      </c>
      <c r="C11687" t="s">
        <v>14</v>
      </c>
      <c r="D11687" t="s">
        <v>11</v>
      </c>
      <c r="E11687">
        <v>-1</v>
      </c>
      <c r="F11687" t="s">
        <v>25</v>
      </c>
      <c r="G11687" s="29">
        <v>-13266.47</v>
      </c>
      <c r="H11687" t="s">
        <v>13</v>
      </c>
      <c r="I11687">
        <v>-13266.47</v>
      </c>
      <c r="J11687" t="s">
        <v>13</v>
      </c>
      <c r="K11687">
        <v>-13266.47</v>
      </c>
      <c r="L11687" t="s">
        <v>13</v>
      </c>
      <c r="M11687" t="s">
        <v>13</v>
      </c>
      <c r="N11687" s="29">
        <v>0</v>
      </c>
      <c r="O11687" t="s">
        <v>13</v>
      </c>
    </row>
    <row r="11688" spans="1:15" x14ac:dyDescent="0.3">
      <c r="A11688" t="s">
        <v>16</v>
      </c>
      <c r="B11688" t="s">
        <v>9</v>
      </c>
      <c r="C11688" t="s">
        <v>14</v>
      </c>
      <c r="D11688" t="s">
        <v>11</v>
      </c>
      <c r="E11688">
        <v>4</v>
      </c>
      <c r="F11688" t="s">
        <v>155</v>
      </c>
      <c r="G11688" s="29">
        <v>-9745.52</v>
      </c>
      <c r="H11688" t="s">
        <v>13</v>
      </c>
      <c r="I11688">
        <v>-9745.52</v>
      </c>
      <c r="J11688" t="s">
        <v>13</v>
      </c>
      <c r="K11688">
        <v>-9745.52</v>
      </c>
      <c r="L11688" t="s">
        <v>13</v>
      </c>
      <c r="M11688" t="s">
        <v>13</v>
      </c>
      <c r="N11688" s="29">
        <v>0</v>
      </c>
      <c r="O11688" t="s">
        <v>13</v>
      </c>
    </row>
    <row r="11689" spans="1:15" x14ac:dyDescent="0.3">
      <c r="A11689" t="s">
        <v>16</v>
      </c>
      <c r="B11689" t="s">
        <v>9</v>
      </c>
      <c r="C11689" t="s">
        <v>14</v>
      </c>
      <c r="D11689" t="s">
        <v>11</v>
      </c>
      <c r="E11689">
        <v>15</v>
      </c>
      <c r="F11689" t="s">
        <v>378</v>
      </c>
      <c r="G11689" s="29">
        <v>-7087.1</v>
      </c>
      <c r="H11689" t="s">
        <v>13</v>
      </c>
      <c r="I11689">
        <v>-7087.1</v>
      </c>
      <c r="J11689" t="s">
        <v>13</v>
      </c>
      <c r="K11689">
        <v>-7087.1</v>
      </c>
      <c r="L11689" t="s">
        <v>13</v>
      </c>
      <c r="M11689" t="s">
        <v>13</v>
      </c>
      <c r="N11689" s="29">
        <v>0</v>
      </c>
      <c r="O11689" t="s">
        <v>13</v>
      </c>
    </row>
    <row r="11690" spans="1:15" x14ac:dyDescent="0.3">
      <c r="A11690" t="s">
        <v>8</v>
      </c>
      <c r="B11690" t="s">
        <v>9</v>
      </c>
      <c r="C11690" t="s">
        <v>14</v>
      </c>
      <c r="D11690" t="s">
        <v>11</v>
      </c>
      <c r="E11690">
        <v>0</v>
      </c>
      <c r="F11690" t="s">
        <v>136</v>
      </c>
      <c r="G11690" s="29">
        <v>-17735.810000000001</v>
      </c>
      <c r="H11690" t="s">
        <v>13</v>
      </c>
      <c r="I11690">
        <v>-17735.810000000001</v>
      </c>
      <c r="J11690" t="s">
        <v>13</v>
      </c>
      <c r="K11690">
        <v>-17735.810000000001</v>
      </c>
      <c r="L11690" t="s">
        <v>13</v>
      </c>
      <c r="M11690" t="s">
        <v>13</v>
      </c>
      <c r="N11690" s="29">
        <v>0</v>
      </c>
      <c r="O11690" t="s">
        <v>13</v>
      </c>
    </row>
    <row r="11691" spans="1:15" x14ac:dyDescent="0.3">
      <c r="A11691" t="s">
        <v>8</v>
      </c>
      <c r="B11691" t="s">
        <v>9</v>
      </c>
      <c r="C11691" t="s">
        <v>14</v>
      </c>
      <c r="D11691" t="s">
        <v>11</v>
      </c>
      <c r="E11691">
        <v>1</v>
      </c>
      <c r="F11691" t="s">
        <v>360</v>
      </c>
      <c r="G11691" s="29">
        <v>-74.16</v>
      </c>
      <c r="H11691" t="s">
        <v>13</v>
      </c>
      <c r="I11691">
        <v>-74.16</v>
      </c>
      <c r="J11691" t="s">
        <v>13</v>
      </c>
      <c r="K11691">
        <v>-74.16</v>
      </c>
      <c r="L11691" t="s">
        <v>13</v>
      </c>
      <c r="M11691">
        <v>0</v>
      </c>
      <c r="N11691" s="29">
        <v>-74.16</v>
      </c>
      <c r="O11691" t="s">
        <v>13</v>
      </c>
    </row>
    <row r="11692" spans="1:15" x14ac:dyDescent="0.3">
      <c r="A11692" t="s">
        <v>16</v>
      </c>
      <c r="B11692" t="s">
        <v>9</v>
      </c>
      <c r="C11692" t="s">
        <v>10</v>
      </c>
      <c r="D11692" t="s">
        <v>11</v>
      </c>
      <c r="E11692">
        <v>2</v>
      </c>
      <c r="F11692" t="s">
        <v>328</v>
      </c>
      <c r="G11692" s="29">
        <v>19756.43</v>
      </c>
      <c r="H11692">
        <v>-425190.82</v>
      </c>
      <c r="I11692">
        <v>19756.43</v>
      </c>
      <c r="J11692">
        <v>-71076.350000000006</v>
      </c>
      <c r="K11692">
        <v>19756.43</v>
      </c>
      <c r="L11692">
        <v>-777989.73</v>
      </c>
      <c r="M11692" t="s">
        <v>13</v>
      </c>
      <c r="N11692" s="29">
        <v>0</v>
      </c>
      <c r="O11692">
        <v>39512.86</v>
      </c>
    </row>
    <row r="11693" spans="1:15" x14ac:dyDescent="0.3">
      <c r="A11693" t="s">
        <v>8</v>
      </c>
      <c r="B11693" t="s">
        <v>9</v>
      </c>
      <c r="C11693" t="s">
        <v>14</v>
      </c>
      <c r="D11693" t="s">
        <v>11</v>
      </c>
      <c r="E11693">
        <v>8</v>
      </c>
      <c r="F11693" t="s">
        <v>371</v>
      </c>
      <c r="G11693" s="29">
        <v>-11543.11</v>
      </c>
      <c r="H11693" t="s">
        <v>13</v>
      </c>
      <c r="I11693">
        <v>-11543.11</v>
      </c>
      <c r="J11693" t="s">
        <v>13</v>
      </c>
      <c r="K11693">
        <v>-11543.11</v>
      </c>
      <c r="L11693" t="s">
        <v>13</v>
      </c>
      <c r="M11693" t="s">
        <v>13</v>
      </c>
      <c r="N11693" s="29">
        <v>0</v>
      </c>
      <c r="O11693" t="s">
        <v>13</v>
      </c>
    </row>
    <row r="11694" spans="1:15" x14ac:dyDescent="0.3">
      <c r="A11694" t="s">
        <v>8</v>
      </c>
      <c r="B11694" t="s">
        <v>9</v>
      </c>
      <c r="C11694" t="s">
        <v>10</v>
      </c>
      <c r="D11694" t="s">
        <v>11</v>
      </c>
      <c r="E11694">
        <v>0</v>
      </c>
      <c r="F11694" t="s">
        <v>268</v>
      </c>
      <c r="G11694" s="29">
        <v>974227.34</v>
      </c>
      <c r="H11694">
        <v>-154160137.63</v>
      </c>
      <c r="I11694">
        <v>974227.34</v>
      </c>
      <c r="J11694">
        <v>-31197714.739999998</v>
      </c>
      <c r="K11694">
        <v>974227.34</v>
      </c>
      <c r="L11694">
        <v>-247228452.97999999</v>
      </c>
      <c r="M11694" t="s">
        <v>13</v>
      </c>
      <c r="N11694" s="29">
        <v>120446.39999999999</v>
      </c>
      <c r="O11694" t="s">
        <v>13</v>
      </c>
    </row>
    <row r="11695" spans="1:15" x14ac:dyDescent="0.3">
      <c r="A11695" t="s">
        <v>16</v>
      </c>
      <c r="B11695" t="s">
        <v>9</v>
      </c>
      <c r="C11695" t="s">
        <v>14</v>
      </c>
      <c r="D11695" t="s">
        <v>11</v>
      </c>
      <c r="E11695">
        <v>12</v>
      </c>
      <c r="F11695" t="s">
        <v>179</v>
      </c>
      <c r="G11695" s="29">
        <v>-2879.95</v>
      </c>
      <c r="H11695" t="s">
        <v>13</v>
      </c>
      <c r="I11695">
        <v>-2879.95</v>
      </c>
      <c r="J11695" t="s">
        <v>13</v>
      </c>
      <c r="K11695">
        <v>-2879.95</v>
      </c>
      <c r="L11695" t="s">
        <v>13</v>
      </c>
      <c r="M11695" t="s">
        <v>13</v>
      </c>
      <c r="N11695" s="29">
        <v>0</v>
      </c>
      <c r="O11695" t="s">
        <v>13</v>
      </c>
    </row>
    <row r="11696" spans="1:15" x14ac:dyDescent="0.3">
      <c r="A11696" t="s">
        <v>8</v>
      </c>
      <c r="B11696" t="s">
        <v>9</v>
      </c>
      <c r="C11696" t="s">
        <v>14</v>
      </c>
      <c r="D11696" t="s">
        <v>11</v>
      </c>
      <c r="E11696">
        <v>6</v>
      </c>
      <c r="F11696" t="s">
        <v>321</v>
      </c>
      <c r="G11696" s="29">
        <v>-67.44</v>
      </c>
      <c r="H11696" t="s">
        <v>13</v>
      </c>
      <c r="I11696">
        <v>-67.44</v>
      </c>
      <c r="J11696" t="s">
        <v>13</v>
      </c>
      <c r="K11696">
        <v>-67.44</v>
      </c>
      <c r="L11696" t="s">
        <v>13</v>
      </c>
      <c r="M11696" t="s">
        <v>13</v>
      </c>
      <c r="N11696" s="29">
        <v>0</v>
      </c>
      <c r="O11696" t="s">
        <v>13</v>
      </c>
    </row>
    <row r="11697" spans="1:15" x14ac:dyDescent="0.3">
      <c r="A11697" t="s">
        <v>8</v>
      </c>
      <c r="B11697" t="s">
        <v>9</v>
      </c>
      <c r="C11697" t="s">
        <v>10</v>
      </c>
      <c r="D11697" t="s">
        <v>11</v>
      </c>
      <c r="E11697">
        <v>1</v>
      </c>
      <c r="F11697" t="s">
        <v>499</v>
      </c>
      <c r="G11697" s="29">
        <v>107979.07</v>
      </c>
      <c r="H11697" t="s">
        <v>13</v>
      </c>
      <c r="I11697">
        <v>107979.07</v>
      </c>
      <c r="J11697" t="s">
        <v>13</v>
      </c>
      <c r="K11697">
        <v>107979.07</v>
      </c>
      <c r="L11697" t="s">
        <v>13</v>
      </c>
      <c r="M11697" t="s">
        <v>13</v>
      </c>
      <c r="N11697" s="29">
        <v>0</v>
      </c>
      <c r="O11697">
        <v>107979.07</v>
      </c>
    </row>
    <row r="11698" spans="1:15" x14ac:dyDescent="0.3">
      <c r="A11698" t="s">
        <v>8</v>
      </c>
      <c r="B11698" t="s">
        <v>9</v>
      </c>
      <c r="C11698" t="s">
        <v>14</v>
      </c>
      <c r="D11698" t="s">
        <v>11</v>
      </c>
      <c r="E11698">
        <v>3</v>
      </c>
      <c r="F11698" t="s">
        <v>297</v>
      </c>
      <c r="G11698" s="29">
        <v>-885.58</v>
      </c>
      <c r="H11698" t="s">
        <v>13</v>
      </c>
      <c r="I11698">
        <v>-885.58</v>
      </c>
      <c r="J11698" t="s">
        <v>13</v>
      </c>
      <c r="K11698">
        <v>-885.58</v>
      </c>
      <c r="L11698" t="s">
        <v>13</v>
      </c>
      <c r="M11698" t="s">
        <v>13</v>
      </c>
      <c r="N11698" s="29">
        <v>0</v>
      </c>
      <c r="O11698" t="s">
        <v>13</v>
      </c>
    </row>
    <row r="11699" spans="1:15" x14ac:dyDescent="0.3">
      <c r="A11699" t="s">
        <v>8</v>
      </c>
      <c r="B11699" t="s">
        <v>9</v>
      </c>
      <c r="C11699" t="s">
        <v>10</v>
      </c>
      <c r="D11699" t="s">
        <v>11</v>
      </c>
      <c r="E11699">
        <v>7</v>
      </c>
      <c r="F11699" t="s">
        <v>204</v>
      </c>
      <c r="G11699" s="29">
        <v>829479.19</v>
      </c>
      <c r="H11699">
        <v>-45.98</v>
      </c>
      <c r="I11699">
        <v>829479.19</v>
      </c>
      <c r="J11699">
        <v>-77.099999999999994</v>
      </c>
      <c r="K11699">
        <v>829479.19</v>
      </c>
      <c r="L11699">
        <v>-191.35</v>
      </c>
      <c r="M11699" t="s">
        <v>13</v>
      </c>
      <c r="N11699" s="29">
        <v>0</v>
      </c>
      <c r="O11699">
        <v>5806354.3300000001</v>
      </c>
    </row>
    <row r="11700" spans="1:15" x14ac:dyDescent="0.3">
      <c r="A11700" t="s">
        <v>18</v>
      </c>
      <c r="B11700" t="s">
        <v>9</v>
      </c>
      <c r="C11700" t="s">
        <v>10</v>
      </c>
      <c r="D11700" t="s">
        <v>11</v>
      </c>
      <c r="E11700">
        <v>-4</v>
      </c>
      <c r="F11700" t="s">
        <v>21</v>
      </c>
      <c r="G11700" s="29">
        <v>331817.28000000003</v>
      </c>
      <c r="H11700">
        <v>192755600.16999999</v>
      </c>
      <c r="I11700">
        <v>331817.28000000003</v>
      </c>
      <c r="J11700">
        <v>91557210.420000002</v>
      </c>
      <c r="K11700">
        <v>331817.28000000003</v>
      </c>
      <c r="L11700">
        <v>876880911.85000002</v>
      </c>
      <c r="M11700" t="s">
        <v>13</v>
      </c>
      <c r="N11700" s="29">
        <v>0</v>
      </c>
      <c r="O11700" t="s">
        <v>13</v>
      </c>
    </row>
    <row r="11701" spans="1:15" x14ac:dyDescent="0.3">
      <c r="A11701" t="s">
        <v>16</v>
      </c>
      <c r="B11701" t="s">
        <v>9</v>
      </c>
      <c r="C11701" t="s">
        <v>14</v>
      </c>
      <c r="D11701" t="s">
        <v>11</v>
      </c>
      <c r="E11701">
        <v>3</v>
      </c>
      <c r="F11701" t="s">
        <v>133</v>
      </c>
      <c r="G11701" s="29">
        <v>-7913.95</v>
      </c>
      <c r="H11701" t="s">
        <v>13</v>
      </c>
      <c r="I11701">
        <v>-7913.95</v>
      </c>
      <c r="J11701" t="s">
        <v>13</v>
      </c>
      <c r="K11701">
        <v>-7913.95</v>
      </c>
      <c r="L11701" t="s">
        <v>13</v>
      </c>
      <c r="M11701" t="s">
        <v>13</v>
      </c>
      <c r="N11701" s="29">
        <v>0</v>
      </c>
      <c r="O11701" t="s">
        <v>13</v>
      </c>
    </row>
    <row r="11702" spans="1:15" x14ac:dyDescent="0.3">
      <c r="A11702" t="s">
        <v>8</v>
      </c>
      <c r="B11702" t="s">
        <v>9</v>
      </c>
      <c r="C11702" t="s">
        <v>10</v>
      </c>
      <c r="D11702" t="s">
        <v>11</v>
      </c>
      <c r="E11702">
        <v>0</v>
      </c>
      <c r="F11702" t="s">
        <v>188</v>
      </c>
      <c r="G11702" s="29">
        <v>6454.4</v>
      </c>
      <c r="H11702">
        <v>-559820.29</v>
      </c>
      <c r="I11702">
        <v>6454.4</v>
      </c>
      <c r="J11702">
        <v>-251501.28</v>
      </c>
      <c r="K11702">
        <v>6454.4</v>
      </c>
      <c r="L11702">
        <v>-3135704.99</v>
      </c>
      <c r="M11702" t="s">
        <v>13</v>
      </c>
      <c r="N11702" s="29">
        <v>0</v>
      </c>
      <c r="O11702" t="s">
        <v>13</v>
      </c>
    </row>
    <row r="11703" spans="1:15" x14ac:dyDescent="0.3">
      <c r="A11703" t="s">
        <v>8</v>
      </c>
      <c r="B11703" t="s">
        <v>9</v>
      </c>
      <c r="C11703" t="s">
        <v>14</v>
      </c>
      <c r="D11703" t="s">
        <v>11</v>
      </c>
      <c r="E11703">
        <v>10</v>
      </c>
      <c r="F11703" t="s">
        <v>211</v>
      </c>
      <c r="G11703" s="29">
        <v>-752.31</v>
      </c>
      <c r="H11703" t="s">
        <v>13</v>
      </c>
      <c r="I11703">
        <v>-752.31</v>
      </c>
      <c r="J11703" t="s">
        <v>13</v>
      </c>
      <c r="K11703">
        <v>-752.31</v>
      </c>
      <c r="L11703" t="s">
        <v>13</v>
      </c>
      <c r="M11703" t="s">
        <v>13</v>
      </c>
      <c r="N11703" s="29">
        <v>0</v>
      </c>
      <c r="O11703" t="s">
        <v>13</v>
      </c>
    </row>
    <row r="11704" spans="1:15" x14ac:dyDescent="0.3">
      <c r="A11704" t="s">
        <v>16</v>
      </c>
      <c r="B11704" t="s">
        <v>9</v>
      </c>
      <c r="C11704" t="s">
        <v>10</v>
      </c>
      <c r="D11704" t="s">
        <v>11</v>
      </c>
      <c r="E11704">
        <v>7</v>
      </c>
      <c r="F11704" t="s">
        <v>310</v>
      </c>
      <c r="G11704" s="29">
        <v>508484.19</v>
      </c>
      <c r="H11704" t="s">
        <v>13</v>
      </c>
      <c r="I11704">
        <v>508484.19</v>
      </c>
      <c r="J11704" t="s">
        <v>13</v>
      </c>
      <c r="K11704">
        <v>508484.19</v>
      </c>
      <c r="L11704" t="s">
        <v>13</v>
      </c>
      <c r="M11704" t="s">
        <v>13</v>
      </c>
      <c r="N11704" s="29">
        <v>0</v>
      </c>
      <c r="O11704">
        <v>3559389.33</v>
      </c>
    </row>
    <row r="11705" spans="1:15" x14ac:dyDescent="0.3">
      <c r="A11705" t="s">
        <v>16</v>
      </c>
      <c r="B11705" t="s">
        <v>9</v>
      </c>
      <c r="C11705" t="s">
        <v>10</v>
      </c>
      <c r="D11705" t="s">
        <v>11</v>
      </c>
      <c r="E11705">
        <v>10</v>
      </c>
      <c r="F11705" t="s">
        <v>60</v>
      </c>
      <c r="G11705" s="29">
        <v>2309859.86</v>
      </c>
      <c r="H11705">
        <v>-34.47</v>
      </c>
      <c r="I11705">
        <v>2309859.86</v>
      </c>
      <c r="J11705">
        <v>-183.82</v>
      </c>
      <c r="K11705">
        <v>2309859.86</v>
      </c>
      <c r="L11705" t="s">
        <v>13</v>
      </c>
      <c r="M11705" t="s">
        <v>13</v>
      </c>
      <c r="N11705" s="29">
        <v>437351.56</v>
      </c>
      <c r="O11705">
        <v>23098598.600000001</v>
      </c>
    </row>
    <row r="11706" spans="1:15" x14ac:dyDescent="0.3">
      <c r="A11706" t="s">
        <v>16</v>
      </c>
      <c r="B11706" t="s">
        <v>9</v>
      </c>
      <c r="C11706" t="s">
        <v>14</v>
      </c>
      <c r="D11706" t="s">
        <v>11</v>
      </c>
      <c r="E11706">
        <v>4</v>
      </c>
      <c r="F11706" t="s">
        <v>213</v>
      </c>
      <c r="G11706" s="29">
        <v>-721.67</v>
      </c>
      <c r="H11706" t="s">
        <v>13</v>
      </c>
      <c r="I11706">
        <v>-721.67</v>
      </c>
      <c r="J11706" t="s">
        <v>13</v>
      </c>
      <c r="K11706">
        <v>-721.67</v>
      </c>
      <c r="L11706" t="s">
        <v>13</v>
      </c>
      <c r="M11706" t="s">
        <v>13</v>
      </c>
      <c r="N11706" s="29">
        <v>0</v>
      </c>
      <c r="O11706" t="s">
        <v>13</v>
      </c>
    </row>
    <row r="11707" spans="1:15" x14ac:dyDescent="0.3">
      <c r="A11707" t="s">
        <v>16</v>
      </c>
      <c r="B11707" t="s">
        <v>9</v>
      </c>
      <c r="C11707" t="s">
        <v>14</v>
      </c>
      <c r="D11707" t="s">
        <v>11</v>
      </c>
      <c r="E11707">
        <v>12</v>
      </c>
      <c r="F11707" t="s">
        <v>194</v>
      </c>
      <c r="G11707" s="29">
        <v>-6528.57</v>
      </c>
      <c r="H11707" t="s">
        <v>13</v>
      </c>
      <c r="I11707">
        <v>-6528.57</v>
      </c>
      <c r="J11707" t="s">
        <v>13</v>
      </c>
      <c r="K11707">
        <v>-6528.57</v>
      </c>
      <c r="L11707" t="s">
        <v>13</v>
      </c>
      <c r="M11707" t="s">
        <v>13</v>
      </c>
      <c r="N11707" s="29">
        <v>0</v>
      </c>
      <c r="O11707" t="s">
        <v>13</v>
      </c>
    </row>
    <row r="11708" spans="1:15" x14ac:dyDescent="0.3">
      <c r="A11708" t="s">
        <v>16</v>
      </c>
      <c r="B11708" t="s">
        <v>9</v>
      </c>
      <c r="C11708" t="s">
        <v>10</v>
      </c>
      <c r="D11708" t="s">
        <v>11</v>
      </c>
      <c r="E11708">
        <v>2</v>
      </c>
      <c r="F11708" t="s">
        <v>93</v>
      </c>
      <c r="G11708" s="29">
        <v>190938.98</v>
      </c>
      <c r="H11708">
        <v>-7167651.2699999996</v>
      </c>
      <c r="I11708">
        <v>190938.98</v>
      </c>
      <c r="J11708">
        <v>-3404571.16</v>
      </c>
      <c r="K11708">
        <v>190938.98</v>
      </c>
      <c r="L11708">
        <v>-32606972.699999999</v>
      </c>
      <c r="M11708" t="s">
        <v>13</v>
      </c>
      <c r="N11708" s="29">
        <v>0</v>
      </c>
      <c r="O11708">
        <v>381877.96</v>
      </c>
    </row>
    <row r="11709" spans="1:15" x14ac:dyDescent="0.3">
      <c r="A11709" t="s">
        <v>8</v>
      </c>
      <c r="B11709" t="s">
        <v>9</v>
      </c>
      <c r="C11709" t="s">
        <v>10</v>
      </c>
      <c r="D11709" t="s">
        <v>11</v>
      </c>
      <c r="E11709">
        <v>0</v>
      </c>
      <c r="F11709" t="s">
        <v>453</v>
      </c>
      <c r="G11709" s="29">
        <v>32198286.449999999</v>
      </c>
      <c r="H11709">
        <v>-987551188.88999999</v>
      </c>
      <c r="I11709">
        <v>32198286.449999999</v>
      </c>
      <c r="J11709">
        <v>-469078107.49000001</v>
      </c>
      <c r="K11709">
        <v>32198286.449999999</v>
      </c>
      <c r="L11709">
        <v>-4492553199.3199997</v>
      </c>
      <c r="M11709" t="s">
        <v>13</v>
      </c>
      <c r="N11709" s="29">
        <v>0</v>
      </c>
      <c r="O11709" t="s">
        <v>13</v>
      </c>
    </row>
    <row r="11710" spans="1:15" x14ac:dyDescent="0.3">
      <c r="A11710" t="s">
        <v>8</v>
      </c>
      <c r="B11710" t="s">
        <v>9</v>
      </c>
      <c r="C11710" t="s">
        <v>10</v>
      </c>
      <c r="D11710" t="s">
        <v>11</v>
      </c>
      <c r="E11710">
        <v>5</v>
      </c>
      <c r="F11710" t="s">
        <v>463</v>
      </c>
      <c r="G11710" s="29">
        <v>138964.87</v>
      </c>
      <c r="H11710">
        <v>-2413037.14</v>
      </c>
      <c r="I11710">
        <v>138964.87</v>
      </c>
      <c r="J11710">
        <v>-1109425.8</v>
      </c>
      <c r="K11710">
        <v>138964.87</v>
      </c>
      <c r="L11710">
        <v>-32586543.890000001</v>
      </c>
      <c r="M11710" t="s">
        <v>13</v>
      </c>
      <c r="N11710" s="29">
        <v>0</v>
      </c>
      <c r="O11710">
        <v>694824.35</v>
      </c>
    </row>
    <row r="11711" spans="1:15" x14ac:dyDescent="0.3">
      <c r="A11711" t="s">
        <v>8</v>
      </c>
      <c r="B11711" t="s">
        <v>9</v>
      </c>
      <c r="C11711" t="s">
        <v>14</v>
      </c>
      <c r="D11711" t="s">
        <v>11</v>
      </c>
      <c r="E11711">
        <v>21</v>
      </c>
      <c r="F11711" t="s">
        <v>33</v>
      </c>
      <c r="G11711" s="29">
        <v>-432.33</v>
      </c>
      <c r="H11711" t="s">
        <v>13</v>
      </c>
      <c r="I11711">
        <v>-432.33</v>
      </c>
      <c r="J11711" t="s">
        <v>13</v>
      </c>
      <c r="K11711">
        <v>-432.33</v>
      </c>
      <c r="L11711" t="s">
        <v>13</v>
      </c>
      <c r="M11711" t="s">
        <v>13</v>
      </c>
      <c r="N11711" s="29">
        <v>0</v>
      </c>
      <c r="O11711" t="s">
        <v>13</v>
      </c>
    </row>
    <row r="11712" spans="1:15" x14ac:dyDescent="0.3">
      <c r="A11712" t="s">
        <v>18</v>
      </c>
      <c r="B11712" t="s">
        <v>9</v>
      </c>
      <c r="C11712" t="s">
        <v>10</v>
      </c>
      <c r="D11712" t="s">
        <v>11</v>
      </c>
      <c r="E11712">
        <v>0</v>
      </c>
      <c r="F11712" t="s">
        <v>336</v>
      </c>
      <c r="G11712" s="29">
        <v>13999.08</v>
      </c>
      <c r="H11712" t="s">
        <v>13</v>
      </c>
      <c r="I11712">
        <v>13999.08</v>
      </c>
      <c r="J11712" t="s">
        <v>13</v>
      </c>
      <c r="K11712">
        <v>13999.08</v>
      </c>
      <c r="L11712" t="s">
        <v>13</v>
      </c>
      <c r="M11712" t="s">
        <v>13</v>
      </c>
      <c r="N11712" s="29">
        <v>0</v>
      </c>
      <c r="O11712" t="s">
        <v>13</v>
      </c>
    </row>
    <row r="11713" spans="1:15" x14ac:dyDescent="0.3">
      <c r="A11713" t="s">
        <v>8</v>
      </c>
      <c r="B11713" t="s">
        <v>9</v>
      </c>
      <c r="C11713" t="s">
        <v>14</v>
      </c>
      <c r="D11713" t="s">
        <v>11</v>
      </c>
      <c r="E11713">
        <v>5</v>
      </c>
      <c r="F11713" t="s">
        <v>84</v>
      </c>
      <c r="G11713" s="29">
        <v>-539.94000000000005</v>
      </c>
      <c r="H11713" t="s">
        <v>13</v>
      </c>
      <c r="I11713">
        <v>-539.94000000000005</v>
      </c>
      <c r="J11713" t="s">
        <v>13</v>
      </c>
      <c r="K11713">
        <v>-539.94000000000005</v>
      </c>
      <c r="L11713" t="s">
        <v>13</v>
      </c>
      <c r="M11713" t="s">
        <v>13</v>
      </c>
      <c r="N11713" s="29">
        <v>0</v>
      </c>
      <c r="O11713" t="s">
        <v>13</v>
      </c>
    </row>
    <row r="11714" spans="1:15" x14ac:dyDescent="0.3">
      <c r="A11714" t="s">
        <v>16</v>
      </c>
      <c r="B11714" t="s">
        <v>9</v>
      </c>
      <c r="C11714" t="s">
        <v>10</v>
      </c>
      <c r="D11714" t="s">
        <v>11</v>
      </c>
      <c r="E11714">
        <v>0</v>
      </c>
      <c r="F11714" t="s">
        <v>416</v>
      </c>
      <c r="G11714" s="29">
        <v>11288.95</v>
      </c>
      <c r="H11714">
        <v>-898160.84</v>
      </c>
      <c r="I11714">
        <v>11288.95</v>
      </c>
      <c r="J11714">
        <v>-126203.72</v>
      </c>
      <c r="K11714">
        <v>11288.95</v>
      </c>
      <c r="L11714">
        <v>-6984512.8799999999</v>
      </c>
      <c r="M11714" t="s">
        <v>13</v>
      </c>
      <c r="N11714" s="29">
        <v>0</v>
      </c>
      <c r="O11714" t="s">
        <v>13</v>
      </c>
    </row>
    <row r="11715" spans="1:15" x14ac:dyDescent="0.3">
      <c r="A11715" t="s">
        <v>8</v>
      </c>
      <c r="B11715" t="s">
        <v>9</v>
      </c>
      <c r="C11715" t="s">
        <v>10</v>
      </c>
      <c r="D11715" t="s">
        <v>11</v>
      </c>
      <c r="E11715">
        <v>-1</v>
      </c>
      <c r="F11715" t="s">
        <v>319</v>
      </c>
      <c r="G11715" s="29">
        <v>91729.79</v>
      </c>
      <c r="H11715">
        <v>-60035322.619999997</v>
      </c>
      <c r="I11715">
        <v>91729.79</v>
      </c>
      <c r="J11715">
        <v>-10035711.02</v>
      </c>
      <c r="K11715">
        <v>91729.79</v>
      </c>
      <c r="L11715">
        <v>-109849186.65000001</v>
      </c>
      <c r="M11715" t="s">
        <v>13</v>
      </c>
      <c r="N11715" s="29">
        <v>0</v>
      </c>
      <c r="O11715" t="s">
        <v>13</v>
      </c>
    </row>
    <row r="11716" spans="1:15" x14ac:dyDescent="0.3">
      <c r="A11716" t="s">
        <v>16</v>
      </c>
      <c r="B11716" t="s">
        <v>9</v>
      </c>
      <c r="C11716" t="s">
        <v>10</v>
      </c>
      <c r="D11716" t="s">
        <v>11</v>
      </c>
      <c r="E11716">
        <v>2</v>
      </c>
      <c r="F11716" t="s">
        <v>175</v>
      </c>
      <c r="G11716" s="29">
        <v>14621.6</v>
      </c>
      <c r="H11716">
        <v>-25694043.530000001</v>
      </c>
      <c r="I11716">
        <v>14621.6</v>
      </c>
      <c r="J11716">
        <v>-17469577</v>
      </c>
      <c r="K11716">
        <v>14621.6</v>
      </c>
      <c r="L11716">
        <v>-313125885.82999998</v>
      </c>
      <c r="M11716" t="s">
        <v>13</v>
      </c>
      <c r="N11716" s="29">
        <v>0</v>
      </c>
      <c r="O11716">
        <v>29243.200000000001</v>
      </c>
    </row>
    <row r="11717" spans="1:15" x14ac:dyDescent="0.3">
      <c r="A11717" t="s">
        <v>18</v>
      </c>
      <c r="B11717" t="s">
        <v>9</v>
      </c>
      <c r="C11717" t="s">
        <v>14</v>
      </c>
      <c r="D11717" t="s">
        <v>11</v>
      </c>
      <c r="E11717">
        <v>2</v>
      </c>
      <c r="F11717" t="s">
        <v>453</v>
      </c>
      <c r="G11717" s="29">
        <v>-38347.1</v>
      </c>
      <c r="H11717" t="s">
        <v>13</v>
      </c>
      <c r="I11717">
        <v>-38347.1</v>
      </c>
      <c r="J11717" t="s">
        <v>13</v>
      </c>
      <c r="K11717">
        <v>-38347.1</v>
      </c>
      <c r="L11717" t="s">
        <v>13</v>
      </c>
      <c r="M11717" t="s">
        <v>13</v>
      </c>
      <c r="N11717" s="29">
        <v>0</v>
      </c>
      <c r="O11717" t="s">
        <v>13</v>
      </c>
    </row>
    <row r="11718" spans="1:15" x14ac:dyDescent="0.3">
      <c r="A11718" t="s">
        <v>16</v>
      </c>
      <c r="B11718" t="s">
        <v>9</v>
      </c>
      <c r="C11718" t="s">
        <v>14</v>
      </c>
      <c r="D11718" t="s">
        <v>11</v>
      </c>
      <c r="E11718">
        <v>1</v>
      </c>
      <c r="F11718" t="s">
        <v>375</v>
      </c>
      <c r="G11718" s="29">
        <v>-91.45</v>
      </c>
      <c r="H11718" t="s">
        <v>13</v>
      </c>
      <c r="I11718">
        <v>-91.45</v>
      </c>
      <c r="J11718" t="s">
        <v>13</v>
      </c>
      <c r="K11718">
        <v>-91.45</v>
      </c>
      <c r="L11718" t="s">
        <v>13</v>
      </c>
      <c r="M11718" t="s">
        <v>13</v>
      </c>
      <c r="N11718" s="29">
        <v>0</v>
      </c>
      <c r="O11718" t="s">
        <v>13</v>
      </c>
    </row>
    <row r="11719" spans="1:15" x14ac:dyDescent="0.3">
      <c r="A11719" t="s">
        <v>16</v>
      </c>
      <c r="B11719" t="s">
        <v>9</v>
      </c>
      <c r="C11719" t="s">
        <v>10</v>
      </c>
      <c r="D11719" t="s">
        <v>11</v>
      </c>
      <c r="E11719">
        <v>3</v>
      </c>
      <c r="F11719" t="s">
        <v>276</v>
      </c>
      <c r="G11719" s="29">
        <v>428325.07</v>
      </c>
      <c r="H11719">
        <v>-34411405.079999998</v>
      </c>
      <c r="I11719">
        <v>428325.07</v>
      </c>
      <c r="J11719">
        <v>-4835273.83</v>
      </c>
      <c r="K11719">
        <v>428325.07</v>
      </c>
      <c r="L11719">
        <v>-267598943.16999999</v>
      </c>
      <c r="M11719" t="s">
        <v>13</v>
      </c>
      <c r="N11719" s="29">
        <v>0</v>
      </c>
      <c r="O11719">
        <v>1284975.21</v>
      </c>
    </row>
    <row r="11720" spans="1:15" x14ac:dyDescent="0.3">
      <c r="A11720" t="s">
        <v>8</v>
      </c>
      <c r="B11720" t="s">
        <v>9</v>
      </c>
      <c r="C11720" t="s">
        <v>10</v>
      </c>
      <c r="D11720" t="s">
        <v>11</v>
      </c>
      <c r="E11720">
        <v>3</v>
      </c>
      <c r="F11720" t="s">
        <v>404</v>
      </c>
      <c r="G11720" s="29">
        <v>162239.84</v>
      </c>
      <c r="H11720">
        <v>-6740523.4100000001</v>
      </c>
      <c r="I11720">
        <v>162239.84</v>
      </c>
      <c r="J11720">
        <v>-4582933.5</v>
      </c>
      <c r="K11720">
        <v>162239.84</v>
      </c>
      <c r="L11720">
        <v>-82144811.590000004</v>
      </c>
      <c r="M11720" t="s">
        <v>13</v>
      </c>
      <c r="N11720" s="29">
        <v>0</v>
      </c>
      <c r="O11720">
        <v>486719.52</v>
      </c>
    </row>
    <row r="11721" spans="1:15" x14ac:dyDescent="0.3">
      <c r="A11721" t="s">
        <v>16</v>
      </c>
      <c r="B11721" t="s">
        <v>9</v>
      </c>
      <c r="C11721" t="s">
        <v>10</v>
      </c>
      <c r="D11721" t="s">
        <v>11</v>
      </c>
      <c r="E11721">
        <v>2</v>
      </c>
      <c r="F11721" t="s">
        <v>51</v>
      </c>
      <c r="G11721" s="29">
        <v>1135234.97</v>
      </c>
      <c r="H11721">
        <v>-74774343.959999993</v>
      </c>
      <c r="I11721">
        <v>1135234.97</v>
      </c>
      <c r="J11721">
        <v>-35517156.310000002</v>
      </c>
      <c r="K11721">
        <v>1135234.97</v>
      </c>
      <c r="L11721">
        <v>-340162332.80000001</v>
      </c>
      <c r="M11721" t="s">
        <v>13</v>
      </c>
      <c r="N11721" s="29">
        <v>0</v>
      </c>
      <c r="O11721">
        <v>2270469.94</v>
      </c>
    </row>
    <row r="11722" spans="1:15" x14ac:dyDescent="0.3">
      <c r="A11722" t="s">
        <v>16</v>
      </c>
      <c r="B11722" t="s">
        <v>9</v>
      </c>
      <c r="C11722" t="s">
        <v>10</v>
      </c>
      <c r="D11722" t="s">
        <v>11</v>
      </c>
      <c r="E11722">
        <v>2</v>
      </c>
      <c r="F11722" t="s">
        <v>454</v>
      </c>
      <c r="G11722" s="29">
        <v>4689.99</v>
      </c>
      <c r="H11722">
        <v>-578598.61</v>
      </c>
      <c r="I11722">
        <v>4689.99</v>
      </c>
      <c r="J11722">
        <v>-1290047.1000000001</v>
      </c>
      <c r="K11722">
        <v>4689.99</v>
      </c>
      <c r="L11722">
        <v>-5159677.3899999997</v>
      </c>
      <c r="M11722" t="s">
        <v>13</v>
      </c>
      <c r="N11722" s="29">
        <v>0</v>
      </c>
      <c r="O11722">
        <v>9379.98</v>
      </c>
    </row>
    <row r="11723" spans="1:15" x14ac:dyDescent="0.3">
      <c r="A11723" t="s">
        <v>8</v>
      </c>
      <c r="B11723" t="s">
        <v>9</v>
      </c>
      <c r="C11723" t="s">
        <v>14</v>
      </c>
      <c r="D11723" t="s">
        <v>11</v>
      </c>
      <c r="E11723">
        <v>2</v>
      </c>
      <c r="F11723" t="s">
        <v>513</v>
      </c>
      <c r="G11723" s="29">
        <v>-1015.78</v>
      </c>
      <c r="H11723" t="s">
        <v>13</v>
      </c>
      <c r="I11723">
        <v>-1015.78</v>
      </c>
      <c r="J11723" t="s">
        <v>13</v>
      </c>
      <c r="K11723">
        <v>-1015.78</v>
      </c>
      <c r="L11723" t="s">
        <v>13</v>
      </c>
      <c r="M11723" t="s">
        <v>13</v>
      </c>
      <c r="N11723" s="29">
        <v>0</v>
      </c>
      <c r="O11723" t="s">
        <v>13</v>
      </c>
    </row>
    <row r="11724" spans="1:15" x14ac:dyDescent="0.3">
      <c r="A11724" t="s">
        <v>8</v>
      </c>
      <c r="B11724" t="s">
        <v>9</v>
      </c>
      <c r="C11724" t="s">
        <v>10</v>
      </c>
      <c r="D11724" t="s">
        <v>11</v>
      </c>
      <c r="E11724">
        <v>2</v>
      </c>
      <c r="F11724" t="s">
        <v>386</v>
      </c>
      <c r="G11724" s="29">
        <v>22307.49</v>
      </c>
      <c r="H11724" t="s">
        <v>13</v>
      </c>
      <c r="I11724">
        <v>22307.49</v>
      </c>
      <c r="J11724" t="s">
        <v>13</v>
      </c>
      <c r="K11724">
        <v>22307.49</v>
      </c>
      <c r="L11724" t="s">
        <v>13</v>
      </c>
      <c r="M11724" t="s">
        <v>13</v>
      </c>
      <c r="N11724" s="29">
        <v>0</v>
      </c>
      <c r="O11724">
        <v>44614.98</v>
      </c>
    </row>
    <row r="11725" spans="1:15" x14ac:dyDescent="0.3">
      <c r="A11725" t="s">
        <v>16</v>
      </c>
      <c r="B11725" t="s">
        <v>9</v>
      </c>
      <c r="C11725" t="s">
        <v>10</v>
      </c>
      <c r="D11725" t="s">
        <v>11</v>
      </c>
      <c r="E11725">
        <v>4</v>
      </c>
      <c r="F11725" t="s">
        <v>279</v>
      </c>
      <c r="G11725" s="29">
        <v>61388.99</v>
      </c>
      <c r="H11725">
        <v>-3266373.96</v>
      </c>
      <c r="I11725">
        <v>61388.99</v>
      </c>
      <c r="J11725">
        <v>-2956188.37</v>
      </c>
      <c r="K11725">
        <v>61388.99</v>
      </c>
      <c r="L11725">
        <v>-15273223.17</v>
      </c>
      <c r="M11725" t="s">
        <v>13</v>
      </c>
      <c r="N11725" s="29">
        <v>0</v>
      </c>
      <c r="O11725">
        <v>245555.96</v>
      </c>
    </row>
    <row r="11726" spans="1:15" x14ac:dyDescent="0.3">
      <c r="A11726" t="s">
        <v>18</v>
      </c>
      <c r="B11726" t="s">
        <v>9</v>
      </c>
      <c r="C11726" t="s">
        <v>10</v>
      </c>
      <c r="D11726" t="s">
        <v>11</v>
      </c>
      <c r="E11726">
        <v>-4</v>
      </c>
      <c r="F11726" t="s">
        <v>52</v>
      </c>
      <c r="G11726" s="29">
        <v>32340.02</v>
      </c>
      <c r="H11726" t="s">
        <v>13</v>
      </c>
      <c r="I11726">
        <v>32340.02</v>
      </c>
      <c r="J11726" t="s">
        <v>13</v>
      </c>
      <c r="K11726">
        <v>32340.02</v>
      </c>
      <c r="L11726" t="s">
        <v>13</v>
      </c>
      <c r="M11726" t="s">
        <v>13</v>
      </c>
      <c r="N11726" s="29">
        <v>0</v>
      </c>
      <c r="O11726" t="s">
        <v>13</v>
      </c>
    </row>
    <row r="11727" spans="1:15" x14ac:dyDescent="0.3">
      <c r="A11727" t="s">
        <v>16</v>
      </c>
      <c r="B11727" t="s">
        <v>9</v>
      </c>
      <c r="C11727" t="s">
        <v>14</v>
      </c>
      <c r="D11727" t="s">
        <v>11</v>
      </c>
      <c r="E11727">
        <v>3</v>
      </c>
      <c r="F11727" t="s">
        <v>160</v>
      </c>
      <c r="G11727" s="29">
        <v>-27624.6</v>
      </c>
      <c r="H11727" t="s">
        <v>13</v>
      </c>
      <c r="I11727">
        <v>-27624.6</v>
      </c>
      <c r="J11727" t="s">
        <v>13</v>
      </c>
      <c r="K11727">
        <v>-27624.6</v>
      </c>
      <c r="L11727" t="s">
        <v>13</v>
      </c>
      <c r="M11727" t="s">
        <v>13</v>
      </c>
      <c r="N11727" s="29">
        <v>0</v>
      </c>
      <c r="O11727" t="s">
        <v>13</v>
      </c>
    </row>
    <row r="11728" spans="1:15" x14ac:dyDescent="0.3">
      <c r="A11728" t="s">
        <v>16</v>
      </c>
      <c r="B11728" t="s">
        <v>9</v>
      </c>
      <c r="C11728" t="s">
        <v>14</v>
      </c>
      <c r="D11728" t="s">
        <v>11</v>
      </c>
      <c r="E11728">
        <v>6</v>
      </c>
      <c r="F11728" t="s">
        <v>161</v>
      </c>
      <c r="G11728" s="29">
        <v>-206819.42</v>
      </c>
      <c r="H11728" t="s">
        <v>13</v>
      </c>
      <c r="I11728">
        <v>-206819.42</v>
      </c>
      <c r="J11728" t="s">
        <v>13</v>
      </c>
      <c r="K11728">
        <v>-206819.42</v>
      </c>
      <c r="L11728" t="s">
        <v>13</v>
      </c>
      <c r="M11728" t="s">
        <v>13</v>
      </c>
      <c r="N11728" s="29">
        <v>0</v>
      </c>
      <c r="O11728" t="s">
        <v>13</v>
      </c>
    </row>
    <row r="11729" spans="1:15" x14ac:dyDescent="0.3">
      <c r="A11729" t="s">
        <v>16</v>
      </c>
      <c r="B11729" t="s">
        <v>9</v>
      </c>
      <c r="C11729" t="s">
        <v>10</v>
      </c>
      <c r="D11729" t="s">
        <v>11</v>
      </c>
      <c r="E11729">
        <v>2</v>
      </c>
      <c r="F11729" t="s">
        <v>168</v>
      </c>
      <c r="G11729" s="29">
        <v>393153.97</v>
      </c>
      <c r="H11729">
        <v>-16551040.32</v>
      </c>
      <c r="I11729">
        <v>393153.97</v>
      </c>
      <c r="J11729">
        <v>-7861598.2199999997</v>
      </c>
      <c r="K11729">
        <v>393153.97</v>
      </c>
      <c r="L11729">
        <v>-75293746.780000001</v>
      </c>
      <c r="M11729" t="s">
        <v>13</v>
      </c>
      <c r="N11729" s="29">
        <v>0</v>
      </c>
      <c r="O11729">
        <v>786307.94</v>
      </c>
    </row>
    <row r="11730" spans="1:15" x14ac:dyDescent="0.3">
      <c r="A11730" t="s">
        <v>8</v>
      </c>
      <c r="B11730" t="s">
        <v>9</v>
      </c>
      <c r="C11730" t="s">
        <v>14</v>
      </c>
      <c r="D11730" t="s">
        <v>11</v>
      </c>
      <c r="E11730">
        <v>0</v>
      </c>
      <c r="F11730" t="s">
        <v>166</v>
      </c>
      <c r="G11730" s="29">
        <v>-1766.23</v>
      </c>
      <c r="H11730" t="s">
        <v>13</v>
      </c>
      <c r="I11730">
        <v>-1766.23</v>
      </c>
      <c r="J11730" t="s">
        <v>13</v>
      </c>
      <c r="K11730">
        <v>-1766.23</v>
      </c>
      <c r="L11730" t="s">
        <v>13</v>
      </c>
      <c r="M11730" t="s">
        <v>13</v>
      </c>
      <c r="N11730" s="29">
        <v>-7.18</v>
      </c>
      <c r="O11730" t="s">
        <v>13</v>
      </c>
    </row>
    <row r="11731" spans="1:15" x14ac:dyDescent="0.3">
      <c r="A11731" t="s">
        <v>8</v>
      </c>
      <c r="B11731" t="s">
        <v>9</v>
      </c>
      <c r="C11731" t="s">
        <v>10</v>
      </c>
      <c r="D11731" t="s">
        <v>11</v>
      </c>
      <c r="E11731">
        <v>-1</v>
      </c>
      <c r="F11731" t="s">
        <v>356</v>
      </c>
      <c r="G11731" s="29">
        <v>349548.87</v>
      </c>
      <c r="H11731">
        <v>-28005630.829999998</v>
      </c>
      <c r="I11731">
        <v>349548.87</v>
      </c>
      <c r="J11731">
        <v>-6626729.9900000002</v>
      </c>
      <c r="K11731">
        <v>349548.87</v>
      </c>
      <c r="L11731">
        <v>-91122647.730000004</v>
      </c>
      <c r="M11731" t="s">
        <v>13</v>
      </c>
      <c r="N11731" s="29">
        <v>0</v>
      </c>
      <c r="O11731" t="s">
        <v>13</v>
      </c>
    </row>
    <row r="11732" spans="1:15" x14ac:dyDescent="0.3">
      <c r="A11732" t="s">
        <v>16</v>
      </c>
      <c r="B11732" t="s">
        <v>9</v>
      </c>
      <c r="C11732" t="s">
        <v>10</v>
      </c>
      <c r="D11732" t="s">
        <v>11</v>
      </c>
      <c r="E11732">
        <v>-1</v>
      </c>
      <c r="F11732" t="s">
        <v>38</v>
      </c>
      <c r="G11732" s="29">
        <v>1930038.74</v>
      </c>
      <c r="H11732">
        <v>-123913498.47</v>
      </c>
      <c r="I11732">
        <v>1930038.74</v>
      </c>
      <c r="J11732">
        <v>-55668579.590000004</v>
      </c>
      <c r="K11732">
        <v>1930038.74</v>
      </c>
      <c r="L11732">
        <v>-694073027.70000005</v>
      </c>
      <c r="M11732" t="s">
        <v>13</v>
      </c>
      <c r="N11732" s="29">
        <v>0</v>
      </c>
      <c r="O11732" t="s">
        <v>13</v>
      </c>
    </row>
    <row r="11733" spans="1:15" x14ac:dyDescent="0.3">
      <c r="A11733" t="s">
        <v>8</v>
      </c>
      <c r="B11733" t="s">
        <v>9</v>
      </c>
      <c r="C11733" t="s">
        <v>10</v>
      </c>
      <c r="D11733" t="s">
        <v>11</v>
      </c>
      <c r="E11733">
        <v>3</v>
      </c>
      <c r="F11733" t="s">
        <v>82</v>
      </c>
      <c r="G11733" s="29">
        <v>267467.3</v>
      </c>
      <c r="H11733">
        <v>-16731886.199999999</v>
      </c>
      <c r="I11733">
        <v>267467.3</v>
      </c>
      <c r="J11733">
        <v>-7947499.2300000004</v>
      </c>
      <c r="K11733">
        <v>267467.3</v>
      </c>
      <c r="L11733">
        <v>-76116455.450000003</v>
      </c>
      <c r="M11733" t="s">
        <v>13</v>
      </c>
      <c r="N11733" s="29">
        <v>0</v>
      </c>
      <c r="O11733">
        <v>802401.89999999991</v>
      </c>
    </row>
    <row r="11734" spans="1:15" x14ac:dyDescent="0.3">
      <c r="A11734" t="s">
        <v>18</v>
      </c>
      <c r="B11734" t="s">
        <v>9</v>
      </c>
      <c r="C11734" t="s">
        <v>10</v>
      </c>
      <c r="D11734" t="s">
        <v>11</v>
      </c>
      <c r="E11734">
        <v>3</v>
      </c>
      <c r="F11734" t="s">
        <v>477</v>
      </c>
      <c r="G11734" s="29">
        <v>7473.9</v>
      </c>
      <c r="H11734">
        <v>280693.17</v>
      </c>
      <c r="I11734">
        <v>7473.9</v>
      </c>
      <c r="J11734">
        <v>133326.35999999999</v>
      </c>
      <c r="K11734">
        <v>7473.9</v>
      </c>
      <c r="L11734">
        <v>1276921.4099999999</v>
      </c>
      <c r="M11734" t="s">
        <v>13</v>
      </c>
      <c r="N11734" s="29">
        <v>0</v>
      </c>
      <c r="O11734">
        <v>22421.7</v>
      </c>
    </row>
    <row r="11735" spans="1:15" x14ac:dyDescent="0.3">
      <c r="A11735" t="s">
        <v>8</v>
      </c>
      <c r="B11735" t="s">
        <v>9</v>
      </c>
      <c r="C11735" t="s">
        <v>14</v>
      </c>
      <c r="D11735" t="s">
        <v>11</v>
      </c>
      <c r="E11735">
        <v>1</v>
      </c>
      <c r="F11735" t="s">
        <v>463</v>
      </c>
      <c r="G11735" s="29">
        <v>-4093.16</v>
      </c>
      <c r="H11735" t="s">
        <v>13</v>
      </c>
      <c r="I11735">
        <v>-4093.16</v>
      </c>
      <c r="J11735" t="s">
        <v>13</v>
      </c>
      <c r="K11735">
        <v>-4093.16</v>
      </c>
      <c r="L11735" t="s">
        <v>13</v>
      </c>
      <c r="M11735" t="s">
        <v>13</v>
      </c>
      <c r="N11735" s="29">
        <v>0</v>
      </c>
      <c r="O11735" t="s">
        <v>13</v>
      </c>
    </row>
    <row r="11736" spans="1:15" x14ac:dyDescent="0.3">
      <c r="A11736" t="s">
        <v>16</v>
      </c>
      <c r="B11736" t="s">
        <v>9</v>
      </c>
      <c r="C11736" t="s">
        <v>14</v>
      </c>
      <c r="D11736" t="s">
        <v>11</v>
      </c>
      <c r="E11736">
        <v>-1</v>
      </c>
      <c r="F11736" t="s">
        <v>127</v>
      </c>
      <c r="G11736" s="29">
        <v>-42412.3</v>
      </c>
      <c r="H11736" t="s">
        <v>13</v>
      </c>
      <c r="I11736">
        <v>-42412.3</v>
      </c>
      <c r="J11736" t="s">
        <v>13</v>
      </c>
      <c r="K11736">
        <v>-42412.3</v>
      </c>
      <c r="L11736" t="s">
        <v>13</v>
      </c>
      <c r="M11736" t="s">
        <v>13</v>
      </c>
      <c r="N11736" s="29">
        <v>0</v>
      </c>
      <c r="O11736" t="s">
        <v>13</v>
      </c>
    </row>
    <row r="11737" spans="1:15" x14ac:dyDescent="0.3">
      <c r="A11737" t="s">
        <v>16</v>
      </c>
      <c r="B11737" t="s">
        <v>9</v>
      </c>
      <c r="C11737" t="s">
        <v>10</v>
      </c>
      <c r="D11737" t="s">
        <v>11</v>
      </c>
      <c r="E11737">
        <v>1</v>
      </c>
      <c r="F11737" t="s">
        <v>224</v>
      </c>
      <c r="G11737" s="29">
        <v>387108.76</v>
      </c>
      <c r="H11737">
        <v>-50846587.210000001</v>
      </c>
      <c r="I11737">
        <v>387108.76</v>
      </c>
      <c r="J11737">
        <v>-8499689.4000000004</v>
      </c>
      <c r="K11737">
        <v>387108.76</v>
      </c>
      <c r="L11737">
        <v>-93036163.189999998</v>
      </c>
      <c r="M11737" t="s">
        <v>13</v>
      </c>
      <c r="N11737" s="29">
        <v>0</v>
      </c>
      <c r="O11737">
        <v>387108.76</v>
      </c>
    </row>
    <row r="11738" spans="1:15" x14ac:dyDescent="0.3">
      <c r="A11738" t="s">
        <v>8</v>
      </c>
      <c r="B11738" t="s">
        <v>9</v>
      </c>
      <c r="C11738" t="s">
        <v>10</v>
      </c>
      <c r="D11738" t="s">
        <v>11</v>
      </c>
      <c r="E11738">
        <v>-1</v>
      </c>
      <c r="F11738" t="s">
        <v>572</v>
      </c>
      <c r="G11738" s="29">
        <v>1003738</v>
      </c>
      <c r="H11738" t="s">
        <v>13</v>
      </c>
      <c r="I11738">
        <v>1003738</v>
      </c>
      <c r="J11738" t="s">
        <v>13</v>
      </c>
      <c r="K11738">
        <v>1003738</v>
      </c>
      <c r="L11738" t="s">
        <v>13</v>
      </c>
      <c r="M11738" t="s">
        <v>13</v>
      </c>
      <c r="N11738" s="29">
        <v>0</v>
      </c>
      <c r="O11738" t="s">
        <v>13</v>
      </c>
    </row>
    <row r="11739" spans="1:15" x14ac:dyDescent="0.3">
      <c r="A11739" t="s">
        <v>8</v>
      </c>
      <c r="B11739" t="s">
        <v>9</v>
      </c>
      <c r="C11739" t="s">
        <v>14</v>
      </c>
      <c r="D11739" t="s">
        <v>11</v>
      </c>
      <c r="E11739">
        <v>1</v>
      </c>
      <c r="F11739" t="s">
        <v>144</v>
      </c>
      <c r="G11739" s="29">
        <v>-4338.92</v>
      </c>
      <c r="H11739" t="s">
        <v>13</v>
      </c>
      <c r="I11739">
        <v>-4338.92</v>
      </c>
      <c r="J11739" t="s">
        <v>13</v>
      </c>
      <c r="K11739">
        <v>-4338.92</v>
      </c>
      <c r="L11739" t="s">
        <v>13</v>
      </c>
      <c r="M11739" t="s">
        <v>13</v>
      </c>
      <c r="N11739" s="29">
        <v>0</v>
      </c>
      <c r="O11739" t="s">
        <v>13</v>
      </c>
    </row>
    <row r="11740" spans="1:15" x14ac:dyDescent="0.3">
      <c r="A11740" t="s">
        <v>16</v>
      </c>
      <c r="B11740" t="s">
        <v>9</v>
      </c>
      <c r="C11740" t="s">
        <v>10</v>
      </c>
      <c r="D11740" t="s">
        <v>11</v>
      </c>
      <c r="E11740">
        <v>0</v>
      </c>
      <c r="F11740" t="s">
        <v>295</v>
      </c>
      <c r="G11740" s="29">
        <v>28842.6</v>
      </c>
      <c r="H11740">
        <v>-98533.01</v>
      </c>
      <c r="I11740">
        <v>28842.6</v>
      </c>
      <c r="J11740">
        <v>-44266.31</v>
      </c>
      <c r="K11740">
        <v>28842.6</v>
      </c>
      <c r="L11740">
        <v>-551910.09</v>
      </c>
      <c r="M11740" t="s">
        <v>13</v>
      </c>
      <c r="N11740" s="29">
        <v>0</v>
      </c>
      <c r="O11740" t="s">
        <v>13</v>
      </c>
    </row>
    <row r="11741" spans="1:15" x14ac:dyDescent="0.3">
      <c r="A11741" t="s">
        <v>16</v>
      </c>
      <c r="B11741" t="s">
        <v>9</v>
      </c>
      <c r="C11741" t="s">
        <v>10</v>
      </c>
      <c r="D11741" t="s">
        <v>11</v>
      </c>
      <c r="E11741">
        <v>2</v>
      </c>
      <c r="F11741" t="s">
        <v>105</v>
      </c>
      <c r="G11741" s="29">
        <v>530569.56000000006</v>
      </c>
      <c r="H11741">
        <v>-29118343.960000001</v>
      </c>
      <c r="I11741">
        <v>530569.56000000006</v>
      </c>
      <c r="J11741">
        <v>-4867523.32</v>
      </c>
      <c r="K11741">
        <v>530569.56000000006</v>
      </c>
      <c r="L11741">
        <v>-53279076.369999997</v>
      </c>
      <c r="M11741" t="s">
        <v>13</v>
      </c>
      <c r="N11741" s="29">
        <v>23.18</v>
      </c>
      <c r="O11741">
        <v>1061139.1200000001</v>
      </c>
    </row>
    <row r="11742" spans="1:15" x14ac:dyDescent="0.3">
      <c r="A11742" t="s">
        <v>18</v>
      </c>
      <c r="B11742" t="s">
        <v>9</v>
      </c>
      <c r="C11742" t="s">
        <v>10</v>
      </c>
      <c r="D11742" t="s">
        <v>11</v>
      </c>
      <c r="E11742">
        <v>-1</v>
      </c>
      <c r="F11742" t="s">
        <v>513</v>
      </c>
      <c r="G11742" s="29">
        <v>1637.41</v>
      </c>
      <c r="H11742">
        <v>6453962.2699999996</v>
      </c>
      <c r="I11742">
        <v>1637.41</v>
      </c>
      <c r="J11742">
        <v>1306098.53</v>
      </c>
      <c r="K11742">
        <v>1637.41</v>
      </c>
      <c r="L11742">
        <v>10350304.93</v>
      </c>
      <c r="M11742" t="s">
        <v>13</v>
      </c>
      <c r="N11742" s="29">
        <v>0</v>
      </c>
      <c r="O11742" t="s">
        <v>13</v>
      </c>
    </row>
    <row r="11743" spans="1:15" x14ac:dyDescent="0.3">
      <c r="A11743" t="s">
        <v>18</v>
      </c>
      <c r="B11743" t="s">
        <v>9</v>
      </c>
      <c r="C11743" t="s">
        <v>10</v>
      </c>
      <c r="D11743" t="s">
        <v>11</v>
      </c>
      <c r="E11743">
        <v>5</v>
      </c>
      <c r="F11743" t="s">
        <v>238</v>
      </c>
      <c r="G11743" s="29">
        <v>95174</v>
      </c>
      <c r="H11743">
        <v>-60770522.18</v>
      </c>
      <c r="I11743">
        <v>95174</v>
      </c>
      <c r="J11743">
        <v>-28865462.219999999</v>
      </c>
      <c r="K11743">
        <v>95174</v>
      </c>
      <c r="L11743">
        <v>-276456356.79000002</v>
      </c>
      <c r="M11743" t="s">
        <v>13</v>
      </c>
      <c r="N11743" s="29">
        <v>0</v>
      </c>
      <c r="O11743">
        <v>475870</v>
      </c>
    </row>
    <row r="11744" spans="1:15" x14ac:dyDescent="0.3">
      <c r="A11744" t="s">
        <v>18</v>
      </c>
      <c r="B11744" t="s">
        <v>9</v>
      </c>
      <c r="C11744" t="s">
        <v>10</v>
      </c>
      <c r="D11744" t="s">
        <v>11</v>
      </c>
      <c r="E11744">
        <v>2</v>
      </c>
      <c r="F11744" t="s">
        <v>570</v>
      </c>
      <c r="G11744" s="29">
        <v>36398</v>
      </c>
      <c r="H11744">
        <v>-7065.47</v>
      </c>
      <c r="I11744">
        <v>36398</v>
      </c>
      <c r="J11744">
        <v>-3174.19</v>
      </c>
      <c r="K11744">
        <v>36398</v>
      </c>
      <c r="L11744">
        <v>-39575.599999999999</v>
      </c>
      <c r="M11744" t="s">
        <v>13</v>
      </c>
      <c r="N11744" s="29">
        <v>0</v>
      </c>
      <c r="O11744">
        <v>72796</v>
      </c>
    </row>
    <row r="11745" spans="1:15" x14ac:dyDescent="0.3">
      <c r="A11745" t="s">
        <v>8</v>
      </c>
      <c r="B11745" t="s">
        <v>9</v>
      </c>
      <c r="C11745" t="s">
        <v>10</v>
      </c>
      <c r="D11745" t="s">
        <v>11</v>
      </c>
      <c r="E11745">
        <v>0</v>
      </c>
      <c r="F11745" t="s">
        <v>228</v>
      </c>
      <c r="G11745" s="29">
        <v>5425547.4100000001</v>
      </c>
      <c r="H11745">
        <v>-64871492.909999996</v>
      </c>
      <c r="I11745">
        <v>5425547.4100000001</v>
      </c>
      <c r="J11745">
        <v>-30813387.16</v>
      </c>
      <c r="K11745">
        <v>5425547.4100000001</v>
      </c>
      <c r="L11745">
        <v>-295112431.92000002</v>
      </c>
      <c r="M11745" t="s">
        <v>13</v>
      </c>
      <c r="N11745" s="29">
        <v>0</v>
      </c>
      <c r="O11745" t="s">
        <v>13</v>
      </c>
    </row>
    <row r="11746" spans="1:15" x14ac:dyDescent="0.3">
      <c r="A11746" t="s">
        <v>18</v>
      </c>
      <c r="B11746" t="s">
        <v>9</v>
      </c>
      <c r="C11746" t="s">
        <v>14</v>
      </c>
      <c r="D11746" t="s">
        <v>11</v>
      </c>
      <c r="E11746">
        <v>5</v>
      </c>
      <c r="F11746" t="s">
        <v>180</v>
      </c>
      <c r="G11746" s="29">
        <v>-4695.6099999999997</v>
      </c>
      <c r="H11746" t="s">
        <v>13</v>
      </c>
      <c r="I11746">
        <v>-4695.6099999999997</v>
      </c>
      <c r="J11746" t="s">
        <v>13</v>
      </c>
      <c r="K11746">
        <v>-4695.6099999999997</v>
      </c>
      <c r="L11746" t="s">
        <v>13</v>
      </c>
      <c r="M11746" t="s">
        <v>13</v>
      </c>
      <c r="N11746" s="29">
        <v>0</v>
      </c>
      <c r="O11746" t="s">
        <v>13</v>
      </c>
    </row>
    <row r="11747" spans="1:15" x14ac:dyDescent="0.3">
      <c r="A11747" t="s">
        <v>18</v>
      </c>
      <c r="B11747" t="s">
        <v>9</v>
      </c>
      <c r="C11747" t="s">
        <v>10</v>
      </c>
      <c r="D11747" t="s">
        <v>11</v>
      </c>
      <c r="E11747">
        <v>1</v>
      </c>
      <c r="F11747" t="s">
        <v>54</v>
      </c>
      <c r="G11747" s="29">
        <v>11895.61</v>
      </c>
      <c r="H11747">
        <v>-964028.37</v>
      </c>
      <c r="I11747">
        <v>11895.61</v>
      </c>
      <c r="J11747">
        <v>-457904.97</v>
      </c>
      <c r="K11747">
        <v>11895.61</v>
      </c>
      <c r="L11747">
        <v>-4385543.5199999996</v>
      </c>
      <c r="M11747" t="s">
        <v>13</v>
      </c>
      <c r="N11747" s="29">
        <v>0</v>
      </c>
      <c r="O11747">
        <v>11895.61</v>
      </c>
    </row>
    <row r="11748" spans="1:15" x14ac:dyDescent="0.3">
      <c r="A11748" t="s">
        <v>16</v>
      </c>
      <c r="B11748" t="s">
        <v>9</v>
      </c>
      <c r="C11748" t="s">
        <v>10</v>
      </c>
      <c r="D11748" t="s">
        <v>11</v>
      </c>
      <c r="E11748">
        <v>0</v>
      </c>
      <c r="F11748" t="s">
        <v>20</v>
      </c>
      <c r="G11748" s="29">
        <v>2525.4899999999998</v>
      </c>
      <c r="H11748">
        <v>0</v>
      </c>
      <c r="I11748">
        <v>2525.4899999999998</v>
      </c>
      <c r="J11748">
        <v>0</v>
      </c>
      <c r="K11748">
        <v>2525.4899999999998</v>
      </c>
      <c r="L11748">
        <v>0</v>
      </c>
      <c r="M11748" t="s">
        <v>13</v>
      </c>
      <c r="N11748" s="29">
        <v>0</v>
      </c>
      <c r="O11748" t="s">
        <v>13</v>
      </c>
    </row>
    <row r="11749" spans="1:15" x14ac:dyDescent="0.3">
      <c r="A11749" t="s">
        <v>16</v>
      </c>
      <c r="B11749" t="s">
        <v>9</v>
      </c>
      <c r="C11749" t="s">
        <v>14</v>
      </c>
      <c r="D11749" t="s">
        <v>11</v>
      </c>
      <c r="E11749">
        <v>4</v>
      </c>
      <c r="F11749" t="s">
        <v>126</v>
      </c>
      <c r="G11749" s="29">
        <v>-1005.57</v>
      </c>
      <c r="H11749" t="s">
        <v>13</v>
      </c>
      <c r="I11749">
        <v>-1005.57</v>
      </c>
      <c r="J11749" t="s">
        <v>13</v>
      </c>
      <c r="K11749">
        <v>-1005.57</v>
      </c>
      <c r="L11749" t="s">
        <v>13</v>
      </c>
      <c r="M11749" t="s">
        <v>13</v>
      </c>
      <c r="N11749" s="29">
        <v>0</v>
      </c>
      <c r="O11749" t="s">
        <v>13</v>
      </c>
    </row>
    <row r="11750" spans="1:15" x14ac:dyDescent="0.3">
      <c r="A11750" t="s">
        <v>8</v>
      </c>
      <c r="B11750" t="s">
        <v>9</v>
      </c>
      <c r="C11750" t="s">
        <v>10</v>
      </c>
      <c r="D11750" t="s">
        <v>11</v>
      </c>
      <c r="E11750">
        <v>4</v>
      </c>
      <c r="F11750" t="s">
        <v>336</v>
      </c>
      <c r="G11750" s="29">
        <v>1896923.1</v>
      </c>
      <c r="H11750">
        <v>-70354607.530000001</v>
      </c>
      <c r="I11750">
        <v>1896923.1</v>
      </c>
      <c r="J11750">
        <v>-63673503.039999999</v>
      </c>
      <c r="K11750">
        <v>1896923.1</v>
      </c>
      <c r="L11750">
        <v>-328970789.81</v>
      </c>
      <c r="M11750" t="s">
        <v>13</v>
      </c>
      <c r="N11750" s="29">
        <v>0</v>
      </c>
      <c r="O11750">
        <v>7587692.4000000004</v>
      </c>
    </row>
    <row r="11751" spans="1:15" x14ac:dyDescent="0.3">
      <c r="A11751" t="s">
        <v>16</v>
      </c>
      <c r="B11751" t="s">
        <v>9</v>
      </c>
      <c r="C11751" t="s">
        <v>10</v>
      </c>
      <c r="D11751" t="s">
        <v>11</v>
      </c>
      <c r="E11751">
        <v>-1</v>
      </c>
      <c r="F11751" t="s">
        <v>204</v>
      </c>
      <c r="G11751" s="29">
        <v>12387.01</v>
      </c>
      <c r="H11751">
        <v>-254305.57</v>
      </c>
      <c r="I11751">
        <v>12387.01</v>
      </c>
      <c r="J11751">
        <v>-114247.7</v>
      </c>
      <c r="K11751">
        <v>12387.01</v>
      </c>
      <c r="L11751">
        <v>-1424434.37</v>
      </c>
      <c r="M11751">
        <v>1</v>
      </c>
      <c r="N11751" s="29">
        <v>0</v>
      </c>
      <c r="O11751" t="s">
        <v>13</v>
      </c>
    </row>
    <row r="11752" spans="1:15" x14ac:dyDescent="0.3">
      <c r="A11752" t="s">
        <v>16</v>
      </c>
      <c r="B11752" t="s">
        <v>9</v>
      </c>
      <c r="C11752" t="s">
        <v>10</v>
      </c>
      <c r="D11752" t="s">
        <v>11</v>
      </c>
      <c r="E11752">
        <v>7</v>
      </c>
      <c r="F11752" t="s">
        <v>21</v>
      </c>
      <c r="G11752" s="29">
        <v>142178.71</v>
      </c>
      <c r="H11752" t="s">
        <v>13</v>
      </c>
      <c r="I11752">
        <v>142178.71</v>
      </c>
      <c r="J11752" t="s">
        <v>13</v>
      </c>
      <c r="K11752">
        <v>142178.71</v>
      </c>
      <c r="L11752" t="s">
        <v>13</v>
      </c>
      <c r="M11752" t="s">
        <v>13</v>
      </c>
      <c r="N11752" s="29">
        <v>0</v>
      </c>
      <c r="O11752">
        <v>995250.97</v>
      </c>
    </row>
    <row r="11753" spans="1:15" x14ac:dyDescent="0.3">
      <c r="A11753" t="s">
        <v>18</v>
      </c>
      <c r="B11753" t="s">
        <v>9</v>
      </c>
      <c r="C11753" t="s">
        <v>10</v>
      </c>
      <c r="D11753" t="s">
        <v>11</v>
      </c>
      <c r="E11753">
        <v>4</v>
      </c>
      <c r="F11753" t="s">
        <v>453</v>
      </c>
      <c r="G11753" s="29">
        <v>148642.73000000001</v>
      </c>
      <c r="H11753">
        <v>-2355107.71</v>
      </c>
      <c r="I11753">
        <v>148642.73000000001</v>
      </c>
      <c r="J11753">
        <v>-1118655.3999999999</v>
      </c>
      <c r="K11753">
        <v>148642.73000000001</v>
      </c>
      <c r="L11753">
        <v>-10713821.02</v>
      </c>
      <c r="M11753" t="s">
        <v>13</v>
      </c>
      <c r="N11753" s="29">
        <v>0</v>
      </c>
      <c r="O11753">
        <v>594570.92000000004</v>
      </c>
    </row>
    <row r="11754" spans="1:15" x14ac:dyDescent="0.3">
      <c r="A11754" t="s">
        <v>8</v>
      </c>
      <c r="B11754" t="s">
        <v>9</v>
      </c>
      <c r="C11754" t="s">
        <v>14</v>
      </c>
      <c r="D11754" t="s">
        <v>11</v>
      </c>
      <c r="E11754">
        <v>12</v>
      </c>
      <c r="F11754" t="s">
        <v>134</v>
      </c>
      <c r="G11754" s="29">
        <v>-1420.12</v>
      </c>
      <c r="H11754" t="s">
        <v>13</v>
      </c>
      <c r="I11754">
        <v>-1420.12</v>
      </c>
      <c r="J11754" t="s">
        <v>13</v>
      </c>
      <c r="K11754">
        <v>-1420.12</v>
      </c>
      <c r="L11754" t="s">
        <v>13</v>
      </c>
      <c r="M11754" t="s">
        <v>13</v>
      </c>
      <c r="N11754" s="29">
        <v>0</v>
      </c>
      <c r="O11754" t="s">
        <v>13</v>
      </c>
    </row>
    <row r="11755" spans="1:15" x14ac:dyDescent="0.3">
      <c r="A11755" t="s">
        <v>18</v>
      </c>
      <c r="B11755" t="s">
        <v>9</v>
      </c>
      <c r="C11755" t="s">
        <v>14</v>
      </c>
      <c r="D11755" t="s">
        <v>11</v>
      </c>
      <c r="E11755">
        <v>-4</v>
      </c>
      <c r="F11755" t="s">
        <v>286</v>
      </c>
      <c r="G11755" s="29">
        <v>-134.55000000000001</v>
      </c>
      <c r="H11755" t="s">
        <v>13</v>
      </c>
      <c r="I11755">
        <v>-134.55000000000001</v>
      </c>
      <c r="J11755" t="s">
        <v>13</v>
      </c>
      <c r="K11755">
        <v>-134.55000000000001</v>
      </c>
      <c r="L11755" t="s">
        <v>13</v>
      </c>
      <c r="M11755" t="s">
        <v>13</v>
      </c>
      <c r="N11755" s="29">
        <v>0</v>
      </c>
      <c r="O11755" t="s">
        <v>13</v>
      </c>
    </row>
    <row r="11756" spans="1:15" x14ac:dyDescent="0.3">
      <c r="A11756" t="s">
        <v>18</v>
      </c>
      <c r="B11756" t="s">
        <v>9</v>
      </c>
      <c r="C11756" t="s">
        <v>10</v>
      </c>
      <c r="D11756" t="s">
        <v>11</v>
      </c>
      <c r="E11756">
        <v>-4</v>
      </c>
      <c r="F11756" t="s">
        <v>487</v>
      </c>
      <c r="G11756" s="29">
        <v>1918.14</v>
      </c>
      <c r="H11756">
        <v>31522.33</v>
      </c>
      <c r="I11756">
        <v>1918.14</v>
      </c>
      <c r="J11756">
        <v>14492.89</v>
      </c>
      <c r="K11756">
        <v>1918.14</v>
      </c>
      <c r="L11756">
        <v>425690.89</v>
      </c>
      <c r="M11756" t="s">
        <v>13</v>
      </c>
      <c r="N11756" s="29">
        <v>0</v>
      </c>
      <c r="O11756" t="s">
        <v>13</v>
      </c>
    </row>
    <row r="11757" spans="1:15" x14ac:dyDescent="0.3">
      <c r="A11757" t="s">
        <v>8</v>
      </c>
      <c r="B11757" t="s">
        <v>9</v>
      </c>
      <c r="C11757" t="s">
        <v>14</v>
      </c>
      <c r="D11757" t="s">
        <v>11</v>
      </c>
      <c r="E11757">
        <v>3</v>
      </c>
      <c r="F11757" t="s">
        <v>19</v>
      </c>
      <c r="G11757" s="29">
        <v>-18825.009999999998</v>
      </c>
      <c r="H11757" t="s">
        <v>13</v>
      </c>
      <c r="I11757">
        <v>-18825.009999999998</v>
      </c>
      <c r="J11757" t="s">
        <v>13</v>
      </c>
      <c r="K11757">
        <v>-18825.009999999998</v>
      </c>
      <c r="L11757" t="s">
        <v>13</v>
      </c>
      <c r="M11757" t="s">
        <v>13</v>
      </c>
      <c r="N11757" s="29">
        <v>-53</v>
      </c>
      <c r="O11757" t="s">
        <v>13</v>
      </c>
    </row>
    <row r="11758" spans="1:15" x14ac:dyDescent="0.3">
      <c r="A11758" t="s">
        <v>8</v>
      </c>
      <c r="B11758" t="s">
        <v>9</v>
      </c>
      <c r="C11758" t="s">
        <v>14</v>
      </c>
      <c r="D11758" t="s">
        <v>314</v>
      </c>
      <c r="E11758">
        <v>1</v>
      </c>
      <c r="F11758" t="s">
        <v>37</v>
      </c>
      <c r="G11758" s="29">
        <v>-5.2</v>
      </c>
      <c r="H11758" t="s">
        <v>13</v>
      </c>
      <c r="I11758">
        <v>-5.2</v>
      </c>
      <c r="J11758" t="s">
        <v>13</v>
      </c>
      <c r="K11758">
        <v>-5.2</v>
      </c>
      <c r="L11758" t="s">
        <v>13</v>
      </c>
      <c r="M11758">
        <v>1</v>
      </c>
      <c r="N11758" s="29">
        <v>-0.08</v>
      </c>
      <c r="O11758" t="s">
        <v>13</v>
      </c>
    </row>
    <row r="11759" spans="1:15" x14ac:dyDescent="0.3">
      <c r="A11759" t="s">
        <v>8</v>
      </c>
      <c r="B11759" t="s">
        <v>9</v>
      </c>
      <c r="C11759" t="s">
        <v>14</v>
      </c>
      <c r="D11759" t="s">
        <v>11</v>
      </c>
      <c r="E11759">
        <v>5</v>
      </c>
      <c r="F11759" t="s">
        <v>52</v>
      </c>
      <c r="G11759" s="29">
        <v>-7115.67</v>
      </c>
      <c r="H11759" t="s">
        <v>13</v>
      </c>
      <c r="I11759">
        <v>-7115.67</v>
      </c>
      <c r="J11759" t="s">
        <v>13</v>
      </c>
      <c r="K11759">
        <v>-7115.67</v>
      </c>
      <c r="L11759" t="s">
        <v>13</v>
      </c>
      <c r="M11759" t="s">
        <v>13</v>
      </c>
      <c r="N11759" s="29">
        <v>0</v>
      </c>
      <c r="O11759" t="s">
        <v>13</v>
      </c>
    </row>
    <row r="11760" spans="1:15" x14ac:dyDescent="0.3">
      <c r="A11760" t="s">
        <v>8</v>
      </c>
      <c r="B11760" t="s">
        <v>9</v>
      </c>
      <c r="C11760" t="s">
        <v>14</v>
      </c>
      <c r="D11760" t="s">
        <v>11</v>
      </c>
      <c r="E11760">
        <v>10</v>
      </c>
      <c r="F11760" t="s">
        <v>179</v>
      </c>
      <c r="G11760" s="29">
        <v>-178.6</v>
      </c>
      <c r="H11760" t="s">
        <v>13</v>
      </c>
      <c r="I11760">
        <v>-178.6</v>
      </c>
      <c r="J11760" t="s">
        <v>13</v>
      </c>
      <c r="K11760">
        <v>-178.6</v>
      </c>
      <c r="L11760" t="s">
        <v>13</v>
      </c>
      <c r="M11760" t="s">
        <v>13</v>
      </c>
      <c r="N11760" s="29">
        <v>0</v>
      </c>
      <c r="O11760" t="s">
        <v>13</v>
      </c>
    </row>
    <row r="11761" spans="1:15" x14ac:dyDescent="0.3">
      <c r="A11761" t="s">
        <v>16</v>
      </c>
      <c r="B11761" t="s">
        <v>9</v>
      </c>
      <c r="C11761" t="s">
        <v>10</v>
      </c>
      <c r="D11761" t="s">
        <v>11</v>
      </c>
      <c r="E11761">
        <v>5</v>
      </c>
      <c r="F11761" t="s">
        <v>120</v>
      </c>
      <c r="G11761" s="29">
        <v>55690.73</v>
      </c>
      <c r="H11761">
        <v>-410119.52</v>
      </c>
      <c r="I11761">
        <v>55690.73</v>
      </c>
      <c r="J11761">
        <v>-184247.67</v>
      </c>
      <c r="K11761">
        <v>55690.73</v>
      </c>
      <c r="L11761">
        <v>-2297190.48</v>
      </c>
      <c r="M11761" t="s">
        <v>13</v>
      </c>
      <c r="N11761" s="29">
        <v>0</v>
      </c>
      <c r="O11761">
        <v>278453.65000000002</v>
      </c>
    </row>
    <row r="11762" spans="1:15" x14ac:dyDescent="0.3">
      <c r="A11762" t="s">
        <v>8</v>
      </c>
      <c r="B11762" t="s">
        <v>9</v>
      </c>
      <c r="C11762" t="s">
        <v>14</v>
      </c>
      <c r="D11762" t="s">
        <v>11</v>
      </c>
      <c r="E11762">
        <v>2</v>
      </c>
      <c r="F11762" t="s">
        <v>407</v>
      </c>
      <c r="G11762" s="29">
        <v>-76684.69</v>
      </c>
      <c r="H11762" t="s">
        <v>13</v>
      </c>
      <c r="I11762">
        <v>-76684.69</v>
      </c>
      <c r="J11762" t="s">
        <v>13</v>
      </c>
      <c r="K11762">
        <v>-76684.69</v>
      </c>
      <c r="L11762" t="s">
        <v>13</v>
      </c>
      <c r="M11762">
        <v>1</v>
      </c>
      <c r="N11762" s="29">
        <v>0</v>
      </c>
      <c r="O11762" t="s">
        <v>13</v>
      </c>
    </row>
    <row r="11763" spans="1:15" x14ac:dyDescent="0.3">
      <c r="A11763" t="s">
        <v>8</v>
      </c>
      <c r="B11763" t="s">
        <v>9</v>
      </c>
      <c r="C11763" t="s">
        <v>14</v>
      </c>
      <c r="D11763" t="s">
        <v>11</v>
      </c>
      <c r="E11763">
        <v>5</v>
      </c>
      <c r="F11763" t="s">
        <v>359</v>
      </c>
      <c r="G11763" s="29">
        <v>-91.1</v>
      </c>
      <c r="H11763" t="s">
        <v>13</v>
      </c>
      <c r="I11763">
        <v>-91.1</v>
      </c>
      <c r="J11763" t="s">
        <v>13</v>
      </c>
      <c r="K11763">
        <v>-91.1</v>
      </c>
      <c r="L11763" t="s">
        <v>13</v>
      </c>
      <c r="M11763" t="s">
        <v>13</v>
      </c>
      <c r="N11763" s="29">
        <v>0</v>
      </c>
      <c r="O11763" t="s">
        <v>13</v>
      </c>
    </row>
    <row r="11764" spans="1:15" x14ac:dyDescent="0.3">
      <c r="A11764" t="s">
        <v>8</v>
      </c>
      <c r="B11764" t="s">
        <v>9</v>
      </c>
      <c r="C11764" t="s">
        <v>14</v>
      </c>
      <c r="D11764" t="s">
        <v>11</v>
      </c>
      <c r="E11764">
        <v>3</v>
      </c>
      <c r="F11764" t="s">
        <v>329</v>
      </c>
      <c r="G11764" s="29">
        <v>-712.25</v>
      </c>
      <c r="H11764" t="s">
        <v>13</v>
      </c>
      <c r="I11764">
        <v>-712.25</v>
      </c>
      <c r="J11764" t="s">
        <v>13</v>
      </c>
      <c r="K11764">
        <v>-712.25</v>
      </c>
      <c r="L11764" t="s">
        <v>13</v>
      </c>
      <c r="M11764" t="s">
        <v>13</v>
      </c>
      <c r="N11764" s="29">
        <v>0</v>
      </c>
      <c r="O11764" t="s">
        <v>13</v>
      </c>
    </row>
    <row r="11765" spans="1:15" x14ac:dyDescent="0.3">
      <c r="A11765" t="s">
        <v>18</v>
      </c>
      <c r="B11765" t="s">
        <v>9</v>
      </c>
      <c r="C11765" t="s">
        <v>10</v>
      </c>
      <c r="D11765" t="s">
        <v>11</v>
      </c>
      <c r="E11765">
        <v>2</v>
      </c>
      <c r="F11765" t="s">
        <v>167</v>
      </c>
      <c r="G11765" s="29">
        <v>2150</v>
      </c>
      <c r="H11765" t="s">
        <v>13</v>
      </c>
      <c r="I11765">
        <v>2150</v>
      </c>
      <c r="J11765" t="s">
        <v>13</v>
      </c>
      <c r="K11765">
        <v>2150</v>
      </c>
      <c r="L11765" t="s">
        <v>13</v>
      </c>
      <c r="M11765" t="s">
        <v>13</v>
      </c>
      <c r="N11765" s="29">
        <v>0</v>
      </c>
      <c r="O11765">
        <v>4300</v>
      </c>
    </row>
    <row r="11766" spans="1:15" x14ac:dyDescent="0.3">
      <c r="A11766" t="s">
        <v>18</v>
      </c>
      <c r="B11766" t="s">
        <v>9</v>
      </c>
      <c r="C11766" t="s">
        <v>10</v>
      </c>
      <c r="D11766" t="s">
        <v>11</v>
      </c>
      <c r="E11766">
        <v>11</v>
      </c>
      <c r="F11766" t="s">
        <v>280</v>
      </c>
      <c r="G11766" s="29">
        <v>325147.83</v>
      </c>
      <c r="H11766">
        <v>-2764098.04</v>
      </c>
      <c r="I11766">
        <v>325147.83</v>
      </c>
      <c r="J11766">
        <v>-5111485.55</v>
      </c>
      <c r="K11766">
        <v>325147.83</v>
      </c>
      <c r="L11766">
        <v>-35322246.18</v>
      </c>
      <c r="M11766" t="s">
        <v>13</v>
      </c>
      <c r="N11766" s="29">
        <v>0</v>
      </c>
      <c r="O11766">
        <v>3576626.13</v>
      </c>
    </row>
    <row r="11767" spans="1:15" x14ac:dyDescent="0.3">
      <c r="A11767" t="s">
        <v>18</v>
      </c>
      <c r="B11767" t="s">
        <v>9</v>
      </c>
      <c r="C11767" t="s">
        <v>14</v>
      </c>
      <c r="D11767" t="s">
        <v>11</v>
      </c>
      <c r="E11767">
        <v>0</v>
      </c>
      <c r="F11767" t="s">
        <v>80</v>
      </c>
      <c r="G11767" s="29">
        <v>-35781.82</v>
      </c>
      <c r="H11767" t="s">
        <v>13</v>
      </c>
      <c r="I11767">
        <v>-35781.82</v>
      </c>
      <c r="J11767" t="s">
        <v>13</v>
      </c>
      <c r="K11767">
        <v>-35781.82</v>
      </c>
      <c r="L11767" t="s">
        <v>13</v>
      </c>
      <c r="M11767" t="s">
        <v>13</v>
      </c>
      <c r="N11767" s="29">
        <v>0</v>
      </c>
      <c r="O11767" t="s">
        <v>13</v>
      </c>
    </row>
    <row r="11768" spans="1:15" x14ac:dyDescent="0.3">
      <c r="A11768" t="s">
        <v>8</v>
      </c>
      <c r="B11768" t="s">
        <v>9</v>
      </c>
      <c r="C11768" t="s">
        <v>10</v>
      </c>
      <c r="D11768" t="s">
        <v>11</v>
      </c>
      <c r="E11768">
        <v>6</v>
      </c>
      <c r="F11768" t="s">
        <v>148</v>
      </c>
      <c r="G11768" s="29">
        <v>46.96</v>
      </c>
      <c r="H11768">
        <v>-1556.63</v>
      </c>
      <c r="I11768">
        <v>46.96</v>
      </c>
      <c r="J11768">
        <v>-699.32</v>
      </c>
      <c r="K11768">
        <v>46.96</v>
      </c>
      <c r="L11768">
        <v>-8719.08</v>
      </c>
      <c r="M11768" t="s">
        <v>13</v>
      </c>
      <c r="N11768" s="29">
        <v>0</v>
      </c>
      <c r="O11768">
        <v>281.76</v>
      </c>
    </row>
    <row r="11769" spans="1:15" x14ac:dyDescent="0.3">
      <c r="A11769" t="s">
        <v>8</v>
      </c>
      <c r="B11769" t="s">
        <v>9</v>
      </c>
      <c r="C11769" t="s">
        <v>14</v>
      </c>
      <c r="D11769" t="s">
        <v>11</v>
      </c>
      <c r="E11769">
        <v>2</v>
      </c>
      <c r="F11769" t="s">
        <v>368</v>
      </c>
      <c r="G11769" s="29">
        <v>-967.35</v>
      </c>
      <c r="H11769" t="s">
        <v>13</v>
      </c>
      <c r="I11769">
        <v>-967.35</v>
      </c>
      <c r="J11769" t="s">
        <v>13</v>
      </c>
      <c r="K11769">
        <v>-967.35</v>
      </c>
      <c r="L11769" t="s">
        <v>13</v>
      </c>
      <c r="M11769" t="s">
        <v>13</v>
      </c>
      <c r="N11769" s="29">
        <v>0</v>
      </c>
      <c r="O11769" t="s">
        <v>13</v>
      </c>
    </row>
    <row r="11770" spans="1:15" x14ac:dyDescent="0.3">
      <c r="A11770" t="s">
        <v>18</v>
      </c>
      <c r="B11770" t="s">
        <v>9</v>
      </c>
      <c r="C11770" t="s">
        <v>14</v>
      </c>
      <c r="D11770" t="s">
        <v>11</v>
      </c>
      <c r="E11770">
        <v>0</v>
      </c>
      <c r="F11770" t="s">
        <v>231</v>
      </c>
      <c r="G11770" s="29">
        <v>-8280.7900000000009</v>
      </c>
      <c r="H11770" t="s">
        <v>13</v>
      </c>
      <c r="I11770">
        <v>-8280.7900000000009</v>
      </c>
      <c r="J11770" t="s">
        <v>13</v>
      </c>
      <c r="K11770">
        <v>-8280.7900000000009</v>
      </c>
      <c r="L11770" t="s">
        <v>13</v>
      </c>
      <c r="M11770" t="s">
        <v>13</v>
      </c>
      <c r="N11770" s="29">
        <v>0</v>
      </c>
      <c r="O11770" t="s">
        <v>13</v>
      </c>
    </row>
    <row r="11771" spans="1:15" x14ac:dyDescent="0.3">
      <c r="A11771" t="s">
        <v>8</v>
      </c>
      <c r="B11771" t="s">
        <v>9</v>
      </c>
      <c r="C11771" t="s">
        <v>14</v>
      </c>
      <c r="D11771" t="s">
        <v>11</v>
      </c>
      <c r="E11771">
        <v>3</v>
      </c>
      <c r="F11771" t="s">
        <v>446</v>
      </c>
      <c r="G11771" s="29">
        <v>-1484.27</v>
      </c>
      <c r="H11771" t="s">
        <v>13</v>
      </c>
      <c r="I11771">
        <v>-1484.27</v>
      </c>
      <c r="J11771" t="s">
        <v>13</v>
      </c>
      <c r="K11771">
        <v>-1484.27</v>
      </c>
      <c r="L11771" t="s">
        <v>13</v>
      </c>
      <c r="M11771" t="s">
        <v>13</v>
      </c>
      <c r="N11771" s="29">
        <v>0</v>
      </c>
      <c r="O11771" t="s">
        <v>13</v>
      </c>
    </row>
    <row r="11772" spans="1:15" x14ac:dyDescent="0.3">
      <c r="A11772" t="s">
        <v>8</v>
      </c>
      <c r="B11772" t="s">
        <v>9</v>
      </c>
      <c r="C11772" t="s">
        <v>10</v>
      </c>
      <c r="D11772" t="s">
        <v>11</v>
      </c>
      <c r="E11772">
        <v>4</v>
      </c>
      <c r="F11772" t="s">
        <v>145</v>
      </c>
      <c r="G11772" s="29">
        <v>142.87</v>
      </c>
      <c r="H11772">
        <v>-9853.7099999999991</v>
      </c>
      <c r="I11772">
        <v>142.87</v>
      </c>
      <c r="J11772">
        <v>-5356.55</v>
      </c>
      <c r="K11772">
        <v>142.87</v>
      </c>
      <c r="L11772">
        <v>-87737.48</v>
      </c>
      <c r="M11772">
        <v>0</v>
      </c>
      <c r="N11772" s="29">
        <v>0</v>
      </c>
      <c r="O11772">
        <v>571.48</v>
      </c>
    </row>
    <row r="11773" spans="1:15" x14ac:dyDescent="0.3">
      <c r="A11773" t="s">
        <v>8</v>
      </c>
      <c r="B11773" t="s">
        <v>9</v>
      </c>
      <c r="C11773" t="s">
        <v>14</v>
      </c>
      <c r="D11773" t="s">
        <v>11</v>
      </c>
      <c r="E11773">
        <v>1</v>
      </c>
      <c r="F11773" t="s">
        <v>490</v>
      </c>
      <c r="G11773" s="29">
        <v>-423429.5</v>
      </c>
      <c r="H11773" t="s">
        <v>13</v>
      </c>
      <c r="I11773">
        <v>-423429.5</v>
      </c>
      <c r="J11773" t="s">
        <v>13</v>
      </c>
      <c r="K11773">
        <v>-423429.5</v>
      </c>
      <c r="L11773" t="s">
        <v>13</v>
      </c>
      <c r="M11773" t="s">
        <v>13</v>
      </c>
      <c r="N11773" s="29">
        <v>0</v>
      </c>
      <c r="O11773" t="s">
        <v>13</v>
      </c>
    </row>
    <row r="11774" spans="1:15" x14ac:dyDescent="0.3">
      <c r="A11774" t="s">
        <v>18</v>
      </c>
      <c r="B11774" t="s">
        <v>9</v>
      </c>
      <c r="C11774" t="s">
        <v>14</v>
      </c>
      <c r="D11774" t="s">
        <v>11</v>
      </c>
      <c r="E11774">
        <v>2</v>
      </c>
      <c r="F11774" t="s">
        <v>521</v>
      </c>
      <c r="G11774" s="29">
        <v>-2469476.89</v>
      </c>
      <c r="H11774" t="s">
        <v>13</v>
      </c>
      <c r="I11774">
        <v>-2469476.89</v>
      </c>
      <c r="J11774" t="s">
        <v>13</v>
      </c>
      <c r="K11774">
        <v>-2469476.89</v>
      </c>
      <c r="L11774" t="s">
        <v>13</v>
      </c>
      <c r="M11774" t="s">
        <v>13</v>
      </c>
      <c r="N11774" s="29">
        <v>0</v>
      </c>
      <c r="O11774" t="s">
        <v>13</v>
      </c>
    </row>
    <row r="11775" spans="1:15" x14ac:dyDescent="0.3">
      <c r="A11775" t="s">
        <v>16</v>
      </c>
      <c r="B11775" t="s">
        <v>9</v>
      </c>
      <c r="C11775" t="s">
        <v>10</v>
      </c>
      <c r="D11775" t="s">
        <v>11</v>
      </c>
      <c r="E11775">
        <v>7</v>
      </c>
      <c r="F11775" t="s">
        <v>139</v>
      </c>
      <c r="G11775" s="29">
        <v>289556.37</v>
      </c>
      <c r="H11775">
        <v>-23003.98</v>
      </c>
      <c r="I11775">
        <v>289556.37</v>
      </c>
      <c r="J11775">
        <v>-15640.58</v>
      </c>
      <c r="K11775">
        <v>289556.37</v>
      </c>
      <c r="L11775">
        <v>-280342.87</v>
      </c>
      <c r="M11775" t="s">
        <v>13</v>
      </c>
      <c r="N11775" s="29">
        <v>0</v>
      </c>
      <c r="O11775">
        <v>2026894.59</v>
      </c>
    </row>
    <row r="11776" spans="1:15" x14ac:dyDescent="0.3">
      <c r="A11776" t="s">
        <v>16</v>
      </c>
      <c r="B11776" t="s">
        <v>9</v>
      </c>
      <c r="C11776" t="s">
        <v>14</v>
      </c>
      <c r="D11776" t="s">
        <v>11</v>
      </c>
      <c r="E11776">
        <v>2</v>
      </c>
      <c r="F11776" t="s">
        <v>15</v>
      </c>
      <c r="G11776" s="29">
        <v>-6547.27</v>
      </c>
      <c r="H11776" t="s">
        <v>13</v>
      </c>
      <c r="I11776">
        <v>-6547.27</v>
      </c>
      <c r="J11776" t="s">
        <v>13</v>
      </c>
      <c r="K11776">
        <v>-6547.27</v>
      </c>
      <c r="L11776" t="s">
        <v>13</v>
      </c>
      <c r="M11776" t="s">
        <v>13</v>
      </c>
      <c r="N11776" s="29">
        <v>0</v>
      </c>
      <c r="O11776" t="s">
        <v>13</v>
      </c>
    </row>
    <row r="11777" spans="1:15" x14ac:dyDescent="0.3">
      <c r="A11777" t="s">
        <v>18</v>
      </c>
      <c r="B11777" t="s">
        <v>9</v>
      </c>
      <c r="C11777" t="s">
        <v>14</v>
      </c>
      <c r="D11777" t="s">
        <v>11</v>
      </c>
      <c r="E11777">
        <v>0</v>
      </c>
      <c r="F11777" t="s">
        <v>38</v>
      </c>
      <c r="G11777" s="29">
        <v>-17394.09</v>
      </c>
      <c r="H11777" t="s">
        <v>13</v>
      </c>
      <c r="I11777">
        <v>-17394.09</v>
      </c>
      <c r="J11777" t="s">
        <v>13</v>
      </c>
      <c r="K11777">
        <v>-17394.09</v>
      </c>
      <c r="L11777" t="s">
        <v>13</v>
      </c>
      <c r="M11777" t="s">
        <v>13</v>
      </c>
      <c r="N11777" s="29">
        <v>0</v>
      </c>
      <c r="O11777" t="s">
        <v>13</v>
      </c>
    </row>
    <row r="11778" spans="1:15" x14ac:dyDescent="0.3">
      <c r="A11778" t="s">
        <v>8</v>
      </c>
      <c r="B11778" t="s">
        <v>9</v>
      </c>
      <c r="C11778" t="s">
        <v>10</v>
      </c>
      <c r="D11778" t="s">
        <v>11</v>
      </c>
      <c r="E11778">
        <v>5</v>
      </c>
      <c r="F11778" t="s">
        <v>269</v>
      </c>
      <c r="G11778" s="29">
        <v>66.17</v>
      </c>
      <c r="H11778">
        <v>-20454.54</v>
      </c>
      <c r="I11778">
        <v>66.17</v>
      </c>
      <c r="J11778">
        <v>-9189.2800000000007</v>
      </c>
      <c r="K11778">
        <v>66.17</v>
      </c>
      <c r="L11778">
        <v>-114571.44</v>
      </c>
      <c r="M11778" t="s">
        <v>13</v>
      </c>
      <c r="N11778" s="29">
        <v>0</v>
      </c>
      <c r="O11778">
        <v>330.85</v>
      </c>
    </row>
    <row r="11779" spans="1:15" x14ac:dyDescent="0.3">
      <c r="A11779" t="s">
        <v>8</v>
      </c>
      <c r="B11779" t="s">
        <v>9</v>
      </c>
      <c r="C11779" t="s">
        <v>14</v>
      </c>
      <c r="D11779" t="s">
        <v>11</v>
      </c>
      <c r="E11779">
        <v>11</v>
      </c>
      <c r="F11779" t="s">
        <v>297</v>
      </c>
      <c r="G11779" s="29">
        <v>-745.17</v>
      </c>
      <c r="H11779" t="s">
        <v>13</v>
      </c>
      <c r="I11779">
        <v>-745.17</v>
      </c>
      <c r="J11779" t="s">
        <v>13</v>
      </c>
      <c r="K11779">
        <v>-745.17</v>
      </c>
      <c r="L11779" t="s">
        <v>13</v>
      </c>
      <c r="M11779" t="s">
        <v>13</v>
      </c>
      <c r="N11779" s="29">
        <v>0</v>
      </c>
      <c r="O11779" t="s">
        <v>13</v>
      </c>
    </row>
    <row r="11780" spans="1:15" x14ac:dyDescent="0.3">
      <c r="A11780" t="s">
        <v>16</v>
      </c>
      <c r="B11780" t="s">
        <v>9</v>
      </c>
      <c r="C11780" t="s">
        <v>14</v>
      </c>
      <c r="D11780" t="s">
        <v>11</v>
      </c>
      <c r="E11780">
        <v>-4</v>
      </c>
      <c r="F11780" t="s">
        <v>306</v>
      </c>
      <c r="G11780" s="29">
        <v>-17.03</v>
      </c>
      <c r="H11780" t="s">
        <v>13</v>
      </c>
      <c r="I11780">
        <v>-17.03</v>
      </c>
      <c r="J11780" t="s">
        <v>13</v>
      </c>
      <c r="K11780">
        <v>-17.03</v>
      </c>
      <c r="L11780" t="s">
        <v>13</v>
      </c>
      <c r="M11780" t="s">
        <v>13</v>
      </c>
      <c r="N11780" s="29">
        <v>0</v>
      </c>
      <c r="O11780" t="s">
        <v>13</v>
      </c>
    </row>
    <row r="11781" spans="1:15" x14ac:dyDescent="0.3">
      <c r="A11781" t="s">
        <v>18</v>
      </c>
      <c r="B11781" t="s">
        <v>9</v>
      </c>
      <c r="C11781" t="s">
        <v>14</v>
      </c>
      <c r="D11781" t="s">
        <v>11</v>
      </c>
      <c r="E11781">
        <v>-4</v>
      </c>
      <c r="F11781" t="s">
        <v>345</v>
      </c>
      <c r="G11781" s="29">
        <v>-63415.94</v>
      </c>
      <c r="H11781" t="s">
        <v>13</v>
      </c>
      <c r="I11781">
        <v>-63415.94</v>
      </c>
      <c r="J11781" t="s">
        <v>13</v>
      </c>
      <c r="K11781">
        <v>-63415.94</v>
      </c>
      <c r="L11781" t="s">
        <v>13</v>
      </c>
      <c r="M11781" t="s">
        <v>13</v>
      </c>
      <c r="N11781" s="29">
        <v>0</v>
      </c>
      <c r="O11781" t="s">
        <v>13</v>
      </c>
    </row>
    <row r="11782" spans="1:15" x14ac:dyDescent="0.3">
      <c r="A11782" t="s">
        <v>8</v>
      </c>
      <c r="B11782" t="s">
        <v>9</v>
      </c>
      <c r="C11782" t="s">
        <v>10</v>
      </c>
      <c r="D11782" t="s">
        <v>11</v>
      </c>
      <c r="E11782">
        <v>14</v>
      </c>
      <c r="F11782" t="s">
        <v>384</v>
      </c>
      <c r="G11782" s="29">
        <v>500277.78</v>
      </c>
      <c r="H11782">
        <v>-77636187.159999996</v>
      </c>
      <c r="I11782">
        <v>500277.78</v>
      </c>
      <c r="J11782">
        <v>-2882237.65</v>
      </c>
      <c r="K11782">
        <v>500277.78</v>
      </c>
      <c r="L11782">
        <v>-24103694.129999999</v>
      </c>
      <c r="M11782" t="s">
        <v>13</v>
      </c>
      <c r="N11782" s="29">
        <v>500277.78</v>
      </c>
      <c r="O11782">
        <v>7003888.9199999999</v>
      </c>
    </row>
    <row r="11783" spans="1:15" x14ac:dyDescent="0.3">
      <c r="A11783" t="s">
        <v>8</v>
      </c>
      <c r="B11783" t="s">
        <v>9</v>
      </c>
      <c r="C11783" t="s">
        <v>10</v>
      </c>
      <c r="D11783" t="s">
        <v>11</v>
      </c>
      <c r="E11783">
        <v>11</v>
      </c>
      <c r="F11783" t="s">
        <v>182</v>
      </c>
      <c r="G11783" s="29">
        <v>463554.23</v>
      </c>
      <c r="H11783">
        <v>-10.029999999999999</v>
      </c>
      <c r="I11783">
        <v>463554.23</v>
      </c>
      <c r="J11783">
        <v>-52.39</v>
      </c>
      <c r="K11783">
        <v>463554.23</v>
      </c>
      <c r="L11783" t="s">
        <v>13</v>
      </c>
      <c r="M11783" t="s">
        <v>13</v>
      </c>
      <c r="N11783" s="29">
        <v>0</v>
      </c>
      <c r="O11783">
        <v>5099096.5299999993</v>
      </c>
    </row>
    <row r="11784" spans="1:15" x14ac:dyDescent="0.3">
      <c r="A11784" t="s">
        <v>18</v>
      </c>
      <c r="B11784" t="s">
        <v>9</v>
      </c>
      <c r="C11784" t="s">
        <v>14</v>
      </c>
      <c r="D11784" t="s">
        <v>11</v>
      </c>
      <c r="E11784">
        <v>-1</v>
      </c>
      <c r="F11784" t="s">
        <v>368</v>
      </c>
      <c r="G11784" s="29">
        <v>-2571.39</v>
      </c>
      <c r="H11784" t="s">
        <v>13</v>
      </c>
      <c r="I11784">
        <v>-2571.39</v>
      </c>
      <c r="J11784" t="s">
        <v>13</v>
      </c>
      <c r="K11784">
        <v>-2571.39</v>
      </c>
      <c r="L11784" t="s">
        <v>13</v>
      </c>
      <c r="M11784" t="s">
        <v>13</v>
      </c>
      <c r="N11784" s="29">
        <v>0</v>
      </c>
      <c r="O11784" t="s">
        <v>13</v>
      </c>
    </row>
    <row r="11785" spans="1:15" x14ac:dyDescent="0.3">
      <c r="A11785" t="s">
        <v>8</v>
      </c>
      <c r="B11785" t="s">
        <v>9</v>
      </c>
      <c r="C11785" t="s">
        <v>10</v>
      </c>
      <c r="D11785" t="s">
        <v>11</v>
      </c>
      <c r="E11785">
        <v>0</v>
      </c>
      <c r="F11785" t="s">
        <v>449</v>
      </c>
      <c r="G11785" s="29">
        <v>353782.53</v>
      </c>
      <c r="H11785">
        <v>-7640615.7800000003</v>
      </c>
      <c r="I11785">
        <v>353782.53</v>
      </c>
      <c r="J11785">
        <v>-1807932.77</v>
      </c>
      <c r="K11785">
        <v>353782.53</v>
      </c>
      <c r="L11785">
        <v>-24860469.82</v>
      </c>
      <c r="M11785" t="s">
        <v>13</v>
      </c>
      <c r="N11785" s="29">
        <v>0</v>
      </c>
      <c r="O11785" t="s">
        <v>13</v>
      </c>
    </row>
    <row r="11786" spans="1:15" x14ac:dyDescent="0.3">
      <c r="A11786" t="s">
        <v>16</v>
      </c>
      <c r="B11786" t="s">
        <v>9</v>
      </c>
      <c r="C11786" t="s">
        <v>10</v>
      </c>
      <c r="D11786" t="s">
        <v>11</v>
      </c>
      <c r="E11786">
        <v>2</v>
      </c>
      <c r="F11786" t="s">
        <v>130</v>
      </c>
      <c r="G11786" s="29">
        <v>204932.17</v>
      </c>
      <c r="H11786">
        <v>16951205.609999999</v>
      </c>
      <c r="I11786">
        <v>204932.17</v>
      </c>
      <c r="J11786">
        <v>2833613.38</v>
      </c>
      <c r="K11786">
        <v>204932.17</v>
      </c>
      <c r="L11786">
        <v>31016344.719999999</v>
      </c>
      <c r="M11786" t="s">
        <v>13</v>
      </c>
      <c r="N11786" s="29">
        <v>0</v>
      </c>
      <c r="O11786">
        <v>409864.34</v>
      </c>
    </row>
    <row r="11787" spans="1:15" x14ac:dyDescent="0.3">
      <c r="A11787" t="s">
        <v>8</v>
      </c>
      <c r="B11787" t="s">
        <v>9</v>
      </c>
      <c r="C11787" t="s">
        <v>10</v>
      </c>
      <c r="D11787" t="s">
        <v>11</v>
      </c>
      <c r="E11787">
        <v>8</v>
      </c>
      <c r="F11787" t="s">
        <v>116</v>
      </c>
      <c r="G11787" s="29">
        <v>473985.81</v>
      </c>
      <c r="H11787">
        <v>-10.89</v>
      </c>
      <c r="I11787">
        <v>473985.81</v>
      </c>
      <c r="J11787">
        <v>-57.76</v>
      </c>
      <c r="K11787">
        <v>473985.81</v>
      </c>
      <c r="L11787" t="s">
        <v>13</v>
      </c>
      <c r="M11787" t="s">
        <v>13</v>
      </c>
      <c r="N11787" s="29">
        <v>0</v>
      </c>
      <c r="O11787">
        <v>3791886.48</v>
      </c>
    </row>
    <row r="11788" spans="1:15" x14ac:dyDescent="0.3">
      <c r="A11788" t="s">
        <v>16</v>
      </c>
      <c r="B11788" t="s">
        <v>9</v>
      </c>
      <c r="C11788" t="s">
        <v>10</v>
      </c>
      <c r="D11788" t="s">
        <v>11</v>
      </c>
      <c r="E11788">
        <v>5</v>
      </c>
      <c r="F11788" t="s">
        <v>370</v>
      </c>
      <c r="G11788" s="29">
        <v>14837.68</v>
      </c>
      <c r="H11788" t="s">
        <v>13</v>
      </c>
      <c r="I11788">
        <v>14837.68</v>
      </c>
      <c r="J11788" t="s">
        <v>13</v>
      </c>
      <c r="K11788">
        <v>14837.68</v>
      </c>
      <c r="L11788" t="s">
        <v>13</v>
      </c>
      <c r="M11788" t="s">
        <v>13</v>
      </c>
      <c r="N11788" s="29">
        <v>0</v>
      </c>
      <c r="O11788">
        <v>74188.399999999994</v>
      </c>
    </row>
    <row r="11789" spans="1:15" x14ac:dyDescent="0.3">
      <c r="A11789" t="s">
        <v>8</v>
      </c>
      <c r="B11789" t="s">
        <v>9</v>
      </c>
      <c r="C11789" t="s">
        <v>14</v>
      </c>
      <c r="D11789" t="s">
        <v>11</v>
      </c>
      <c r="E11789">
        <v>3</v>
      </c>
      <c r="F11789" t="s">
        <v>350</v>
      </c>
      <c r="G11789" s="29">
        <v>-271.54000000000002</v>
      </c>
      <c r="H11789" t="s">
        <v>13</v>
      </c>
      <c r="I11789">
        <v>-271.54000000000002</v>
      </c>
      <c r="J11789" t="s">
        <v>13</v>
      </c>
      <c r="K11789">
        <v>-271.54000000000002</v>
      </c>
      <c r="L11789" t="s">
        <v>13</v>
      </c>
      <c r="M11789" t="s">
        <v>13</v>
      </c>
      <c r="N11789" s="29">
        <v>-64.790000000000006</v>
      </c>
      <c r="O11789" t="s">
        <v>13</v>
      </c>
    </row>
    <row r="11790" spans="1:15" x14ac:dyDescent="0.3">
      <c r="A11790" t="s">
        <v>18</v>
      </c>
      <c r="B11790" t="s">
        <v>9</v>
      </c>
      <c r="C11790" t="s">
        <v>14</v>
      </c>
      <c r="D11790" t="s">
        <v>11</v>
      </c>
      <c r="E11790">
        <v>1</v>
      </c>
      <c r="F11790" t="s">
        <v>185</v>
      </c>
      <c r="G11790" s="29">
        <v>-4165.8</v>
      </c>
      <c r="H11790" t="s">
        <v>13</v>
      </c>
      <c r="I11790">
        <v>-4165.8</v>
      </c>
      <c r="J11790" t="s">
        <v>13</v>
      </c>
      <c r="K11790">
        <v>-4165.8</v>
      </c>
      <c r="L11790" t="s">
        <v>13</v>
      </c>
      <c r="M11790" t="s">
        <v>13</v>
      </c>
      <c r="N11790" s="29">
        <v>0</v>
      </c>
      <c r="O11790" t="s">
        <v>13</v>
      </c>
    </row>
    <row r="11791" spans="1:15" x14ac:dyDescent="0.3">
      <c r="A11791" t="s">
        <v>8</v>
      </c>
      <c r="B11791" t="s">
        <v>9</v>
      </c>
      <c r="C11791" t="s">
        <v>10</v>
      </c>
      <c r="D11791" t="s">
        <v>11</v>
      </c>
      <c r="E11791">
        <v>2</v>
      </c>
      <c r="F11791" t="s">
        <v>293</v>
      </c>
      <c r="G11791" s="29">
        <v>23.9</v>
      </c>
      <c r="H11791" t="s">
        <v>13</v>
      </c>
      <c r="I11791">
        <v>23.9</v>
      </c>
      <c r="J11791" t="s">
        <v>13</v>
      </c>
      <c r="K11791">
        <v>23.9</v>
      </c>
      <c r="L11791" t="s">
        <v>13</v>
      </c>
      <c r="M11791">
        <v>1</v>
      </c>
      <c r="N11791" s="29">
        <v>4.9800000000000004</v>
      </c>
      <c r="O11791">
        <v>47.8</v>
      </c>
    </row>
    <row r="11792" spans="1:15" x14ac:dyDescent="0.3">
      <c r="A11792" t="s">
        <v>16</v>
      </c>
      <c r="B11792" t="s">
        <v>9</v>
      </c>
      <c r="C11792" t="s">
        <v>14</v>
      </c>
      <c r="D11792" t="s">
        <v>11</v>
      </c>
      <c r="E11792">
        <v>6</v>
      </c>
      <c r="F11792" t="s">
        <v>174</v>
      </c>
      <c r="G11792" s="29">
        <v>-71749.89</v>
      </c>
      <c r="H11792" t="s">
        <v>13</v>
      </c>
      <c r="I11792">
        <v>-71749.89</v>
      </c>
      <c r="J11792" t="s">
        <v>13</v>
      </c>
      <c r="K11792">
        <v>-71749.89</v>
      </c>
      <c r="L11792" t="s">
        <v>13</v>
      </c>
      <c r="M11792" t="s">
        <v>13</v>
      </c>
      <c r="N11792" s="29">
        <v>0</v>
      </c>
      <c r="O11792" t="s">
        <v>13</v>
      </c>
    </row>
    <row r="11793" spans="1:15" x14ac:dyDescent="0.3">
      <c r="A11793" t="s">
        <v>8</v>
      </c>
      <c r="B11793" t="s">
        <v>9</v>
      </c>
      <c r="C11793" t="s">
        <v>14</v>
      </c>
      <c r="D11793" t="s">
        <v>11</v>
      </c>
      <c r="E11793">
        <v>10</v>
      </c>
      <c r="F11793" t="s">
        <v>400</v>
      </c>
      <c r="G11793" s="29">
        <v>-2304.94</v>
      </c>
      <c r="H11793" t="s">
        <v>13</v>
      </c>
      <c r="I11793">
        <v>-2304.94</v>
      </c>
      <c r="J11793" t="s">
        <v>13</v>
      </c>
      <c r="K11793">
        <v>-2304.94</v>
      </c>
      <c r="L11793" t="s">
        <v>13</v>
      </c>
      <c r="M11793" t="s">
        <v>13</v>
      </c>
      <c r="N11793" s="29">
        <v>0</v>
      </c>
      <c r="O11793" t="s">
        <v>13</v>
      </c>
    </row>
    <row r="11794" spans="1:15" x14ac:dyDescent="0.3">
      <c r="A11794" t="s">
        <v>8</v>
      </c>
      <c r="B11794" t="s">
        <v>9</v>
      </c>
      <c r="C11794" t="s">
        <v>14</v>
      </c>
      <c r="D11794" t="s">
        <v>11</v>
      </c>
      <c r="E11794">
        <v>12</v>
      </c>
      <c r="F11794" t="s">
        <v>209</v>
      </c>
      <c r="G11794" s="29">
        <v>-10881.34</v>
      </c>
      <c r="H11794" t="s">
        <v>13</v>
      </c>
      <c r="I11794">
        <v>-10881.34</v>
      </c>
      <c r="J11794" t="s">
        <v>13</v>
      </c>
      <c r="K11794">
        <v>-10881.34</v>
      </c>
      <c r="L11794" t="s">
        <v>13</v>
      </c>
      <c r="M11794" t="s">
        <v>13</v>
      </c>
      <c r="N11794" s="29">
        <v>0</v>
      </c>
      <c r="O11794" t="s">
        <v>13</v>
      </c>
    </row>
    <row r="11795" spans="1:15" x14ac:dyDescent="0.3">
      <c r="A11795" t="s">
        <v>16</v>
      </c>
      <c r="B11795" t="s">
        <v>9</v>
      </c>
      <c r="C11795" t="s">
        <v>14</v>
      </c>
      <c r="D11795" t="s">
        <v>11</v>
      </c>
      <c r="E11795">
        <v>4</v>
      </c>
      <c r="F11795" t="s">
        <v>82</v>
      </c>
      <c r="G11795" s="29">
        <v>-3078.53</v>
      </c>
      <c r="H11795" t="s">
        <v>13</v>
      </c>
      <c r="I11795">
        <v>-3078.53</v>
      </c>
      <c r="J11795" t="s">
        <v>13</v>
      </c>
      <c r="K11795">
        <v>-3078.53</v>
      </c>
      <c r="L11795" t="s">
        <v>13</v>
      </c>
      <c r="M11795" t="s">
        <v>13</v>
      </c>
      <c r="N11795" s="29">
        <v>0</v>
      </c>
      <c r="O11795" t="s">
        <v>13</v>
      </c>
    </row>
    <row r="11796" spans="1:15" x14ac:dyDescent="0.3">
      <c r="A11796" t="s">
        <v>18</v>
      </c>
      <c r="B11796" t="s">
        <v>9</v>
      </c>
      <c r="C11796" t="s">
        <v>10</v>
      </c>
      <c r="D11796" t="s">
        <v>11</v>
      </c>
      <c r="E11796">
        <v>-1</v>
      </c>
      <c r="F11796" t="s">
        <v>350</v>
      </c>
      <c r="G11796" s="29">
        <v>7401.43</v>
      </c>
      <c r="H11796">
        <v>21517946.010000002</v>
      </c>
      <c r="I11796">
        <v>7401.43</v>
      </c>
      <c r="J11796">
        <v>14630210.050000001</v>
      </c>
      <c r="K11796">
        <v>7401.43</v>
      </c>
      <c r="L11796">
        <v>262232974.78999999</v>
      </c>
      <c r="M11796" t="s">
        <v>13</v>
      </c>
      <c r="N11796" s="29">
        <v>0</v>
      </c>
      <c r="O11796" t="s">
        <v>13</v>
      </c>
    </row>
    <row r="11797" spans="1:15" x14ac:dyDescent="0.3">
      <c r="A11797" t="s">
        <v>8</v>
      </c>
      <c r="B11797" t="s">
        <v>9</v>
      </c>
      <c r="C11797" t="s">
        <v>10</v>
      </c>
      <c r="D11797" t="s">
        <v>11</v>
      </c>
      <c r="E11797">
        <v>2</v>
      </c>
      <c r="F11797" t="s">
        <v>159</v>
      </c>
      <c r="G11797" s="29">
        <v>2780.43</v>
      </c>
      <c r="H11797">
        <v>-1043902.73</v>
      </c>
      <c r="I11797">
        <v>2780.43</v>
      </c>
      <c r="J11797">
        <v>-495844.59</v>
      </c>
      <c r="K11797">
        <v>2780.43</v>
      </c>
      <c r="L11797">
        <v>-4748906.7699999996</v>
      </c>
      <c r="M11797" t="s">
        <v>13</v>
      </c>
      <c r="N11797" s="29">
        <v>0</v>
      </c>
      <c r="O11797">
        <v>5560.86</v>
      </c>
    </row>
    <row r="11798" spans="1:15" x14ac:dyDescent="0.3">
      <c r="A11798" t="s">
        <v>8</v>
      </c>
      <c r="B11798" t="s">
        <v>9</v>
      </c>
      <c r="C11798" t="s">
        <v>10</v>
      </c>
      <c r="D11798" t="s">
        <v>11</v>
      </c>
      <c r="E11798">
        <v>3</v>
      </c>
      <c r="F11798" t="s">
        <v>482</v>
      </c>
      <c r="G11798" s="29">
        <v>202.4</v>
      </c>
      <c r="H11798">
        <v>-11948.89</v>
      </c>
      <c r="I11798">
        <v>202.4</v>
      </c>
      <c r="J11798">
        <v>-6495.51</v>
      </c>
      <c r="K11798">
        <v>202.4</v>
      </c>
      <c r="L11798">
        <v>-106392.96000000001</v>
      </c>
      <c r="M11798" t="s">
        <v>13</v>
      </c>
      <c r="N11798" s="29">
        <v>0</v>
      </c>
      <c r="O11798">
        <v>607.20000000000005</v>
      </c>
    </row>
    <row r="11799" spans="1:15" x14ac:dyDescent="0.3">
      <c r="A11799" t="s">
        <v>8</v>
      </c>
      <c r="B11799" t="s">
        <v>9</v>
      </c>
      <c r="C11799" t="s">
        <v>10</v>
      </c>
      <c r="D11799" t="s">
        <v>11</v>
      </c>
      <c r="E11799">
        <v>10</v>
      </c>
      <c r="F11799" t="s">
        <v>259</v>
      </c>
      <c r="G11799" s="29">
        <v>55249.06</v>
      </c>
      <c r="H11799" t="s">
        <v>13</v>
      </c>
      <c r="I11799">
        <v>55249.06</v>
      </c>
      <c r="J11799" t="s">
        <v>13</v>
      </c>
      <c r="K11799">
        <v>55249.06</v>
      </c>
      <c r="L11799" t="s">
        <v>13</v>
      </c>
      <c r="M11799" t="s">
        <v>13</v>
      </c>
      <c r="N11799" s="29">
        <v>55249.06</v>
      </c>
      <c r="O11799">
        <v>552490.6</v>
      </c>
    </row>
    <row r="11800" spans="1:15" x14ac:dyDescent="0.3">
      <c r="A11800" t="s">
        <v>18</v>
      </c>
      <c r="B11800" t="s">
        <v>9</v>
      </c>
      <c r="C11800" t="s">
        <v>14</v>
      </c>
      <c r="D11800" t="s">
        <v>11</v>
      </c>
      <c r="E11800">
        <v>1</v>
      </c>
      <c r="F11800" t="s">
        <v>31</v>
      </c>
      <c r="G11800" s="29">
        <v>-5560.29</v>
      </c>
      <c r="H11800" t="s">
        <v>13</v>
      </c>
      <c r="I11800">
        <v>-5560.29</v>
      </c>
      <c r="J11800" t="s">
        <v>13</v>
      </c>
      <c r="K11800">
        <v>-5560.29</v>
      </c>
      <c r="L11800" t="s">
        <v>13</v>
      </c>
      <c r="M11800" t="s">
        <v>13</v>
      </c>
      <c r="N11800" s="29">
        <v>0</v>
      </c>
      <c r="O11800" t="s">
        <v>13</v>
      </c>
    </row>
    <row r="11801" spans="1:15" x14ac:dyDescent="0.3">
      <c r="A11801" t="s">
        <v>8</v>
      </c>
      <c r="B11801" t="s">
        <v>9</v>
      </c>
      <c r="C11801" t="s">
        <v>14</v>
      </c>
      <c r="D11801" t="s">
        <v>11</v>
      </c>
      <c r="E11801">
        <v>1</v>
      </c>
      <c r="F11801" t="s">
        <v>105</v>
      </c>
      <c r="G11801" s="29">
        <v>-8385.2099999999991</v>
      </c>
      <c r="H11801" t="s">
        <v>13</v>
      </c>
      <c r="I11801">
        <v>-8385.2099999999991</v>
      </c>
      <c r="J11801" t="s">
        <v>13</v>
      </c>
      <c r="K11801">
        <v>-8385.2099999999991</v>
      </c>
      <c r="L11801" t="s">
        <v>13</v>
      </c>
      <c r="M11801" t="s">
        <v>13</v>
      </c>
      <c r="N11801" s="29">
        <v>-12.03</v>
      </c>
      <c r="O11801" t="s">
        <v>13</v>
      </c>
    </row>
    <row r="11802" spans="1:15" x14ac:dyDescent="0.3">
      <c r="A11802" t="s">
        <v>8</v>
      </c>
      <c r="B11802" t="s">
        <v>9</v>
      </c>
      <c r="C11802" t="s">
        <v>14</v>
      </c>
      <c r="D11802" t="s">
        <v>11</v>
      </c>
      <c r="E11802">
        <v>0</v>
      </c>
      <c r="F11802" t="s">
        <v>95</v>
      </c>
      <c r="G11802" s="29">
        <v>-3855.06</v>
      </c>
      <c r="H11802" t="s">
        <v>13</v>
      </c>
      <c r="I11802">
        <v>-3855.06</v>
      </c>
      <c r="J11802" t="s">
        <v>13</v>
      </c>
      <c r="K11802">
        <v>-3855.06</v>
      </c>
      <c r="L11802" t="s">
        <v>13</v>
      </c>
      <c r="M11802">
        <v>1</v>
      </c>
      <c r="N11802" s="29">
        <v>-7.63</v>
      </c>
      <c r="O11802" t="s">
        <v>13</v>
      </c>
    </row>
    <row r="11803" spans="1:15" x14ac:dyDescent="0.3">
      <c r="A11803" t="s">
        <v>16</v>
      </c>
      <c r="B11803" t="s">
        <v>9</v>
      </c>
      <c r="C11803" t="s">
        <v>10</v>
      </c>
      <c r="D11803" t="s">
        <v>11</v>
      </c>
      <c r="E11803">
        <v>8</v>
      </c>
      <c r="F11803" t="s">
        <v>205</v>
      </c>
      <c r="G11803" s="29">
        <v>321139.78999999998</v>
      </c>
      <c r="H11803" t="s">
        <v>13</v>
      </c>
      <c r="I11803">
        <v>321139.78999999998</v>
      </c>
      <c r="J11803" t="s">
        <v>13</v>
      </c>
      <c r="K11803">
        <v>321139.78999999998</v>
      </c>
      <c r="L11803" t="s">
        <v>13</v>
      </c>
      <c r="M11803" t="s">
        <v>13</v>
      </c>
      <c r="N11803" s="29">
        <v>0</v>
      </c>
      <c r="O11803">
        <v>2569118.3199999998</v>
      </c>
    </row>
    <row r="11804" spans="1:15" x14ac:dyDescent="0.3">
      <c r="A11804" t="s">
        <v>8</v>
      </c>
      <c r="B11804" t="s">
        <v>9</v>
      </c>
      <c r="C11804" t="s">
        <v>10</v>
      </c>
      <c r="D11804" t="s">
        <v>11</v>
      </c>
      <c r="E11804">
        <v>11</v>
      </c>
      <c r="F11804" t="s">
        <v>139</v>
      </c>
      <c r="G11804" s="29">
        <v>106420.73</v>
      </c>
      <c r="H11804" t="s">
        <v>13</v>
      </c>
      <c r="I11804">
        <v>106420.73</v>
      </c>
      <c r="J11804" t="s">
        <v>13</v>
      </c>
      <c r="K11804">
        <v>106420.73</v>
      </c>
      <c r="L11804" t="s">
        <v>13</v>
      </c>
      <c r="M11804" t="s">
        <v>13</v>
      </c>
      <c r="N11804" s="29">
        <v>0</v>
      </c>
      <c r="O11804">
        <v>1170628.03</v>
      </c>
    </row>
    <row r="11805" spans="1:15" x14ac:dyDescent="0.3">
      <c r="A11805" t="s">
        <v>16</v>
      </c>
      <c r="B11805" t="s">
        <v>9</v>
      </c>
      <c r="C11805" t="s">
        <v>10</v>
      </c>
      <c r="D11805" t="s">
        <v>11</v>
      </c>
      <c r="E11805">
        <v>2</v>
      </c>
      <c r="F11805" t="s">
        <v>59</v>
      </c>
      <c r="G11805" s="29">
        <v>116637.05</v>
      </c>
      <c r="H11805">
        <v>-11913918.74</v>
      </c>
      <c r="I11805">
        <v>116637.05</v>
      </c>
      <c r="J11805">
        <v>-1674066.42</v>
      </c>
      <c r="K11805">
        <v>116637.05</v>
      </c>
      <c r="L11805">
        <v>-92648125.730000004</v>
      </c>
      <c r="M11805" t="s">
        <v>13</v>
      </c>
      <c r="N11805" s="29">
        <v>0</v>
      </c>
      <c r="O11805">
        <v>233274.1</v>
      </c>
    </row>
    <row r="11806" spans="1:15" x14ac:dyDescent="0.3">
      <c r="A11806" t="s">
        <v>8</v>
      </c>
      <c r="B11806" t="s">
        <v>9</v>
      </c>
      <c r="C11806" t="s">
        <v>10</v>
      </c>
      <c r="D11806" t="s">
        <v>11</v>
      </c>
      <c r="E11806">
        <v>5</v>
      </c>
      <c r="F11806" t="s">
        <v>224</v>
      </c>
      <c r="G11806" s="29">
        <v>602456.30000000005</v>
      </c>
      <c r="H11806">
        <v>-63980221.509999998</v>
      </c>
      <c r="I11806">
        <v>602456.30000000005</v>
      </c>
      <c r="J11806">
        <v>-10695177.789999999</v>
      </c>
      <c r="K11806">
        <v>602456.30000000005</v>
      </c>
      <c r="L11806">
        <v>-117067324.12</v>
      </c>
      <c r="M11806" t="s">
        <v>13</v>
      </c>
      <c r="N11806" s="29">
        <v>0</v>
      </c>
      <c r="O11806">
        <v>3012281.5</v>
      </c>
    </row>
    <row r="11807" spans="1:15" x14ac:dyDescent="0.3">
      <c r="A11807" t="s">
        <v>8</v>
      </c>
      <c r="B11807" t="s">
        <v>9</v>
      </c>
      <c r="C11807" t="s">
        <v>14</v>
      </c>
      <c r="D11807" t="s">
        <v>11</v>
      </c>
      <c r="E11807">
        <v>-1</v>
      </c>
      <c r="F11807" t="s">
        <v>335</v>
      </c>
      <c r="G11807" s="29">
        <v>-248.96</v>
      </c>
      <c r="H11807" t="s">
        <v>13</v>
      </c>
      <c r="I11807">
        <v>-248.96</v>
      </c>
      <c r="J11807" t="s">
        <v>13</v>
      </c>
      <c r="K11807">
        <v>-248.96</v>
      </c>
      <c r="L11807" t="s">
        <v>13</v>
      </c>
      <c r="M11807" t="s">
        <v>13</v>
      </c>
      <c r="N11807" s="29">
        <v>0</v>
      </c>
      <c r="O11807" t="s">
        <v>13</v>
      </c>
    </row>
    <row r="11808" spans="1:15" x14ac:dyDescent="0.3">
      <c r="A11808" t="s">
        <v>16</v>
      </c>
      <c r="B11808" t="s">
        <v>9</v>
      </c>
      <c r="C11808" t="s">
        <v>10</v>
      </c>
      <c r="D11808" t="s">
        <v>11</v>
      </c>
      <c r="E11808">
        <v>8</v>
      </c>
      <c r="F11808" t="s">
        <v>38</v>
      </c>
      <c r="G11808" s="29">
        <v>114975.26</v>
      </c>
      <c r="H11808">
        <v>-4495568.96</v>
      </c>
      <c r="I11808">
        <v>114975.26</v>
      </c>
      <c r="J11808">
        <v>-2019650.55</v>
      </c>
      <c r="K11808">
        <v>114975.26</v>
      </c>
      <c r="L11808">
        <v>-25180898.739999998</v>
      </c>
      <c r="M11808" t="s">
        <v>13</v>
      </c>
      <c r="N11808" s="29">
        <v>0</v>
      </c>
      <c r="O11808">
        <v>919802.08</v>
      </c>
    </row>
    <row r="11809" spans="1:15" x14ac:dyDescent="0.3">
      <c r="A11809" t="s">
        <v>8</v>
      </c>
      <c r="B11809" t="s">
        <v>9</v>
      </c>
      <c r="C11809" t="s">
        <v>10</v>
      </c>
      <c r="D11809" t="s">
        <v>11</v>
      </c>
      <c r="E11809">
        <v>4</v>
      </c>
      <c r="F11809" t="s">
        <v>162</v>
      </c>
      <c r="G11809" s="29">
        <v>1313305.8500000001</v>
      </c>
      <c r="H11809">
        <v>-10297780.630000001</v>
      </c>
      <c r="I11809">
        <v>1313305.8500000001</v>
      </c>
      <c r="J11809">
        <v>-19043086.059999999</v>
      </c>
      <c r="K11809">
        <v>1313305.8500000001</v>
      </c>
      <c r="L11809">
        <v>-131594732.53</v>
      </c>
      <c r="M11809" t="s">
        <v>13</v>
      </c>
      <c r="N11809" s="29">
        <v>0</v>
      </c>
      <c r="O11809">
        <v>5253223.4000000004</v>
      </c>
    </row>
    <row r="11810" spans="1:15" x14ac:dyDescent="0.3">
      <c r="A11810" t="s">
        <v>8</v>
      </c>
      <c r="B11810" t="s">
        <v>9</v>
      </c>
      <c r="C11810" t="s">
        <v>14</v>
      </c>
      <c r="D11810" t="s">
        <v>314</v>
      </c>
      <c r="E11810">
        <v>-1</v>
      </c>
      <c r="F11810" t="s">
        <v>274</v>
      </c>
      <c r="G11810" s="29">
        <v>-247.2</v>
      </c>
      <c r="H11810" t="s">
        <v>13</v>
      </c>
      <c r="I11810">
        <v>-247.2</v>
      </c>
      <c r="J11810" t="s">
        <v>13</v>
      </c>
      <c r="K11810">
        <v>-247.2</v>
      </c>
      <c r="L11810" t="s">
        <v>13</v>
      </c>
      <c r="M11810">
        <v>1</v>
      </c>
      <c r="N11810" s="29">
        <v>-83.29</v>
      </c>
      <c r="O11810" t="s">
        <v>13</v>
      </c>
    </row>
    <row r="11811" spans="1:15" x14ac:dyDescent="0.3">
      <c r="A11811" t="s">
        <v>18</v>
      </c>
      <c r="B11811" t="s">
        <v>9</v>
      </c>
      <c r="C11811" t="s">
        <v>14</v>
      </c>
      <c r="D11811" t="s">
        <v>11</v>
      </c>
      <c r="E11811">
        <v>-4</v>
      </c>
      <c r="F11811" t="s">
        <v>265</v>
      </c>
      <c r="G11811" s="29">
        <v>-233450.06</v>
      </c>
      <c r="H11811" t="s">
        <v>13</v>
      </c>
      <c r="I11811">
        <v>-233450.06</v>
      </c>
      <c r="J11811" t="s">
        <v>13</v>
      </c>
      <c r="K11811">
        <v>-233450.06</v>
      </c>
      <c r="L11811" t="s">
        <v>13</v>
      </c>
      <c r="M11811" t="s">
        <v>13</v>
      </c>
      <c r="N11811" s="29">
        <v>0</v>
      </c>
      <c r="O11811" t="s">
        <v>13</v>
      </c>
    </row>
    <row r="11812" spans="1:15" x14ac:dyDescent="0.3">
      <c r="A11812" t="s">
        <v>18</v>
      </c>
      <c r="B11812" t="s">
        <v>9</v>
      </c>
      <c r="C11812" t="s">
        <v>10</v>
      </c>
      <c r="D11812" t="s">
        <v>11</v>
      </c>
      <c r="E11812">
        <v>0</v>
      </c>
      <c r="F11812" t="s">
        <v>57</v>
      </c>
      <c r="G11812" s="29">
        <v>2373.2800000000002</v>
      </c>
      <c r="H11812">
        <v>-175537.38</v>
      </c>
      <c r="I11812">
        <v>2373.2800000000002</v>
      </c>
      <c r="J11812">
        <v>-78860.800000000003</v>
      </c>
      <c r="K11812">
        <v>2373.2800000000002</v>
      </c>
      <c r="L11812">
        <v>-983232.41</v>
      </c>
      <c r="M11812" t="s">
        <v>13</v>
      </c>
      <c r="N11812" s="29">
        <v>0</v>
      </c>
      <c r="O11812" t="s">
        <v>13</v>
      </c>
    </row>
    <row r="11813" spans="1:15" x14ac:dyDescent="0.3">
      <c r="A11813" t="s">
        <v>16</v>
      </c>
      <c r="B11813" t="s">
        <v>9</v>
      </c>
      <c r="C11813" t="s">
        <v>10</v>
      </c>
      <c r="D11813" t="s">
        <v>11</v>
      </c>
      <c r="E11813">
        <v>0</v>
      </c>
      <c r="F11813" t="s">
        <v>156</v>
      </c>
      <c r="G11813" s="29">
        <v>67764.240000000005</v>
      </c>
      <c r="H11813">
        <v>-3027874.72</v>
      </c>
      <c r="I11813">
        <v>67764.240000000005</v>
      </c>
      <c r="J11813">
        <v>-231946.03</v>
      </c>
      <c r="K11813">
        <v>67764.240000000005</v>
      </c>
      <c r="L11813">
        <v>-1223434.28</v>
      </c>
      <c r="M11813" t="s">
        <v>13</v>
      </c>
      <c r="N11813" s="29">
        <v>0</v>
      </c>
      <c r="O11813" t="s">
        <v>13</v>
      </c>
    </row>
    <row r="11814" spans="1:15" x14ac:dyDescent="0.3">
      <c r="A11814" t="s">
        <v>8</v>
      </c>
      <c r="B11814" t="s">
        <v>9</v>
      </c>
      <c r="C11814" t="s">
        <v>14</v>
      </c>
      <c r="D11814" t="s">
        <v>11</v>
      </c>
      <c r="E11814">
        <v>-1</v>
      </c>
      <c r="F11814" t="s">
        <v>502</v>
      </c>
      <c r="G11814" s="29">
        <v>-0.34</v>
      </c>
      <c r="H11814" t="s">
        <v>13</v>
      </c>
      <c r="I11814">
        <v>-0.34</v>
      </c>
      <c r="J11814" t="s">
        <v>13</v>
      </c>
      <c r="K11814">
        <v>-0.34</v>
      </c>
      <c r="L11814" t="s">
        <v>13</v>
      </c>
      <c r="M11814" t="s">
        <v>13</v>
      </c>
      <c r="N11814" s="29">
        <v>0</v>
      </c>
      <c r="O11814" t="s">
        <v>13</v>
      </c>
    </row>
    <row r="11815" spans="1:15" x14ac:dyDescent="0.3">
      <c r="A11815" t="s">
        <v>16</v>
      </c>
      <c r="B11815" t="s">
        <v>9</v>
      </c>
      <c r="C11815" t="s">
        <v>10</v>
      </c>
      <c r="D11815" t="s">
        <v>11</v>
      </c>
      <c r="E11815">
        <v>4</v>
      </c>
      <c r="F11815" t="s">
        <v>170</v>
      </c>
      <c r="G11815" s="29">
        <v>27691.83</v>
      </c>
      <c r="H11815">
        <v>-12848010.119999999</v>
      </c>
      <c r="I11815">
        <v>27691.83</v>
      </c>
      <c r="J11815">
        <v>-923697.27</v>
      </c>
      <c r="K11815">
        <v>27691.83</v>
      </c>
      <c r="L11815">
        <v>-20032392.43</v>
      </c>
      <c r="M11815" t="s">
        <v>13</v>
      </c>
      <c r="N11815" s="29">
        <v>0</v>
      </c>
      <c r="O11815">
        <v>110767.32</v>
      </c>
    </row>
    <row r="11816" spans="1:15" x14ac:dyDescent="0.3">
      <c r="A11816" t="s">
        <v>8</v>
      </c>
      <c r="B11816" t="s">
        <v>9</v>
      </c>
      <c r="C11816" t="s">
        <v>10</v>
      </c>
      <c r="D11816" t="s">
        <v>11</v>
      </c>
      <c r="E11816">
        <v>7</v>
      </c>
      <c r="F11816" t="s">
        <v>42</v>
      </c>
      <c r="G11816" s="29">
        <v>1031286.7</v>
      </c>
      <c r="H11816">
        <v>-11916.27</v>
      </c>
      <c r="I11816">
        <v>1031286.7</v>
      </c>
      <c r="J11816">
        <v>-1777.91</v>
      </c>
      <c r="K11816">
        <v>1031286.7</v>
      </c>
      <c r="L11816">
        <v>-92512.45</v>
      </c>
      <c r="M11816" t="s">
        <v>13</v>
      </c>
      <c r="N11816" s="29">
        <v>0</v>
      </c>
      <c r="O11816">
        <v>7219006.8999999994</v>
      </c>
    </row>
    <row r="11817" spans="1:15" x14ac:dyDescent="0.3">
      <c r="A11817" t="s">
        <v>16</v>
      </c>
      <c r="B11817" t="s">
        <v>9</v>
      </c>
      <c r="C11817" t="s">
        <v>14</v>
      </c>
      <c r="D11817" t="s">
        <v>11</v>
      </c>
      <c r="E11817">
        <v>-4</v>
      </c>
      <c r="F11817" t="s">
        <v>385</v>
      </c>
      <c r="G11817" s="29">
        <v>-3.64</v>
      </c>
      <c r="H11817" t="s">
        <v>13</v>
      </c>
      <c r="I11817">
        <v>-3.64</v>
      </c>
      <c r="J11817" t="s">
        <v>13</v>
      </c>
      <c r="K11817">
        <v>-3.64</v>
      </c>
      <c r="L11817" t="s">
        <v>13</v>
      </c>
      <c r="M11817" t="s">
        <v>13</v>
      </c>
      <c r="N11817" s="29">
        <v>0</v>
      </c>
      <c r="O11817" t="s">
        <v>13</v>
      </c>
    </row>
    <row r="11818" spans="1:15" x14ac:dyDescent="0.3">
      <c r="A11818" t="s">
        <v>8</v>
      </c>
      <c r="B11818" t="s">
        <v>9</v>
      </c>
      <c r="C11818" t="s">
        <v>14</v>
      </c>
      <c r="D11818" t="s">
        <v>11</v>
      </c>
      <c r="E11818">
        <v>5</v>
      </c>
      <c r="F11818" t="s">
        <v>320</v>
      </c>
      <c r="G11818" s="29">
        <v>-147.84</v>
      </c>
      <c r="H11818" t="s">
        <v>13</v>
      </c>
      <c r="I11818">
        <v>-147.84</v>
      </c>
      <c r="J11818" t="s">
        <v>13</v>
      </c>
      <c r="K11818">
        <v>-147.84</v>
      </c>
      <c r="L11818" t="s">
        <v>13</v>
      </c>
      <c r="M11818" t="s">
        <v>13</v>
      </c>
      <c r="N11818" s="29">
        <v>0</v>
      </c>
      <c r="O11818" t="s">
        <v>13</v>
      </c>
    </row>
    <row r="11819" spans="1:15" x14ac:dyDescent="0.3">
      <c r="A11819" t="s">
        <v>8</v>
      </c>
      <c r="B11819" t="s">
        <v>9</v>
      </c>
      <c r="C11819" t="s">
        <v>10</v>
      </c>
      <c r="D11819" t="s">
        <v>11</v>
      </c>
      <c r="E11819">
        <v>1</v>
      </c>
      <c r="F11819" t="s">
        <v>325</v>
      </c>
      <c r="G11819" s="29">
        <v>577847.44999999995</v>
      </c>
      <c r="H11819">
        <v>-24774025.23</v>
      </c>
      <c r="I11819">
        <v>577847.44999999995</v>
      </c>
      <c r="J11819">
        <v>-11767443.550000001</v>
      </c>
      <c r="K11819">
        <v>577847.44999999995</v>
      </c>
      <c r="L11819">
        <v>-112701627.59999999</v>
      </c>
      <c r="M11819" t="s">
        <v>13</v>
      </c>
      <c r="N11819" s="29">
        <v>0</v>
      </c>
      <c r="O11819">
        <v>577847.44999999995</v>
      </c>
    </row>
    <row r="11820" spans="1:15" x14ac:dyDescent="0.3">
      <c r="A11820" t="s">
        <v>18</v>
      </c>
      <c r="B11820" t="s">
        <v>9</v>
      </c>
      <c r="C11820" t="s">
        <v>10</v>
      </c>
      <c r="D11820" t="s">
        <v>11</v>
      </c>
      <c r="E11820">
        <v>-4</v>
      </c>
      <c r="F11820" t="s">
        <v>213</v>
      </c>
      <c r="G11820" s="29">
        <v>37594.74</v>
      </c>
      <c r="H11820">
        <v>-19812708.879999999</v>
      </c>
      <c r="I11820">
        <v>37594.74</v>
      </c>
      <c r="J11820">
        <v>-9410862.0299999993</v>
      </c>
      <c r="K11820">
        <v>37594.74</v>
      </c>
      <c r="L11820">
        <v>-90131680.930000007</v>
      </c>
      <c r="M11820" t="s">
        <v>13</v>
      </c>
      <c r="N11820" s="29">
        <v>0</v>
      </c>
      <c r="O11820" t="s">
        <v>13</v>
      </c>
    </row>
    <row r="11821" spans="1:15" x14ac:dyDescent="0.3">
      <c r="A11821" t="s">
        <v>8</v>
      </c>
      <c r="B11821" t="s">
        <v>9</v>
      </c>
      <c r="C11821" t="s">
        <v>10</v>
      </c>
      <c r="D11821" t="s">
        <v>11</v>
      </c>
      <c r="E11821">
        <v>-1</v>
      </c>
      <c r="F11821" t="s">
        <v>101</v>
      </c>
      <c r="G11821" s="29">
        <v>1584961.85</v>
      </c>
      <c r="H11821">
        <v>-340849966.82999998</v>
      </c>
      <c r="I11821">
        <v>1584961.85</v>
      </c>
      <c r="J11821">
        <v>-68978474.959999993</v>
      </c>
      <c r="K11821">
        <v>1584961.85</v>
      </c>
      <c r="L11821">
        <v>-546625300.34000003</v>
      </c>
      <c r="M11821" t="s">
        <v>13</v>
      </c>
      <c r="N11821" s="29">
        <v>0</v>
      </c>
      <c r="O11821" t="s">
        <v>13</v>
      </c>
    </row>
    <row r="11822" spans="1:15" x14ac:dyDescent="0.3">
      <c r="A11822" t="s">
        <v>8</v>
      </c>
      <c r="B11822" t="s">
        <v>9</v>
      </c>
      <c r="C11822" t="s">
        <v>10</v>
      </c>
      <c r="D11822" t="s">
        <v>11</v>
      </c>
      <c r="E11822">
        <v>5</v>
      </c>
      <c r="F11822" t="s">
        <v>240</v>
      </c>
      <c r="G11822" s="29">
        <v>3493.07</v>
      </c>
      <c r="H11822">
        <v>-5949.93</v>
      </c>
      <c r="I11822">
        <v>3493.07</v>
      </c>
      <c r="J11822">
        <v>-2673.03</v>
      </c>
      <c r="K11822">
        <v>3493.07</v>
      </c>
      <c r="L11822">
        <v>-33327.18</v>
      </c>
      <c r="M11822" t="s">
        <v>13</v>
      </c>
      <c r="N11822" s="29">
        <v>0</v>
      </c>
      <c r="O11822">
        <v>17465.349999999999</v>
      </c>
    </row>
    <row r="11823" spans="1:15" x14ac:dyDescent="0.3">
      <c r="A11823" t="s">
        <v>16</v>
      </c>
      <c r="B11823" t="s">
        <v>9</v>
      </c>
      <c r="C11823" t="s">
        <v>14</v>
      </c>
      <c r="D11823" t="s">
        <v>11</v>
      </c>
      <c r="E11823">
        <v>3</v>
      </c>
      <c r="F11823" t="s">
        <v>259</v>
      </c>
      <c r="G11823" s="29">
        <v>-2023.5</v>
      </c>
      <c r="H11823" t="s">
        <v>13</v>
      </c>
      <c r="I11823">
        <v>-2023.5</v>
      </c>
      <c r="J11823" t="s">
        <v>13</v>
      </c>
      <c r="K11823">
        <v>-2023.5</v>
      </c>
      <c r="L11823" t="s">
        <v>13</v>
      </c>
      <c r="M11823" t="s">
        <v>13</v>
      </c>
      <c r="N11823" s="29">
        <v>0</v>
      </c>
      <c r="O11823" t="s">
        <v>13</v>
      </c>
    </row>
    <row r="11824" spans="1:15" x14ac:dyDescent="0.3">
      <c r="A11824" t="s">
        <v>16</v>
      </c>
      <c r="B11824" t="s">
        <v>9</v>
      </c>
      <c r="C11824" t="s">
        <v>10</v>
      </c>
      <c r="D11824" t="s">
        <v>11</v>
      </c>
      <c r="E11824">
        <v>3</v>
      </c>
      <c r="F11824" t="s">
        <v>188</v>
      </c>
      <c r="G11824" s="29">
        <v>153610</v>
      </c>
      <c r="H11824">
        <v>-3219786.96</v>
      </c>
      <c r="I11824">
        <v>153610</v>
      </c>
      <c r="J11824">
        <v>-1446499.92</v>
      </c>
      <c r="K11824">
        <v>153610</v>
      </c>
      <c r="L11824">
        <v>-18034894.77</v>
      </c>
      <c r="M11824" t="s">
        <v>13</v>
      </c>
      <c r="N11824" s="29">
        <v>0</v>
      </c>
      <c r="O11824">
        <v>460830</v>
      </c>
    </row>
    <row r="11825" spans="1:15" x14ac:dyDescent="0.3">
      <c r="A11825" t="s">
        <v>8</v>
      </c>
      <c r="B11825" t="s">
        <v>9</v>
      </c>
      <c r="C11825" t="s">
        <v>10</v>
      </c>
      <c r="D11825" t="s">
        <v>11</v>
      </c>
      <c r="E11825">
        <v>0</v>
      </c>
      <c r="F11825" t="s">
        <v>385</v>
      </c>
      <c r="G11825" s="29">
        <v>964477.5</v>
      </c>
      <c r="H11825">
        <v>-10557991.390000001</v>
      </c>
      <c r="I11825">
        <v>964477.5</v>
      </c>
      <c r="J11825">
        <v>-23952397.109999999</v>
      </c>
      <c r="K11825">
        <v>964477.5</v>
      </c>
      <c r="L11825">
        <v>-1080260777.5599999</v>
      </c>
      <c r="M11825">
        <v>1</v>
      </c>
      <c r="N11825" s="29">
        <v>3587.86</v>
      </c>
      <c r="O11825" t="s">
        <v>13</v>
      </c>
    </row>
    <row r="11826" spans="1:15" x14ac:dyDescent="0.3">
      <c r="A11826" t="s">
        <v>18</v>
      </c>
      <c r="B11826" t="s">
        <v>9</v>
      </c>
      <c r="C11826" t="s">
        <v>10</v>
      </c>
      <c r="D11826" t="s">
        <v>11</v>
      </c>
      <c r="E11826">
        <v>-1</v>
      </c>
      <c r="F11826" t="s">
        <v>45</v>
      </c>
      <c r="G11826" s="29">
        <v>104485.78</v>
      </c>
      <c r="H11826">
        <v>-832343.33</v>
      </c>
      <c r="I11826">
        <v>104485.78</v>
      </c>
      <c r="J11826">
        <v>-373925.87</v>
      </c>
      <c r="K11826">
        <v>104485.78</v>
      </c>
      <c r="L11826">
        <v>-4662152.6500000004</v>
      </c>
      <c r="M11826" t="s">
        <v>13</v>
      </c>
      <c r="N11826" s="29">
        <v>0</v>
      </c>
      <c r="O11826" t="s">
        <v>13</v>
      </c>
    </row>
    <row r="11827" spans="1:15" x14ac:dyDescent="0.3">
      <c r="A11827" t="s">
        <v>16</v>
      </c>
      <c r="B11827" t="s">
        <v>9</v>
      </c>
      <c r="C11827" t="s">
        <v>14</v>
      </c>
      <c r="D11827" t="s">
        <v>11</v>
      </c>
      <c r="E11827">
        <v>6</v>
      </c>
      <c r="F11827" t="s">
        <v>64</v>
      </c>
      <c r="G11827" s="29">
        <v>-4425.26</v>
      </c>
      <c r="H11827" t="s">
        <v>13</v>
      </c>
      <c r="I11827">
        <v>-4425.26</v>
      </c>
      <c r="J11827" t="s">
        <v>13</v>
      </c>
      <c r="K11827">
        <v>-4425.26</v>
      </c>
      <c r="L11827" t="s">
        <v>13</v>
      </c>
      <c r="M11827" t="s">
        <v>13</v>
      </c>
      <c r="N11827" s="29">
        <v>0</v>
      </c>
      <c r="O11827" t="s">
        <v>13</v>
      </c>
    </row>
    <row r="11828" spans="1:15" x14ac:dyDescent="0.3">
      <c r="A11828" t="s">
        <v>8</v>
      </c>
      <c r="B11828" t="s">
        <v>9</v>
      </c>
      <c r="C11828" t="s">
        <v>14</v>
      </c>
      <c r="D11828" t="s">
        <v>11</v>
      </c>
      <c r="E11828">
        <v>-1</v>
      </c>
      <c r="F11828" t="s">
        <v>538</v>
      </c>
      <c r="G11828" s="29">
        <v>-0.09</v>
      </c>
      <c r="H11828" t="s">
        <v>13</v>
      </c>
      <c r="I11828">
        <v>-0.09</v>
      </c>
      <c r="J11828" t="s">
        <v>13</v>
      </c>
      <c r="K11828">
        <v>-0.09</v>
      </c>
      <c r="L11828" t="s">
        <v>13</v>
      </c>
      <c r="M11828" t="s">
        <v>13</v>
      </c>
      <c r="N11828" s="29">
        <v>0</v>
      </c>
      <c r="O11828" t="s">
        <v>13</v>
      </c>
    </row>
    <row r="11829" spans="1:15" x14ac:dyDescent="0.3">
      <c r="A11829" t="s">
        <v>8</v>
      </c>
      <c r="B11829" t="s">
        <v>9</v>
      </c>
      <c r="C11829" t="s">
        <v>14</v>
      </c>
      <c r="D11829" t="s">
        <v>11</v>
      </c>
      <c r="E11829">
        <v>2</v>
      </c>
      <c r="F11829" t="s">
        <v>545</v>
      </c>
      <c r="G11829" s="29">
        <v>-767.23</v>
      </c>
      <c r="H11829" t="s">
        <v>13</v>
      </c>
      <c r="I11829">
        <v>-767.23</v>
      </c>
      <c r="J11829" t="s">
        <v>13</v>
      </c>
      <c r="K11829">
        <v>-767.23</v>
      </c>
      <c r="L11829" t="s">
        <v>13</v>
      </c>
      <c r="M11829">
        <v>0</v>
      </c>
      <c r="N11829" s="29">
        <v>0</v>
      </c>
      <c r="O11829" t="s">
        <v>13</v>
      </c>
    </row>
    <row r="11830" spans="1:15" x14ac:dyDescent="0.3">
      <c r="A11830" t="s">
        <v>16</v>
      </c>
      <c r="B11830" t="s">
        <v>9</v>
      </c>
      <c r="C11830" t="s">
        <v>14</v>
      </c>
      <c r="D11830" t="s">
        <v>11</v>
      </c>
      <c r="E11830">
        <v>0</v>
      </c>
      <c r="F11830" t="s">
        <v>181</v>
      </c>
      <c r="G11830" s="29">
        <v>-204.22</v>
      </c>
      <c r="H11830" t="s">
        <v>13</v>
      </c>
      <c r="I11830">
        <v>-204.22</v>
      </c>
      <c r="J11830" t="s">
        <v>13</v>
      </c>
      <c r="K11830">
        <v>-204.22</v>
      </c>
      <c r="L11830" t="s">
        <v>13</v>
      </c>
      <c r="M11830" t="s">
        <v>13</v>
      </c>
      <c r="N11830" s="29">
        <v>0</v>
      </c>
      <c r="O11830" t="s">
        <v>13</v>
      </c>
    </row>
    <row r="11831" spans="1:15" x14ac:dyDescent="0.3">
      <c r="A11831" t="s">
        <v>16</v>
      </c>
      <c r="B11831" t="s">
        <v>9</v>
      </c>
      <c r="C11831" t="s">
        <v>10</v>
      </c>
      <c r="D11831" t="s">
        <v>11</v>
      </c>
      <c r="E11831">
        <v>12</v>
      </c>
      <c r="F11831" t="s">
        <v>92</v>
      </c>
      <c r="G11831" s="29">
        <v>1147599.76</v>
      </c>
      <c r="H11831">
        <v>-0.33</v>
      </c>
      <c r="I11831">
        <v>1147599.76</v>
      </c>
      <c r="J11831">
        <v>-0.67</v>
      </c>
      <c r="K11831">
        <v>1147599.76</v>
      </c>
      <c r="L11831" t="s">
        <v>13</v>
      </c>
      <c r="M11831" t="s">
        <v>13</v>
      </c>
      <c r="N11831" s="29">
        <v>0</v>
      </c>
      <c r="O11831">
        <v>13771197.119999999</v>
      </c>
    </row>
    <row r="11832" spans="1:15" x14ac:dyDescent="0.3">
      <c r="A11832" t="s">
        <v>8</v>
      </c>
      <c r="B11832" t="s">
        <v>9</v>
      </c>
      <c r="C11832" t="s">
        <v>14</v>
      </c>
      <c r="D11832" t="s">
        <v>11</v>
      </c>
      <c r="E11832">
        <v>5</v>
      </c>
      <c r="F11832" t="s">
        <v>100</v>
      </c>
      <c r="G11832" s="29">
        <v>-338.05</v>
      </c>
      <c r="H11832" t="s">
        <v>13</v>
      </c>
      <c r="I11832">
        <v>-338.05</v>
      </c>
      <c r="J11832" t="s">
        <v>13</v>
      </c>
      <c r="K11832">
        <v>-338.05</v>
      </c>
      <c r="L11832" t="s">
        <v>13</v>
      </c>
      <c r="M11832" t="s">
        <v>13</v>
      </c>
      <c r="N11832" s="29">
        <v>0</v>
      </c>
      <c r="O11832" t="s">
        <v>13</v>
      </c>
    </row>
    <row r="11833" spans="1:15" x14ac:dyDescent="0.3">
      <c r="A11833" t="s">
        <v>8</v>
      </c>
      <c r="B11833" t="s">
        <v>9</v>
      </c>
      <c r="C11833" t="s">
        <v>14</v>
      </c>
      <c r="D11833" t="s">
        <v>11</v>
      </c>
      <c r="E11833">
        <v>-1</v>
      </c>
      <c r="F11833" t="s">
        <v>60</v>
      </c>
      <c r="G11833" s="29">
        <v>-32.57</v>
      </c>
      <c r="H11833" t="s">
        <v>13</v>
      </c>
      <c r="I11833">
        <v>-32.57</v>
      </c>
      <c r="J11833" t="s">
        <v>13</v>
      </c>
      <c r="K11833">
        <v>-32.57</v>
      </c>
      <c r="L11833" t="s">
        <v>13</v>
      </c>
      <c r="M11833">
        <v>0</v>
      </c>
      <c r="N11833" s="29">
        <v>0</v>
      </c>
      <c r="O11833" t="s">
        <v>13</v>
      </c>
    </row>
    <row r="11834" spans="1:15" x14ac:dyDescent="0.3">
      <c r="A11834" t="s">
        <v>16</v>
      </c>
      <c r="B11834" t="s">
        <v>9</v>
      </c>
      <c r="C11834" t="s">
        <v>10</v>
      </c>
      <c r="D11834" t="s">
        <v>11</v>
      </c>
      <c r="E11834">
        <v>-1</v>
      </c>
      <c r="F11834" t="s">
        <v>154</v>
      </c>
      <c r="G11834" s="29">
        <v>1304749.0900000001</v>
      </c>
      <c r="H11834">
        <v>-2492420185.4499998</v>
      </c>
      <c r="I11834">
        <v>1304749.0900000001</v>
      </c>
      <c r="J11834">
        <v>-190928300.24000001</v>
      </c>
      <c r="K11834">
        <v>1304749.0900000001</v>
      </c>
      <c r="L11834">
        <v>-1007080070.55</v>
      </c>
      <c r="M11834" t="s">
        <v>13</v>
      </c>
      <c r="N11834" s="29">
        <v>0</v>
      </c>
      <c r="O11834" t="s">
        <v>13</v>
      </c>
    </row>
    <row r="11835" spans="1:15" x14ac:dyDescent="0.3">
      <c r="A11835" t="s">
        <v>16</v>
      </c>
      <c r="B11835" t="s">
        <v>9</v>
      </c>
      <c r="C11835" t="s">
        <v>10</v>
      </c>
      <c r="D11835" t="s">
        <v>11</v>
      </c>
      <c r="E11835">
        <v>3</v>
      </c>
      <c r="F11835" t="s">
        <v>453</v>
      </c>
      <c r="G11835" s="29">
        <v>102074.21</v>
      </c>
      <c r="H11835">
        <v>-3610714.02</v>
      </c>
      <c r="I11835">
        <v>102074.21</v>
      </c>
      <c r="J11835">
        <v>-1715057.33</v>
      </c>
      <c r="K11835">
        <v>102074.21</v>
      </c>
      <c r="L11835">
        <v>-16425806.609999999</v>
      </c>
      <c r="M11835" t="s">
        <v>13</v>
      </c>
      <c r="N11835" s="29">
        <v>0</v>
      </c>
      <c r="O11835">
        <v>306222.63</v>
      </c>
    </row>
    <row r="11836" spans="1:15" x14ac:dyDescent="0.3">
      <c r="A11836" t="s">
        <v>16</v>
      </c>
      <c r="B11836" t="s">
        <v>9</v>
      </c>
      <c r="C11836" t="s">
        <v>14</v>
      </c>
      <c r="D11836" t="s">
        <v>11</v>
      </c>
      <c r="E11836">
        <v>1</v>
      </c>
      <c r="F11836" t="s">
        <v>228</v>
      </c>
      <c r="G11836" s="29">
        <v>-1031.42</v>
      </c>
      <c r="H11836" t="s">
        <v>13</v>
      </c>
      <c r="I11836">
        <v>-1031.42</v>
      </c>
      <c r="J11836" t="s">
        <v>13</v>
      </c>
      <c r="K11836">
        <v>-1031.42</v>
      </c>
      <c r="L11836" t="s">
        <v>13</v>
      </c>
      <c r="M11836" t="s">
        <v>13</v>
      </c>
      <c r="N11836" s="29">
        <v>0</v>
      </c>
      <c r="O11836" t="s">
        <v>13</v>
      </c>
    </row>
    <row r="11837" spans="1:15" x14ac:dyDescent="0.3">
      <c r="A11837" t="s">
        <v>16</v>
      </c>
      <c r="B11837" t="s">
        <v>9</v>
      </c>
      <c r="C11837" t="s">
        <v>10</v>
      </c>
      <c r="D11837" t="s">
        <v>11</v>
      </c>
      <c r="E11837">
        <v>0</v>
      </c>
      <c r="F11837" t="s">
        <v>359</v>
      </c>
      <c r="G11837" s="29">
        <v>32232.93</v>
      </c>
      <c r="H11837">
        <v>-2556903.84</v>
      </c>
      <c r="I11837">
        <v>32232.93</v>
      </c>
      <c r="J11837">
        <v>-359279.51</v>
      </c>
      <c r="K11837">
        <v>32232.93</v>
      </c>
      <c r="L11837">
        <v>-19883663.309999999</v>
      </c>
      <c r="M11837" t="s">
        <v>13</v>
      </c>
      <c r="N11837" s="29">
        <v>0</v>
      </c>
      <c r="O11837" t="s">
        <v>13</v>
      </c>
    </row>
    <row r="11838" spans="1:15" x14ac:dyDescent="0.3">
      <c r="A11838" t="s">
        <v>8</v>
      </c>
      <c r="B11838" t="s">
        <v>9</v>
      </c>
      <c r="C11838" t="s">
        <v>14</v>
      </c>
      <c r="D11838" t="s">
        <v>11</v>
      </c>
      <c r="E11838">
        <v>6</v>
      </c>
      <c r="F11838" t="s">
        <v>66</v>
      </c>
      <c r="G11838" s="29">
        <v>-452.34</v>
      </c>
      <c r="H11838" t="s">
        <v>13</v>
      </c>
      <c r="I11838">
        <v>-452.34</v>
      </c>
      <c r="J11838" t="s">
        <v>13</v>
      </c>
      <c r="K11838">
        <v>-452.34</v>
      </c>
      <c r="L11838" t="s">
        <v>13</v>
      </c>
      <c r="M11838" t="s">
        <v>13</v>
      </c>
      <c r="N11838" s="29">
        <v>0</v>
      </c>
      <c r="O11838" t="s">
        <v>13</v>
      </c>
    </row>
    <row r="11839" spans="1:15" x14ac:dyDescent="0.3">
      <c r="A11839" t="s">
        <v>16</v>
      </c>
      <c r="B11839" t="s">
        <v>9</v>
      </c>
      <c r="C11839" t="s">
        <v>10</v>
      </c>
      <c r="D11839" t="s">
        <v>11</v>
      </c>
      <c r="E11839">
        <v>1</v>
      </c>
      <c r="F11839" t="s">
        <v>39</v>
      </c>
      <c r="G11839" s="29">
        <v>433155.4</v>
      </c>
      <c r="H11839">
        <v>-19873788.84</v>
      </c>
      <c r="I11839">
        <v>433155.4</v>
      </c>
      <c r="J11839">
        <v>-4702562.62</v>
      </c>
      <c r="K11839">
        <v>433155.4</v>
      </c>
      <c r="L11839">
        <v>-64663862.450000003</v>
      </c>
      <c r="M11839" t="s">
        <v>13</v>
      </c>
      <c r="N11839" s="29">
        <v>0</v>
      </c>
      <c r="O11839">
        <v>433155.4</v>
      </c>
    </row>
    <row r="11840" spans="1:15" x14ac:dyDescent="0.3">
      <c r="A11840" t="s">
        <v>8</v>
      </c>
      <c r="B11840" t="s">
        <v>9</v>
      </c>
      <c r="C11840" t="s">
        <v>10</v>
      </c>
      <c r="D11840" t="s">
        <v>11</v>
      </c>
      <c r="E11840">
        <v>3</v>
      </c>
      <c r="F11840" t="s">
        <v>151</v>
      </c>
      <c r="G11840" s="29">
        <v>100089.02</v>
      </c>
      <c r="H11840">
        <v>-2556561.67</v>
      </c>
      <c r="I11840">
        <v>100089.02</v>
      </c>
      <c r="J11840">
        <v>-1148544.54</v>
      </c>
      <c r="K11840">
        <v>100089.02</v>
      </c>
      <c r="L11840">
        <v>-14319993.99</v>
      </c>
      <c r="M11840" t="s">
        <v>13</v>
      </c>
      <c r="N11840" s="29">
        <v>0</v>
      </c>
      <c r="O11840">
        <v>300267.06</v>
      </c>
    </row>
    <row r="11841" spans="1:15" x14ac:dyDescent="0.3">
      <c r="A11841" t="s">
        <v>8</v>
      </c>
      <c r="B11841" t="s">
        <v>9</v>
      </c>
      <c r="C11841" t="s">
        <v>14</v>
      </c>
      <c r="D11841" t="s">
        <v>11</v>
      </c>
      <c r="E11841">
        <v>0</v>
      </c>
      <c r="F11841" t="s">
        <v>60</v>
      </c>
      <c r="G11841" s="29">
        <v>-90746.36</v>
      </c>
      <c r="H11841" t="s">
        <v>13</v>
      </c>
      <c r="I11841">
        <v>-90746.36</v>
      </c>
      <c r="J11841" t="s">
        <v>13</v>
      </c>
      <c r="K11841">
        <v>-90746.36</v>
      </c>
      <c r="L11841" t="s">
        <v>13</v>
      </c>
      <c r="M11841" t="s">
        <v>13</v>
      </c>
      <c r="N11841" s="29">
        <v>-1251.8</v>
      </c>
      <c r="O11841" t="s">
        <v>13</v>
      </c>
    </row>
    <row r="11842" spans="1:15" x14ac:dyDescent="0.3">
      <c r="A11842" t="s">
        <v>8</v>
      </c>
      <c r="B11842" t="s">
        <v>9</v>
      </c>
      <c r="C11842" t="s">
        <v>10</v>
      </c>
      <c r="D11842" t="s">
        <v>11</v>
      </c>
      <c r="E11842">
        <v>6</v>
      </c>
      <c r="F11842" t="s">
        <v>147</v>
      </c>
      <c r="G11842" s="29">
        <v>12333605.27</v>
      </c>
      <c r="H11842">
        <v>-66439165.280000001</v>
      </c>
      <c r="I11842">
        <v>12333605.27</v>
      </c>
      <c r="J11842">
        <v>-31558106.260000002</v>
      </c>
      <c r="K11842">
        <v>12333605.27</v>
      </c>
      <c r="L11842">
        <v>-302243981.5</v>
      </c>
      <c r="M11842" t="s">
        <v>13</v>
      </c>
      <c r="N11842" s="29">
        <v>0</v>
      </c>
      <c r="O11842">
        <v>74001631.620000005</v>
      </c>
    </row>
    <row r="11843" spans="1:15" x14ac:dyDescent="0.3">
      <c r="A11843" t="s">
        <v>8</v>
      </c>
      <c r="B11843" t="s">
        <v>9</v>
      </c>
      <c r="C11843" t="s">
        <v>10</v>
      </c>
      <c r="D11843" t="s">
        <v>11</v>
      </c>
      <c r="E11843">
        <v>0</v>
      </c>
      <c r="F11843" t="s">
        <v>322</v>
      </c>
      <c r="G11843" s="29">
        <v>851865.58</v>
      </c>
      <c r="H11843">
        <v>944735300.96000004</v>
      </c>
      <c r="I11843">
        <v>851865.58</v>
      </c>
      <c r="J11843">
        <v>72369945.609999999</v>
      </c>
      <c r="K11843">
        <v>851865.58</v>
      </c>
      <c r="L11843">
        <v>381726318.50999999</v>
      </c>
      <c r="M11843" t="s">
        <v>13</v>
      </c>
      <c r="N11843" s="29">
        <v>0</v>
      </c>
      <c r="O11843" t="s">
        <v>13</v>
      </c>
    </row>
    <row r="11844" spans="1:15" x14ac:dyDescent="0.3">
      <c r="A11844" t="s">
        <v>18</v>
      </c>
      <c r="B11844" t="s">
        <v>9</v>
      </c>
      <c r="C11844" t="s">
        <v>10</v>
      </c>
      <c r="D11844" t="s">
        <v>11</v>
      </c>
      <c r="E11844">
        <v>3</v>
      </c>
      <c r="F11844" t="s">
        <v>187</v>
      </c>
      <c r="G11844" s="29">
        <v>71370.05</v>
      </c>
      <c r="H11844">
        <v>2747958.99</v>
      </c>
      <c r="I11844">
        <v>71370.05</v>
      </c>
      <c r="J11844">
        <v>1305256.29</v>
      </c>
      <c r="K11844">
        <v>71370.05</v>
      </c>
      <c r="L11844">
        <v>12500974.220000001</v>
      </c>
      <c r="M11844" t="s">
        <v>13</v>
      </c>
      <c r="N11844" s="29">
        <v>0</v>
      </c>
      <c r="O11844">
        <v>214110.15</v>
      </c>
    </row>
    <row r="11845" spans="1:15" x14ac:dyDescent="0.3">
      <c r="A11845" t="s">
        <v>8</v>
      </c>
      <c r="B11845" t="s">
        <v>9</v>
      </c>
      <c r="C11845" t="s">
        <v>14</v>
      </c>
      <c r="D11845" t="s">
        <v>11</v>
      </c>
      <c r="E11845">
        <v>11</v>
      </c>
      <c r="F11845" t="s">
        <v>235</v>
      </c>
      <c r="G11845" s="29">
        <v>-59.42</v>
      </c>
      <c r="H11845" t="s">
        <v>13</v>
      </c>
      <c r="I11845">
        <v>-59.42</v>
      </c>
      <c r="J11845" t="s">
        <v>13</v>
      </c>
      <c r="K11845">
        <v>-59.42</v>
      </c>
      <c r="L11845" t="s">
        <v>13</v>
      </c>
      <c r="M11845" t="s">
        <v>13</v>
      </c>
      <c r="N11845" s="29">
        <v>0</v>
      </c>
      <c r="O11845" t="s">
        <v>13</v>
      </c>
    </row>
    <row r="11846" spans="1:15" x14ac:dyDescent="0.3">
      <c r="A11846" t="s">
        <v>8</v>
      </c>
      <c r="B11846" t="s">
        <v>9</v>
      </c>
      <c r="C11846" t="s">
        <v>10</v>
      </c>
      <c r="D11846" t="s">
        <v>11</v>
      </c>
      <c r="E11846">
        <v>12</v>
      </c>
      <c r="F11846" t="s">
        <v>278</v>
      </c>
      <c r="G11846" s="29">
        <v>617305.18000000005</v>
      </c>
      <c r="H11846">
        <v>-12.93</v>
      </c>
      <c r="I11846">
        <v>617305.18000000005</v>
      </c>
      <c r="J11846">
        <v>-69.42</v>
      </c>
      <c r="K11846">
        <v>617305.18000000005</v>
      </c>
      <c r="L11846" t="s">
        <v>13</v>
      </c>
      <c r="M11846" t="s">
        <v>13</v>
      </c>
      <c r="N11846" s="29">
        <v>119921.73</v>
      </c>
      <c r="O11846">
        <v>7407662.1600000001</v>
      </c>
    </row>
    <row r="11847" spans="1:15" x14ac:dyDescent="0.3">
      <c r="A11847" t="s">
        <v>16</v>
      </c>
      <c r="B11847" t="s">
        <v>9</v>
      </c>
      <c r="C11847" t="s">
        <v>10</v>
      </c>
      <c r="D11847" t="s">
        <v>11</v>
      </c>
      <c r="E11847">
        <v>0</v>
      </c>
      <c r="F11847" t="s">
        <v>52</v>
      </c>
      <c r="G11847" s="29">
        <v>41072.370000000003</v>
      </c>
      <c r="H11847">
        <v>-449580.32</v>
      </c>
      <c r="I11847">
        <v>41072.370000000003</v>
      </c>
      <c r="J11847">
        <v>-213546.69</v>
      </c>
      <c r="K11847">
        <v>41072.370000000003</v>
      </c>
      <c r="L11847">
        <v>-2045224.1</v>
      </c>
      <c r="M11847" t="s">
        <v>13</v>
      </c>
      <c r="N11847" s="29">
        <v>0</v>
      </c>
      <c r="O11847" t="s">
        <v>13</v>
      </c>
    </row>
    <row r="11848" spans="1:15" x14ac:dyDescent="0.3">
      <c r="A11848" t="s">
        <v>16</v>
      </c>
      <c r="B11848" t="s">
        <v>9</v>
      </c>
      <c r="C11848" t="s">
        <v>14</v>
      </c>
      <c r="D11848" t="s">
        <v>11</v>
      </c>
      <c r="E11848">
        <v>-1</v>
      </c>
      <c r="F11848" t="s">
        <v>93</v>
      </c>
      <c r="G11848" s="29">
        <v>-11300.16</v>
      </c>
      <c r="H11848" t="s">
        <v>13</v>
      </c>
      <c r="I11848">
        <v>-11300.16</v>
      </c>
      <c r="J11848" t="s">
        <v>13</v>
      </c>
      <c r="K11848">
        <v>-11300.16</v>
      </c>
      <c r="L11848" t="s">
        <v>13</v>
      </c>
      <c r="M11848" t="s">
        <v>13</v>
      </c>
      <c r="N11848" s="29">
        <v>0</v>
      </c>
      <c r="O11848" t="s">
        <v>13</v>
      </c>
    </row>
    <row r="11849" spans="1:15" x14ac:dyDescent="0.3">
      <c r="A11849" t="s">
        <v>8</v>
      </c>
      <c r="B11849" t="s">
        <v>9</v>
      </c>
      <c r="C11849" t="s">
        <v>10</v>
      </c>
      <c r="D11849" t="s">
        <v>11</v>
      </c>
      <c r="E11849">
        <v>1</v>
      </c>
      <c r="F11849" t="s">
        <v>470</v>
      </c>
      <c r="G11849" s="29">
        <v>82184.55</v>
      </c>
      <c r="H11849">
        <v>-18257462.059999999</v>
      </c>
      <c r="I11849">
        <v>82184.55</v>
      </c>
      <c r="J11849">
        <v>-1398586.89</v>
      </c>
      <c r="K11849">
        <v>82184.55</v>
      </c>
      <c r="L11849">
        <v>-7377057.1600000001</v>
      </c>
      <c r="M11849" t="s">
        <v>13</v>
      </c>
      <c r="N11849" s="29">
        <v>0</v>
      </c>
      <c r="O11849">
        <v>82184.55</v>
      </c>
    </row>
    <row r="11850" spans="1:15" x14ac:dyDescent="0.3">
      <c r="A11850" t="s">
        <v>8</v>
      </c>
      <c r="B11850" t="s">
        <v>9</v>
      </c>
      <c r="C11850" t="s">
        <v>10</v>
      </c>
      <c r="D11850" t="s">
        <v>11</v>
      </c>
      <c r="E11850">
        <v>11</v>
      </c>
      <c r="F11850" t="s">
        <v>113</v>
      </c>
      <c r="G11850" s="29">
        <v>158609.66</v>
      </c>
      <c r="H11850">
        <v>-3.15</v>
      </c>
      <c r="I11850">
        <v>158609.66</v>
      </c>
      <c r="J11850">
        <v>-16.899999999999999</v>
      </c>
      <c r="K11850">
        <v>158609.66</v>
      </c>
      <c r="L11850" t="s">
        <v>13</v>
      </c>
      <c r="M11850" t="s">
        <v>13</v>
      </c>
      <c r="N11850" s="29">
        <v>0</v>
      </c>
      <c r="O11850">
        <v>1744706.26</v>
      </c>
    </row>
    <row r="11851" spans="1:15" x14ac:dyDescent="0.3">
      <c r="A11851" t="s">
        <v>18</v>
      </c>
      <c r="B11851" t="s">
        <v>9</v>
      </c>
      <c r="C11851" t="s">
        <v>14</v>
      </c>
      <c r="D11851" t="s">
        <v>11</v>
      </c>
      <c r="E11851">
        <v>-4</v>
      </c>
      <c r="F11851" t="s">
        <v>98</v>
      </c>
      <c r="G11851" s="29">
        <v>-30865.16</v>
      </c>
      <c r="H11851" t="s">
        <v>13</v>
      </c>
      <c r="I11851">
        <v>-30865.16</v>
      </c>
      <c r="J11851" t="s">
        <v>13</v>
      </c>
      <c r="K11851">
        <v>-30865.16</v>
      </c>
      <c r="L11851" t="s">
        <v>13</v>
      </c>
      <c r="M11851" t="s">
        <v>13</v>
      </c>
      <c r="N11851" s="29">
        <v>0</v>
      </c>
      <c r="O11851" t="s">
        <v>13</v>
      </c>
    </row>
    <row r="11852" spans="1:15" x14ac:dyDescent="0.3">
      <c r="A11852" t="s">
        <v>8</v>
      </c>
      <c r="B11852" t="s">
        <v>9</v>
      </c>
      <c r="C11852" t="s">
        <v>10</v>
      </c>
      <c r="D11852" t="s">
        <v>11</v>
      </c>
      <c r="E11852">
        <v>15</v>
      </c>
      <c r="F11852" t="s">
        <v>211</v>
      </c>
      <c r="G11852" s="29">
        <v>551797.88</v>
      </c>
      <c r="H11852">
        <v>-3.65</v>
      </c>
      <c r="I11852">
        <v>551797.88</v>
      </c>
      <c r="J11852">
        <v>-19.59</v>
      </c>
      <c r="K11852">
        <v>551797.88</v>
      </c>
      <c r="L11852" t="s">
        <v>13</v>
      </c>
      <c r="M11852" t="s">
        <v>13</v>
      </c>
      <c r="N11852" s="29">
        <v>0</v>
      </c>
      <c r="O11852">
        <v>8276968.2000000002</v>
      </c>
    </row>
    <row r="11853" spans="1:15" x14ac:dyDescent="0.3">
      <c r="A11853" t="s">
        <v>8</v>
      </c>
      <c r="B11853" t="s">
        <v>9</v>
      </c>
      <c r="C11853" t="s">
        <v>14</v>
      </c>
      <c r="D11853" t="s">
        <v>11</v>
      </c>
      <c r="E11853">
        <v>9</v>
      </c>
      <c r="F11853" t="s">
        <v>23</v>
      </c>
      <c r="G11853" s="29">
        <v>-1347.02</v>
      </c>
      <c r="H11853" t="s">
        <v>13</v>
      </c>
      <c r="I11853">
        <v>-1347.02</v>
      </c>
      <c r="J11853" t="s">
        <v>13</v>
      </c>
      <c r="K11853">
        <v>-1347.02</v>
      </c>
      <c r="L11853" t="s">
        <v>13</v>
      </c>
      <c r="M11853" t="s">
        <v>13</v>
      </c>
      <c r="N11853" s="29">
        <v>0</v>
      </c>
      <c r="O11853" t="s">
        <v>13</v>
      </c>
    </row>
    <row r="11854" spans="1:15" x14ac:dyDescent="0.3">
      <c r="A11854" t="s">
        <v>16</v>
      </c>
      <c r="B11854" t="s">
        <v>9</v>
      </c>
      <c r="C11854" t="s">
        <v>10</v>
      </c>
      <c r="D11854" t="s">
        <v>11</v>
      </c>
      <c r="E11854">
        <v>6</v>
      </c>
      <c r="F11854" t="s">
        <v>54</v>
      </c>
      <c r="G11854" s="29">
        <v>51081.16</v>
      </c>
      <c r="H11854" t="s">
        <v>13</v>
      </c>
      <c r="I11854">
        <v>51081.16</v>
      </c>
      <c r="J11854" t="s">
        <v>13</v>
      </c>
      <c r="K11854">
        <v>51081.16</v>
      </c>
      <c r="L11854" t="s">
        <v>13</v>
      </c>
      <c r="M11854" t="s">
        <v>13</v>
      </c>
      <c r="N11854" s="29">
        <v>0</v>
      </c>
      <c r="O11854">
        <v>306486.96000000002</v>
      </c>
    </row>
    <row r="11855" spans="1:15" x14ac:dyDescent="0.3">
      <c r="A11855" t="s">
        <v>8</v>
      </c>
      <c r="B11855" t="s">
        <v>9</v>
      </c>
      <c r="C11855" t="s">
        <v>14</v>
      </c>
      <c r="D11855" t="s">
        <v>11</v>
      </c>
      <c r="E11855">
        <v>1</v>
      </c>
      <c r="F11855" t="s">
        <v>352</v>
      </c>
      <c r="G11855" s="29">
        <v>-668.63</v>
      </c>
      <c r="H11855" t="s">
        <v>13</v>
      </c>
      <c r="I11855">
        <v>-668.63</v>
      </c>
      <c r="J11855" t="s">
        <v>13</v>
      </c>
      <c r="K11855">
        <v>-668.63</v>
      </c>
      <c r="L11855" t="s">
        <v>13</v>
      </c>
      <c r="M11855" t="s">
        <v>13</v>
      </c>
      <c r="N11855" s="29">
        <v>0</v>
      </c>
      <c r="O11855" t="s">
        <v>13</v>
      </c>
    </row>
    <row r="11856" spans="1:15" x14ac:dyDescent="0.3">
      <c r="A11856" t="s">
        <v>8</v>
      </c>
      <c r="B11856" t="s">
        <v>9</v>
      </c>
      <c r="C11856" t="s">
        <v>10</v>
      </c>
      <c r="D11856" t="s">
        <v>11</v>
      </c>
      <c r="E11856">
        <v>1</v>
      </c>
      <c r="F11856" t="s">
        <v>179</v>
      </c>
      <c r="G11856" s="29">
        <v>198649.46</v>
      </c>
      <c r="H11856">
        <v>-1349419.39</v>
      </c>
      <c r="I11856">
        <v>198649.46</v>
      </c>
      <c r="J11856">
        <v>-1221274.0900000001</v>
      </c>
      <c r="K11856">
        <v>198649.46</v>
      </c>
      <c r="L11856">
        <v>-6309743.9800000004</v>
      </c>
      <c r="M11856" t="s">
        <v>13</v>
      </c>
      <c r="N11856" s="29">
        <v>0</v>
      </c>
      <c r="O11856">
        <v>198649.46</v>
      </c>
    </row>
    <row r="11857" spans="1:15" x14ac:dyDescent="0.3">
      <c r="A11857" t="s">
        <v>16</v>
      </c>
      <c r="B11857" t="s">
        <v>9</v>
      </c>
      <c r="C11857" t="s">
        <v>10</v>
      </c>
      <c r="D11857" t="s">
        <v>11</v>
      </c>
      <c r="E11857">
        <v>-1</v>
      </c>
      <c r="F11857" t="s">
        <v>117</v>
      </c>
      <c r="G11857" s="29">
        <v>267977.93</v>
      </c>
      <c r="H11857">
        <v>-26615087.77</v>
      </c>
      <c r="I11857">
        <v>267977.93</v>
      </c>
      <c r="J11857">
        <v>-12641932.49</v>
      </c>
      <c r="K11857">
        <v>267977.93</v>
      </c>
      <c r="L11857">
        <v>-121076966.09</v>
      </c>
      <c r="M11857" t="s">
        <v>13</v>
      </c>
      <c r="N11857" s="29">
        <v>0</v>
      </c>
      <c r="O11857" t="s">
        <v>13</v>
      </c>
    </row>
    <row r="11858" spans="1:15" x14ac:dyDescent="0.3">
      <c r="A11858" t="s">
        <v>8</v>
      </c>
      <c r="B11858" t="s">
        <v>9</v>
      </c>
      <c r="C11858" t="s">
        <v>10</v>
      </c>
      <c r="D11858" t="s">
        <v>11</v>
      </c>
      <c r="E11858">
        <v>6</v>
      </c>
      <c r="F11858" t="s">
        <v>384</v>
      </c>
      <c r="G11858" s="29">
        <v>6473826.29</v>
      </c>
      <c r="H11858">
        <v>-1004647338.61</v>
      </c>
      <c r="I11858">
        <v>6473826.29</v>
      </c>
      <c r="J11858">
        <v>-37297457.409999996</v>
      </c>
      <c r="K11858">
        <v>6473826.29</v>
      </c>
      <c r="L11858">
        <v>-311912692.25999999</v>
      </c>
      <c r="M11858" t="s">
        <v>13</v>
      </c>
      <c r="N11858" s="29">
        <v>0</v>
      </c>
      <c r="O11858">
        <v>38842957.740000002</v>
      </c>
    </row>
    <row r="11859" spans="1:15" x14ac:dyDescent="0.3">
      <c r="A11859" t="s">
        <v>16</v>
      </c>
      <c r="B11859" t="s">
        <v>9</v>
      </c>
      <c r="C11859" t="s">
        <v>10</v>
      </c>
      <c r="D11859" t="s">
        <v>11</v>
      </c>
      <c r="E11859">
        <v>0</v>
      </c>
      <c r="F11859" t="s">
        <v>99</v>
      </c>
      <c r="G11859" s="29">
        <v>8944.06</v>
      </c>
      <c r="H11859">
        <v>-126728.4</v>
      </c>
      <c r="I11859">
        <v>8944.06</v>
      </c>
      <c r="J11859">
        <v>-282554.44</v>
      </c>
      <c r="K11859">
        <v>8944.06</v>
      </c>
      <c r="L11859">
        <v>-1130105.83</v>
      </c>
      <c r="M11859" t="s">
        <v>13</v>
      </c>
      <c r="N11859" s="29">
        <v>0</v>
      </c>
      <c r="O11859" t="s">
        <v>13</v>
      </c>
    </row>
    <row r="11860" spans="1:15" x14ac:dyDescent="0.3">
      <c r="A11860" t="s">
        <v>8</v>
      </c>
      <c r="B11860" t="s">
        <v>9</v>
      </c>
      <c r="C11860" t="s">
        <v>14</v>
      </c>
      <c r="D11860" t="s">
        <v>11</v>
      </c>
      <c r="E11860">
        <v>2</v>
      </c>
      <c r="F11860" t="s">
        <v>539</v>
      </c>
      <c r="G11860" s="29">
        <v>-321.55</v>
      </c>
      <c r="H11860" t="s">
        <v>13</v>
      </c>
      <c r="I11860">
        <v>-321.55</v>
      </c>
      <c r="J11860" t="s">
        <v>13</v>
      </c>
      <c r="K11860">
        <v>-321.55</v>
      </c>
      <c r="L11860" t="s">
        <v>13</v>
      </c>
      <c r="M11860" t="s">
        <v>13</v>
      </c>
      <c r="N11860" s="29">
        <v>0</v>
      </c>
      <c r="O11860" t="s">
        <v>13</v>
      </c>
    </row>
    <row r="11861" spans="1:15" x14ac:dyDescent="0.3">
      <c r="A11861" t="s">
        <v>8</v>
      </c>
      <c r="B11861" t="s">
        <v>9</v>
      </c>
      <c r="C11861" t="s">
        <v>14</v>
      </c>
      <c r="D11861" t="s">
        <v>11</v>
      </c>
      <c r="E11861">
        <v>4</v>
      </c>
      <c r="F11861" t="s">
        <v>251</v>
      </c>
      <c r="G11861" s="29">
        <v>-1213.5999999999999</v>
      </c>
      <c r="H11861" t="s">
        <v>13</v>
      </c>
      <c r="I11861">
        <v>-1213.5999999999999</v>
      </c>
      <c r="J11861" t="s">
        <v>13</v>
      </c>
      <c r="K11861">
        <v>-1213.5999999999999</v>
      </c>
      <c r="L11861" t="s">
        <v>13</v>
      </c>
      <c r="M11861" t="s">
        <v>13</v>
      </c>
      <c r="N11861" s="29">
        <v>0</v>
      </c>
      <c r="O11861" t="s">
        <v>13</v>
      </c>
    </row>
    <row r="11862" spans="1:15" x14ac:dyDescent="0.3">
      <c r="A11862" t="s">
        <v>16</v>
      </c>
      <c r="B11862" t="s">
        <v>9</v>
      </c>
      <c r="C11862" t="s">
        <v>14</v>
      </c>
      <c r="D11862" t="s">
        <v>11</v>
      </c>
      <c r="E11862">
        <v>3</v>
      </c>
      <c r="F11862" t="s">
        <v>527</v>
      </c>
      <c r="G11862" s="29">
        <v>-22619.8</v>
      </c>
      <c r="H11862" t="s">
        <v>13</v>
      </c>
      <c r="I11862">
        <v>-22619.8</v>
      </c>
      <c r="J11862" t="s">
        <v>13</v>
      </c>
      <c r="K11862">
        <v>-22619.8</v>
      </c>
      <c r="L11862" t="s">
        <v>13</v>
      </c>
      <c r="M11862" t="s">
        <v>13</v>
      </c>
      <c r="N11862" s="29">
        <v>0</v>
      </c>
      <c r="O11862" t="s">
        <v>13</v>
      </c>
    </row>
    <row r="11863" spans="1:15" x14ac:dyDescent="0.3">
      <c r="A11863" t="s">
        <v>8</v>
      </c>
      <c r="B11863" t="s">
        <v>9</v>
      </c>
      <c r="C11863" t="s">
        <v>14</v>
      </c>
      <c r="D11863" t="s">
        <v>11</v>
      </c>
      <c r="E11863">
        <v>2</v>
      </c>
      <c r="F11863" t="s">
        <v>235</v>
      </c>
      <c r="G11863" s="29">
        <v>-7000.78</v>
      </c>
      <c r="H11863" t="s">
        <v>13</v>
      </c>
      <c r="I11863">
        <v>-7000.78</v>
      </c>
      <c r="J11863" t="s">
        <v>13</v>
      </c>
      <c r="K11863">
        <v>-7000.78</v>
      </c>
      <c r="L11863" t="s">
        <v>13</v>
      </c>
      <c r="M11863" t="s">
        <v>13</v>
      </c>
      <c r="N11863" s="29">
        <v>0</v>
      </c>
      <c r="O11863" t="s">
        <v>13</v>
      </c>
    </row>
    <row r="11864" spans="1:15" x14ac:dyDescent="0.3">
      <c r="A11864" t="s">
        <v>18</v>
      </c>
      <c r="B11864" t="s">
        <v>9</v>
      </c>
      <c r="C11864" t="s">
        <v>14</v>
      </c>
      <c r="D11864" t="s">
        <v>11</v>
      </c>
      <c r="E11864">
        <v>8</v>
      </c>
      <c r="F11864" t="s">
        <v>202</v>
      </c>
      <c r="G11864" s="29">
        <v>-106399.3</v>
      </c>
      <c r="H11864" t="s">
        <v>13</v>
      </c>
      <c r="I11864">
        <v>-106399.3</v>
      </c>
      <c r="J11864" t="s">
        <v>13</v>
      </c>
      <c r="K11864">
        <v>-106399.3</v>
      </c>
      <c r="L11864" t="s">
        <v>13</v>
      </c>
      <c r="M11864" t="s">
        <v>13</v>
      </c>
      <c r="N11864" s="29">
        <v>0</v>
      </c>
      <c r="O11864" t="s">
        <v>13</v>
      </c>
    </row>
    <row r="11865" spans="1:15" x14ac:dyDescent="0.3">
      <c r="A11865" t="s">
        <v>18</v>
      </c>
      <c r="B11865" t="s">
        <v>9</v>
      </c>
      <c r="C11865" t="s">
        <v>10</v>
      </c>
      <c r="D11865" t="s">
        <v>11</v>
      </c>
      <c r="E11865">
        <v>1</v>
      </c>
      <c r="F11865" t="s">
        <v>70</v>
      </c>
      <c r="G11865" s="29">
        <v>29608.91</v>
      </c>
      <c r="H11865">
        <v>-751430.54</v>
      </c>
      <c r="I11865">
        <v>29608.91</v>
      </c>
      <c r="J11865">
        <v>-356922.88</v>
      </c>
      <c r="K11865">
        <v>29608.91</v>
      </c>
      <c r="L11865">
        <v>-3418396.65</v>
      </c>
      <c r="M11865" t="s">
        <v>13</v>
      </c>
      <c r="N11865" s="29">
        <v>0</v>
      </c>
      <c r="O11865">
        <v>29608.91</v>
      </c>
    </row>
    <row r="11866" spans="1:15" x14ac:dyDescent="0.3">
      <c r="A11866" t="s">
        <v>16</v>
      </c>
      <c r="B11866" t="s">
        <v>9</v>
      </c>
      <c r="C11866" t="s">
        <v>10</v>
      </c>
      <c r="D11866" t="s">
        <v>11</v>
      </c>
      <c r="E11866">
        <v>3</v>
      </c>
      <c r="F11866" t="s">
        <v>177</v>
      </c>
      <c r="G11866" s="29">
        <v>7657.38</v>
      </c>
      <c r="H11866">
        <v>-14008.96</v>
      </c>
      <c r="I11866">
        <v>7657.38</v>
      </c>
      <c r="J11866">
        <v>-12678.62</v>
      </c>
      <c r="K11866">
        <v>7657.38</v>
      </c>
      <c r="L11866">
        <v>-65504.43</v>
      </c>
      <c r="M11866" t="s">
        <v>13</v>
      </c>
      <c r="N11866" s="29">
        <v>0</v>
      </c>
      <c r="O11866">
        <v>22972.14</v>
      </c>
    </row>
    <row r="11867" spans="1:15" x14ac:dyDescent="0.3">
      <c r="A11867" t="s">
        <v>18</v>
      </c>
      <c r="B11867" t="s">
        <v>9</v>
      </c>
      <c r="C11867" t="s">
        <v>14</v>
      </c>
      <c r="D11867" t="s">
        <v>11</v>
      </c>
      <c r="E11867">
        <v>-1</v>
      </c>
      <c r="F11867" t="s">
        <v>554</v>
      </c>
      <c r="G11867" s="29">
        <v>-216.51</v>
      </c>
      <c r="H11867" t="s">
        <v>13</v>
      </c>
      <c r="I11867">
        <v>-216.51</v>
      </c>
      <c r="J11867" t="s">
        <v>13</v>
      </c>
      <c r="K11867">
        <v>-216.51</v>
      </c>
      <c r="L11867" t="s">
        <v>13</v>
      </c>
      <c r="M11867" t="s">
        <v>13</v>
      </c>
      <c r="N11867" s="29">
        <v>0</v>
      </c>
      <c r="O11867" t="s">
        <v>13</v>
      </c>
    </row>
    <row r="11868" spans="1:15" x14ac:dyDescent="0.3">
      <c r="A11868" t="s">
        <v>8</v>
      </c>
      <c r="B11868" t="s">
        <v>9</v>
      </c>
      <c r="C11868" t="s">
        <v>10</v>
      </c>
      <c r="D11868" t="s">
        <v>11</v>
      </c>
      <c r="E11868">
        <v>-4</v>
      </c>
      <c r="F11868" t="s">
        <v>123</v>
      </c>
      <c r="G11868" s="29">
        <v>41.97</v>
      </c>
      <c r="H11868">
        <v>-16802.310000000001</v>
      </c>
      <c r="I11868">
        <v>41.97</v>
      </c>
      <c r="J11868">
        <v>-7980.95</v>
      </c>
      <c r="K11868">
        <v>41.97</v>
      </c>
      <c r="L11868">
        <v>-76436.820000000007</v>
      </c>
      <c r="M11868" t="s">
        <v>13</v>
      </c>
      <c r="N11868" s="29">
        <v>0</v>
      </c>
      <c r="O11868" t="s">
        <v>13</v>
      </c>
    </row>
    <row r="11869" spans="1:15" x14ac:dyDescent="0.3">
      <c r="A11869" t="s">
        <v>18</v>
      </c>
      <c r="B11869" t="s">
        <v>9</v>
      </c>
      <c r="C11869" t="s">
        <v>10</v>
      </c>
      <c r="D11869" t="s">
        <v>11</v>
      </c>
      <c r="E11869">
        <v>-4</v>
      </c>
      <c r="F11869" t="s">
        <v>64</v>
      </c>
      <c r="G11869" s="29">
        <v>282403.43</v>
      </c>
      <c r="H11869">
        <v>31013576.859999999</v>
      </c>
      <c r="I11869">
        <v>282403.43</v>
      </c>
      <c r="J11869">
        <v>57351479.43</v>
      </c>
      <c r="K11869">
        <v>282403.43</v>
      </c>
      <c r="L11869">
        <v>396321221.41000003</v>
      </c>
      <c r="M11869" t="s">
        <v>13</v>
      </c>
      <c r="N11869" s="29">
        <v>0</v>
      </c>
      <c r="O11869" t="s">
        <v>13</v>
      </c>
    </row>
    <row r="11870" spans="1:15" x14ac:dyDescent="0.3">
      <c r="A11870" t="s">
        <v>16</v>
      </c>
      <c r="B11870" t="s">
        <v>9</v>
      </c>
      <c r="C11870" t="s">
        <v>14</v>
      </c>
      <c r="D11870" t="s">
        <v>11</v>
      </c>
      <c r="E11870">
        <v>4</v>
      </c>
      <c r="F11870" t="s">
        <v>100</v>
      </c>
      <c r="G11870" s="29">
        <v>-4759.3100000000004</v>
      </c>
      <c r="H11870" t="s">
        <v>13</v>
      </c>
      <c r="I11870">
        <v>-4759.3100000000004</v>
      </c>
      <c r="J11870" t="s">
        <v>13</v>
      </c>
      <c r="K11870">
        <v>-4759.3100000000004</v>
      </c>
      <c r="L11870" t="s">
        <v>13</v>
      </c>
      <c r="M11870" t="s">
        <v>13</v>
      </c>
      <c r="N11870" s="29">
        <v>0</v>
      </c>
      <c r="O11870" t="s">
        <v>13</v>
      </c>
    </row>
    <row r="11871" spans="1:15" x14ac:dyDescent="0.3">
      <c r="A11871" t="s">
        <v>16</v>
      </c>
      <c r="B11871" t="s">
        <v>9</v>
      </c>
      <c r="C11871" t="s">
        <v>14</v>
      </c>
      <c r="D11871" t="s">
        <v>11</v>
      </c>
      <c r="E11871">
        <v>3</v>
      </c>
      <c r="F11871" t="s">
        <v>237</v>
      </c>
      <c r="G11871" s="29">
        <v>-16256.01</v>
      </c>
      <c r="H11871" t="s">
        <v>13</v>
      </c>
      <c r="I11871">
        <v>-16256.01</v>
      </c>
      <c r="J11871" t="s">
        <v>13</v>
      </c>
      <c r="K11871">
        <v>-16256.01</v>
      </c>
      <c r="L11871" t="s">
        <v>13</v>
      </c>
      <c r="M11871" t="s">
        <v>13</v>
      </c>
      <c r="N11871" s="29">
        <v>0</v>
      </c>
      <c r="O11871" t="s">
        <v>13</v>
      </c>
    </row>
    <row r="11872" spans="1:15" x14ac:dyDescent="0.3">
      <c r="A11872" t="s">
        <v>18</v>
      </c>
      <c r="B11872" t="s">
        <v>9</v>
      </c>
      <c r="C11872" t="s">
        <v>14</v>
      </c>
      <c r="D11872" t="s">
        <v>11</v>
      </c>
      <c r="E11872">
        <v>2</v>
      </c>
      <c r="F11872" t="s">
        <v>278</v>
      </c>
      <c r="G11872" s="29">
        <v>-24137.26</v>
      </c>
      <c r="H11872" t="s">
        <v>13</v>
      </c>
      <c r="I11872">
        <v>-24137.26</v>
      </c>
      <c r="J11872" t="s">
        <v>13</v>
      </c>
      <c r="K11872">
        <v>-24137.26</v>
      </c>
      <c r="L11872" t="s">
        <v>13</v>
      </c>
      <c r="M11872" t="s">
        <v>13</v>
      </c>
      <c r="N11872" s="29">
        <v>0</v>
      </c>
      <c r="O11872" t="s">
        <v>13</v>
      </c>
    </row>
    <row r="11873" spans="1:15" x14ac:dyDescent="0.3">
      <c r="A11873" t="s">
        <v>16</v>
      </c>
      <c r="B11873" t="s">
        <v>9</v>
      </c>
      <c r="C11873" t="s">
        <v>10</v>
      </c>
      <c r="D11873" t="s">
        <v>11</v>
      </c>
      <c r="E11873">
        <v>3</v>
      </c>
      <c r="F11873" t="s">
        <v>281</v>
      </c>
      <c r="G11873" s="29">
        <v>1088327.1299999999</v>
      </c>
      <c r="H11873">
        <v>-10693230.41</v>
      </c>
      <c r="I11873">
        <v>1088327.1299999999</v>
      </c>
      <c r="J11873">
        <v>-5079190.16</v>
      </c>
      <c r="K11873">
        <v>1088327.1299999999</v>
      </c>
      <c r="L11873">
        <v>-48645484.960000001</v>
      </c>
      <c r="M11873" t="s">
        <v>13</v>
      </c>
      <c r="N11873" s="29">
        <v>0</v>
      </c>
      <c r="O11873">
        <v>3264981.39</v>
      </c>
    </row>
    <row r="11874" spans="1:15" x14ac:dyDescent="0.3">
      <c r="A11874" t="s">
        <v>18</v>
      </c>
      <c r="B11874" t="s">
        <v>9</v>
      </c>
      <c r="C11874" t="s">
        <v>10</v>
      </c>
      <c r="D11874" t="s">
        <v>11</v>
      </c>
      <c r="E11874">
        <v>6</v>
      </c>
      <c r="F11874" t="s">
        <v>124</v>
      </c>
      <c r="G11874" s="29">
        <v>416960.24</v>
      </c>
      <c r="H11874" t="s">
        <v>13</v>
      </c>
      <c r="I11874">
        <v>416960.24</v>
      </c>
      <c r="J11874" t="s">
        <v>13</v>
      </c>
      <c r="K11874">
        <v>416960.24</v>
      </c>
      <c r="L11874" t="s">
        <v>13</v>
      </c>
      <c r="M11874" t="s">
        <v>13</v>
      </c>
      <c r="N11874" s="29">
        <v>0</v>
      </c>
      <c r="O11874">
        <v>2501761.44</v>
      </c>
    </row>
    <row r="11875" spans="1:15" x14ac:dyDescent="0.3">
      <c r="A11875" t="s">
        <v>18</v>
      </c>
      <c r="B11875" t="s">
        <v>9</v>
      </c>
      <c r="C11875" t="s">
        <v>14</v>
      </c>
      <c r="D11875" t="s">
        <v>11</v>
      </c>
      <c r="E11875">
        <v>21</v>
      </c>
      <c r="F11875" t="s">
        <v>57</v>
      </c>
      <c r="G11875" s="29">
        <v>-4340853.76</v>
      </c>
      <c r="H11875" t="s">
        <v>13</v>
      </c>
      <c r="I11875">
        <v>-4340853.76</v>
      </c>
      <c r="J11875" t="s">
        <v>13</v>
      </c>
      <c r="K11875">
        <v>-4340853.76</v>
      </c>
      <c r="L11875" t="s">
        <v>13</v>
      </c>
      <c r="M11875" t="s">
        <v>13</v>
      </c>
      <c r="N11875" s="29">
        <v>0</v>
      </c>
      <c r="O11875" t="s">
        <v>13</v>
      </c>
    </row>
    <row r="11876" spans="1:15" x14ac:dyDescent="0.3">
      <c r="A11876" t="s">
        <v>8</v>
      </c>
      <c r="B11876" t="s">
        <v>9</v>
      </c>
      <c r="C11876" t="s">
        <v>14</v>
      </c>
      <c r="D11876" t="s">
        <v>11</v>
      </c>
      <c r="E11876">
        <v>0</v>
      </c>
      <c r="F11876" t="s">
        <v>114</v>
      </c>
      <c r="G11876" s="29">
        <v>-40873.120000000003</v>
      </c>
      <c r="H11876" t="s">
        <v>13</v>
      </c>
      <c r="I11876">
        <v>-40873.120000000003</v>
      </c>
      <c r="J11876" t="s">
        <v>13</v>
      </c>
      <c r="K11876">
        <v>-40873.120000000003</v>
      </c>
      <c r="L11876" t="s">
        <v>13</v>
      </c>
      <c r="M11876" t="s">
        <v>13</v>
      </c>
      <c r="N11876" s="29">
        <v>0</v>
      </c>
      <c r="O11876" t="s">
        <v>13</v>
      </c>
    </row>
    <row r="11877" spans="1:15" x14ac:dyDescent="0.3">
      <c r="A11877" t="s">
        <v>8</v>
      </c>
      <c r="B11877" t="s">
        <v>9</v>
      </c>
      <c r="C11877" t="s">
        <v>10</v>
      </c>
      <c r="D11877" t="s">
        <v>11</v>
      </c>
      <c r="E11877">
        <v>5</v>
      </c>
      <c r="F11877" t="s">
        <v>111</v>
      </c>
      <c r="G11877" s="29">
        <v>1052398.46</v>
      </c>
      <c r="H11877">
        <v>-100274391.2</v>
      </c>
      <c r="I11877">
        <v>1052398.46</v>
      </c>
      <c r="J11877">
        <v>-20292724.77</v>
      </c>
      <c r="K11877">
        <v>1052398.46</v>
      </c>
      <c r="L11877">
        <v>-160811279.38999999</v>
      </c>
      <c r="M11877" t="s">
        <v>13</v>
      </c>
      <c r="N11877" s="29">
        <v>0</v>
      </c>
      <c r="O11877">
        <v>5261992.3</v>
      </c>
    </row>
    <row r="11878" spans="1:15" x14ac:dyDescent="0.3">
      <c r="A11878" t="s">
        <v>8</v>
      </c>
      <c r="B11878" t="s">
        <v>9</v>
      </c>
      <c r="C11878" t="s">
        <v>14</v>
      </c>
      <c r="D11878" t="s">
        <v>11</v>
      </c>
      <c r="E11878">
        <v>3</v>
      </c>
      <c r="F11878" t="s">
        <v>79</v>
      </c>
      <c r="G11878" s="29">
        <v>-13008.62</v>
      </c>
      <c r="H11878" t="s">
        <v>13</v>
      </c>
      <c r="I11878">
        <v>-13008.62</v>
      </c>
      <c r="J11878" t="s">
        <v>13</v>
      </c>
      <c r="K11878">
        <v>-13008.62</v>
      </c>
      <c r="L11878" t="s">
        <v>13</v>
      </c>
      <c r="M11878" t="s">
        <v>13</v>
      </c>
      <c r="N11878" s="29">
        <v>0</v>
      </c>
      <c r="O11878" t="s">
        <v>13</v>
      </c>
    </row>
    <row r="11879" spans="1:15" x14ac:dyDescent="0.3">
      <c r="A11879" t="s">
        <v>18</v>
      </c>
      <c r="B11879" t="s">
        <v>9</v>
      </c>
      <c r="C11879" t="s">
        <v>10</v>
      </c>
      <c r="D11879" t="s">
        <v>11</v>
      </c>
      <c r="E11879">
        <v>3</v>
      </c>
      <c r="F11879" t="s">
        <v>316</v>
      </c>
      <c r="G11879" s="29">
        <v>26664.75</v>
      </c>
      <c r="H11879">
        <v>-2093458.3</v>
      </c>
      <c r="I11879">
        <v>26664.75</v>
      </c>
      <c r="J11879">
        <v>-1894656.62</v>
      </c>
      <c r="K11879">
        <v>26664.75</v>
      </c>
      <c r="L11879">
        <v>-9788792.1400000006</v>
      </c>
      <c r="M11879" t="s">
        <v>13</v>
      </c>
      <c r="N11879" s="29">
        <v>0</v>
      </c>
      <c r="O11879">
        <v>79994.25</v>
      </c>
    </row>
    <row r="11880" spans="1:15" x14ac:dyDescent="0.3">
      <c r="A11880" t="s">
        <v>18</v>
      </c>
      <c r="B11880" t="s">
        <v>9</v>
      </c>
      <c r="C11880" t="s">
        <v>14</v>
      </c>
      <c r="D11880" t="s">
        <v>11</v>
      </c>
      <c r="E11880">
        <v>-4</v>
      </c>
      <c r="F11880" t="s">
        <v>181</v>
      </c>
      <c r="G11880" s="29">
        <v>-388059.69</v>
      </c>
      <c r="H11880" t="s">
        <v>13</v>
      </c>
      <c r="I11880">
        <v>-388059.69</v>
      </c>
      <c r="J11880" t="s">
        <v>13</v>
      </c>
      <c r="K11880">
        <v>-388059.69</v>
      </c>
      <c r="L11880" t="s">
        <v>13</v>
      </c>
      <c r="M11880" t="s">
        <v>13</v>
      </c>
      <c r="N11880" s="29">
        <v>0</v>
      </c>
      <c r="O11880" t="s">
        <v>13</v>
      </c>
    </row>
    <row r="11881" spans="1:15" x14ac:dyDescent="0.3">
      <c r="A11881" t="s">
        <v>8</v>
      </c>
      <c r="B11881" t="s">
        <v>9</v>
      </c>
      <c r="C11881" t="s">
        <v>10</v>
      </c>
      <c r="D11881" t="s">
        <v>11</v>
      </c>
      <c r="E11881">
        <v>3</v>
      </c>
      <c r="F11881" t="s">
        <v>432</v>
      </c>
      <c r="G11881" s="29">
        <v>34104.1</v>
      </c>
      <c r="H11881">
        <v>-14792.86</v>
      </c>
      <c r="I11881">
        <v>34104.1</v>
      </c>
      <c r="J11881">
        <v>-2472.8200000000002</v>
      </c>
      <c r="K11881">
        <v>34104.1</v>
      </c>
      <c r="L11881">
        <v>-27067.119999999999</v>
      </c>
      <c r="M11881" t="s">
        <v>13</v>
      </c>
      <c r="N11881" s="29">
        <v>0</v>
      </c>
      <c r="O11881">
        <v>102312.3</v>
      </c>
    </row>
    <row r="11882" spans="1:15" x14ac:dyDescent="0.3">
      <c r="A11882" t="s">
        <v>8</v>
      </c>
      <c r="B11882" t="s">
        <v>9</v>
      </c>
      <c r="C11882" t="s">
        <v>10</v>
      </c>
      <c r="D11882" t="s">
        <v>11</v>
      </c>
      <c r="E11882">
        <v>8</v>
      </c>
      <c r="F11882" t="s">
        <v>224</v>
      </c>
      <c r="G11882" s="29">
        <v>714399.44</v>
      </c>
      <c r="H11882">
        <v>-4037458.19</v>
      </c>
      <c r="I11882">
        <v>714399.44</v>
      </c>
      <c r="J11882">
        <v>-674953.34</v>
      </c>
      <c r="K11882">
        <v>714399.44</v>
      </c>
      <c r="L11882">
        <v>-7387495.1799999997</v>
      </c>
      <c r="M11882" t="s">
        <v>13</v>
      </c>
      <c r="N11882" s="29">
        <v>0</v>
      </c>
      <c r="O11882">
        <v>5715195.5199999996</v>
      </c>
    </row>
    <row r="11883" spans="1:15" x14ac:dyDescent="0.3">
      <c r="A11883" t="s">
        <v>16</v>
      </c>
      <c r="B11883" t="s">
        <v>9</v>
      </c>
      <c r="C11883" t="s">
        <v>10</v>
      </c>
      <c r="D11883" t="s">
        <v>11</v>
      </c>
      <c r="E11883">
        <v>0</v>
      </c>
      <c r="F11883" t="s">
        <v>182</v>
      </c>
      <c r="G11883" s="29">
        <v>73712.94</v>
      </c>
      <c r="H11883">
        <v>-2394951.65</v>
      </c>
      <c r="I11883">
        <v>73712.94</v>
      </c>
      <c r="J11883">
        <v>-1075940.51</v>
      </c>
      <c r="K11883">
        <v>73712.94</v>
      </c>
      <c r="L11883">
        <v>-13414772.01</v>
      </c>
      <c r="M11883" t="s">
        <v>13</v>
      </c>
      <c r="N11883" s="29">
        <v>0</v>
      </c>
      <c r="O11883" t="s">
        <v>13</v>
      </c>
    </row>
    <row r="11884" spans="1:15" x14ac:dyDescent="0.3">
      <c r="A11884" t="s">
        <v>8</v>
      </c>
      <c r="B11884" t="s">
        <v>9</v>
      </c>
      <c r="C11884" t="s">
        <v>14</v>
      </c>
      <c r="D11884" t="s">
        <v>11</v>
      </c>
      <c r="E11884">
        <v>1</v>
      </c>
      <c r="F11884" t="s">
        <v>116</v>
      </c>
      <c r="G11884" s="29">
        <v>-40822.71</v>
      </c>
      <c r="H11884" t="s">
        <v>13</v>
      </c>
      <c r="I11884">
        <v>-40822.71</v>
      </c>
      <c r="J11884" t="s">
        <v>13</v>
      </c>
      <c r="K11884">
        <v>-40822.71</v>
      </c>
      <c r="L11884" t="s">
        <v>13</v>
      </c>
      <c r="M11884" t="s">
        <v>13</v>
      </c>
      <c r="N11884" s="29">
        <v>-95.02</v>
      </c>
      <c r="O11884" t="s">
        <v>13</v>
      </c>
    </row>
    <row r="11885" spans="1:15" x14ac:dyDescent="0.3">
      <c r="A11885" t="s">
        <v>16</v>
      </c>
      <c r="B11885" t="s">
        <v>9</v>
      </c>
      <c r="C11885" t="s">
        <v>10</v>
      </c>
      <c r="D11885" t="s">
        <v>11</v>
      </c>
      <c r="E11885">
        <v>-1</v>
      </c>
      <c r="F11885" t="s">
        <v>467</v>
      </c>
      <c r="G11885" s="29">
        <v>117988.44</v>
      </c>
      <c r="H11885">
        <v>-30425127.949999999</v>
      </c>
      <c r="I11885">
        <v>117988.44</v>
      </c>
      <c r="J11885">
        <v>-2330673.61</v>
      </c>
      <c r="K11885">
        <v>117988.44</v>
      </c>
      <c r="L11885">
        <v>-12293488.939999999</v>
      </c>
      <c r="M11885" t="s">
        <v>13</v>
      </c>
      <c r="N11885" s="29">
        <v>0</v>
      </c>
      <c r="O11885" t="s">
        <v>13</v>
      </c>
    </row>
    <row r="11886" spans="1:15" x14ac:dyDescent="0.3">
      <c r="A11886" t="s">
        <v>16</v>
      </c>
      <c r="B11886" t="s">
        <v>9</v>
      </c>
      <c r="C11886" t="s">
        <v>10</v>
      </c>
      <c r="D11886" t="s">
        <v>11</v>
      </c>
      <c r="E11886">
        <v>5</v>
      </c>
      <c r="F11886" t="s">
        <v>211</v>
      </c>
      <c r="G11886" s="29">
        <v>164737.69</v>
      </c>
      <c r="H11886">
        <v>-4703667.04</v>
      </c>
      <c r="I11886">
        <v>164737.69</v>
      </c>
      <c r="J11886">
        <v>-2234200.37</v>
      </c>
      <c r="K11886">
        <v>164737.69</v>
      </c>
      <c r="L11886">
        <v>-21397852.23</v>
      </c>
      <c r="M11886" t="s">
        <v>13</v>
      </c>
      <c r="N11886" s="29">
        <v>0</v>
      </c>
      <c r="O11886">
        <v>823688.45</v>
      </c>
    </row>
    <row r="11887" spans="1:15" x14ac:dyDescent="0.3">
      <c r="A11887" t="s">
        <v>8</v>
      </c>
      <c r="B11887" t="s">
        <v>9</v>
      </c>
      <c r="C11887" t="s">
        <v>10</v>
      </c>
      <c r="D11887" t="s">
        <v>11</v>
      </c>
      <c r="E11887">
        <v>1</v>
      </c>
      <c r="F11887" t="s">
        <v>12</v>
      </c>
      <c r="G11887" s="29">
        <v>162447.73000000001</v>
      </c>
      <c r="H11887">
        <v>-126002747.7</v>
      </c>
      <c r="I11887">
        <v>162447.73000000001</v>
      </c>
      <c r="J11887">
        <v>-9652261.1099999994</v>
      </c>
      <c r="K11887">
        <v>162447.73000000001</v>
      </c>
      <c r="L11887">
        <v>-50912304.729999997</v>
      </c>
      <c r="M11887" t="s">
        <v>13</v>
      </c>
      <c r="N11887" s="29">
        <v>0</v>
      </c>
      <c r="O11887">
        <v>162447.73000000001</v>
      </c>
    </row>
    <row r="11888" spans="1:15" x14ac:dyDescent="0.3">
      <c r="A11888" t="s">
        <v>8</v>
      </c>
      <c r="B11888" t="s">
        <v>9</v>
      </c>
      <c r="C11888" t="s">
        <v>14</v>
      </c>
      <c r="D11888" t="s">
        <v>11</v>
      </c>
      <c r="E11888">
        <v>3</v>
      </c>
      <c r="F11888" t="s">
        <v>422</v>
      </c>
      <c r="G11888" s="29">
        <v>-342.69</v>
      </c>
      <c r="H11888" t="s">
        <v>13</v>
      </c>
      <c r="I11888">
        <v>-342.69</v>
      </c>
      <c r="J11888" t="s">
        <v>13</v>
      </c>
      <c r="K11888">
        <v>-342.69</v>
      </c>
      <c r="L11888" t="s">
        <v>13</v>
      </c>
      <c r="M11888" t="s">
        <v>13</v>
      </c>
      <c r="N11888" s="29">
        <v>0</v>
      </c>
      <c r="O11888" t="s">
        <v>13</v>
      </c>
    </row>
    <row r="11889" spans="1:15" x14ac:dyDescent="0.3">
      <c r="A11889" t="s">
        <v>8</v>
      </c>
      <c r="B11889" t="s">
        <v>9</v>
      </c>
      <c r="C11889" t="s">
        <v>14</v>
      </c>
      <c r="D11889" t="s">
        <v>11</v>
      </c>
      <c r="E11889">
        <v>11</v>
      </c>
      <c r="F11889" t="s">
        <v>381</v>
      </c>
      <c r="G11889" s="29">
        <v>-488.35</v>
      </c>
      <c r="H11889" t="s">
        <v>13</v>
      </c>
      <c r="I11889">
        <v>-488.35</v>
      </c>
      <c r="J11889" t="s">
        <v>13</v>
      </c>
      <c r="K11889">
        <v>-488.35</v>
      </c>
      <c r="L11889" t="s">
        <v>13</v>
      </c>
      <c r="M11889" t="s">
        <v>13</v>
      </c>
      <c r="N11889" s="29">
        <v>0</v>
      </c>
      <c r="O11889" t="s">
        <v>13</v>
      </c>
    </row>
    <row r="11890" spans="1:15" x14ac:dyDescent="0.3">
      <c r="A11890" t="s">
        <v>16</v>
      </c>
      <c r="B11890" t="s">
        <v>9</v>
      </c>
      <c r="C11890" t="s">
        <v>14</v>
      </c>
      <c r="D11890" t="s">
        <v>11</v>
      </c>
      <c r="E11890">
        <v>-1</v>
      </c>
      <c r="F11890" t="s">
        <v>427</v>
      </c>
      <c r="G11890" s="29">
        <v>-27.2</v>
      </c>
      <c r="H11890" t="s">
        <v>13</v>
      </c>
      <c r="I11890">
        <v>-27.2</v>
      </c>
      <c r="J11890" t="s">
        <v>13</v>
      </c>
      <c r="K11890">
        <v>-27.2</v>
      </c>
      <c r="L11890" t="s">
        <v>13</v>
      </c>
      <c r="M11890" t="s">
        <v>13</v>
      </c>
      <c r="N11890" s="29">
        <v>0</v>
      </c>
      <c r="O11890" t="s">
        <v>13</v>
      </c>
    </row>
    <row r="11891" spans="1:15" x14ac:dyDescent="0.3">
      <c r="A11891" t="s">
        <v>16</v>
      </c>
      <c r="B11891" t="s">
        <v>9</v>
      </c>
      <c r="C11891" t="s">
        <v>14</v>
      </c>
      <c r="D11891" t="s">
        <v>11</v>
      </c>
      <c r="E11891">
        <v>2</v>
      </c>
      <c r="F11891" t="s">
        <v>31</v>
      </c>
      <c r="G11891" s="29">
        <v>-11598.01</v>
      </c>
      <c r="H11891" t="s">
        <v>13</v>
      </c>
      <c r="I11891">
        <v>-11598.01</v>
      </c>
      <c r="J11891" t="s">
        <v>13</v>
      </c>
      <c r="K11891">
        <v>-11598.01</v>
      </c>
      <c r="L11891" t="s">
        <v>13</v>
      </c>
      <c r="M11891" t="s">
        <v>13</v>
      </c>
      <c r="N11891" s="29">
        <v>0</v>
      </c>
      <c r="O11891" t="s">
        <v>13</v>
      </c>
    </row>
    <row r="11892" spans="1:15" x14ac:dyDescent="0.3">
      <c r="A11892" t="s">
        <v>8</v>
      </c>
      <c r="B11892" t="s">
        <v>9</v>
      </c>
      <c r="C11892" t="s">
        <v>14</v>
      </c>
      <c r="D11892" t="s">
        <v>11</v>
      </c>
      <c r="E11892">
        <v>2</v>
      </c>
      <c r="F11892" t="s">
        <v>540</v>
      </c>
      <c r="G11892" s="29">
        <v>-75.17</v>
      </c>
      <c r="H11892" t="s">
        <v>13</v>
      </c>
      <c r="I11892">
        <v>-75.17</v>
      </c>
      <c r="J11892" t="s">
        <v>13</v>
      </c>
      <c r="K11892">
        <v>-75.17</v>
      </c>
      <c r="L11892" t="s">
        <v>13</v>
      </c>
      <c r="M11892" t="s">
        <v>13</v>
      </c>
      <c r="N11892" s="29">
        <v>0</v>
      </c>
      <c r="O11892" t="s">
        <v>13</v>
      </c>
    </row>
    <row r="11893" spans="1:15" x14ac:dyDescent="0.3">
      <c r="A11893" t="s">
        <v>16</v>
      </c>
      <c r="B11893" t="s">
        <v>9</v>
      </c>
      <c r="C11893" t="s">
        <v>14</v>
      </c>
      <c r="D11893" t="s">
        <v>11</v>
      </c>
      <c r="E11893">
        <v>2</v>
      </c>
      <c r="F11893" t="s">
        <v>391</v>
      </c>
      <c r="G11893" s="29">
        <v>-4809.03</v>
      </c>
      <c r="H11893" t="s">
        <v>13</v>
      </c>
      <c r="I11893">
        <v>-4809.03</v>
      </c>
      <c r="J11893" t="s">
        <v>13</v>
      </c>
      <c r="K11893">
        <v>-4809.03</v>
      </c>
      <c r="L11893" t="s">
        <v>13</v>
      </c>
      <c r="M11893" t="s">
        <v>13</v>
      </c>
      <c r="N11893" s="29">
        <v>0</v>
      </c>
      <c r="O11893" t="s">
        <v>13</v>
      </c>
    </row>
    <row r="11894" spans="1:15" x14ac:dyDescent="0.3">
      <c r="A11894" t="s">
        <v>8</v>
      </c>
      <c r="B11894" t="s">
        <v>9</v>
      </c>
      <c r="C11894" t="s">
        <v>14</v>
      </c>
      <c r="D11894" t="s">
        <v>11</v>
      </c>
      <c r="E11894">
        <v>11</v>
      </c>
      <c r="F11894" t="s">
        <v>147</v>
      </c>
      <c r="G11894" s="29">
        <v>-85718.11</v>
      </c>
      <c r="H11894" t="s">
        <v>13</v>
      </c>
      <c r="I11894">
        <v>-85718.11</v>
      </c>
      <c r="J11894" t="s">
        <v>13</v>
      </c>
      <c r="K11894">
        <v>-85718.11</v>
      </c>
      <c r="L11894" t="s">
        <v>13</v>
      </c>
      <c r="M11894" t="s">
        <v>13</v>
      </c>
      <c r="N11894" s="29">
        <v>-646.66999999999996</v>
      </c>
      <c r="O11894" t="s">
        <v>13</v>
      </c>
    </row>
    <row r="11895" spans="1:15" x14ac:dyDescent="0.3">
      <c r="A11895" t="s">
        <v>8</v>
      </c>
      <c r="B11895" t="s">
        <v>9</v>
      </c>
      <c r="C11895" t="s">
        <v>10</v>
      </c>
      <c r="D11895" t="s">
        <v>11</v>
      </c>
      <c r="E11895">
        <v>0</v>
      </c>
      <c r="F11895" t="s">
        <v>455</v>
      </c>
      <c r="G11895" s="29">
        <v>541162</v>
      </c>
      <c r="H11895">
        <v>-33031260.050000001</v>
      </c>
      <c r="I11895">
        <v>541162</v>
      </c>
      <c r="J11895">
        <v>-14839412.550000001</v>
      </c>
      <c r="K11895">
        <v>541162</v>
      </c>
      <c r="L11895">
        <v>-185017029.52000001</v>
      </c>
      <c r="M11895" t="s">
        <v>13</v>
      </c>
      <c r="N11895" s="29">
        <v>0</v>
      </c>
      <c r="O11895" t="s">
        <v>13</v>
      </c>
    </row>
    <row r="11896" spans="1:15" x14ac:dyDescent="0.3">
      <c r="A11896" t="s">
        <v>8</v>
      </c>
      <c r="B11896" t="s">
        <v>9</v>
      </c>
      <c r="C11896" t="s">
        <v>10</v>
      </c>
      <c r="D11896" t="s">
        <v>11</v>
      </c>
      <c r="E11896">
        <v>7</v>
      </c>
      <c r="F11896" t="s">
        <v>426</v>
      </c>
      <c r="G11896" s="29">
        <v>27651490.199999999</v>
      </c>
      <c r="H11896">
        <v>0</v>
      </c>
      <c r="I11896">
        <v>27651490.199999999</v>
      </c>
      <c r="J11896">
        <v>0</v>
      </c>
      <c r="K11896">
        <v>27651490.199999999</v>
      </c>
      <c r="L11896">
        <v>0</v>
      </c>
      <c r="M11896" t="s">
        <v>13</v>
      </c>
      <c r="N11896" s="29">
        <v>0</v>
      </c>
      <c r="O11896">
        <v>193560431.40000001</v>
      </c>
    </row>
    <row r="11897" spans="1:15" x14ac:dyDescent="0.3">
      <c r="A11897" t="s">
        <v>16</v>
      </c>
      <c r="B11897" t="s">
        <v>9</v>
      </c>
      <c r="C11897" t="s">
        <v>14</v>
      </c>
      <c r="D11897" t="s">
        <v>11</v>
      </c>
      <c r="E11897">
        <v>7</v>
      </c>
      <c r="F11897" t="s">
        <v>38</v>
      </c>
      <c r="G11897" s="29">
        <v>-44248.14</v>
      </c>
      <c r="H11897" t="s">
        <v>13</v>
      </c>
      <c r="I11897">
        <v>-44248.14</v>
      </c>
      <c r="J11897" t="s">
        <v>13</v>
      </c>
      <c r="K11897">
        <v>-44248.14</v>
      </c>
      <c r="L11897" t="s">
        <v>13</v>
      </c>
      <c r="M11897" t="s">
        <v>13</v>
      </c>
      <c r="N11897" s="29">
        <v>0</v>
      </c>
      <c r="O11897" t="s">
        <v>13</v>
      </c>
    </row>
    <row r="11898" spans="1:15" x14ac:dyDescent="0.3">
      <c r="A11898" t="s">
        <v>8</v>
      </c>
      <c r="B11898" t="s">
        <v>9</v>
      </c>
      <c r="C11898" t="s">
        <v>10</v>
      </c>
      <c r="D11898" t="s">
        <v>11</v>
      </c>
      <c r="E11898">
        <v>-1</v>
      </c>
      <c r="F11898" t="s">
        <v>128</v>
      </c>
      <c r="G11898" s="29">
        <v>382155.44</v>
      </c>
      <c r="H11898">
        <v>-146208283</v>
      </c>
      <c r="I11898">
        <v>382155.44</v>
      </c>
      <c r="J11898">
        <v>-11200077.380000001</v>
      </c>
      <c r="K11898">
        <v>382155.44</v>
      </c>
      <c r="L11898">
        <v>-59076494.719999999</v>
      </c>
      <c r="M11898" t="s">
        <v>13</v>
      </c>
      <c r="N11898" s="29">
        <v>0</v>
      </c>
      <c r="O11898" t="s">
        <v>13</v>
      </c>
    </row>
    <row r="11899" spans="1:15" x14ac:dyDescent="0.3">
      <c r="A11899" t="s">
        <v>16</v>
      </c>
      <c r="B11899" t="s">
        <v>9</v>
      </c>
      <c r="C11899" t="s">
        <v>14</v>
      </c>
      <c r="D11899" t="s">
        <v>11</v>
      </c>
      <c r="E11899">
        <v>-1</v>
      </c>
      <c r="F11899" t="s">
        <v>339</v>
      </c>
      <c r="G11899" s="29">
        <v>-15.45</v>
      </c>
      <c r="H11899" t="s">
        <v>13</v>
      </c>
      <c r="I11899">
        <v>-15.45</v>
      </c>
      <c r="J11899" t="s">
        <v>13</v>
      </c>
      <c r="K11899">
        <v>-15.45</v>
      </c>
      <c r="L11899" t="s">
        <v>13</v>
      </c>
      <c r="M11899" t="s">
        <v>13</v>
      </c>
      <c r="N11899" s="29">
        <v>0</v>
      </c>
      <c r="O11899" t="s">
        <v>13</v>
      </c>
    </row>
    <row r="11900" spans="1:15" x14ac:dyDescent="0.3">
      <c r="A11900" t="s">
        <v>8</v>
      </c>
      <c r="B11900" t="s">
        <v>9</v>
      </c>
      <c r="C11900" t="s">
        <v>10</v>
      </c>
      <c r="D11900" t="s">
        <v>11</v>
      </c>
      <c r="E11900">
        <v>-1</v>
      </c>
      <c r="F11900" t="s">
        <v>505</v>
      </c>
      <c r="G11900" s="29">
        <v>23102.87</v>
      </c>
      <c r="H11900">
        <v>-2107967.6800000002</v>
      </c>
      <c r="I11900">
        <v>23102.87</v>
      </c>
      <c r="J11900">
        <v>-1001266.09</v>
      </c>
      <c r="K11900">
        <v>23102.87</v>
      </c>
      <c r="L11900">
        <v>-9589535.4600000009</v>
      </c>
      <c r="M11900" t="s">
        <v>13</v>
      </c>
      <c r="N11900" s="29">
        <v>0</v>
      </c>
      <c r="O11900" t="s">
        <v>13</v>
      </c>
    </row>
    <row r="11901" spans="1:15" x14ac:dyDescent="0.3">
      <c r="A11901" t="s">
        <v>16</v>
      </c>
      <c r="B11901" t="s">
        <v>9</v>
      </c>
      <c r="C11901" t="s">
        <v>10</v>
      </c>
      <c r="D11901" t="s">
        <v>11</v>
      </c>
      <c r="E11901">
        <v>9</v>
      </c>
      <c r="F11901" t="s">
        <v>190</v>
      </c>
      <c r="G11901" s="29">
        <v>304573.98</v>
      </c>
      <c r="H11901">
        <v>-5.4</v>
      </c>
      <c r="I11901">
        <v>304573.98</v>
      </c>
      <c r="J11901">
        <v>-29.02</v>
      </c>
      <c r="K11901">
        <v>304573.98</v>
      </c>
      <c r="L11901" t="s">
        <v>13</v>
      </c>
      <c r="M11901" t="s">
        <v>13</v>
      </c>
      <c r="N11901" s="29">
        <v>0</v>
      </c>
      <c r="O11901">
        <v>2741165.82</v>
      </c>
    </row>
    <row r="11902" spans="1:15" x14ac:dyDescent="0.3">
      <c r="A11902" t="s">
        <v>16</v>
      </c>
      <c r="B11902" t="s">
        <v>9</v>
      </c>
      <c r="C11902" t="s">
        <v>10</v>
      </c>
      <c r="D11902" t="s">
        <v>11</v>
      </c>
      <c r="E11902">
        <v>1</v>
      </c>
      <c r="F11902" t="s">
        <v>438</v>
      </c>
      <c r="G11902" s="29">
        <v>111822.55</v>
      </c>
      <c r="H11902" t="s">
        <v>13</v>
      </c>
      <c r="I11902">
        <v>111822.55</v>
      </c>
      <c r="J11902" t="s">
        <v>13</v>
      </c>
      <c r="K11902">
        <v>111822.55</v>
      </c>
      <c r="L11902" t="s">
        <v>13</v>
      </c>
      <c r="M11902" t="s">
        <v>13</v>
      </c>
      <c r="N11902" s="29">
        <v>0</v>
      </c>
      <c r="O11902">
        <v>111822.55</v>
      </c>
    </row>
    <row r="11903" spans="1:15" x14ac:dyDescent="0.3">
      <c r="A11903" t="s">
        <v>18</v>
      </c>
      <c r="B11903" t="s">
        <v>9</v>
      </c>
      <c r="C11903" t="s">
        <v>14</v>
      </c>
      <c r="D11903" t="s">
        <v>11</v>
      </c>
      <c r="E11903">
        <v>0</v>
      </c>
      <c r="F11903" t="s">
        <v>154</v>
      </c>
      <c r="G11903" s="29">
        <v>-67072.62</v>
      </c>
      <c r="H11903" t="s">
        <v>13</v>
      </c>
      <c r="I11903">
        <v>-67072.62</v>
      </c>
      <c r="J11903" t="s">
        <v>13</v>
      </c>
      <c r="K11903">
        <v>-67072.62</v>
      </c>
      <c r="L11903" t="s">
        <v>13</v>
      </c>
      <c r="M11903" t="s">
        <v>13</v>
      </c>
      <c r="N11903" s="29">
        <v>0</v>
      </c>
      <c r="O11903" t="s">
        <v>13</v>
      </c>
    </row>
    <row r="11904" spans="1:15" x14ac:dyDescent="0.3">
      <c r="A11904" t="s">
        <v>16</v>
      </c>
      <c r="B11904" t="s">
        <v>9</v>
      </c>
      <c r="C11904" t="s">
        <v>10</v>
      </c>
      <c r="D11904" t="s">
        <v>11</v>
      </c>
      <c r="E11904">
        <v>7</v>
      </c>
      <c r="F11904" t="s">
        <v>49</v>
      </c>
      <c r="G11904" s="29">
        <v>37070.449999999997</v>
      </c>
      <c r="H11904">
        <v>-0.9</v>
      </c>
      <c r="I11904">
        <v>37070.449999999997</v>
      </c>
      <c r="J11904">
        <v>-2.25</v>
      </c>
      <c r="K11904">
        <v>37070.449999999997</v>
      </c>
      <c r="L11904" t="s">
        <v>13</v>
      </c>
      <c r="M11904" t="s">
        <v>13</v>
      </c>
      <c r="N11904" s="29">
        <v>0</v>
      </c>
      <c r="O11904">
        <v>259493.15</v>
      </c>
    </row>
    <row r="11905" spans="1:15" x14ac:dyDescent="0.3">
      <c r="A11905" t="s">
        <v>16</v>
      </c>
      <c r="B11905" t="s">
        <v>9</v>
      </c>
      <c r="C11905" t="s">
        <v>14</v>
      </c>
      <c r="D11905" t="s">
        <v>11</v>
      </c>
      <c r="E11905">
        <v>0</v>
      </c>
      <c r="F11905" t="s">
        <v>437</v>
      </c>
      <c r="G11905" s="29">
        <v>-279.68</v>
      </c>
      <c r="H11905" t="s">
        <v>13</v>
      </c>
      <c r="I11905">
        <v>-279.68</v>
      </c>
      <c r="J11905" t="s">
        <v>13</v>
      </c>
      <c r="K11905">
        <v>-279.68</v>
      </c>
      <c r="L11905" t="s">
        <v>13</v>
      </c>
      <c r="M11905" t="s">
        <v>13</v>
      </c>
      <c r="N11905" s="29">
        <v>0</v>
      </c>
      <c r="O11905" t="s">
        <v>13</v>
      </c>
    </row>
    <row r="11906" spans="1:15" x14ac:dyDescent="0.3">
      <c r="A11906" t="s">
        <v>8</v>
      </c>
      <c r="B11906" t="s">
        <v>9</v>
      </c>
      <c r="C11906" t="s">
        <v>10</v>
      </c>
      <c r="D11906" t="s">
        <v>11</v>
      </c>
      <c r="E11906">
        <v>1</v>
      </c>
      <c r="F11906" t="s">
        <v>251</v>
      </c>
      <c r="G11906" s="29">
        <v>3960187.14</v>
      </c>
      <c r="H11906" t="s">
        <v>13</v>
      </c>
      <c r="I11906">
        <v>3960187.14</v>
      </c>
      <c r="J11906" t="s">
        <v>13</v>
      </c>
      <c r="K11906">
        <v>3960187.14</v>
      </c>
      <c r="L11906" t="s">
        <v>13</v>
      </c>
      <c r="M11906" t="s">
        <v>13</v>
      </c>
      <c r="N11906" s="29">
        <v>0</v>
      </c>
      <c r="O11906">
        <v>3960187.14</v>
      </c>
    </row>
    <row r="11907" spans="1:15" x14ac:dyDescent="0.3">
      <c r="A11907" t="s">
        <v>8</v>
      </c>
      <c r="B11907" t="s">
        <v>9</v>
      </c>
      <c r="C11907" t="s">
        <v>10</v>
      </c>
      <c r="D11907" t="s">
        <v>11</v>
      </c>
      <c r="E11907">
        <v>13</v>
      </c>
      <c r="F11907" t="s">
        <v>60</v>
      </c>
      <c r="G11907" s="29">
        <v>11117017.609999999</v>
      </c>
      <c r="H11907">
        <v>-15900.39</v>
      </c>
      <c r="I11907">
        <v>11117017.609999999</v>
      </c>
      <c r="J11907">
        <v>-7267.23</v>
      </c>
      <c r="K11907">
        <v>11117017.609999999</v>
      </c>
      <c r="L11907">
        <v>-88916.07</v>
      </c>
      <c r="M11907" t="s">
        <v>13</v>
      </c>
      <c r="N11907" s="29">
        <v>3959601.22</v>
      </c>
      <c r="O11907">
        <v>144521228.93000001</v>
      </c>
    </row>
    <row r="11908" spans="1:15" x14ac:dyDescent="0.3">
      <c r="A11908" t="s">
        <v>18</v>
      </c>
      <c r="B11908" t="s">
        <v>9</v>
      </c>
      <c r="C11908" t="s">
        <v>10</v>
      </c>
      <c r="D11908" t="s">
        <v>11</v>
      </c>
      <c r="E11908">
        <v>-1</v>
      </c>
      <c r="F11908" t="s">
        <v>540</v>
      </c>
      <c r="G11908" s="29">
        <v>1398.82</v>
      </c>
      <c r="H11908">
        <v>57091.02</v>
      </c>
      <c r="I11908">
        <v>1398.82</v>
      </c>
      <c r="J11908">
        <v>20773.18</v>
      </c>
      <c r="K11908">
        <v>1398.82</v>
      </c>
      <c r="L11908">
        <v>199543.07</v>
      </c>
      <c r="M11908" t="s">
        <v>13</v>
      </c>
      <c r="N11908" s="29">
        <v>0</v>
      </c>
      <c r="O11908" t="s">
        <v>13</v>
      </c>
    </row>
    <row r="11909" spans="1:15" x14ac:dyDescent="0.3">
      <c r="A11909" t="s">
        <v>8</v>
      </c>
      <c r="B11909" t="s">
        <v>9</v>
      </c>
      <c r="C11909" t="s">
        <v>14</v>
      </c>
      <c r="D11909" t="s">
        <v>11</v>
      </c>
      <c r="E11909">
        <v>3</v>
      </c>
      <c r="F11909" t="s">
        <v>282</v>
      </c>
      <c r="G11909" s="29">
        <v>-16408.72</v>
      </c>
      <c r="H11909" t="s">
        <v>13</v>
      </c>
      <c r="I11909">
        <v>-16408.72</v>
      </c>
      <c r="J11909" t="s">
        <v>13</v>
      </c>
      <c r="K11909">
        <v>-16408.72</v>
      </c>
      <c r="L11909" t="s">
        <v>13</v>
      </c>
      <c r="M11909" t="s">
        <v>13</v>
      </c>
      <c r="N11909" s="29">
        <v>0</v>
      </c>
      <c r="O11909" t="s">
        <v>13</v>
      </c>
    </row>
    <row r="11910" spans="1:15" x14ac:dyDescent="0.3">
      <c r="A11910" t="s">
        <v>8</v>
      </c>
      <c r="B11910" t="s">
        <v>9</v>
      </c>
      <c r="C11910" t="s">
        <v>14</v>
      </c>
      <c r="D11910" t="s">
        <v>11</v>
      </c>
      <c r="E11910">
        <v>6</v>
      </c>
      <c r="F11910" t="s">
        <v>306</v>
      </c>
      <c r="G11910" s="29">
        <v>-4642.21</v>
      </c>
      <c r="H11910" t="s">
        <v>13</v>
      </c>
      <c r="I11910">
        <v>-4642.21</v>
      </c>
      <c r="J11910" t="s">
        <v>13</v>
      </c>
      <c r="K11910">
        <v>-4642.21</v>
      </c>
      <c r="L11910" t="s">
        <v>13</v>
      </c>
      <c r="M11910" t="s">
        <v>13</v>
      </c>
      <c r="N11910" s="29">
        <v>0</v>
      </c>
      <c r="O11910" t="s">
        <v>13</v>
      </c>
    </row>
    <row r="11911" spans="1:15" x14ac:dyDescent="0.3">
      <c r="A11911" t="s">
        <v>16</v>
      </c>
      <c r="B11911" t="s">
        <v>9</v>
      </c>
      <c r="C11911" t="s">
        <v>10</v>
      </c>
      <c r="D11911" t="s">
        <v>11</v>
      </c>
      <c r="E11911">
        <v>-1</v>
      </c>
      <c r="F11911" t="s">
        <v>120</v>
      </c>
      <c r="G11911" s="29">
        <v>423203.93</v>
      </c>
      <c r="H11911">
        <v>-11922135.6</v>
      </c>
      <c r="I11911">
        <v>423203.93</v>
      </c>
      <c r="J11911">
        <v>-5356061.75</v>
      </c>
      <c r="K11911">
        <v>423203.93</v>
      </c>
      <c r="L11911">
        <v>-66779106.68</v>
      </c>
      <c r="M11911" t="s">
        <v>13</v>
      </c>
      <c r="N11911" s="29">
        <v>0</v>
      </c>
      <c r="O11911" t="s">
        <v>13</v>
      </c>
    </row>
    <row r="11912" spans="1:15" x14ac:dyDescent="0.3">
      <c r="A11912" t="s">
        <v>8</v>
      </c>
      <c r="B11912" t="s">
        <v>9</v>
      </c>
      <c r="C11912" t="s">
        <v>10</v>
      </c>
      <c r="D11912" t="s">
        <v>11</v>
      </c>
      <c r="E11912">
        <v>2</v>
      </c>
      <c r="F11912" t="s">
        <v>365</v>
      </c>
      <c r="G11912" s="29">
        <v>1447343.95</v>
      </c>
      <c r="H11912">
        <v>-78225369.430000007</v>
      </c>
      <c r="I11912">
        <v>1447343.95</v>
      </c>
      <c r="J11912">
        <v>-37156363.75</v>
      </c>
      <c r="K11912">
        <v>1447343.95</v>
      </c>
      <c r="L11912">
        <v>-355861715.47000003</v>
      </c>
      <c r="M11912" t="s">
        <v>13</v>
      </c>
      <c r="N11912" s="29">
        <v>0</v>
      </c>
      <c r="O11912">
        <v>2894687.9</v>
      </c>
    </row>
    <row r="11913" spans="1:15" x14ac:dyDescent="0.3">
      <c r="A11913" t="s">
        <v>18</v>
      </c>
      <c r="B11913" t="s">
        <v>9</v>
      </c>
      <c r="C11913" t="s">
        <v>10</v>
      </c>
      <c r="D11913" t="s">
        <v>11</v>
      </c>
      <c r="E11913">
        <v>-1</v>
      </c>
      <c r="F11913" t="s">
        <v>465</v>
      </c>
      <c r="G11913" s="29">
        <v>2173.11</v>
      </c>
      <c r="H11913">
        <v>80266.66</v>
      </c>
      <c r="I11913">
        <v>2173.11</v>
      </c>
      <c r="J11913">
        <v>38125.839999999997</v>
      </c>
      <c r="K11913">
        <v>2173.11</v>
      </c>
      <c r="L11913">
        <v>365146.83</v>
      </c>
      <c r="M11913" t="s">
        <v>13</v>
      </c>
      <c r="N11913" s="29">
        <v>0</v>
      </c>
      <c r="O11913" t="s">
        <v>13</v>
      </c>
    </row>
    <row r="11914" spans="1:15" x14ac:dyDescent="0.3">
      <c r="A11914" t="s">
        <v>8</v>
      </c>
      <c r="B11914" t="s">
        <v>9</v>
      </c>
      <c r="C11914" t="s">
        <v>14</v>
      </c>
      <c r="D11914" t="s">
        <v>11</v>
      </c>
      <c r="E11914">
        <v>10</v>
      </c>
      <c r="F11914" t="s">
        <v>407</v>
      </c>
      <c r="G11914" s="29">
        <v>-1532.79</v>
      </c>
      <c r="H11914" t="s">
        <v>13</v>
      </c>
      <c r="I11914">
        <v>-1532.79</v>
      </c>
      <c r="J11914" t="s">
        <v>13</v>
      </c>
      <c r="K11914">
        <v>-1532.79</v>
      </c>
      <c r="L11914" t="s">
        <v>13</v>
      </c>
      <c r="M11914" t="s">
        <v>13</v>
      </c>
      <c r="N11914" s="29">
        <v>0</v>
      </c>
      <c r="O11914" t="s">
        <v>13</v>
      </c>
    </row>
    <row r="11915" spans="1:15" x14ac:dyDescent="0.3">
      <c r="A11915" t="s">
        <v>8</v>
      </c>
      <c r="B11915" t="s">
        <v>9</v>
      </c>
      <c r="C11915" t="s">
        <v>10</v>
      </c>
      <c r="D11915" t="s">
        <v>11</v>
      </c>
      <c r="E11915">
        <v>4</v>
      </c>
      <c r="F11915" t="s">
        <v>387</v>
      </c>
      <c r="G11915" s="29">
        <v>48025.34</v>
      </c>
      <c r="H11915">
        <v>-1079979.1100000001</v>
      </c>
      <c r="I11915">
        <v>48025.34</v>
      </c>
      <c r="J11915">
        <v>-512986.99</v>
      </c>
      <c r="K11915">
        <v>48025.34</v>
      </c>
      <c r="L11915">
        <v>-4913018.97</v>
      </c>
      <c r="M11915" t="s">
        <v>13</v>
      </c>
      <c r="N11915" s="29">
        <v>0</v>
      </c>
      <c r="O11915">
        <v>192101.36</v>
      </c>
    </row>
    <row r="11916" spans="1:15" x14ac:dyDescent="0.3">
      <c r="A11916" t="s">
        <v>8</v>
      </c>
      <c r="B11916" t="s">
        <v>9</v>
      </c>
      <c r="C11916" t="s">
        <v>10</v>
      </c>
      <c r="D11916" t="s">
        <v>11</v>
      </c>
      <c r="E11916">
        <v>17</v>
      </c>
      <c r="F11916" t="s">
        <v>447</v>
      </c>
      <c r="G11916" s="29">
        <v>1882772.6</v>
      </c>
      <c r="H11916">
        <v>-9549950.4299999997</v>
      </c>
      <c r="I11916">
        <v>1882772.6</v>
      </c>
      <c r="J11916">
        <v>-1596402.37</v>
      </c>
      <c r="K11916">
        <v>1882772.6</v>
      </c>
      <c r="L11916">
        <v>-17473950.469999999</v>
      </c>
      <c r="M11916" t="s">
        <v>13</v>
      </c>
      <c r="N11916" s="29">
        <v>0</v>
      </c>
      <c r="O11916">
        <v>32007134.199999999</v>
      </c>
    </row>
    <row r="11917" spans="1:15" x14ac:dyDescent="0.3">
      <c r="A11917" t="s">
        <v>8</v>
      </c>
      <c r="B11917" t="s">
        <v>9</v>
      </c>
      <c r="C11917" t="s">
        <v>14</v>
      </c>
      <c r="D11917" t="s">
        <v>11</v>
      </c>
      <c r="E11917">
        <v>-1</v>
      </c>
      <c r="F11917" t="s">
        <v>204</v>
      </c>
      <c r="G11917" s="29">
        <v>-12151.91</v>
      </c>
      <c r="H11917" t="s">
        <v>13</v>
      </c>
      <c r="I11917">
        <v>-12151.91</v>
      </c>
      <c r="J11917" t="s">
        <v>13</v>
      </c>
      <c r="K11917">
        <v>-12151.91</v>
      </c>
      <c r="L11917" t="s">
        <v>13</v>
      </c>
      <c r="M11917" t="s">
        <v>13</v>
      </c>
      <c r="N11917" s="29">
        <v>0</v>
      </c>
      <c r="O11917" t="s">
        <v>13</v>
      </c>
    </row>
    <row r="11918" spans="1:15" x14ac:dyDescent="0.3">
      <c r="A11918" t="s">
        <v>8</v>
      </c>
      <c r="B11918" t="s">
        <v>9</v>
      </c>
      <c r="C11918" t="s">
        <v>10</v>
      </c>
      <c r="D11918" t="s">
        <v>11</v>
      </c>
      <c r="E11918">
        <v>6</v>
      </c>
      <c r="F11918" t="s">
        <v>238</v>
      </c>
      <c r="G11918" s="29">
        <v>1142054.02</v>
      </c>
      <c r="H11918">
        <v>-11612681</v>
      </c>
      <c r="I11918">
        <v>1142054.02</v>
      </c>
      <c r="J11918">
        <v>-5515921.0899999999</v>
      </c>
      <c r="K11918">
        <v>1142054.02</v>
      </c>
      <c r="L11918">
        <v>-52828235.909999996</v>
      </c>
      <c r="M11918" t="s">
        <v>13</v>
      </c>
      <c r="N11918" s="29">
        <v>0</v>
      </c>
      <c r="O11918">
        <v>6852324.1200000001</v>
      </c>
    </row>
    <row r="11919" spans="1:15" x14ac:dyDescent="0.3">
      <c r="A11919" t="s">
        <v>16</v>
      </c>
      <c r="B11919" t="s">
        <v>9</v>
      </c>
      <c r="C11919" t="s">
        <v>14</v>
      </c>
      <c r="D11919" t="s">
        <v>11</v>
      </c>
      <c r="E11919">
        <v>-1</v>
      </c>
      <c r="F11919" t="s">
        <v>130</v>
      </c>
      <c r="G11919" s="29">
        <v>-320.85000000000002</v>
      </c>
      <c r="H11919" t="s">
        <v>13</v>
      </c>
      <c r="I11919">
        <v>-320.85000000000002</v>
      </c>
      <c r="J11919" t="s">
        <v>13</v>
      </c>
      <c r="K11919">
        <v>-320.85000000000002</v>
      </c>
      <c r="L11919" t="s">
        <v>13</v>
      </c>
      <c r="M11919" t="s">
        <v>13</v>
      </c>
      <c r="N11919" s="29">
        <v>0</v>
      </c>
      <c r="O11919" t="s">
        <v>13</v>
      </c>
    </row>
    <row r="11920" spans="1:15" x14ac:dyDescent="0.3">
      <c r="A11920" t="s">
        <v>8</v>
      </c>
      <c r="B11920" t="s">
        <v>9</v>
      </c>
      <c r="C11920" t="s">
        <v>10</v>
      </c>
      <c r="D11920" t="s">
        <v>11</v>
      </c>
      <c r="E11920">
        <v>0</v>
      </c>
      <c r="F11920" t="s">
        <v>373</v>
      </c>
      <c r="G11920" s="29">
        <v>105800.45</v>
      </c>
      <c r="H11920">
        <v>-97540395.840000004</v>
      </c>
      <c r="I11920">
        <v>105800.45</v>
      </c>
      <c r="J11920">
        <v>-7471943.1699999999</v>
      </c>
      <c r="K11920">
        <v>105800.45</v>
      </c>
      <c r="L11920">
        <v>-39411889.399999999</v>
      </c>
      <c r="M11920" t="s">
        <v>13</v>
      </c>
      <c r="N11920" s="29">
        <v>0</v>
      </c>
      <c r="O11920" t="s">
        <v>13</v>
      </c>
    </row>
    <row r="11921" spans="1:15" x14ac:dyDescent="0.3">
      <c r="A11921" t="s">
        <v>8</v>
      </c>
      <c r="B11921" t="s">
        <v>9</v>
      </c>
      <c r="C11921" t="s">
        <v>10</v>
      </c>
      <c r="D11921" t="s">
        <v>11</v>
      </c>
      <c r="E11921">
        <v>1</v>
      </c>
      <c r="F11921" t="s">
        <v>115</v>
      </c>
      <c r="G11921" s="29">
        <v>50482.559999999998</v>
      </c>
      <c r="H11921">
        <v>-3633514.87</v>
      </c>
      <c r="I11921">
        <v>50482.559999999998</v>
      </c>
      <c r="J11921">
        <v>-1725887.53</v>
      </c>
      <c r="K11921">
        <v>50482.559999999998</v>
      </c>
      <c r="L11921">
        <v>-16529531.869999999</v>
      </c>
      <c r="M11921" t="s">
        <v>13</v>
      </c>
      <c r="N11921" s="29">
        <v>0</v>
      </c>
      <c r="O11921">
        <v>50482.559999999998</v>
      </c>
    </row>
    <row r="11922" spans="1:15" x14ac:dyDescent="0.3">
      <c r="A11922" t="s">
        <v>16</v>
      </c>
      <c r="B11922" t="s">
        <v>9</v>
      </c>
      <c r="C11922" t="s">
        <v>14</v>
      </c>
      <c r="D11922" t="s">
        <v>11</v>
      </c>
      <c r="E11922">
        <v>-1</v>
      </c>
      <c r="F11922" t="s">
        <v>419</v>
      </c>
      <c r="G11922" s="29">
        <v>-29.29</v>
      </c>
      <c r="H11922" t="s">
        <v>13</v>
      </c>
      <c r="I11922">
        <v>-29.29</v>
      </c>
      <c r="J11922" t="s">
        <v>13</v>
      </c>
      <c r="K11922">
        <v>-29.29</v>
      </c>
      <c r="L11922" t="s">
        <v>13</v>
      </c>
      <c r="M11922" t="s">
        <v>13</v>
      </c>
      <c r="N11922" s="29">
        <v>0</v>
      </c>
      <c r="O11922" t="s">
        <v>13</v>
      </c>
    </row>
    <row r="11923" spans="1:15" x14ac:dyDescent="0.3">
      <c r="A11923" t="s">
        <v>8</v>
      </c>
      <c r="B11923" t="s">
        <v>9</v>
      </c>
      <c r="C11923" t="s">
        <v>10</v>
      </c>
      <c r="D11923" t="s">
        <v>11</v>
      </c>
      <c r="E11923">
        <v>-1</v>
      </c>
      <c r="F11923" t="s">
        <v>340</v>
      </c>
      <c r="G11923" s="29">
        <v>64074.85</v>
      </c>
      <c r="H11923">
        <v>-4761026.0199999996</v>
      </c>
      <c r="I11923">
        <v>64074.85</v>
      </c>
      <c r="J11923">
        <v>-2138908.09</v>
      </c>
      <c r="K11923">
        <v>64074.85</v>
      </c>
      <c r="L11923">
        <v>-26667795.620000001</v>
      </c>
      <c r="M11923" t="s">
        <v>13</v>
      </c>
      <c r="N11923" s="29">
        <v>0</v>
      </c>
      <c r="O11923" t="s">
        <v>13</v>
      </c>
    </row>
    <row r="11924" spans="1:15" x14ac:dyDescent="0.3">
      <c r="A11924" t="s">
        <v>8</v>
      </c>
      <c r="B11924" t="s">
        <v>9</v>
      </c>
      <c r="C11924" t="s">
        <v>10</v>
      </c>
      <c r="D11924" t="s">
        <v>11</v>
      </c>
      <c r="E11924">
        <v>2</v>
      </c>
      <c r="F11924" t="s">
        <v>251</v>
      </c>
      <c r="G11924" s="29">
        <v>2390088.7599999998</v>
      </c>
      <c r="H11924" t="s">
        <v>13</v>
      </c>
      <c r="I11924">
        <v>2390088.7599999998</v>
      </c>
      <c r="J11924" t="s">
        <v>13</v>
      </c>
      <c r="K11924">
        <v>2390088.7599999998</v>
      </c>
      <c r="L11924" t="s">
        <v>13</v>
      </c>
      <c r="M11924" t="s">
        <v>13</v>
      </c>
      <c r="N11924" s="29">
        <v>0</v>
      </c>
      <c r="O11924">
        <v>4780177.5199999996</v>
      </c>
    </row>
    <row r="11925" spans="1:15" x14ac:dyDescent="0.3">
      <c r="A11925" t="s">
        <v>8</v>
      </c>
      <c r="B11925" t="s">
        <v>9</v>
      </c>
      <c r="C11925" t="s">
        <v>10</v>
      </c>
      <c r="D11925" t="s">
        <v>11</v>
      </c>
      <c r="E11925">
        <v>-1</v>
      </c>
      <c r="F11925" t="s">
        <v>200</v>
      </c>
      <c r="G11925" s="29">
        <v>10731.38</v>
      </c>
      <c r="H11925">
        <v>-1070050.7</v>
      </c>
      <c r="I11925">
        <v>10731.38</v>
      </c>
      <c r="J11925">
        <v>-727535.67</v>
      </c>
      <c r="K11925">
        <v>10731.38</v>
      </c>
      <c r="L11925">
        <v>-13040398.75</v>
      </c>
      <c r="M11925" t="s">
        <v>13</v>
      </c>
      <c r="N11925" s="29">
        <v>0</v>
      </c>
      <c r="O11925" t="s">
        <v>13</v>
      </c>
    </row>
    <row r="11926" spans="1:15" x14ac:dyDescent="0.3">
      <c r="A11926" t="s">
        <v>16</v>
      </c>
      <c r="B11926" t="s">
        <v>9</v>
      </c>
      <c r="C11926" t="s">
        <v>10</v>
      </c>
      <c r="D11926" t="s">
        <v>11</v>
      </c>
      <c r="E11926">
        <v>2</v>
      </c>
      <c r="F11926" t="s">
        <v>445</v>
      </c>
      <c r="G11926" s="29">
        <v>482609.11</v>
      </c>
      <c r="H11926">
        <v>-74558338.379999995</v>
      </c>
      <c r="I11926">
        <v>482609.11</v>
      </c>
      <c r="J11926">
        <v>-12463426.82</v>
      </c>
      <c r="K11926">
        <v>482609.11</v>
      </c>
      <c r="L11926">
        <v>-136422562.81999999</v>
      </c>
      <c r="M11926" t="s">
        <v>13</v>
      </c>
      <c r="N11926" s="29">
        <v>0</v>
      </c>
      <c r="O11926">
        <v>965218.22</v>
      </c>
    </row>
    <row r="11927" spans="1:15" x14ac:dyDescent="0.3">
      <c r="A11927" t="s">
        <v>8</v>
      </c>
      <c r="B11927" t="s">
        <v>9</v>
      </c>
      <c r="C11927" t="s">
        <v>10</v>
      </c>
      <c r="D11927" t="s">
        <v>11</v>
      </c>
      <c r="E11927">
        <v>4</v>
      </c>
      <c r="F11927" t="s">
        <v>332</v>
      </c>
      <c r="G11927" s="29">
        <v>440051.79</v>
      </c>
      <c r="H11927">
        <v>-110643499.34999999</v>
      </c>
      <c r="I11927">
        <v>440051.79</v>
      </c>
      <c r="J11927">
        <v>-22391141.48</v>
      </c>
      <c r="K11927">
        <v>440051.79</v>
      </c>
      <c r="L11927">
        <v>-177440346.18000001</v>
      </c>
      <c r="M11927" t="s">
        <v>13</v>
      </c>
      <c r="N11927" s="29">
        <v>0</v>
      </c>
      <c r="O11927">
        <v>1760207.16</v>
      </c>
    </row>
    <row r="11928" spans="1:15" x14ac:dyDescent="0.3">
      <c r="A11928" t="s">
        <v>8</v>
      </c>
      <c r="B11928" t="s">
        <v>9</v>
      </c>
      <c r="C11928" t="s">
        <v>10</v>
      </c>
      <c r="D11928" t="s">
        <v>11</v>
      </c>
      <c r="E11928">
        <v>3</v>
      </c>
      <c r="F11928" t="s">
        <v>17</v>
      </c>
      <c r="G11928" s="29">
        <v>1178717.72</v>
      </c>
      <c r="H11928">
        <v>-11269303.26</v>
      </c>
      <c r="I11928">
        <v>1178717.72</v>
      </c>
      <c r="J11928">
        <v>-10199133.369999999</v>
      </c>
      <c r="K11928">
        <v>1178717.72</v>
      </c>
      <c r="L11928">
        <v>-52694083.399999999</v>
      </c>
      <c r="M11928" t="s">
        <v>13</v>
      </c>
      <c r="N11928" s="29">
        <v>0</v>
      </c>
      <c r="O11928">
        <v>3536153.16</v>
      </c>
    </row>
    <row r="11929" spans="1:15" x14ac:dyDescent="0.3">
      <c r="A11929" t="s">
        <v>16</v>
      </c>
      <c r="B11929" t="s">
        <v>9</v>
      </c>
      <c r="C11929" t="s">
        <v>14</v>
      </c>
      <c r="D11929" t="s">
        <v>11</v>
      </c>
      <c r="E11929">
        <v>5</v>
      </c>
      <c r="F11929" t="s">
        <v>66</v>
      </c>
      <c r="G11929" s="29">
        <v>-1465.14</v>
      </c>
      <c r="H11929" t="s">
        <v>13</v>
      </c>
      <c r="I11929">
        <v>-1465.14</v>
      </c>
      <c r="J11929" t="s">
        <v>13</v>
      </c>
      <c r="K11929">
        <v>-1465.14</v>
      </c>
      <c r="L11929" t="s">
        <v>13</v>
      </c>
      <c r="M11929" t="s">
        <v>13</v>
      </c>
      <c r="N11929" s="29">
        <v>0</v>
      </c>
      <c r="O11929" t="s">
        <v>13</v>
      </c>
    </row>
    <row r="11930" spans="1:15" x14ac:dyDescent="0.3">
      <c r="A11930" t="s">
        <v>16</v>
      </c>
      <c r="B11930" t="s">
        <v>9</v>
      </c>
      <c r="C11930" t="s">
        <v>10</v>
      </c>
      <c r="D11930" t="s">
        <v>11</v>
      </c>
      <c r="E11930">
        <v>3</v>
      </c>
      <c r="F11930" t="s">
        <v>435</v>
      </c>
      <c r="G11930" s="29">
        <v>17435.259999999998</v>
      </c>
      <c r="H11930">
        <v>-1490969.33</v>
      </c>
      <c r="I11930">
        <v>17435.259999999998</v>
      </c>
      <c r="J11930">
        <v>-2757162.76</v>
      </c>
      <c r="K11930">
        <v>17435.259999999998</v>
      </c>
      <c r="L11930">
        <v>-19053009.329999998</v>
      </c>
      <c r="M11930" t="s">
        <v>13</v>
      </c>
      <c r="N11930" s="29">
        <v>0</v>
      </c>
      <c r="O11930">
        <v>52305.78</v>
      </c>
    </row>
    <row r="11931" spans="1:15" x14ac:dyDescent="0.3">
      <c r="A11931" t="s">
        <v>8</v>
      </c>
      <c r="B11931" t="s">
        <v>9</v>
      </c>
      <c r="C11931" t="s">
        <v>10</v>
      </c>
      <c r="D11931" t="s">
        <v>11</v>
      </c>
      <c r="E11931">
        <v>-4</v>
      </c>
      <c r="F11931" t="s">
        <v>324</v>
      </c>
      <c r="G11931" s="29">
        <v>61</v>
      </c>
      <c r="H11931">
        <v>11620.87</v>
      </c>
      <c r="I11931">
        <v>61</v>
      </c>
      <c r="J11931">
        <v>2351.73</v>
      </c>
      <c r="K11931">
        <v>61</v>
      </c>
      <c r="L11931">
        <v>18636.54</v>
      </c>
      <c r="M11931" t="s">
        <v>13</v>
      </c>
      <c r="N11931" s="29">
        <v>0</v>
      </c>
      <c r="O11931" t="s">
        <v>13</v>
      </c>
    </row>
    <row r="11932" spans="1:15" x14ac:dyDescent="0.3">
      <c r="A11932" t="s">
        <v>18</v>
      </c>
      <c r="B11932" t="s">
        <v>9</v>
      </c>
      <c r="C11932" t="s">
        <v>14</v>
      </c>
      <c r="D11932" t="s">
        <v>11</v>
      </c>
      <c r="E11932">
        <v>2</v>
      </c>
      <c r="F11932" t="s">
        <v>26</v>
      </c>
      <c r="G11932" s="29">
        <v>-10919.25</v>
      </c>
      <c r="H11932" t="s">
        <v>13</v>
      </c>
      <c r="I11932">
        <v>-10919.25</v>
      </c>
      <c r="J11932" t="s">
        <v>13</v>
      </c>
      <c r="K11932">
        <v>-10919.25</v>
      </c>
      <c r="L11932" t="s">
        <v>13</v>
      </c>
      <c r="M11932" t="s">
        <v>13</v>
      </c>
      <c r="N11932" s="29">
        <v>0</v>
      </c>
      <c r="O11932" t="s">
        <v>13</v>
      </c>
    </row>
    <row r="11933" spans="1:15" x14ac:dyDescent="0.3">
      <c r="A11933" t="s">
        <v>8</v>
      </c>
      <c r="B11933" t="s">
        <v>9</v>
      </c>
      <c r="C11933" t="s">
        <v>14</v>
      </c>
      <c r="D11933" t="s">
        <v>11</v>
      </c>
      <c r="E11933">
        <v>6</v>
      </c>
      <c r="F11933" t="s">
        <v>38</v>
      </c>
      <c r="G11933" s="29">
        <v>-570.80999999999995</v>
      </c>
      <c r="H11933" t="s">
        <v>13</v>
      </c>
      <c r="I11933">
        <v>-570.80999999999995</v>
      </c>
      <c r="J11933" t="s">
        <v>13</v>
      </c>
      <c r="K11933">
        <v>-570.80999999999995</v>
      </c>
      <c r="L11933" t="s">
        <v>13</v>
      </c>
      <c r="M11933" t="s">
        <v>13</v>
      </c>
      <c r="N11933" s="29">
        <v>0</v>
      </c>
      <c r="O11933" t="s">
        <v>13</v>
      </c>
    </row>
    <row r="11934" spans="1:15" x14ac:dyDescent="0.3">
      <c r="A11934" t="s">
        <v>16</v>
      </c>
      <c r="B11934" t="s">
        <v>9</v>
      </c>
      <c r="C11934" t="s">
        <v>14</v>
      </c>
      <c r="D11934" t="s">
        <v>11</v>
      </c>
      <c r="E11934">
        <v>1</v>
      </c>
      <c r="F11934" t="s">
        <v>453</v>
      </c>
      <c r="G11934" s="29">
        <v>-3278.15</v>
      </c>
      <c r="H11934" t="s">
        <v>13</v>
      </c>
      <c r="I11934">
        <v>-3278.15</v>
      </c>
      <c r="J11934" t="s">
        <v>13</v>
      </c>
      <c r="K11934">
        <v>-3278.15</v>
      </c>
      <c r="L11934" t="s">
        <v>13</v>
      </c>
      <c r="M11934" t="s">
        <v>13</v>
      </c>
      <c r="N11934" s="29">
        <v>0</v>
      </c>
      <c r="O11934" t="s">
        <v>13</v>
      </c>
    </row>
    <row r="11935" spans="1:15" x14ac:dyDescent="0.3">
      <c r="A11935" t="s">
        <v>16</v>
      </c>
      <c r="B11935" t="s">
        <v>9</v>
      </c>
      <c r="C11935" t="s">
        <v>10</v>
      </c>
      <c r="D11935" t="s">
        <v>11</v>
      </c>
      <c r="E11935">
        <v>4</v>
      </c>
      <c r="F11935" t="s">
        <v>60</v>
      </c>
      <c r="G11935" s="29">
        <v>30349895.5</v>
      </c>
      <c r="H11935">
        <v>-15747826.99</v>
      </c>
      <c r="I11935">
        <v>30349895.5</v>
      </c>
      <c r="J11935">
        <v>-7074799.6699999999</v>
      </c>
      <c r="K11935">
        <v>30349895.5</v>
      </c>
      <c r="L11935">
        <v>-88207806.040000007</v>
      </c>
      <c r="M11935" t="s">
        <v>13</v>
      </c>
      <c r="N11935" s="29">
        <v>0</v>
      </c>
      <c r="O11935">
        <v>121399582</v>
      </c>
    </row>
    <row r="11936" spans="1:15" x14ac:dyDescent="0.3">
      <c r="A11936" t="s">
        <v>8</v>
      </c>
      <c r="B11936" t="s">
        <v>9</v>
      </c>
      <c r="C11936" t="s">
        <v>10</v>
      </c>
      <c r="D11936" t="s">
        <v>11</v>
      </c>
      <c r="E11936">
        <v>2</v>
      </c>
      <c r="F11936" t="s">
        <v>211</v>
      </c>
      <c r="G11936" s="29">
        <v>1210212.07</v>
      </c>
      <c r="H11936">
        <v>-83176935.129999995</v>
      </c>
      <c r="I11936">
        <v>1210212.07</v>
      </c>
      <c r="J11936">
        <v>-39508310.82</v>
      </c>
      <c r="K11936">
        <v>1210212.07</v>
      </c>
      <c r="L11936">
        <v>-378387277.76999998</v>
      </c>
      <c r="M11936" t="s">
        <v>13</v>
      </c>
      <c r="N11936" s="29">
        <v>0</v>
      </c>
      <c r="O11936">
        <v>2420424.14</v>
      </c>
    </row>
    <row r="11937" spans="1:15" x14ac:dyDescent="0.3">
      <c r="A11937" t="s">
        <v>18</v>
      </c>
      <c r="B11937" t="s">
        <v>9</v>
      </c>
      <c r="C11937" t="s">
        <v>10</v>
      </c>
      <c r="D11937" t="s">
        <v>11</v>
      </c>
      <c r="E11937">
        <v>6</v>
      </c>
      <c r="F11937" t="s">
        <v>51</v>
      </c>
      <c r="G11937" s="29">
        <v>118219.81</v>
      </c>
      <c r="H11937" t="s">
        <v>13</v>
      </c>
      <c r="I11937">
        <v>118219.81</v>
      </c>
      <c r="J11937" t="s">
        <v>13</v>
      </c>
      <c r="K11937">
        <v>118219.81</v>
      </c>
      <c r="L11937" t="s">
        <v>13</v>
      </c>
      <c r="M11937" t="s">
        <v>13</v>
      </c>
      <c r="N11937" s="29">
        <v>0</v>
      </c>
      <c r="O11937">
        <v>709318.86</v>
      </c>
    </row>
    <row r="11938" spans="1:15" x14ac:dyDescent="0.3">
      <c r="A11938" t="s">
        <v>8</v>
      </c>
      <c r="B11938" t="s">
        <v>9</v>
      </c>
      <c r="C11938" t="s">
        <v>10</v>
      </c>
      <c r="D11938" t="s">
        <v>11</v>
      </c>
      <c r="E11938">
        <v>3</v>
      </c>
      <c r="F11938" t="s">
        <v>390</v>
      </c>
      <c r="G11938" s="29">
        <v>862.68</v>
      </c>
      <c r="H11938">
        <v>-8627.43</v>
      </c>
      <c r="I11938">
        <v>862.68</v>
      </c>
      <c r="J11938">
        <v>-20973.17</v>
      </c>
      <c r="K11938">
        <v>862.68</v>
      </c>
      <c r="L11938">
        <v>-984820.48</v>
      </c>
      <c r="M11938">
        <v>0</v>
      </c>
      <c r="N11938" s="29">
        <v>0</v>
      </c>
      <c r="O11938">
        <v>2588.04</v>
      </c>
    </row>
    <row r="11939" spans="1:15" x14ac:dyDescent="0.3">
      <c r="A11939" t="s">
        <v>18</v>
      </c>
      <c r="B11939" t="s">
        <v>9</v>
      </c>
      <c r="C11939" t="s">
        <v>10</v>
      </c>
      <c r="D11939" t="s">
        <v>11</v>
      </c>
      <c r="E11939">
        <v>2</v>
      </c>
      <c r="F11939" t="s">
        <v>252</v>
      </c>
      <c r="G11939" s="29">
        <v>6473.56</v>
      </c>
      <c r="H11939" t="s">
        <v>13</v>
      </c>
      <c r="I11939">
        <v>6473.56</v>
      </c>
      <c r="J11939" t="s">
        <v>13</v>
      </c>
      <c r="K11939">
        <v>6473.56</v>
      </c>
      <c r="L11939" t="s">
        <v>13</v>
      </c>
      <c r="M11939" t="s">
        <v>13</v>
      </c>
      <c r="N11939" s="29">
        <v>0</v>
      </c>
      <c r="O11939">
        <v>12947.12</v>
      </c>
    </row>
    <row r="11940" spans="1:15" x14ac:dyDescent="0.3">
      <c r="A11940" t="s">
        <v>18</v>
      </c>
      <c r="B11940" t="s">
        <v>9</v>
      </c>
      <c r="C11940" t="s">
        <v>10</v>
      </c>
      <c r="D11940" t="s">
        <v>11</v>
      </c>
      <c r="E11940">
        <v>-1</v>
      </c>
      <c r="F11940" t="s">
        <v>277</v>
      </c>
      <c r="G11940" s="29">
        <v>139795.35999999999</v>
      </c>
      <c r="H11940">
        <v>-3736413.28</v>
      </c>
      <c r="I11940">
        <v>139795.35999999999</v>
      </c>
      <c r="J11940">
        <v>-1678551.62</v>
      </c>
      <c r="K11940">
        <v>139795.35999999999</v>
      </c>
      <c r="L11940">
        <v>-20928491.43</v>
      </c>
      <c r="M11940" t="s">
        <v>13</v>
      </c>
      <c r="N11940" s="29">
        <v>0</v>
      </c>
      <c r="O11940" t="s">
        <v>13</v>
      </c>
    </row>
    <row r="11941" spans="1:15" x14ac:dyDescent="0.3">
      <c r="A11941" t="s">
        <v>8</v>
      </c>
      <c r="B11941" t="s">
        <v>9</v>
      </c>
      <c r="C11941" t="s">
        <v>10</v>
      </c>
      <c r="D11941" t="s">
        <v>11</v>
      </c>
      <c r="E11941">
        <v>2</v>
      </c>
      <c r="F11941" t="s">
        <v>232</v>
      </c>
      <c r="G11941" s="29">
        <v>396827.79</v>
      </c>
      <c r="H11941">
        <v>-882383571.20000005</v>
      </c>
      <c r="I11941">
        <v>396827.79</v>
      </c>
      <c r="J11941">
        <v>-67593737.329999998</v>
      </c>
      <c r="K11941">
        <v>396827.79</v>
      </c>
      <c r="L11941">
        <v>-356533346.19999999</v>
      </c>
      <c r="M11941" t="s">
        <v>13</v>
      </c>
      <c r="N11941" s="29">
        <v>0</v>
      </c>
      <c r="O11941">
        <v>793655.58</v>
      </c>
    </row>
    <row r="11942" spans="1:15" x14ac:dyDescent="0.3">
      <c r="A11942" t="s">
        <v>8</v>
      </c>
      <c r="B11942" t="s">
        <v>9</v>
      </c>
      <c r="C11942" t="s">
        <v>14</v>
      </c>
      <c r="D11942" t="s">
        <v>11</v>
      </c>
      <c r="E11942">
        <v>0</v>
      </c>
      <c r="F11942" t="s">
        <v>293</v>
      </c>
      <c r="G11942" s="29">
        <v>-352.99</v>
      </c>
      <c r="H11942" t="s">
        <v>13</v>
      </c>
      <c r="I11942">
        <v>-352.99</v>
      </c>
      <c r="J11942" t="s">
        <v>13</v>
      </c>
      <c r="K11942">
        <v>-352.99</v>
      </c>
      <c r="L11942" t="s">
        <v>13</v>
      </c>
      <c r="M11942">
        <v>1</v>
      </c>
      <c r="N11942" s="29">
        <v>-19.649999999999999</v>
      </c>
      <c r="O11942" t="s">
        <v>13</v>
      </c>
    </row>
    <row r="11943" spans="1:15" x14ac:dyDescent="0.3">
      <c r="A11943" t="s">
        <v>18</v>
      </c>
      <c r="B11943" t="s">
        <v>9</v>
      </c>
      <c r="C11943" t="s">
        <v>10</v>
      </c>
      <c r="D11943" t="s">
        <v>11</v>
      </c>
      <c r="E11943">
        <v>11</v>
      </c>
      <c r="F11943" t="s">
        <v>187</v>
      </c>
      <c r="G11943" s="29">
        <v>80880.44</v>
      </c>
      <c r="H11943">
        <v>-3.72</v>
      </c>
      <c r="I11943">
        <v>80880.44</v>
      </c>
      <c r="J11943">
        <v>-19.95</v>
      </c>
      <c r="K11943">
        <v>80880.44</v>
      </c>
      <c r="L11943" t="s">
        <v>13</v>
      </c>
      <c r="M11943" t="s">
        <v>13</v>
      </c>
      <c r="N11943" s="29">
        <v>0</v>
      </c>
      <c r="O11943">
        <v>889684.84000000008</v>
      </c>
    </row>
    <row r="11944" spans="1:15" x14ac:dyDescent="0.3">
      <c r="A11944" t="s">
        <v>8</v>
      </c>
      <c r="B11944" t="s">
        <v>9</v>
      </c>
      <c r="C11944" t="s">
        <v>10</v>
      </c>
      <c r="D11944" t="s">
        <v>11</v>
      </c>
      <c r="E11944">
        <v>0</v>
      </c>
      <c r="F11944" t="s">
        <v>242</v>
      </c>
      <c r="G11944" s="29">
        <v>4297502.7300000004</v>
      </c>
      <c r="H11944">
        <v>-162819848.63999999</v>
      </c>
      <c r="I11944">
        <v>4297502.7300000004</v>
      </c>
      <c r="J11944">
        <v>-77337992.519999996</v>
      </c>
      <c r="K11944">
        <v>4297502.7300000004</v>
      </c>
      <c r="L11944">
        <v>-740697636.90999997</v>
      </c>
      <c r="M11944" t="s">
        <v>13</v>
      </c>
      <c r="N11944" s="29">
        <v>0</v>
      </c>
      <c r="O11944" t="s">
        <v>13</v>
      </c>
    </row>
    <row r="11945" spans="1:15" x14ac:dyDescent="0.3">
      <c r="A11945" t="s">
        <v>8</v>
      </c>
      <c r="B11945" t="s">
        <v>9</v>
      </c>
      <c r="C11945" t="s">
        <v>10</v>
      </c>
      <c r="D11945" t="s">
        <v>11</v>
      </c>
      <c r="E11945">
        <v>4</v>
      </c>
      <c r="F11945" t="s">
        <v>243</v>
      </c>
      <c r="G11945" s="29">
        <v>42.91</v>
      </c>
      <c r="H11945">
        <v>-1865.97</v>
      </c>
      <c r="I11945">
        <v>42.91</v>
      </c>
      <c r="J11945">
        <v>-838.3</v>
      </c>
      <c r="K11945">
        <v>42.91</v>
      </c>
      <c r="L11945">
        <v>-10451.83</v>
      </c>
      <c r="M11945" t="s">
        <v>13</v>
      </c>
      <c r="N11945" s="29">
        <v>0</v>
      </c>
      <c r="O11945">
        <v>171.64</v>
      </c>
    </row>
    <row r="11946" spans="1:15" x14ac:dyDescent="0.3">
      <c r="A11946" t="s">
        <v>8</v>
      </c>
      <c r="B11946" t="s">
        <v>9</v>
      </c>
      <c r="C11946" t="s">
        <v>14</v>
      </c>
      <c r="D11946" t="s">
        <v>11</v>
      </c>
      <c r="E11946">
        <v>-4</v>
      </c>
      <c r="F11946" t="s">
        <v>174</v>
      </c>
      <c r="G11946" s="29">
        <v>-0.47</v>
      </c>
      <c r="H11946" t="s">
        <v>13</v>
      </c>
      <c r="I11946">
        <v>-0.47</v>
      </c>
      <c r="J11946" t="s">
        <v>13</v>
      </c>
      <c r="K11946">
        <v>-0.47</v>
      </c>
      <c r="L11946" t="s">
        <v>13</v>
      </c>
      <c r="M11946" t="s">
        <v>13</v>
      </c>
      <c r="N11946" s="29">
        <v>0</v>
      </c>
      <c r="O11946" t="s">
        <v>13</v>
      </c>
    </row>
    <row r="11947" spans="1:15" x14ac:dyDescent="0.3">
      <c r="A11947" t="s">
        <v>18</v>
      </c>
      <c r="B11947" t="s">
        <v>9</v>
      </c>
      <c r="C11947" t="s">
        <v>10</v>
      </c>
      <c r="D11947" t="s">
        <v>11</v>
      </c>
      <c r="E11947">
        <v>-4</v>
      </c>
      <c r="F11947" t="s">
        <v>20</v>
      </c>
      <c r="G11947" s="29">
        <v>9046.34</v>
      </c>
      <c r="H11947">
        <v>30323.42</v>
      </c>
      <c r="I11947">
        <v>9046.34</v>
      </c>
      <c r="J11947">
        <v>13624.91</v>
      </c>
      <c r="K11947">
        <v>9046.34</v>
      </c>
      <c r="L11947">
        <v>169857.23</v>
      </c>
      <c r="M11947" t="s">
        <v>13</v>
      </c>
      <c r="N11947" s="29">
        <v>0</v>
      </c>
      <c r="O11947" t="s">
        <v>13</v>
      </c>
    </row>
    <row r="11948" spans="1:15" x14ac:dyDescent="0.3">
      <c r="A11948" t="s">
        <v>8</v>
      </c>
      <c r="B11948" t="s">
        <v>9</v>
      </c>
      <c r="C11948" t="s">
        <v>10</v>
      </c>
      <c r="D11948" t="s">
        <v>11</v>
      </c>
      <c r="E11948">
        <v>-1</v>
      </c>
      <c r="F11948" t="s">
        <v>105</v>
      </c>
      <c r="G11948" s="29">
        <v>3042374.13</v>
      </c>
      <c r="H11948">
        <v>-311760608.69</v>
      </c>
      <c r="I11948">
        <v>3042374.13</v>
      </c>
      <c r="J11948">
        <v>-52114970.990000002</v>
      </c>
      <c r="K11948">
        <v>3042374.13</v>
      </c>
      <c r="L11948">
        <v>-570441649.67999995</v>
      </c>
      <c r="M11948" t="s">
        <v>13</v>
      </c>
      <c r="N11948" s="29">
        <v>0</v>
      </c>
      <c r="O11948" t="s">
        <v>13</v>
      </c>
    </row>
    <row r="11949" spans="1:15" x14ac:dyDescent="0.3">
      <c r="A11949" t="s">
        <v>8</v>
      </c>
      <c r="B11949" t="s">
        <v>9</v>
      </c>
      <c r="C11949" t="s">
        <v>14</v>
      </c>
      <c r="D11949" t="s">
        <v>11</v>
      </c>
      <c r="E11949">
        <v>-1</v>
      </c>
      <c r="F11949" t="s">
        <v>230</v>
      </c>
      <c r="G11949" s="29">
        <v>-150.02000000000001</v>
      </c>
      <c r="H11949" t="s">
        <v>13</v>
      </c>
      <c r="I11949">
        <v>-150.02000000000001</v>
      </c>
      <c r="J11949" t="s">
        <v>13</v>
      </c>
      <c r="K11949">
        <v>-150.02000000000001</v>
      </c>
      <c r="L11949" t="s">
        <v>13</v>
      </c>
      <c r="M11949">
        <v>1</v>
      </c>
      <c r="N11949" s="29">
        <v>0</v>
      </c>
      <c r="O11949" t="s">
        <v>13</v>
      </c>
    </row>
    <row r="11950" spans="1:15" x14ac:dyDescent="0.3">
      <c r="A11950" t="s">
        <v>18</v>
      </c>
      <c r="B11950" t="s">
        <v>9</v>
      </c>
      <c r="C11950" t="s">
        <v>14</v>
      </c>
      <c r="D11950" t="s">
        <v>11</v>
      </c>
      <c r="E11950">
        <v>4</v>
      </c>
      <c r="F11950" t="s">
        <v>187</v>
      </c>
      <c r="G11950" s="29">
        <v>-26182.23</v>
      </c>
      <c r="H11950" t="s">
        <v>13</v>
      </c>
      <c r="I11950">
        <v>-26182.23</v>
      </c>
      <c r="J11950" t="s">
        <v>13</v>
      </c>
      <c r="K11950">
        <v>-26182.23</v>
      </c>
      <c r="L11950" t="s">
        <v>13</v>
      </c>
      <c r="M11950" t="s">
        <v>13</v>
      </c>
      <c r="N11950" s="29">
        <v>0</v>
      </c>
      <c r="O11950" t="s">
        <v>13</v>
      </c>
    </row>
    <row r="11951" spans="1:15" x14ac:dyDescent="0.3">
      <c r="A11951" t="s">
        <v>16</v>
      </c>
      <c r="B11951" t="s">
        <v>9</v>
      </c>
      <c r="C11951" t="s">
        <v>10</v>
      </c>
      <c r="D11951" t="s">
        <v>11</v>
      </c>
      <c r="E11951">
        <v>-1</v>
      </c>
      <c r="F11951" t="s">
        <v>370</v>
      </c>
      <c r="G11951" s="29">
        <v>1155358.6299999999</v>
      </c>
      <c r="H11951" t="s">
        <v>13</v>
      </c>
      <c r="I11951">
        <v>1155358.6299999999</v>
      </c>
      <c r="J11951" t="s">
        <v>13</v>
      </c>
      <c r="K11951">
        <v>1155358.6299999999</v>
      </c>
      <c r="L11951" t="s">
        <v>13</v>
      </c>
      <c r="M11951" t="s">
        <v>13</v>
      </c>
      <c r="N11951" s="29">
        <v>0</v>
      </c>
      <c r="O11951" t="s">
        <v>13</v>
      </c>
    </row>
    <row r="11952" spans="1:15" x14ac:dyDescent="0.3">
      <c r="A11952" t="s">
        <v>18</v>
      </c>
      <c r="B11952" t="s">
        <v>9</v>
      </c>
      <c r="C11952" t="s">
        <v>10</v>
      </c>
      <c r="D11952" t="s">
        <v>11</v>
      </c>
      <c r="E11952">
        <v>4</v>
      </c>
      <c r="F11952" t="s">
        <v>95</v>
      </c>
      <c r="G11952" s="29">
        <v>18363761.129999999</v>
      </c>
      <c r="H11952">
        <v>-33553874.809999999</v>
      </c>
      <c r="I11952">
        <v>18363761.129999999</v>
      </c>
      <c r="J11952">
        <v>-15938057.9</v>
      </c>
      <c r="K11952">
        <v>18363761.129999999</v>
      </c>
      <c r="L11952">
        <v>-152642359.09999999</v>
      </c>
      <c r="M11952" t="s">
        <v>13</v>
      </c>
      <c r="N11952" s="29">
        <v>0</v>
      </c>
      <c r="O11952">
        <v>73455044.519999996</v>
      </c>
    </row>
    <row r="11953" spans="1:15" x14ac:dyDescent="0.3">
      <c r="A11953" t="s">
        <v>16</v>
      </c>
      <c r="B11953" t="s">
        <v>9</v>
      </c>
      <c r="C11953" t="s">
        <v>14</v>
      </c>
      <c r="D11953" t="s">
        <v>11</v>
      </c>
      <c r="E11953">
        <v>5</v>
      </c>
      <c r="F11953" t="s">
        <v>194</v>
      </c>
      <c r="G11953" s="29">
        <v>-16966.419999999998</v>
      </c>
      <c r="H11953" t="s">
        <v>13</v>
      </c>
      <c r="I11953">
        <v>-16966.419999999998</v>
      </c>
      <c r="J11953" t="s">
        <v>13</v>
      </c>
      <c r="K11953">
        <v>-16966.419999999998</v>
      </c>
      <c r="L11953" t="s">
        <v>13</v>
      </c>
      <c r="M11953" t="s">
        <v>13</v>
      </c>
      <c r="N11953" s="29">
        <v>0</v>
      </c>
      <c r="O11953" t="s">
        <v>13</v>
      </c>
    </row>
    <row r="11954" spans="1:15" x14ac:dyDescent="0.3">
      <c r="A11954" t="s">
        <v>18</v>
      </c>
      <c r="B11954" t="s">
        <v>9</v>
      </c>
      <c r="C11954" t="s">
        <v>10</v>
      </c>
      <c r="D11954" t="s">
        <v>11</v>
      </c>
      <c r="E11954">
        <v>4</v>
      </c>
      <c r="F11954" t="s">
        <v>42</v>
      </c>
      <c r="G11954" s="29">
        <v>457054.05</v>
      </c>
      <c r="H11954">
        <v>141396173.90000001</v>
      </c>
      <c r="I11954">
        <v>457054.05</v>
      </c>
      <c r="J11954">
        <v>19868071.210000001</v>
      </c>
      <c r="K11954">
        <v>457054.05</v>
      </c>
      <c r="L11954">
        <v>1099561846.6700001</v>
      </c>
      <c r="M11954" t="s">
        <v>13</v>
      </c>
      <c r="N11954" s="29">
        <v>0</v>
      </c>
      <c r="O11954">
        <v>1828216.2</v>
      </c>
    </row>
    <row r="11955" spans="1:15" x14ac:dyDescent="0.3">
      <c r="A11955" t="s">
        <v>16</v>
      </c>
      <c r="B11955" t="s">
        <v>9</v>
      </c>
      <c r="C11955" t="s">
        <v>10</v>
      </c>
      <c r="D11955" t="s">
        <v>11</v>
      </c>
      <c r="E11955">
        <v>2</v>
      </c>
      <c r="F11955" t="s">
        <v>111</v>
      </c>
      <c r="G11955" s="29">
        <v>784325.73</v>
      </c>
      <c r="H11955">
        <v>-154656954.30000001</v>
      </c>
      <c r="I11955">
        <v>784325.73</v>
      </c>
      <c r="J11955">
        <v>-31298230.48</v>
      </c>
      <c r="K11955">
        <v>784325.73</v>
      </c>
      <c r="L11955">
        <v>-248025267.38</v>
      </c>
      <c r="M11955" t="s">
        <v>13</v>
      </c>
      <c r="N11955" s="29">
        <v>0</v>
      </c>
      <c r="O11955">
        <v>1568651.46</v>
      </c>
    </row>
    <row r="11956" spans="1:15" x14ac:dyDescent="0.3">
      <c r="A11956" t="s">
        <v>8</v>
      </c>
      <c r="B11956" t="s">
        <v>9</v>
      </c>
      <c r="C11956" t="s">
        <v>10</v>
      </c>
      <c r="D11956" t="s">
        <v>11</v>
      </c>
      <c r="E11956">
        <v>-1</v>
      </c>
      <c r="F11956" t="s">
        <v>85</v>
      </c>
      <c r="G11956" s="29">
        <v>2205944.7400000002</v>
      </c>
      <c r="H11956">
        <v>-1436007839.23</v>
      </c>
      <c r="I11956">
        <v>2205944.7400000002</v>
      </c>
      <c r="J11956">
        <v>-110003336.28</v>
      </c>
      <c r="K11956">
        <v>2205944.7400000002</v>
      </c>
      <c r="L11956">
        <v>-580229162.10000002</v>
      </c>
      <c r="M11956" t="s">
        <v>13</v>
      </c>
      <c r="N11956" s="29">
        <v>0</v>
      </c>
      <c r="O11956" t="s">
        <v>13</v>
      </c>
    </row>
    <row r="11957" spans="1:15" x14ac:dyDescent="0.3">
      <c r="A11957" t="s">
        <v>16</v>
      </c>
      <c r="B11957" t="s">
        <v>9</v>
      </c>
      <c r="C11957" t="s">
        <v>14</v>
      </c>
      <c r="D11957" t="s">
        <v>11</v>
      </c>
      <c r="E11957">
        <v>3</v>
      </c>
      <c r="F11957" t="s">
        <v>313</v>
      </c>
      <c r="G11957" s="29">
        <v>-10576.37</v>
      </c>
      <c r="H11957" t="s">
        <v>13</v>
      </c>
      <c r="I11957">
        <v>-10576.37</v>
      </c>
      <c r="J11957" t="s">
        <v>13</v>
      </c>
      <c r="K11957">
        <v>-10576.37</v>
      </c>
      <c r="L11957" t="s">
        <v>13</v>
      </c>
      <c r="M11957" t="s">
        <v>13</v>
      </c>
      <c r="N11957" s="29">
        <v>0</v>
      </c>
      <c r="O11957" t="s">
        <v>13</v>
      </c>
    </row>
    <row r="11958" spans="1:15" x14ac:dyDescent="0.3">
      <c r="A11958" t="s">
        <v>16</v>
      </c>
      <c r="B11958" t="s">
        <v>9</v>
      </c>
      <c r="C11958" t="s">
        <v>10</v>
      </c>
      <c r="D11958" t="s">
        <v>11</v>
      </c>
      <c r="E11958">
        <v>3</v>
      </c>
      <c r="F11958" t="s">
        <v>315</v>
      </c>
      <c r="G11958" s="29">
        <v>38567.64</v>
      </c>
      <c r="H11958">
        <v>-1479021.25</v>
      </c>
      <c r="I11958">
        <v>38567.64</v>
      </c>
      <c r="J11958">
        <v>-664454.34</v>
      </c>
      <c r="K11958">
        <v>38567.64</v>
      </c>
      <c r="L11958">
        <v>-8284393.5800000001</v>
      </c>
      <c r="M11958" t="s">
        <v>13</v>
      </c>
      <c r="N11958" s="29">
        <v>0</v>
      </c>
      <c r="O11958">
        <v>115702.92</v>
      </c>
    </row>
    <row r="11959" spans="1:15" x14ac:dyDescent="0.3">
      <c r="A11959" t="s">
        <v>18</v>
      </c>
      <c r="B11959" t="s">
        <v>9</v>
      </c>
      <c r="C11959" t="s">
        <v>10</v>
      </c>
      <c r="D11959" t="s">
        <v>11</v>
      </c>
      <c r="E11959">
        <v>5</v>
      </c>
      <c r="F11959" t="s">
        <v>351</v>
      </c>
      <c r="G11959" s="29">
        <v>8979.1</v>
      </c>
      <c r="H11959" t="s">
        <v>13</v>
      </c>
      <c r="I11959">
        <v>8979.1</v>
      </c>
      <c r="J11959" t="s">
        <v>13</v>
      </c>
      <c r="K11959">
        <v>8979.1</v>
      </c>
      <c r="L11959" t="s">
        <v>13</v>
      </c>
      <c r="M11959" t="s">
        <v>13</v>
      </c>
      <c r="N11959" s="29">
        <v>0</v>
      </c>
      <c r="O11959">
        <v>44895.5</v>
      </c>
    </row>
    <row r="11960" spans="1:15" x14ac:dyDescent="0.3">
      <c r="A11960" t="s">
        <v>16</v>
      </c>
      <c r="B11960" t="s">
        <v>9</v>
      </c>
      <c r="C11960" t="s">
        <v>10</v>
      </c>
      <c r="D11960" t="s">
        <v>11</v>
      </c>
      <c r="E11960">
        <v>4</v>
      </c>
      <c r="F11960" t="s">
        <v>271</v>
      </c>
      <c r="G11960" s="29">
        <v>1030461.05</v>
      </c>
      <c r="H11960">
        <v>-111854912.64</v>
      </c>
      <c r="I11960">
        <v>1030461.05</v>
      </c>
      <c r="J11960">
        <v>-53130097.280000001</v>
      </c>
      <c r="K11960">
        <v>1030461.05</v>
      </c>
      <c r="L11960">
        <v>-508848707.06999999</v>
      </c>
      <c r="M11960" t="s">
        <v>13</v>
      </c>
      <c r="N11960" s="29">
        <v>0</v>
      </c>
      <c r="O11960">
        <v>4121844.2</v>
      </c>
    </row>
    <row r="11961" spans="1:15" x14ac:dyDescent="0.3">
      <c r="A11961" t="s">
        <v>16</v>
      </c>
      <c r="B11961" t="s">
        <v>9</v>
      </c>
      <c r="C11961" t="s">
        <v>10</v>
      </c>
      <c r="D11961" t="s">
        <v>11</v>
      </c>
      <c r="E11961">
        <v>-1</v>
      </c>
      <c r="F11961" t="s">
        <v>484</v>
      </c>
      <c r="G11961" s="29">
        <v>51152.62</v>
      </c>
      <c r="H11961">
        <v>-2611499.35</v>
      </c>
      <c r="I11961">
        <v>51152.62</v>
      </c>
      <c r="J11961">
        <v>-1419631.23</v>
      </c>
      <c r="K11961">
        <v>51152.62</v>
      </c>
      <c r="L11961">
        <v>-23252801.539999999</v>
      </c>
      <c r="M11961" t="s">
        <v>13</v>
      </c>
      <c r="N11961" s="29">
        <v>0</v>
      </c>
      <c r="O11961" t="s">
        <v>13</v>
      </c>
    </row>
    <row r="11962" spans="1:15" x14ac:dyDescent="0.3">
      <c r="A11962" t="s">
        <v>18</v>
      </c>
      <c r="B11962" t="s">
        <v>9</v>
      </c>
      <c r="C11962" t="s">
        <v>10</v>
      </c>
      <c r="D11962" t="s">
        <v>11</v>
      </c>
      <c r="E11962">
        <v>5</v>
      </c>
      <c r="F11962" t="s">
        <v>221</v>
      </c>
      <c r="G11962" s="29">
        <v>28859.27</v>
      </c>
      <c r="H11962">
        <v>-1527012.08</v>
      </c>
      <c r="I11962">
        <v>28859.27</v>
      </c>
      <c r="J11962">
        <v>-725317.28</v>
      </c>
      <c r="K11962">
        <v>28859.27</v>
      </c>
      <c r="L11962">
        <v>-6946660.6799999997</v>
      </c>
      <c r="M11962" t="s">
        <v>13</v>
      </c>
      <c r="N11962" s="29">
        <v>0</v>
      </c>
      <c r="O11962">
        <v>144296.35</v>
      </c>
    </row>
    <row r="11963" spans="1:15" x14ac:dyDescent="0.3">
      <c r="A11963" t="s">
        <v>8</v>
      </c>
      <c r="B11963" t="s">
        <v>9</v>
      </c>
      <c r="C11963" t="s">
        <v>14</v>
      </c>
      <c r="D11963" t="s">
        <v>11</v>
      </c>
      <c r="E11963">
        <v>8</v>
      </c>
      <c r="F11963" t="s">
        <v>347</v>
      </c>
      <c r="G11963" s="29">
        <v>-37.840000000000003</v>
      </c>
      <c r="H11963" t="s">
        <v>13</v>
      </c>
      <c r="I11963">
        <v>-37.840000000000003</v>
      </c>
      <c r="J11963" t="s">
        <v>13</v>
      </c>
      <c r="K11963">
        <v>-37.840000000000003</v>
      </c>
      <c r="L11963" t="s">
        <v>13</v>
      </c>
      <c r="M11963" t="s">
        <v>13</v>
      </c>
      <c r="N11963" s="29">
        <v>0</v>
      </c>
      <c r="O11963" t="s">
        <v>13</v>
      </c>
    </row>
    <row r="11964" spans="1:15" x14ac:dyDescent="0.3">
      <c r="A11964" t="s">
        <v>18</v>
      </c>
      <c r="B11964" t="s">
        <v>9</v>
      </c>
      <c r="C11964" t="s">
        <v>14</v>
      </c>
      <c r="D11964" t="s">
        <v>11</v>
      </c>
      <c r="E11964">
        <v>-1</v>
      </c>
      <c r="F11964" t="s">
        <v>298</v>
      </c>
      <c r="G11964" s="29">
        <v>-2137.9899999999998</v>
      </c>
      <c r="H11964" t="s">
        <v>13</v>
      </c>
      <c r="I11964">
        <v>-2137.9899999999998</v>
      </c>
      <c r="J11964" t="s">
        <v>13</v>
      </c>
      <c r="K11964">
        <v>-2137.9899999999998</v>
      </c>
      <c r="L11964" t="s">
        <v>13</v>
      </c>
      <c r="M11964" t="s">
        <v>13</v>
      </c>
      <c r="N11964" s="29">
        <v>0</v>
      </c>
      <c r="O11964" t="s">
        <v>13</v>
      </c>
    </row>
    <row r="11965" spans="1:15" x14ac:dyDescent="0.3">
      <c r="A11965" t="s">
        <v>16</v>
      </c>
      <c r="B11965" t="s">
        <v>9</v>
      </c>
      <c r="C11965" t="s">
        <v>14</v>
      </c>
      <c r="D11965" t="s">
        <v>11</v>
      </c>
      <c r="E11965">
        <v>5</v>
      </c>
      <c r="F11965" t="s">
        <v>12</v>
      </c>
      <c r="G11965" s="29">
        <v>-2125.15</v>
      </c>
      <c r="H11965" t="s">
        <v>13</v>
      </c>
      <c r="I11965">
        <v>-2125.15</v>
      </c>
      <c r="J11965" t="s">
        <v>13</v>
      </c>
      <c r="K11965">
        <v>-2125.15</v>
      </c>
      <c r="L11965" t="s">
        <v>13</v>
      </c>
      <c r="M11965" t="s">
        <v>13</v>
      </c>
      <c r="N11965" s="29">
        <v>0</v>
      </c>
      <c r="O11965" t="s">
        <v>13</v>
      </c>
    </row>
    <row r="11966" spans="1:15" x14ac:dyDescent="0.3">
      <c r="A11966" t="s">
        <v>8</v>
      </c>
      <c r="B11966" t="s">
        <v>9</v>
      </c>
      <c r="C11966" t="s">
        <v>14</v>
      </c>
      <c r="D11966" t="s">
        <v>11</v>
      </c>
      <c r="E11966">
        <v>8</v>
      </c>
      <c r="F11966" t="s">
        <v>12</v>
      </c>
      <c r="G11966" s="29">
        <v>-1592.14</v>
      </c>
      <c r="H11966" t="s">
        <v>13</v>
      </c>
      <c r="I11966">
        <v>-1592.14</v>
      </c>
      <c r="J11966" t="s">
        <v>13</v>
      </c>
      <c r="K11966">
        <v>-1592.14</v>
      </c>
      <c r="L11966" t="s">
        <v>13</v>
      </c>
      <c r="M11966" t="s">
        <v>13</v>
      </c>
      <c r="N11966" s="29">
        <v>0</v>
      </c>
      <c r="O11966" t="s">
        <v>13</v>
      </c>
    </row>
    <row r="11967" spans="1:15" x14ac:dyDescent="0.3">
      <c r="A11967" t="s">
        <v>8</v>
      </c>
      <c r="B11967" t="s">
        <v>9</v>
      </c>
      <c r="C11967" t="s">
        <v>10</v>
      </c>
      <c r="D11967" t="s">
        <v>11</v>
      </c>
      <c r="E11967">
        <v>7</v>
      </c>
      <c r="F11967" t="s">
        <v>177</v>
      </c>
      <c r="G11967" s="29">
        <v>301.77999999999997</v>
      </c>
      <c r="H11967" t="s">
        <v>13</v>
      </c>
      <c r="I11967">
        <v>301.77999999999997</v>
      </c>
      <c r="J11967" t="s">
        <v>13</v>
      </c>
      <c r="K11967">
        <v>301.77999999999997</v>
      </c>
      <c r="L11967" t="s">
        <v>13</v>
      </c>
      <c r="M11967" t="s">
        <v>13</v>
      </c>
      <c r="N11967" s="29">
        <v>0</v>
      </c>
      <c r="O11967">
        <v>2112.46</v>
      </c>
    </row>
    <row r="11968" spans="1:15" x14ac:dyDescent="0.3">
      <c r="A11968" t="s">
        <v>8</v>
      </c>
      <c r="B11968" t="s">
        <v>9</v>
      </c>
      <c r="C11968" t="s">
        <v>10</v>
      </c>
      <c r="D11968" t="s">
        <v>11</v>
      </c>
      <c r="E11968">
        <v>2</v>
      </c>
      <c r="F11968" t="s">
        <v>421</v>
      </c>
      <c r="G11968" s="29">
        <v>121904.09</v>
      </c>
      <c r="H11968">
        <v>22535290.550000001</v>
      </c>
      <c r="I11968">
        <v>121904.09</v>
      </c>
      <c r="J11968">
        <v>3767076.15</v>
      </c>
      <c r="K11968">
        <v>121904.09</v>
      </c>
      <c r="L11968">
        <v>41233779.329999998</v>
      </c>
      <c r="M11968" t="s">
        <v>13</v>
      </c>
      <c r="N11968" s="29">
        <v>0</v>
      </c>
      <c r="O11968">
        <v>243808.18</v>
      </c>
    </row>
    <row r="11969" spans="1:15" x14ac:dyDescent="0.3">
      <c r="A11969" t="s">
        <v>8</v>
      </c>
      <c r="B11969" t="s">
        <v>9</v>
      </c>
      <c r="C11969" t="s">
        <v>14</v>
      </c>
      <c r="D11969" t="s">
        <v>11</v>
      </c>
      <c r="E11969">
        <v>0</v>
      </c>
      <c r="F11969" t="s">
        <v>143</v>
      </c>
      <c r="G11969" s="29">
        <v>-1934</v>
      </c>
      <c r="H11969" t="s">
        <v>13</v>
      </c>
      <c r="I11969">
        <v>-1934</v>
      </c>
      <c r="J11969" t="s">
        <v>13</v>
      </c>
      <c r="K11969">
        <v>-1934</v>
      </c>
      <c r="L11969" t="s">
        <v>13</v>
      </c>
      <c r="M11969" t="s">
        <v>13</v>
      </c>
      <c r="N11969" s="29">
        <v>0</v>
      </c>
      <c r="O11969" t="s">
        <v>13</v>
      </c>
    </row>
    <row r="11970" spans="1:15" x14ac:dyDescent="0.3">
      <c r="A11970" t="s">
        <v>8</v>
      </c>
      <c r="B11970" t="s">
        <v>9</v>
      </c>
      <c r="C11970" t="s">
        <v>14</v>
      </c>
      <c r="D11970" t="s">
        <v>11</v>
      </c>
      <c r="E11970">
        <v>5</v>
      </c>
      <c r="F11970" t="s">
        <v>311</v>
      </c>
      <c r="G11970" s="29">
        <v>-3313.39</v>
      </c>
      <c r="H11970" t="s">
        <v>13</v>
      </c>
      <c r="I11970">
        <v>-3313.39</v>
      </c>
      <c r="J11970" t="s">
        <v>13</v>
      </c>
      <c r="K11970">
        <v>-3313.39</v>
      </c>
      <c r="L11970" t="s">
        <v>13</v>
      </c>
      <c r="M11970" t="s">
        <v>13</v>
      </c>
      <c r="N11970" s="29">
        <v>0</v>
      </c>
      <c r="O11970" t="s">
        <v>13</v>
      </c>
    </row>
    <row r="11971" spans="1:15" x14ac:dyDescent="0.3">
      <c r="A11971" t="s">
        <v>18</v>
      </c>
      <c r="B11971" t="s">
        <v>9</v>
      </c>
      <c r="C11971" t="s">
        <v>10</v>
      </c>
      <c r="D11971" t="s">
        <v>11</v>
      </c>
      <c r="E11971">
        <v>-4</v>
      </c>
      <c r="F11971" t="s">
        <v>134</v>
      </c>
      <c r="G11971" s="29">
        <v>489988.7</v>
      </c>
      <c r="H11971">
        <v>15117044.68</v>
      </c>
      <c r="I11971">
        <v>489988.7</v>
      </c>
      <c r="J11971">
        <v>7180424.0300000003</v>
      </c>
      <c r="K11971">
        <v>489988.7</v>
      </c>
      <c r="L11971">
        <v>68769956.840000004</v>
      </c>
      <c r="M11971" t="s">
        <v>13</v>
      </c>
      <c r="N11971" s="29">
        <v>0</v>
      </c>
      <c r="O11971" t="s">
        <v>13</v>
      </c>
    </row>
    <row r="11972" spans="1:15" x14ac:dyDescent="0.3">
      <c r="A11972" t="s">
        <v>16</v>
      </c>
      <c r="B11972" t="s">
        <v>9</v>
      </c>
      <c r="C11972" t="s">
        <v>10</v>
      </c>
      <c r="D11972" t="s">
        <v>11</v>
      </c>
      <c r="E11972">
        <v>2</v>
      </c>
      <c r="F11972" t="s">
        <v>512</v>
      </c>
      <c r="G11972" s="29">
        <v>10197.83</v>
      </c>
      <c r="H11972">
        <v>-358531.64</v>
      </c>
      <c r="I11972">
        <v>10197.83</v>
      </c>
      <c r="J11972">
        <v>-170299.37</v>
      </c>
      <c r="K11972">
        <v>10197.83</v>
      </c>
      <c r="L11972">
        <v>-1631026.81</v>
      </c>
      <c r="M11972" t="s">
        <v>13</v>
      </c>
      <c r="N11972" s="29">
        <v>0</v>
      </c>
      <c r="O11972">
        <v>20395.66</v>
      </c>
    </row>
    <row r="11973" spans="1:15" x14ac:dyDescent="0.3">
      <c r="A11973" t="s">
        <v>8</v>
      </c>
      <c r="B11973" t="s">
        <v>9</v>
      </c>
      <c r="C11973" t="s">
        <v>10</v>
      </c>
      <c r="D11973" t="s">
        <v>11</v>
      </c>
      <c r="E11973">
        <v>-1</v>
      </c>
      <c r="F11973" t="s">
        <v>134</v>
      </c>
      <c r="G11973" s="29">
        <v>351032.07</v>
      </c>
      <c r="H11973" t="s">
        <v>13</v>
      </c>
      <c r="I11973">
        <v>351032.07</v>
      </c>
      <c r="J11973" t="s">
        <v>13</v>
      </c>
      <c r="K11973">
        <v>351032.07</v>
      </c>
      <c r="L11973" t="s">
        <v>13</v>
      </c>
      <c r="M11973">
        <v>1</v>
      </c>
      <c r="N11973" s="29">
        <v>0</v>
      </c>
      <c r="O11973" t="s">
        <v>13</v>
      </c>
    </row>
    <row r="11974" spans="1:15" x14ac:dyDescent="0.3">
      <c r="A11974" t="s">
        <v>18</v>
      </c>
      <c r="B11974" t="s">
        <v>9</v>
      </c>
      <c r="C11974" t="s">
        <v>14</v>
      </c>
      <c r="D11974" t="s">
        <v>11</v>
      </c>
      <c r="E11974">
        <v>9</v>
      </c>
      <c r="F11974" t="s">
        <v>124</v>
      </c>
      <c r="G11974" s="29">
        <v>-119434.18</v>
      </c>
      <c r="H11974" t="s">
        <v>13</v>
      </c>
      <c r="I11974">
        <v>-119434.18</v>
      </c>
      <c r="J11974" t="s">
        <v>13</v>
      </c>
      <c r="K11974">
        <v>-119434.18</v>
      </c>
      <c r="L11974" t="s">
        <v>13</v>
      </c>
      <c r="M11974" t="s">
        <v>13</v>
      </c>
      <c r="N11974" s="29">
        <v>0</v>
      </c>
      <c r="O11974" t="s">
        <v>13</v>
      </c>
    </row>
    <row r="11975" spans="1:15" x14ac:dyDescent="0.3">
      <c r="A11975" t="s">
        <v>16</v>
      </c>
      <c r="B11975" t="s">
        <v>9</v>
      </c>
      <c r="C11975" t="s">
        <v>14</v>
      </c>
      <c r="D11975" t="s">
        <v>11</v>
      </c>
      <c r="E11975">
        <v>0</v>
      </c>
      <c r="F11975" t="s">
        <v>27</v>
      </c>
      <c r="G11975" s="29">
        <v>-106.02</v>
      </c>
      <c r="H11975" t="s">
        <v>13</v>
      </c>
      <c r="I11975">
        <v>-106.02</v>
      </c>
      <c r="J11975" t="s">
        <v>13</v>
      </c>
      <c r="K11975">
        <v>-106.02</v>
      </c>
      <c r="L11975" t="s">
        <v>13</v>
      </c>
      <c r="M11975" t="s">
        <v>13</v>
      </c>
      <c r="N11975" s="29">
        <v>0</v>
      </c>
      <c r="O11975" t="s">
        <v>13</v>
      </c>
    </row>
    <row r="11976" spans="1:15" x14ac:dyDescent="0.3">
      <c r="A11976" t="s">
        <v>8</v>
      </c>
      <c r="B11976" t="s">
        <v>9</v>
      </c>
      <c r="C11976" t="s">
        <v>10</v>
      </c>
      <c r="D11976" t="s">
        <v>11</v>
      </c>
      <c r="E11976">
        <v>12</v>
      </c>
      <c r="F11976" t="s">
        <v>455</v>
      </c>
      <c r="G11976" s="29">
        <v>190304.42</v>
      </c>
      <c r="H11976">
        <v>-3.32</v>
      </c>
      <c r="I11976">
        <v>190304.42</v>
      </c>
      <c r="J11976">
        <v>-17.84</v>
      </c>
      <c r="K11976">
        <v>190304.42</v>
      </c>
      <c r="L11976" t="s">
        <v>13</v>
      </c>
      <c r="M11976" t="s">
        <v>13</v>
      </c>
      <c r="N11976" s="29">
        <v>0</v>
      </c>
      <c r="O11976">
        <v>2283653.04</v>
      </c>
    </row>
    <row r="11977" spans="1:15" x14ac:dyDescent="0.3">
      <c r="A11977" t="s">
        <v>16</v>
      </c>
      <c r="B11977" t="s">
        <v>9</v>
      </c>
      <c r="C11977" t="s">
        <v>10</v>
      </c>
      <c r="D11977" t="s">
        <v>11</v>
      </c>
      <c r="E11977">
        <v>4</v>
      </c>
      <c r="F11977" t="s">
        <v>107</v>
      </c>
      <c r="G11977" s="29">
        <v>277101.94</v>
      </c>
      <c r="H11977" t="s">
        <v>13</v>
      </c>
      <c r="I11977">
        <v>277101.94</v>
      </c>
      <c r="J11977" t="s">
        <v>13</v>
      </c>
      <c r="K11977">
        <v>277101.94</v>
      </c>
      <c r="L11977" t="s">
        <v>13</v>
      </c>
      <c r="M11977" t="s">
        <v>13</v>
      </c>
      <c r="N11977" s="29">
        <v>0</v>
      </c>
      <c r="O11977">
        <v>1108407.76</v>
      </c>
    </row>
    <row r="11978" spans="1:15" x14ac:dyDescent="0.3">
      <c r="A11978" t="s">
        <v>8</v>
      </c>
      <c r="B11978" t="s">
        <v>9</v>
      </c>
      <c r="C11978" t="s">
        <v>10</v>
      </c>
      <c r="D11978" t="s">
        <v>11</v>
      </c>
      <c r="E11978">
        <v>8</v>
      </c>
      <c r="F11978" t="s">
        <v>124</v>
      </c>
      <c r="G11978" s="29">
        <v>2702776.89</v>
      </c>
      <c r="H11978">
        <v>-1190180.1000000001</v>
      </c>
      <c r="I11978">
        <v>2702776.89</v>
      </c>
      <c r="J11978">
        <v>-565517.53</v>
      </c>
      <c r="K11978">
        <v>2702776.89</v>
      </c>
      <c r="L11978">
        <v>-5414170.0700000003</v>
      </c>
      <c r="M11978" t="s">
        <v>13</v>
      </c>
      <c r="N11978" s="29">
        <v>0</v>
      </c>
      <c r="O11978">
        <v>21622215.120000001</v>
      </c>
    </row>
    <row r="11979" spans="1:15" x14ac:dyDescent="0.3">
      <c r="A11979" t="s">
        <v>16</v>
      </c>
      <c r="B11979" t="s">
        <v>9</v>
      </c>
      <c r="C11979" t="s">
        <v>14</v>
      </c>
      <c r="D11979" t="s">
        <v>11</v>
      </c>
      <c r="E11979">
        <v>-1</v>
      </c>
      <c r="F11979" t="s">
        <v>212</v>
      </c>
      <c r="G11979" s="29">
        <v>-3428.69</v>
      </c>
      <c r="H11979" t="s">
        <v>13</v>
      </c>
      <c r="I11979">
        <v>-3428.69</v>
      </c>
      <c r="J11979" t="s">
        <v>13</v>
      </c>
      <c r="K11979">
        <v>-3428.69</v>
      </c>
      <c r="L11979" t="s">
        <v>13</v>
      </c>
      <c r="M11979" t="s">
        <v>13</v>
      </c>
      <c r="N11979" s="29">
        <v>0</v>
      </c>
      <c r="O11979" t="s">
        <v>13</v>
      </c>
    </row>
    <row r="11980" spans="1:15" x14ac:dyDescent="0.3">
      <c r="A11980" t="s">
        <v>8</v>
      </c>
      <c r="B11980" t="s">
        <v>9</v>
      </c>
      <c r="C11980" t="s">
        <v>14</v>
      </c>
      <c r="D11980" t="s">
        <v>11</v>
      </c>
      <c r="E11980">
        <v>1</v>
      </c>
      <c r="F11980" t="s">
        <v>164</v>
      </c>
      <c r="G11980" s="29">
        <v>-1416.67</v>
      </c>
      <c r="H11980" t="s">
        <v>13</v>
      </c>
      <c r="I11980">
        <v>-1416.67</v>
      </c>
      <c r="J11980" t="s">
        <v>13</v>
      </c>
      <c r="K11980">
        <v>-1416.67</v>
      </c>
      <c r="L11980" t="s">
        <v>13</v>
      </c>
      <c r="M11980" t="s">
        <v>13</v>
      </c>
      <c r="N11980" s="29">
        <v>0</v>
      </c>
      <c r="O11980" t="s">
        <v>13</v>
      </c>
    </row>
    <row r="11981" spans="1:15" x14ac:dyDescent="0.3">
      <c r="A11981" t="s">
        <v>16</v>
      </c>
      <c r="B11981" t="s">
        <v>9</v>
      </c>
      <c r="C11981" t="s">
        <v>14</v>
      </c>
      <c r="D11981" t="s">
        <v>11</v>
      </c>
      <c r="E11981">
        <v>3</v>
      </c>
      <c r="F11981" t="s">
        <v>23</v>
      </c>
      <c r="G11981" s="29">
        <v>-7454.29</v>
      </c>
      <c r="H11981" t="s">
        <v>13</v>
      </c>
      <c r="I11981">
        <v>-7454.29</v>
      </c>
      <c r="J11981" t="s">
        <v>13</v>
      </c>
      <c r="K11981">
        <v>-7454.29</v>
      </c>
      <c r="L11981" t="s">
        <v>13</v>
      </c>
      <c r="M11981" t="s">
        <v>13</v>
      </c>
      <c r="N11981" s="29">
        <v>0</v>
      </c>
      <c r="O11981" t="s">
        <v>13</v>
      </c>
    </row>
    <row r="11982" spans="1:15" x14ac:dyDescent="0.3">
      <c r="A11982" t="s">
        <v>16</v>
      </c>
      <c r="B11982" t="s">
        <v>9</v>
      </c>
      <c r="C11982" t="s">
        <v>14</v>
      </c>
      <c r="D11982" t="s">
        <v>11</v>
      </c>
      <c r="E11982">
        <v>-1</v>
      </c>
      <c r="F11982" t="s">
        <v>78</v>
      </c>
      <c r="G11982" s="29">
        <v>-19751.27</v>
      </c>
      <c r="H11982" t="s">
        <v>13</v>
      </c>
      <c r="I11982">
        <v>-19751.27</v>
      </c>
      <c r="J11982" t="s">
        <v>13</v>
      </c>
      <c r="K11982">
        <v>-19751.27</v>
      </c>
      <c r="L11982" t="s">
        <v>13</v>
      </c>
      <c r="M11982" t="s">
        <v>13</v>
      </c>
      <c r="N11982" s="29">
        <v>0</v>
      </c>
      <c r="O11982" t="s">
        <v>13</v>
      </c>
    </row>
    <row r="11983" spans="1:15" x14ac:dyDescent="0.3">
      <c r="A11983" t="s">
        <v>8</v>
      </c>
      <c r="B11983" t="s">
        <v>9</v>
      </c>
      <c r="C11983" t="s">
        <v>14</v>
      </c>
      <c r="D11983" t="s">
        <v>11</v>
      </c>
      <c r="E11983">
        <v>4</v>
      </c>
      <c r="F11983" t="s">
        <v>147</v>
      </c>
      <c r="G11983" s="29">
        <v>-26333.99</v>
      </c>
      <c r="H11983" t="s">
        <v>13</v>
      </c>
      <c r="I11983">
        <v>-26333.99</v>
      </c>
      <c r="J11983" t="s">
        <v>13</v>
      </c>
      <c r="K11983">
        <v>-26333.99</v>
      </c>
      <c r="L11983" t="s">
        <v>13</v>
      </c>
      <c r="M11983" t="s">
        <v>13</v>
      </c>
      <c r="N11983" s="29">
        <v>-138.19999999999999</v>
      </c>
      <c r="O11983" t="s">
        <v>13</v>
      </c>
    </row>
    <row r="11984" spans="1:15" x14ac:dyDescent="0.3">
      <c r="A11984" t="s">
        <v>16</v>
      </c>
      <c r="B11984" t="s">
        <v>9</v>
      </c>
      <c r="C11984" t="s">
        <v>14</v>
      </c>
      <c r="D11984" t="s">
        <v>11</v>
      </c>
      <c r="E11984">
        <v>1</v>
      </c>
      <c r="F11984" t="s">
        <v>143</v>
      </c>
      <c r="G11984" s="29">
        <v>-916.12</v>
      </c>
      <c r="H11984" t="s">
        <v>13</v>
      </c>
      <c r="I11984">
        <v>-916.12</v>
      </c>
      <c r="J11984" t="s">
        <v>13</v>
      </c>
      <c r="K11984">
        <v>-916.12</v>
      </c>
      <c r="L11984" t="s">
        <v>13</v>
      </c>
      <c r="M11984" t="s">
        <v>13</v>
      </c>
      <c r="N11984" s="29">
        <v>0</v>
      </c>
      <c r="O11984" t="s">
        <v>13</v>
      </c>
    </row>
    <row r="11985" spans="1:15" x14ac:dyDescent="0.3">
      <c r="A11985" t="s">
        <v>18</v>
      </c>
      <c r="B11985" t="s">
        <v>9</v>
      </c>
      <c r="C11985" t="s">
        <v>14</v>
      </c>
      <c r="D11985" t="s">
        <v>11</v>
      </c>
      <c r="E11985">
        <v>6</v>
      </c>
      <c r="F11985" t="s">
        <v>95</v>
      </c>
      <c r="G11985" s="29">
        <v>-30173.73</v>
      </c>
      <c r="H11985" t="s">
        <v>13</v>
      </c>
      <c r="I11985">
        <v>-30173.73</v>
      </c>
      <c r="J11985" t="s">
        <v>13</v>
      </c>
      <c r="K11985">
        <v>-30173.73</v>
      </c>
      <c r="L11985" t="s">
        <v>13</v>
      </c>
      <c r="M11985" t="s">
        <v>13</v>
      </c>
      <c r="N11985" s="29">
        <v>0</v>
      </c>
      <c r="O11985" t="s">
        <v>13</v>
      </c>
    </row>
    <row r="11986" spans="1:15" x14ac:dyDescent="0.3">
      <c r="A11986" t="s">
        <v>8</v>
      </c>
      <c r="B11986" t="s">
        <v>9</v>
      </c>
      <c r="C11986" t="s">
        <v>14</v>
      </c>
      <c r="D11986" t="s">
        <v>11</v>
      </c>
      <c r="E11986">
        <v>-1</v>
      </c>
      <c r="F11986" t="s">
        <v>303</v>
      </c>
      <c r="G11986" s="29">
        <v>-1255.56</v>
      </c>
      <c r="H11986" t="s">
        <v>13</v>
      </c>
      <c r="I11986">
        <v>-1255.56</v>
      </c>
      <c r="J11986" t="s">
        <v>13</v>
      </c>
      <c r="K11986">
        <v>-1255.56</v>
      </c>
      <c r="L11986" t="s">
        <v>13</v>
      </c>
      <c r="M11986" t="s">
        <v>13</v>
      </c>
      <c r="N11986" s="29">
        <v>0</v>
      </c>
      <c r="O11986" t="s">
        <v>13</v>
      </c>
    </row>
    <row r="11987" spans="1:15" x14ac:dyDescent="0.3">
      <c r="A11987" t="s">
        <v>8</v>
      </c>
      <c r="B11987" t="s">
        <v>9</v>
      </c>
      <c r="C11987" t="s">
        <v>14</v>
      </c>
      <c r="D11987" t="s">
        <v>11</v>
      </c>
      <c r="E11987">
        <v>-1</v>
      </c>
      <c r="F11987" t="s">
        <v>170</v>
      </c>
      <c r="G11987" s="29">
        <v>-37628.120000000003</v>
      </c>
      <c r="H11987" t="s">
        <v>13</v>
      </c>
      <c r="I11987">
        <v>-37628.120000000003</v>
      </c>
      <c r="J11987" t="s">
        <v>13</v>
      </c>
      <c r="K11987">
        <v>-37628.120000000003</v>
      </c>
      <c r="L11987" t="s">
        <v>13</v>
      </c>
      <c r="M11987" t="s">
        <v>13</v>
      </c>
      <c r="N11987" s="29">
        <v>0</v>
      </c>
      <c r="O11987" t="s">
        <v>13</v>
      </c>
    </row>
    <row r="11988" spans="1:15" x14ac:dyDescent="0.3">
      <c r="A11988" t="s">
        <v>18</v>
      </c>
      <c r="B11988" t="s">
        <v>9</v>
      </c>
      <c r="C11988" t="s">
        <v>14</v>
      </c>
      <c r="D11988" t="s">
        <v>11</v>
      </c>
      <c r="E11988">
        <v>-4</v>
      </c>
      <c r="F11988" t="s">
        <v>127</v>
      </c>
      <c r="G11988" s="29">
        <v>-127973.47</v>
      </c>
      <c r="H11988" t="s">
        <v>13</v>
      </c>
      <c r="I11988">
        <v>-127973.47</v>
      </c>
      <c r="J11988" t="s">
        <v>13</v>
      </c>
      <c r="K11988">
        <v>-127973.47</v>
      </c>
      <c r="L11988" t="s">
        <v>13</v>
      </c>
      <c r="M11988" t="s">
        <v>13</v>
      </c>
      <c r="N11988" s="29">
        <v>0</v>
      </c>
      <c r="O11988" t="s">
        <v>13</v>
      </c>
    </row>
    <row r="11989" spans="1:15" x14ac:dyDescent="0.3">
      <c r="A11989" t="s">
        <v>16</v>
      </c>
      <c r="B11989" t="s">
        <v>9</v>
      </c>
      <c r="C11989" t="s">
        <v>14</v>
      </c>
      <c r="D11989" t="s">
        <v>11</v>
      </c>
      <c r="E11989">
        <v>0</v>
      </c>
      <c r="F11989" t="s">
        <v>29</v>
      </c>
      <c r="G11989" s="29">
        <v>-1602.58</v>
      </c>
      <c r="H11989" t="s">
        <v>13</v>
      </c>
      <c r="I11989">
        <v>-1602.58</v>
      </c>
      <c r="J11989" t="s">
        <v>13</v>
      </c>
      <c r="K11989">
        <v>-1602.58</v>
      </c>
      <c r="L11989" t="s">
        <v>13</v>
      </c>
      <c r="M11989" t="s">
        <v>13</v>
      </c>
      <c r="N11989" s="29">
        <v>0</v>
      </c>
      <c r="O11989" t="s">
        <v>13</v>
      </c>
    </row>
    <row r="11990" spans="1:15" x14ac:dyDescent="0.3">
      <c r="A11990" t="s">
        <v>18</v>
      </c>
      <c r="B11990" t="s">
        <v>9</v>
      </c>
      <c r="C11990" t="s">
        <v>10</v>
      </c>
      <c r="D11990" t="s">
        <v>11</v>
      </c>
      <c r="E11990">
        <v>3</v>
      </c>
      <c r="F11990" t="s">
        <v>95</v>
      </c>
      <c r="G11990" s="29">
        <v>126290.68</v>
      </c>
      <c r="H11990">
        <v>-175202352.81</v>
      </c>
      <c r="I11990">
        <v>126290.68</v>
      </c>
      <c r="J11990">
        <v>-83219572.829999998</v>
      </c>
      <c r="K11990">
        <v>126290.68</v>
      </c>
      <c r="L11990">
        <v>-797027940.91999996</v>
      </c>
      <c r="M11990" t="s">
        <v>13</v>
      </c>
      <c r="N11990" s="29">
        <v>0</v>
      </c>
      <c r="O11990">
        <v>378872.04</v>
      </c>
    </row>
    <row r="11991" spans="1:15" x14ac:dyDescent="0.3">
      <c r="A11991" t="s">
        <v>18</v>
      </c>
      <c r="B11991" t="s">
        <v>9</v>
      </c>
      <c r="C11991" t="s">
        <v>14</v>
      </c>
      <c r="D11991" t="s">
        <v>11</v>
      </c>
      <c r="E11991">
        <v>0</v>
      </c>
      <c r="F11991" t="s">
        <v>19</v>
      </c>
      <c r="G11991" s="29">
        <v>-22661.32</v>
      </c>
      <c r="H11991" t="s">
        <v>13</v>
      </c>
      <c r="I11991">
        <v>-22661.32</v>
      </c>
      <c r="J11991" t="s">
        <v>13</v>
      </c>
      <c r="K11991">
        <v>-22661.32</v>
      </c>
      <c r="L11991" t="s">
        <v>13</v>
      </c>
      <c r="M11991" t="s">
        <v>13</v>
      </c>
      <c r="N11991" s="29">
        <v>0</v>
      </c>
      <c r="O11991" t="s">
        <v>13</v>
      </c>
    </row>
    <row r="11992" spans="1:15" x14ac:dyDescent="0.3">
      <c r="A11992" t="s">
        <v>16</v>
      </c>
      <c r="B11992" t="s">
        <v>9</v>
      </c>
      <c r="C11992" t="s">
        <v>10</v>
      </c>
      <c r="D11992" t="s">
        <v>11</v>
      </c>
      <c r="E11992">
        <v>-1</v>
      </c>
      <c r="F11992" t="s">
        <v>466</v>
      </c>
      <c r="G11992" s="29">
        <v>178478.43</v>
      </c>
      <c r="H11992">
        <v>-3869036.44</v>
      </c>
      <c r="I11992">
        <v>178478.43</v>
      </c>
      <c r="J11992">
        <v>-8626427.9600000009</v>
      </c>
      <c r="K11992">
        <v>178478.43</v>
      </c>
      <c r="L11992">
        <v>-34502293.280000001</v>
      </c>
      <c r="M11992" t="s">
        <v>13</v>
      </c>
      <c r="N11992" s="29">
        <v>0</v>
      </c>
      <c r="O11992" t="s">
        <v>13</v>
      </c>
    </row>
    <row r="11993" spans="1:15" x14ac:dyDescent="0.3">
      <c r="A11993" t="s">
        <v>18</v>
      </c>
      <c r="B11993" t="s">
        <v>9</v>
      </c>
      <c r="C11993" t="s">
        <v>14</v>
      </c>
      <c r="D11993" t="s">
        <v>11</v>
      </c>
      <c r="E11993">
        <v>6</v>
      </c>
      <c r="F11993" t="s">
        <v>138</v>
      </c>
      <c r="G11993" s="29">
        <v>-24039.74</v>
      </c>
      <c r="H11993" t="s">
        <v>13</v>
      </c>
      <c r="I11993">
        <v>-24039.74</v>
      </c>
      <c r="J11993" t="s">
        <v>13</v>
      </c>
      <c r="K11993">
        <v>-24039.74</v>
      </c>
      <c r="L11993" t="s">
        <v>13</v>
      </c>
      <c r="M11993" t="s">
        <v>13</v>
      </c>
      <c r="N11993" s="29">
        <v>0</v>
      </c>
      <c r="O11993" t="s">
        <v>13</v>
      </c>
    </row>
    <row r="11994" spans="1:15" x14ac:dyDescent="0.3">
      <c r="A11994" t="s">
        <v>8</v>
      </c>
      <c r="B11994" t="s">
        <v>9</v>
      </c>
      <c r="C11994" t="s">
        <v>10</v>
      </c>
      <c r="D11994" t="s">
        <v>11</v>
      </c>
      <c r="E11994">
        <v>5</v>
      </c>
      <c r="F11994" t="s">
        <v>158</v>
      </c>
      <c r="G11994" s="29">
        <v>600590.01</v>
      </c>
      <c r="H11994" t="s">
        <v>13</v>
      </c>
      <c r="I11994">
        <v>600590.01</v>
      </c>
      <c r="J11994" t="s">
        <v>13</v>
      </c>
      <c r="K11994">
        <v>600590.01</v>
      </c>
      <c r="L11994" t="s">
        <v>13</v>
      </c>
      <c r="M11994" t="s">
        <v>13</v>
      </c>
      <c r="N11994" s="29">
        <v>0</v>
      </c>
      <c r="O11994">
        <v>3002950.05</v>
      </c>
    </row>
    <row r="11995" spans="1:15" x14ac:dyDescent="0.3">
      <c r="A11995" t="s">
        <v>18</v>
      </c>
      <c r="B11995" t="s">
        <v>9</v>
      </c>
      <c r="C11995" t="s">
        <v>10</v>
      </c>
      <c r="D11995" t="s">
        <v>11</v>
      </c>
      <c r="E11995">
        <v>10</v>
      </c>
      <c r="F11995" t="s">
        <v>60</v>
      </c>
      <c r="G11995" s="29">
        <v>492083.57</v>
      </c>
      <c r="H11995">
        <v>-0.46</v>
      </c>
      <c r="I11995">
        <v>492083.57</v>
      </c>
      <c r="J11995">
        <v>-0.96</v>
      </c>
      <c r="K11995">
        <v>492083.57</v>
      </c>
      <c r="L11995" t="s">
        <v>13</v>
      </c>
      <c r="M11995" t="s">
        <v>13</v>
      </c>
      <c r="N11995" s="29">
        <v>0</v>
      </c>
      <c r="O11995">
        <v>4920835.7</v>
      </c>
    </row>
    <row r="11996" spans="1:15" x14ac:dyDescent="0.3">
      <c r="A11996" t="s">
        <v>8</v>
      </c>
      <c r="B11996" t="s">
        <v>9</v>
      </c>
      <c r="C11996" t="s">
        <v>14</v>
      </c>
      <c r="D11996" t="s">
        <v>11</v>
      </c>
      <c r="E11996">
        <v>0</v>
      </c>
      <c r="F11996" t="s">
        <v>426</v>
      </c>
      <c r="G11996" s="29">
        <v>-43215.51</v>
      </c>
      <c r="H11996" t="s">
        <v>13</v>
      </c>
      <c r="I11996">
        <v>-43215.51</v>
      </c>
      <c r="J11996" t="s">
        <v>13</v>
      </c>
      <c r="K11996">
        <v>-43215.51</v>
      </c>
      <c r="L11996" t="s">
        <v>13</v>
      </c>
      <c r="M11996" t="s">
        <v>13</v>
      </c>
      <c r="N11996" s="29">
        <v>0</v>
      </c>
      <c r="O11996" t="s">
        <v>13</v>
      </c>
    </row>
    <row r="11997" spans="1:15" x14ac:dyDescent="0.3">
      <c r="A11997" t="s">
        <v>8</v>
      </c>
      <c r="B11997" t="s">
        <v>9</v>
      </c>
      <c r="C11997" t="s">
        <v>14</v>
      </c>
      <c r="D11997" t="s">
        <v>11</v>
      </c>
      <c r="E11997">
        <v>4</v>
      </c>
      <c r="F11997" t="s">
        <v>176</v>
      </c>
      <c r="G11997" s="29">
        <v>-7838.01</v>
      </c>
      <c r="H11997" t="s">
        <v>13</v>
      </c>
      <c r="I11997">
        <v>-7838.01</v>
      </c>
      <c r="J11997" t="s">
        <v>13</v>
      </c>
      <c r="K11997">
        <v>-7838.01</v>
      </c>
      <c r="L11997" t="s">
        <v>13</v>
      </c>
      <c r="M11997" t="s">
        <v>13</v>
      </c>
      <c r="N11997" s="29">
        <v>-990.57</v>
      </c>
      <c r="O11997" t="s">
        <v>13</v>
      </c>
    </row>
    <row r="11998" spans="1:15" x14ac:dyDescent="0.3">
      <c r="A11998" t="s">
        <v>8</v>
      </c>
      <c r="B11998" t="s">
        <v>9</v>
      </c>
      <c r="C11998" t="s">
        <v>10</v>
      </c>
      <c r="D11998" t="s">
        <v>11</v>
      </c>
      <c r="E11998">
        <v>3</v>
      </c>
      <c r="F11998" t="s">
        <v>185</v>
      </c>
      <c r="G11998" s="29">
        <v>576713.71</v>
      </c>
      <c r="H11998">
        <v>-24686623.829999998</v>
      </c>
      <c r="I11998">
        <v>576713.71</v>
      </c>
      <c r="J11998">
        <v>-13419839.5</v>
      </c>
      <c r="K11998">
        <v>576713.71</v>
      </c>
      <c r="L11998">
        <v>-219809805.63</v>
      </c>
      <c r="M11998" t="s">
        <v>13</v>
      </c>
      <c r="N11998" s="29">
        <v>69.2</v>
      </c>
      <c r="O11998">
        <v>1730141.13</v>
      </c>
    </row>
    <row r="11999" spans="1:15" x14ac:dyDescent="0.3">
      <c r="A11999" t="s">
        <v>8</v>
      </c>
      <c r="B11999" t="s">
        <v>9</v>
      </c>
      <c r="C11999" t="s">
        <v>10</v>
      </c>
      <c r="D11999" t="s">
        <v>11</v>
      </c>
      <c r="E11999">
        <v>3</v>
      </c>
      <c r="F11999" t="s">
        <v>69</v>
      </c>
      <c r="G11999" s="29">
        <v>149170.47</v>
      </c>
      <c r="H11999">
        <v>-3136386.88</v>
      </c>
      <c r="I11999">
        <v>149170.47</v>
      </c>
      <c r="J11999">
        <v>-524289.43000000005</v>
      </c>
      <c r="K11999">
        <v>149170.47</v>
      </c>
      <c r="L11999">
        <v>-5738780.21</v>
      </c>
      <c r="M11999" t="s">
        <v>13</v>
      </c>
      <c r="N11999" s="29">
        <v>0</v>
      </c>
      <c r="O11999">
        <v>447511.41</v>
      </c>
    </row>
    <row r="12000" spans="1:15" x14ac:dyDescent="0.3">
      <c r="A12000" t="s">
        <v>18</v>
      </c>
      <c r="B12000" t="s">
        <v>9</v>
      </c>
      <c r="C12000" t="s">
        <v>10</v>
      </c>
      <c r="D12000" t="s">
        <v>11</v>
      </c>
      <c r="E12000">
        <v>16</v>
      </c>
      <c r="F12000" t="s">
        <v>362</v>
      </c>
      <c r="G12000" s="29">
        <v>236471.43</v>
      </c>
      <c r="H12000">
        <v>-3.22</v>
      </c>
      <c r="I12000">
        <v>236471.43</v>
      </c>
      <c r="J12000">
        <v>-17.32</v>
      </c>
      <c r="K12000">
        <v>236471.43</v>
      </c>
      <c r="L12000" t="s">
        <v>13</v>
      </c>
      <c r="M12000" t="s">
        <v>13</v>
      </c>
      <c r="N12000" s="29">
        <v>0</v>
      </c>
      <c r="O12000">
        <v>3783542.88</v>
      </c>
    </row>
    <row r="12001" spans="1:15" x14ac:dyDescent="0.3">
      <c r="A12001" t="s">
        <v>18</v>
      </c>
      <c r="B12001" t="s">
        <v>9</v>
      </c>
      <c r="C12001" t="s">
        <v>10</v>
      </c>
      <c r="D12001" t="s">
        <v>11</v>
      </c>
      <c r="E12001">
        <v>2</v>
      </c>
      <c r="F12001" t="s">
        <v>51</v>
      </c>
      <c r="G12001" s="29">
        <v>113187.98</v>
      </c>
      <c r="H12001">
        <v>-7070861.6100000003</v>
      </c>
      <c r="I12001">
        <v>113187.98</v>
      </c>
      <c r="J12001">
        <v>-3358597.47</v>
      </c>
      <c r="K12001">
        <v>113187.98</v>
      </c>
      <c r="L12001">
        <v>-32166663.489999998</v>
      </c>
      <c r="M12001" t="s">
        <v>13</v>
      </c>
      <c r="N12001" s="29">
        <v>0</v>
      </c>
      <c r="O12001">
        <v>226375.96</v>
      </c>
    </row>
    <row r="12002" spans="1:15" x14ac:dyDescent="0.3">
      <c r="A12002" t="s">
        <v>8</v>
      </c>
      <c r="B12002" t="s">
        <v>9</v>
      </c>
      <c r="C12002" t="s">
        <v>14</v>
      </c>
      <c r="D12002" t="s">
        <v>11</v>
      </c>
      <c r="E12002">
        <v>9</v>
      </c>
      <c r="F12002" t="s">
        <v>156</v>
      </c>
      <c r="G12002" s="29">
        <v>-762.54</v>
      </c>
      <c r="H12002" t="s">
        <v>13</v>
      </c>
      <c r="I12002">
        <v>-762.54</v>
      </c>
      <c r="J12002" t="s">
        <v>13</v>
      </c>
      <c r="K12002">
        <v>-762.54</v>
      </c>
      <c r="L12002" t="s">
        <v>13</v>
      </c>
      <c r="M12002" t="s">
        <v>13</v>
      </c>
      <c r="N12002" s="29">
        <v>0</v>
      </c>
      <c r="O12002" t="s">
        <v>13</v>
      </c>
    </row>
    <row r="12003" spans="1:15" x14ac:dyDescent="0.3">
      <c r="A12003" t="s">
        <v>8</v>
      </c>
      <c r="B12003" t="s">
        <v>9</v>
      </c>
      <c r="C12003" t="s">
        <v>10</v>
      </c>
      <c r="D12003" t="s">
        <v>11</v>
      </c>
      <c r="E12003">
        <v>15</v>
      </c>
      <c r="F12003" t="s">
        <v>147</v>
      </c>
      <c r="G12003" s="29">
        <v>37870973.090000004</v>
      </c>
      <c r="H12003">
        <v>0</v>
      </c>
      <c r="I12003">
        <v>37870973.090000004</v>
      </c>
      <c r="J12003">
        <v>0</v>
      </c>
      <c r="K12003">
        <v>37870973.090000004</v>
      </c>
      <c r="L12003">
        <v>0</v>
      </c>
      <c r="M12003" t="s">
        <v>13</v>
      </c>
      <c r="N12003" s="29">
        <v>5552568.2300000004</v>
      </c>
      <c r="O12003">
        <v>568064596.35000002</v>
      </c>
    </row>
    <row r="12004" spans="1:15" x14ac:dyDescent="0.3">
      <c r="A12004" t="s">
        <v>16</v>
      </c>
      <c r="B12004" t="s">
        <v>9</v>
      </c>
      <c r="C12004" t="s">
        <v>10</v>
      </c>
      <c r="D12004" t="s">
        <v>11</v>
      </c>
      <c r="E12004">
        <v>6</v>
      </c>
      <c r="F12004" t="s">
        <v>245</v>
      </c>
      <c r="G12004" s="29">
        <v>64347.79</v>
      </c>
      <c r="H12004" t="s">
        <v>13</v>
      </c>
      <c r="I12004">
        <v>64347.79</v>
      </c>
      <c r="J12004" t="s">
        <v>13</v>
      </c>
      <c r="K12004">
        <v>64347.79</v>
      </c>
      <c r="L12004" t="s">
        <v>13</v>
      </c>
      <c r="M12004" t="s">
        <v>13</v>
      </c>
      <c r="N12004" s="29">
        <v>0</v>
      </c>
      <c r="O12004">
        <v>386086.74</v>
      </c>
    </row>
    <row r="12005" spans="1:15" x14ac:dyDescent="0.3">
      <c r="A12005" t="s">
        <v>16</v>
      </c>
      <c r="B12005" t="s">
        <v>9</v>
      </c>
      <c r="C12005" t="s">
        <v>14</v>
      </c>
      <c r="D12005" t="s">
        <v>11</v>
      </c>
      <c r="E12005">
        <v>-1</v>
      </c>
      <c r="F12005" t="s">
        <v>420</v>
      </c>
      <c r="G12005" s="29">
        <v>-294.75</v>
      </c>
      <c r="H12005" t="s">
        <v>13</v>
      </c>
      <c r="I12005">
        <v>-294.75</v>
      </c>
      <c r="J12005" t="s">
        <v>13</v>
      </c>
      <c r="K12005">
        <v>-294.75</v>
      </c>
      <c r="L12005" t="s">
        <v>13</v>
      </c>
      <c r="M12005" t="s">
        <v>13</v>
      </c>
      <c r="N12005" s="29">
        <v>0</v>
      </c>
      <c r="O12005" t="s">
        <v>13</v>
      </c>
    </row>
    <row r="12006" spans="1:15" x14ac:dyDescent="0.3">
      <c r="A12006" t="s">
        <v>8</v>
      </c>
      <c r="B12006" t="s">
        <v>9</v>
      </c>
      <c r="C12006" t="s">
        <v>14</v>
      </c>
      <c r="D12006" t="s">
        <v>11</v>
      </c>
      <c r="E12006">
        <v>3</v>
      </c>
      <c r="F12006" t="s">
        <v>231</v>
      </c>
      <c r="G12006" s="29">
        <v>-26981.24</v>
      </c>
      <c r="H12006" t="s">
        <v>13</v>
      </c>
      <c r="I12006">
        <v>-26981.24</v>
      </c>
      <c r="J12006" t="s">
        <v>13</v>
      </c>
      <c r="K12006">
        <v>-26981.24</v>
      </c>
      <c r="L12006" t="s">
        <v>13</v>
      </c>
      <c r="M12006" t="s">
        <v>13</v>
      </c>
      <c r="N12006" s="29">
        <v>-518.88</v>
      </c>
      <c r="O12006" t="s">
        <v>13</v>
      </c>
    </row>
    <row r="12007" spans="1:15" x14ac:dyDescent="0.3">
      <c r="A12007" t="s">
        <v>16</v>
      </c>
      <c r="B12007" t="s">
        <v>9</v>
      </c>
      <c r="C12007" t="s">
        <v>14</v>
      </c>
      <c r="D12007" t="s">
        <v>11</v>
      </c>
      <c r="E12007">
        <v>1</v>
      </c>
      <c r="F12007" t="s">
        <v>392</v>
      </c>
      <c r="G12007" s="29">
        <v>-1615.02</v>
      </c>
      <c r="H12007" t="s">
        <v>13</v>
      </c>
      <c r="I12007">
        <v>-1615.02</v>
      </c>
      <c r="J12007" t="s">
        <v>13</v>
      </c>
      <c r="K12007">
        <v>-1615.02</v>
      </c>
      <c r="L12007" t="s">
        <v>13</v>
      </c>
      <c r="M12007" t="s">
        <v>13</v>
      </c>
      <c r="N12007" s="29">
        <v>0</v>
      </c>
      <c r="O12007" t="s">
        <v>13</v>
      </c>
    </row>
    <row r="12008" spans="1:15" x14ac:dyDescent="0.3">
      <c r="A12008" t="s">
        <v>18</v>
      </c>
      <c r="B12008" t="s">
        <v>9</v>
      </c>
      <c r="C12008" t="s">
        <v>14</v>
      </c>
      <c r="D12008" t="s">
        <v>11</v>
      </c>
      <c r="E12008">
        <v>-4</v>
      </c>
      <c r="F12008" t="s">
        <v>39</v>
      </c>
      <c r="G12008" s="29">
        <v>-600449.18999999994</v>
      </c>
      <c r="H12008" t="s">
        <v>13</v>
      </c>
      <c r="I12008">
        <v>-600449.18999999994</v>
      </c>
      <c r="J12008" t="s">
        <v>13</v>
      </c>
      <c r="K12008">
        <v>-600449.18999999994</v>
      </c>
      <c r="L12008" t="s">
        <v>13</v>
      </c>
      <c r="M12008" t="s">
        <v>13</v>
      </c>
      <c r="N12008" s="29">
        <v>0</v>
      </c>
      <c r="O12008" t="s">
        <v>13</v>
      </c>
    </row>
    <row r="12009" spans="1:15" x14ac:dyDescent="0.3">
      <c r="A12009" t="s">
        <v>18</v>
      </c>
      <c r="B12009" t="s">
        <v>9</v>
      </c>
      <c r="C12009" t="s">
        <v>10</v>
      </c>
      <c r="D12009" t="s">
        <v>11</v>
      </c>
      <c r="E12009">
        <v>-1</v>
      </c>
      <c r="F12009" t="s">
        <v>231</v>
      </c>
      <c r="G12009" s="29">
        <v>93645.47</v>
      </c>
      <c r="H12009">
        <v>19011590.75</v>
      </c>
      <c r="I12009">
        <v>93645.47</v>
      </c>
      <c r="J12009">
        <v>1370629.75</v>
      </c>
      <c r="K12009">
        <v>93645.47</v>
      </c>
      <c r="L12009">
        <v>29536509.579999998</v>
      </c>
      <c r="M12009" t="s">
        <v>13</v>
      </c>
      <c r="N12009" s="29">
        <v>0</v>
      </c>
      <c r="O12009" t="s">
        <v>13</v>
      </c>
    </row>
    <row r="12010" spans="1:15" x14ac:dyDescent="0.3">
      <c r="A12010" t="s">
        <v>8</v>
      </c>
      <c r="B12010" t="s">
        <v>9</v>
      </c>
      <c r="C12010" t="s">
        <v>10</v>
      </c>
      <c r="D12010" t="s">
        <v>11</v>
      </c>
      <c r="E12010">
        <v>0</v>
      </c>
      <c r="F12010" t="s">
        <v>187</v>
      </c>
      <c r="G12010" s="29">
        <v>12810924.02</v>
      </c>
      <c r="H12010">
        <v>-1218470838.73</v>
      </c>
      <c r="I12010">
        <v>12810924.02</v>
      </c>
      <c r="J12010">
        <v>-578762959.28999996</v>
      </c>
      <c r="K12010">
        <v>12810924.02</v>
      </c>
      <c r="L12010">
        <v>-5543049764.96</v>
      </c>
      <c r="M12010" t="s">
        <v>13</v>
      </c>
      <c r="N12010" s="29">
        <v>0</v>
      </c>
      <c r="O12010" t="s">
        <v>13</v>
      </c>
    </row>
    <row r="12011" spans="1:15" x14ac:dyDescent="0.3">
      <c r="A12011" t="s">
        <v>16</v>
      </c>
      <c r="B12011" t="s">
        <v>9</v>
      </c>
      <c r="C12011" t="s">
        <v>14</v>
      </c>
      <c r="D12011" t="s">
        <v>11</v>
      </c>
      <c r="E12011">
        <v>2</v>
      </c>
      <c r="F12011" t="s">
        <v>432</v>
      </c>
      <c r="G12011" s="29">
        <v>-1093.3900000000001</v>
      </c>
      <c r="H12011" t="s">
        <v>13</v>
      </c>
      <c r="I12011">
        <v>-1093.3900000000001</v>
      </c>
      <c r="J12011" t="s">
        <v>13</v>
      </c>
      <c r="K12011">
        <v>-1093.3900000000001</v>
      </c>
      <c r="L12011" t="s">
        <v>13</v>
      </c>
      <c r="M12011" t="s">
        <v>13</v>
      </c>
      <c r="N12011" s="29">
        <v>0</v>
      </c>
      <c r="O12011" t="s">
        <v>13</v>
      </c>
    </row>
    <row r="12012" spans="1:15" x14ac:dyDescent="0.3">
      <c r="A12012" t="s">
        <v>16</v>
      </c>
      <c r="B12012" t="s">
        <v>9</v>
      </c>
      <c r="C12012" t="s">
        <v>10</v>
      </c>
      <c r="D12012" t="s">
        <v>11</v>
      </c>
      <c r="E12012">
        <v>9</v>
      </c>
      <c r="F12012" t="s">
        <v>306</v>
      </c>
      <c r="G12012" s="29">
        <v>326672.58</v>
      </c>
      <c r="H12012">
        <v>-2.97</v>
      </c>
      <c r="I12012">
        <v>326672.58</v>
      </c>
      <c r="J12012">
        <v>-15.95</v>
      </c>
      <c r="K12012">
        <v>326672.58</v>
      </c>
      <c r="L12012" t="s">
        <v>13</v>
      </c>
      <c r="M12012" t="s">
        <v>13</v>
      </c>
      <c r="N12012" s="29">
        <v>0</v>
      </c>
      <c r="O12012">
        <v>2940053.22</v>
      </c>
    </row>
    <row r="12013" spans="1:15" x14ac:dyDescent="0.3">
      <c r="A12013" t="s">
        <v>16</v>
      </c>
      <c r="B12013" t="s">
        <v>9</v>
      </c>
      <c r="C12013" t="s">
        <v>10</v>
      </c>
      <c r="D12013" t="s">
        <v>11</v>
      </c>
      <c r="E12013">
        <v>1</v>
      </c>
      <c r="F12013" t="s">
        <v>248</v>
      </c>
      <c r="G12013" s="29">
        <v>1801.25</v>
      </c>
      <c r="H12013">
        <v>51540.73</v>
      </c>
      <c r="I12013">
        <v>1801.25</v>
      </c>
      <c r="J12013">
        <v>23154.86</v>
      </c>
      <c r="K12013">
        <v>1801.25</v>
      </c>
      <c r="L12013">
        <v>288693.57</v>
      </c>
      <c r="M12013" t="s">
        <v>13</v>
      </c>
      <c r="N12013" s="29">
        <v>0</v>
      </c>
      <c r="O12013">
        <v>1801.25</v>
      </c>
    </row>
    <row r="12014" spans="1:15" x14ac:dyDescent="0.3">
      <c r="A12014" t="s">
        <v>8</v>
      </c>
      <c r="B12014" t="s">
        <v>9</v>
      </c>
      <c r="C12014" t="s">
        <v>10</v>
      </c>
      <c r="D12014" t="s">
        <v>11</v>
      </c>
      <c r="E12014">
        <v>5</v>
      </c>
      <c r="F12014" t="s">
        <v>360</v>
      </c>
      <c r="G12014" s="29">
        <v>344959.48</v>
      </c>
      <c r="H12014">
        <v>-13138.31</v>
      </c>
      <c r="I12014">
        <v>344959.48</v>
      </c>
      <c r="J12014">
        <v>-8932.84</v>
      </c>
      <c r="K12014">
        <v>344959.48</v>
      </c>
      <c r="L12014">
        <v>-160112.84</v>
      </c>
      <c r="M12014" t="s">
        <v>13</v>
      </c>
      <c r="N12014" s="29">
        <v>0</v>
      </c>
      <c r="O12014">
        <v>1724797.4</v>
      </c>
    </row>
    <row r="12015" spans="1:15" x14ac:dyDescent="0.3">
      <c r="A12015" t="s">
        <v>8</v>
      </c>
      <c r="B12015" t="s">
        <v>9</v>
      </c>
      <c r="C12015" t="s">
        <v>10</v>
      </c>
      <c r="D12015" t="s">
        <v>11</v>
      </c>
      <c r="E12015">
        <v>-1</v>
      </c>
      <c r="F12015" t="s">
        <v>286</v>
      </c>
      <c r="G12015" s="29">
        <v>180117.53</v>
      </c>
      <c r="H12015">
        <v>-1625284.66</v>
      </c>
      <c r="I12015">
        <v>180117.53</v>
      </c>
      <c r="J12015">
        <v>-730164.75</v>
      </c>
      <c r="K12015">
        <v>180117.53</v>
      </c>
      <c r="L12015">
        <v>-9103658.4800000004</v>
      </c>
      <c r="M12015" t="s">
        <v>13</v>
      </c>
      <c r="N12015" s="29">
        <v>0</v>
      </c>
      <c r="O12015" t="s">
        <v>13</v>
      </c>
    </row>
    <row r="12016" spans="1:15" x14ac:dyDescent="0.3">
      <c r="A12016" t="s">
        <v>16</v>
      </c>
      <c r="B12016" t="s">
        <v>9</v>
      </c>
      <c r="C12016" t="s">
        <v>14</v>
      </c>
      <c r="D12016" t="s">
        <v>11</v>
      </c>
      <c r="E12016">
        <v>11</v>
      </c>
      <c r="F12016" t="s">
        <v>50</v>
      </c>
      <c r="G12016" s="29">
        <v>-107736.2</v>
      </c>
      <c r="H12016" t="s">
        <v>13</v>
      </c>
      <c r="I12016">
        <v>-107736.2</v>
      </c>
      <c r="J12016" t="s">
        <v>13</v>
      </c>
      <c r="K12016">
        <v>-107736.2</v>
      </c>
      <c r="L12016" t="s">
        <v>13</v>
      </c>
      <c r="M12016" t="s">
        <v>13</v>
      </c>
      <c r="N12016" s="29">
        <v>0</v>
      </c>
      <c r="O12016" t="s">
        <v>13</v>
      </c>
    </row>
    <row r="12017" spans="1:15" x14ac:dyDescent="0.3">
      <c r="A12017" t="s">
        <v>18</v>
      </c>
      <c r="B12017" t="s">
        <v>9</v>
      </c>
      <c r="C12017" t="s">
        <v>10</v>
      </c>
      <c r="D12017" t="s">
        <v>11</v>
      </c>
      <c r="E12017">
        <v>2</v>
      </c>
      <c r="F12017" t="s">
        <v>105</v>
      </c>
      <c r="G12017" s="29">
        <v>649201.05000000005</v>
      </c>
      <c r="H12017">
        <v>-3085186.21</v>
      </c>
      <c r="I12017">
        <v>649201.05000000005</v>
      </c>
      <c r="J12017">
        <v>-515730.28</v>
      </c>
      <c r="K12017">
        <v>649201.05000000005</v>
      </c>
      <c r="L12017">
        <v>-5645096.4199999999</v>
      </c>
      <c r="M12017" t="s">
        <v>13</v>
      </c>
      <c r="N12017" s="29">
        <v>0</v>
      </c>
      <c r="O12017">
        <v>1298402.1000000001</v>
      </c>
    </row>
    <row r="12018" spans="1:15" x14ac:dyDescent="0.3">
      <c r="A12018" t="s">
        <v>16</v>
      </c>
      <c r="B12018" t="s">
        <v>9</v>
      </c>
      <c r="C12018" t="s">
        <v>14</v>
      </c>
      <c r="D12018" t="s">
        <v>11</v>
      </c>
      <c r="E12018">
        <v>-1</v>
      </c>
      <c r="F12018" t="s">
        <v>201</v>
      </c>
      <c r="G12018" s="29">
        <v>-2986.14</v>
      </c>
      <c r="H12018" t="s">
        <v>13</v>
      </c>
      <c r="I12018">
        <v>-2986.14</v>
      </c>
      <c r="J12018" t="s">
        <v>13</v>
      </c>
      <c r="K12018">
        <v>-2986.14</v>
      </c>
      <c r="L12018" t="s">
        <v>13</v>
      </c>
      <c r="M12018" t="s">
        <v>13</v>
      </c>
      <c r="N12018" s="29">
        <v>0</v>
      </c>
      <c r="O12018" t="s">
        <v>13</v>
      </c>
    </row>
    <row r="12019" spans="1:15" x14ac:dyDescent="0.3">
      <c r="A12019" t="s">
        <v>8</v>
      </c>
      <c r="B12019" t="s">
        <v>9</v>
      </c>
      <c r="C12019" t="s">
        <v>14</v>
      </c>
      <c r="D12019" t="s">
        <v>11</v>
      </c>
      <c r="E12019">
        <v>-1</v>
      </c>
      <c r="F12019" t="s">
        <v>136</v>
      </c>
      <c r="G12019" s="29">
        <v>-9839.5</v>
      </c>
      <c r="H12019" t="s">
        <v>13</v>
      </c>
      <c r="I12019">
        <v>-9839.5</v>
      </c>
      <c r="J12019" t="s">
        <v>13</v>
      </c>
      <c r="K12019">
        <v>-9839.5</v>
      </c>
      <c r="L12019" t="s">
        <v>13</v>
      </c>
      <c r="M12019" t="s">
        <v>13</v>
      </c>
      <c r="N12019" s="29">
        <v>0</v>
      </c>
      <c r="O12019" t="s">
        <v>13</v>
      </c>
    </row>
    <row r="12020" spans="1:15" x14ac:dyDescent="0.3">
      <c r="A12020" t="s">
        <v>8</v>
      </c>
      <c r="B12020" t="s">
        <v>9</v>
      </c>
      <c r="C12020" t="s">
        <v>14</v>
      </c>
      <c r="D12020" t="s">
        <v>11</v>
      </c>
      <c r="E12020">
        <v>-1</v>
      </c>
      <c r="F12020" t="s">
        <v>242</v>
      </c>
      <c r="G12020" s="29">
        <v>-53.87</v>
      </c>
      <c r="H12020" t="s">
        <v>13</v>
      </c>
      <c r="I12020">
        <v>-53.87</v>
      </c>
      <c r="J12020" t="s">
        <v>13</v>
      </c>
      <c r="K12020">
        <v>-53.87</v>
      </c>
      <c r="L12020" t="s">
        <v>13</v>
      </c>
      <c r="M12020">
        <v>1</v>
      </c>
      <c r="N12020" s="29">
        <v>0</v>
      </c>
      <c r="O12020" t="s">
        <v>13</v>
      </c>
    </row>
    <row r="12021" spans="1:15" x14ac:dyDescent="0.3">
      <c r="A12021" t="s">
        <v>16</v>
      </c>
      <c r="B12021" t="s">
        <v>9</v>
      </c>
      <c r="C12021" t="s">
        <v>14</v>
      </c>
      <c r="D12021" t="s">
        <v>11</v>
      </c>
      <c r="E12021">
        <v>7</v>
      </c>
      <c r="F12021" t="s">
        <v>282</v>
      </c>
      <c r="G12021" s="29">
        <v>-2692.75</v>
      </c>
      <c r="H12021" t="s">
        <v>13</v>
      </c>
      <c r="I12021">
        <v>-2692.75</v>
      </c>
      <c r="J12021" t="s">
        <v>13</v>
      </c>
      <c r="K12021">
        <v>-2692.75</v>
      </c>
      <c r="L12021" t="s">
        <v>13</v>
      </c>
      <c r="M12021" t="s">
        <v>13</v>
      </c>
      <c r="N12021" s="29">
        <v>0</v>
      </c>
      <c r="O12021" t="s">
        <v>13</v>
      </c>
    </row>
    <row r="12022" spans="1:15" x14ac:dyDescent="0.3">
      <c r="A12022" t="s">
        <v>18</v>
      </c>
      <c r="B12022" t="s">
        <v>9</v>
      </c>
      <c r="C12022" t="s">
        <v>10</v>
      </c>
      <c r="D12022" t="s">
        <v>11</v>
      </c>
      <c r="E12022">
        <v>1</v>
      </c>
      <c r="F12022" t="s">
        <v>195</v>
      </c>
      <c r="G12022" s="29">
        <v>6187.08</v>
      </c>
      <c r="H12022">
        <v>-2831032.65</v>
      </c>
      <c r="I12022">
        <v>6187.08</v>
      </c>
      <c r="J12022">
        <v>-397798.31</v>
      </c>
      <c r="K12022">
        <v>6187.08</v>
      </c>
      <c r="L12022">
        <v>-22015415.309999999</v>
      </c>
      <c r="M12022" t="s">
        <v>13</v>
      </c>
      <c r="N12022" s="29">
        <v>0</v>
      </c>
      <c r="O12022">
        <v>6187.08</v>
      </c>
    </row>
    <row r="12023" spans="1:15" x14ac:dyDescent="0.3">
      <c r="A12023" t="s">
        <v>8</v>
      </c>
      <c r="B12023" t="s">
        <v>9</v>
      </c>
      <c r="C12023" t="s">
        <v>14</v>
      </c>
      <c r="D12023" t="s">
        <v>11</v>
      </c>
      <c r="E12023">
        <v>-1</v>
      </c>
      <c r="F12023" t="s">
        <v>204</v>
      </c>
      <c r="G12023" s="29">
        <v>-173.83</v>
      </c>
      <c r="H12023" t="s">
        <v>13</v>
      </c>
      <c r="I12023">
        <v>-173.83</v>
      </c>
      <c r="J12023" t="s">
        <v>13</v>
      </c>
      <c r="K12023">
        <v>-173.83</v>
      </c>
      <c r="L12023" t="s">
        <v>13</v>
      </c>
      <c r="M12023">
        <v>1</v>
      </c>
      <c r="N12023" s="29">
        <v>0</v>
      </c>
      <c r="O12023" t="s">
        <v>13</v>
      </c>
    </row>
    <row r="12024" spans="1:15" x14ac:dyDescent="0.3">
      <c r="A12024" t="s">
        <v>16</v>
      </c>
      <c r="B12024" t="s">
        <v>9</v>
      </c>
      <c r="C12024" t="s">
        <v>14</v>
      </c>
      <c r="D12024" t="s">
        <v>11</v>
      </c>
      <c r="E12024">
        <v>2</v>
      </c>
      <c r="F12024" t="s">
        <v>312</v>
      </c>
      <c r="G12024" s="29">
        <v>-797.37</v>
      </c>
      <c r="H12024" t="s">
        <v>13</v>
      </c>
      <c r="I12024">
        <v>-797.37</v>
      </c>
      <c r="J12024" t="s">
        <v>13</v>
      </c>
      <c r="K12024">
        <v>-797.37</v>
      </c>
      <c r="L12024" t="s">
        <v>13</v>
      </c>
      <c r="M12024" t="s">
        <v>13</v>
      </c>
      <c r="N12024" s="29">
        <v>0</v>
      </c>
      <c r="O12024" t="s">
        <v>13</v>
      </c>
    </row>
    <row r="12025" spans="1:15" x14ac:dyDescent="0.3">
      <c r="A12025" t="s">
        <v>16</v>
      </c>
      <c r="B12025" t="s">
        <v>9</v>
      </c>
      <c r="C12025" t="s">
        <v>10</v>
      </c>
      <c r="D12025" t="s">
        <v>11</v>
      </c>
      <c r="E12025">
        <v>1</v>
      </c>
      <c r="F12025" t="s">
        <v>408</v>
      </c>
      <c r="G12025" s="29">
        <v>5365.8</v>
      </c>
      <c r="H12025">
        <v>-731890.44</v>
      </c>
      <c r="I12025">
        <v>5365.8</v>
      </c>
      <c r="J12025">
        <v>-122345.31</v>
      </c>
      <c r="K12025">
        <v>5365.8</v>
      </c>
      <c r="L12025">
        <v>-1339171.07</v>
      </c>
      <c r="M12025" t="s">
        <v>13</v>
      </c>
      <c r="N12025" s="29">
        <v>0</v>
      </c>
      <c r="O12025">
        <v>5365.8</v>
      </c>
    </row>
    <row r="12026" spans="1:15" x14ac:dyDescent="0.3">
      <c r="A12026" t="s">
        <v>8</v>
      </c>
      <c r="B12026" t="s">
        <v>9</v>
      </c>
      <c r="C12026" t="s">
        <v>14</v>
      </c>
      <c r="D12026" t="s">
        <v>11</v>
      </c>
      <c r="E12026">
        <v>1</v>
      </c>
      <c r="F12026" t="s">
        <v>493</v>
      </c>
      <c r="G12026" s="29">
        <v>-1065.21</v>
      </c>
      <c r="H12026" t="s">
        <v>13</v>
      </c>
      <c r="I12026">
        <v>-1065.21</v>
      </c>
      <c r="J12026" t="s">
        <v>13</v>
      </c>
      <c r="K12026">
        <v>-1065.21</v>
      </c>
      <c r="L12026" t="s">
        <v>13</v>
      </c>
      <c r="M12026" t="s">
        <v>13</v>
      </c>
      <c r="N12026" s="29">
        <v>0</v>
      </c>
      <c r="O12026" t="s">
        <v>13</v>
      </c>
    </row>
    <row r="12027" spans="1:15" x14ac:dyDescent="0.3">
      <c r="A12027" t="s">
        <v>16</v>
      </c>
      <c r="B12027" t="s">
        <v>9</v>
      </c>
      <c r="C12027" t="s">
        <v>10</v>
      </c>
      <c r="D12027" t="s">
        <v>11</v>
      </c>
      <c r="E12027">
        <v>5</v>
      </c>
      <c r="F12027" t="s">
        <v>45</v>
      </c>
      <c r="G12027" s="29">
        <v>31814.93</v>
      </c>
      <c r="H12027">
        <v>6016063.3399999999</v>
      </c>
      <c r="I12027">
        <v>31814.93</v>
      </c>
      <c r="J12027">
        <v>2702738.12</v>
      </c>
      <c r="K12027">
        <v>31814.93</v>
      </c>
      <c r="L12027">
        <v>33697599.390000001</v>
      </c>
      <c r="M12027" t="s">
        <v>13</v>
      </c>
      <c r="N12027" s="29">
        <v>0</v>
      </c>
      <c r="O12027">
        <v>159074.65</v>
      </c>
    </row>
    <row r="12028" spans="1:15" x14ac:dyDescent="0.3">
      <c r="A12028" t="s">
        <v>16</v>
      </c>
      <c r="B12028" t="s">
        <v>9</v>
      </c>
      <c r="C12028" t="s">
        <v>14</v>
      </c>
      <c r="D12028" t="s">
        <v>11</v>
      </c>
      <c r="E12028">
        <v>0</v>
      </c>
      <c r="F12028" t="s">
        <v>39</v>
      </c>
      <c r="G12028" s="29">
        <v>-537.80999999999995</v>
      </c>
      <c r="H12028" t="s">
        <v>13</v>
      </c>
      <c r="I12028">
        <v>-537.80999999999995</v>
      </c>
      <c r="J12028" t="s">
        <v>13</v>
      </c>
      <c r="K12028">
        <v>-537.80999999999995</v>
      </c>
      <c r="L12028" t="s">
        <v>13</v>
      </c>
      <c r="M12028" t="s">
        <v>13</v>
      </c>
      <c r="N12028" s="29">
        <v>0</v>
      </c>
      <c r="O12028" t="s">
        <v>13</v>
      </c>
    </row>
    <row r="12029" spans="1:15" x14ac:dyDescent="0.3">
      <c r="A12029" t="s">
        <v>18</v>
      </c>
      <c r="B12029" t="s">
        <v>9</v>
      </c>
      <c r="C12029" t="s">
        <v>14</v>
      </c>
      <c r="D12029" t="s">
        <v>11</v>
      </c>
      <c r="E12029">
        <v>-1</v>
      </c>
      <c r="F12029" t="s">
        <v>153</v>
      </c>
      <c r="G12029" s="29">
        <v>-33492.97</v>
      </c>
      <c r="H12029" t="s">
        <v>13</v>
      </c>
      <c r="I12029">
        <v>-33492.97</v>
      </c>
      <c r="J12029" t="s">
        <v>13</v>
      </c>
      <c r="K12029">
        <v>-33492.97</v>
      </c>
      <c r="L12029" t="s">
        <v>13</v>
      </c>
      <c r="M12029" t="s">
        <v>13</v>
      </c>
      <c r="N12029" s="29">
        <v>0</v>
      </c>
      <c r="O12029" t="s">
        <v>13</v>
      </c>
    </row>
    <row r="12030" spans="1:15" x14ac:dyDescent="0.3">
      <c r="A12030" t="s">
        <v>8</v>
      </c>
      <c r="B12030" t="s">
        <v>9</v>
      </c>
      <c r="C12030" t="s">
        <v>10</v>
      </c>
      <c r="D12030" t="s">
        <v>11</v>
      </c>
      <c r="E12030">
        <v>1</v>
      </c>
      <c r="F12030" t="s">
        <v>422</v>
      </c>
      <c r="G12030" s="29">
        <v>3889.57</v>
      </c>
      <c r="H12030">
        <v>-5591179.1900000004</v>
      </c>
      <c r="I12030">
        <v>3889.57</v>
      </c>
      <c r="J12030">
        <v>-428304.32</v>
      </c>
      <c r="K12030">
        <v>3889.57</v>
      </c>
      <c r="L12030">
        <v>-2259155.64</v>
      </c>
      <c r="M12030" t="s">
        <v>13</v>
      </c>
      <c r="N12030" s="29">
        <v>0</v>
      </c>
      <c r="O12030">
        <v>3889.57</v>
      </c>
    </row>
    <row r="12031" spans="1:15" x14ac:dyDescent="0.3">
      <c r="A12031" t="s">
        <v>8</v>
      </c>
      <c r="B12031" t="s">
        <v>9</v>
      </c>
      <c r="C12031" t="s">
        <v>10</v>
      </c>
      <c r="D12031" t="s">
        <v>11</v>
      </c>
      <c r="E12031">
        <v>1</v>
      </c>
      <c r="F12031" t="s">
        <v>282</v>
      </c>
      <c r="G12031" s="29">
        <v>1366134.24</v>
      </c>
      <c r="H12031">
        <v>-100061224.48999999</v>
      </c>
      <c r="I12031">
        <v>1366134.24</v>
      </c>
      <c r="J12031">
        <v>-14059965.279999999</v>
      </c>
      <c r="K12031">
        <v>1366134.24</v>
      </c>
      <c r="L12031">
        <v>-778122202.55999994</v>
      </c>
      <c r="M12031" t="s">
        <v>13</v>
      </c>
      <c r="N12031" s="29">
        <v>20.47</v>
      </c>
      <c r="O12031">
        <v>1366134.24</v>
      </c>
    </row>
    <row r="12032" spans="1:15" x14ac:dyDescent="0.3">
      <c r="A12032" t="s">
        <v>16</v>
      </c>
      <c r="B12032" t="s">
        <v>9</v>
      </c>
      <c r="C12032" t="s">
        <v>10</v>
      </c>
      <c r="D12032" t="s">
        <v>11</v>
      </c>
      <c r="E12032">
        <v>2</v>
      </c>
      <c r="F12032" t="s">
        <v>171</v>
      </c>
      <c r="G12032" s="29">
        <v>31.71</v>
      </c>
      <c r="H12032">
        <v>-22298.19</v>
      </c>
      <c r="I12032">
        <v>31.71</v>
      </c>
      <c r="J12032">
        <v>-2700.27</v>
      </c>
      <c r="K12032">
        <v>31.71</v>
      </c>
      <c r="L12032">
        <v>-14350.81</v>
      </c>
      <c r="M12032" t="s">
        <v>13</v>
      </c>
      <c r="N12032" s="29">
        <v>0</v>
      </c>
      <c r="O12032">
        <v>63.42</v>
      </c>
    </row>
    <row r="12033" spans="1:15" x14ac:dyDescent="0.3">
      <c r="A12033" t="s">
        <v>18</v>
      </c>
      <c r="B12033" t="s">
        <v>9</v>
      </c>
      <c r="C12033" t="s">
        <v>10</v>
      </c>
      <c r="D12033" t="s">
        <v>11</v>
      </c>
      <c r="E12033">
        <v>-1</v>
      </c>
      <c r="F12033" t="s">
        <v>251</v>
      </c>
      <c r="G12033" s="29">
        <v>0.44</v>
      </c>
      <c r="H12033">
        <v>-587.5</v>
      </c>
      <c r="I12033">
        <v>0.44</v>
      </c>
      <c r="J12033">
        <v>-118.89</v>
      </c>
      <c r="K12033">
        <v>0.44</v>
      </c>
      <c r="L12033">
        <v>-942.19</v>
      </c>
      <c r="M12033" t="s">
        <v>13</v>
      </c>
      <c r="N12033" s="29">
        <v>0</v>
      </c>
      <c r="O12033" t="s">
        <v>13</v>
      </c>
    </row>
    <row r="12034" spans="1:15" x14ac:dyDescent="0.3">
      <c r="A12034" t="s">
        <v>16</v>
      </c>
      <c r="B12034" t="s">
        <v>9</v>
      </c>
      <c r="C12034" t="s">
        <v>10</v>
      </c>
      <c r="D12034" t="s">
        <v>11</v>
      </c>
      <c r="E12034">
        <v>3</v>
      </c>
      <c r="F12034" t="s">
        <v>366</v>
      </c>
      <c r="G12034" s="29">
        <v>12639.42</v>
      </c>
      <c r="H12034">
        <v>-856189.65</v>
      </c>
      <c r="I12034">
        <v>12639.42</v>
      </c>
      <c r="J12034">
        <v>-582129.9</v>
      </c>
      <c r="K12034">
        <v>12639.42</v>
      </c>
      <c r="L12034">
        <v>-10434135.880000001</v>
      </c>
      <c r="M12034" t="s">
        <v>13</v>
      </c>
      <c r="N12034" s="29">
        <v>0</v>
      </c>
      <c r="O12034">
        <v>37918.26</v>
      </c>
    </row>
    <row r="12035" spans="1:15" x14ac:dyDescent="0.3">
      <c r="A12035" t="s">
        <v>8</v>
      </c>
      <c r="B12035" t="s">
        <v>9</v>
      </c>
      <c r="C12035" t="s">
        <v>14</v>
      </c>
      <c r="D12035" t="s">
        <v>11</v>
      </c>
      <c r="E12035">
        <v>-1</v>
      </c>
      <c r="F12035" t="s">
        <v>187</v>
      </c>
      <c r="G12035" s="29">
        <v>-70148.320000000007</v>
      </c>
      <c r="H12035" t="s">
        <v>13</v>
      </c>
      <c r="I12035">
        <v>-70148.320000000007</v>
      </c>
      <c r="J12035" t="s">
        <v>13</v>
      </c>
      <c r="K12035">
        <v>-70148.320000000007</v>
      </c>
      <c r="L12035" t="s">
        <v>13</v>
      </c>
      <c r="M12035" t="s">
        <v>13</v>
      </c>
      <c r="N12035" s="29">
        <v>0</v>
      </c>
      <c r="O12035" t="s">
        <v>13</v>
      </c>
    </row>
    <row r="12036" spans="1:15" x14ac:dyDescent="0.3">
      <c r="A12036" t="s">
        <v>16</v>
      </c>
      <c r="B12036" t="s">
        <v>9</v>
      </c>
      <c r="C12036" t="s">
        <v>14</v>
      </c>
      <c r="D12036" t="s">
        <v>11</v>
      </c>
      <c r="E12036">
        <v>4</v>
      </c>
      <c r="F12036" t="s">
        <v>129</v>
      </c>
      <c r="G12036" s="29">
        <v>-9176.59</v>
      </c>
      <c r="H12036" t="s">
        <v>13</v>
      </c>
      <c r="I12036">
        <v>-9176.59</v>
      </c>
      <c r="J12036" t="s">
        <v>13</v>
      </c>
      <c r="K12036">
        <v>-9176.59</v>
      </c>
      <c r="L12036" t="s">
        <v>13</v>
      </c>
      <c r="M12036" t="s">
        <v>13</v>
      </c>
      <c r="N12036" s="29">
        <v>0</v>
      </c>
      <c r="O12036" t="s">
        <v>13</v>
      </c>
    </row>
    <row r="12037" spans="1:15" x14ac:dyDescent="0.3">
      <c r="A12037" t="s">
        <v>8</v>
      </c>
      <c r="B12037" t="s">
        <v>9</v>
      </c>
      <c r="C12037" t="s">
        <v>14</v>
      </c>
      <c r="D12037" t="s">
        <v>11</v>
      </c>
      <c r="E12037">
        <v>1</v>
      </c>
      <c r="F12037" t="s">
        <v>210</v>
      </c>
      <c r="G12037" s="29">
        <v>-31.75</v>
      </c>
      <c r="H12037" t="s">
        <v>13</v>
      </c>
      <c r="I12037">
        <v>-31.75</v>
      </c>
      <c r="J12037" t="s">
        <v>13</v>
      </c>
      <c r="K12037">
        <v>-31.75</v>
      </c>
      <c r="L12037" t="s">
        <v>13</v>
      </c>
      <c r="M12037" t="s">
        <v>13</v>
      </c>
      <c r="N12037" s="29">
        <v>0</v>
      </c>
      <c r="O12037" t="s">
        <v>13</v>
      </c>
    </row>
    <row r="12038" spans="1:15" x14ac:dyDescent="0.3">
      <c r="A12038" t="s">
        <v>16</v>
      </c>
      <c r="B12038" t="s">
        <v>9</v>
      </c>
      <c r="C12038" t="s">
        <v>10</v>
      </c>
      <c r="D12038" t="s">
        <v>11</v>
      </c>
      <c r="E12038">
        <v>1</v>
      </c>
      <c r="F12038" t="s">
        <v>181</v>
      </c>
      <c r="G12038" s="29">
        <v>48142.87</v>
      </c>
      <c r="H12038">
        <v>-5961706.6900000004</v>
      </c>
      <c r="I12038">
        <v>48142.87</v>
      </c>
      <c r="J12038">
        <v>-2831758.12</v>
      </c>
      <c r="K12038">
        <v>48142.87</v>
      </c>
      <c r="L12038">
        <v>-27120907.539999999</v>
      </c>
      <c r="M12038" t="s">
        <v>13</v>
      </c>
      <c r="N12038" s="29">
        <v>0</v>
      </c>
      <c r="O12038">
        <v>48142.87</v>
      </c>
    </row>
    <row r="12039" spans="1:15" x14ac:dyDescent="0.3">
      <c r="A12039" t="s">
        <v>16</v>
      </c>
      <c r="B12039" t="s">
        <v>9</v>
      </c>
      <c r="C12039" t="s">
        <v>10</v>
      </c>
      <c r="D12039" t="s">
        <v>11</v>
      </c>
      <c r="E12039">
        <v>3</v>
      </c>
      <c r="F12039" t="s">
        <v>202</v>
      </c>
      <c r="G12039" s="29">
        <v>275772.84999999998</v>
      </c>
      <c r="H12039">
        <v>-10581007.98</v>
      </c>
      <c r="I12039">
        <v>275772.84999999998</v>
      </c>
      <c r="J12039">
        <v>-810550.59</v>
      </c>
      <c r="K12039">
        <v>275772.84999999998</v>
      </c>
      <c r="L12039">
        <v>-4275364.33</v>
      </c>
      <c r="M12039" t="s">
        <v>13</v>
      </c>
      <c r="N12039" s="29">
        <v>0</v>
      </c>
      <c r="O12039">
        <v>827318.54999999993</v>
      </c>
    </row>
    <row r="12040" spans="1:15" x14ac:dyDescent="0.3">
      <c r="A12040" t="s">
        <v>18</v>
      </c>
      <c r="B12040" t="s">
        <v>9</v>
      </c>
      <c r="C12040" t="s">
        <v>14</v>
      </c>
      <c r="D12040" t="s">
        <v>11</v>
      </c>
      <c r="E12040">
        <v>2</v>
      </c>
      <c r="F12040" t="s">
        <v>123</v>
      </c>
      <c r="G12040" s="29">
        <v>-3756.21</v>
      </c>
      <c r="H12040" t="s">
        <v>13</v>
      </c>
      <c r="I12040">
        <v>-3756.21</v>
      </c>
      <c r="J12040" t="s">
        <v>13</v>
      </c>
      <c r="K12040">
        <v>-3756.21</v>
      </c>
      <c r="L12040" t="s">
        <v>13</v>
      </c>
      <c r="M12040" t="s">
        <v>13</v>
      </c>
      <c r="N12040" s="29">
        <v>0</v>
      </c>
      <c r="O12040" t="s">
        <v>13</v>
      </c>
    </row>
    <row r="12041" spans="1:15" x14ac:dyDescent="0.3">
      <c r="A12041" t="s">
        <v>16</v>
      </c>
      <c r="B12041" t="s">
        <v>9</v>
      </c>
      <c r="C12041" t="s">
        <v>10</v>
      </c>
      <c r="D12041" t="s">
        <v>11</v>
      </c>
      <c r="E12041">
        <v>1</v>
      </c>
      <c r="F12041" t="s">
        <v>364</v>
      </c>
      <c r="G12041" s="29">
        <v>29642.74</v>
      </c>
      <c r="H12041">
        <v>910687.22</v>
      </c>
      <c r="I12041">
        <v>29642.74</v>
      </c>
      <c r="J12041">
        <v>152233.26</v>
      </c>
      <c r="K12041">
        <v>29642.74</v>
      </c>
      <c r="L12041">
        <v>1666322.16</v>
      </c>
      <c r="M12041" t="s">
        <v>13</v>
      </c>
      <c r="N12041" s="29">
        <v>0</v>
      </c>
      <c r="O12041">
        <v>29642.74</v>
      </c>
    </row>
    <row r="12042" spans="1:15" x14ac:dyDescent="0.3">
      <c r="A12042" t="s">
        <v>16</v>
      </c>
      <c r="B12042" t="s">
        <v>9</v>
      </c>
      <c r="C12042" t="s">
        <v>10</v>
      </c>
      <c r="D12042" t="s">
        <v>11</v>
      </c>
      <c r="E12042">
        <v>2</v>
      </c>
      <c r="F12042" t="s">
        <v>132</v>
      </c>
      <c r="G12042" s="29">
        <v>197958.49</v>
      </c>
      <c r="H12042">
        <v>-19209403.899999999</v>
      </c>
      <c r="I12042">
        <v>197958.49</v>
      </c>
      <c r="J12042">
        <v>-9124297.4900000002</v>
      </c>
      <c r="K12042">
        <v>197958.49</v>
      </c>
      <c r="L12042">
        <v>-87387134.909999996</v>
      </c>
      <c r="M12042" t="s">
        <v>13</v>
      </c>
      <c r="N12042" s="29">
        <v>0</v>
      </c>
      <c r="O12042">
        <v>395916.98</v>
      </c>
    </row>
    <row r="12043" spans="1:15" x14ac:dyDescent="0.3">
      <c r="A12043" t="s">
        <v>18</v>
      </c>
      <c r="B12043" t="s">
        <v>9</v>
      </c>
      <c r="C12043" t="s">
        <v>10</v>
      </c>
      <c r="D12043" t="s">
        <v>11</v>
      </c>
      <c r="E12043">
        <v>5</v>
      </c>
      <c r="F12043" t="s">
        <v>173</v>
      </c>
      <c r="G12043" s="29">
        <v>71474.820000000007</v>
      </c>
      <c r="H12043" t="s">
        <v>13</v>
      </c>
      <c r="I12043">
        <v>71474.820000000007</v>
      </c>
      <c r="J12043" t="s">
        <v>13</v>
      </c>
      <c r="K12043">
        <v>71474.820000000007</v>
      </c>
      <c r="L12043" t="s">
        <v>13</v>
      </c>
      <c r="M12043" t="s">
        <v>13</v>
      </c>
      <c r="N12043" s="29">
        <v>0</v>
      </c>
      <c r="O12043">
        <v>357374.1</v>
      </c>
    </row>
    <row r="12044" spans="1:15" x14ac:dyDescent="0.3">
      <c r="A12044" t="s">
        <v>8</v>
      </c>
      <c r="B12044" t="s">
        <v>9</v>
      </c>
      <c r="C12044" t="s">
        <v>10</v>
      </c>
      <c r="D12044" t="s">
        <v>11</v>
      </c>
      <c r="E12044">
        <v>-4</v>
      </c>
      <c r="F12044" t="s">
        <v>109</v>
      </c>
      <c r="G12044" s="29">
        <v>4.5</v>
      </c>
      <c r="H12044">
        <v>142.85</v>
      </c>
      <c r="I12044">
        <v>4.5</v>
      </c>
      <c r="J12044">
        <v>67.849999999999994</v>
      </c>
      <c r="K12044">
        <v>4.5</v>
      </c>
      <c r="L12044">
        <v>649.86</v>
      </c>
      <c r="M12044" t="s">
        <v>13</v>
      </c>
      <c r="N12044" s="29">
        <v>0</v>
      </c>
      <c r="O12044" t="s">
        <v>13</v>
      </c>
    </row>
    <row r="12045" spans="1:15" x14ac:dyDescent="0.3">
      <c r="A12045" t="s">
        <v>16</v>
      </c>
      <c r="B12045" t="s">
        <v>9</v>
      </c>
      <c r="C12045" t="s">
        <v>10</v>
      </c>
      <c r="D12045" t="s">
        <v>11</v>
      </c>
      <c r="E12045">
        <v>0</v>
      </c>
      <c r="F12045" t="s">
        <v>217</v>
      </c>
      <c r="G12045" s="29">
        <v>167843.54</v>
      </c>
      <c r="H12045">
        <v>-27264437.010000002</v>
      </c>
      <c r="I12045">
        <v>167843.54</v>
      </c>
      <c r="J12045">
        <v>-5517557.4699999997</v>
      </c>
      <c r="K12045">
        <v>167843.54</v>
      </c>
      <c r="L12045">
        <v>-43724314.299999997</v>
      </c>
      <c r="M12045" t="s">
        <v>13</v>
      </c>
      <c r="N12045" s="29">
        <v>0</v>
      </c>
      <c r="O12045" t="s">
        <v>13</v>
      </c>
    </row>
    <row r="12046" spans="1:15" x14ac:dyDescent="0.3">
      <c r="A12046" t="s">
        <v>8</v>
      </c>
      <c r="B12046" t="s">
        <v>9</v>
      </c>
      <c r="C12046" t="s">
        <v>10</v>
      </c>
      <c r="D12046" t="s">
        <v>11</v>
      </c>
      <c r="E12046">
        <v>-4</v>
      </c>
      <c r="F12046" t="s">
        <v>278</v>
      </c>
      <c r="G12046" s="29">
        <v>85.98</v>
      </c>
      <c r="H12046">
        <v>77.69</v>
      </c>
      <c r="I12046">
        <v>85.98</v>
      </c>
      <c r="J12046">
        <v>34.909999999999997</v>
      </c>
      <c r="K12046">
        <v>85.98</v>
      </c>
      <c r="L12046">
        <v>435.17</v>
      </c>
      <c r="M12046" t="s">
        <v>13</v>
      </c>
      <c r="N12046" s="29">
        <v>0</v>
      </c>
      <c r="O12046" t="s">
        <v>13</v>
      </c>
    </row>
    <row r="12047" spans="1:15" x14ac:dyDescent="0.3">
      <c r="A12047" t="s">
        <v>16</v>
      </c>
      <c r="B12047" t="s">
        <v>9</v>
      </c>
      <c r="C12047" t="s">
        <v>14</v>
      </c>
      <c r="D12047" t="s">
        <v>11</v>
      </c>
      <c r="E12047">
        <v>4</v>
      </c>
      <c r="F12047" t="s">
        <v>237</v>
      </c>
      <c r="G12047" s="29">
        <v>-8596.9</v>
      </c>
      <c r="H12047" t="s">
        <v>13</v>
      </c>
      <c r="I12047">
        <v>-8596.9</v>
      </c>
      <c r="J12047" t="s">
        <v>13</v>
      </c>
      <c r="K12047">
        <v>-8596.9</v>
      </c>
      <c r="L12047" t="s">
        <v>13</v>
      </c>
      <c r="M12047" t="s">
        <v>13</v>
      </c>
      <c r="N12047" s="29">
        <v>0</v>
      </c>
      <c r="O12047" t="s">
        <v>13</v>
      </c>
    </row>
    <row r="12048" spans="1:15" x14ac:dyDescent="0.3">
      <c r="A12048" t="s">
        <v>8</v>
      </c>
      <c r="B12048" t="s">
        <v>9</v>
      </c>
      <c r="C12048" t="s">
        <v>14</v>
      </c>
      <c r="D12048" t="s">
        <v>11</v>
      </c>
      <c r="E12048">
        <v>8</v>
      </c>
      <c r="F12048" t="s">
        <v>160</v>
      </c>
      <c r="G12048" s="29">
        <v>-148.19999999999999</v>
      </c>
      <c r="H12048" t="s">
        <v>13</v>
      </c>
      <c r="I12048">
        <v>-148.19999999999999</v>
      </c>
      <c r="J12048" t="s">
        <v>13</v>
      </c>
      <c r="K12048">
        <v>-148.19999999999999</v>
      </c>
      <c r="L12048" t="s">
        <v>13</v>
      </c>
      <c r="M12048" t="s">
        <v>13</v>
      </c>
      <c r="N12048" s="29">
        <v>0</v>
      </c>
      <c r="O12048" t="s">
        <v>13</v>
      </c>
    </row>
    <row r="12049" spans="1:15" x14ac:dyDescent="0.3">
      <c r="A12049" t="s">
        <v>8</v>
      </c>
      <c r="B12049" t="s">
        <v>9</v>
      </c>
      <c r="C12049" t="s">
        <v>14</v>
      </c>
      <c r="D12049" t="s">
        <v>11</v>
      </c>
      <c r="E12049">
        <v>0</v>
      </c>
      <c r="F12049" t="s">
        <v>24</v>
      </c>
      <c r="G12049" s="29">
        <v>-2861.7</v>
      </c>
      <c r="H12049" t="s">
        <v>13</v>
      </c>
      <c r="I12049">
        <v>-2861.7</v>
      </c>
      <c r="J12049" t="s">
        <v>13</v>
      </c>
      <c r="K12049">
        <v>-2861.7</v>
      </c>
      <c r="L12049" t="s">
        <v>13</v>
      </c>
      <c r="M12049" t="s">
        <v>13</v>
      </c>
      <c r="N12049" s="29">
        <v>0</v>
      </c>
      <c r="O12049" t="s">
        <v>13</v>
      </c>
    </row>
    <row r="12050" spans="1:15" x14ac:dyDescent="0.3">
      <c r="A12050" t="s">
        <v>8</v>
      </c>
      <c r="B12050" t="s">
        <v>9</v>
      </c>
      <c r="C12050" t="s">
        <v>14</v>
      </c>
      <c r="D12050" t="s">
        <v>11</v>
      </c>
      <c r="E12050">
        <v>7</v>
      </c>
      <c r="F12050" t="s">
        <v>23</v>
      </c>
      <c r="G12050" s="29">
        <v>-293.94</v>
      </c>
      <c r="H12050" t="s">
        <v>13</v>
      </c>
      <c r="I12050">
        <v>-293.94</v>
      </c>
      <c r="J12050" t="s">
        <v>13</v>
      </c>
      <c r="K12050">
        <v>-293.94</v>
      </c>
      <c r="L12050" t="s">
        <v>13</v>
      </c>
      <c r="M12050" t="s">
        <v>13</v>
      </c>
      <c r="N12050" s="29">
        <v>0</v>
      </c>
      <c r="O12050" t="s">
        <v>13</v>
      </c>
    </row>
    <row r="12051" spans="1:15" x14ac:dyDescent="0.3">
      <c r="A12051" t="s">
        <v>16</v>
      </c>
      <c r="B12051" t="s">
        <v>9</v>
      </c>
      <c r="C12051" t="s">
        <v>14</v>
      </c>
      <c r="D12051" t="s">
        <v>11</v>
      </c>
      <c r="E12051">
        <v>12</v>
      </c>
      <c r="F12051" t="s">
        <v>148</v>
      </c>
      <c r="G12051" s="29">
        <v>-11411.81</v>
      </c>
      <c r="H12051" t="s">
        <v>13</v>
      </c>
      <c r="I12051">
        <v>-11411.81</v>
      </c>
      <c r="J12051" t="s">
        <v>13</v>
      </c>
      <c r="K12051">
        <v>-11411.81</v>
      </c>
      <c r="L12051" t="s">
        <v>13</v>
      </c>
      <c r="M12051" t="s">
        <v>13</v>
      </c>
      <c r="N12051" s="29">
        <v>0</v>
      </c>
      <c r="O12051" t="s">
        <v>13</v>
      </c>
    </row>
    <row r="12052" spans="1:15" x14ac:dyDescent="0.3">
      <c r="A12052" t="s">
        <v>18</v>
      </c>
      <c r="B12052" t="s">
        <v>9</v>
      </c>
      <c r="C12052" t="s">
        <v>10</v>
      </c>
      <c r="D12052" t="s">
        <v>11</v>
      </c>
      <c r="E12052">
        <v>8</v>
      </c>
      <c r="F12052" t="s">
        <v>330</v>
      </c>
      <c r="G12052" s="29">
        <v>651345.77</v>
      </c>
      <c r="H12052" t="s">
        <v>13</v>
      </c>
      <c r="I12052">
        <v>651345.77</v>
      </c>
      <c r="J12052" t="s">
        <v>13</v>
      </c>
      <c r="K12052">
        <v>651345.77</v>
      </c>
      <c r="L12052" t="s">
        <v>13</v>
      </c>
      <c r="M12052" t="s">
        <v>13</v>
      </c>
      <c r="N12052" s="29">
        <v>0</v>
      </c>
      <c r="O12052">
        <v>5210766.16</v>
      </c>
    </row>
    <row r="12053" spans="1:15" x14ac:dyDescent="0.3">
      <c r="A12053" t="s">
        <v>16</v>
      </c>
      <c r="B12053" t="s">
        <v>9</v>
      </c>
      <c r="C12053" t="s">
        <v>10</v>
      </c>
      <c r="D12053" t="s">
        <v>11</v>
      </c>
      <c r="E12053">
        <v>1</v>
      </c>
      <c r="F12053" t="s">
        <v>292</v>
      </c>
      <c r="G12053" s="29">
        <v>7436.65</v>
      </c>
      <c r="H12053" t="s">
        <v>13</v>
      </c>
      <c r="I12053">
        <v>7436.65</v>
      </c>
      <c r="J12053" t="s">
        <v>13</v>
      </c>
      <c r="K12053">
        <v>7436.65</v>
      </c>
      <c r="L12053" t="s">
        <v>13</v>
      </c>
      <c r="M12053" t="s">
        <v>13</v>
      </c>
      <c r="N12053" s="29">
        <v>0</v>
      </c>
      <c r="O12053">
        <v>7436.65</v>
      </c>
    </row>
    <row r="12054" spans="1:15" x14ac:dyDescent="0.3">
      <c r="A12054" t="s">
        <v>16</v>
      </c>
      <c r="B12054" t="s">
        <v>9</v>
      </c>
      <c r="C12054" t="s">
        <v>14</v>
      </c>
      <c r="D12054" t="s">
        <v>11</v>
      </c>
      <c r="E12054">
        <v>0</v>
      </c>
      <c r="F12054" t="s">
        <v>127</v>
      </c>
      <c r="G12054" s="29">
        <v>-576.32000000000005</v>
      </c>
      <c r="H12054" t="s">
        <v>13</v>
      </c>
      <c r="I12054">
        <v>-576.32000000000005</v>
      </c>
      <c r="J12054" t="s">
        <v>13</v>
      </c>
      <c r="K12054">
        <v>-576.32000000000005</v>
      </c>
      <c r="L12054" t="s">
        <v>13</v>
      </c>
      <c r="M12054" t="s">
        <v>13</v>
      </c>
      <c r="N12054" s="29">
        <v>0</v>
      </c>
      <c r="O12054" t="s">
        <v>13</v>
      </c>
    </row>
    <row r="12055" spans="1:15" x14ac:dyDescent="0.3">
      <c r="A12055" t="s">
        <v>18</v>
      </c>
      <c r="B12055" t="s">
        <v>9</v>
      </c>
      <c r="C12055" t="s">
        <v>14</v>
      </c>
      <c r="D12055" t="s">
        <v>11</v>
      </c>
      <c r="E12055">
        <v>1</v>
      </c>
      <c r="F12055" t="s">
        <v>261</v>
      </c>
      <c r="G12055" s="29">
        <v>-13801.54</v>
      </c>
      <c r="H12055" t="s">
        <v>13</v>
      </c>
      <c r="I12055">
        <v>-13801.54</v>
      </c>
      <c r="J12055" t="s">
        <v>13</v>
      </c>
      <c r="K12055">
        <v>-13801.54</v>
      </c>
      <c r="L12055" t="s">
        <v>13</v>
      </c>
      <c r="M12055" t="s">
        <v>13</v>
      </c>
      <c r="N12055" s="29">
        <v>0</v>
      </c>
      <c r="O12055" t="s">
        <v>13</v>
      </c>
    </row>
    <row r="12056" spans="1:15" x14ac:dyDescent="0.3">
      <c r="A12056" t="s">
        <v>8</v>
      </c>
      <c r="B12056" t="s">
        <v>9</v>
      </c>
      <c r="C12056" t="s">
        <v>10</v>
      </c>
      <c r="D12056" t="s">
        <v>11</v>
      </c>
      <c r="E12056">
        <v>0</v>
      </c>
      <c r="F12056" t="s">
        <v>491</v>
      </c>
      <c r="G12056" s="29">
        <v>7653.14</v>
      </c>
      <c r="H12056">
        <v>-196824.85</v>
      </c>
      <c r="I12056">
        <v>7653.14</v>
      </c>
      <c r="J12056">
        <v>-178133.72</v>
      </c>
      <c r="K12056">
        <v>7653.14</v>
      </c>
      <c r="L12056">
        <v>-920332.44</v>
      </c>
      <c r="M12056" t="s">
        <v>13</v>
      </c>
      <c r="N12056" s="29">
        <v>0</v>
      </c>
      <c r="O12056" t="s">
        <v>13</v>
      </c>
    </row>
    <row r="12057" spans="1:15" x14ac:dyDescent="0.3">
      <c r="A12057" t="s">
        <v>8</v>
      </c>
      <c r="B12057" t="s">
        <v>9</v>
      </c>
      <c r="C12057" t="s">
        <v>10</v>
      </c>
      <c r="D12057" t="s">
        <v>11</v>
      </c>
      <c r="E12057">
        <v>0</v>
      </c>
      <c r="F12057" t="s">
        <v>316</v>
      </c>
      <c r="G12057" s="29">
        <v>43635.97</v>
      </c>
      <c r="H12057">
        <v>-17345761.629999999</v>
      </c>
      <c r="I12057">
        <v>43635.97</v>
      </c>
      <c r="J12057">
        <v>-15698551.16</v>
      </c>
      <c r="K12057">
        <v>43635.97</v>
      </c>
      <c r="L12057">
        <v>-81106968.010000005</v>
      </c>
      <c r="M12057" t="s">
        <v>13</v>
      </c>
      <c r="N12057" s="29">
        <v>0</v>
      </c>
      <c r="O12057" t="s">
        <v>13</v>
      </c>
    </row>
    <row r="12058" spans="1:15" x14ac:dyDescent="0.3">
      <c r="A12058" t="s">
        <v>8</v>
      </c>
      <c r="B12058" t="s">
        <v>9</v>
      </c>
      <c r="C12058" t="s">
        <v>10</v>
      </c>
      <c r="D12058" t="s">
        <v>11</v>
      </c>
      <c r="E12058">
        <v>2</v>
      </c>
      <c r="F12058" t="s">
        <v>282</v>
      </c>
      <c r="G12058" s="29">
        <v>3358271.69</v>
      </c>
      <c r="H12058">
        <v>-762001086.23000002</v>
      </c>
      <c r="I12058">
        <v>3358271.69</v>
      </c>
      <c r="J12058">
        <v>-107071448.08</v>
      </c>
      <c r="K12058">
        <v>3358271.69</v>
      </c>
      <c r="L12058">
        <v>-5925671807.7700005</v>
      </c>
      <c r="M12058" t="s">
        <v>13</v>
      </c>
      <c r="N12058" s="29">
        <v>0</v>
      </c>
      <c r="O12058">
        <v>6716543.3799999999</v>
      </c>
    </row>
    <row r="12059" spans="1:15" x14ac:dyDescent="0.3">
      <c r="A12059" t="s">
        <v>8</v>
      </c>
      <c r="B12059" t="s">
        <v>9</v>
      </c>
      <c r="C12059" t="s">
        <v>14</v>
      </c>
      <c r="D12059" t="s">
        <v>11</v>
      </c>
      <c r="E12059">
        <v>4</v>
      </c>
      <c r="F12059" t="s">
        <v>337</v>
      </c>
      <c r="G12059" s="29">
        <v>-174.17</v>
      </c>
      <c r="H12059" t="s">
        <v>13</v>
      </c>
      <c r="I12059">
        <v>-174.17</v>
      </c>
      <c r="J12059" t="s">
        <v>13</v>
      </c>
      <c r="K12059">
        <v>-174.17</v>
      </c>
      <c r="L12059" t="s">
        <v>13</v>
      </c>
      <c r="M12059" t="s">
        <v>13</v>
      </c>
      <c r="N12059" s="29">
        <v>0</v>
      </c>
      <c r="O12059" t="s">
        <v>13</v>
      </c>
    </row>
    <row r="12060" spans="1:15" x14ac:dyDescent="0.3">
      <c r="A12060" t="s">
        <v>8</v>
      </c>
      <c r="B12060" t="s">
        <v>9</v>
      </c>
      <c r="C12060" t="s">
        <v>10</v>
      </c>
      <c r="D12060" t="s">
        <v>11</v>
      </c>
      <c r="E12060">
        <v>5</v>
      </c>
      <c r="F12060" t="s">
        <v>110</v>
      </c>
      <c r="G12060" s="29">
        <v>100750.53</v>
      </c>
      <c r="H12060">
        <v>-3586775.04</v>
      </c>
      <c r="I12060">
        <v>100750.53</v>
      </c>
      <c r="J12060">
        <v>-503990.31</v>
      </c>
      <c r="K12060">
        <v>100750.53</v>
      </c>
      <c r="L12060">
        <v>-27892416.579999998</v>
      </c>
      <c r="M12060" t="s">
        <v>13</v>
      </c>
      <c r="N12060" s="29">
        <v>0</v>
      </c>
      <c r="O12060">
        <v>503752.65</v>
      </c>
    </row>
    <row r="12061" spans="1:15" x14ac:dyDescent="0.3">
      <c r="A12061" t="s">
        <v>16</v>
      </c>
      <c r="B12061" t="s">
        <v>9</v>
      </c>
      <c r="C12061" t="s">
        <v>10</v>
      </c>
      <c r="D12061" t="s">
        <v>11</v>
      </c>
      <c r="E12061">
        <v>-4</v>
      </c>
      <c r="F12061" t="s">
        <v>184</v>
      </c>
      <c r="G12061" s="29">
        <v>54273.04</v>
      </c>
      <c r="H12061">
        <v>4188.6899999999996</v>
      </c>
      <c r="I12061">
        <v>54273.04</v>
      </c>
      <c r="J12061">
        <v>3790.92</v>
      </c>
      <c r="K12061">
        <v>54273.04</v>
      </c>
      <c r="L12061">
        <v>19585.86</v>
      </c>
      <c r="M12061" t="s">
        <v>13</v>
      </c>
      <c r="N12061" s="29">
        <v>0</v>
      </c>
      <c r="O12061" t="s">
        <v>13</v>
      </c>
    </row>
    <row r="12062" spans="1:15" x14ac:dyDescent="0.3">
      <c r="A12062" t="s">
        <v>16</v>
      </c>
      <c r="B12062" t="s">
        <v>9</v>
      </c>
      <c r="C12062" t="s">
        <v>10</v>
      </c>
      <c r="D12062" t="s">
        <v>11</v>
      </c>
      <c r="E12062">
        <v>-1</v>
      </c>
      <c r="F12062" t="s">
        <v>62</v>
      </c>
      <c r="G12062" s="29">
        <v>111133.6</v>
      </c>
      <c r="H12062">
        <v>-4692381.1100000003</v>
      </c>
      <c r="I12062">
        <v>111133.6</v>
      </c>
      <c r="J12062">
        <v>-2228839.91</v>
      </c>
      <c r="K12062">
        <v>111133.6</v>
      </c>
      <c r="L12062">
        <v>-21346512.719999999</v>
      </c>
      <c r="M12062" t="s">
        <v>13</v>
      </c>
      <c r="N12062" s="29">
        <v>0</v>
      </c>
      <c r="O12062" t="s">
        <v>13</v>
      </c>
    </row>
    <row r="12063" spans="1:15" x14ac:dyDescent="0.3">
      <c r="A12063" t="s">
        <v>18</v>
      </c>
      <c r="B12063" t="s">
        <v>9</v>
      </c>
      <c r="C12063" t="s">
        <v>14</v>
      </c>
      <c r="D12063" t="s">
        <v>11</v>
      </c>
      <c r="E12063">
        <v>-1</v>
      </c>
      <c r="F12063" t="s">
        <v>330</v>
      </c>
      <c r="G12063" s="29">
        <v>-1371.34</v>
      </c>
      <c r="H12063" t="s">
        <v>13</v>
      </c>
      <c r="I12063">
        <v>-1371.34</v>
      </c>
      <c r="J12063" t="s">
        <v>13</v>
      </c>
      <c r="K12063">
        <v>-1371.34</v>
      </c>
      <c r="L12063" t="s">
        <v>13</v>
      </c>
      <c r="M12063" t="s">
        <v>13</v>
      </c>
      <c r="N12063" s="29">
        <v>0</v>
      </c>
      <c r="O12063" t="s">
        <v>13</v>
      </c>
    </row>
    <row r="12064" spans="1:15" x14ac:dyDescent="0.3">
      <c r="A12064" t="s">
        <v>8</v>
      </c>
      <c r="B12064" t="s">
        <v>9</v>
      </c>
      <c r="C12064" t="s">
        <v>10</v>
      </c>
      <c r="D12064" t="s">
        <v>11</v>
      </c>
      <c r="E12064">
        <v>14</v>
      </c>
      <c r="F12064" t="s">
        <v>321</v>
      </c>
      <c r="G12064" s="29">
        <v>264962</v>
      </c>
      <c r="H12064">
        <v>-3.85</v>
      </c>
      <c r="I12064">
        <v>264962</v>
      </c>
      <c r="J12064">
        <v>-20.7</v>
      </c>
      <c r="K12064">
        <v>264962</v>
      </c>
      <c r="L12064" t="s">
        <v>13</v>
      </c>
      <c r="M12064" t="s">
        <v>13</v>
      </c>
      <c r="N12064" s="29">
        <v>0</v>
      </c>
      <c r="O12064">
        <v>3709468</v>
      </c>
    </row>
    <row r="12065" spans="1:15" x14ac:dyDescent="0.3">
      <c r="A12065" t="s">
        <v>16</v>
      </c>
      <c r="B12065" t="s">
        <v>9</v>
      </c>
      <c r="C12065" t="s">
        <v>14</v>
      </c>
      <c r="D12065" t="s">
        <v>11</v>
      </c>
      <c r="E12065">
        <v>3</v>
      </c>
      <c r="F12065" t="s">
        <v>113</v>
      </c>
      <c r="G12065" s="29">
        <v>-58009.25</v>
      </c>
      <c r="H12065" t="s">
        <v>13</v>
      </c>
      <c r="I12065">
        <v>-58009.25</v>
      </c>
      <c r="J12065" t="s">
        <v>13</v>
      </c>
      <c r="K12065">
        <v>-58009.25</v>
      </c>
      <c r="L12065" t="s">
        <v>13</v>
      </c>
      <c r="M12065" t="s">
        <v>13</v>
      </c>
      <c r="N12065" s="29">
        <v>0</v>
      </c>
      <c r="O12065" t="s">
        <v>13</v>
      </c>
    </row>
    <row r="12066" spans="1:15" x14ac:dyDescent="0.3">
      <c r="A12066" t="s">
        <v>8</v>
      </c>
      <c r="B12066" t="s">
        <v>9</v>
      </c>
      <c r="C12066" t="s">
        <v>10</v>
      </c>
      <c r="D12066" t="s">
        <v>11</v>
      </c>
      <c r="E12066">
        <v>8</v>
      </c>
      <c r="F12066" t="s">
        <v>63</v>
      </c>
      <c r="G12066" s="29">
        <v>119847.3</v>
      </c>
      <c r="H12066">
        <v>-2094317.01</v>
      </c>
      <c r="I12066">
        <v>119847.3</v>
      </c>
      <c r="J12066">
        <v>-994782.19</v>
      </c>
      <c r="K12066">
        <v>119847.3</v>
      </c>
      <c r="L12066">
        <v>-9527435.6099999994</v>
      </c>
      <c r="M12066" t="s">
        <v>13</v>
      </c>
      <c r="N12066" s="29">
        <v>0</v>
      </c>
      <c r="O12066">
        <v>958778.4</v>
      </c>
    </row>
    <row r="12067" spans="1:15" x14ac:dyDescent="0.3">
      <c r="A12067" t="s">
        <v>18</v>
      </c>
      <c r="B12067" t="s">
        <v>9</v>
      </c>
      <c r="C12067" t="s">
        <v>14</v>
      </c>
      <c r="D12067" t="s">
        <v>11</v>
      </c>
      <c r="E12067">
        <v>-1</v>
      </c>
      <c r="F12067" t="s">
        <v>66</v>
      </c>
      <c r="G12067" s="29">
        <v>-66979.960000000006</v>
      </c>
      <c r="H12067" t="s">
        <v>13</v>
      </c>
      <c r="I12067">
        <v>-66979.960000000006</v>
      </c>
      <c r="J12067" t="s">
        <v>13</v>
      </c>
      <c r="K12067">
        <v>-66979.960000000006</v>
      </c>
      <c r="L12067" t="s">
        <v>13</v>
      </c>
      <c r="M12067" t="s">
        <v>13</v>
      </c>
      <c r="N12067" s="29">
        <v>0</v>
      </c>
      <c r="O12067" t="s">
        <v>13</v>
      </c>
    </row>
    <row r="12068" spans="1:15" x14ac:dyDescent="0.3">
      <c r="A12068" t="s">
        <v>16</v>
      </c>
      <c r="B12068" t="s">
        <v>9</v>
      </c>
      <c r="C12068" t="s">
        <v>10</v>
      </c>
      <c r="D12068" t="s">
        <v>11</v>
      </c>
      <c r="E12068">
        <v>1</v>
      </c>
      <c r="F12068" t="s">
        <v>451</v>
      </c>
      <c r="G12068" s="29">
        <v>12709.65</v>
      </c>
      <c r="H12068">
        <v>-499501.4</v>
      </c>
      <c r="I12068">
        <v>12709.65</v>
      </c>
      <c r="J12068">
        <v>-83498.36</v>
      </c>
      <c r="K12068">
        <v>12709.65</v>
      </c>
      <c r="L12068">
        <v>-913958.97</v>
      </c>
      <c r="M12068" t="s">
        <v>13</v>
      </c>
      <c r="N12068" s="29">
        <v>0</v>
      </c>
      <c r="O12068">
        <v>12709.65</v>
      </c>
    </row>
    <row r="12069" spans="1:15" x14ac:dyDescent="0.3">
      <c r="A12069" t="s">
        <v>16</v>
      </c>
      <c r="B12069" t="s">
        <v>9</v>
      </c>
      <c r="C12069" t="s">
        <v>14</v>
      </c>
      <c r="D12069" t="s">
        <v>11</v>
      </c>
      <c r="E12069">
        <v>2</v>
      </c>
      <c r="F12069" t="s">
        <v>49</v>
      </c>
      <c r="G12069" s="29">
        <v>-45134.62</v>
      </c>
      <c r="H12069" t="s">
        <v>13</v>
      </c>
      <c r="I12069">
        <v>-45134.62</v>
      </c>
      <c r="J12069" t="s">
        <v>13</v>
      </c>
      <c r="K12069">
        <v>-45134.62</v>
      </c>
      <c r="L12069" t="s">
        <v>13</v>
      </c>
      <c r="M12069" t="s">
        <v>13</v>
      </c>
      <c r="N12069" s="29">
        <v>0</v>
      </c>
      <c r="O12069" t="s">
        <v>13</v>
      </c>
    </row>
    <row r="12070" spans="1:15" x14ac:dyDescent="0.3">
      <c r="A12070" t="s">
        <v>8</v>
      </c>
      <c r="B12070" t="s">
        <v>9</v>
      </c>
      <c r="C12070" t="s">
        <v>10</v>
      </c>
      <c r="D12070" t="s">
        <v>11</v>
      </c>
      <c r="E12070">
        <v>1</v>
      </c>
      <c r="F12070" t="s">
        <v>235</v>
      </c>
      <c r="G12070" s="29">
        <v>1119796.29</v>
      </c>
      <c r="H12070">
        <v>-59819968.289999999</v>
      </c>
      <c r="I12070">
        <v>1119796.29</v>
      </c>
      <c r="J12070">
        <v>-28413957.5</v>
      </c>
      <c r="K12070">
        <v>1119796.29</v>
      </c>
      <c r="L12070">
        <v>-272132111.16000003</v>
      </c>
      <c r="M12070" t="s">
        <v>13</v>
      </c>
      <c r="N12070" s="29">
        <v>0</v>
      </c>
      <c r="O12070">
        <v>1119796.29</v>
      </c>
    </row>
    <row r="12071" spans="1:15" x14ac:dyDescent="0.3">
      <c r="A12071" t="s">
        <v>8</v>
      </c>
      <c r="B12071" t="s">
        <v>9</v>
      </c>
      <c r="C12071" t="s">
        <v>14</v>
      </c>
      <c r="D12071" t="s">
        <v>11</v>
      </c>
      <c r="E12071">
        <v>8</v>
      </c>
      <c r="F12071" t="s">
        <v>378</v>
      </c>
      <c r="G12071" s="29">
        <v>-69.97</v>
      </c>
      <c r="H12071" t="s">
        <v>13</v>
      </c>
      <c r="I12071">
        <v>-69.97</v>
      </c>
      <c r="J12071" t="s">
        <v>13</v>
      </c>
      <c r="K12071">
        <v>-69.97</v>
      </c>
      <c r="L12071" t="s">
        <v>13</v>
      </c>
      <c r="M12071" t="s">
        <v>13</v>
      </c>
      <c r="N12071" s="29">
        <v>0</v>
      </c>
      <c r="O12071" t="s">
        <v>13</v>
      </c>
    </row>
    <row r="12072" spans="1:15" x14ac:dyDescent="0.3">
      <c r="A12072" t="s">
        <v>18</v>
      </c>
      <c r="B12072" t="s">
        <v>9</v>
      </c>
      <c r="C12072" t="s">
        <v>10</v>
      </c>
      <c r="D12072" t="s">
        <v>11</v>
      </c>
      <c r="E12072">
        <v>-1</v>
      </c>
      <c r="F12072" t="s">
        <v>520</v>
      </c>
      <c r="G12072" s="29">
        <v>1684.79</v>
      </c>
      <c r="H12072">
        <v>-574287.24</v>
      </c>
      <c r="I12072">
        <v>1684.79</v>
      </c>
      <c r="J12072">
        <v>-135888.6</v>
      </c>
      <c r="K12072">
        <v>1684.79</v>
      </c>
      <c r="L12072">
        <v>-1868573.57</v>
      </c>
      <c r="M12072" t="s">
        <v>13</v>
      </c>
      <c r="N12072" s="29">
        <v>0</v>
      </c>
      <c r="O12072" t="s">
        <v>13</v>
      </c>
    </row>
    <row r="12073" spans="1:15" x14ac:dyDescent="0.3">
      <c r="A12073" t="s">
        <v>16</v>
      </c>
      <c r="B12073" t="s">
        <v>9</v>
      </c>
      <c r="C12073" t="s">
        <v>10</v>
      </c>
      <c r="D12073" t="s">
        <v>11</v>
      </c>
      <c r="E12073">
        <v>2</v>
      </c>
      <c r="F12073" t="s">
        <v>27</v>
      </c>
      <c r="G12073" s="29">
        <v>158882.10999999999</v>
      </c>
      <c r="H12073">
        <v>-9626336.0899999999</v>
      </c>
      <c r="I12073">
        <v>158882.10999999999</v>
      </c>
      <c r="J12073">
        <v>-692078.12</v>
      </c>
      <c r="K12073">
        <v>158882.10999999999</v>
      </c>
      <c r="L12073">
        <v>-15009218.42</v>
      </c>
      <c r="M12073" t="s">
        <v>13</v>
      </c>
      <c r="N12073" s="29">
        <v>0</v>
      </c>
      <c r="O12073">
        <v>317764.21999999997</v>
      </c>
    </row>
    <row r="12074" spans="1:15" x14ac:dyDescent="0.3">
      <c r="A12074" t="s">
        <v>8</v>
      </c>
      <c r="B12074" t="s">
        <v>9</v>
      </c>
      <c r="C12074" t="s">
        <v>10</v>
      </c>
      <c r="D12074" t="s">
        <v>11</v>
      </c>
      <c r="E12074">
        <v>14</v>
      </c>
      <c r="F12074" t="s">
        <v>325</v>
      </c>
      <c r="G12074" s="29">
        <v>81947.539999999994</v>
      </c>
      <c r="H12074">
        <v>-4.21</v>
      </c>
      <c r="I12074">
        <v>81947.539999999994</v>
      </c>
      <c r="J12074">
        <v>-22.59</v>
      </c>
      <c r="K12074">
        <v>81947.539999999994</v>
      </c>
      <c r="L12074" t="s">
        <v>13</v>
      </c>
      <c r="M12074" t="s">
        <v>13</v>
      </c>
      <c r="N12074" s="29">
        <v>0</v>
      </c>
      <c r="O12074">
        <v>1147265.56</v>
      </c>
    </row>
    <row r="12075" spans="1:15" x14ac:dyDescent="0.3">
      <c r="A12075" t="s">
        <v>18</v>
      </c>
      <c r="B12075" t="s">
        <v>9</v>
      </c>
      <c r="C12075" t="s">
        <v>10</v>
      </c>
      <c r="D12075" t="s">
        <v>11</v>
      </c>
      <c r="E12075">
        <v>3</v>
      </c>
      <c r="F12075" t="s">
        <v>77</v>
      </c>
      <c r="G12075" s="29">
        <v>157316.21</v>
      </c>
      <c r="H12075">
        <v>-24792937.670000002</v>
      </c>
      <c r="I12075">
        <v>157316.21</v>
      </c>
      <c r="J12075">
        <v>-5866538.2199999997</v>
      </c>
      <c r="K12075">
        <v>157316.21</v>
      </c>
      <c r="L12075">
        <v>-80669424.640000001</v>
      </c>
      <c r="M12075" t="s">
        <v>13</v>
      </c>
      <c r="N12075" s="29">
        <v>0</v>
      </c>
      <c r="O12075">
        <v>471948.63</v>
      </c>
    </row>
    <row r="12076" spans="1:15" x14ac:dyDescent="0.3">
      <c r="A12076" t="s">
        <v>8</v>
      </c>
      <c r="B12076" t="s">
        <v>9</v>
      </c>
      <c r="C12076" t="s">
        <v>10</v>
      </c>
      <c r="D12076" t="s">
        <v>11</v>
      </c>
      <c r="E12076">
        <v>3</v>
      </c>
      <c r="F12076" t="s">
        <v>479</v>
      </c>
      <c r="G12076" s="29">
        <v>626232.18999999994</v>
      </c>
      <c r="H12076">
        <v>-8038534.7599999998</v>
      </c>
      <c r="I12076">
        <v>626232.18999999994</v>
      </c>
      <c r="J12076">
        <v>-1902088.89</v>
      </c>
      <c r="K12076">
        <v>626232.18999999994</v>
      </c>
      <c r="L12076">
        <v>-26155189.129999999</v>
      </c>
      <c r="M12076" t="s">
        <v>13</v>
      </c>
      <c r="N12076" s="29">
        <v>0</v>
      </c>
      <c r="O12076">
        <v>1878696.57</v>
      </c>
    </row>
    <row r="12077" spans="1:15" x14ac:dyDescent="0.3">
      <c r="A12077" t="s">
        <v>18</v>
      </c>
      <c r="B12077" t="s">
        <v>9</v>
      </c>
      <c r="C12077" t="s">
        <v>10</v>
      </c>
      <c r="D12077" t="s">
        <v>11</v>
      </c>
      <c r="E12077">
        <v>-1</v>
      </c>
      <c r="F12077" t="s">
        <v>157</v>
      </c>
      <c r="G12077" s="29">
        <v>28360.57</v>
      </c>
      <c r="H12077">
        <v>25739.22</v>
      </c>
      <c r="I12077">
        <v>28360.57</v>
      </c>
      <c r="J12077">
        <v>47597.05</v>
      </c>
      <c r="K12077">
        <v>28360.57</v>
      </c>
      <c r="L12077">
        <v>328924.38</v>
      </c>
      <c r="M12077" t="s">
        <v>13</v>
      </c>
      <c r="N12077" s="29">
        <v>0</v>
      </c>
      <c r="O12077" t="s">
        <v>13</v>
      </c>
    </row>
    <row r="12078" spans="1:15" x14ac:dyDescent="0.3">
      <c r="A12078" t="s">
        <v>8</v>
      </c>
      <c r="B12078" t="s">
        <v>9</v>
      </c>
      <c r="C12078" t="s">
        <v>14</v>
      </c>
      <c r="D12078" t="s">
        <v>11</v>
      </c>
      <c r="E12078">
        <v>4</v>
      </c>
      <c r="F12078" t="s">
        <v>238</v>
      </c>
      <c r="G12078" s="29">
        <v>-2500.29</v>
      </c>
      <c r="H12078" t="s">
        <v>13</v>
      </c>
      <c r="I12078">
        <v>-2500.29</v>
      </c>
      <c r="J12078" t="s">
        <v>13</v>
      </c>
      <c r="K12078">
        <v>-2500.29</v>
      </c>
      <c r="L12078" t="s">
        <v>13</v>
      </c>
      <c r="M12078" t="s">
        <v>13</v>
      </c>
      <c r="N12078" s="29">
        <v>0</v>
      </c>
      <c r="O12078" t="s">
        <v>13</v>
      </c>
    </row>
    <row r="12079" spans="1:15" x14ac:dyDescent="0.3">
      <c r="A12079" t="s">
        <v>18</v>
      </c>
      <c r="B12079" t="s">
        <v>9</v>
      </c>
      <c r="C12079" t="s">
        <v>14</v>
      </c>
      <c r="D12079" t="s">
        <v>11</v>
      </c>
      <c r="E12079">
        <v>-1</v>
      </c>
      <c r="F12079" t="s">
        <v>385</v>
      </c>
      <c r="G12079" s="29">
        <v>-8807.9599999999991</v>
      </c>
      <c r="H12079" t="s">
        <v>13</v>
      </c>
      <c r="I12079">
        <v>-8807.9599999999991</v>
      </c>
      <c r="J12079" t="s">
        <v>13</v>
      </c>
      <c r="K12079">
        <v>-8807.9599999999991</v>
      </c>
      <c r="L12079" t="s">
        <v>13</v>
      </c>
      <c r="M12079" t="s">
        <v>13</v>
      </c>
      <c r="N12079" s="29">
        <v>0</v>
      </c>
      <c r="O12079" t="s">
        <v>13</v>
      </c>
    </row>
    <row r="12080" spans="1:15" x14ac:dyDescent="0.3">
      <c r="A12080" t="s">
        <v>8</v>
      </c>
      <c r="B12080" t="s">
        <v>9</v>
      </c>
      <c r="C12080" t="s">
        <v>14</v>
      </c>
      <c r="D12080" t="s">
        <v>11</v>
      </c>
      <c r="E12080">
        <v>3</v>
      </c>
      <c r="F12080" t="s">
        <v>384</v>
      </c>
      <c r="G12080" s="29">
        <v>-2371.09</v>
      </c>
      <c r="H12080" t="s">
        <v>13</v>
      </c>
      <c r="I12080">
        <v>-2371.09</v>
      </c>
      <c r="J12080" t="s">
        <v>13</v>
      </c>
      <c r="K12080">
        <v>-2371.09</v>
      </c>
      <c r="L12080" t="s">
        <v>13</v>
      </c>
      <c r="M12080">
        <v>1</v>
      </c>
      <c r="N12080" s="29">
        <v>-1368.63</v>
      </c>
      <c r="O12080" t="s">
        <v>13</v>
      </c>
    </row>
    <row r="12081" spans="1:15" x14ac:dyDescent="0.3">
      <c r="A12081" t="s">
        <v>8</v>
      </c>
      <c r="B12081" t="s">
        <v>9</v>
      </c>
      <c r="C12081" t="s">
        <v>14</v>
      </c>
      <c r="D12081" t="s">
        <v>11</v>
      </c>
      <c r="E12081">
        <v>-1</v>
      </c>
      <c r="F12081" t="s">
        <v>279</v>
      </c>
      <c r="G12081" s="29">
        <v>-438.05</v>
      </c>
      <c r="H12081" t="s">
        <v>13</v>
      </c>
      <c r="I12081">
        <v>-438.05</v>
      </c>
      <c r="J12081" t="s">
        <v>13</v>
      </c>
      <c r="K12081">
        <v>-438.05</v>
      </c>
      <c r="L12081" t="s">
        <v>13</v>
      </c>
      <c r="M12081" t="s">
        <v>13</v>
      </c>
      <c r="N12081" s="29">
        <v>0</v>
      </c>
      <c r="O12081" t="s">
        <v>13</v>
      </c>
    </row>
    <row r="12082" spans="1:15" x14ac:dyDescent="0.3">
      <c r="A12082" t="s">
        <v>18</v>
      </c>
      <c r="B12082" t="s">
        <v>9</v>
      </c>
      <c r="C12082" t="s">
        <v>14</v>
      </c>
      <c r="D12082" t="s">
        <v>11</v>
      </c>
      <c r="E12082">
        <v>-1</v>
      </c>
      <c r="F12082" t="s">
        <v>421</v>
      </c>
      <c r="G12082" s="29">
        <v>-4724.88</v>
      </c>
      <c r="H12082" t="s">
        <v>13</v>
      </c>
      <c r="I12082">
        <v>-4724.88</v>
      </c>
      <c r="J12082" t="s">
        <v>13</v>
      </c>
      <c r="K12082">
        <v>-4724.88</v>
      </c>
      <c r="L12082" t="s">
        <v>13</v>
      </c>
      <c r="M12082" t="s">
        <v>13</v>
      </c>
      <c r="N12082" s="29">
        <v>0</v>
      </c>
      <c r="O12082" t="s">
        <v>13</v>
      </c>
    </row>
    <row r="12083" spans="1:15" x14ac:dyDescent="0.3">
      <c r="A12083" t="s">
        <v>16</v>
      </c>
      <c r="B12083" t="s">
        <v>9</v>
      </c>
      <c r="C12083" t="s">
        <v>14</v>
      </c>
      <c r="D12083" t="s">
        <v>11</v>
      </c>
      <c r="E12083">
        <v>12</v>
      </c>
      <c r="F12083" t="s">
        <v>368</v>
      </c>
      <c r="G12083" s="29">
        <v>-15340.3</v>
      </c>
      <c r="H12083" t="s">
        <v>13</v>
      </c>
      <c r="I12083">
        <v>-15340.3</v>
      </c>
      <c r="J12083" t="s">
        <v>13</v>
      </c>
      <c r="K12083">
        <v>-15340.3</v>
      </c>
      <c r="L12083" t="s">
        <v>13</v>
      </c>
      <c r="M12083" t="s">
        <v>13</v>
      </c>
      <c r="N12083" s="29">
        <v>0</v>
      </c>
      <c r="O12083" t="s">
        <v>13</v>
      </c>
    </row>
    <row r="12084" spans="1:15" x14ac:dyDescent="0.3">
      <c r="A12084" t="s">
        <v>18</v>
      </c>
      <c r="B12084" t="s">
        <v>9</v>
      </c>
      <c r="C12084" t="s">
        <v>10</v>
      </c>
      <c r="D12084" t="s">
        <v>11</v>
      </c>
      <c r="E12084">
        <v>1</v>
      </c>
      <c r="F12084" t="s">
        <v>406</v>
      </c>
      <c r="G12084" s="29">
        <v>30809.51</v>
      </c>
      <c r="H12084">
        <v>12408220.77</v>
      </c>
      <c r="I12084">
        <v>30809.51</v>
      </c>
      <c r="J12084">
        <v>2074200.62</v>
      </c>
      <c r="K12084">
        <v>30809.51</v>
      </c>
      <c r="L12084">
        <v>22703849.27</v>
      </c>
      <c r="M12084" t="s">
        <v>13</v>
      </c>
      <c r="N12084" s="29">
        <v>0</v>
      </c>
      <c r="O12084">
        <v>30809.51</v>
      </c>
    </row>
    <row r="12085" spans="1:15" x14ac:dyDescent="0.3">
      <c r="A12085" t="s">
        <v>16</v>
      </c>
      <c r="B12085" t="s">
        <v>9</v>
      </c>
      <c r="C12085" t="s">
        <v>10</v>
      </c>
      <c r="D12085" t="s">
        <v>11</v>
      </c>
      <c r="E12085">
        <v>1</v>
      </c>
      <c r="F12085" t="s">
        <v>32</v>
      </c>
      <c r="G12085" s="29">
        <v>240351.86</v>
      </c>
      <c r="H12085">
        <v>-22470643.07</v>
      </c>
      <c r="I12085">
        <v>240351.86</v>
      </c>
      <c r="J12085">
        <v>-10673357.33</v>
      </c>
      <c r="K12085">
        <v>240351.86</v>
      </c>
      <c r="L12085">
        <v>-102223115.66</v>
      </c>
      <c r="M12085" t="s">
        <v>13</v>
      </c>
      <c r="N12085" s="29">
        <v>0</v>
      </c>
      <c r="O12085">
        <v>240351.86</v>
      </c>
    </row>
    <row r="12086" spans="1:15" x14ac:dyDescent="0.3">
      <c r="A12086" t="s">
        <v>8</v>
      </c>
      <c r="B12086" t="s">
        <v>9</v>
      </c>
      <c r="C12086" t="s">
        <v>10</v>
      </c>
      <c r="D12086" t="s">
        <v>11</v>
      </c>
      <c r="E12086">
        <v>5</v>
      </c>
      <c r="F12086" t="s">
        <v>222</v>
      </c>
      <c r="G12086" s="29">
        <v>1424972.77</v>
      </c>
      <c r="H12086">
        <v>-2797660.01</v>
      </c>
      <c r="I12086">
        <v>1424972.77</v>
      </c>
      <c r="J12086">
        <v>-1328871.32</v>
      </c>
      <c r="K12086">
        <v>1424972.77</v>
      </c>
      <c r="L12086">
        <v>-12727076.060000001</v>
      </c>
      <c r="M12086" t="s">
        <v>13</v>
      </c>
      <c r="N12086" s="29">
        <v>0</v>
      </c>
      <c r="O12086">
        <v>7124863.8499999996</v>
      </c>
    </row>
    <row r="12087" spans="1:15" x14ac:dyDescent="0.3">
      <c r="A12087" t="s">
        <v>18</v>
      </c>
      <c r="B12087" t="s">
        <v>9</v>
      </c>
      <c r="C12087" t="s">
        <v>14</v>
      </c>
      <c r="D12087" t="s">
        <v>11</v>
      </c>
      <c r="E12087">
        <v>7</v>
      </c>
      <c r="F12087" t="s">
        <v>48</v>
      </c>
      <c r="G12087" s="29">
        <v>-276921.18</v>
      </c>
      <c r="H12087" t="s">
        <v>13</v>
      </c>
      <c r="I12087">
        <v>-276921.18</v>
      </c>
      <c r="J12087" t="s">
        <v>13</v>
      </c>
      <c r="K12087">
        <v>-276921.18</v>
      </c>
      <c r="L12087" t="s">
        <v>13</v>
      </c>
      <c r="M12087" t="s">
        <v>13</v>
      </c>
      <c r="N12087" s="29">
        <v>0</v>
      </c>
      <c r="O12087" t="s">
        <v>13</v>
      </c>
    </row>
    <row r="12088" spans="1:15" x14ac:dyDescent="0.3">
      <c r="A12088" t="s">
        <v>8</v>
      </c>
      <c r="B12088" t="s">
        <v>9</v>
      </c>
      <c r="C12088" t="s">
        <v>10</v>
      </c>
      <c r="D12088" t="s">
        <v>11</v>
      </c>
      <c r="E12088">
        <v>9</v>
      </c>
      <c r="F12088" t="s">
        <v>127</v>
      </c>
      <c r="G12088" s="29">
        <v>2218653.0099999998</v>
      </c>
      <c r="H12088">
        <v>-10.94</v>
      </c>
      <c r="I12088">
        <v>2218653.0099999998</v>
      </c>
      <c r="J12088">
        <v>-51.83</v>
      </c>
      <c r="K12088">
        <v>2218653.0099999998</v>
      </c>
      <c r="L12088" t="s">
        <v>13</v>
      </c>
      <c r="M12088" t="s">
        <v>13</v>
      </c>
      <c r="N12088" s="29">
        <v>0</v>
      </c>
      <c r="O12088">
        <v>19967877.09</v>
      </c>
    </row>
    <row r="12089" spans="1:15" x14ac:dyDescent="0.3">
      <c r="A12089" t="s">
        <v>16</v>
      </c>
      <c r="B12089" t="s">
        <v>9</v>
      </c>
      <c r="C12089" t="s">
        <v>14</v>
      </c>
      <c r="D12089" t="s">
        <v>11</v>
      </c>
      <c r="E12089">
        <v>3</v>
      </c>
      <c r="F12089" t="s">
        <v>49</v>
      </c>
      <c r="G12089" s="29">
        <v>-110048.15</v>
      </c>
      <c r="H12089" t="s">
        <v>13</v>
      </c>
      <c r="I12089">
        <v>-110048.15</v>
      </c>
      <c r="J12089" t="s">
        <v>13</v>
      </c>
      <c r="K12089">
        <v>-110048.15</v>
      </c>
      <c r="L12089" t="s">
        <v>13</v>
      </c>
      <c r="M12089" t="s">
        <v>13</v>
      </c>
      <c r="N12089" s="29">
        <v>0</v>
      </c>
      <c r="O12089" t="s">
        <v>13</v>
      </c>
    </row>
    <row r="12090" spans="1:15" x14ac:dyDescent="0.3">
      <c r="A12090" t="s">
        <v>8</v>
      </c>
      <c r="B12090" t="s">
        <v>9</v>
      </c>
      <c r="C12090" t="s">
        <v>14</v>
      </c>
      <c r="D12090" t="s">
        <v>11</v>
      </c>
      <c r="E12090">
        <v>1</v>
      </c>
      <c r="F12090" t="s">
        <v>122</v>
      </c>
      <c r="G12090" s="29">
        <v>-101646.35</v>
      </c>
      <c r="H12090" t="s">
        <v>13</v>
      </c>
      <c r="I12090">
        <v>-101646.35</v>
      </c>
      <c r="J12090" t="s">
        <v>13</v>
      </c>
      <c r="K12090">
        <v>-101646.35</v>
      </c>
      <c r="L12090" t="s">
        <v>13</v>
      </c>
      <c r="M12090" t="s">
        <v>13</v>
      </c>
      <c r="N12090" s="29">
        <v>0</v>
      </c>
      <c r="O12090" t="s">
        <v>13</v>
      </c>
    </row>
    <row r="12091" spans="1:15" x14ac:dyDescent="0.3">
      <c r="A12091" t="s">
        <v>8</v>
      </c>
      <c r="B12091" t="s">
        <v>9</v>
      </c>
      <c r="C12091" t="s">
        <v>14</v>
      </c>
      <c r="D12091" t="s">
        <v>11</v>
      </c>
      <c r="E12091">
        <v>3</v>
      </c>
      <c r="F12091" t="s">
        <v>194</v>
      </c>
      <c r="G12091" s="29">
        <v>-2896.75</v>
      </c>
      <c r="H12091" t="s">
        <v>13</v>
      </c>
      <c r="I12091">
        <v>-2896.75</v>
      </c>
      <c r="J12091" t="s">
        <v>13</v>
      </c>
      <c r="K12091">
        <v>-2896.75</v>
      </c>
      <c r="L12091" t="s">
        <v>13</v>
      </c>
      <c r="M12091" t="s">
        <v>13</v>
      </c>
      <c r="N12091" s="29">
        <v>0</v>
      </c>
      <c r="O12091" t="s">
        <v>13</v>
      </c>
    </row>
    <row r="12092" spans="1:15" x14ac:dyDescent="0.3">
      <c r="A12092" t="s">
        <v>8</v>
      </c>
      <c r="B12092" t="s">
        <v>9</v>
      </c>
      <c r="C12092" t="s">
        <v>10</v>
      </c>
      <c r="D12092" t="s">
        <v>11</v>
      </c>
      <c r="E12092">
        <v>0</v>
      </c>
      <c r="F12092" t="s">
        <v>282</v>
      </c>
      <c r="G12092" s="29">
        <v>2460678.0299999998</v>
      </c>
      <c r="H12092">
        <v>-73113745.459999993</v>
      </c>
      <c r="I12092">
        <v>2460678.0299999998</v>
      </c>
      <c r="J12092">
        <v>-7655205.6399999997</v>
      </c>
      <c r="K12092">
        <v>2460678.0299999998</v>
      </c>
      <c r="L12092">
        <v>-1501185880.8399999</v>
      </c>
      <c r="M12092">
        <v>1</v>
      </c>
      <c r="N12092" s="29">
        <v>517761.64</v>
      </c>
      <c r="O12092" t="s">
        <v>13</v>
      </c>
    </row>
    <row r="12093" spans="1:15" x14ac:dyDescent="0.3">
      <c r="A12093" t="s">
        <v>8</v>
      </c>
      <c r="B12093" t="s">
        <v>9</v>
      </c>
      <c r="C12093" t="s">
        <v>10</v>
      </c>
      <c r="D12093" t="s">
        <v>11</v>
      </c>
      <c r="E12093">
        <v>11</v>
      </c>
      <c r="F12093" t="s">
        <v>23</v>
      </c>
      <c r="G12093" s="29">
        <v>158470.26</v>
      </c>
      <c r="H12093">
        <v>-2.94</v>
      </c>
      <c r="I12093">
        <v>158470.26</v>
      </c>
      <c r="J12093">
        <v>-15.8</v>
      </c>
      <c r="K12093">
        <v>158470.26</v>
      </c>
      <c r="L12093" t="s">
        <v>13</v>
      </c>
      <c r="M12093" t="s">
        <v>13</v>
      </c>
      <c r="N12093" s="29">
        <v>0</v>
      </c>
      <c r="O12093">
        <v>1743172.86</v>
      </c>
    </row>
    <row r="12094" spans="1:15" x14ac:dyDescent="0.3">
      <c r="A12094" t="s">
        <v>8</v>
      </c>
      <c r="B12094" t="s">
        <v>9</v>
      </c>
      <c r="C12094" t="s">
        <v>10</v>
      </c>
      <c r="D12094" t="s">
        <v>11</v>
      </c>
      <c r="E12094">
        <v>7</v>
      </c>
      <c r="F12094" t="s">
        <v>60</v>
      </c>
      <c r="G12094" s="29">
        <v>34977114.479999997</v>
      </c>
      <c r="H12094">
        <v>-6228016.5999999996</v>
      </c>
      <c r="I12094">
        <v>34977114.479999997</v>
      </c>
      <c r="J12094">
        <v>-2798112.37</v>
      </c>
      <c r="K12094">
        <v>34977114.479999997</v>
      </c>
      <c r="L12094">
        <v>-34884611.299999997</v>
      </c>
      <c r="M12094" t="s">
        <v>13</v>
      </c>
      <c r="N12094" s="29">
        <v>0</v>
      </c>
      <c r="O12094">
        <v>244839801.36000001</v>
      </c>
    </row>
    <row r="12095" spans="1:15" x14ac:dyDescent="0.3">
      <c r="A12095" t="s">
        <v>16</v>
      </c>
      <c r="B12095" t="s">
        <v>9</v>
      </c>
      <c r="C12095" t="s">
        <v>14</v>
      </c>
      <c r="D12095" t="s">
        <v>11</v>
      </c>
      <c r="E12095">
        <v>7</v>
      </c>
      <c r="F12095" t="s">
        <v>147</v>
      </c>
      <c r="G12095" s="29">
        <v>-379332.02</v>
      </c>
      <c r="H12095" t="s">
        <v>13</v>
      </c>
      <c r="I12095">
        <v>-379332.02</v>
      </c>
      <c r="J12095" t="s">
        <v>13</v>
      </c>
      <c r="K12095">
        <v>-379332.02</v>
      </c>
      <c r="L12095" t="s">
        <v>13</v>
      </c>
      <c r="M12095" t="s">
        <v>13</v>
      </c>
      <c r="N12095" s="29">
        <v>0</v>
      </c>
      <c r="O12095" t="s">
        <v>13</v>
      </c>
    </row>
    <row r="12096" spans="1:15" x14ac:dyDescent="0.3">
      <c r="A12096" t="s">
        <v>16</v>
      </c>
      <c r="B12096" t="s">
        <v>9</v>
      </c>
      <c r="C12096" t="s">
        <v>14</v>
      </c>
      <c r="D12096" t="s">
        <v>11</v>
      </c>
      <c r="E12096">
        <v>4</v>
      </c>
      <c r="F12096" t="s">
        <v>156</v>
      </c>
      <c r="G12096" s="29">
        <v>-2258.12</v>
      </c>
      <c r="H12096" t="s">
        <v>13</v>
      </c>
      <c r="I12096">
        <v>-2258.12</v>
      </c>
      <c r="J12096" t="s">
        <v>13</v>
      </c>
      <c r="K12096">
        <v>-2258.12</v>
      </c>
      <c r="L12096" t="s">
        <v>13</v>
      </c>
      <c r="M12096" t="s">
        <v>13</v>
      </c>
      <c r="N12096" s="29">
        <v>0</v>
      </c>
      <c r="O12096" t="s">
        <v>13</v>
      </c>
    </row>
    <row r="12097" spans="1:15" x14ac:dyDescent="0.3">
      <c r="A12097" t="s">
        <v>18</v>
      </c>
      <c r="B12097" t="s">
        <v>9</v>
      </c>
      <c r="C12097" t="s">
        <v>10</v>
      </c>
      <c r="D12097" t="s">
        <v>11</v>
      </c>
      <c r="E12097">
        <v>-1</v>
      </c>
      <c r="F12097" t="s">
        <v>452</v>
      </c>
      <c r="G12097" s="29">
        <v>1110.18</v>
      </c>
      <c r="H12097">
        <v>2922645.79</v>
      </c>
      <c r="I12097">
        <v>1110.18</v>
      </c>
      <c r="J12097">
        <v>1063435.8400000001</v>
      </c>
      <c r="K12097">
        <v>1110.18</v>
      </c>
      <c r="L12097">
        <v>10215156.800000001</v>
      </c>
      <c r="M12097" t="s">
        <v>13</v>
      </c>
      <c r="N12097" s="29">
        <v>0</v>
      </c>
      <c r="O12097" t="s">
        <v>13</v>
      </c>
    </row>
    <row r="12098" spans="1:15" x14ac:dyDescent="0.3">
      <c r="A12098" t="s">
        <v>8</v>
      </c>
      <c r="B12098" t="s">
        <v>9</v>
      </c>
      <c r="C12098" t="s">
        <v>14</v>
      </c>
      <c r="D12098" t="s">
        <v>11</v>
      </c>
      <c r="E12098">
        <v>11</v>
      </c>
      <c r="F12098" t="s">
        <v>38</v>
      </c>
      <c r="G12098" s="29">
        <v>-2690.04</v>
      </c>
      <c r="H12098" t="s">
        <v>13</v>
      </c>
      <c r="I12098">
        <v>-2690.04</v>
      </c>
      <c r="J12098" t="s">
        <v>13</v>
      </c>
      <c r="K12098">
        <v>-2690.04</v>
      </c>
      <c r="L12098" t="s">
        <v>13</v>
      </c>
      <c r="M12098" t="s">
        <v>13</v>
      </c>
      <c r="N12098" s="29">
        <v>0</v>
      </c>
      <c r="O12098" t="s">
        <v>13</v>
      </c>
    </row>
    <row r="12099" spans="1:15" x14ac:dyDescent="0.3">
      <c r="A12099" t="s">
        <v>8</v>
      </c>
      <c r="B12099" t="s">
        <v>9</v>
      </c>
      <c r="C12099" t="s">
        <v>14</v>
      </c>
      <c r="D12099" t="s">
        <v>11</v>
      </c>
      <c r="E12099">
        <v>1</v>
      </c>
      <c r="F12099" t="s">
        <v>222</v>
      </c>
      <c r="G12099" s="29">
        <v>-1424.31</v>
      </c>
      <c r="H12099" t="s">
        <v>13</v>
      </c>
      <c r="I12099">
        <v>-1424.31</v>
      </c>
      <c r="J12099" t="s">
        <v>13</v>
      </c>
      <c r="K12099">
        <v>-1424.31</v>
      </c>
      <c r="L12099" t="s">
        <v>13</v>
      </c>
      <c r="M12099" t="s">
        <v>13</v>
      </c>
      <c r="N12099" s="29">
        <v>0</v>
      </c>
      <c r="O12099" t="s">
        <v>13</v>
      </c>
    </row>
    <row r="12100" spans="1:15" x14ac:dyDescent="0.3">
      <c r="A12100" t="s">
        <v>8</v>
      </c>
      <c r="B12100" t="s">
        <v>9</v>
      </c>
      <c r="C12100" t="s">
        <v>10</v>
      </c>
      <c r="D12100" t="s">
        <v>11</v>
      </c>
      <c r="E12100">
        <v>4</v>
      </c>
      <c r="F12100" t="s">
        <v>312</v>
      </c>
      <c r="G12100" s="29">
        <v>1079112.03</v>
      </c>
      <c r="H12100">
        <v>-36854012.369999997</v>
      </c>
      <c r="I12100">
        <v>1079112.03</v>
      </c>
      <c r="J12100">
        <v>-16556797.789999999</v>
      </c>
      <c r="K12100">
        <v>1079112.03</v>
      </c>
      <c r="L12100">
        <v>-206429300.08000001</v>
      </c>
      <c r="M12100" t="s">
        <v>13</v>
      </c>
      <c r="N12100" s="29">
        <v>296.39</v>
      </c>
      <c r="O12100">
        <v>4316448.12</v>
      </c>
    </row>
    <row r="12101" spans="1:15" x14ac:dyDescent="0.3">
      <c r="A12101" t="s">
        <v>18</v>
      </c>
      <c r="B12101" t="s">
        <v>9</v>
      </c>
      <c r="C12101" t="s">
        <v>10</v>
      </c>
      <c r="D12101" t="s">
        <v>11</v>
      </c>
      <c r="E12101">
        <v>4</v>
      </c>
      <c r="F12101" t="s">
        <v>316</v>
      </c>
      <c r="G12101" s="29">
        <v>21406.68</v>
      </c>
      <c r="H12101">
        <v>-1680638.99</v>
      </c>
      <c r="I12101">
        <v>21406.68</v>
      </c>
      <c r="J12101">
        <v>-1521040</v>
      </c>
      <c r="K12101">
        <v>21406.68</v>
      </c>
      <c r="L12101">
        <v>-7858492.2400000002</v>
      </c>
      <c r="M12101" t="s">
        <v>13</v>
      </c>
      <c r="N12101" s="29">
        <v>0</v>
      </c>
      <c r="O12101">
        <v>85626.72</v>
      </c>
    </row>
    <row r="12102" spans="1:15" x14ac:dyDescent="0.3">
      <c r="A12102" t="s">
        <v>16</v>
      </c>
      <c r="B12102" t="s">
        <v>9</v>
      </c>
      <c r="C12102" t="s">
        <v>14</v>
      </c>
      <c r="D12102" t="s">
        <v>11</v>
      </c>
      <c r="E12102">
        <v>1</v>
      </c>
      <c r="F12102" t="s">
        <v>163</v>
      </c>
      <c r="G12102" s="29">
        <v>-33920.29</v>
      </c>
      <c r="H12102" t="s">
        <v>13</v>
      </c>
      <c r="I12102">
        <v>-33920.29</v>
      </c>
      <c r="J12102" t="s">
        <v>13</v>
      </c>
      <c r="K12102">
        <v>-33920.29</v>
      </c>
      <c r="L12102" t="s">
        <v>13</v>
      </c>
      <c r="M12102" t="s">
        <v>13</v>
      </c>
      <c r="N12102" s="29">
        <v>0</v>
      </c>
      <c r="O12102" t="s">
        <v>13</v>
      </c>
    </row>
    <row r="12103" spans="1:15" x14ac:dyDescent="0.3">
      <c r="A12103" t="s">
        <v>18</v>
      </c>
      <c r="B12103" t="s">
        <v>9</v>
      </c>
      <c r="C12103" t="s">
        <v>10</v>
      </c>
      <c r="D12103" t="s">
        <v>11</v>
      </c>
      <c r="E12103">
        <v>0</v>
      </c>
      <c r="F12103" t="s">
        <v>434</v>
      </c>
      <c r="G12103" s="29">
        <v>13400.88</v>
      </c>
      <c r="H12103">
        <v>-761999.46</v>
      </c>
      <c r="I12103">
        <v>13400.88</v>
      </c>
      <c r="J12103">
        <v>-361943.03</v>
      </c>
      <c r="K12103">
        <v>13400.88</v>
      </c>
      <c r="L12103">
        <v>-3466476.64</v>
      </c>
      <c r="M12103" t="s">
        <v>13</v>
      </c>
      <c r="N12103" s="29">
        <v>0</v>
      </c>
      <c r="O12103" t="s">
        <v>13</v>
      </c>
    </row>
    <row r="12104" spans="1:15" x14ac:dyDescent="0.3">
      <c r="A12104" t="s">
        <v>8</v>
      </c>
      <c r="B12104" t="s">
        <v>9</v>
      </c>
      <c r="C12104" t="s">
        <v>10</v>
      </c>
      <c r="D12104" t="s">
        <v>11</v>
      </c>
      <c r="E12104">
        <v>0</v>
      </c>
      <c r="F12104" t="s">
        <v>418</v>
      </c>
      <c r="G12104" s="29">
        <v>3817691.32</v>
      </c>
      <c r="H12104">
        <v>-7556095.96</v>
      </c>
      <c r="I12104">
        <v>3817691.32</v>
      </c>
      <c r="J12104">
        <v>-13973048.25</v>
      </c>
      <c r="K12104">
        <v>3817691.32</v>
      </c>
      <c r="L12104">
        <v>-96558905.489999995</v>
      </c>
      <c r="M12104" t="s">
        <v>13</v>
      </c>
      <c r="N12104" s="29">
        <v>0</v>
      </c>
      <c r="O12104" t="s">
        <v>13</v>
      </c>
    </row>
    <row r="12105" spans="1:15" x14ac:dyDescent="0.3">
      <c r="A12105" t="s">
        <v>18</v>
      </c>
      <c r="B12105" t="s">
        <v>9</v>
      </c>
      <c r="C12105" t="s">
        <v>14</v>
      </c>
      <c r="D12105" t="s">
        <v>11</v>
      </c>
      <c r="E12105">
        <v>-1</v>
      </c>
      <c r="F12105" t="s">
        <v>80</v>
      </c>
      <c r="G12105" s="29">
        <v>-9304.39</v>
      </c>
      <c r="H12105" t="s">
        <v>13</v>
      </c>
      <c r="I12105">
        <v>-9304.39</v>
      </c>
      <c r="J12105" t="s">
        <v>13</v>
      </c>
      <c r="K12105">
        <v>-9304.39</v>
      </c>
      <c r="L12105" t="s">
        <v>13</v>
      </c>
      <c r="M12105" t="s">
        <v>13</v>
      </c>
      <c r="N12105" s="29">
        <v>0</v>
      </c>
      <c r="O12105" t="s">
        <v>13</v>
      </c>
    </row>
    <row r="12106" spans="1:15" x14ac:dyDescent="0.3">
      <c r="A12106" t="s">
        <v>8</v>
      </c>
      <c r="B12106" t="s">
        <v>9</v>
      </c>
      <c r="C12106" t="s">
        <v>14</v>
      </c>
      <c r="D12106" t="s">
        <v>11</v>
      </c>
      <c r="E12106">
        <v>2</v>
      </c>
      <c r="F12106" t="s">
        <v>412</v>
      </c>
      <c r="G12106" s="29">
        <v>-134.22</v>
      </c>
      <c r="H12106" t="s">
        <v>13</v>
      </c>
      <c r="I12106">
        <v>-134.22</v>
      </c>
      <c r="J12106" t="s">
        <v>13</v>
      </c>
      <c r="K12106">
        <v>-134.22</v>
      </c>
      <c r="L12106" t="s">
        <v>13</v>
      </c>
      <c r="M12106" t="s">
        <v>13</v>
      </c>
      <c r="N12106" s="29">
        <v>0</v>
      </c>
      <c r="O12106" t="s">
        <v>13</v>
      </c>
    </row>
    <row r="12107" spans="1:15" x14ac:dyDescent="0.3">
      <c r="A12107" t="s">
        <v>8</v>
      </c>
      <c r="B12107" t="s">
        <v>9</v>
      </c>
      <c r="C12107" t="s">
        <v>10</v>
      </c>
      <c r="D12107" t="s">
        <v>11</v>
      </c>
      <c r="E12107">
        <v>7</v>
      </c>
      <c r="F12107" t="s">
        <v>280</v>
      </c>
      <c r="G12107" s="29">
        <v>137831.71</v>
      </c>
      <c r="H12107">
        <v>-2.0099999999999998</v>
      </c>
      <c r="I12107">
        <v>137831.71</v>
      </c>
      <c r="J12107">
        <v>-10.77</v>
      </c>
      <c r="K12107">
        <v>137831.71</v>
      </c>
      <c r="L12107" t="s">
        <v>13</v>
      </c>
      <c r="M12107" t="s">
        <v>13</v>
      </c>
      <c r="N12107" s="29">
        <v>0</v>
      </c>
      <c r="O12107">
        <v>964821.97</v>
      </c>
    </row>
    <row r="12108" spans="1:15" x14ac:dyDescent="0.3">
      <c r="A12108" t="s">
        <v>18</v>
      </c>
      <c r="B12108" t="s">
        <v>9</v>
      </c>
      <c r="C12108" t="s">
        <v>10</v>
      </c>
      <c r="D12108" t="s">
        <v>11</v>
      </c>
      <c r="E12108">
        <v>-4</v>
      </c>
      <c r="F12108" t="s">
        <v>234</v>
      </c>
      <c r="G12108" s="29">
        <v>87304.08</v>
      </c>
      <c r="H12108">
        <v>2703673.22</v>
      </c>
      <c r="I12108">
        <v>87304.08</v>
      </c>
      <c r="J12108">
        <v>451954.27</v>
      </c>
      <c r="K12108">
        <v>87304.08</v>
      </c>
      <c r="L12108">
        <v>4947022.97</v>
      </c>
      <c r="M12108" t="s">
        <v>13</v>
      </c>
      <c r="N12108" s="29">
        <v>0</v>
      </c>
      <c r="O12108" t="s">
        <v>13</v>
      </c>
    </row>
    <row r="12109" spans="1:15" x14ac:dyDescent="0.3">
      <c r="A12109" t="s">
        <v>8</v>
      </c>
      <c r="B12109" t="s">
        <v>9</v>
      </c>
      <c r="C12109" t="s">
        <v>10</v>
      </c>
      <c r="D12109" t="s">
        <v>11</v>
      </c>
      <c r="E12109">
        <v>9</v>
      </c>
      <c r="F12109" t="s">
        <v>39</v>
      </c>
      <c r="G12109" s="29">
        <v>326559.65999999997</v>
      </c>
      <c r="H12109">
        <v>-3.56</v>
      </c>
      <c r="I12109">
        <v>326559.65999999997</v>
      </c>
      <c r="J12109">
        <v>-19.13</v>
      </c>
      <c r="K12109">
        <v>326559.65999999997</v>
      </c>
      <c r="L12109" t="s">
        <v>13</v>
      </c>
      <c r="M12109" t="s">
        <v>13</v>
      </c>
      <c r="N12109" s="29">
        <v>0</v>
      </c>
      <c r="O12109">
        <v>2939036.94</v>
      </c>
    </row>
    <row r="12110" spans="1:15" x14ac:dyDescent="0.3">
      <c r="A12110" t="s">
        <v>18</v>
      </c>
      <c r="B12110" t="s">
        <v>9</v>
      </c>
      <c r="C12110" t="s">
        <v>14</v>
      </c>
      <c r="D12110" t="s">
        <v>11</v>
      </c>
      <c r="E12110">
        <v>1</v>
      </c>
      <c r="F12110" t="s">
        <v>99</v>
      </c>
      <c r="G12110" s="29">
        <v>-55478.03</v>
      </c>
      <c r="H12110" t="s">
        <v>13</v>
      </c>
      <c r="I12110">
        <v>-55478.03</v>
      </c>
      <c r="J12110" t="s">
        <v>13</v>
      </c>
      <c r="K12110">
        <v>-55478.03</v>
      </c>
      <c r="L12110" t="s">
        <v>13</v>
      </c>
      <c r="M12110" t="s">
        <v>13</v>
      </c>
      <c r="N12110" s="29">
        <v>0</v>
      </c>
      <c r="O12110" t="s">
        <v>13</v>
      </c>
    </row>
    <row r="12111" spans="1:15" x14ac:dyDescent="0.3">
      <c r="A12111" t="s">
        <v>8</v>
      </c>
      <c r="B12111" t="s">
        <v>9</v>
      </c>
      <c r="C12111" t="s">
        <v>10</v>
      </c>
      <c r="D12111" t="s">
        <v>11</v>
      </c>
      <c r="E12111">
        <v>4</v>
      </c>
      <c r="F12111" t="s">
        <v>416</v>
      </c>
      <c r="G12111" s="29">
        <v>90.3</v>
      </c>
      <c r="H12111" t="s">
        <v>13</v>
      </c>
      <c r="I12111">
        <v>90.3</v>
      </c>
      <c r="J12111" t="s">
        <v>13</v>
      </c>
      <c r="K12111">
        <v>90.3</v>
      </c>
      <c r="L12111" t="s">
        <v>13</v>
      </c>
      <c r="M12111" t="s">
        <v>13</v>
      </c>
      <c r="N12111" s="29">
        <v>0</v>
      </c>
      <c r="O12111">
        <v>361.2</v>
      </c>
    </row>
    <row r="12112" spans="1:15" x14ac:dyDescent="0.3">
      <c r="A12112" t="s">
        <v>18</v>
      </c>
      <c r="B12112" t="s">
        <v>9</v>
      </c>
      <c r="C12112" t="s">
        <v>10</v>
      </c>
      <c r="D12112" t="s">
        <v>11</v>
      </c>
      <c r="E12112">
        <v>0</v>
      </c>
      <c r="F12112" t="s">
        <v>20</v>
      </c>
      <c r="G12112" s="29">
        <v>4.8</v>
      </c>
      <c r="H12112">
        <v>129.44999999999999</v>
      </c>
      <c r="I12112">
        <v>4.8</v>
      </c>
      <c r="J12112">
        <v>58.16</v>
      </c>
      <c r="K12112">
        <v>4.8</v>
      </c>
      <c r="L12112">
        <v>725.1</v>
      </c>
      <c r="M12112" t="s">
        <v>13</v>
      </c>
      <c r="N12112" s="29">
        <v>0</v>
      </c>
      <c r="O12112" t="s">
        <v>13</v>
      </c>
    </row>
    <row r="12113" spans="1:15" x14ac:dyDescent="0.3">
      <c r="A12113" t="s">
        <v>16</v>
      </c>
      <c r="B12113" t="s">
        <v>9</v>
      </c>
      <c r="C12113" t="s">
        <v>10</v>
      </c>
      <c r="D12113" t="s">
        <v>11</v>
      </c>
      <c r="E12113">
        <v>3</v>
      </c>
      <c r="F12113" t="s">
        <v>442</v>
      </c>
      <c r="G12113" s="29">
        <v>87045.62</v>
      </c>
      <c r="H12113">
        <v>-2181168.4</v>
      </c>
      <c r="I12113">
        <v>87045.62</v>
      </c>
      <c r="J12113">
        <v>-979897.76</v>
      </c>
      <c r="K12113">
        <v>87045.62</v>
      </c>
      <c r="L12113">
        <v>-12217314.66</v>
      </c>
      <c r="M12113" t="s">
        <v>13</v>
      </c>
      <c r="N12113" s="29">
        <v>0</v>
      </c>
      <c r="O12113">
        <v>261136.86</v>
      </c>
    </row>
    <row r="12114" spans="1:15" x14ac:dyDescent="0.3">
      <c r="A12114" t="s">
        <v>16</v>
      </c>
      <c r="B12114" t="s">
        <v>9</v>
      </c>
      <c r="C12114" t="s">
        <v>10</v>
      </c>
      <c r="D12114" t="s">
        <v>11</v>
      </c>
      <c r="E12114">
        <v>4</v>
      </c>
      <c r="F12114" t="s">
        <v>453</v>
      </c>
      <c r="G12114" s="29">
        <v>91769.19</v>
      </c>
      <c r="H12114" t="s">
        <v>13</v>
      </c>
      <c r="I12114">
        <v>91769.19</v>
      </c>
      <c r="J12114" t="s">
        <v>13</v>
      </c>
      <c r="K12114">
        <v>91769.19</v>
      </c>
      <c r="L12114" t="s">
        <v>13</v>
      </c>
      <c r="M12114" t="s">
        <v>13</v>
      </c>
      <c r="N12114" s="29">
        <v>0</v>
      </c>
      <c r="O12114">
        <v>367076.76</v>
      </c>
    </row>
    <row r="12115" spans="1:15" x14ac:dyDescent="0.3">
      <c r="A12115" t="s">
        <v>18</v>
      </c>
      <c r="B12115" t="s">
        <v>9</v>
      </c>
      <c r="C12115" t="s">
        <v>14</v>
      </c>
      <c r="D12115" t="s">
        <v>11</v>
      </c>
      <c r="E12115">
        <v>-1</v>
      </c>
      <c r="F12115" t="s">
        <v>402</v>
      </c>
      <c r="G12115" s="29">
        <v>-32800.67</v>
      </c>
      <c r="H12115" t="s">
        <v>13</v>
      </c>
      <c r="I12115">
        <v>-32800.67</v>
      </c>
      <c r="J12115" t="s">
        <v>13</v>
      </c>
      <c r="K12115">
        <v>-32800.67</v>
      </c>
      <c r="L12115" t="s">
        <v>13</v>
      </c>
      <c r="M12115" t="s">
        <v>13</v>
      </c>
      <c r="N12115" s="29">
        <v>0</v>
      </c>
      <c r="O12115" t="s">
        <v>13</v>
      </c>
    </row>
    <row r="12116" spans="1:15" x14ac:dyDescent="0.3">
      <c r="A12116" t="s">
        <v>16</v>
      </c>
      <c r="B12116" t="s">
        <v>9</v>
      </c>
      <c r="C12116" t="s">
        <v>10</v>
      </c>
      <c r="D12116" t="s">
        <v>11</v>
      </c>
      <c r="E12116">
        <v>-1</v>
      </c>
      <c r="F12116" t="s">
        <v>439</v>
      </c>
      <c r="G12116" s="29">
        <v>268404.92</v>
      </c>
      <c r="H12116">
        <v>-41607776.210000001</v>
      </c>
      <c r="I12116">
        <v>268404.92</v>
      </c>
      <c r="J12116">
        <v>-5846454.96</v>
      </c>
      <c r="K12116">
        <v>268404.92</v>
      </c>
      <c r="L12116">
        <v>-323561260.05000001</v>
      </c>
      <c r="M12116" t="s">
        <v>13</v>
      </c>
      <c r="N12116" s="29">
        <v>0</v>
      </c>
      <c r="O12116" t="s">
        <v>13</v>
      </c>
    </row>
    <row r="12117" spans="1:15" x14ac:dyDescent="0.3">
      <c r="A12117" t="s">
        <v>8</v>
      </c>
      <c r="B12117" t="s">
        <v>9</v>
      </c>
      <c r="C12117" t="s">
        <v>10</v>
      </c>
      <c r="D12117" t="s">
        <v>11</v>
      </c>
      <c r="E12117">
        <v>1</v>
      </c>
      <c r="F12117" t="s">
        <v>176</v>
      </c>
      <c r="G12117" s="29">
        <v>3495720.68</v>
      </c>
      <c r="H12117">
        <v>-174699611.37</v>
      </c>
      <c r="I12117">
        <v>3495720.68</v>
      </c>
      <c r="J12117">
        <v>-82980781.109999999</v>
      </c>
      <c r="K12117">
        <v>3495720.68</v>
      </c>
      <c r="L12117">
        <v>-794740871.40999997</v>
      </c>
      <c r="M12117" t="s">
        <v>13</v>
      </c>
      <c r="N12117" s="29">
        <v>4.3499999999999996</v>
      </c>
      <c r="O12117">
        <v>3495720.68</v>
      </c>
    </row>
    <row r="12118" spans="1:15" x14ac:dyDescent="0.3">
      <c r="A12118" t="s">
        <v>16</v>
      </c>
      <c r="B12118" t="s">
        <v>9</v>
      </c>
      <c r="C12118" t="s">
        <v>10</v>
      </c>
      <c r="D12118" t="s">
        <v>11</v>
      </c>
      <c r="E12118">
        <v>-1</v>
      </c>
      <c r="F12118" t="s">
        <v>148</v>
      </c>
      <c r="G12118" s="29">
        <v>747361.61</v>
      </c>
      <c r="H12118">
        <v>-26829693.920000002</v>
      </c>
      <c r="I12118">
        <v>747361.61</v>
      </c>
      <c r="J12118">
        <v>-12053334.439999999</v>
      </c>
      <c r="K12118">
        <v>747361.61</v>
      </c>
      <c r="L12118">
        <v>-150280370.56</v>
      </c>
      <c r="M12118" t="s">
        <v>13</v>
      </c>
      <c r="N12118" s="29">
        <v>0</v>
      </c>
      <c r="O12118" t="s">
        <v>13</v>
      </c>
    </row>
    <row r="12119" spans="1:15" x14ac:dyDescent="0.3">
      <c r="A12119" t="s">
        <v>8</v>
      </c>
      <c r="B12119" t="s">
        <v>9</v>
      </c>
      <c r="C12119" t="s">
        <v>14</v>
      </c>
      <c r="D12119" t="s">
        <v>11</v>
      </c>
      <c r="E12119">
        <v>4</v>
      </c>
      <c r="F12119" t="s">
        <v>277</v>
      </c>
      <c r="G12119" s="29">
        <v>-2938.03</v>
      </c>
      <c r="H12119" t="s">
        <v>13</v>
      </c>
      <c r="I12119">
        <v>-2938.03</v>
      </c>
      <c r="J12119" t="s">
        <v>13</v>
      </c>
      <c r="K12119">
        <v>-2938.03</v>
      </c>
      <c r="L12119" t="s">
        <v>13</v>
      </c>
      <c r="M12119" t="s">
        <v>13</v>
      </c>
      <c r="N12119" s="29">
        <v>0</v>
      </c>
      <c r="O12119" t="s">
        <v>13</v>
      </c>
    </row>
    <row r="12120" spans="1:15" x14ac:dyDescent="0.3">
      <c r="A12120" t="s">
        <v>16</v>
      </c>
      <c r="B12120" t="s">
        <v>9</v>
      </c>
      <c r="C12120" t="s">
        <v>14</v>
      </c>
      <c r="D12120" t="s">
        <v>11</v>
      </c>
      <c r="E12120">
        <v>5</v>
      </c>
      <c r="F12120" t="s">
        <v>282</v>
      </c>
      <c r="G12120" s="29">
        <v>-9040.06</v>
      </c>
      <c r="H12120" t="s">
        <v>13</v>
      </c>
      <c r="I12120">
        <v>-9040.06</v>
      </c>
      <c r="J12120" t="s">
        <v>13</v>
      </c>
      <c r="K12120">
        <v>-9040.06</v>
      </c>
      <c r="L12120" t="s">
        <v>13</v>
      </c>
      <c r="M12120" t="s">
        <v>13</v>
      </c>
      <c r="N12120" s="29">
        <v>0</v>
      </c>
      <c r="O12120" t="s">
        <v>13</v>
      </c>
    </row>
    <row r="12121" spans="1:15" x14ac:dyDescent="0.3">
      <c r="A12121" t="s">
        <v>8</v>
      </c>
      <c r="B12121" t="s">
        <v>9</v>
      </c>
      <c r="C12121" t="s">
        <v>10</v>
      </c>
      <c r="D12121" t="s">
        <v>11</v>
      </c>
      <c r="E12121">
        <v>6</v>
      </c>
      <c r="F12121" t="s">
        <v>66</v>
      </c>
      <c r="G12121" s="29">
        <v>248358.06</v>
      </c>
      <c r="H12121">
        <v>-0.21</v>
      </c>
      <c r="I12121">
        <v>248358.06</v>
      </c>
      <c r="J12121">
        <v>-0.44</v>
      </c>
      <c r="K12121">
        <v>248358.06</v>
      </c>
      <c r="L12121" t="s">
        <v>13</v>
      </c>
      <c r="M12121" t="s">
        <v>13</v>
      </c>
      <c r="N12121" s="29">
        <v>0</v>
      </c>
      <c r="O12121">
        <v>1490148.36</v>
      </c>
    </row>
    <row r="12122" spans="1:15" x14ac:dyDescent="0.3">
      <c r="A12122" t="s">
        <v>16</v>
      </c>
      <c r="B12122" t="s">
        <v>9</v>
      </c>
      <c r="C12122" t="s">
        <v>14</v>
      </c>
      <c r="D12122" t="s">
        <v>11</v>
      </c>
      <c r="E12122">
        <v>1</v>
      </c>
      <c r="F12122" t="s">
        <v>271</v>
      </c>
      <c r="G12122" s="29">
        <v>-1358.68</v>
      </c>
      <c r="H12122" t="s">
        <v>13</v>
      </c>
      <c r="I12122">
        <v>-1358.68</v>
      </c>
      <c r="J12122" t="s">
        <v>13</v>
      </c>
      <c r="K12122">
        <v>-1358.68</v>
      </c>
      <c r="L12122" t="s">
        <v>13</v>
      </c>
      <c r="M12122" t="s">
        <v>13</v>
      </c>
      <c r="N12122" s="29">
        <v>0</v>
      </c>
      <c r="O12122" t="s">
        <v>13</v>
      </c>
    </row>
    <row r="12123" spans="1:15" x14ac:dyDescent="0.3">
      <c r="A12123" t="s">
        <v>18</v>
      </c>
      <c r="B12123" t="s">
        <v>9</v>
      </c>
      <c r="C12123" t="s">
        <v>10</v>
      </c>
      <c r="D12123" t="s">
        <v>11</v>
      </c>
      <c r="E12123">
        <v>7</v>
      </c>
      <c r="F12123" t="s">
        <v>184</v>
      </c>
      <c r="G12123" s="29">
        <v>76338.559999999998</v>
      </c>
      <c r="H12123">
        <v>-6251576.1799999997</v>
      </c>
      <c r="I12123">
        <v>76338.559999999998</v>
      </c>
      <c r="J12123">
        <v>-5657905.9800000004</v>
      </c>
      <c r="K12123">
        <v>76338.559999999998</v>
      </c>
      <c r="L12123">
        <v>-29231716.670000002</v>
      </c>
      <c r="M12123" t="s">
        <v>13</v>
      </c>
      <c r="N12123" s="29">
        <v>0</v>
      </c>
      <c r="O12123">
        <v>534369.91999999993</v>
      </c>
    </row>
    <row r="12124" spans="1:15" x14ac:dyDescent="0.3">
      <c r="A12124" t="s">
        <v>8</v>
      </c>
      <c r="B12124" t="s">
        <v>9</v>
      </c>
      <c r="C12124" t="s">
        <v>10</v>
      </c>
      <c r="D12124" t="s">
        <v>11</v>
      </c>
      <c r="E12124">
        <v>-1</v>
      </c>
      <c r="F12124" t="s">
        <v>83</v>
      </c>
      <c r="G12124" s="29">
        <v>3016289.43</v>
      </c>
      <c r="H12124">
        <v>-458199134.75</v>
      </c>
      <c r="I12124">
        <v>3016289.43</v>
      </c>
      <c r="J12124">
        <v>-217640580.84999999</v>
      </c>
      <c r="K12124">
        <v>3016289.43</v>
      </c>
      <c r="L12124">
        <v>-2084432983.1300001</v>
      </c>
      <c r="M12124" t="s">
        <v>13</v>
      </c>
      <c r="N12124" s="29">
        <v>0</v>
      </c>
      <c r="O12124" t="s">
        <v>13</v>
      </c>
    </row>
    <row r="12125" spans="1:15" x14ac:dyDescent="0.3">
      <c r="A12125" t="s">
        <v>8</v>
      </c>
      <c r="B12125" t="s">
        <v>9</v>
      </c>
      <c r="C12125" t="s">
        <v>10</v>
      </c>
      <c r="D12125" t="s">
        <v>11</v>
      </c>
      <c r="E12125">
        <v>3</v>
      </c>
      <c r="F12125" t="s">
        <v>287</v>
      </c>
      <c r="G12125" s="29">
        <v>15966.96</v>
      </c>
      <c r="H12125">
        <v>2878163.02</v>
      </c>
      <c r="I12125">
        <v>15966.96</v>
      </c>
      <c r="J12125">
        <v>206923.2</v>
      </c>
      <c r="K12125">
        <v>15966.96</v>
      </c>
      <c r="L12125">
        <v>4487581.4000000004</v>
      </c>
      <c r="M12125" t="s">
        <v>13</v>
      </c>
      <c r="N12125" s="29">
        <v>0</v>
      </c>
      <c r="O12125">
        <v>47900.88</v>
      </c>
    </row>
    <row r="12126" spans="1:15" x14ac:dyDescent="0.3">
      <c r="A12126" t="s">
        <v>16</v>
      </c>
      <c r="B12126" t="s">
        <v>9</v>
      </c>
      <c r="C12126" t="s">
        <v>10</v>
      </c>
      <c r="D12126" t="s">
        <v>11</v>
      </c>
      <c r="E12126">
        <v>-1</v>
      </c>
      <c r="F12126" t="s">
        <v>329</v>
      </c>
      <c r="G12126" s="29">
        <v>58.83</v>
      </c>
      <c r="H12126">
        <v>2401.0700000000002</v>
      </c>
      <c r="I12126">
        <v>58.83</v>
      </c>
      <c r="J12126">
        <v>873.65</v>
      </c>
      <c r="K12126">
        <v>58.83</v>
      </c>
      <c r="L12126">
        <v>8392.16</v>
      </c>
      <c r="M12126" t="s">
        <v>13</v>
      </c>
      <c r="N12126" s="29">
        <v>0</v>
      </c>
      <c r="O12126" t="s">
        <v>13</v>
      </c>
    </row>
    <row r="12127" spans="1:15" x14ac:dyDescent="0.3">
      <c r="A12127" t="s">
        <v>8</v>
      </c>
      <c r="B12127" t="s">
        <v>9</v>
      </c>
      <c r="C12127" t="s">
        <v>14</v>
      </c>
      <c r="D12127" t="s">
        <v>11</v>
      </c>
      <c r="E12127">
        <v>0</v>
      </c>
      <c r="F12127" t="s">
        <v>74</v>
      </c>
      <c r="G12127" s="29">
        <v>-5.39</v>
      </c>
      <c r="H12127" t="s">
        <v>13</v>
      </c>
      <c r="I12127">
        <v>-5.39</v>
      </c>
      <c r="J12127" t="s">
        <v>13</v>
      </c>
      <c r="K12127">
        <v>-5.39</v>
      </c>
      <c r="L12127" t="s">
        <v>13</v>
      </c>
      <c r="M12127" t="s">
        <v>13</v>
      </c>
      <c r="N12127" s="29">
        <v>0</v>
      </c>
      <c r="O12127" t="s">
        <v>13</v>
      </c>
    </row>
    <row r="12128" spans="1:15" x14ac:dyDescent="0.3">
      <c r="A12128" t="s">
        <v>16</v>
      </c>
      <c r="B12128" t="s">
        <v>9</v>
      </c>
      <c r="C12128" t="s">
        <v>14</v>
      </c>
      <c r="D12128" t="s">
        <v>11</v>
      </c>
      <c r="E12128">
        <v>9</v>
      </c>
      <c r="F12128" t="s">
        <v>205</v>
      </c>
      <c r="G12128" s="29">
        <v>-5753.95</v>
      </c>
      <c r="H12128" t="s">
        <v>13</v>
      </c>
      <c r="I12128">
        <v>-5753.95</v>
      </c>
      <c r="J12128" t="s">
        <v>13</v>
      </c>
      <c r="K12128">
        <v>-5753.95</v>
      </c>
      <c r="L12128" t="s">
        <v>13</v>
      </c>
      <c r="M12128" t="s">
        <v>13</v>
      </c>
      <c r="N12128" s="29">
        <v>0</v>
      </c>
      <c r="O12128" t="s">
        <v>13</v>
      </c>
    </row>
    <row r="12129" spans="1:15" x14ac:dyDescent="0.3">
      <c r="A12129" t="s">
        <v>8</v>
      </c>
      <c r="B12129" t="s">
        <v>9</v>
      </c>
      <c r="C12129" t="s">
        <v>10</v>
      </c>
      <c r="D12129" t="s">
        <v>11</v>
      </c>
      <c r="E12129">
        <v>3</v>
      </c>
      <c r="F12129" t="s">
        <v>152</v>
      </c>
      <c r="G12129" s="29">
        <v>121222.33</v>
      </c>
      <c r="H12129">
        <v>-5029766.96</v>
      </c>
      <c r="I12129">
        <v>121222.33</v>
      </c>
      <c r="J12129">
        <v>-2389094.96</v>
      </c>
      <c r="K12129">
        <v>121222.33</v>
      </c>
      <c r="L12129">
        <v>-22881341.149999999</v>
      </c>
      <c r="M12129" t="s">
        <v>13</v>
      </c>
      <c r="N12129" s="29">
        <v>0</v>
      </c>
      <c r="O12129">
        <v>363666.99</v>
      </c>
    </row>
    <row r="12130" spans="1:15" x14ac:dyDescent="0.3">
      <c r="A12130" t="s">
        <v>8</v>
      </c>
      <c r="B12130" t="s">
        <v>9</v>
      </c>
      <c r="C12130" t="s">
        <v>14</v>
      </c>
      <c r="D12130" t="s">
        <v>11</v>
      </c>
      <c r="E12130">
        <v>2</v>
      </c>
      <c r="F12130" t="s">
        <v>191</v>
      </c>
      <c r="G12130" s="29">
        <v>-1747.63</v>
      </c>
      <c r="H12130" t="s">
        <v>13</v>
      </c>
      <c r="I12130">
        <v>-1747.63</v>
      </c>
      <c r="J12130" t="s">
        <v>13</v>
      </c>
      <c r="K12130">
        <v>-1747.63</v>
      </c>
      <c r="L12130" t="s">
        <v>13</v>
      </c>
      <c r="M12130" t="s">
        <v>13</v>
      </c>
      <c r="N12130" s="29">
        <v>0</v>
      </c>
      <c r="O12130" t="s">
        <v>13</v>
      </c>
    </row>
    <row r="12131" spans="1:15" x14ac:dyDescent="0.3">
      <c r="A12131" t="s">
        <v>16</v>
      </c>
      <c r="B12131" t="s">
        <v>9</v>
      </c>
      <c r="C12131" t="s">
        <v>14</v>
      </c>
      <c r="D12131" t="s">
        <v>11</v>
      </c>
      <c r="E12131">
        <v>6</v>
      </c>
      <c r="F12131" t="s">
        <v>234</v>
      </c>
      <c r="G12131" s="29">
        <v>-617.53</v>
      </c>
      <c r="H12131" t="s">
        <v>13</v>
      </c>
      <c r="I12131">
        <v>-617.53</v>
      </c>
      <c r="J12131" t="s">
        <v>13</v>
      </c>
      <c r="K12131">
        <v>-617.53</v>
      </c>
      <c r="L12131" t="s">
        <v>13</v>
      </c>
      <c r="M12131" t="s">
        <v>13</v>
      </c>
      <c r="N12131" s="29">
        <v>0</v>
      </c>
      <c r="O12131" t="s">
        <v>13</v>
      </c>
    </row>
    <row r="12132" spans="1:15" x14ac:dyDescent="0.3">
      <c r="A12132" t="s">
        <v>8</v>
      </c>
      <c r="B12132" t="s">
        <v>9</v>
      </c>
      <c r="C12132" t="s">
        <v>14</v>
      </c>
      <c r="D12132" t="s">
        <v>11</v>
      </c>
      <c r="E12132">
        <v>3</v>
      </c>
      <c r="F12132" t="s">
        <v>330</v>
      </c>
      <c r="G12132" s="29">
        <v>-826.99</v>
      </c>
      <c r="H12132" t="s">
        <v>13</v>
      </c>
      <c r="I12132">
        <v>-826.99</v>
      </c>
      <c r="J12132" t="s">
        <v>13</v>
      </c>
      <c r="K12132">
        <v>-826.99</v>
      </c>
      <c r="L12132" t="s">
        <v>13</v>
      </c>
      <c r="M12132" t="s">
        <v>13</v>
      </c>
      <c r="N12132" s="29">
        <v>0</v>
      </c>
      <c r="O12132" t="s">
        <v>13</v>
      </c>
    </row>
    <row r="12133" spans="1:15" x14ac:dyDescent="0.3">
      <c r="A12133" t="s">
        <v>18</v>
      </c>
      <c r="B12133" t="s">
        <v>9</v>
      </c>
      <c r="C12133" t="s">
        <v>10</v>
      </c>
      <c r="D12133" t="s">
        <v>11</v>
      </c>
      <c r="E12133">
        <v>5</v>
      </c>
      <c r="F12133" t="s">
        <v>90</v>
      </c>
      <c r="G12133" s="29">
        <v>205764.21</v>
      </c>
      <c r="H12133">
        <v>-17686723.010000002</v>
      </c>
      <c r="I12133">
        <v>205764.21</v>
      </c>
      <c r="J12133">
        <v>-8401038.4900000002</v>
      </c>
      <c r="K12133">
        <v>205764.21</v>
      </c>
      <c r="L12133">
        <v>-80460174.730000004</v>
      </c>
      <c r="M12133" t="s">
        <v>13</v>
      </c>
      <c r="N12133" s="29">
        <v>0</v>
      </c>
      <c r="O12133">
        <v>1028821.05</v>
      </c>
    </row>
    <row r="12134" spans="1:15" x14ac:dyDescent="0.3">
      <c r="A12134" t="s">
        <v>16</v>
      </c>
      <c r="B12134" t="s">
        <v>9</v>
      </c>
      <c r="C12134" t="s">
        <v>10</v>
      </c>
      <c r="D12134" t="s">
        <v>11</v>
      </c>
      <c r="E12134">
        <v>1</v>
      </c>
      <c r="F12134" t="s">
        <v>401</v>
      </c>
      <c r="G12134" s="29">
        <v>94678.82</v>
      </c>
      <c r="H12134" t="s">
        <v>13</v>
      </c>
      <c r="I12134">
        <v>94678.82</v>
      </c>
      <c r="J12134" t="s">
        <v>13</v>
      </c>
      <c r="K12134">
        <v>94678.82</v>
      </c>
      <c r="L12134" t="s">
        <v>13</v>
      </c>
      <c r="M12134" t="s">
        <v>13</v>
      </c>
      <c r="N12134" s="29">
        <v>0</v>
      </c>
      <c r="O12134">
        <v>94678.82</v>
      </c>
    </row>
    <row r="12135" spans="1:15" x14ac:dyDescent="0.3">
      <c r="A12135" t="s">
        <v>18</v>
      </c>
      <c r="B12135" t="s">
        <v>9</v>
      </c>
      <c r="C12135" t="s">
        <v>10</v>
      </c>
      <c r="D12135" t="s">
        <v>11</v>
      </c>
      <c r="E12135">
        <v>5</v>
      </c>
      <c r="F12135" t="s">
        <v>37</v>
      </c>
      <c r="G12135" s="29">
        <v>143959.32</v>
      </c>
      <c r="H12135">
        <v>-6093664.1699999999</v>
      </c>
      <c r="I12135">
        <v>143959.32</v>
      </c>
      <c r="J12135">
        <v>-2737600.57</v>
      </c>
      <c r="K12135">
        <v>143959.32</v>
      </c>
      <c r="L12135">
        <v>-34132262.619999997</v>
      </c>
      <c r="M12135" t="s">
        <v>13</v>
      </c>
      <c r="N12135" s="29">
        <v>0</v>
      </c>
      <c r="O12135">
        <v>719796.60000000009</v>
      </c>
    </row>
    <row r="12136" spans="1:15" x14ac:dyDescent="0.3">
      <c r="A12136" t="s">
        <v>16</v>
      </c>
      <c r="B12136" t="s">
        <v>9</v>
      </c>
      <c r="C12136" t="s">
        <v>10</v>
      </c>
      <c r="D12136" t="s">
        <v>11</v>
      </c>
      <c r="E12136">
        <v>2</v>
      </c>
      <c r="F12136" t="s">
        <v>167</v>
      </c>
      <c r="G12136" s="29">
        <v>424720.92</v>
      </c>
      <c r="H12136">
        <v>-1289608.03</v>
      </c>
      <c r="I12136">
        <v>424720.92</v>
      </c>
      <c r="J12136">
        <v>-2384797.02</v>
      </c>
      <c r="K12136">
        <v>424720.92</v>
      </c>
      <c r="L12136">
        <v>-16479825.039999999</v>
      </c>
      <c r="M12136" t="s">
        <v>13</v>
      </c>
      <c r="N12136" s="29">
        <v>0</v>
      </c>
      <c r="O12136">
        <v>849441.84</v>
      </c>
    </row>
    <row r="12137" spans="1:15" x14ac:dyDescent="0.3">
      <c r="A12137" t="s">
        <v>8</v>
      </c>
      <c r="B12137" t="s">
        <v>9</v>
      </c>
      <c r="C12137" t="s">
        <v>14</v>
      </c>
      <c r="D12137" t="s">
        <v>11</v>
      </c>
      <c r="E12137">
        <v>3</v>
      </c>
      <c r="F12137" t="s">
        <v>179</v>
      </c>
      <c r="G12137" s="29">
        <v>-276.33</v>
      </c>
      <c r="H12137" t="s">
        <v>13</v>
      </c>
      <c r="I12137">
        <v>-276.33</v>
      </c>
      <c r="J12137" t="s">
        <v>13</v>
      </c>
      <c r="K12137">
        <v>-276.33</v>
      </c>
      <c r="L12137" t="s">
        <v>13</v>
      </c>
      <c r="M12137" t="s">
        <v>13</v>
      </c>
      <c r="N12137" s="29">
        <v>0</v>
      </c>
      <c r="O12137" t="s">
        <v>13</v>
      </c>
    </row>
    <row r="12138" spans="1:15" x14ac:dyDescent="0.3">
      <c r="A12138" t="s">
        <v>18</v>
      </c>
      <c r="B12138" t="s">
        <v>9</v>
      </c>
      <c r="C12138" t="s">
        <v>10</v>
      </c>
      <c r="D12138" t="s">
        <v>11</v>
      </c>
      <c r="E12138">
        <v>2</v>
      </c>
      <c r="F12138" t="s">
        <v>33</v>
      </c>
      <c r="G12138" s="29">
        <v>4222.22</v>
      </c>
      <c r="H12138">
        <v>-1001748.76</v>
      </c>
      <c r="I12138">
        <v>4222.22</v>
      </c>
      <c r="J12138">
        <v>-475821.83</v>
      </c>
      <c r="K12138">
        <v>4222.22</v>
      </c>
      <c r="L12138">
        <v>-4557140.58</v>
      </c>
      <c r="M12138" t="s">
        <v>13</v>
      </c>
      <c r="N12138" s="29">
        <v>0</v>
      </c>
      <c r="O12138">
        <v>8444.44</v>
      </c>
    </row>
    <row r="12139" spans="1:15" x14ac:dyDescent="0.3">
      <c r="A12139" t="s">
        <v>18</v>
      </c>
      <c r="B12139" t="s">
        <v>9</v>
      </c>
      <c r="C12139" t="s">
        <v>10</v>
      </c>
      <c r="D12139" t="s">
        <v>11</v>
      </c>
      <c r="E12139">
        <v>4</v>
      </c>
      <c r="F12139" t="s">
        <v>187</v>
      </c>
      <c r="G12139" s="29">
        <v>70200.47</v>
      </c>
      <c r="H12139">
        <v>-262096.72</v>
      </c>
      <c r="I12139">
        <v>70200.47</v>
      </c>
      <c r="J12139">
        <v>-124493.63</v>
      </c>
      <c r="K12139">
        <v>70200.47</v>
      </c>
      <c r="L12139">
        <v>-1192326.51</v>
      </c>
      <c r="M12139" t="s">
        <v>13</v>
      </c>
      <c r="N12139" s="29">
        <v>0</v>
      </c>
      <c r="O12139">
        <v>280801.88</v>
      </c>
    </row>
    <row r="12140" spans="1:15" x14ac:dyDescent="0.3">
      <c r="A12140" t="s">
        <v>8</v>
      </c>
      <c r="B12140" t="s">
        <v>9</v>
      </c>
      <c r="C12140" t="s">
        <v>10</v>
      </c>
      <c r="D12140" t="s">
        <v>11</v>
      </c>
      <c r="E12140">
        <v>2</v>
      </c>
      <c r="F12140" t="s">
        <v>147</v>
      </c>
      <c r="G12140" s="29">
        <v>59032986.210000001</v>
      </c>
      <c r="H12140">
        <v>-185844342.61000001</v>
      </c>
      <c r="I12140">
        <v>59032986.210000001</v>
      </c>
      <c r="J12140">
        <v>-88274531.810000002</v>
      </c>
      <c r="K12140">
        <v>59032986.210000001</v>
      </c>
      <c r="L12140">
        <v>-845440217.83000004</v>
      </c>
      <c r="M12140" t="s">
        <v>13</v>
      </c>
      <c r="N12140" s="29">
        <v>648.82000000000005</v>
      </c>
      <c r="O12140">
        <v>118065972.42</v>
      </c>
    </row>
    <row r="12141" spans="1:15" x14ac:dyDescent="0.3">
      <c r="A12141" t="s">
        <v>16</v>
      </c>
      <c r="B12141" t="s">
        <v>9</v>
      </c>
      <c r="C12141" t="s">
        <v>10</v>
      </c>
      <c r="D12141" t="s">
        <v>11</v>
      </c>
      <c r="E12141">
        <v>1</v>
      </c>
      <c r="F12141" t="s">
        <v>110</v>
      </c>
      <c r="G12141" s="29">
        <v>69575.899999999994</v>
      </c>
      <c r="H12141">
        <v>-2989133.45</v>
      </c>
      <c r="I12141">
        <v>69575.899999999994</v>
      </c>
      <c r="J12141">
        <v>-420013.6</v>
      </c>
      <c r="K12141">
        <v>69575.899999999994</v>
      </c>
      <c r="L12141">
        <v>-23244880.039999999</v>
      </c>
      <c r="M12141" t="s">
        <v>13</v>
      </c>
      <c r="N12141" s="29">
        <v>0</v>
      </c>
      <c r="O12141">
        <v>69575.899999999994</v>
      </c>
    </row>
    <row r="12142" spans="1:15" x14ac:dyDescent="0.3">
      <c r="A12142" t="s">
        <v>8</v>
      </c>
      <c r="B12142" t="s">
        <v>9</v>
      </c>
      <c r="C12142" t="s">
        <v>14</v>
      </c>
      <c r="D12142" t="s">
        <v>11</v>
      </c>
      <c r="E12142">
        <v>6</v>
      </c>
      <c r="F12142" t="s">
        <v>89</v>
      </c>
      <c r="G12142" s="29">
        <v>-473.37</v>
      </c>
      <c r="H12142" t="s">
        <v>13</v>
      </c>
      <c r="I12142">
        <v>-473.37</v>
      </c>
      <c r="J12142" t="s">
        <v>13</v>
      </c>
      <c r="K12142">
        <v>-473.37</v>
      </c>
      <c r="L12142" t="s">
        <v>13</v>
      </c>
      <c r="M12142" t="s">
        <v>13</v>
      </c>
      <c r="N12142" s="29">
        <v>0</v>
      </c>
      <c r="O12142" t="s">
        <v>13</v>
      </c>
    </row>
    <row r="12143" spans="1:15" x14ac:dyDescent="0.3">
      <c r="A12143" t="s">
        <v>8</v>
      </c>
      <c r="B12143" t="s">
        <v>9</v>
      </c>
      <c r="C12143" t="s">
        <v>10</v>
      </c>
      <c r="D12143" t="s">
        <v>11</v>
      </c>
      <c r="E12143">
        <v>-1</v>
      </c>
      <c r="F12143" t="s">
        <v>63</v>
      </c>
      <c r="G12143" s="29">
        <v>401873.79</v>
      </c>
      <c r="H12143">
        <v>-41643819.32</v>
      </c>
      <c r="I12143">
        <v>401873.79</v>
      </c>
      <c r="J12143">
        <v>-19780447.050000001</v>
      </c>
      <c r="K12143">
        <v>401873.79</v>
      </c>
      <c r="L12143">
        <v>-189445444.66</v>
      </c>
      <c r="M12143" t="s">
        <v>13</v>
      </c>
      <c r="N12143" s="29">
        <v>0</v>
      </c>
      <c r="O12143" t="s">
        <v>13</v>
      </c>
    </row>
    <row r="12144" spans="1:15" x14ac:dyDescent="0.3">
      <c r="A12144" t="s">
        <v>8</v>
      </c>
      <c r="B12144" t="s">
        <v>9</v>
      </c>
      <c r="C12144" t="s">
        <v>14</v>
      </c>
      <c r="D12144" t="s">
        <v>11</v>
      </c>
      <c r="E12144">
        <v>0</v>
      </c>
      <c r="F12144" t="s">
        <v>472</v>
      </c>
      <c r="G12144" s="29">
        <v>-917.08</v>
      </c>
      <c r="H12144" t="s">
        <v>13</v>
      </c>
      <c r="I12144">
        <v>-917.08</v>
      </c>
      <c r="J12144" t="s">
        <v>13</v>
      </c>
      <c r="K12144">
        <v>-917.08</v>
      </c>
      <c r="L12144" t="s">
        <v>13</v>
      </c>
      <c r="M12144" t="s">
        <v>13</v>
      </c>
      <c r="N12144" s="29">
        <v>0</v>
      </c>
      <c r="O12144" t="s">
        <v>13</v>
      </c>
    </row>
    <row r="12145" spans="1:15" x14ac:dyDescent="0.3">
      <c r="A12145" t="s">
        <v>8</v>
      </c>
      <c r="B12145" t="s">
        <v>9</v>
      </c>
      <c r="C12145" t="s">
        <v>14</v>
      </c>
      <c r="D12145" t="s">
        <v>11</v>
      </c>
      <c r="E12145">
        <v>1</v>
      </c>
      <c r="F12145" t="s">
        <v>89</v>
      </c>
      <c r="G12145" s="29">
        <v>-719.43</v>
      </c>
      <c r="H12145" t="s">
        <v>13</v>
      </c>
      <c r="I12145">
        <v>-719.43</v>
      </c>
      <c r="J12145" t="s">
        <v>13</v>
      </c>
      <c r="K12145">
        <v>-719.43</v>
      </c>
      <c r="L12145" t="s">
        <v>13</v>
      </c>
      <c r="M12145" t="s">
        <v>13</v>
      </c>
      <c r="N12145" s="29">
        <v>0</v>
      </c>
      <c r="O12145" t="s">
        <v>13</v>
      </c>
    </row>
    <row r="12146" spans="1:15" x14ac:dyDescent="0.3">
      <c r="A12146" t="s">
        <v>8</v>
      </c>
      <c r="B12146" t="s">
        <v>9</v>
      </c>
      <c r="C12146" t="s">
        <v>14</v>
      </c>
      <c r="D12146" t="s">
        <v>11</v>
      </c>
      <c r="E12146">
        <v>6</v>
      </c>
      <c r="F12146" t="s">
        <v>171</v>
      </c>
      <c r="G12146" s="29">
        <v>-76</v>
      </c>
      <c r="H12146" t="s">
        <v>13</v>
      </c>
      <c r="I12146">
        <v>-76</v>
      </c>
      <c r="J12146" t="s">
        <v>13</v>
      </c>
      <c r="K12146">
        <v>-76</v>
      </c>
      <c r="L12146" t="s">
        <v>13</v>
      </c>
      <c r="M12146" t="s">
        <v>13</v>
      </c>
      <c r="N12146" s="29">
        <v>0</v>
      </c>
      <c r="O12146" t="s">
        <v>13</v>
      </c>
    </row>
    <row r="12147" spans="1:15" x14ac:dyDescent="0.3">
      <c r="A12147" t="s">
        <v>16</v>
      </c>
      <c r="B12147" t="s">
        <v>9</v>
      </c>
      <c r="C12147" t="s">
        <v>14</v>
      </c>
      <c r="D12147" t="s">
        <v>11</v>
      </c>
      <c r="E12147">
        <v>0</v>
      </c>
      <c r="F12147" t="s">
        <v>326</v>
      </c>
      <c r="G12147" s="29">
        <v>-149.44999999999999</v>
      </c>
      <c r="H12147" t="s">
        <v>13</v>
      </c>
      <c r="I12147">
        <v>-149.44999999999999</v>
      </c>
      <c r="J12147" t="s">
        <v>13</v>
      </c>
      <c r="K12147">
        <v>-149.44999999999999</v>
      </c>
      <c r="L12147" t="s">
        <v>13</v>
      </c>
      <c r="M12147" t="s">
        <v>13</v>
      </c>
      <c r="N12147" s="29">
        <v>0</v>
      </c>
      <c r="O12147" t="s">
        <v>13</v>
      </c>
    </row>
    <row r="12148" spans="1:15" x14ac:dyDescent="0.3">
      <c r="A12148" t="s">
        <v>8</v>
      </c>
      <c r="B12148" t="s">
        <v>9</v>
      </c>
      <c r="C12148" t="s">
        <v>14</v>
      </c>
      <c r="D12148" t="s">
        <v>11</v>
      </c>
      <c r="E12148">
        <v>-1</v>
      </c>
      <c r="F12148" t="s">
        <v>95</v>
      </c>
      <c r="G12148" s="29">
        <v>-0.7</v>
      </c>
      <c r="H12148" t="s">
        <v>13</v>
      </c>
      <c r="I12148">
        <v>-0.7</v>
      </c>
      <c r="J12148" t="s">
        <v>13</v>
      </c>
      <c r="K12148">
        <v>-0.7</v>
      </c>
      <c r="L12148" t="s">
        <v>13</v>
      </c>
      <c r="M12148">
        <v>1</v>
      </c>
      <c r="N12148" s="29">
        <v>0</v>
      </c>
      <c r="O12148" t="s">
        <v>13</v>
      </c>
    </row>
    <row r="12149" spans="1:15" x14ac:dyDescent="0.3">
      <c r="A12149" t="s">
        <v>8</v>
      </c>
      <c r="B12149" t="s">
        <v>9</v>
      </c>
      <c r="C12149" t="s">
        <v>14</v>
      </c>
      <c r="D12149" t="s">
        <v>11</v>
      </c>
      <c r="E12149">
        <v>1</v>
      </c>
      <c r="F12149" t="s">
        <v>116</v>
      </c>
      <c r="G12149" s="29">
        <v>-483.86</v>
      </c>
      <c r="H12149" t="s">
        <v>13</v>
      </c>
      <c r="I12149">
        <v>-483.86</v>
      </c>
      <c r="J12149" t="s">
        <v>13</v>
      </c>
      <c r="K12149">
        <v>-483.86</v>
      </c>
      <c r="L12149" t="s">
        <v>13</v>
      </c>
      <c r="M12149">
        <v>1</v>
      </c>
      <c r="N12149" s="29">
        <v>-3.17</v>
      </c>
      <c r="O12149" t="s">
        <v>13</v>
      </c>
    </row>
    <row r="12150" spans="1:15" x14ac:dyDescent="0.3">
      <c r="A12150" t="s">
        <v>16</v>
      </c>
      <c r="B12150" t="s">
        <v>9</v>
      </c>
      <c r="C12150" t="s">
        <v>10</v>
      </c>
      <c r="D12150" t="s">
        <v>11</v>
      </c>
      <c r="E12150">
        <v>4</v>
      </c>
      <c r="F12150" t="s">
        <v>398</v>
      </c>
      <c r="G12150" s="29">
        <v>47209.56</v>
      </c>
      <c r="H12150">
        <v>-9663145.8499999996</v>
      </c>
      <c r="I12150">
        <v>47209.56</v>
      </c>
      <c r="J12150">
        <v>-4589909.08</v>
      </c>
      <c r="K12150">
        <v>47209.56</v>
      </c>
      <c r="L12150">
        <v>-43959439.579999998</v>
      </c>
      <c r="M12150" t="s">
        <v>13</v>
      </c>
      <c r="N12150" s="29">
        <v>0</v>
      </c>
      <c r="O12150">
        <v>188838.24</v>
      </c>
    </row>
    <row r="12151" spans="1:15" x14ac:dyDescent="0.3">
      <c r="A12151" t="s">
        <v>8</v>
      </c>
      <c r="B12151" t="s">
        <v>9</v>
      </c>
      <c r="C12151" t="s">
        <v>14</v>
      </c>
      <c r="D12151" t="s">
        <v>11</v>
      </c>
      <c r="E12151">
        <v>1</v>
      </c>
      <c r="F12151" t="s">
        <v>171</v>
      </c>
      <c r="G12151" s="29">
        <v>-1035.5999999999999</v>
      </c>
      <c r="H12151" t="s">
        <v>13</v>
      </c>
      <c r="I12151">
        <v>-1035.5999999999999</v>
      </c>
      <c r="J12151" t="s">
        <v>13</v>
      </c>
      <c r="K12151">
        <v>-1035.5999999999999</v>
      </c>
      <c r="L12151" t="s">
        <v>13</v>
      </c>
      <c r="M12151" t="s">
        <v>13</v>
      </c>
      <c r="N12151" s="29">
        <v>0</v>
      </c>
      <c r="O12151" t="s">
        <v>13</v>
      </c>
    </row>
    <row r="12152" spans="1:15" x14ac:dyDescent="0.3">
      <c r="A12152" t="s">
        <v>8</v>
      </c>
      <c r="B12152" t="s">
        <v>9</v>
      </c>
      <c r="C12152" t="s">
        <v>14</v>
      </c>
      <c r="D12152" t="s">
        <v>11</v>
      </c>
      <c r="E12152">
        <v>13</v>
      </c>
      <c r="F12152" t="s">
        <v>116</v>
      </c>
      <c r="G12152" s="29">
        <v>-292.14</v>
      </c>
      <c r="H12152" t="s">
        <v>13</v>
      </c>
      <c r="I12152">
        <v>-292.14</v>
      </c>
      <c r="J12152" t="s">
        <v>13</v>
      </c>
      <c r="K12152">
        <v>-292.14</v>
      </c>
      <c r="L12152" t="s">
        <v>13</v>
      </c>
      <c r="M12152" t="s">
        <v>13</v>
      </c>
      <c r="N12152" s="29">
        <v>0</v>
      </c>
      <c r="O12152" t="s">
        <v>13</v>
      </c>
    </row>
    <row r="12153" spans="1:15" x14ac:dyDescent="0.3">
      <c r="A12153" t="s">
        <v>8</v>
      </c>
      <c r="B12153" t="s">
        <v>9</v>
      </c>
      <c r="C12153" t="s">
        <v>14</v>
      </c>
      <c r="D12153" t="s">
        <v>11</v>
      </c>
      <c r="E12153">
        <v>2</v>
      </c>
      <c r="F12153" t="s">
        <v>268</v>
      </c>
      <c r="G12153" s="29">
        <v>-2970.91</v>
      </c>
      <c r="H12153" t="s">
        <v>13</v>
      </c>
      <c r="I12153">
        <v>-2970.91</v>
      </c>
      <c r="J12153" t="s">
        <v>13</v>
      </c>
      <c r="K12153">
        <v>-2970.91</v>
      </c>
      <c r="L12153" t="s">
        <v>13</v>
      </c>
      <c r="M12153" t="s">
        <v>13</v>
      </c>
      <c r="N12153" s="29">
        <v>0</v>
      </c>
      <c r="O12153" t="s">
        <v>13</v>
      </c>
    </row>
    <row r="12154" spans="1:15" x14ac:dyDescent="0.3">
      <c r="A12154" t="s">
        <v>16</v>
      </c>
      <c r="B12154" t="s">
        <v>9</v>
      </c>
      <c r="C12154" t="s">
        <v>10</v>
      </c>
      <c r="D12154" t="s">
        <v>11</v>
      </c>
      <c r="E12154">
        <v>7</v>
      </c>
      <c r="F12154" t="s">
        <v>110</v>
      </c>
      <c r="G12154" s="29">
        <v>164089.04999999999</v>
      </c>
      <c r="H12154">
        <v>-0.35</v>
      </c>
      <c r="I12154">
        <v>164089.04999999999</v>
      </c>
      <c r="J12154">
        <v>-0.72</v>
      </c>
      <c r="K12154">
        <v>164089.04999999999</v>
      </c>
      <c r="L12154" t="s">
        <v>13</v>
      </c>
      <c r="M12154" t="s">
        <v>13</v>
      </c>
      <c r="N12154" s="29">
        <v>0</v>
      </c>
      <c r="O12154">
        <v>1148623.3500000001</v>
      </c>
    </row>
    <row r="12155" spans="1:15" x14ac:dyDescent="0.3">
      <c r="A12155" t="s">
        <v>8</v>
      </c>
      <c r="B12155" t="s">
        <v>9</v>
      </c>
      <c r="C12155" t="s">
        <v>14</v>
      </c>
      <c r="D12155" t="s">
        <v>11</v>
      </c>
      <c r="E12155">
        <v>13</v>
      </c>
      <c r="F12155" t="s">
        <v>121</v>
      </c>
      <c r="G12155" s="29">
        <v>-7490.53</v>
      </c>
      <c r="H12155" t="s">
        <v>13</v>
      </c>
      <c r="I12155">
        <v>-7490.53</v>
      </c>
      <c r="J12155" t="s">
        <v>13</v>
      </c>
      <c r="K12155">
        <v>-7490.53</v>
      </c>
      <c r="L12155" t="s">
        <v>13</v>
      </c>
      <c r="M12155" t="s">
        <v>13</v>
      </c>
      <c r="N12155" s="29">
        <v>0</v>
      </c>
      <c r="O12155" t="s">
        <v>13</v>
      </c>
    </row>
    <row r="12156" spans="1:15" x14ac:dyDescent="0.3">
      <c r="A12156" t="s">
        <v>8</v>
      </c>
      <c r="B12156" t="s">
        <v>9</v>
      </c>
      <c r="C12156" t="s">
        <v>10</v>
      </c>
      <c r="D12156" t="s">
        <v>11</v>
      </c>
      <c r="E12156">
        <v>4</v>
      </c>
      <c r="F12156" t="s">
        <v>253</v>
      </c>
      <c r="G12156" s="29">
        <v>79.23</v>
      </c>
      <c r="H12156" t="s">
        <v>13</v>
      </c>
      <c r="I12156">
        <v>79.23</v>
      </c>
      <c r="J12156" t="s">
        <v>13</v>
      </c>
      <c r="K12156">
        <v>79.23</v>
      </c>
      <c r="L12156" t="s">
        <v>13</v>
      </c>
      <c r="M12156" t="s">
        <v>13</v>
      </c>
      <c r="N12156" s="29">
        <v>0</v>
      </c>
      <c r="O12156">
        <v>316.92</v>
      </c>
    </row>
    <row r="12157" spans="1:15" x14ac:dyDescent="0.3">
      <c r="A12157" t="s">
        <v>18</v>
      </c>
      <c r="B12157" t="s">
        <v>9</v>
      </c>
      <c r="C12157" t="s">
        <v>14</v>
      </c>
      <c r="D12157" t="s">
        <v>11</v>
      </c>
      <c r="E12157">
        <v>1</v>
      </c>
      <c r="F12157" t="s">
        <v>33</v>
      </c>
      <c r="G12157" s="29">
        <v>-16783.54</v>
      </c>
      <c r="H12157" t="s">
        <v>13</v>
      </c>
      <c r="I12157">
        <v>-16783.54</v>
      </c>
      <c r="J12157" t="s">
        <v>13</v>
      </c>
      <c r="K12157">
        <v>-16783.54</v>
      </c>
      <c r="L12157" t="s">
        <v>13</v>
      </c>
      <c r="M12157" t="s">
        <v>13</v>
      </c>
      <c r="N12157" s="29">
        <v>0</v>
      </c>
      <c r="O12157" t="s">
        <v>13</v>
      </c>
    </row>
    <row r="12158" spans="1:15" x14ac:dyDescent="0.3">
      <c r="A12158" t="s">
        <v>8</v>
      </c>
      <c r="B12158" t="s">
        <v>9</v>
      </c>
      <c r="C12158" t="s">
        <v>10</v>
      </c>
      <c r="D12158" t="s">
        <v>11</v>
      </c>
      <c r="E12158">
        <v>4</v>
      </c>
      <c r="F12158" t="s">
        <v>240</v>
      </c>
      <c r="G12158" s="29">
        <v>896841.46</v>
      </c>
      <c r="H12158">
        <v>-15381753.5</v>
      </c>
      <c r="I12158">
        <v>896841.46</v>
      </c>
      <c r="J12158">
        <v>-6910308.1600000001</v>
      </c>
      <c r="K12158">
        <v>896841.46</v>
      </c>
      <c r="L12158">
        <v>-86157365.359999999</v>
      </c>
      <c r="M12158" t="s">
        <v>13</v>
      </c>
      <c r="N12158" s="29">
        <v>0</v>
      </c>
      <c r="O12158">
        <v>3587365.84</v>
      </c>
    </row>
    <row r="12159" spans="1:15" x14ac:dyDescent="0.3">
      <c r="A12159" t="s">
        <v>8</v>
      </c>
      <c r="B12159" t="s">
        <v>9</v>
      </c>
      <c r="C12159" t="s">
        <v>14</v>
      </c>
      <c r="D12159" t="s">
        <v>11</v>
      </c>
      <c r="E12159">
        <v>4</v>
      </c>
      <c r="F12159" t="s">
        <v>86</v>
      </c>
      <c r="G12159" s="29">
        <v>-71.34</v>
      </c>
      <c r="H12159" t="s">
        <v>13</v>
      </c>
      <c r="I12159">
        <v>-71.34</v>
      </c>
      <c r="J12159" t="s">
        <v>13</v>
      </c>
      <c r="K12159">
        <v>-71.34</v>
      </c>
      <c r="L12159" t="s">
        <v>13</v>
      </c>
      <c r="M12159" t="s">
        <v>13</v>
      </c>
      <c r="N12159" s="29">
        <v>0</v>
      </c>
      <c r="O12159" t="s">
        <v>13</v>
      </c>
    </row>
    <row r="12160" spans="1:15" x14ac:dyDescent="0.3">
      <c r="A12160" t="s">
        <v>18</v>
      </c>
      <c r="B12160" t="s">
        <v>9</v>
      </c>
      <c r="C12160" t="s">
        <v>10</v>
      </c>
      <c r="D12160" t="s">
        <v>11</v>
      </c>
      <c r="E12160">
        <v>0</v>
      </c>
      <c r="F12160" t="s">
        <v>164</v>
      </c>
      <c r="G12160" s="29">
        <v>2200</v>
      </c>
      <c r="H12160">
        <v>-118624.13</v>
      </c>
      <c r="I12160">
        <v>2200</v>
      </c>
      <c r="J12160">
        <v>-19829.61</v>
      </c>
      <c r="K12160">
        <v>2200</v>
      </c>
      <c r="L12160">
        <v>-217051.61</v>
      </c>
      <c r="M12160" t="s">
        <v>13</v>
      </c>
      <c r="N12160" s="29">
        <v>0</v>
      </c>
      <c r="O12160" t="s">
        <v>13</v>
      </c>
    </row>
    <row r="12161" spans="1:15" x14ac:dyDescent="0.3">
      <c r="A12161" t="s">
        <v>18</v>
      </c>
      <c r="B12161" t="s">
        <v>9</v>
      </c>
      <c r="C12161" t="s">
        <v>10</v>
      </c>
      <c r="D12161" t="s">
        <v>11</v>
      </c>
      <c r="E12161">
        <v>1</v>
      </c>
      <c r="F12161" t="s">
        <v>320</v>
      </c>
      <c r="G12161" s="29">
        <v>14328.96</v>
      </c>
      <c r="H12161">
        <v>-12241733.539999999</v>
      </c>
      <c r="I12161">
        <v>14328.96</v>
      </c>
      <c r="J12161">
        <v>-5814715.5</v>
      </c>
      <c r="K12161">
        <v>14328.96</v>
      </c>
      <c r="L12161">
        <v>-55689912.369999997</v>
      </c>
      <c r="M12161" t="s">
        <v>13</v>
      </c>
      <c r="N12161" s="29">
        <v>0</v>
      </c>
      <c r="O12161">
        <v>14328.96</v>
      </c>
    </row>
    <row r="12162" spans="1:15" x14ac:dyDescent="0.3">
      <c r="A12162" t="s">
        <v>16</v>
      </c>
      <c r="B12162" t="s">
        <v>9</v>
      </c>
      <c r="C12162" t="s">
        <v>14</v>
      </c>
      <c r="D12162" t="s">
        <v>11</v>
      </c>
      <c r="E12162">
        <v>3</v>
      </c>
      <c r="F12162" t="s">
        <v>111</v>
      </c>
      <c r="G12162" s="29">
        <v>-54576.93</v>
      </c>
      <c r="H12162" t="s">
        <v>13</v>
      </c>
      <c r="I12162">
        <v>-54576.93</v>
      </c>
      <c r="J12162" t="s">
        <v>13</v>
      </c>
      <c r="K12162">
        <v>-54576.93</v>
      </c>
      <c r="L12162" t="s">
        <v>13</v>
      </c>
      <c r="M12162" t="s">
        <v>13</v>
      </c>
      <c r="N12162" s="29">
        <v>0</v>
      </c>
      <c r="O12162" t="s">
        <v>13</v>
      </c>
    </row>
    <row r="12163" spans="1:15" x14ac:dyDescent="0.3">
      <c r="A12163" t="s">
        <v>18</v>
      </c>
      <c r="B12163" t="s">
        <v>9</v>
      </c>
      <c r="C12163" t="s">
        <v>14</v>
      </c>
      <c r="D12163" t="s">
        <v>11</v>
      </c>
      <c r="E12163">
        <v>0</v>
      </c>
      <c r="F12163" t="s">
        <v>123</v>
      </c>
      <c r="G12163" s="29">
        <v>-26591.14</v>
      </c>
      <c r="H12163" t="s">
        <v>13</v>
      </c>
      <c r="I12163">
        <v>-26591.14</v>
      </c>
      <c r="J12163" t="s">
        <v>13</v>
      </c>
      <c r="K12163">
        <v>-26591.14</v>
      </c>
      <c r="L12163" t="s">
        <v>13</v>
      </c>
      <c r="M12163" t="s">
        <v>13</v>
      </c>
      <c r="N12163" s="29">
        <v>0</v>
      </c>
      <c r="O12163" t="s">
        <v>13</v>
      </c>
    </row>
    <row r="12164" spans="1:15" x14ac:dyDescent="0.3">
      <c r="A12164" t="s">
        <v>16</v>
      </c>
      <c r="B12164" t="s">
        <v>9</v>
      </c>
      <c r="C12164" t="s">
        <v>14</v>
      </c>
      <c r="D12164" t="s">
        <v>11</v>
      </c>
      <c r="E12164">
        <v>-1</v>
      </c>
      <c r="F12164" t="s">
        <v>217</v>
      </c>
      <c r="G12164" s="29">
        <v>-24950.37</v>
      </c>
      <c r="H12164" t="s">
        <v>13</v>
      </c>
      <c r="I12164">
        <v>-24950.37</v>
      </c>
      <c r="J12164" t="s">
        <v>13</v>
      </c>
      <c r="K12164">
        <v>-24950.37</v>
      </c>
      <c r="L12164" t="s">
        <v>13</v>
      </c>
      <c r="M12164" t="s">
        <v>13</v>
      </c>
      <c r="N12164" s="29">
        <v>0</v>
      </c>
      <c r="O12164" t="s">
        <v>13</v>
      </c>
    </row>
    <row r="12165" spans="1:15" x14ac:dyDescent="0.3">
      <c r="A12165" t="s">
        <v>16</v>
      </c>
      <c r="B12165" t="s">
        <v>9</v>
      </c>
      <c r="C12165" t="s">
        <v>14</v>
      </c>
      <c r="D12165" t="s">
        <v>11</v>
      </c>
      <c r="E12165">
        <v>5</v>
      </c>
      <c r="F12165" t="s">
        <v>442</v>
      </c>
      <c r="G12165" s="29">
        <v>-2148.44</v>
      </c>
      <c r="H12165" t="s">
        <v>13</v>
      </c>
      <c r="I12165">
        <v>-2148.44</v>
      </c>
      <c r="J12165" t="s">
        <v>13</v>
      </c>
      <c r="K12165">
        <v>-2148.44</v>
      </c>
      <c r="L12165" t="s">
        <v>13</v>
      </c>
      <c r="M12165" t="s">
        <v>13</v>
      </c>
      <c r="N12165" s="29">
        <v>0</v>
      </c>
      <c r="O12165" t="s">
        <v>13</v>
      </c>
    </row>
    <row r="12166" spans="1:15" x14ac:dyDescent="0.3">
      <c r="A12166" t="s">
        <v>8</v>
      </c>
      <c r="B12166" t="s">
        <v>9</v>
      </c>
      <c r="C12166" t="s">
        <v>14</v>
      </c>
      <c r="D12166" t="s">
        <v>11</v>
      </c>
      <c r="E12166">
        <v>8</v>
      </c>
      <c r="F12166" t="s">
        <v>346</v>
      </c>
      <c r="G12166" s="29">
        <v>-119.34</v>
      </c>
      <c r="H12166" t="s">
        <v>13</v>
      </c>
      <c r="I12166">
        <v>-119.34</v>
      </c>
      <c r="J12166" t="s">
        <v>13</v>
      </c>
      <c r="K12166">
        <v>-119.34</v>
      </c>
      <c r="L12166" t="s">
        <v>13</v>
      </c>
      <c r="M12166" t="s">
        <v>13</v>
      </c>
      <c r="N12166" s="29">
        <v>0</v>
      </c>
      <c r="O12166" t="s">
        <v>13</v>
      </c>
    </row>
    <row r="12167" spans="1:15" x14ac:dyDescent="0.3">
      <c r="A12167" t="s">
        <v>8</v>
      </c>
      <c r="B12167" t="s">
        <v>9</v>
      </c>
      <c r="C12167" t="s">
        <v>14</v>
      </c>
      <c r="D12167" t="s">
        <v>11</v>
      </c>
      <c r="E12167">
        <v>5</v>
      </c>
      <c r="F12167" t="s">
        <v>27</v>
      </c>
      <c r="G12167" s="29">
        <v>-7147.63</v>
      </c>
      <c r="H12167" t="s">
        <v>13</v>
      </c>
      <c r="I12167">
        <v>-7147.63</v>
      </c>
      <c r="J12167" t="s">
        <v>13</v>
      </c>
      <c r="K12167">
        <v>-7147.63</v>
      </c>
      <c r="L12167" t="s">
        <v>13</v>
      </c>
      <c r="M12167" t="s">
        <v>13</v>
      </c>
      <c r="N12167" s="29">
        <v>0</v>
      </c>
      <c r="O12167" t="s">
        <v>13</v>
      </c>
    </row>
    <row r="12168" spans="1:15" x14ac:dyDescent="0.3">
      <c r="A12168" t="s">
        <v>18</v>
      </c>
      <c r="B12168" t="s">
        <v>9</v>
      </c>
      <c r="C12168" t="s">
        <v>14</v>
      </c>
      <c r="D12168" t="s">
        <v>11</v>
      </c>
      <c r="E12168">
        <v>-1</v>
      </c>
      <c r="F12168" t="s">
        <v>188</v>
      </c>
      <c r="G12168" s="29">
        <v>-2011.38</v>
      </c>
      <c r="H12168" t="s">
        <v>13</v>
      </c>
      <c r="I12168">
        <v>-2011.38</v>
      </c>
      <c r="J12168" t="s">
        <v>13</v>
      </c>
      <c r="K12168">
        <v>-2011.38</v>
      </c>
      <c r="L12168" t="s">
        <v>13</v>
      </c>
      <c r="M12168" t="s">
        <v>13</v>
      </c>
      <c r="N12168" s="29">
        <v>0</v>
      </c>
      <c r="O12168" t="s">
        <v>13</v>
      </c>
    </row>
    <row r="12169" spans="1:15" x14ac:dyDescent="0.3">
      <c r="A12169" t="s">
        <v>16</v>
      </c>
      <c r="B12169" t="s">
        <v>9</v>
      </c>
      <c r="C12169" t="s">
        <v>10</v>
      </c>
      <c r="D12169" t="s">
        <v>11</v>
      </c>
      <c r="E12169">
        <v>0</v>
      </c>
      <c r="F12169" t="s">
        <v>61</v>
      </c>
      <c r="G12169" s="29">
        <v>3144.1</v>
      </c>
      <c r="H12169">
        <v>-201327.38</v>
      </c>
      <c r="I12169">
        <v>3144.1</v>
      </c>
      <c r="J12169">
        <v>-95628.73</v>
      </c>
      <c r="K12169">
        <v>3144.1</v>
      </c>
      <c r="L12169">
        <v>-915875.51</v>
      </c>
      <c r="M12169" t="s">
        <v>13</v>
      </c>
      <c r="N12169" s="29">
        <v>0</v>
      </c>
      <c r="O12169" t="s">
        <v>13</v>
      </c>
    </row>
    <row r="12170" spans="1:15" x14ac:dyDescent="0.3">
      <c r="A12170" t="s">
        <v>18</v>
      </c>
      <c r="B12170" t="s">
        <v>9</v>
      </c>
      <c r="C12170" t="s">
        <v>14</v>
      </c>
      <c r="D12170" t="s">
        <v>11</v>
      </c>
      <c r="E12170">
        <v>1</v>
      </c>
      <c r="F12170" t="s">
        <v>101</v>
      </c>
      <c r="G12170" s="29">
        <v>-14892.24</v>
      </c>
      <c r="H12170" t="s">
        <v>13</v>
      </c>
      <c r="I12170">
        <v>-14892.24</v>
      </c>
      <c r="J12170" t="s">
        <v>13</v>
      </c>
      <c r="K12170">
        <v>-14892.24</v>
      </c>
      <c r="L12170" t="s">
        <v>13</v>
      </c>
      <c r="M12170" t="s">
        <v>13</v>
      </c>
      <c r="N12170" s="29">
        <v>0</v>
      </c>
      <c r="O12170" t="s">
        <v>13</v>
      </c>
    </row>
    <row r="12171" spans="1:15" x14ac:dyDescent="0.3">
      <c r="A12171" t="s">
        <v>18</v>
      </c>
      <c r="B12171" t="s">
        <v>9</v>
      </c>
      <c r="C12171" t="s">
        <v>14</v>
      </c>
      <c r="D12171" t="s">
        <v>11</v>
      </c>
      <c r="E12171">
        <v>2</v>
      </c>
      <c r="F12171" t="s">
        <v>172</v>
      </c>
      <c r="G12171" s="29">
        <v>-9487.5400000000009</v>
      </c>
      <c r="H12171" t="s">
        <v>13</v>
      </c>
      <c r="I12171">
        <v>-9487.5400000000009</v>
      </c>
      <c r="J12171" t="s">
        <v>13</v>
      </c>
      <c r="K12171">
        <v>-9487.5400000000009</v>
      </c>
      <c r="L12171" t="s">
        <v>13</v>
      </c>
      <c r="M12171" t="s">
        <v>13</v>
      </c>
      <c r="N12171" s="29">
        <v>0</v>
      </c>
      <c r="O12171" t="s">
        <v>13</v>
      </c>
    </row>
    <row r="12172" spans="1:15" x14ac:dyDescent="0.3">
      <c r="A12172" t="s">
        <v>16</v>
      </c>
      <c r="B12172" t="s">
        <v>9</v>
      </c>
      <c r="C12172" t="s">
        <v>10</v>
      </c>
      <c r="D12172" t="s">
        <v>11</v>
      </c>
      <c r="E12172">
        <v>-4</v>
      </c>
      <c r="F12172" t="s">
        <v>340</v>
      </c>
      <c r="G12172" s="29">
        <v>173.68</v>
      </c>
      <c r="H12172">
        <v>164.67</v>
      </c>
      <c r="I12172">
        <v>173.68</v>
      </c>
      <c r="J12172">
        <v>73.989999999999995</v>
      </c>
      <c r="K12172">
        <v>173.68</v>
      </c>
      <c r="L12172">
        <v>922.38</v>
      </c>
      <c r="M12172" t="s">
        <v>13</v>
      </c>
      <c r="N12172" s="29">
        <v>0</v>
      </c>
      <c r="O12172" t="s">
        <v>13</v>
      </c>
    </row>
    <row r="12173" spans="1:15" x14ac:dyDescent="0.3">
      <c r="A12173" t="s">
        <v>8</v>
      </c>
      <c r="B12173" t="s">
        <v>9</v>
      </c>
      <c r="C12173" t="s">
        <v>10</v>
      </c>
      <c r="D12173" t="s">
        <v>11</v>
      </c>
      <c r="E12173">
        <v>9</v>
      </c>
      <c r="F12173" t="s">
        <v>113</v>
      </c>
      <c r="G12173" s="29">
        <v>1166217.48</v>
      </c>
      <c r="H12173">
        <v>-3.07</v>
      </c>
      <c r="I12173">
        <v>1166217.48</v>
      </c>
      <c r="J12173">
        <v>-16.510000000000002</v>
      </c>
      <c r="K12173">
        <v>1166217.48</v>
      </c>
      <c r="L12173" t="s">
        <v>13</v>
      </c>
      <c r="M12173" t="s">
        <v>13</v>
      </c>
      <c r="N12173" s="29">
        <v>0</v>
      </c>
      <c r="O12173">
        <v>10495957.32</v>
      </c>
    </row>
    <row r="12174" spans="1:15" x14ac:dyDescent="0.3">
      <c r="A12174" t="s">
        <v>8</v>
      </c>
      <c r="B12174" t="s">
        <v>9</v>
      </c>
      <c r="C12174" t="s">
        <v>14</v>
      </c>
      <c r="D12174" t="s">
        <v>11</v>
      </c>
      <c r="E12174">
        <v>2</v>
      </c>
      <c r="F12174" t="s">
        <v>177</v>
      </c>
      <c r="G12174" s="29">
        <v>-334.55</v>
      </c>
      <c r="H12174" t="s">
        <v>13</v>
      </c>
      <c r="I12174">
        <v>-334.55</v>
      </c>
      <c r="J12174" t="s">
        <v>13</v>
      </c>
      <c r="K12174">
        <v>-334.55</v>
      </c>
      <c r="L12174" t="s">
        <v>13</v>
      </c>
      <c r="M12174" t="s">
        <v>13</v>
      </c>
      <c r="N12174" s="29">
        <v>0</v>
      </c>
      <c r="O12174" t="s">
        <v>13</v>
      </c>
    </row>
    <row r="12175" spans="1:15" x14ac:dyDescent="0.3">
      <c r="A12175" t="s">
        <v>8</v>
      </c>
      <c r="B12175" t="s">
        <v>9</v>
      </c>
      <c r="C12175" t="s">
        <v>10</v>
      </c>
      <c r="D12175" t="s">
        <v>11</v>
      </c>
      <c r="E12175">
        <v>-1</v>
      </c>
      <c r="F12175" t="s">
        <v>133</v>
      </c>
      <c r="G12175" s="29">
        <v>1573726.93</v>
      </c>
      <c r="H12175">
        <v>-328989158.79000002</v>
      </c>
      <c r="I12175">
        <v>1573726.93</v>
      </c>
      <c r="J12175">
        <v>-156266950.22999999</v>
      </c>
      <c r="K12175">
        <v>1573726.93</v>
      </c>
      <c r="L12175">
        <v>-1496632598.8299999</v>
      </c>
      <c r="M12175" t="s">
        <v>13</v>
      </c>
      <c r="N12175" s="29">
        <v>0</v>
      </c>
      <c r="O12175" t="s">
        <v>13</v>
      </c>
    </row>
    <row r="12176" spans="1:15" x14ac:dyDescent="0.3">
      <c r="A12176" t="s">
        <v>18</v>
      </c>
      <c r="B12176" t="s">
        <v>9</v>
      </c>
      <c r="C12176" t="s">
        <v>10</v>
      </c>
      <c r="D12176" t="s">
        <v>11</v>
      </c>
      <c r="E12176">
        <v>1</v>
      </c>
      <c r="F12176" t="s">
        <v>92</v>
      </c>
      <c r="G12176" s="29">
        <v>2727.67</v>
      </c>
      <c r="H12176" t="s">
        <v>13</v>
      </c>
      <c r="I12176">
        <v>2727.67</v>
      </c>
      <c r="J12176" t="s">
        <v>13</v>
      </c>
      <c r="K12176">
        <v>2727.67</v>
      </c>
      <c r="L12176" t="s">
        <v>13</v>
      </c>
      <c r="M12176" t="s">
        <v>13</v>
      </c>
      <c r="N12176" s="29">
        <v>0</v>
      </c>
      <c r="O12176">
        <v>2727.67</v>
      </c>
    </row>
    <row r="12177" spans="1:15" x14ac:dyDescent="0.3">
      <c r="A12177" t="s">
        <v>16</v>
      </c>
      <c r="B12177" t="s">
        <v>9</v>
      </c>
      <c r="C12177" t="s">
        <v>14</v>
      </c>
      <c r="D12177" t="s">
        <v>11</v>
      </c>
      <c r="E12177">
        <v>7</v>
      </c>
      <c r="F12177" t="s">
        <v>60</v>
      </c>
      <c r="G12177" s="29">
        <v>-331535.05</v>
      </c>
      <c r="H12177" t="s">
        <v>13</v>
      </c>
      <c r="I12177">
        <v>-331535.05</v>
      </c>
      <c r="J12177" t="s">
        <v>13</v>
      </c>
      <c r="K12177">
        <v>-331535.05</v>
      </c>
      <c r="L12177" t="s">
        <v>13</v>
      </c>
      <c r="M12177" t="s">
        <v>13</v>
      </c>
      <c r="N12177" s="29">
        <v>0</v>
      </c>
      <c r="O12177" t="s">
        <v>13</v>
      </c>
    </row>
    <row r="12178" spans="1:15" x14ac:dyDescent="0.3">
      <c r="A12178" t="s">
        <v>16</v>
      </c>
      <c r="B12178" t="s">
        <v>9</v>
      </c>
      <c r="C12178" t="s">
        <v>14</v>
      </c>
      <c r="D12178" t="s">
        <v>11</v>
      </c>
      <c r="E12178">
        <v>-1</v>
      </c>
      <c r="F12178" t="s">
        <v>496</v>
      </c>
      <c r="G12178" s="29">
        <v>-53.63</v>
      </c>
      <c r="H12178" t="s">
        <v>13</v>
      </c>
      <c r="I12178">
        <v>-53.63</v>
      </c>
      <c r="J12178" t="s">
        <v>13</v>
      </c>
      <c r="K12178">
        <v>-53.63</v>
      </c>
      <c r="L12178" t="s">
        <v>13</v>
      </c>
      <c r="M12178" t="s">
        <v>13</v>
      </c>
      <c r="N12178" s="29">
        <v>0</v>
      </c>
      <c r="O12178" t="s">
        <v>13</v>
      </c>
    </row>
    <row r="12179" spans="1:15" x14ac:dyDescent="0.3">
      <c r="A12179" t="s">
        <v>8</v>
      </c>
      <c r="B12179" t="s">
        <v>9</v>
      </c>
      <c r="C12179" t="s">
        <v>10</v>
      </c>
      <c r="D12179" t="s">
        <v>11</v>
      </c>
      <c r="E12179">
        <v>1</v>
      </c>
      <c r="F12179" t="s">
        <v>163</v>
      </c>
      <c r="G12179" s="29">
        <v>757473.6</v>
      </c>
      <c r="H12179">
        <v>-72075124.950000003</v>
      </c>
      <c r="I12179">
        <v>757473.6</v>
      </c>
      <c r="J12179">
        <v>-10127528.16</v>
      </c>
      <c r="K12179">
        <v>757473.6</v>
      </c>
      <c r="L12179">
        <v>-560489406.98000002</v>
      </c>
      <c r="M12179" t="s">
        <v>13</v>
      </c>
      <c r="N12179" s="29">
        <v>42.33</v>
      </c>
      <c r="O12179">
        <v>757473.6</v>
      </c>
    </row>
    <row r="12180" spans="1:15" x14ac:dyDescent="0.3">
      <c r="A12180" t="s">
        <v>8</v>
      </c>
      <c r="B12180" t="s">
        <v>9</v>
      </c>
      <c r="C12180" t="s">
        <v>14</v>
      </c>
      <c r="D12180" t="s">
        <v>11</v>
      </c>
      <c r="E12180">
        <v>2</v>
      </c>
      <c r="F12180" t="s">
        <v>281</v>
      </c>
      <c r="G12180" s="29">
        <v>-10051.879999999999</v>
      </c>
      <c r="H12180" t="s">
        <v>13</v>
      </c>
      <c r="I12180">
        <v>-10051.879999999999</v>
      </c>
      <c r="J12180" t="s">
        <v>13</v>
      </c>
      <c r="K12180">
        <v>-10051.879999999999</v>
      </c>
      <c r="L12180" t="s">
        <v>13</v>
      </c>
      <c r="M12180" t="s">
        <v>13</v>
      </c>
      <c r="N12180" s="29">
        <v>0</v>
      </c>
      <c r="O12180" t="s">
        <v>13</v>
      </c>
    </row>
    <row r="12181" spans="1:15" x14ac:dyDescent="0.3">
      <c r="A12181" t="s">
        <v>18</v>
      </c>
      <c r="B12181" t="s">
        <v>9</v>
      </c>
      <c r="C12181" t="s">
        <v>10</v>
      </c>
      <c r="D12181" t="s">
        <v>11</v>
      </c>
      <c r="E12181">
        <v>-4</v>
      </c>
      <c r="F12181" t="s">
        <v>132</v>
      </c>
      <c r="G12181" s="29">
        <v>183036.33</v>
      </c>
      <c r="H12181">
        <v>-10167486.4</v>
      </c>
      <c r="I12181">
        <v>183036.33</v>
      </c>
      <c r="J12181">
        <v>-4829467.42</v>
      </c>
      <c r="K12181">
        <v>183036.33</v>
      </c>
      <c r="L12181">
        <v>-46253787.310000002</v>
      </c>
      <c r="M12181" t="s">
        <v>13</v>
      </c>
      <c r="N12181" s="29">
        <v>0</v>
      </c>
      <c r="O12181" t="s">
        <v>13</v>
      </c>
    </row>
    <row r="12182" spans="1:15" x14ac:dyDescent="0.3">
      <c r="A12182" t="s">
        <v>16</v>
      </c>
      <c r="B12182" t="s">
        <v>9</v>
      </c>
      <c r="C12182" t="s">
        <v>14</v>
      </c>
      <c r="D12182" t="s">
        <v>11</v>
      </c>
      <c r="E12182">
        <v>4</v>
      </c>
      <c r="F12182" t="s">
        <v>167</v>
      </c>
      <c r="G12182" s="29">
        <v>-46995.38</v>
      </c>
      <c r="H12182" t="s">
        <v>13</v>
      </c>
      <c r="I12182">
        <v>-46995.38</v>
      </c>
      <c r="J12182" t="s">
        <v>13</v>
      </c>
      <c r="K12182">
        <v>-46995.38</v>
      </c>
      <c r="L12182" t="s">
        <v>13</v>
      </c>
      <c r="M12182" t="s">
        <v>13</v>
      </c>
      <c r="N12182" s="29">
        <v>0</v>
      </c>
      <c r="O12182" t="s">
        <v>13</v>
      </c>
    </row>
    <row r="12183" spans="1:15" x14ac:dyDescent="0.3">
      <c r="A12183" t="s">
        <v>18</v>
      </c>
      <c r="B12183" t="s">
        <v>9</v>
      </c>
      <c r="C12183" t="s">
        <v>14</v>
      </c>
      <c r="D12183" t="s">
        <v>11</v>
      </c>
      <c r="E12183">
        <v>6</v>
      </c>
      <c r="F12183" t="s">
        <v>90</v>
      </c>
      <c r="G12183" s="29">
        <v>-21991.599999999999</v>
      </c>
      <c r="H12183" t="s">
        <v>13</v>
      </c>
      <c r="I12183">
        <v>-21991.599999999999</v>
      </c>
      <c r="J12183" t="s">
        <v>13</v>
      </c>
      <c r="K12183">
        <v>-21991.599999999999</v>
      </c>
      <c r="L12183" t="s">
        <v>13</v>
      </c>
      <c r="M12183" t="s">
        <v>13</v>
      </c>
      <c r="N12183" s="29">
        <v>0</v>
      </c>
      <c r="O12183" t="s">
        <v>13</v>
      </c>
    </row>
    <row r="12184" spans="1:15" x14ac:dyDescent="0.3">
      <c r="A12184" t="s">
        <v>8</v>
      </c>
      <c r="B12184" t="s">
        <v>9</v>
      </c>
      <c r="C12184" t="s">
        <v>10</v>
      </c>
      <c r="D12184" t="s">
        <v>11</v>
      </c>
      <c r="E12184">
        <v>5</v>
      </c>
      <c r="F12184" t="s">
        <v>237</v>
      </c>
      <c r="G12184" s="29">
        <v>128.35</v>
      </c>
      <c r="H12184" t="s">
        <v>13</v>
      </c>
      <c r="I12184">
        <v>128.35</v>
      </c>
      <c r="J12184" t="s">
        <v>13</v>
      </c>
      <c r="K12184">
        <v>128.35</v>
      </c>
      <c r="L12184" t="s">
        <v>13</v>
      </c>
      <c r="M12184" t="s">
        <v>13</v>
      </c>
      <c r="N12184" s="29">
        <v>0</v>
      </c>
      <c r="O12184">
        <v>641.75</v>
      </c>
    </row>
    <row r="12185" spans="1:15" x14ac:dyDescent="0.3">
      <c r="A12185" t="s">
        <v>16</v>
      </c>
      <c r="B12185" t="s">
        <v>9</v>
      </c>
      <c r="C12185" t="s">
        <v>14</v>
      </c>
      <c r="D12185" t="s">
        <v>11</v>
      </c>
      <c r="E12185">
        <v>-1</v>
      </c>
      <c r="F12185" t="s">
        <v>162</v>
      </c>
      <c r="G12185" s="29">
        <v>-6636.76</v>
      </c>
      <c r="H12185" t="s">
        <v>13</v>
      </c>
      <c r="I12185">
        <v>-6636.76</v>
      </c>
      <c r="J12185" t="s">
        <v>13</v>
      </c>
      <c r="K12185">
        <v>-6636.76</v>
      </c>
      <c r="L12185" t="s">
        <v>13</v>
      </c>
      <c r="M12185" t="s">
        <v>13</v>
      </c>
      <c r="N12185" s="29">
        <v>0</v>
      </c>
      <c r="O12185" t="s">
        <v>13</v>
      </c>
    </row>
    <row r="12186" spans="1:15" x14ac:dyDescent="0.3">
      <c r="A12186" t="s">
        <v>8</v>
      </c>
      <c r="B12186" t="s">
        <v>9</v>
      </c>
      <c r="C12186" t="s">
        <v>10</v>
      </c>
      <c r="D12186" t="s">
        <v>11</v>
      </c>
      <c r="E12186">
        <v>-1</v>
      </c>
      <c r="F12186" t="s">
        <v>132</v>
      </c>
      <c r="G12186" s="29">
        <v>5457.39</v>
      </c>
      <c r="H12186">
        <v>-19120.13</v>
      </c>
      <c r="I12186">
        <v>5457.39</v>
      </c>
      <c r="J12186">
        <v>-9081.89</v>
      </c>
      <c r="K12186">
        <v>5457.39</v>
      </c>
      <c r="L12186">
        <v>-86981.03</v>
      </c>
      <c r="M12186">
        <v>1</v>
      </c>
      <c r="N12186" s="29">
        <v>0</v>
      </c>
      <c r="O12186" t="s">
        <v>13</v>
      </c>
    </row>
    <row r="12187" spans="1:15" x14ac:dyDescent="0.3">
      <c r="A12187" t="s">
        <v>8</v>
      </c>
      <c r="B12187" t="s">
        <v>9</v>
      </c>
      <c r="C12187" t="s">
        <v>10</v>
      </c>
      <c r="D12187" t="s">
        <v>11</v>
      </c>
      <c r="E12187">
        <v>3</v>
      </c>
      <c r="F12187" t="s">
        <v>215</v>
      </c>
      <c r="G12187" s="29">
        <v>668842.14</v>
      </c>
      <c r="H12187" t="s">
        <v>13</v>
      </c>
      <c r="I12187">
        <v>668842.14</v>
      </c>
      <c r="J12187" t="s">
        <v>13</v>
      </c>
      <c r="K12187">
        <v>668842.14</v>
      </c>
      <c r="L12187" t="s">
        <v>13</v>
      </c>
      <c r="M12187" t="s">
        <v>13</v>
      </c>
      <c r="N12187" s="29">
        <v>0</v>
      </c>
      <c r="O12187">
        <v>2006526.42</v>
      </c>
    </row>
    <row r="12188" spans="1:15" x14ac:dyDescent="0.3">
      <c r="A12188" t="s">
        <v>16</v>
      </c>
      <c r="B12188" t="s">
        <v>9</v>
      </c>
      <c r="C12188" t="s">
        <v>10</v>
      </c>
      <c r="D12188" t="s">
        <v>11</v>
      </c>
      <c r="E12188">
        <v>1</v>
      </c>
      <c r="F12188" t="s">
        <v>387</v>
      </c>
      <c r="G12188" s="29">
        <v>33894.58</v>
      </c>
      <c r="H12188">
        <v>-2827288.83</v>
      </c>
      <c r="I12188">
        <v>33894.58</v>
      </c>
      <c r="J12188">
        <v>-1342937.42</v>
      </c>
      <c r="K12188">
        <v>33894.58</v>
      </c>
      <c r="L12188">
        <v>-12861861.689999999</v>
      </c>
      <c r="M12188" t="s">
        <v>13</v>
      </c>
      <c r="N12188" s="29">
        <v>0</v>
      </c>
      <c r="O12188">
        <v>33894.58</v>
      </c>
    </row>
    <row r="12189" spans="1:15" x14ac:dyDescent="0.3">
      <c r="A12189" t="s">
        <v>18</v>
      </c>
      <c r="B12189" t="s">
        <v>9</v>
      </c>
      <c r="C12189" t="s">
        <v>14</v>
      </c>
      <c r="D12189" t="s">
        <v>11</v>
      </c>
      <c r="E12189">
        <v>-1</v>
      </c>
      <c r="F12189" t="s">
        <v>135</v>
      </c>
      <c r="G12189" s="29">
        <v>-854.4</v>
      </c>
      <c r="H12189" t="s">
        <v>13</v>
      </c>
      <c r="I12189">
        <v>-854.4</v>
      </c>
      <c r="J12189" t="s">
        <v>13</v>
      </c>
      <c r="K12189">
        <v>-854.4</v>
      </c>
      <c r="L12189" t="s">
        <v>13</v>
      </c>
      <c r="M12189" t="s">
        <v>13</v>
      </c>
      <c r="N12189" s="29">
        <v>0</v>
      </c>
      <c r="O12189" t="s">
        <v>13</v>
      </c>
    </row>
    <row r="12190" spans="1:15" x14ac:dyDescent="0.3">
      <c r="A12190" t="s">
        <v>8</v>
      </c>
      <c r="B12190" t="s">
        <v>9</v>
      </c>
      <c r="C12190" t="s">
        <v>14</v>
      </c>
      <c r="D12190" t="s">
        <v>11</v>
      </c>
      <c r="E12190">
        <v>12</v>
      </c>
      <c r="F12190" t="s">
        <v>70</v>
      </c>
      <c r="G12190" s="29">
        <v>-216.35</v>
      </c>
      <c r="H12190" t="s">
        <v>13</v>
      </c>
      <c r="I12190">
        <v>-216.35</v>
      </c>
      <c r="J12190" t="s">
        <v>13</v>
      </c>
      <c r="K12190">
        <v>-216.35</v>
      </c>
      <c r="L12190" t="s">
        <v>13</v>
      </c>
      <c r="M12190" t="s">
        <v>13</v>
      </c>
      <c r="N12190" s="29">
        <v>0</v>
      </c>
      <c r="O12190" t="s">
        <v>13</v>
      </c>
    </row>
    <row r="12191" spans="1:15" x14ac:dyDescent="0.3">
      <c r="A12191" t="s">
        <v>16</v>
      </c>
      <c r="B12191" t="s">
        <v>9</v>
      </c>
      <c r="C12191" t="s">
        <v>10</v>
      </c>
      <c r="D12191" t="s">
        <v>11</v>
      </c>
      <c r="E12191">
        <v>3</v>
      </c>
      <c r="F12191" t="s">
        <v>235</v>
      </c>
      <c r="G12191" s="29">
        <v>357077.19</v>
      </c>
      <c r="H12191">
        <v>-23375836.780000001</v>
      </c>
      <c r="I12191">
        <v>357077.19</v>
      </c>
      <c r="J12191">
        <v>-11103316.359999999</v>
      </c>
      <c r="K12191">
        <v>357077.19</v>
      </c>
      <c r="L12191">
        <v>-106341009.43000001</v>
      </c>
      <c r="M12191" t="s">
        <v>13</v>
      </c>
      <c r="N12191" s="29">
        <v>0</v>
      </c>
      <c r="O12191">
        <v>1071231.57</v>
      </c>
    </row>
    <row r="12192" spans="1:15" x14ac:dyDescent="0.3">
      <c r="A12192" t="s">
        <v>16</v>
      </c>
      <c r="B12192" t="s">
        <v>9</v>
      </c>
      <c r="C12192" t="s">
        <v>10</v>
      </c>
      <c r="D12192" t="s">
        <v>11</v>
      </c>
      <c r="E12192">
        <v>3</v>
      </c>
      <c r="F12192" t="s">
        <v>465</v>
      </c>
      <c r="G12192" s="29">
        <v>52245.34</v>
      </c>
      <c r="H12192">
        <v>-8417066.9399999995</v>
      </c>
      <c r="I12192">
        <v>52245.34</v>
      </c>
      <c r="J12192">
        <v>-3998032.58</v>
      </c>
      <c r="K12192">
        <v>52245.34</v>
      </c>
      <c r="L12192">
        <v>-38290795.890000001</v>
      </c>
      <c r="M12192" t="s">
        <v>13</v>
      </c>
      <c r="N12192" s="29">
        <v>0</v>
      </c>
      <c r="O12192">
        <v>156736.01999999999</v>
      </c>
    </row>
    <row r="12193" spans="1:15" x14ac:dyDescent="0.3">
      <c r="A12193" t="s">
        <v>16</v>
      </c>
      <c r="B12193" t="s">
        <v>9</v>
      </c>
      <c r="C12193" t="s">
        <v>10</v>
      </c>
      <c r="D12193" t="s">
        <v>11</v>
      </c>
      <c r="E12193">
        <v>4</v>
      </c>
      <c r="F12193" t="s">
        <v>191</v>
      </c>
      <c r="G12193" s="29" t="s">
        <v>13</v>
      </c>
      <c r="H12193" t="s">
        <v>13</v>
      </c>
      <c r="I12193" t="s">
        <v>13</v>
      </c>
      <c r="J12193" t="s">
        <v>13</v>
      </c>
      <c r="K12193" t="s">
        <v>13</v>
      </c>
      <c r="L12193" t="s">
        <v>13</v>
      </c>
      <c r="M12193" t="s">
        <v>13</v>
      </c>
      <c r="N12193" s="29">
        <v>0</v>
      </c>
      <c r="O12193" t="s">
        <v>13</v>
      </c>
    </row>
    <row r="12194" spans="1:15" x14ac:dyDescent="0.3">
      <c r="A12194" t="s">
        <v>8</v>
      </c>
      <c r="B12194" t="s">
        <v>9</v>
      </c>
      <c r="C12194" t="s">
        <v>14</v>
      </c>
      <c r="D12194" t="s">
        <v>11</v>
      </c>
      <c r="E12194">
        <v>-1</v>
      </c>
      <c r="F12194" t="s">
        <v>301</v>
      </c>
      <c r="G12194" s="29">
        <v>-2773.2</v>
      </c>
      <c r="H12194" t="s">
        <v>13</v>
      </c>
      <c r="I12194">
        <v>-2773.2</v>
      </c>
      <c r="J12194" t="s">
        <v>13</v>
      </c>
      <c r="K12194">
        <v>-2773.2</v>
      </c>
      <c r="L12194" t="s">
        <v>13</v>
      </c>
      <c r="M12194" t="s">
        <v>13</v>
      </c>
      <c r="N12194" s="29">
        <v>0</v>
      </c>
      <c r="O12194" t="s">
        <v>13</v>
      </c>
    </row>
    <row r="12195" spans="1:15" x14ac:dyDescent="0.3">
      <c r="A12195" t="s">
        <v>16</v>
      </c>
      <c r="B12195" t="s">
        <v>9</v>
      </c>
      <c r="C12195" t="s">
        <v>10</v>
      </c>
      <c r="D12195" t="s">
        <v>11</v>
      </c>
      <c r="E12195">
        <v>2</v>
      </c>
      <c r="F12195" t="s">
        <v>440</v>
      </c>
      <c r="G12195" s="29">
        <v>10054.280000000001</v>
      </c>
      <c r="H12195">
        <v>0</v>
      </c>
      <c r="I12195">
        <v>10054.280000000001</v>
      </c>
      <c r="J12195">
        <v>0</v>
      </c>
      <c r="K12195">
        <v>10054.280000000001</v>
      </c>
      <c r="L12195">
        <v>0</v>
      </c>
      <c r="M12195" t="s">
        <v>13</v>
      </c>
      <c r="N12195" s="29">
        <v>0</v>
      </c>
      <c r="O12195">
        <v>20108.560000000001</v>
      </c>
    </row>
    <row r="12196" spans="1:15" x14ac:dyDescent="0.3">
      <c r="A12196" t="s">
        <v>18</v>
      </c>
      <c r="B12196" t="s">
        <v>9</v>
      </c>
      <c r="C12196" t="s">
        <v>14</v>
      </c>
      <c r="D12196" t="s">
        <v>11</v>
      </c>
      <c r="E12196">
        <v>4</v>
      </c>
      <c r="F12196" t="s">
        <v>150</v>
      </c>
      <c r="G12196" s="29">
        <v>-90878.3</v>
      </c>
      <c r="H12196" t="s">
        <v>13</v>
      </c>
      <c r="I12196">
        <v>-90878.3</v>
      </c>
      <c r="J12196" t="s">
        <v>13</v>
      </c>
      <c r="K12196">
        <v>-90878.3</v>
      </c>
      <c r="L12196" t="s">
        <v>13</v>
      </c>
      <c r="M12196" t="s">
        <v>13</v>
      </c>
      <c r="N12196" s="29">
        <v>0</v>
      </c>
      <c r="O12196" t="s">
        <v>13</v>
      </c>
    </row>
    <row r="12197" spans="1:15" x14ac:dyDescent="0.3">
      <c r="A12197" t="s">
        <v>16</v>
      </c>
      <c r="B12197" t="s">
        <v>9</v>
      </c>
      <c r="C12197" t="s">
        <v>10</v>
      </c>
      <c r="D12197" t="s">
        <v>11</v>
      </c>
      <c r="E12197">
        <v>0</v>
      </c>
      <c r="F12197" t="s">
        <v>83</v>
      </c>
      <c r="G12197" s="29">
        <v>93844</v>
      </c>
      <c r="H12197">
        <v>-23325523.390000001</v>
      </c>
      <c r="I12197">
        <v>93844</v>
      </c>
      <c r="J12197">
        <v>-11079418.890000001</v>
      </c>
      <c r="K12197">
        <v>93844</v>
      </c>
      <c r="L12197">
        <v>-106112123.64</v>
      </c>
      <c r="M12197" t="s">
        <v>13</v>
      </c>
      <c r="N12197" s="29">
        <v>0</v>
      </c>
      <c r="O12197" t="s">
        <v>13</v>
      </c>
    </row>
    <row r="12198" spans="1:15" x14ac:dyDescent="0.3">
      <c r="A12198" t="s">
        <v>8</v>
      </c>
      <c r="B12198" t="s">
        <v>9</v>
      </c>
      <c r="C12198" t="s">
        <v>14</v>
      </c>
      <c r="D12198" t="s">
        <v>11</v>
      </c>
      <c r="E12198">
        <v>11</v>
      </c>
      <c r="F12198" t="s">
        <v>281</v>
      </c>
      <c r="G12198" s="29">
        <v>-945.51</v>
      </c>
      <c r="H12198" t="s">
        <v>13</v>
      </c>
      <c r="I12198">
        <v>-945.51</v>
      </c>
      <c r="J12198" t="s">
        <v>13</v>
      </c>
      <c r="K12198">
        <v>-945.51</v>
      </c>
      <c r="L12198" t="s">
        <v>13</v>
      </c>
      <c r="M12198" t="s">
        <v>13</v>
      </c>
      <c r="N12198" s="29">
        <v>0</v>
      </c>
      <c r="O12198" t="s">
        <v>13</v>
      </c>
    </row>
    <row r="12199" spans="1:15" x14ac:dyDescent="0.3">
      <c r="A12199" t="s">
        <v>8</v>
      </c>
      <c r="B12199" t="s">
        <v>9</v>
      </c>
      <c r="C12199" t="s">
        <v>14</v>
      </c>
      <c r="D12199" t="s">
        <v>11</v>
      </c>
      <c r="E12199">
        <v>1</v>
      </c>
      <c r="F12199" t="s">
        <v>49</v>
      </c>
      <c r="G12199" s="29">
        <v>-762.76</v>
      </c>
      <c r="H12199" t="s">
        <v>13</v>
      </c>
      <c r="I12199">
        <v>-762.76</v>
      </c>
      <c r="J12199" t="s">
        <v>13</v>
      </c>
      <c r="K12199">
        <v>-762.76</v>
      </c>
      <c r="L12199" t="s">
        <v>13</v>
      </c>
      <c r="M12199">
        <v>1</v>
      </c>
      <c r="N12199" s="29">
        <v>-34.04</v>
      </c>
      <c r="O12199" t="s">
        <v>13</v>
      </c>
    </row>
    <row r="12200" spans="1:15" x14ac:dyDescent="0.3">
      <c r="A12200" t="s">
        <v>16</v>
      </c>
      <c r="B12200" t="s">
        <v>9</v>
      </c>
      <c r="C12200" t="s">
        <v>10</v>
      </c>
      <c r="D12200" t="s">
        <v>11</v>
      </c>
      <c r="E12200">
        <v>6</v>
      </c>
      <c r="F12200" t="s">
        <v>137</v>
      </c>
      <c r="G12200" s="29">
        <v>86587.25</v>
      </c>
      <c r="H12200">
        <v>-122868937.59999999</v>
      </c>
      <c r="I12200">
        <v>86587.25</v>
      </c>
      <c r="J12200">
        <v>-29073413.100000001</v>
      </c>
      <c r="K12200">
        <v>86587.25</v>
      </c>
      <c r="L12200">
        <v>-399781850.49000001</v>
      </c>
      <c r="M12200" t="s">
        <v>13</v>
      </c>
      <c r="N12200" s="29">
        <v>0</v>
      </c>
      <c r="O12200">
        <v>519523.5</v>
      </c>
    </row>
    <row r="12201" spans="1:15" x14ac:dyDescent="0.3">
      <c r="A12201" t="s">
        <v>8</v>
      </c>
      <c r="B12201" t="s">
        <v>9</v>
      </c>
      <c r="C12201" t="s">
        <v>10</v>
      </c>
      <c r="D12201" t="s">
        <v>11</v>
      </c>
      <c r="E12201">
        <v>7</v>
      </c>
      <c r="F12201" t="s">
        <v>298</v>
      </c>
      <c r="G12201" s="29">
        <v>987532.97</v>
      </c>
      <c r="H12201" t="s">
        <v>13</v>
      </c>
      <c r="I12201">
        <v>987532.97</v>
      </c>
      <c r="J12201" t="s">
        <v>13</v>
      </c>
      <c r="K12201">
        <v>987532.97</v>
      </c>
      <c r="L12201" t="s">
        <v>13</v>
      </c>
      <c r="M12201" t="s">
        <v>13</v>
      </c>
      <c r="N12201" s="29">
        <v>0</v>
      </c>
      <c r="O12201">
        <v>6912730.79</v>
      </c>
    </row>
    <row r="12202" spans="1:15" x14ac:dyDescent="0.3">
      <c r="A12202" t="s">
        <v>16</v>
      </c>
      <c r="B12202" t="s">
        <v>9</v>
      </c>
      <c r="C12202" t="s">
        <v>14</v>
      </c>
      <c r="D12202" t="s">
        <v>11</v>
      </c>
      <c r="E12202">
        <v>-1</v>
      </c>
      <c r="F12202" t="s">
        <v>456</v>
      </c>
      <c r="G12202" s="29">
        <v>-4087.37</v>
      </c>
      <c r="H12202" t="s">
        <v>13</v>
      </c>
      <c r="I12202">
        <v>-4087.37</v>
      </c>
      <c r="J12202" t="s">
        <v>13</v>
      </c>
      <c r="K12202">
        <v>-4087.37</v>
      </c>
      <c r="L12202" t="s">
        <v>13</v>
      </c>
      <c r="M12202" t="s">
        <v>13</v>
      </c>
      <c r="N12202" s="29">
        <v>0</v>
      </c>
      <c r="O12202" t="s">
        <v>13</v>
      </c>
    </row>
    <row r="12203" spans="1:15" x14ac:dyDescent="0.3">
      <c r="A12203" t="s">
        <v>8</v>
      </c>
      <c r="B12203" t="s">
        <v>9</v>
      </c>
      <c r="C12203" t="s">
        <v>10</v>
      </c>
      <c r="D12203" t="s">
        <v>11</v>
      </c>
      <c r="E12203">
        <v>6</v>
      </c>
      <c r="F12203" t="s">
        <v>232</v>
      </c>
      <c r="G12203" s="29">
        <v>373350.14</v>
      </c>
      <c r="H12203">
        <v>-232848628.97999999</v>
      </c>
      <c r="I12203">
        <v>373350.14</v>
      </c>
      <c r="J12203">
        <v>-17837037.75</v>
      </c>
      <c r="K12203">
        <v>373350.14</v>
      </c>
      <c r="L12203">
        <v>-94084141.590000004</v>
      </c>
      <c r="M12203" t="s">
        <v>13</v>
      </c>
      <c r="N12203" s="29">
        <v>0</v>
      </c>
      <c r="O12203">
        <v>2240100.84</v>
      </c>
    </row>
    <row r="12204" spans="1:15" x14ac:dyDescent="0.3">
      <c r="A12204" t="s">
        <v>16</v>
      </c>
      <c r="B12204" t="s">
        <v>9</v>
      </c>
      <c r="C12204" t="s">
        <v>14</v>
      </c>
      <c r="D12204" t="s">
        <v>11</v>
      </c>
      <c r="E12204">
        <v>6</v>
      </c>
      <c r="F12204" t="s">
        <v>181</v>
      </c>
      <c r="G12204" s="29">
        <v>-15507.38</v>
      </c>
      <c r="H12204" t="s">
        <v>13</v>
      </c>
      <c r="I12204">
        <v>-15507.38</v>
      </c>
      <c r="J12204" t="s">
        <v>13</v>
      </c>
      <c r="K12204">
        <v>-15507.38</v>
      </c>
      <c r="L12204" t="s">
        <v>13</v>
      </c>
      <c r="M12204" t="s">
        <v>13</v>
      </c>
      <c r="N12204" s="29">
        <v>0</v>
      </c>
      <c r="O12204" t="s">
        <v>13</v>
      </c>
    </row>
    <row r="12205" spans="1:15" x14ac:dyDescent="0.3">
      <c r="A12205" t="s">
        <v>8</v>
      </c>
      <c r="B12205" t="s">
        <v>9</v>
      </c>
      <c r="C12205" t="s">
        <v>10</v>
      </c>
      <c r="D12205" t="s">
        <v>11</v>
      </c>
      <c r="E12205">
        <v>0</v>
      </c>
      <c r="F12205" t="s">
        <v>513</v>
      </c>
      <c r="G12205" s="29">
        <v>1014461.03</v>
      </c>
      <c r="H12205">
        <v>-4133837.69</v>
      </c>
      <c r="I12205">
        <v>1014461.03</v>
      </c>
      <c r="J12205">
        <v>-836572.82</v>
      </c>
      <c r="K12205">
        <v>1014461.03</v>
      </c>
      <c r="L12205">
        <v>-6629486.5499999998</v>
      </c>
      <c r="M12205" t="s">
        <v>13</v>
      </c>
      <c r="N12205" s="29">
        <v>0</v>
      </c>
      <c r="O12205" t="s">
        <v>13</v>
      </c>
    </row>
    <row r="12206" spans="1:15" x14ac:dyDescent="0.3">
      <c r="A12206" t="s">
        <v>8</v>
      </c>
      <c r="B12206" t="s">
        <v>9</v>
      </c>
      <c r="C12206" t="s">
        <v>14</v>
      </c>
      <c r="D12206" t="s">
        <v>11</v>
      </c>
      <c r="E12206">
        <v>-1</v>
      </c>
      <c r="F12206" t="s">
        <v>117</v>
      </c>
      <c r="G12206" s="29">
        <v>-0.01</v>
      </c>
      <c r="H12206" t="s">
        <v>13</v>
      </c>
      <c r="I12206">
        <v>-0.01</v>
      </c>
      <c r="J12206" t="s">
        <v>13</v>
      </c>
      <c r="K12206">
        <v>-0.01</v>
      </c>
      <c r="L12206" t="s">
        <v>13</v>
      </c>
      <c r="M12206">
        <v>1</v>
      </c>
      <c r="N12206" s="29">
        <v>0</v>
      </c>
      <c r="O12206" t="s">
        <v>13</v>
      </c>
    </row>
    <row r="12207" spans="1:15" x14ac:dyDescent="0.3">
      <c r="A12207" t="s">
        <v>16</v>
      </c>
      <c r="B12207" t="s">
        <v>9</v>
      </c>
      <c r="C12207" t="s">
        <v>10</v>
      </c>
      <c r="D12207" t="s">
        <v>11</v>
      </c>
      <c r="E12207">
        <v>2</v>
      </c>
      <c r="F12207" t="s">
        <v>290</v>
      </c>
      <c r="G12207" s="29">
        <v>37357.29</v>
      </c>
      <c r="H12207">
        <v>-1512520.43</v>
      </c>
      <c r="I12207">
        <v>37357.29</v>
      </c>
      <c r="J12207">
        <v>-212529.54</v>
      </c>
      <c r="K12207">
        <v>37357.29</v>
      </c>
      <c r="L12207">
        <v>-11762056.34</v>
      </c>
      <c r="M12207" t="s">
        <v>13</v>
      </c>
      <c r="N12207" s="29">
        <v>0</v>
      </c>
      <c r="O12207">
        <v>74714.58</v>
      </c>
    </row>
    <row r="12208" spans="1:15" x14ac:dyDescent="0.3">
      <c r="A12208" t="s">
        <v>16</v>
      </c>
      <c r="B12208" t="s">
        <v>9</v>
      </c>
      <c r="C12208" t="s">
        <v>10</v>
      </c>
      <c r="D12208" t="s">
        <v>11</v>
      </c>
      <c r="E12208">
        <v>1</v>
      </c>
      <c r="F12208" t="s">
        <v>185</v>
      </c>
      <c r="G12208" s="29">
        <v>116043.85</v>
      </c>
      <c r="H12208">
        <v>-3251705.1</v>
      </c>
      <c r="I12208">
        <v>116043.85</v>
      </c>
      <c r="J12208">
        <v>-1767652.02</v>
      </c>
      <c r="K12208">
        <v>116043.85</v>
      </c>
      <c r="L12208">
        <v>-28953196.309999999</v>
      </c>
      <c r="M12208" t="s">
        <v>13</v>
      </c>
      <c r="N12208" s="29">
        <v>0</v>
      </c>
      <c r="O12208">
        <v>116043.85</v>
      </c>
    </row>
    <row r="12209" spans="1:15" x14ac:dyDescent="0.3">
      <c r="A12209" t="s">
        <v>16</v>
      </c>
      <c r="B12209" t="s">
        <v>9</v>
      </c>
      <c r="C12209" t="s">
        <v>14</v>
      </c>
      <c r="D12209" t="s">
        <v>11</v>
      </c>
      <c r="E12209">
        <v>3</v>
      </c>
      <c r="F12209" t="s">
        <v>326</v>
      </c>
      <c r="G12209" s="29">
        <v>-3725.73</v>
      </c>
      <c r="H12209" t="s">
        <v>13</v>
      </c>
      <c r="I12209">
        <v>-3725.73</v>
      </c>
      <c r="J12209" t="s">
        <v>13</v>
      </c>
      <c r="K12209">
        <v>-3725.73</v>
      </c>
      <c r="L12209" t="s">
        <v>13</v>
      </c>
      <c r="M12209" t="s">
        <v>13</v>
      </c>
      <c r="N12209" s="29">
        <v>0</v>
      </c>
      <c r="O12209" t="s">
        <v>13</v>
      </c>
    </row>
    <row r="12210" spans="1:15" x14ac:dyDescent="0.3">
      <c r="A12210" t="s">
        <v>16</v>
      </c>
      <c r="B12210" t="s">
        <v>9</v>
      </c>
      <c r="C12210" t="s">
        <v>10</v>
      </c>
      <c r="D12210" t="s">
        <v>11</v>
      </c>
      <c r="E12210">
        <v>3</v>
      </c>
      <c r="F12210" t="s">
        <v>277</v>
      </c>
      <c r="G12210" s="29">
        <v>85502.82</v>
      </c>
      <c r="H12210">
        <v>-437357.31</v>
      </c>
      <c r="I12210">
        <v>85502.82</v>
      </c>
      <c r="J12210">
        <v>-196481.9</v>
      </c>
      <c r="K12210">
        <v>85502.82</v>
      </c>
      <c r="L12210">
        <v>-2449747.5</v>
      </c>
      <c r="M12210" t="s">
        <v>13</v>
      </c>
      <c r="N12210" s="29">
        <v>0</v>
      </c>
      <c r="O12210">
        <v>256508.46</v>
      </c>
    </row>
    <row r="12211" spans="1:15" x14ac:dyDescent="0.3">
      <c r="A12211" t="s">
        <v>18</v>
      </c>
      <c r="B12211" t="s">
        <v>9</v>
      </c>
      <c r="C12211" t="s">
        <v>14</v>
      </c>
      <c r="D12211" t="s">
        <v>11</v>
      </c>
      <c r="E12211">
        <v>1</v>
      </c>
      <c r="F12211" t="s">
        <v>241</v>
      </c>
      <c r="G12211" s="29">
        <v>-6428.84</v>
      </c>
      <c r="H12211" t="s">
        <v>13</v>
      </c>
      <c r="I12211">
        <v>-6428.84</v>
      </c>
      <c r="J12211" t="s">
        <v>13</v>
      </c>
      <c r="K12211">
        <v>-6428.84</v>
      </c>
      <c r="L12211" t="s">
        <v>13</v>
      </c>
      <c r="M12211" t="s">
        <v>13</v>
      </c>
      <c r="N12211" s="29">
        <v>0</v>
      </c>
      <c r="O12211" t="s">
        <v>13</v>
      </c>
    </row>
    <row r="12212" spans="1:15" x14ac:dyDescent="0.3">
      <c r="A12212" t="s">
        <v>8</v>
      </c>
      <c r="B12212" t="s">
        <v>9</v>
      </c>
      <c r="C12212" t="s">
        <v>10</v>
      </c>
      <c r="D12212" t="s">
        <v>11</v>
      </c>
      <c r="E12212">
        <v>0</v>
      </c>
      <c r="F12212" t="s">
        <v>439</v>
      </c>
      <c r="G12212" s="29">
        <v>205087.2</v>
      </c>
      <c r="H12212">
        <v>-17494289.640000001</v>
      </c>
      <c r="I12212">
        <v>205087.2</v>
      </c>
      <c r="J12212">
        <v>-2458184.0499999998</v>
      </c>
      <c r="K12212">
        <v>205087.2</v>
      </c>
      <c r="L12212">
        <v>-136043662.41999999</v>
      </c>
      <c r="M12212" t="s">
        <v>13</v>
      </c>
      <c r="N12212" s="29">
        <v>0</v>
      </c>
      <c r="O12212" t="s">
        <v>13</v>
      </c>
    </row>
    <row r="12213" spans="1:15" x14ac:dyDescent="0.3">
      <c r="A12213" t="s">
        <v>8</v>
      </c>
      <c r="B12213" t="s">
        <v>9</v>
      </c>
      <c r="C12213" t="s">
        <v>10</v>
      </c>
      <c r="D12213" t="s">
        <v>11</v>
      </c>
      <c r="E12213">
        <v>0</v>
      </c>
      <c r="F12213" t="s">
        <v>545</v>
      </c>
      <c r="G12213" s="29">
        <v>177922.79</v>
      </c>
      <c r="H12213" t="s">
        <v>13</v>
      </c>
      <c r="I12213">
        <v>177922.79</v>
      </c>
      <c r="J12213" t="s">
        <v>13</v>
      </c>
      <c r="K12213">
        <v>177922.79</v>
      </c>
      <c r="L12213" t="s">
        <v>13</v>
      </c>
      <c r="M12213">
        <v>0</v>
      </c>
      <c r="N12213" s="29">
        <v>0</v>
      </c>
      <c r="O12213" t="s">
        <v>13</v>
      </c>
    </row>
    <row r="12214" spans="1:15" x14ac:dyDescent="0.3">
      <c r="A12214" t="s">
        <v>8</v>
      </c>
      <c r="B12214" t="s">
        <v>9</v>
      </c>
      <c r="C12214" t="s">
        <v>14</v>
      </c>
      <c r="D12214" t="s">
        <v>11</v>
      </c>
      <c r="E12214">
        <v>2</v>
      </c>
      <c r="F12214" t="s">
        <v>424</v>
      </c>
      <c r="G12214" s="29">
        <v>-14439.1</v>
      </c>
      <c r="H12214" t="s">
        <v>13</v>
      </c>
      <c r="I12214">
        <v>-14439.1</v>
      </c>
      <c r="J12214" t="s">
        <v>13</v>
      </c>
      <c r="K12214">
        <v>-14439.1</v>
      </c>
      <c r="L12214" t="s">
        <v>13</v>
      </c>
      <c r="M12214" t="s">
        <v>13</v>
      </c>
      <c r="N12214" s="29">
        <v>0</v>
      </c>
      <c r="O12214" t="s">
        <v>13</v>
      </c>
    </row>
    <row r="12215" spans="1:15" x14ac:dyDescent="0.3">
      <c r="A12215" t="s">
        <v>18</v>
      </c>
      <c r="B12215" t="s">
        <v>9</v>
      </c>
      <c r="C12215" t="s">
        <v>14</v>
      </c>
      <c r="D12215" t="s">
        <v>11</v>
      </c>
      <c r="E12215">
        <v>0</v>
      </c>
      <c r="F12215" t="s">
        <v>187</v>
      </c>
      <c r="G12215" s="29">
        <v>-149449.47</v>
      </c>
      <c r="H12215" t="s">
        <v>13</v>
      </c>
      <c r="I12215">
        <v>-149449.47</v>
      </c>
      <c r="J12215" t="s">
        <v>13</v>
      </c>
      <c r="K12215">
        <v>-149449.47</v>
      </c>
      <c r="L12215" t="s">
        <v>13</v>
      </c>
      <c r="M12215" t="s">
        <v>13</v>
      </c>
      <c r="N12215" s="29">
        <v>0</v>
      </c>
      <c r="O12215" t="s">
        <v>13</v>
      </c>
    </row>
    <row r="12216" spans="1:15" x14ac:dyDescent="0.3">
      <c r="A12216" t="s">
        <v>16</v>
      </c>
      <c r="B12216" t="s">
        <v>9</v>
      </c>
      <c r="C12216" t="s">
        <v>10</v>
      </c>
      <c r="D12216" t="s">
        <v>11</v>
      </c>
      <c r="E12216">
        <v>4</v>
      </c>
      <c r="F12216" t="s">
        <v>38</v>
      </c>
      <c r="G12216" s="29">
        <v>276508.48</v>
      </c>
      <c r="H12216">
        <v>-23561826.48</v>
      </c>
      <c r="I12216">
        <v>276508.48</v>
      </c>
      <c r="J12216">
        <v>-10585233.449999999</v>
      </c>
      <c r="K12216">
        <v>276508.48</v>
      </c>
      <c r="L12216">
        <v>-131976161.2</v>
      </c>
      <c r="M12216" t="s">
        <v>13</v>
      </c>
      <c r="N12216" s="29">
        <v>0</v>
      </c>
      <c r="O12216">
        <v>1106033.92</v>
      </c>
    </row>
    <row r="12217" spans="1:15" x14ac:dyDescent="0.3">
      <c r="A12217" t="s">
        <v>16</v>
      </c>
      <c r="B12217" t="s">
        <v>9</v>
      </c>
      <c r="C12217" t="s">
        <v>14</v>
      </c>
      <c r="D12217" t="s">
        <v>11</v>
      </c>
      <c r="E12217">
        <v>3</v>
      </c>
      <c r="F12217" t="s">
        <v>445</v>
      </c>
      <c r="G12217" s="29">
        <v>-9981.51</v>
      </c>
      <c r="H12217" t="s">
        <v>13</v>
      </c>
      <c r="I12217">
        <v>-9981.51</v>
      </c>
      <c r="J12217" t="s">
        <v>13</v>
      </c>
      <c r="K12217">
        <v>-9981.51</v>
      </c>
      <c r="L12217" t="s">
        <v>13</v>
      </c>
      <c r="M12217" t="s">
        <v>13</v>
      </c>
      <c r="N12217" s="29">
        <v>0</v>
      </c>
      <c r="O12217" t="s">
        <v>13</v>
      </c>
    </row>
    <row r="12218" spans="1:15" x14ac:dyDescent="0.3">
      <c r="A12218" t="s">
        <v>18</v>
      </c>
      <c r="B12218" t="s">
        <v>9</v>
      </c>
      <c r="C12218" t="s">
        <v>10</v>
      </c>
      <c r="D12218" t="s">
        <v>11</v>
      </c>
      <c r="E12218">
        <v>1</v>
      </c>
      <c r="F12218" t="s">
        <v>82</v>
      </c>
      <c r="G12218" s="29">
        <v>311.5</v>
      </c>
      <c r="H12218">
        <v>-6867.49</v>
      </c>
      <c r="I12218">
        <v>311.5</v>
      </c>
      <c r="J12218">
        <v>-3261.99</v>
      </c>
      <c r="K12218">
        <v>311.5</v>
      </c>
      <c r="L12218">
        <v>-31241.46</v>
      </c>
      <c r="M12218" t="s">
        <v>13</v>
      </c>
      <c r="N12218" s="29">
        <v>0</v>
      </c>
      <c r="O12218">
        <v>311.5</v>
      </c>
    </row>
    <row r="12219" spans="1:15" x14ac:dyDescent="0.3">
      <c r="A12219" t="s">
        <v>16</v>
      </c>
      <c r="B12219" t="s">
        <v>9</v>
      </c>
      <c r="C12219" t="s">
        <v>14</v>
      </c>
      <c r="D12219" t="s">
        <v>11</v>
      </c>
      <c r="E12219">
        <v>1</v>
      </c>
      <c r="F12219" t="s">
        <v>216</v>
      </c>
      <c r="G12219" s="29">
        <v>-62.91</v>
      </c>
      <c r="H12219" t="s">
        <v>13</v>
      </c>
      <c r="I12219">
        <v>-62.91</v>
      </c>
      <c r="J12219" t="s">
        <v>13</v>
      </c>
      <c r="K12219">
        <v>-62.91</v>
      </c>
      <c r="L12219" t="s">
        <v>13</v>
      </c>
      <c r="M12219" t="s">
        <v>13</v>
      </c>
      <c r="N12219" s="29">
        <v>0</v>
      </c>
      <c r="O12219" t="s">
        <v>13</v>
      </c>
    </row>
    <row r="12220" spans="1:15" x14ac:dyDescent="0.3">
      <c r="A12220" t="s">
        <v>8</v>
      </c>
      <c r="B12220" t="s">
        <v>9</v>
      </c>
      <c r="C12220" t="s">
        <v>10</v>
      </c>
      <c r="D12220" t="s">
        <v>11</v>
      </c>
      <c r="E12220">
        <v>5</v>
      </c>
      <c r="F12220" t="s">
        <v>362</v>
      </c>
      <c r="G12220" s="29">
        <v>153385.01999999999</v>
      </c>
      <c r="H12220">
        <v>-19319486.960000001</v>
      </c>
      <c r="I12220">
        <v>153385.01999999999</v>
      </c>
      <c r="J12220">
        <v>-9176585.9700000007</v>
      </c>
      <c r="K12220">
        <v>153385.01999999999</v>
      </c>
      <c r="L12220">
        <v>-87887923.099999994</v>
      </c>
      <c r="M12220" t="s">
        <v>13</v>
      </c>
      <c r="N12220" s="29">
        <v>0</v>
      </c>
      <c r="O12220">
        <v>766925.1</v>
      </c>
    </row>
    <row r="12221" spans="1:15" x14ac:dyDescent="0.3">
      <c r="A12221" t="s">
        <v>8</v>
      </c>
      <c r="B12221" t="s">
        <v>9</v>
      </c>
      <c r="C12221" t="s">
        <v>10</v>
      </c>
      <c r="D12221" t="s">
        <v>11</v>
      </c>
      <c r="E12221">
        <v>4</v>
      </c>
      <c r="F12221" t="s">
        <v>111</v>
      </c>
      <c r="G12221" s="29">
        <v>2647867.02</v>
      </c>
      <c r="H12221">
        <v>-544705689.99000001</v>
      </c>
      <c r="I12221">
        <v>2647867.02</v>
      </c>
      <c r="J12221">
        <v>-110233156.40000001</v>
      </c>
      <c r="K12221">
        <v>2647867.02</v>
      </c>
      <c r="L12221">
        <v>-873551241.27999997</v>
      </c>
      <c r="M12221" t="s">
        <v>13</v>
      </c>
      <c r="N12221" s="29">
        <v>90.28</v>
      </c>
      <c r="O12221">
        <v>10591468.08</v>
      </c>
    </row>
    <row r="12222" spans="1:15" x14ac:dyDescent="0.3">
      <c r="A12222" t="s">
        <v>16</v>
      </c>
      <c r="B12222" t="s">
        <v>9</v>
      </c>
      <c r="C12222" t="s">
        <v>14</v>
      </c>
      <c r="D12222" t="s">
        <v>11</v>
      </c>
      <c r="E12222">
        <v>-1</v>
      </c>
      <c r="F12222" t="s">
        <v>71</v>
      </c>
      <c r="G12222" s="29">
        <v>-95.2</v>
      </c>
      <c r="H12222" t="s">
        <v>13</v>
      </c>
      <c r="I12222">
        <v>-95.2</v>
      </c>
      <c r="J12222" t="s">
        <v>13</v>
      </c>
      <c r="K12222">
        <v>-95.2</v>
      </c>
      <c r="L12222" t="s">
        <v>13</v>
      </c>
      <c r="M12222" t="s">
        <v>13</v>
      </c>
      <c r="N12222" s="29">
        <v>0</v>
      </c>
      <c r="O12222" t="s">
        <v>13</v>
      </c>
    </row>
    <row r="12223" spans="1:15" x14ac:dyDescent="0.3">
      <c r="A12223" t="s">
        <v>16</v>
      </c>
      <c r="B12223" t="s">
        <v>9</v>
      </c>
      <c r="C12223" t="s">
        <v>10</v>
      </c>
      <c r="D12223" t="s">
        <v>11</v>
      </c>
      <c r="E12223">
        <v>4</v>
      </c>
      <c r="F12223" t="s">
        <v>231</v>
      </c>
      <c r="G12223" s="29">
        <v>220442.21</v>
      </c>
      <c r="H12223">
        <v>-41803597.799999997</v>
      </c>
      <c r="I12223">
        <v>220442.21</v>
      </c>
      <c r="J12223">
        <v>-3005435.78</v>
      </c>
      <c r="K12223">
        <v>220442.21</v>
      </c>
      <c r="L12223">
        <v>-65179437.770000003</v>
      </c>
      <c r="M12223" t="s">
        <v>13</v>
      </c>
      <c r="N12223" s="29">
        <v>0</v>
      </c>
      <c r="O12223">
        <v>881768.84</v>
      </c>
    </row>
    <row r="12224" spans="1:15" x14ac:dyDescent="0.3">
      <c r="A12224" t="s">
        <v>16</v>
      </c>
      <c r="B12224" t="s">
        <v>9</v>
      </c>
      <c r="C12224" t="s">
        <v>10</v>
      </c>
      <c r="D12224" t="s">
        <v>11</v>
      </c>
      <c r="E12224">
        <v>0</v>
      </c>
      <c r="F12224" t="s">
        <v>63</v>
      </c>
      <c r="G12224" s="29">
        <v>56293.599999999999</v>
      </c>
      <c r="H12224">
        <v>-7838685.79</v>
      </c>
      <c r="I12224">
        <v>56293.599999999999</v>
      </c>
      <c r="J12224">
        <v>-3723306.64</v>
      </c>
      <c r="K12224">
        <v>56293.599999999999</v>
      </c>
      <c r="L12224">
        <v>-35659632.950000003</v>
      </c>
      <c r="M12224" t="s">
        <v>13</v>
      </c>
      <c r="N12224" s="29">
        <v>0</v>
      </c>
      <c r="O12224" t="s">
        <v>13</v>
      </c>
    </row>
    <row r="12225" spans="1:15" x14ac:dyDescent="0.3">
      <c r="A12225" t="s">
        <v>8</v>
      </c>
      <c r="B12225" t="s">
        <v>9</v>
      </c>
      <c r="C12225" t="s">
        <v>10</v>
      </c>
      <c r="D12225" t="s">
        <v>11</v>
      </c>
      <c r="E12225">
        <v>-1</v>
      </c>
      <c r="F12225" t="s">
        <v>294</v>
      </c>
      <c r="G12225" s="29">
        <v>7435.84</v>
      </c>
      <c r="H12225">
        <v>-114833.77</v>
      </c>
      <c r="I12225">
        <v>7435.84</v>
      </c>
      <c r="J12225">
        <v>-62424.52</v>
      </c>
      <c r="K12225">
        <v>7435.84</v>
      </c>
      <c r="L12225">
        <v>-1022480.36</v>
      </c>
      <c r="M12225" t="s">
        <v>13</v>
      </c>
      <c r="N12225" s="29">
        <v>0</v>
      </c>
      <c r="O12225" t="s">
        <v>13</v>
      </c>
    </row>
    <row r="12226" spans="1:15" x14ac:dyDescent="0.3">
      <c r="A12226" t="s">
        <v>16</v>
      </c>
      <c r="B12226" t="s">
        <v>9</v>
      </c>
      <c r="C12226" t="s">
        <v>10</v>
      </c>
      <c r="D12226" t="s">
        <v>11</v>
      </c>
      <c r="E12226">
        <v>3</v>
      </c>
      <c r="F12226" t="s">
        <v>190</v>
      </c>
      <c r="G12226" s="29">
        <v>2013658.38</v>
      </c>
      <c r="H12226">
        <v>-68357774.340000004</v>
      </c>
      <c r="I12226">
        <v>2013658.38</v>
      </c>
      <c r="J12226">
        <v>-126410057.41</v>
      </c>
      <c r="K12226">
        <v>2013658.38</v>
      </c>
      <c r="L12226">
        <v>-873539952.86000001</v>
      </c>
      <c r="M12226" t="s">
        <v>13</v>
      </c>
      <c r="N12226" s="29">
        <v>0</v>
      </c>
      <c r="O12226">
        <v>6040975.1399999997</v>
      </c>
    </row>
    <row r="12227" spans="1:15" x14ac:dyDescent="0.3">
      <c r="A12227" t="s">
        <v>8</v>
      </c>
      <c r="B12227" t="s">
        <v>9</v>
      </c>
      <c r="C12227" t="s">
        <v>10</v>
      </c>
      <c r="D12227" t="s">
        <v>11</v>
      </c>
      <c r="E12227">
        <v>-1</v>
      </c>
      <c r="F12227" t="s">
        <v>379</v>
      </c>
      <c r="G12227" s="29">
        <v>680428.41</v>
      </c>
      <c r="H12227">
        <v>-702568425.21000004</v>
      </c>
      <c r="I12227">
        <v>680428.41</v>
      </c>
      <c r="J12227">
        <v>-53819254.049999997</v>
      </c>
      <c r="K12227">
        <v>680428.41</v>
      </c>
      <c r="L12227">
        <v>-283877759.91000003</v>
      </c>
      <c r="M12227" t="s">
        <v>13</v>
      </c>
      <c r="N12227" s="29">
        <v>0</v>
      </c>
      <c r="O12227" t="s">
        <v>13</v>
      </c>
    </row>
    <row r="12228" spans="1:15" x14ac:dyDescent="0.3">
      <c r="A12228" t="s">
        <v>16</v>
      </c>
      <c r="B12228" t="s">
        <v>9</v>
      </c>
      <c r="C12228" t="s">
        <v>14</v>
      </c>
      <c r="D12228" t="s">
        <v>11</v>
      </c>
      <c r="E12228">
        <v>2</v>
      </c>
      <c r="F12228" t="s">
        <v>338</v>
      </c>
      <c r="G12228" s="29">
        <v>-9790.09</v>
      </c>
      <c r="H12228" t="s">
        <v>13</v>
      </c>
      <c r="I12228">
        <v>-9790.09</v>
      </c>
      <c r="J12228" t="s">
        <v>13</v>
      </c>
      <c r="K12228">
        <v>-9790.09</v>
      </c>
      <c r="L12228" t="s">
        <v>13</v>
      </c>
      <c r="M12228" t="s">
        <v>13</v>
      </c>
      <c r="N12228" s="29">
        <v>0</v>
      </c>
      <c r="O12228" t="s">
        <v>13</v>
      </c>
    </row>
    <row r="12229" spans="1:15" x14ac:dyDescent="0.3">
      <c r="A12229" t="s">
        <v>8</v>
      </c>
      <c r="B12229" t="s">
        <v>9</v>
      </c>
      <c r="C12229" t="s">
        <v>14</v>
      </c>
      <c r="D12229" t="s">
        <v>11</v>
      </c>
      <c r="E12229">
        <v>6</v>
      </c>
      <c r="F12229" t="s">
        <v>209</v>
      </c>
      <c r="G12229" s="29">
        <v>-7725.19</v>
      </c>
      <c r="H12229" t="s">
        <v>13</v>
      </c>
      <c r="I12229">
        <v>-7725.19</v>
      </c>
      <c r="J12229" t="s">
        <v>13</v>
      </c>
      <c r="K12229">
        <v>-7725.19</v>
      </c>
      <c r="L12229" t="s">
        <v>13</v>
      </c>
      <c r="M12229" t="s">
        <v>13</v>
      </c>
      <c r="N12229" s="29">
        <v>0</v>
      </c>
      <c r="O12229" t="s">
        <v>13</v>
      </c>
    </row>
    <row r="12230" spans="1:15" x14ac:dyDescent="0.3">
      <c r="A12230" t="s">
        <v>18</v>
      </c>
      <c r="B12230" t="s">
        <v>9</v>
      </c>
      <c r="C12230" t="s">
        <v>10</v>
      </c>
      <c r="D12230" t="s">
        <v>11</v>
      </c>
      <c r="E12230">
        <v>-4</v>
      </c>
      <c r="F12230" t="s">
        <v>183</v>
      </c>
      <c r="G12230" s="29">
        <v>22597.64</v>
      </c>
      <c r="H12230">
        <v>616983.16</v>
      </c>
      <c r="I12230">
        <v>22597.64</v>
      </c>
      <c r="J12230">
        <v>86694.15</v>
      </c>
      <c r="K12230">
        <v>22597.64</v>
      </c>
      <c r="L12230">
        <v>4797942.66</v>
      </c>
      <c r="M12230" t="s">
        <v>13</v>
      </c>
      <c r="N12230" s="29">
        <v>0</v>
      </c>
      <c r="O12230" t="s">
        <v>13</v>
      </c>
    </row>
    <row r="12231" spans="1:15" x14ac:dyDescent="0.3">
      <c r="A12231" t="s">
        <v>8</v>
      </c>
      <c r="B12231" t="s">
        <v>9</v>
      </c>
      <c r="C12231" t="s">
        <v>10</v>
      </c>
      <c r="D12231" t="s">
        <v>11</v>
      </c>
      <c r="E12231">
        <v>0</v>
      </c>
      <c r="F12231" t="s">
        <v>448</v>
      </c>
      <c r="G12231" s="29">
        <v>1868865.09</v>
      </c>
      <c r="H12231">
        <v>-13188139.27</v>
      </c>
      <c r="I12231">
        <v>1868865.09</v>
      </c>
      <c r="J12231">
        <v>-54235891.840000004</v>
      </c>
      <c r="K12231">
        <v>1868865.09</v>
      </c>
      <c r="L12231">
        <v>-36211942.380000003</v>
      </c>
      <c r="M12231">
        <v>1</v>
      </c>
      <c r="N12231" s="29">
        <v>1223590.99</v>
      </c>
      <c r="O12231" t="s">
        <v>13</v>
      </c>
    </row>
    <row r="12232" spans="1:15" x14ac:dyDescent="0.3">
      <c r="A12232" t="s">
        <v>16</v>
      </c>
      <c r="B12232" t="s">
        <v>9</v>
      </c>
      <c r="C12232" t="s">
        <v>10</v>
      </c>
      <c r="D12232" t="s">
        <v>11</v>
      </c>
      <c r="E12232">
        <v>4</v>
      </c>
      <c r="F12232" t="s">
        <v>80</v>
      </c>
      <c r="G12232" s="29">
        <v>373348.49</v>
      </c>
      <c r="H12232">
        <v>-5714759.5800000001</v>
      </c>
      <c r="I12232">
        <v>373348.49</v>
      </c>
      <c r="J12232">
        <v>-10567972.119999999</v>
      </c>
      <c r="K12232">
        <v>373348.49</v>
      </c>
      <c r="L12232">
        <v>-73028576.329999998</v>
      </c>
      <c r="M12232" t="s">
        <v>13</v>
      </c>
      <c r="N12232" s="29">
        <v>0</v>
      </c>
      <c r="O12232">
        <v>1493393.96</v>
      </c>
    </row>
    <row r="12233" spans="1:15" x14ac:dyDescent="0.3">
      <c r="A12233" t="s">
        <v>16</v>
      </c>
      <c r="B12233" t="s">
        <v>9</v>
      </c>
      <c r="C12233" t="s">
        <v>10</v>
      </c>
      <c r="D12233" t="s">
        <v>11</v>
      </c>
      <c r="E12233">
        <v>-4</v>
      </c>
      <c r="F12233" t="s">
        <v>175</v>
      </c>
      <c r="G12233" s="29">
        <v>3177.89</v>
      </c>
      <c r="H12233">
        <v>176062.73</v>
      </c>
      <c r="I12233">
        <v>3177.89</v>
      </c>
      <c r="J12233">
        <v>119706.35</v>
      </c>
      <c r="K12233">
        <v>3177.89</v>
      </c>
      <c r="L12233">
        <v>2145625.52</v>
      </c>
      <c r="M12233" t="s">
        <v>13</v>
      </c>
      <c r="N12233" s="29">
        <v>0</v>
      </c>
      <c r="O12233" t="s">
        <v>13</v>
      </c>
    </row>
    <row r="12234" spans="1:15" x14ac:dyDescent="0.3">
      <c r="A12234" t="s">
        <v>16</v>
      </c>
      <c r="B12234" t="s">
        <v>9</v>
      </c>
      <c r="C12234" t="s">
        <v>14</v>
      </c>
      <c r="D12234" t="s">
        <v>11</v>
      </c>
      <c r="E12234">
        <v>3</v>
      </c>
      <c r="F12234" t="s">
        <v>352</v>
      </c>
      <c r="G12234" s="29">
        <v>-47115.86</v>
      </c>
      <c r="H12234" t="s">
        <v>13</v>
      </c>
      <c r="I12234">
        <v>-47115.86</v>
      </c>
      <c r="J12234" t="s">
        <v>13</v>
      </c>
      <c r="K12234">
        <v>-47115.86</v>
      </c>
      <c r="L12234" t="s">
        <v>13</v>
      </c>
      <c r="M12234" t="s">
        <v>13</v>
      </c>
      <c r="N12234" s="29">
        <v>0</v>
      </c>
      <c r="O12234" t="s">
        <v>13</v>
      </c>
    </row>
    <row r="12235" spans="1:15" x14ac:dyDescent="0.3">
      <c r="A12235" t="s">
        <v>8</v>
      </c>
      <c r="B12235" t="s">
        <v>9</v>
      </c>
      <c r="C12235" t="s">
        <v>14</v>
      </c>
      <c r="D12235" t="s">
        <v>11</v>
      </c>
      <c r="E12235">
        <v>5</v>
      </c>
      <c r="F12235" t="s">
        <v>437</v>
      </c>
      <c r="G12235" s="29">
        <v>-1345.32</v>
      </c>
      <c r="H12235" t="s">
        <v>13</v>
      </c>
      <c r="I12235">
        <v>-1345.32</v>
      </c>
      <c r="J12235" t="s">
        <v>13</v>
      </c>
      <c r="K12235">
        <v>-1345.32</v>
      </c>
      <c r="L12235" t="s">
        <v>13</v>
      </c>
      <c r="M12235" t="s">
        <v>13</v>
      </c>
      <c r="N12235" s="29">
        <v>0</v>
      </c>
      <c r="O12235" t="s">
        <v>13</v>
      </c>
    </row>
    <row r="12236" spans="1:15" x14ac:dyDescent="0.3">
      <c r="A12236" t="s">
        <v>16</v>
      </c>
      <c r="B12236" t="s">
        <v>9</v>
      </c>
      <c r="C12236" t="s">
        <v>10</v>
      </c>
      <c r="D12236" t="s">
        <v>11</v>
      </c>
      <c r="E12236">
        <v>3</v>
      </c>
      <c r="F12236" t="s">
        <v>239</v>
      </c>
      <c r="G12236" s="29">
        <v>124425.63</v>
      </c>
      <c r="H12236">
        <v>-9162356.3000000007</v>
      </c>
      <c r="I12236">
        <v>124425.63</v>
      </c>
      <c r="J12236">
        <v>-1531610.89</v>
      </c>
      <c r="K12236">
        <v>124425.63</v>
      </c>
      <c r="L12236">
        <v>-16764753.25</v>
      </c>
      <c r="M12236" t="s">
        <v>13</v>
      </c>
      <c r="N12236" s="29">
        <v>0</v>
      </c>
      <c r="O12236">
        <v>373276.89</v>
      </c>
    </row>
    <row r="12237" spans="1:15" x14ac:dyDescent="0.3">
      <c r="A12237" t="s">
        <v>8</v>
      </c>
      <c r="B12237" t="s">
        <v>9</v>
      </c>
      <c r="C12237" t="s">
        <v>14</v>
      </c>
      <c r="D12237" t="s">
        <v>11</v>
      </c>
      <c r="E12237">
        <v>3</v>
      </c>
      <c r="F12237" t="s">
        <v>288</v>
      </c>
      <c r="G12237" s="29">
        <v>-46.34</v>
      </c>
      <c r="H12237" t="s">
        <v>13</v>
      </c>
      <c r="I12237">
        <v>-46.34</v>
      </c>
      <c r="J12237" t="s">
        <v>13</v>
      </c>
      <c r="K12237">
        <v>-46.34</v>
      </c>
      <c r="L12237" t="s">
        <v>13</v>
      </c>
      <c r="M12237" t="s">
        <v>13</v>
      </c>
      <c r="N12237" s="29">
        <v>0</v>
      </c>
      <c r="O12237" t="s">
        <v>13</v>
      </c>
    </row>
    <row r="12238" spans="1:15" x14ac:dyDescent="0.3">
      <c r="A12238" t="s">
        <v>18</v>
      </c>
      <c r="B12238" t="s">
        <v>9</v>
      </c>
      <c r="C12238" t="s">
        <v>10</v>
      </c>
      <c r="D12238" t="s">
        <v>11</v>
      </c>
      <c r="E12238">
        <v>7</v>
      </c>
      <c r="F12238" t="s">
        <v>144</v>
      </c>
      <c r="G12238" s="29">
        <v>68360.72</v>
      </c>
      <c r="H12238">
        <v>-5636781.1100000003</v>
      </c>
      <c r="I12238">
        <v>68360.72</v>
      </c>
      <c r="J12238">
        <v>-3832490.65</v>
      </c>
      <c r="K12238">
        <v>68360.72</v>
      </c>
      <c r="L12238">
        <v>-68693823.010000005</v>
      </c>
      <c r="M12238" t="s">
        <v>13</v>
      </c>
      <c r="N12238" s="29">
        <v>0</v>
      </c>
      <c r="O12238">
        <v>478525.04</v>
      </c>
    </row>
    <row r="12239" spans="1:15" x14ac:dyDescent="0.3">
      <c r="A12239" t="s">
        <v>16</v>
      </c>
      <c r="B12239" t="s">
        <v>9</v>
      </c>
      <c r="C12239" t="s">
        <v>10</v>
      </c>
      <c r="D12239" t="s">
        <v>11</v>
      </c>
      <c r="E12239">
        <v>-4</v>
      </c>
      <c r="F12239" t="s">
        <v>51</v>
      </c>
      <c r="G12239" s="29">
        <v>325.16000000000003</v>
      </c>
      <c r="H12239">
        <v>-9899.92</v>
      </c>
      <c r="I12239">
        <v>325.16000000000003</v>
      </c>
      <c r="J12239">
        <v>-4702.46</v>
      </c>
      <c r="K12239">
        <v>325.16000000000003</v>
      </c>
      <c r="L12239">
        <v>-45036.49</v>
      </c>
      <c r="M12239" t="s">
        <v>13</v>
      </c>
      <c r="N12239" s="29">
        <v>0</v>
      </c>
      <c r="O12239" t="s">
        <v>13</v>
      </c>
    </row>
    <row r="12240" spans="1:15" x14ac:dyDescent="0.3">
      <c r="A12240" t="s">
        <v>16</v>
      </c>
      <c r="B12240" t="s">
        <v>9</v>
      </c>
      <c r="C12240" t="s">
        <v>14</v>
      </c>
      <c r="D12240" t="s">
        <v>11</v>
      </c>
      <c r="E12240">
        <v>2</v>
      </c>
      <c r="F12240" t="s">
        <v>240</v>
      </c>
      <c r="G12240" s="29">
        <v>-1198.6099999999999</v>
      </c>
      <c r="H12240" t="s">
        <v>13</v>
      </c>
      <c r="I12240">
        <v>-1198.6099999999999</v>
      </c>
      <c r="J12240" t="s">
        <v>13</v>
      </c>
      <c r="K12240">
        <v>-1198.6099999999999</v>
      </c>
      <c r="L12240" t="s">
        <v>13</v>
      </c>
      <c r="M12240" t="s">
        <v>13</v>
      </c>
      <c r="N12240" s="29">
        <v>0</v>
      </c>
      <c r="O12240" t="s">
        <v>13</v>
      </c>
    </row>
    <row r="12241" spans="1:15" x14ac:dyDescent="0.3">
      <c r="A12241" t="s">
        <v>18</v>
      </c>
      <c r="B12241" t="s">
        <v>9</v>
      </c>
      <c r="C12241" t="s">
        <v>10</v>
      </c>
      <c r="D12241" t="s">
        <v>11</v>
      </c>
      <c r="E12241">
        <v>1</v>
      </c>
      <c r="F12241" t="s">
        <v>174</v>
      </c>
      <c r="G12241" s="29">
        <v>121552</v>
      </c>
      <c r="H12241">
        <v>2739022.78</v>
      </c>
      <c r="I12241">
        <v>121552</v>
      </c>
      <c r="J12241">
        <v>1301004.68</v>
      </c>
      <c r="K12241">
        <v>121552</v>
      </c>
      <c r="L12241">
        <v>12460258.960000001</v>
      </c>
      <c r="M12241" t="s">
        <v>13</v>
      </c>
      <c r="N12241" s="29">
        <v>0</v>
      </c>
      <c r="O12241">
        <v>121552</v>
      </c>
    </row>
    <row r="12242" spans="1:15" x14ac:dyDescent="0.3">
      <c r="A12242" t="s">
        <v>16</v>
      </c>
      <c r="B12242" t="s">
        <v>9</v>
      </c>
      <c r="C12242" t="s">
        <v>10</v>
      </c>
      <c r="D12242" t="s">
        <v>11</v>
      </c>
      <c r="E12242">
        <v>-1</v>
      </c>
      <c r="F12242" t="s">
        <v>523</v>
      </c>
      <c r="G12242" s="29">
        <v>65.760000000000005</v>
      </c>
      <c r="H12242">
        <v>1473.87</v>
      </c>
      <c r="I12242">
        <v>65.760000000000005</v>
      </c>
      <c r="J12242">
        <v>801.21</v>
      </c>
      <c r="K12242">
        <v>65.760000000000005</v>
      </c>
      <c r="L12242">
        <v>13123.39</v>
      </c>
      <c r="M12242" t="s">
        <v>13</v>
      </c>
      <c r="N12242" s="29">
        <v>0</v>
      </c>
      <c r="O12242" t="s">
        <v>13</v>
      </c>
    </row>
    <row r="12243" spans="1:15" x14ac:dyDescent="0.3">
      <c r="A12243" t="s">
        <v>8</v>
      </c>
      <c r="B12243" t="s">
        <v>9</v>
      </c>
      <c r="C12243" t="s">
        <v>14</v>
      </c>
      <c r="D12243" t="s">
        <v>11</v>
      </c>
      <c r="E12243">
        <v>5</v>
      </c>
      <c r="F12243" t="s">
        <v>273</v>
      </c>
      <c r="G12243" s="29">
        <v>-2640.45</v>
      </c>
      <c r="H12243" t="s">
        <v>13</v>
      </c>
      <c r="I12243">
        <v>-2640.45</v>
      </c>
      <c r="J12243" t="s">
        <v>13</v>
      </c>
      <c r="K12243">
        <v>-2640.45</v>
      </c>
      <c r="L12243" t="s">
        <v>13</v>
      </c>
      <c r="M12243" t="s">
        <v>13</v>
      </c>
      <c r="N12243" s="29">
        <v>0</v>
      </c>
      <c r="O12243" t="s">
        <v>13</v>
      </c>
    </row>
    <row r="12244" spans="1:15" x14ac:dyDescent="0.3">
      <c r="A12244" t="s">
        <v>18</v>
      </c>
      <c r="B12244" t="s">
        <v>9</v>
      </c>
      <c r="C12244" t="s">
        <v>10</v>
      </c>
      <c r="D12244" t="s">
        <v>11</v>
      </c>
      <c r="E12244">
        <v>5</v>
      </c>
      <c r="F12244" t="s">
        <v>278</v>
      </c>
      <c r="G12244" s="29">
        <v>28842.2</v>
      </c>
      <c r="H12244">
        <v>502970.18</v>
      </c>
      <c r="I12244">
        <v>28842.2</v>
      </c>
      <c r="J12244">
        <v>225961.17</v>
      </c>
      <c r="K12244">
        <v>28842.2</v>
      </c>
      <c r="L12244">
        <v>2817272.15</v>
      </c>
      <c r="M12244" t="s">
        <v>13</v>
      </c>
      <c r="N12244" s="29">
        <v>0</v>
      </c>
      <c r="O12244">
        <v>144211</v>
      </c>
    </row>
    <row r="12245" spans="1:15" x14ac:dyDescent="0.3">
      <c r="A12245" t="s">
        <v>8</v>
      </c>
      <c r="B12245" t="s">
        <v>9</v>
      </c>
      <c r="C12245" t="s">
        <v>10</v>
      </c>
      <c r="D12245" t="s">
        <v>11</v>
      </c>
      <c r="E12245">
        <v>2</v>
      </c>
      <c r="F12245" t="s">
        <v>169</v>
      </c>
      <c r="G12245" s="29">
        <v>20558.41</v>
      </c>
      <c r="H12245">
        <v>-3143382.75</v>
      </c>
      <c r="I12245">
        <v>20558.41</v>
      </c>
      <c r="J12245">
        <v>-1493079.09</v>
      </c>
      <c r="K12245">
        <v>20558.41</v>
      </c>
      <c r="L12245">
        <v>-14299830.119999999</v>
      </c>
      <c r="M12245" t="s">
        <v>13</v>
      </c>
      <c r="N12245" s="29">
        <v>0</v>
      </c>
      <c r="O12245">
        <v>41116.82</v>
      </c>
    </row>
    <row r="12246" spans="1:15" x14ac:dyDescent="0.3">
      <c r="A12246" t="s">
        <v>16</v>
      </c>
      <c r="B12246" t="s">
        <v>9</v>
      </c>
      <c r="C12246" t="s">
        <v>14</v>
      </c>
      <c r="D12246" t="s">
        <v>11</v>
      </c>
      <c r="E12246">
        <v>2</v>
      </c>
      <c r="F12246" t="s">
        <v>192</v>
      </c>
      <c r="G12246" s="29">
        <v>-5608.47</v>
      </c>
      <c r="H12246" t="s">
        <v>13</v>
      </c>
      <c r="I12246">
        <v>-5608.47</v>
      </c>
      <c r="J12246" t="s">
        <v>13</v>
      </c>
      <c r="K12246">
        <v>-5608.47</v>
      </c>
      <c r="L12246" t="s">
        <v>13</v>
      </c>
      <c r="M12246" t="s">
        <v>13</v>
      </c>
      <c r="N12246" s="29">
        <v>0</v>
      </c>
      <c r="O12246" t="s">
        <v>13</v>
      </c>
    </row>
    <row r="12247" spans="1:15" x14ac:dyDescent="0.3">
      <c r="A12247" t="s">
        <v>8</v>
      </c>
      <c r="B12247" t="s">
        <v>9</v>
      </c>
      <c r="C12247" t="s">
        <v>14</v>
      </c>
      <c r="D12247" t="s">
        <v>11</v>
      </c>
      <c r="E12247">
        <v>5</v>
      </c>
      <c r="F12247" t="s">
        <v>183</v>
      </c>
      <c r="G12247" s="29">
        <v>-402.64</v>
      </c>
      <c r="H12247" t="s">
        <v>13</v>
      </c>
      <c r="I12247">
        <v>-402.64</v>
      </c>
      <c r="J12247" t="s">
        <v>13</v>
      </c>
      <c r="K12247">
        <v>-402.64</v>
      </c>
      <c r="L12247" t="s">
        <v>13</v>
      </c>
      <c r="M12247" t="s">
        <v>13</v>
      </c>
      <c r="N12247" s="29">
        <v>0</v>
      </c>
      <c r="O12247" t="s">
        <v>13</v>
      </c>
    </row>
    <row r="12248" spans="1:15" x14ac:dyDescent="0.3">
      <c r="A12248" t="s">
        <v>8</v>
      </c>
      <c r="B12248" t="s">
        <v>9</v>
      </c>
      <c r="C12248" t="s">
        <v>14</v>
      </c>
      <c r="D12248" t="s">
        <v>11</v>
      </c>
      <c r="E12248">
        <v>4</v>
      </c>
      <c r="F12248" t="s">
        <v>271</v>
      </c>
      <c r="G12248" s="29">
        <v>-6752.78</v>
      </c>
      <c r="H12248" t="s">
        <v>13</v>
      </c>
      <c r="I12248">
        <v>-6752.78</v>
      </c>
      <c r="J12248" t="s">
        <v>13</v>
      </c>
      <c r="K12248">
        <v>-6752.78</v>
      </c>
      <c r="L12248" t="s">
        <v>13</v>
      </c>
      <c r="M12248" t="s">
        <v>13</v>
      </c>
      <c r="N12248" s="29">
        <v>0</v>
      </c>
      <c r="O12248" t="s">
        <v>13</v>
      </c>
    </row>
    <row r="12249" spans="1:15" x14ac:dyDescent="0.3">
      <c r="A12249" t="s">
        <v>8</v>
      </c>
      <c r="B12249" t="s">
        <v>9</v>
      </c>
      <c r="C12249" t="s">
        <v>14</v>
      </c>
      <c r="D12249" t="s">
        <v>11</v>
      </c>
      <c r="E12249">
        <v>1</v>
      </c>
      <c r="F12249" t="s">
        <v>376</v>
      </c>
      <c r="G12249" s="29">
        <v>-2041.67</v>
      </c>
      <c r="H12249" t="s">
        <v>13</v>
      </c>
      <c r="I12249">
        <v>-2041.67</v>
      </c>
      <c r="J12249" t="s">
        <v>13</v>
      </c>
      <c r="K12249">
        <v>-2041.67</v>
      </c>
      <c r="L12249" t="s">
        <v>13</v>
      </c>
      <c r="M12249" t="s">
        <v>13</v>
      </c>
      <c r="N12249" s="29">
        <v>0</v>
      </c>
      <c r="O12249" t="s">
        <v>13</v>
      </c>
    </row>
    <row r="12250" spans="1:15" x14ac:dyDescent="0.3">
      <c r="A12250" t="s">
        <v>18</v>
      </c>
      <c r="B12250" t="s">
        <v>9</v>
      </c>
      <c r="C12250" t="s">
        <v>14</v>
      </c>
      <c r="D12250" t="s">
        <v>11</v>
      </c>
      <c r="E12250">
        <v>-1</v>
      </c>
      <c r="F12250" t="s">
        <v>155</v>
      </c>
      <c r="G12250" s="29">
        <v>-246253.75</v>
      </c>
      <c r="H12250" t="s">
        <v>13</v>
      </c>
      <c r="I12250">
        <v>-246253.75</v>
      </c>
      <c r="J12250" t="s">
        <v>13</v>
      </c>
      <c r="K12250">
        <v>-246253.75</v>
      </c>
      <c r="L12250" t="s">
        <v>13</v>
      </c>
      <c r="M12250" t="s">
        <v>13</v>
      </c>
      <c r="N12250" s="29">
        <v>0</v>
      </c>
      <c r="O12250" t="s">
        <v>13</v>
      </c>
    </row>
    <row r="12251" spans="1:15" x14ac:dyDescent="0.3">
      <c r="A12251" t="s">
        <v>18</v>
      </c>
      <c r="B12251" t="s">
        <v>9</v>
      </c>
      <c r="C12251" t="s">
        <v>10</v>
      </c>
      <c r="D12251" t="s">
        <v>11</v>
      </c>
      <c r="E12251">
        <v>3</v>
      </c>
      <c r="F12251" t="s">
        <v>377</v>
      </c>
      <c r="G12251" s="29">
        <v>1300863.8</v>
      </c>
      <c r="H12251" t="s">
        <v>13</v>
      </c>
      <c r="I12251">
        <v>1300863.8</v>
      </c>
      <c r="J12251" t="s">
        <v>13</v>
      </c>
      <c r="K12251">
        <v>1300863.8</v>
      </c>
      <c r="L12251" t="s">
        <v>13</v>
      </c>
      <c r="M12251" t="s">
        <v>13</v>
      </c>
      <c r="N12251" s="29">
        <v>0</v>
      </c>
      <c r="O12251">
        <v>3902591.4</v>
      </c>
    </row>
    <row r="12252" spans="1:15" x14ac:dyDescent="0.3">
      <c r="A12252" t="s">
        <v>8</v>
      </c>
      <c r="B12252" t="s">
        <v>9</v>
      </c>
      <c r="C12252" t="s">
        <v>10</v>
      </c>
      <c r="D12252" t="s">
        <v>11</v>
      </c>
      <c r="E12252">
        <v>2</v>
      </c>
      <c r="F12252" t="s">
        <v>189</v>
      </c>
      <c r="G12252" s="29">
        <v>38213.15</v>
      </c>
      <c r="H12252">
        <v>-1302120.3</v>
      </c>
      <c r="I12252">
        <v>38213.15</v>
      </c>
      <c r="J12252">
        <v>-584982.24</v>
      </c>
      <c r="K12252">
        <v>38213.15</v>
      </c>
      <c r="L12252">
        <v>-7293528.3099999996</v>
      </c>
      <c r="M12252" t="s">
        <v>13</v>
      </c>
      <c r="N12252" s="29">
        <v>0</v>
      </c>
      <c r="O12252">
        <v>76426.3</v>
      </c>
    </row>
    <row r="12253" spans="1:15" x14ac:dyDescent="0.3">
      <c r="A12253" t="s">
        <v>16</v>
      </c>
      <c r="B12253" t="s">
        <v>9</v>
      </c>
      <c r="C12253" t="s">
        <v>14</v>
      </c>
      <c r="D12253" t="s">
        <v>11</v>
      </c>
      <c r="E12253">
        <v>4</v>
      </c>
      <c r="F12253" t="s">
        <v>470</v>
      </c>
      <c r="G12253" s="29">
        <v>-2258.12</v>
      </c>
      <c r="H12253" t="s">
        <v>13</v>
      </c>
      <c r="I12253">
        <v>-2258.12</v>
      </c>
      <c r="J12253" t="s">
        <v>13</v>
      </c>
      <c r="K12253">
        <v>-2258.12</v>
      </c>
      <c r="L12253" t="s">
        <v>13</v>
      </c>
      <c r="M12253" t="s">
        <v>13</v>
      </c>
      <c r="N12253" s="29">
        <v>0</v>
      </c>
      <c r="O12253" t="s">
        <v>13</v>
      </c>
    </row>
    <row r="12254" spans="1:15" x14ac:dyDescent="0.3">
      <c r="A12254" t="s">
        <v>8</v>
      </c>
      <c r="B12254" t="s">
        <v>9</v>
      </c>
      <c r="C12254" t="s">
        <v>14</v>
      </c>
      <c r="D12254" t="s">
        <v>11</v>
      </c>
      <c r="E12254">
        <v>0</v>
      </c>
      <c r="F12254" t="s">
        <v>395</v>
      </c>
      <c r="G12254" s="29">
        <v>-490.78</v>
      </c>
      <c r="H12254" t="s">
        <v>13</v>
      </c>
      <c r="I12254">
        <v>-490.78</v>
      </c>
      <c r="J12254" t="s">
        <v>13</v>
      </c>
      <c r="K12254">
        <v>-490.78</v>
      </c>
      <c r="L12254" t="s">
        <v>13</v>
      </c>
      <c r="M12254">
        <v>1</v>
      </c>
      <c r="N12254" s="29">
        <v>-1.2</v>
      </c>
      <c r="O12254" t="s">
        <v>13</v>
      </c>
    </row>
    <row r="12255" spans="1:15" x14ac:dyDescent="0.3">
      <c r="A12255" t="s">
        <v>8</v>
      </c>
      <c r="B12255" t="s">
        <v>9</v>
      </c>
      <c r="C12255" t="s">
        <v>10</v>
      </c>
      <c r="D12255" t="s">
        <v>11</v>
      </c>
      <c r="E12255">
        <v>3</v>
      </c>
      <c r="F12255" t="s">
        <v>570</v>
      </c>
      <c r="G12255" s="29">
        <v>32.46</v>
      </c>
      <c r="H12255">
        <v>-335.6</v>
      </c>
      <c r="I12255">
        <v>32.46</v>
      </c>
      <c r="J12255">
        <v>-150.77000000000001</v>
      </c>
      <c r="K12255">
        <v>32.46</v>
      </c>
      <c r="L12255">
        <v>-1879.81</v>
      </c>
      <c r="M12255" t="s">
        <v>13</v>
      </c>
      <c r="N12255" s="29">
        <v>0</v>
      </c>
      <c r="O12255">
        <v>97.38</v>
      </c>
    </row>
    <row r="12256" spans="1:15" x14ac:dyDescent="0.3">
      <c r="A12256" t="s">
        <v>8</v>
      </c>
      <c r="B12256" t="s">
        <v>9</v>
      </c>
      <c r="C12256" t="s">
        <v>14</v>
      </c>
      <c r="D12256" t="s">
        <v>11</v>
      </c>
      <c r="E12256">
        <v>2</v>
      </c>
      <c r="F12256" t="s">
        <v>74</v>
      </c>
      <c r="G12256" s="29">
        <v>-3080.45</v>
      </c>
      <c r="H12256" t="s">
        <v>13</v>
      </c>
      <c r="I12256">
        <v>-3080.45</v>
      </c>
      <c r="J12256" t="s">
        <v>13</v>
      </c>
      <c r="K12256">
        <v>-3080.45</v>
      </c>
      <c r="L12256" t="s">
        <v>13</v>
      </c>
      <c r="M12256" t="s">
        <v>13</v>
      </c>
      <c r="N12256" s="29">
        <v>0</v>
      </c>
      <c r="O12256" t="s">
        <v>13</v>
      </c>
    </row>
    <row r="12257" spans="1:15" x14ac:dyDescent="0.3">
      <c r="A12257" t="s">
        <v>8</v>
      </c>
      <c r="B12257" t="s">
        <v>9</v>
      </c>
      <c r="C12257" t="s">
        <v>14</v>
      </c>
      <c r="D12257" t="s">
        <v>11</v>
      </c>
      <c r="E12257">
        <v>2</v>
      </c>
      <c r="F12257" t="s">
        <v>125</v>
      </c>
      <c r="G12257" s="29">
        <v>-38.21</v>
      </c>
      <c r="H12257" t="s">
        <v>13</v>
      </c>
      <c r="I12257">
        <v>-38.21</v>
      </c>
      <c r="J12257" t="s">
        <v>13</v>
      </c>
      <c r="K12257">
        <v>-38.21</v>
      </c>
      <c r="L12257" t="s">
        <v>13</v>
      </c>
      <c r="M12257" t="s">
        <v>13</v>
      </c>
      <c r="N12257" s="29">
        <v>0</v>
      </c>
      <c r="O12257" t="s">
        <v>13</v>
      </c>
    </row>
    <row r="12258" spans="1:15" x14ac:dyDescent="0.3">
      <c r="A12258" t="s">
        <v>16</v>
      </c>
      <c r="B12258" t="s">
        <v>9</v>
      </c>
      <c r="C12258" t="s">
        <v>10</v>
      </c>
      <c r="D12258" t="s">
        <v>11</v>
      </c>
      <c r="E12258">
        <v>-1</v>
      </c>
      <c r="F12258" t="s">
        <v>230</v>
      </c>
      <c r="G12258" s="29">
        <v>51970.32</v>
      </c>
      <c r="H12258">
        <v>-2902138.04</v>
      </c>
      <c r="I12258">
        <v>51970.32</v>
      </c>
      <c r="J12258">
        <v>-1303795.8899999999</v>
      </c>
      <c r="K12258">
        <v>51970.32</v>
      </c>
      <c r="L12258">
        <v>-16255660.49</v>
      </c>
      <c r="M12258" t="s">
        <v>13</v>
      </c>
      <c r="N12258" s="29">
        <v>0</v>
      </c>
      <c r="O12258" t="s">
        <v>13</v>
      </c>
    </row>
    <row r="12259" spans="1:15" x14ac:dyDescent="0.3">
      <c r="A12259" t="s">
        <v>16</v>
      </c>
      <c r="B12259" t="s">
        <v>9</v>
      </c>
      <c r="C12259" t="s">
        <v>14</v>
      </c>
      <c r="D12259" t="s">
        <v>11</v>
      </c>
      <c r="E12259">
        <v>1</v>
      </c>
      <c r="F12259" t="s">
        <v>239</v>
      </c>
      <c r="G12259" s="29">
        <v>-586.38</v>
      </c>
      <c r="H12259" t="s">
        <v>13</v>
      </c>
      <c r="I12259">
        <v>-586.38</v>
      </c>
      <c r="J12259" t="s">
        <v>13</v>
      </c>
      <c r="K12259">
        <v>-586.38</v>
      </c>
      <c r="L12259" t="s">
        <v>13</v>
      </c>
      <c r="M12259" t="s">
        <v>13</v>
      </c>
      <c r="N12259" s="29">
        <v>0</v>
      </c>
      <c r="O12259" t="s">
        <v>13</v>
      </c>
    </row>
    <row r="12260" spans="1:15" x14ac:dyDescent="0.3">
      <c r="A12260" t="s">
        <v>18</v>
      </c>
      <c r="B12260" t="s">
        <v>9</v>
      </c>
      <c r="C12260" t="s">
        <v>14</v>
      </c>
      <c r="D12260" t="s">
        <v>11</v>
      </c>
      <c r="E12260">
        <v>6</v>
      </c>
      <c r="F12260" t="s">
        <v>43</v>
      </c>
      <c r="G12260" s="29">
        <v>-42166.29</v>
      </c>
      <c r="H12260" t="s">
        <v>13</v>
      </c>
      <c r="I12260">
        <v>-42166.29</v>
      </c>
      <c r="J12260" t="s">
        <v>13</v>
      </c>
      <c r="K12260">
        <v>-42166.29</v>
      </c>
      <c r="L12260" t="s">
        <v>13</v>
      </c>
      <c r="M12260" t="s">
        <v>13</v>
      </c>
      <c r="N12260" s="29">
        <v>0</v>
      </c>
      <c r="O12260" t="s">
        <v>13</v>
      </c>
    </row>
    <row r="12261" spans="1:15" x14ac:dyDescent="0.3">
      <c r="A12261" t="s">
        <v>8</v>
      </c>
      <c r="B12261" t="s">
        <v>9</v>
      </c>
      <c r="C12261" t="s">
        <v>14</v>
      </c>
      <c r="D12261" t="s">
        <v>11</v>
      </c>
      <c r="E12261">
        <v>4</v>
      </c>
      <c r="F12261" t="s">
        <v>348</v>
      </c>
      <c r="G12261" s="29">
        <v>-615.12</v>
      </c>
      <c r="H12261" t="s">
        <v>13</v>
      </c>
      <c r="I12261">
        <v>-615.12</v>
      </c>
      <c r="J12261" t="s">
        <v>13</v>
      </c>
      <c r="K12261">
        <v>-615.12</v>
      </c>
      <c r="L12261" t="s">
        <v>13</v>
      </c>
      <c r="M12261" t="s">
        <v>13</v>
      </c>
      <c r="N12261" s="29">
        <v>0</v>
      </c>
      <c r="O12261" t="s">
        <v>13</v>
      </c>
    </row>
    <row r="12262" spans="1:15" x14ac:dyDescent="0.3">
      <c r="A12262" t="s">
        <v>8</v>
      </c>
      <c r="B12262" t="s">
        <v>9</v>
      </c>
      <c r="C12262" t="s">
        <v>10</v>
      </c>
      <c r="D12262" t="s">
        <v>11</v>
      </c>
      <c r="E12262">
        <v>2</v>
      </c>
      <c r="F12262" t="s">
        <v>442</v>
      </c>
      <c r="G12262" s="29">
        <v>496969.18</v>
      </c>
      <c r="H12262">
        <v>-15452179.560000001</v>
      </c>
      <c r="I12262">
        <v>496969.18</v>
      </c>
      <c r="J12262">
        <v>-6941947.3200000003</v>
      </c>
      <c r="K12262">
        <v>496969.18</v>
      </c>
      <c r="L12262">
        <v>-86551840.819999993</v>
      </c>
      <c r="M12262" t="s">
        <v>13</v>
      </c>
      <c r="N12262" s="29">
        <v>0</v>
      </c>
      <c r="O12262">
        <v>993938.36</v>
      </c>
    </row>
    <row r="12263" spans="1:15" x14ac:dyDescent="0.3">
      <c r="A12263" t="s">
        <v>16</v>
      </c>
      <c r="B12263" t="s">
        <v>9</v>
      </c>
      <c r="C12263" t="s">
        <v>14</v>
      </c>
      <c r="D12263" t="s">
        <v>11</v>
      </c>
      <c r="E12263">
        <v>1</v>
      </c>
      <c r="F12263" t="s">
        <v>381</v>
      </c>
      <c r="G12263" s="29">
        <v>-205.98</v>
      </c>
      <c r="H12263" t="s">
        <v>13</v>
      </c>
      <c r="I12263">
        <v>-205.98</v>
      </c>
      <c r="J12263" t="s">
        <v>13</v>
      </c>
      <c r="K12263">
        <v>-205.98</v>
      </c>
      <c r="L12263" t="s">
        <v>13</v>
      </c>
      <c r="M12263" t="s">
        <v>13</v>
      </c>
      <c r="N12263" s="29">
        <v>0</v>
      </c>
      <c r="O12263" t="s">
        <v>13</v>
      </c>
    </row>
    <row r="12264" spans="1:15" x14ac:dyDescent="0.3">
      <c r="A12264" t="s">
        <v>18</v>
      </c>
      <c r="B12264" t="s">
        <v>9</v>
      </c>
      <c r="C12264" t="s">
        <v>10</v>
      </c>
      <c r="D12264" t="s">
        <v>11</v>
      </c>
      <c r="E12264">
        <v>-1</v>
      </c>
      <c r="F12264" t="s">
        <v>135</v>
      </c>
      <c r="G12264" s="29">
        <v>911.18</v>
      </c>
      <c r="H12264">
        <v>0</v>
      </c>
      <c r="I12264">
        <v>911.18</v>
      </c>
      <c r="J12264">
        <v>0</v>
      </c>
      <c r="K12264">
        <v>911.18</v>
      </c>
      <c r="L12264">
        <v>0</v>
      </c>
      <c r="M12264" t="s">
        <v>13</v>
      </c>
      <c r="N12264" s="29">
        <v>0</v>
      </c>
      <c r="O12264" t="s">
        <v>13</v>
      </c>
    </row>
    <row r="12265" spans="1:15" x14ac:dyDescent="0.3">
      <c r="A12265" t="s">
        <v>16</v>
      </c>
      <c r="B12265" t="s">
        <v>9</v>
      </c>
      <c r="C12265" t="s">
        <v>14</v>
      </c>
      <c r="D12265" t="s">
        <v>11</v>
      </c>
      <c r="E12265">
        <v>1</v>
      </c>
      <c r="F12265" t="s">
        <v>121</v>
      </c>
      <c r="G12265" s="29">
        <v>-10324.6</v>
      </c>
      <c r="H12265" t="s">
        <v>13</v>
      </c>
      <c r="I12265">
        <v>-10324.6</v>
      </c>
      <c r="J12265" t="s">
        <v>13</v>
      </c>
      <c r="K12265">
        <v>-10324.6</v>
      </c>
      <c r="L12265" t="s">
        <v>13</v>
      </c>
      <c r="M12265" t="s">
        <v>13</v>
      </c>
      <c r="N12265" s="29">
        <v>0</v>
      </c>
      <c r="O12265" t="s">
        <v>13</v>
      </c>
    </row>
    <row r="12266" spans="1:15" x14ac:dyDescent="0.3">
      <c r="A12266" t="s">
        <v>18</v>
      </c>
      <c r="B12266" t="s">
        <v>9</v>
      </c>
      <c r="C12266" t="s">
        <v>10</v>
      </c>
      <c r="D12266" t="s">
        <v>11</v>
      </c>
      <c r="E12266">
        <v>0</v>
      </c>
      <c r="F12266" t="s">
        <v>111</v>
      </c>
      <c r="G12266" s="29">
        <v>71000</v>
      </c>
      <c r="H12266">
        <v>-10299936.949999999</v>
      </c>
      <c r="I12266">
        <v>71000</v>
      </c>
      <c r="J12266">
        <v>-2084418.4</v>
      </c>
      <c r="K12266">
        <v>71000</v>
      </c>
      <c r="L12266">
        <v>-16518136.07</v>
      </c>
      <c r="M12266" t="s">
        <v>13</v>
      </c>
      <c r="N12266" s="29">
        <v>0</v>
      </c>
      <c r="O12266" t="s">
        <v>13</v>
      </c>
    </row>
    <row r="12267" spans="1:15" x14ac:dyDescent="0.3">
      <c r="A12267" t="s">
        <v>16</v>
      </c>
      <c r="B12267" t="s">
        <v>9</v>
      </c>
      <c r="C12267" t="s">
        <v>14</v>
      </c>
      <c r="D12267" t="s">
        <v>11</v>
      </c>
      <c r="E12267">
        <v>3</v>
      </c>
      <c r="F12267" t="s">
        <v>164</v>
      </c>
      <c r="G12267" s="29">
        <v>-6118.34</v>
      </c>
      <c r="H12267" t="s">
        <v>13</v>
      </c>
      <c r="I12267">
        <v>-6118.34</v>
      </c>
      <c r="J12267" t="s">
        <v>13</v>
      </c>
      <c r="K12267">
        <v>-6118.34</v>
      </c>
      <c r="L12267" t="s">
        <v>13</v>
      </c>
      <c r="M12267" t="s">
        <v>13</v>
      </c>
      <c r="N12267" s="29">
        <v>0</v>
      </c>
      <c r="O12267" t="s">
        <v>13</v>
      </c>
    </row>
    <row r="12268" spans="1:15" x14ac:dyDescent="0.3">
      <c r="A12268" t="s">
        <v>8</v>
      </c>
      <c r="B12268" t="s">
        <v>9</v>
      </c>
      <c r="C12268" t="s">
        <v>14</v>
      </c>
      <c r="D12268" t="s">
        <v>11</v>
      </c>
      <c r="E12268">
        <v>5</v>
      </c>
      <c r="F12268" t="s">
        <v>96</v>
      </c>
      <c r="G12268" s="29">
        <v>-231.79</v>
      </c>
      <c r="H12268" t="s">
        <v>13</v>
      </c>
      <c r="I12268">
        <v>-231.79</v>
      </c>
      <c r="J12268" t="s">
        <v>13</v>
      </c>
      <c r="K12268">
        <v>-231.79</v>
      </c>
      <c r="L12268" t="s">
        <v>13</v>
      </c>
      <c r="M12268">
        <v>0</v>
      </c>
      <c r="N12268" s="29">
        <v>0</v>
      </c>
      <c r="O12268" t="s">
        <v>13</v>
      </c>
    </row>
    <row r="12269" spans="1:15" x14ac:dyDescent="0.3">
      <c r="A12269" t="s">
        <v>8</v>
      </c>
      <c r="B12269" t="s">
        <v>9</v>
      </c>
      <c r="C12269" t="s">
        <v>10</v>
      </c>
      <c r="D12269" t="s">
        <v>11</v>
      </c>
      <c r="E12269">
        <v>2</v>
      </c>
      <c r="F12269" t="s">
        <v>143</v>
      </c>
      <c r="G12269" s="29">
        <v>174884.27</v>
      </c>
      <c r="H12269" t="s">
        <v>13</v>
      </c>
      <c r="I12269">
        <v>174884.27</v>
      </c>
      <c r="J12269" t="s">
        <v>13</v>
      </c>
      <c r="K12269">
        <v>174884.27</v>
      </c>
      <c r="L12269" t="s">
        <v>13</v>
      </c>
      <c r="M12269" t="s">
        <v>13</v>
      </c>
      <c r="N12269" s="29">
        <v>0</v>
      </c>
      <c r="O12269">
        <v>349768.54</v>
      </c>
    </row>
    <row r="12270" spans="1:15" x14ac:dyDescent="0.3">
      <c r="A12270" t="s">
        <v>16</v>
      </c>
      <c r="B12270" t="s">
        <v>9</v>
      </c>
      <c r="C12270" t="s">
        <v>10</v>
      </c>
      <c r="D12270" t="s">
        <v>11</v>
      </c>
      <c r="E12270">
        <v>0</v>
      </c>
      <c r="F12270" t="s">
        <v>146</v>
      </c>
      <c r="G12270" s="29">
        <v>31435.01</v>
      </c>
      <c r="H12270">
        <v>-3673570.28</v>
      </c>
      <c r="I12270">
        <v>31435.01</v>
      </c>
      <c r="J12270">
        <v>-516186.22</v>
      </c>
      <c r="K12270">
        <v>31435.01</v>
      </c>
      <c r="L12270">
        <v>-28567376.420000002</v>
      </c>
      <c r="M12270" t="s">
        <v>13</v>
      </c>
      <c r="N12270" s="29">
        <v>0</v>
      </c>
      <c r="O12270" t="s">
        <v>13</v>
      </c>
    </row>
    <row r="12271" spans="1:15" x14ac:dyDescent="0.3">
      <c r="A12271" t="s">
        <v>8</v>
      </c>
      <c r="B12271" t="s">
        <v>9</v>
      </c>
      <c r="C12271" t="s">
        <v>10</v>
      </c>
      <c r="D12271" t="s">
        <v>11</v>
      </c>
      <c r="E12271">
        <v>7</v>
      </c>
      <c r="F12271" t="s">
        <v>436</v>
      </c>
      <c r="G12271" s="29">
        <v>190301.11</v>
      </c>
      <c r="H12271" t="s">
        <v>13</v>
      </c>
      <c r="I12271">
        <v>190301.11</v>
      </c>
      <c r="J12271" t="s">
        <v>13</v>
      </c>
      <c r="K12271">
        <v>190301.11</v>
      </c>
      <c r="L12271" t="s">
        <v>13</v>
      </c>
      <c r="M12271" t="s">
        <v>13</v>
      </c>
      <c r="N12271" s="29">
        <v>0</v>
      </c>
      <c r="O12271">
        <v>1332107.77</v>
      </c>
    </row>
    <row r="12272" spans="1:15" x14ac:dyDescent="0.3">
      <c r="A12272" t="s">
        <v>8</v>
      </c>
      <c r="B12272" t="s">
        <v>9</v>
      </c>
      <c r="C12272" t="s">
        <v>14</v>
      </c>
      <c r="D12272" t="s">
        <v>11</v>
      </c>
      <c r="E12272">
        <v>11</v>
      </c>
      <c r="F12272" t="s">
        <v>246</v>
      </c>
      <c r="G12272" s="29">
        <v>-149.38999999999999</v>
      </c>
      <c r="H12272" t="s">
        <v>13</v>
      </c>
      <c r="I12272">
        <v>-149.38999999999999</v>
      </c>
      <c r="J12272" t="s">
        <v>13</v>
      </c>
      <c r="K12272">
        <v>-149.38999999999999</v>
      </c>
      <c r="L12272" t="s">
        <v>13</v>
      </c>
      <c r="M12272" t="s">
        <v>13</v>
      </c>
      <c r="N12272" s="29">
        <v>0</v>
      </c>
      <c r="O12272" t="s">
        <v>13</v>
      </c>
    </row>
    <row r="12273" spans="1:15" x14ac:dyDescent="0.3">
      <c r="A12273" t="s">
        <v>18</v>
      </c>
      <c r="B12273" t="s">
        <v>9</v>
      </c>
      <c r="C12273" t="s">
        <v>14</v>
      </c>
      <c r="D12273" t="s">
        <v>11</v>
      </c>
      <c r="E12273">
        <v>-4</v>
      </c>
      <c r="F12273" t="s">
        <v>113</v>
      </c>
      <c r="G12273" s="29">
        <v>-125101.22</v>
      </c>
      <c r="H12273" t="s">
        <v>13</v>
      </c>
      <c r="I12273">
        <v>-125101.22</v>
      </c>
      <c r="J12273" t="s">
        <v>13</v>
      </c>
      <c r="K12273">
        <v>-125101.22</v>
      </c>
      <c r="L12273" t="s">
        <v>13</v>
      </c>
      <c r="M12273" t="s">
        <v>13</v>
      </c>
      <c r="N12273" s="29">
        <v>0</v>
      </c>
      <c r="O12273" t="s">
        <v>13</v>
      </c>
    </row>
    <row r="12274" spans="1:15" x14ac:dyDescent="0.3">
      <c r="A12274" t="s">
        <v>8</v>
      </c>
      <c r="B12274" t="s">
        <v>9</v>
      </c>
      <c r="C12274" t="s">
        <v>14</v>
      </c>
      <c r="D12274" t="s">
        <v>11</v>
      </c>
      <c r="E12274">
        <v>7</v>
      </c>
      <c r="F12274" t="s">
        <v>210</v>
      </c>
      <c r="G12274" s="29">
        <v>-48.11</v>
      </c>
      <c r="H12274" t="s">
        <v>13</v>
      </c>
      <c r="I12274">
        <v>-48.11</v>
      </c>
      <c r="J12274" t="s">
        <v>13</v>
      </c>
      <c r="K12274">
        <v>-48.11</v>
      </c>
      <c r="L12274" t="s">
        <v>13</v>
      </c>
      <c r="M12274" t="s">
        <v>13</v>
      </c>
      <c r="N12274" s="29">
        <v>0</v>
      </c>
      <c r="O12274" t="s">
        <v>13</v>
      </c>
    </row>
    <row r="12275" spans="1:15" x14ac:dyDescent="0.3">
      <c r="A12275" t="s">
        <v>8</v>
      </c>
      <c r="B12275" t="s">
        <v>9</v>
      </c>
      <c r="C12275" t="s">
        <v>14</v>
      </c>
      <c r="D12275" t="s">
        <v>11</v>
      </c>
      <c r="E12275">
        <v>10</v>
      </c>
      <c r="F12275" t="s">
        <v>166</v>
      </c>
      <c r="G12275" s="29">
        <v>-850.11</v>
      </c>
      <c r="H12275" t="s">
        <v>13</v>
      </c>
      <c r="I12275">
        <v>-850.11</v>
      </c>
      <c r="J12275" t="s">
        <v>13</v>
      </c>
      <c r="K12275">
        <v>-850.11</v>
      </c>
      <c r="L12275" t="s">
        <v>13</v>
      </c>
      <c r="M12275" t="s">
        <v>13</v>
      </c>
      <c r="N12275" s="29">
        <v>-147.11000000000001</v>
      </c>
      <c r="O12275" t="s">
        <v>13</v>
      </c>
    </row>
    <row r="12276" spans="1:15" x14ac:dyDescent="0.3">
      <c r="A12276" t="s">
        <v>8</v>
      </c>
      <c r="B12276" t="s">
        <v>9</v>
      </c>
      <c r="C12276" t="s">
        <v>14</v>
      </c>
      <c r="D12276" t="s">
        <v>11</v>
      </c>
      <c r="E12276">
        <v>7</v>
      </c>
      <c r="F12276" t="s">
        <v>32</v>
      </c>
      <c r="G12276" s="29">
        <v>-40.89</v>
      </c>
      <c r="H12276" t="s">
        <v>13</v>
      </c>
      <c r="I12276">
        <v>-40.89</v>
      </c>
      <c r="J12276" t="s">
        <v>13</v>
      </c>
      <c r="K12276">
        <v>-40.89</v>
      </c>
      <c r="L12276" t="s">
        <v>13</v>
      </c>
      <c r="M12276" t="s">
        <v>13</v>
      </c>
      <c r="N12276" s="29">
        <v>0</v>
      </c>
      <c r="O12276" t="s">
        <v>13</v>
      </c>
    </row>
    <row r="12277" spans="1:15" x14ac:dyDescent="0.3">
      <c r="A12277" t="s">
        <v>16</v>
      </c>
      <c r="B12277" t="s">
        <v>9</v>
      </c>
      <c r="C12277" t="s">
        <v>14</v>
      </c>
      <c r="D12277" t="s">
        <v>11</v>
      </c>
      <c r="E12277">
        <v>10</v>
      </c>
      <c r="F12277" t="s">
        <v>83</v>
      </c>
      <c r="G12277" s="29">
        <v>-2393.1999999999998</v>
      </c>
      <c r="H12277" t="s">
        <v>13</v>
      </c>
      <c r="I12277">
        <v>-2393.1999999999998</v>
      </c>
      <c r="J12277" t="s">
        <v>13</v>
      </c>
      <c r="K12277">
        <v>-2393.1999999999998</v>
      </c>
      <c r="L12277" t="s">
        <v>13</v>
      </c>
      <c r="M12277" t="s">
        <v>13</v>
      </c>
      <c r="N12277" s="29">
        <v>0</v>
      </c>
      <c r="O12277" t="s">
        <v>13</v>
      </c>
    </row>
    <row r="12278" spans="1:15" x14ac:dyDescent="0.3">
      <c r="A12278" t="s">
        <v>8</v>
      </c>
      <c r="B12278" t="s">
        <v>9</v>
      </c>
      <c r="C12278" t="s">
        <v>14</v>
      </c>
      <c r="D12278" t="s">
        <v>11</v>
      </c>
      <c r="E12278">
        <v>11</v>
      </c>
      <c r="F12278" t="s">
        <v>315</v>
      </c>
      <c r="G12278" s="29">
        <v>-449.78</v>
      </c>
      <c r="H12278" t="s">
        <v>13</v>
      </c>
      <c r="I12278">
        <v>-449.78</v>
      </c>
      <c r="J12278" t="s">
        <v>13</v>
      </c>
      <c r="K12278">
        <v>-449.78</v>
      </c>
      <c r="L12278" t="s">
        <v>13</v>
      </c>
      <c r="M12278" t="s">
        <v>13</v>
      </c>
      <c r="N12278" s="29">
        <v>0</v>
      </c>
      <c r="O12278" t="s">
        <v>13</v>
      </c>
    </row>
    <row r="12279" spans="1:15" x14ac:dyDescent="0.3">
      <c r="A12279" t="s">
        <v>16</v>
      </c>
      <c r="B12279" t="s">
        <v>9</v>
      </c>
      <c r="C12279" t="s">
        <v>14</v>
      </c>
      <c r="D12279" t="s">
        <v>11</v>
      </c>
      <c r="E12279">
        <v>5</v>
      </c>
      <c r="F12279" t="s">
        <v>323</v>
      </c>
      <c r="G12279" s="29">
        <v>-2754.5</v>
      </c>
      <c r="H12279" t="s">
        <v>13</v>
      </c>
      <c r="I12279">
        <v>-2754.5</v>
      </c>
      <c r="J12279" t="s">
        <v>13</v>
      </c>
      <c r="K12279">
        <v>-2754.5</v>
      </c>
      <c r="L12279" t="s">
        <v>13</v>
      </c>
      <c r="M12279" t="s">
        <v>13</v>
      </c>
      <c r="N12279" s="29">
        <v>0</v>
      </c>
      <c r="O12279" t="s">
        <v>13</v>
      </c>
    </row>
    <row r="12280" spans="1:15" x14ac:dyDescent="0.3">
      <c r="A12280" t="s">
        <v>16</v>
      </c>
      <c r="B12280" t="s">
        <v>9</v>
      </c>
      <c r="C12280" t="s">
        <v>14</v>
      </c>
      <c r="D12280" t="s">
        <v>11</v>
      </c>
      <c r="E12280">
        <v>5</v>
      </c>
      <c r="F12280" t="s">
        <v>60</v>
      </c>
      <c r="G12280" s="29">
        <v>-193978.34</v>
      </c>
      <c r="H12280" t="s">
        <v>13</v>
      </c>
      <c r="I12280">
        <v>-193978.34</v>
      </c>
      <c r="J12280" t="s">
        <v>13</v>
      </c>
      <c r="K12280">
        <v>-193978.34</v>
      </c>
      <c r="L12280" t="s">
        <v>13</v>
      </c>
      <c r="M12280" t="s">
        <v>13</v>
      </c>
      <c r="N12280" s="29">
        <v>0</v>
      </c>
      <c r="O12280" t="s">
        <v>13</v>
      </c>
    </row>
    <row r="12281" spans="1:15" x14ac:dyDescent="0.3">
      <c r="A12281" t="s">
        <v>18</v>
      </c>
      <c r="B12281" t="s">
        <v>9</v>
      </c>
      <c r="C12281" t="s">
        <v>10</v>
      </c>
      <c r="D12281" t="s">
        <v>11</v>
      </c>
      <c r="E12281">
        <v>-1</v>
      </c>
      <c r="F12281" t="s">
        <v>177</v>
      </c>
      <c r="G12281" s="29">
        <v>3629.14</v>
      </c>
      <c r="H12281">
        <v>453300.18</v>
      </c>
      <c r="I12281">
        <v>3629.14</v>
      </c>
      <c r="J12281">
        <v>410253.51</v>
      </c>
      <c r="K12281">
        <v>3629.14</v>
      </c>
      <c r="L12281">
        <v>2119583.67</v>
      </c>
      <c r="M12281" t="s">
        <v>13</v>
      </c>
      <c r="N12281" s="29">
        <v>0</v>
      </c>
      <c r="O12281" t="s">
        <v>13</v>
      </c>
    </row>
    <row r="12282" spans="1:15" x14ac:dyDescent="0.3">
      <c r="A12282" t="s">
        <v>8</v>
      </c>
      <c r="B12282" t="s">
        <v>9</v>
      </c>
      <c r="C12282" t="s">
        <v>14</v>
      </c>
      <c r="D12282" t="s">
        <v>11</v>
      </c>
      <c r="E12282">
        <v>3</v>
      </c>
      <c r="F12282" t="s">
        <v>177</v>
      </c>
      <c r="G12282" s="29">
        <v>-23.16</v>
      </c>
      <c r="H12282" t="s">
        <v>13</v>
      </c>
      <c r="I12282">
        <v>-23.16</v>
      </c>
      <c r="J12282" t="s">
        <v>13</v>
      </c>
      <c r="K12282">
        <v>-23.16</v>
      </c>
      <c r="L12282" t="s">
        <v>13</v>
      </c>
      <c r="M12282" t="s">
        <v>13</v>
      </c>
      <c r="N12282" s="29">
        <v>0</v>
      </c>
      <c r="O12282" t="s">
        <v>13</v>
      </c>
    </row>
    <row r="12283" spans="1:15" x14ac:dyDescent="0.3">
      <c r="A12283" t="s">
        <v>8</v>
      </c>
      <c r="B12283" t="s">
        <v>9</v>
      </c>
      <c r="C12283" t="s">
        <v>10</v>
      </c>
      <c r="D12283" t="s">
        <v>11</v>
      </c>
      <c r="E12283">
        <v>4</v>
      </c>
      <c r="F12283" t="s">
        <v>108</v>
      </c>
      <c r="G12283" s="29" t="s">
        <v>13</v>
      </c>
      <c r="H12283" t="s">
        <v>13</v>
      </c>
      <c r="I12283" t="s">
        <v>13</v>
      </c>
      <c r="J12283" t="s">
        <v>13</v>
      </c>
      <c r="K12283" t="s">
        <v>13</v>
      </c>
      <c r="L12283" t="s">
        <v>13</v>
      </c>
      <c r="M12283" t="s">
        <v>13</v>
      </c>
      <c r="N12283" s="29">
        <v>0</v>
      </c>
      <c r="O12283" t="s">
        <v>13</v>
      </c>
    </row>
    <row r="12284" spans="1:15" x14ac:dyDescent="0.3">
      <c r="A12284" t="s">
        <v>8</v>
      </c>
      <c r="B12284" t="s">
        <v>9</v>
      </c>
      <c r="C12284" t="s">
        <v>14</v>
      </c>
      <c r="D12284" t="s">
        <v>11</v>
      </c>
      <c r="E12284">
        <v>4</v>
      </c>
      <c r="F12284" t="s">
        <v>114</v>
      </c>
      <c r="G12284" s="29">
        <v>-12667.02</v>
      </c>
      <c r="H12284" t="s">
        <v>13</v>
      </c>
      <c r="I12284">
        <v>-12667.02</v>
      </c>
      <c r="J12284" t="s">
        <v>13</v>
      </c>
      <c r="K12284">
        <v>-12667.02</v>
      </c>
      <c r="L12284" t="s">
        <v>13</v>
      </c>
      <c r="M12284" t="s">
        <v>13</v>
      </c>
      <c r="N12284" s="29">
        <v>0</v>
      </c>
      <c r="O12284" t="s">
        <v>13</v>
      </c>
    </row>
    <row r="12285" spans="1:15" x14ac:dyDescent="0.3">
      <c r="A12285" t="s">
        <v>16</v>
      </c>
      <c r="B12285" t="s">
        <v>9</v>
      </c>
      <c r="C12285" t="s">
        <v>10</v>
      </c>
      <c r="D12285" t="s">
        <v>11</v>
      </c>
      <c r="E12285">
        <v>11</v>
      </c>
      <c r="F12285" t="s">
        <v>72</v>
      </c>
      <c r="G12285" s="29">
        <v>2112609.9500000002</v>
      </c>
      <c r="H12285">
        <v>-2.89</v>
      </c>
      <c r="I12285">
        <v>2112609.9500000002</v>
      </c>
      <c r="J12285">
        <v>-15.52</v>
      </c>
      <c r="K12285">
        <v>2112609.9500000002</v>
      </c>
      <c r="L12285" t="s">
        <v>13</v>
      </c>
      <c r="M12285" t="s">
        <v>13</v>
      </c>
      <c r="N12285" s="29">
        <v>0</v>
      </c>
      <c r="O12285">
        <v>23238709.449999999</v>
      </c>
    </row>
    <row r="12286" spans="1:15" x14ac:dyDescent="0.3">
      <c r="A12286" t="s">
        <v>8</v>
      </c>
      <c r="B12286" t="s">
        <v>9</v>
      </c>
      <c r="C12286" t="s">
        <v>10</v>
      </c>
      <c r="D12286" t="s">
        <v>11</v>
      </c>
      <c r="E12286">
        <v>1</v>
      </c>
      <c r="F12286" t="s">
        <v>258</v>
      </c>
      <c r="G12286" s="29">
        <v>180121.84</v>
      </c>
      <c r="H12286">
        <v>-0.6</v>
      </c>
      <c r="I12286">
        <v>180121.84</v>
      </c>
      <c r="J12286">
        <v>-3.25</v>
      </c>
      <c r="K12286">
        <v>180121.84</v>
      </c>
      <c r="L12286" t="s">
        <v>13</v>
      </c>
      <c r="M12286" t="s">
        <v>13</v>
      </c>
      <c r="N12286" s="29">
        <v>0</v>
      </c>
      <c r="O12286">
        <v>180121.84</v>
      </c>
    </row>
    <row r="12287" spans="1:15" x14ac:dyDescent="0.3">
      <c r="A12287" t="s">
        <v>8</v>
      </c>
      <c r="B12287" t="s">
        <v>9</v>
      </c>
      <c r="C12287" t="s">
        <v>14</v>
      </c>
      <c r="D12287" t="s">
        <v>11</v>
      </c>
      <c r="E12287">
        <v>1</v>
      </c>
      <c r="F12287" t="s">
        <v>440</v>
      </c>
      <c r="G12287" s="29">
        <v>-417.84</v>
      </c>
      <c r="H12287" t="s">
        <v>13</v>
      </c>
      <c r="I12287">
        <v>-417.84</v>
      </c>
      <c r="J12287" t="s">
        <v>13</v>
      </c>
      <c r="K12287">
        <v>-417.84</v>
      </c>
      <c r="L12287" t="s">
        <v>13</v>
      </c>
      <c r="M12287" t="s">
        <v>13</v>
      </c>
      <c r="N12287" s="29">
        <v>-369.12</v>
      </c>
      <c r="O12287" t="s">
        <v>13</v>
      </c>
    </row>
    <row r="12288" spans="1:15" x14ac:dyDescent="0.3">
      <c r="A12288" t="s">
        <v>8</v>
      </c>
      <c r="B12288" t="s">
        <v>9</v>
      </c>
      <c r="C12288" t="s">
        <v>10</v>
      </c>
      <c r="D12288" t="s">
        <v>11</v>
      </c>
      <c r="E12288">
        <v>-1</v>
      </c>
      <c r="F12288" t="s">
        <v>331</v>
      </c>
      <c r="G12288" s="29">
        <v>1006017.39</v>
      </c>
      <c r="H12288">
        <v>-6044588.8799999999</v>
      </c>
      <c r="I12288">
        <v>1006017.39</v>
      </c>
      <c r="J12288">
        <v>-2715552.48</v>
      </c>
      <c r="K12288">
        <v>1006017.39</v>
      </c>
      <c r="L12288">
        <v>-33857375.5</v>
      </c>
      <c r="M12288" t="s">
        <v>13</v>
      </c>
      <c r="N12288" s="29">
        <v>0</v>
      </c>
      <c r="O12288" t="s">
        <v>13</v>
      </c>
    </row>
    <row r="12289" spans="1:15" x14ac:dyDescent="0.3">
      <c r="A12289" t="s">
        <v>8</v>
      </c>
      <c r="B12289" t="s">
        <v>9</v>
      </c>
      <c r="C12289" t="s">
        <v>14</v>
      </c>
      <c r="D12289" t="s">
        <v>11</v>
      </c>
      <c r="E12289">
        <v>3</v>
      </c>
      <c r="F12289" t="s">
        <v>396</v>
      </c>
      <c r="G12289" s="29">
        <v>-1186.5899999999999</v>
      </c>
      <c r="H12289" t="s">
        <v>13</v>
      </c>
      <c r="I12289">
        <v>-1186.5899999999999</v>
      </c>
      <c r="J12289" t="s">
        <v>13</v>
      </c>
      <c r="K12289">
        <v>-1186.5899999999999</v>
      </c>
      <c r="L12289" t="s">
        <v>13</v>
      </c>
      <c r="M12289" t="s">
        <v>13</v>
      </c>
      <c r="N12289" s="29">
        <v>0</v>
      </c>
      <c r="O12289" t="s">
        <v>13</v>
      </c>
    </row>
    <row r="12290" spans="1:15" x14ac:dyDescent="0.3">
      <c r="A12290" t="s">
        <v>16</v>
      </c>
      <c r="B12290" t="s">
        <v>9</v>
      </c>
      <c r="C12290" t="s">
        <v>10</v>
      </c>
      <c r="D12290" t="s">
        <v>11</v>
      </c>
      <c r="E12290">
        <v>0</v>
      </c>
      <c r="F12290" t="s">
        <v>346</v>
      </c>
      <c r="G12290" s="29">
        <v>20347.830000000002</v>
      </c>
      <c r="H12290">
        <v>-309383.87</v>
      </c>
      <c r="I12290">
        <v>20347.830000000002</v>
      </c>
      <c r="J12290">
        <v>-146954.60999999999</v>
      </c>
      <c r="K12290">
        <v>20347.830000000002</v>
      </c>
      <c r="L12290">
        <v>-1407444.49</v>
      </c>
      <c r="M12290" t="s">
        <v>13</v>
      </c>
      <c r="N12290" s="29">
        <v>0</v>
      </c>
      <c r="O12290" t="s">
        <v>13</v>
      </c>
    </row>
    <row r="12291" spans="1:15" x14ac:dyDescent="0.3">
      <c r="A12291" t="s">
        <v>8</v>
      </c>
      <c r="B12291" t="s">
        <v>9</v>
      </c>
      <c r="C12291" t="s">
        <v>10</v>
      </c>
      <c r="D12291" t="s">
        <v>11</v>
      </c>
      <c r="E12291">
        <v>11</v>
      </c>
      <c r="F12291" t="s">
        <v>132</v>
      </c>
      <c r="G12291" s="29">
        <v>407019.36</v>
      </c>
      <c r="H12291">
        <v>-7.02</v>
      </c>
      <c r="I12291">
        <v>407019.36</v>
      </c>
      <c r="J12291">
        <v>-37.71</v>
      </c>
      <c r="K12291">
        <v>407019.36</v>
      </c>
      <c r="L12291" t="s">
        <v>13</v>
      </c>
      <c r="M12291" t="s">
        <v>13</v>
      </c>
      <c r="N12291" s="29">
        <v>0</v>
      </c>
      <c r="O12291">
        <v>4477212.96</v>
      </c>
    </row>
    <row r="12292" spans="1:15" x14ac:dyDescent="0.3">
      <c r="A12292" t="s">
        <v>16</v>
      </c>
      <c r="B12292" t="s">
        <v>9</v>
      </c>
      <c r="C12292" t="s">
        <v>14</v>
      </c>
      <c r="D12292" t="s">
        <v>11</v>
      </c>
      <c r="E12292">
        <v>1</v>
      </c>
      <c r="F12292" t="s">
        <v>436</v>
      </c>
      <c r="G12292" s="29">
        <v>-5218.51</v>
      </c>
      <c r="H12292" t="s">
        <v>13</v>
      </c>
      <c r="I12292">
        <v>-5218.51</v>
      </c>
      <c r="J12292" t="s">
        <v>13</v>
      </c>
      <c r="K12292">
        <v>-5218.51</v>
      </c>
      <c r="L12292" t="s">
        <v>13</v>
      </c>
      <c r="M12292" t="s">
        <v>13</v>
      </c>
      <c r="N12292" s="29">
        <v>0</v>
      </c>
      <c r="O12292" t="s">
        <v>13</v>
      </c>
    </row>
    <row r="12293" spans="1:15" x14ac:dyDescent="0.3">
      <c r="A12293" t="s">
        <v>8</v>
      </c>
      <c r="B12293" t="s">
        <v>9</v>
      </c>
      <c r="C12293" t="s">
        <v>10</v>
      </c>
      <c r="D12293" t="s">
        <v>11</v>
      </c>
      <c r="E12293">
        <v>10</v>
      </c>
      <c r="F12293" t="s">
        <v>48</v>
      </c>
      <c r="G12293" s="29">
        <v>522885.16</v>
      </c>
      <c r="H12293">
        <v>-3.41</v>
      </c>
      <c r="I12293">
        <v>522885.16</v>
      </c>
      <c r="J12293">
        <v>-18.309999999999999</v>
      </c>
      <c r="K12293">
        <v>522885.16</v>
      </c>
      <c r="L12293" t="s">
        <v>13</v>
      </c>
      <c r="M12293" t="s">
        <v>13</v>
      </c>
      <c r="N12293" s="29">
        <v>0</v>
      </c>
      <c r="O12293">
        <v>5228851.5999999996</v>
      </c>
    </row>
    <row r="12294" spans="1:15" x14ac:dyDescent="0.3">
      <c r="A12294" t="s">
        <v>8</v>
      </c>
      <c r="B12294" t="s">
        <v>9</v>
      </c>
      <c r="C12294" t="s">
        <v>14</v>
      </c>
      <c r="D12294" t="s">
        <v>11</v>
      </c>
      <c r="E12294">
        <v>-1</v>
      </c>
      <c r="F12294" t="s">
        <v>229</v>
      </c>
      <c r="G12294" s="29">
        <v>-0.04</v>
      </c>
      <c r="H12294" t="s">
        <v>13</v>
      </c>
      <c r="I12294">
        <v>-0.04</v>
      </c>
      <c r="J12294" t="s">
        <v>13</v>
      </c>
      <c r="K12294">
        <v>-0.04</v>
      </c>
      <c r="L12294" t="s">
        <v>13</v>
      </c>
      <c r="M12294" t="s">
        <v>13</v>
      </c>
      <c r="N12294" s="29">
        <v>0</v>
      </c>
      <c r="O12294" t="s">
        <v>13</v>
      </c>
    </row>
    <row r="12295" spans="1:15" x14ac:dyDescent="0.3">
      <c r="A12295" t="s">
        <v>18</v>
      </c>
      <c r="B12295" t="s">
        <v>9</v>
      </c>
      <c r="C12295" t="s">
        <v>14</v>
      </c>
      <c r="D12295" t="s">
        <v>11</v>
      </c>
      <c r="E12295">
        <v>16</v>
      </c>
      <c r="F12295" t="s">
        <v>362</v>
      </c>
      <c r="G12295" s="29">
        <v>-65485.96</v>
      </c>
      <c r="H12295" t="s">
        <v>13</v>
      </c>
      <c r="I12295">
        <v>-65485.96</v>
      </c>
      <c r="J12295" t="s">
        <v>13</v>
      </c>
      <c r="K12295">
        <v>-65485.96</v>
      </c>
      <c r="L12295" t="s">
        <v>13</v>
      </c>
      <c r="M12295" t="s">
        <v>13</v>
      </c>
      <c r="N12295" s="29">
        <v>0</v>
      </c>
      <c r="O12295" t="s">
        <v>13</v>
      </c>
    </row>
    <row r="12296" spans="1:15" x14ac:dyDescent="0.3">
      <c r="A12296" t="s">
        <v>18</v>
      </c>
      <c r="B12296" t="s">
        <v>9</v>
      </c>
      <c r="C12296" t="s">
        <v>10</v>
      </c>
      <c r="D12296" t="s">
        <v>11</v>
      </c>
      <c r="E12296">
        <v>11</v>
      </c>
      <c r="F12296" t="s">
        <v>407</v>
      </c>
      <c r="G12296" s="29">
        <v>181990.06</v>
      </c>
      <c r="H12296" t="s">
        <v>13</v>
      </c>
      <c r="I12296">
        <v>181990.06</v>
      </c>
      <c r="J12296" t="s">
        <v>13</v>
      </c>
      <c r="K12296">
        <v>181990.06</v>
      </c>
      <c r="L12296" t="s">
        <v>13</v>
      </c>
      <c r="M12296" t="s">
        <v>13</v>
      </c>
      <c r="N12296" s="29">
        <v>0</v>
      </c>
      <c r="O12296">
        <v>2001890.66</v>
      </c>
    </row>
    <row r="12297" spans="1:15" x14ac:dyDescent="0.3">
      <c r="A12297" t="s">
        <v>8</v>
      </c>
      <c r="B12297" t="s">
        <v>9</v>
      </c>
      <c r="C12297" t="s">
        <v>14</v>
      </c>
      <c r="D12297" t="s">
        <v>11</v>
      </c>
      <c r="E12297">
        <v>0</v>
      </c>
      <c r="F12297" t="s">
        <v>429</v>
      </c>
      <c r="G12297" s="29">
        <v>-267.14999999999998</v>
      </c>
      <c r="H12297" t="s">
        <v>13</v>
      </c>
      <c r="I12297">
        <v>-267.14999999999998</v>
      </c>
      <c r="J12297" t="s">
        <v>13</v>
      </c>
      <c r="K12297">
        <v>-267.14999999999998</v>
      </c>
      <c r="L12297" t="s">
        <v>13</v>
      </c>
      <c r="M12297" t="s">
        <v>13</v>
      </c>
      <c r="N12297" s="29">
        <v>0</v>
      </c>
      <c r="O12297" t="s">
        <v>13</v>
      </c>
    </row>
    <row r="12298" spans="1:15" x14ac:dyDescent="0.3">
      <c r="A12298" t="s">
        <v>18</v>
      </c>
      <c r="B12298" t="s">
        <v>9</v>
      </c>
      <c r="C12298" t="s">
        <v>10</v>
      </c>
      <c r="D12298" t="s">
        <v>11</v>
      </c>
      <c r="E12298">
        <v>-1</v>
      </c>
      <c r="F12298" t="s">
        <v>268</v>
      </c>
      <c r="G12298" s="29">
        <v>78100.05</v>
      </c>
      <c r="H12298">
        <v>32353297.440000001</v>
      </c>
      <c r="I12298">
        <v>78100.05</v>
      </c>
      <c r="J12298">
        <v>6547387.8799999999</v>
      </c>
      <c r="K12298">
        <v>78100.05</v>
      </c>
      <c r="L12298">
        <v>51885412.399999999</v>
      </c>
      <c r="M12298" t="s">
        <v>13</v>
      </c>
      <c r="N12298" s="29">
        <v>0</v>
      </c>
      <c r="O12298" t="s">
        <v>13</v>
      </c>
    </row>
    <row r="12299" spans="1:15" x14ac:dyDescent="0.3">
      <c r="A12299" t="s">
        <v>8</v>
      </c>
      <c r="B12299" t="s">
        <v>9</v>
      </c>
      <c r="C12299" t="s">
        <v>14</v>
      </c>
      <c r="D12299" t="s">
        <v>11</v>
      </c>
      <c r="E12299">
        <v>0</v>
      </c>
      <c r="F12299" t="s">
        <v>402</v>
      </c>
      <c r="G12299" s="29">
        <v>-7377.9</v>
      </c>
      <c r="H12299" t="s">
        <v>13</v>
      </c>
      <c r="I12299">
        <v>-7377.9</v>
      </c>
      <c r="J12299" t="s">
        <v>13</v>
      </c>
      <c r="K12299">
        <v>-7377.9</v>
      </c>
      <c r="L12299" t="s">
        <v>13</v>
      </c>
      <c r="M12299" t="s">
        <v>13</v>
      </c>
      <c r="N12299" s="29">
        <v>0</v>
      </c>
      <c r="O12299" t="s">
        <v>13</v>
      </c>
    </row>
    <row r="12300" spans="1:15" x14ac:dyDescent="0.3">
      <c r="A12300" t="s">
        <v>8</v>
      </c>
      <c r="B12300" t="s">
        <v>9</v>
      </c>
      <c r="C12300" t="s">
        <v>14</v>
      </c>
      <c r="D12300" t="s">
        <v>11</v>
      </c>
      <c r="E12300">
        <v>2</v>
      </c>
      <c r="F12300" t="s">
        <v>225</v>
      </c>
      <c r="G12300" s="29">
        <v>-67.59</v>
      </c>
      <c r="H12300" t="s">
        <v>13</v>
      </c>
      <c r="I12300">
        <v>-67.59</v>
      </c>
      <c r="J12300" t="s">
        <v>13</v>
      </c>
      <c r="K12300">
        <v>-67.59</v>
      </c>
      <c r="L12300" t="s">
        <v>13</v>
      </c>
      <c r="M12300" t="s">
        <v>13</v>
      </c>
      <c r="N12300" s="29">
        <v>0</v>
      </c>
      <c r="O12300" t="s">
        <v>13</v>
      </c>
    </row>
    <row r="12301" spans="1:15" x14ac:dyDescent="0.3">
      <c r="A12301" t="s">
        <v>18</v>
      </c>
      <c r="B12301" t="s">
        <v>9</v>
      </c>
      <c r="C12301" t="s">
        <v>14</v>
      </c>
      <c r="D12301" t="s">
        <v>11</v>
      </c>
      <c r="E12301">
        <v>3</v>
      </c>
      <c r="F12301" t="s">
        <v>350</v>
      </c>
      <c r="G12301" s="29">
        <v>-331818.09000000003</v>
      </c>
      <c r="H12301" t="s">
        <v>13</v>
      </c>
      <c r="I12301">
        <v>-331818.09000000003</v>
      </c>
      <c r="J12301" t="s">
        <v>13</v>
      </c>
      <c r="K12301">
        <v>-331818.09000000003</v>
      </c>
      <c r="L12301" t="s">
        <v>13</v>
      </c>
      <c r="M12301" t="s">
        <v>13</v>
      </c>
      <c r="N12301" s="29">
        <v>0</v>
      </c>
      <c r="O12301" t="s">
        <v>13</v>
      </c>
    </row>
    <row r="12302" spans="1:15" x14ac:dyDescent="0.3">
      <c r="A12302" t="s">
        <v>8</v>
      </c>
      <c r="B12302" t="s">
        <v>9</v>
      </c>
      <c r="C12302" t="s">
        <v>14</v>
      </c>
      <c r="D12302" t="s">
        <v>11</v>
      </c>
      <c r="E12302">
        <v>13</v>
      </c>
      <c r="F12302" t="s">
        <v>127</v>
      </c>
      <c r="G12302" s="29">
        <v>-749.71</v>
      </c>
      <c r="H12302" t="s">
        <v>13</v>
      </c>
      <c r="I12302">
        <v>-749.71</v>
      </c>
      <c r="J12302" t="s">
        <v>13</v>
      </c>
      <c r="K12302">
        <v>-749.71</v>
      </c>
      <c r="L12302" t="s">
        <v>13</v>
      </c>
      <c r="M12302" t="s">
        <v>13</v>
      </c>
      <c r="N12302" s="29">
        <v>0</v>
      </c>
      <c r="O12302" t="s">
        <v>13</v>
      </c>
    </row>
    <row r="12303" spans="1:15" x14ac:dyDescent="0.3">
      <c r="A12303" t="s">
        <v>16</v>
      </c>
      <c r="B12303" t="s">
        <v>9</v>
      </c>
      <c r="C12303" t="s">
        <v>14</v>
      </c>
      <c r="D12303" t="s">
        <v>11</v>
      </c>
      <c r="E12303">
        <v>6</v>
      </c>
      <c r="F12303" t="s">
        <v>110</v>
      </c>
      <c r="G12303" s="29">
        <v>-1583.19</v>
      </c>
      <c r="H12303" t="s">
        <v>13</v>
      </c>
      <c r="I12303">
        <v>-1583.19</v>
      </c>
      <c r="J12303" t="s">
        <v>13</v>
      </c>
      <c r="K12303">
        <v>-1583.19</v>
      </c>
      <c r="L12303" t="s">
        <v>13</v>
      </c>
      <c r="M12303" t="s">
        <v>13</v>
      </c>
      <c r="N12303" s="29">
        <v>0</v>
      </c>
      <c r="O12303" t="s">
        <v>13</v>
      </c>
    </row>
    <row r="12304" spans="1:15" x14ac:dyDescent="0.3">
      <c r="A12304" t="s">
        <v>8</v>
      </c>
      <c r="B12304" t="s">
        <v>9</v>
      </c>
      <c r="C12304" t="s">
        <v>14</v>
      </c>
      <c r="D12304" t="s">
        <v>11</v>
      </c>
      <c r="E12304">
        <v>4</v>
      </c>
      <c r="F12304" t="s">
        <v>514</v>
      </c>
      <c r="G12304" s="29">
        <v>-1450.42</v>
      </c>
      <c r="H12304" t="s">
        <v>13</v>
      </c>
      <c r="I12304">
        <v>-1450.42</v>
      </c>
      <c r="J12304" t="s">
        <v>13</v>
      </c>
      <c r="K12304">
        <v>-1450.42</v>
      </c>
      <c r="L12304" t="s">
        <v>13</v>
      </c>
      <c r="M12304" t="s">
        <v>13</v>
      </c>
      <c r="N12304" s="29">
        <v>0</v>
      </c>
      <c r="O12304" t="s">
        <v>13</v>
      </c>
    </row>
    <row r="12305" spans="1:15" x14ac:dyDescent="0.3">
      <c r="A12305" t="s">
        <v>16</v>
      </c>
      <c r="B12305" t="s">
        <v>9</v>
      </c>
      <c r="C12305" t="s">
        <v>14</v>
      </c>
      <c r="D12305" t="s">
        <v>11</v>
      </c>
      <c r="E12305">
        <v>4</v>
      </c>
      <c r="F12305" t="s">
        <v>193</v>
      </c>
      <c r="G12305" s="29">
        <v>-14723.79</v>
      </c>
      <c r="H12305" t="s">
        <v>13</v>
      </c>
      <c r="I12305">
        <v>-14723.79</v>
      </c>
      <c r="J12305" t="s">
        <v>13</v>
      </c>
      <c r="K12305">
        <v>-14723.79</v>
      </c>
      <c r="L12305" t="s">
        <v>13</v>
      </c>
      <c r="M12305" t="s">
        <v>13</v>
      </c>
      <c r="N12305" s="29">
        <v>0</v>
      </c>
      <c r="O12305" t="s">
        <v>13</v>
      </c>
    </row>
    <row r="12306" spans="1:15" x14ac:dyDescent="0.3">
      <c r="A12306" t="s">
        <v>8</v>
      </c>
      <c r="B12306" t="s">
        <v>9</v>
      </c>
      <c r="C12306" t="s">
        <v>10</v>
      </c>
      <c r="D12306" t="s">
        <v>11</v>
      </c>
      <c r="E12306">
        <v>10</v>
      </c>
      <c r="F12306" t="s">
        <v>124</v>
      </c>
      <c r="G12306" s="29">
        <v>5117547.3</v>
      </c>
      <c r="H12306">
        <v>-99228.38</v>
      </c>
      <c r="I12306">
        <v>5117547.3</v>
      </c>
      <c r="J12306">
        <v>-47133.13</v>
      </c>
      <c r="K12306">
        <v>5117547.3</v>
      </c>
      <c r="L12306">
        <v>-451406.78</v>
      </c>
      <c r="M12306" t="s">
        <v>13</v>
      </c>
      <c r="N12306" s="29">
        <v>75824.03</v>
      </c>
      <c r="O12306">
        <v>51175473</v>
      </c>
    </row>
    <row r="12307" spans="1:15" x14ac:dyDescent="0.3">
      <c r="A12307" t="s">
        <v>16</v>
      </c>
      <c r="B12307" t="s">
        <v>9</v>
      </c>
      <c r="C12307" t="s">
        <v>14</v>
      </c>
      <c r="D12307" t="s">
        <v>11</v>
      </c>
      <c r="E12307">
        <v>-1</v>
      </c>
      <c r="F12307" t="s">
        <v>52</v>
      </c>
      <c r="G12307" s="29">
        <v>-0.16</v>
      </c>
      <c r="H12307" t="s">
        <v>13</v>
      </c>
      <c r="I12307">
        <v>-0.16</v>
      </c>
      <c r="J12307" t="s">
        <v>13</v>
      </c>
      <c r="K12307">
        <v>-0.16</v>
      </c>
      <c r="L12307" t="s">
        <v>13</v>
      </c>
      <c r="M12307">
        <v>1</v>
      </c>
      <c r="N12307" s="29">
        <v>0</v>
      </c>
      <c r="O12307" t="s">
        <v>13</v>
      </c>
    </row>
    <row r="12308" spans="1:15" x14ac:dyDescent="0.3">
      <c r="A12308" t="s">
        <v>8</v>
      </c>
      <c r="B12308" t="s">
        <v>9</v>
      </c>
      <c r="C12308" t="s">
        <v>14</v>
      </c>
      <c r="D12308" t="s">
        <v>11</v>
      </c>
      <c r="E12308">
        <v>-1</v>
      </c>
      <c r="F12308" t="s">
        <v>485</v>
      </c>
      <c r="G12308" s="29">
        <v>-320.60000000000002</v>
      </c>
      <c r="H12308" t="s">
        <v>13</v>
      </c>
      <c r="I12308">
        <v>-320.60000000000002</v>
      </c>
      <c r="J12308" t="s">
        <v>13</v>
      </c>
      <c r="K12308">
        <v>-320.60000000000002</v>
      </c>
      <c r="L12308" t="s">
        <v>13</v>
      </c>
      <c r="M12308" t="s">
        <v>13</v>
      </c>
      <c r="N12308" s="29">
        <v>0</v>
      </c>
      <c r="O12308" t="s">
        <v>13</v>
      </c>
    </row>
    <row r="12309" spans="1:15" x14ac:dyDescent="0.3">
      <c r="A12309" t="s">
        <v>18</v>
      </c>
      <c r="B12309" t="s">
        <v>9</v>
      </c>
      <c r="C12309" t="s">
        <v>10</v>
      </c>
      <c r="D12309" t="s">
        <v>11</v>
      </c>
      <c r="E12309">
        <v>-1</v>
      </c>
      <c r="F12309" t="s">
        <v>24</v>
      </c>
      <c r="G12309" s="29">
        <v>62983.42</v>
      </c>
      <c r="H12309">
        <v>5143698.6500000004</v>
      </c>
      <c r="I12309">
        <v>62983.42</v>
      </c>
      <c r="J12309">
        <v>859835.81</v>
      </c>
      <c r="K12309">
        <v>62983.42</v>
      </c>
      <c r="L12309">
        <v>9411637.0299999993</v>
      </c>
      <c r="M12309" t="s">
        <v>13</v>
      </c>
      <c r="N12309" s="29">
        <v>0</v>
      </c>
      <c r="O12309" t="s">
        <v>13</v>
      </c>
    </row>
    <row r="12310" spans="1:15" x14ac:dyDescent="0.3">
      <c r="A12310" t="s">
        <v>16</v>
      </c>
      <c r="B12310" t="s">
        <v>9</v>
      </c>
      <c r="C12310" t="s">
        <v>10</v>
      </c>
      <c r="D12310" t="s">
        <v>11</v>
      </c>
      <c r="E12310">
        <v>3</v>
      </c>
      <c r="F12310" t="s">
        <v>79</v>
      </c>
      <c r="G12310" s="29">
        <v>1448427.57</v>
      </c>
      <c r="H12310">
        <v>-86200270.840000004</v>
      </c>
      <c r="I12310">
        <v>1448427.57</v>
      </c>
      <c r="J12310">
        <v>-40944368.619999997</v>
      </c>
      <c r="K12310">
        <v>1448427.57</v>
      </c>
      <c r="L12310">
        <v>-392140991.66000003</v>
      </c>
      <c r="M12310" t="s">
        <v>13</v>
      </c>
      <c r="N12310" s="29">
        <v>0</v>
      </c>
      <c r="O12310">
        <v>4345282.71</v>
      </c>
    </row>
    <row r="12311" spans="1:15" x14ac:dyDescent="0.3">
      <c r="A12311" t="s">
        <v>16</v>
      </c>
      <c r="B12311" t="s">
        <v>9</v>
      </c>
      <c r="C12311" t="s">
        <v>10</v>
      </c>
      <c r="D12311" t="s">
        <v>11</v>
      </c>
      <c r="E12311">
        <v>1</v>
      </c>
      <c r="F12311" t="s">
        <v>234</v>
      </c>
      <c r="G12311" s="29">
        <v>34818.57</v>
      </c>
      <c r="H12311">
        <v>-4715226.9800000004</v>
      </c>
      <c r="I12311">
        <v>34818.57</v>
      </c>
      <c r="J12311">
        <v>-788213.47</v>
      </c>
      <c r="K12311">
        <v>34818.57</v>
      </c>
      <c r="L12311">
        <v>-8627651.3599999994</v>
      </c>
      <c r="M12311" t="s">
        <v>13</v>
      </c>
      <c r="N12311" s="29">
        <v>0</v>
      </c>
      <c r="O12311">
        <v>34818.57</v>
      </c>
    </row>
    <row r="12312" spans="1:15" x14ac:dyDescent="0.3">
      <c r="A12312" t="s">
        <v>8</v>
      </c>
      <c r="B12312" t="s">
        <v>9</v>
      </c>
      <c r="C12312" t="s">
        <v>14</v>
      </c>
      <c r="D12312" t="s">
        <v>11</v>
      </c>
      <c r="E12312">
        <v>3</v>
      </c>
      <c r="F12312" t="s">
        <v>199</v>
      </c>
      <c r="G12312" s="29">
        <v>-3716.26</v>
      </c>
      <c r="H12312" t="s">
        <v>13</v>
      </c>
      <c r="I12312">
        <v>-3716.26</v>
      </c>
      <c r="J12312" t="s">
        <v>13</v>
      </c>
      <c r="K12312">
        <v>-3716.26</v>
      </c>
      <c r="L12312" t="s">
        <v>13</v>
      </c>
      <c r="M12312" t="s">
        <v>13</v>
      </c>
      <c r="N12312" s="29">
        <v>0</v>
      </c>
      <c r="O12312" t="s">
        <v>13</v>
      </c>
    </row>
    <row r="12313" spans="1:15" x14ac:dyDescent="0.3">
      <c r="A12313" t="s">
        <v>8</v>
      </c>
      <c r="B12313" t="s">
        <v>9</v>
      </c>
      <c r="C12313" t="s">
        <v>14</v>
      </c>
      <c r="D12313" t="s">
        <v>11</v>
      </c>
      <c r="E12313">
        <v>3</v>
      </c>
      <c r="F12313" t="s">
        <v>257</v>
      </c>
      <c r="G12313" s="29">
        <v>-449.15</v>
      </c>
      <c r="H12313" t="s">
        <v>13</v>
      </c>
      <c r="I12313">
        <v>-449.15</v>
      </c>
      <c r="J12313" t="s">
        <v>13</v>
      </c>
      <c r="K12313">
        <v>-449.15</v>
      </c>
      <c r="L12313" t="s">
        <v>13</v>
      </c>
      <c r="M12313" t="s">
        <v>13</v>
      </c>
      <c r="N12313" s="29">
        <v>0</v>
      </c>
      <c r="O12313" t="s">
        <v>13</v>
      </c>
    </row>
    <row r="12314" spans="1:15" x14ac:dyDescent="0.3">
      <c r="A12314" t="s">
        <v>16</v>
      </c>
      <c r="B12314" t="s">
        <v>9</v>
      </c>
      <c r="C12314" t="s">
        <v>10</v>
      </c>
      <c r="D12314" t="s">
        <v>11</v>
      </c>
      <c r="E12314">
        <v>-4</v>
      </c>
      <c r="F12314" t="s">
        <v>72</v>
      </c>
      <c r="G12314" s="29">
        <v>1763.16</v>
      </c>
      <c r="H12314">
        <v>1590.56</v>
      </c>
      <c r="I12314">
        <v>1763.16</v>
      </c>
      <c r="J12314">
        <v>714.65</v>
      </c>
      <c r="K12314">
        <v>1763.16</v>
      </c>
      <c r="L12314">
        <v>8909.56</v>
      </c>
      <c r="M12314" t="s">
        <v>13</v>
      </c>
      <c r="N12314" s="29">
        <v>0</v>
      </c>
      <c r="O12314" t="s">
        <v>13</v>
      </c>
    </row>
    <row r="12315" spans="1:15" x14ac:dyDescent="0.3">
      <c r="A12315" t="s">
        <v>8</v>
      </c>
      <c r="B12315" t="s">
        <v>9</v>
      </c>
      <c r="C12315" t="s">
        <v>10</v>
      </c>
      <c r="D12315" t="s">
        <v>11</v>
      </c>
      <c r="E12315">
        <v>2</v>
      </c>
      <c r="F12315" t="s">
        <v>543</v>
      </c>
      <c r="G12315" s="29">
        <v>281244.5</v>
      </c>
      <c r="H12315">
        <v>-2800706.71</v>
      </c>
      <c r="I12315">
        <v>281244.5</v>
      </c>
      <c r="J12315">
        <v>-5179183.83</v>
      </c>
      <c r="K12315">
        <v>281244.5</v>
      </c>
      <c r="L12315">
        <v>-35790066.210000001</v>
      </c>
      <c r="M12315" t="s">
        <v>13</v>
      </c>
      <c r="N12315" s="29">
        <v>0</v>
      </c>
      <c r="O12315">
        <v>562489</v>
      </c>
    </row>
    <row r="12316" spans="1:15" x14ac:dyDescent="0.3">
      <c r="A12316" t="s">
        <v>16</v>
      </c>
      <c r="B12316" t="s">
        <v>9</v>
      </c>
      <c r="C12316" t="s">
        <v>10</v>
      </c>
      <c r="D12316" t="s">
        <v>11</v>
      </c>
      <c r="E12316">
        <v>8</v>
      </c>
      <c r="F12316" t="s">
        <v>49</v>
      </c>
      <c r="G12316" s="29">
        <v>143847.32</v>
      </c>
      <c r="H12316">
        <v>-2.57</v>
      </c>
      <c r="I12316">
        <v>143847.32</v>
      </c>
      <c r="J12316">
        <v>-13.81</v>
      </c>
      <c r="K12316">
        <v>143847.32</v>
      </c>
      <c r="L12316" t="s">
        <v>13</v>
      </c>
      <c r="M12316" t="s">
        <v>13</v>
      </c>
      <c r="N12316" s="29">
        <v>0</v>
      </c>
      <c r="O12316">
        <v>1150778.56</v>
      </c>
    </row>
    <row r="12317" spans="1:15" x14ac:dyDescent="0.3">
      <c r="A12317" t="s">
        <v>16</v>
      </c>
      <c r="B12317" t="s">
        <v>9</v>
      </c>
      <c r="C12317" t="s">
        <v>10</v>
      </c>
      <c r="D12317" t="s">
        <v>11</v>
      </c>
      <c r="E12317">
        <v>7</v>
      </c>
      <c r="F12317" t="s">
        <v>173</v>
      </c>
      <c r="G12317" s="29">
        <v>84614.24</v>
      </c>
      <c r="H12317">
        <v>-2.9</v>
      </c>
      <c r="I12317">
        <v>84614.24</v>
      </c>
      <c r="J12317">
        <v>-15.59</v>
      </c>
      <c r="K12317">
        <v>84614.24</v>
      </c>
      <c r="L12317" t="s">
        <v>13</v>
      </c>
      <c r="M12317" t="s">
        <v>13</v>
      </c>
      <c r="N12317" s="29">
        <v>0</v>
      </c>
      <c r="O12317">
        <v>592299.68000000005</v>
      </c>
    </row>
    <row r="12318" spans="1:15" x14ac:dyDescent="0.3">
      <c r="A12318" t="s">
        <v>18</v>
      </c>
      <c r="B12318" t="s">
        <v>9</v>
      </c>
      <c r="C12318" t="s">
        <v>14</v>
      </c>
      <c r="D12318" t="s">
        <v>11</v>
      </c>
      <c r="E12318">
        <v>-1</v>
      </c>
      <c r="F12318" t="s">
        <v>71</v>
      </c>
      <c r="G12318" s="29">
        <v>-1764.21</v>
      </c>
      <c r="H12318" t="s">
        <v>13</v>
      </c>
      <c r="I12318">
        <v>-1764.21</v>
      </c>
      <c r="J12318" t="s">
        <v>13</v>
      </c>
      <c r="K12318">
        <v>-1764.21</v>
      </c>
      <c r="L12318" t="s">
        <v>13</v>
      </c>
      <c r="M12318" t="s">
        <v>13</v>
      </c>
      <c r="N12318" s="29">
        <v>0</v>
      </c>
      <c r="O12318" t="s">
        <v>13</v>
      </c>
    </row>
    <row r="12319" spans="1:15" x14ac:dyDescent="0.3">
      <c r="A12319" t="s">
        <v>16</v>
      </c>
      <c r="B12319" t="s">
        <v>9</v>
      </c>
      <c r="C12319" t="s">
        <v>10</v>
      </c>
      <c r="D12319" t="s">
        <v>11</v>
      </c>
      <c r="E12319">
        <v>-1</v>
      </c>
      <c r="F12319" t="s">
        <v>565</v>
      </c>
      <c r="G12319" s="29">
        <v>25106.58</v>
      </c>
      <c r="H12319">
        <v>-2819552.99</v>
      </c>
      <c r="I12319">
        <v>25106.58</v>
      </c>
      <c r="J12319">
        <v>-341442.88</v>
      </c>
      <c r="K12319">
        <v>25106.58</v>
      </c>
      <c r="L12319">
        <v>-1814625.68</v>
      </c>
      <c r="M12319" t="s">
        <v>13</v>
      </c>
      <c r="N12319" s="29">
        <v>0</v>
      </c>
      <c r="O12319" t="s">
        <v>13</v>
      </c>
    </row>
    <row r="12320" spans="1:15" x14ac:dyDescent="0.3">
      <c r="A12320" t="s">
        <v>8</v>
      </c>
      <c r="B12320" t="s">
        <v>9</v>
      </c>
      <c r="C12320" t="s">
        <v>10</v>
      </c>
      <c r="D12320" t="s">
        <v>11</v>
      </c>
      <c r="E12320">
        <v>1</v>
      </c>
      <c r="F12320" t="s">
        <v>161</v>
      </c>
      <c r="G12320" s="29">
        <v>947036.92</v>
      </c>
      <c r="H12320">
        <v>-14065337.5</v>
      </c>
      <c r="I12320">
        <v>947036.92</v>
      </c>
      <c r="J12320">
        <v>-26010209.579999998</v>
      </c>
      <c r="K12320">
        <v>947036.92</v>
      </c>
      <c r="L12320">
        <v>-179740119.97999999</v>
      </c>
      <c r="M12320" t="s">
        <v>13</v>
      </c>
      <c r="N12320" s="29">
        <v>0</v>
      </c>
      <c r="O12320">
        <v>947036.92</v>
      </c>
    </row>
    <row r="12321" spans="1:15" x14ac:dyDescent="0.3">
      <c r="A12321" t="s">
        <v>8</v>
      </c>
      <c r="B12321" t="s">
        <v>9</v>
      </c>
      <c r="C12321" t="s">
        <v>10</v>
      </c>
      <c r="D12321" t="s">
        <v>11</v>
      </c>
      <c r="E12321">
        <v>1</v>
      </c>
      <c r="F12321" t="s">
        <v>58</v>
      </c>
      <c r="G12321" s="29">
        <v>7795.46</v>
      </c>
      <c r="H12321">
        <v>-292251.59999999998</v>
      </c>
      <c r="I12321">
        <v>7795.46</v>
      </c>
      <c r="J12321">
        <v>-48853.78</v>
      </c>
      <c r="K12321">
        <v>7795.46</v>
      </c>
      <c r="L12321">
        <v>-534745.18000000005</v>
      </c>
      <c r="M12321" t="s">
        <v>13</v>
      </c>
      <c r="N12321" s="29">
        <v>0</v>
      </c>
      <c r="O12321">
        <v>7795.46</v>
      </c>
    </row>
    <row r="12322" spans="1:15" x14ac:dyDescent="0.3">
      <c r="A12322" t="s">
        <v>8</v>
      </c>
      <c r="B12322" t="s">
        <v>9</v>
      </c>
      <c r="C12322" t="s">
        <v>10</v>
      </c>
      <c r="D12322" t="s">
        <v>11</v>
      </c>
      <c r="E12322">
        <v>-1</v>
      </c>
      <c r="F12322" t="s">
        <v>435</v>
      </c>
      <c r="G12322" s="29">
        <v>26673.49</v>
      </c>
      <c r="H12322">
        <v>-2222577.9900000002</v>
      </c>
      <c r="I12322">
        <v>26673.49</v>
      </c>
      <c r="J12322">
        <v>-4110084.05</v>
      </c>
      <c r="K12322">
        <v>26673.49</v>
      </c>
      <c r="L12322">
        <v>-28402193.309999999</v>
      </c>
      <c r="M12322" t="s">
        <v>13</v>
      </c>
      <c r="N12322" s="29">
        <v>0</v>
      </c>
      <c r="O12322" t="s">
        <v>13</v>
      </c>
    </row>
    <row r="12323" spans="1:15" x14ac:dyDescent="0.3">
      <c r="A12323" t="s">
        <v>8</v>
      </c>
      <c r="B12323" t="s">
        <v>9</v>
      </c>
      <c r="C12323" t="s">
        <v>10</v>
      </c>
      <c r="D12323" t="s">
        <v>11</v>
      </c>
      <c r="E12323">
        <v>0</v>
      </c>
      <c r="F12323" t="s">
        <v>518</v>
      </c>
      <c r="G12323" s="29">
        <v>4002899.61</v>
      </c>
      <c r="H12323" t="s">
        <v>13</v>
      </c>
      <c r="I12323">
        <v>4002899.61</v>
      </c>
      <c r="J12323" t="s">
        <v>13</v>
      </c>
      <c r="K12323">
        <v>4002899.61</v>
      </c>
      <c r="L12323" t="s">
        <v>13</v>
      </c>
      <c r="M12323" t="s">
        <v>13</v>
      </c>
      <c r="N12323" s="29">
        <v>0</v>
      </c>
      <c r="O12323" t="s">
        <v>13</v>
      </c>
    </row>
    <row r="12324" spans="1:15" x14ac:dyDescent="0.3">
      <c r="A12324" t="s">
        <v>8</v>
      </c>
      <c r="B12324" t="s">
        <v>9</v>
      </c>
      <c r="C12324" t="s">
        <v>14</v>
      </c>
      <c r="D12324" t="s">
        <v>11</v>
      </c>
      <c r="E12324">
        <v>-1</v>
      </c>
      <c r="F12324" t="s">
        <v>32</v>
      </c>
      <c r="G12324" s="29">
        <v>-0.17</v>
      </c>
      <c r="H12324" t="s">
        <v>13</v>
      </c>
      <c r="I12324">
        <v>-0.17</v>
      </c>
      <c r="J12324" t="s">
        <v>13</v>
      </c>
      <c r="K12324">
        <v>-0.17</v>
      </c>
      <c r="L12324" t="s">
        <v>13</v>
      </c>
      <c r="M12324">
        <v>1</v>
      </c>
      <c r="N12324" s="29">
        <v>0</v>
      </c>
      <c r="O12324" t="s">
        <v>13</v>
      </c>
    </row>
    <row r="12325" spans="1:15" x14ac:dyDescent="0.3">
      <c r="A12325" t="s">
        <v>8</v>
      </c>
      <c r="B12325" t="s">
        <v>9</v>
      </c>
      <c r="C12325" t="s">
        <v>10</v>
      </c>
      <c r="D12325" t="s">
        <v>11</v>
      </c>
      <c r="E12325">
        <v>2</v>
      </c>
      <c r="F12325" t="s">
        <v>139</v>
      </c>
      <c r="G12325" s="29">
        <v>1536354.39</v>
      </c>
      <c r="H12325">
        <v>1462040535.4300001</v>
      </c>
      <c r="I12325">
        <v>1536354.39</v>
      </c>
      <c r="J12325">
        <v>994052551.98000002</v>
      </c>
      <c r="K12325">
        <v>1536354.39</v>
      </c>
      <c r="L12325">
        <v>17817465655.400002</v>
      </c>
      <c r="M12325" t="s">
        <v>13</v>
      </c>
      <c r="N12325" s="29">
        <v>0</v>
      </c>
      <c r="O12325">
        <v>3072708.78</v>
      </c>
    </row>
    <row r="12326" spans="1:15" x14ac:dyDescent="0.3">
      <c r="A12326" t="s">
        <v>16</v>
      </c>
      <c r="B12326" t="s">
        <v>9</v>
      </c>
      <c r="C12326" t="s">
        <v>10</v>
      </c>
      <c r="D12326" t="s">
        <v>11</v>
      </c>
      <c r="E12326">
        <v>5</v>
      </c>
      <c r="F12326" t="s">
        <v>291</v>
      </c>
      <c r="G12326" s="29">
        <v>49.17</v>
      </c>
      <c r="H12326">
        <v>-64516.9</v>
      </c>
      <c r="I12326">
        <v>49.17</v>
      </c>
      <c r="J12326">
        <v>-4638.3900000000003</v>
      </c>
      <c r="K12326">
        <v>49.17</v>
      </c>
      <c r="L12326">
        <v>-100593.62</v>
      </c>
      <c r="M12326" t="s">
        <v>13</v>
      </c>
      <c r="N12326" s="29">
        <v>0</v>
      </c>
      <c r="O12326">
        <v>245.85</v>
      </c>
    </row>
    <row r="12327" spans="1:15" x14ac:dyDescent="0.3">
      <c r="A12327" t="s">
        <v>8</v>
      </c>
      <c r="B12327" t="s">
        <v>9</v>
      </c>
      <c r="C12327" t="s">
        <v>10</v>
      </c>
      <c r="D12327" t="s">
        <v>11</v>
      </c>
      <c r="E12327">
        <v>10</v>
      </c>
      <c r="F12327" t="s">
        <v>72</v>
      </c>
      <c r="G12327" s="29">
        <v>1451994.63</v>
      </c>
      <c r="H12327">
        <v>-242308.29</v>
      </c>
      <c r="I12327">
        <v>1451994.63</v>
      </c>
      <c r="J12327">
        <v>-108890.35</v>
      </c>
      <c r="K12327">
        <v>1451994.63</v>
      </c>
      <c r="L12327">
        <v>-1357197.36</v>
      </c>
      <c r="M12327" t="s">
        <v>13</v>
      </c>
      <c r="N12327" s="29">
        <v>0</v>
      </c>
      <c r="O12327">
        <v>14519946.300000001</v>
      </c>
    </row>
    <row r="12328" spans="1:15" x14ac:dyDescent="0.3">
      <c r="A12328" t="s">
        <v>8</v>
      </c>
      <c r="B12328" t="s">
        <v>9</v>
      </c>
      <c r="C12328" t="s">
        <v>10</v>
      </c>
      <c r="D12328" t="s">
        <v>11</v>
      </c>
      <c r="E12328">
        <v>3</v>
      </c>
      <c r="F12328" t="s">
        <v>357</v>
      </c>
      <c r="G12328" s="29">
        <v>60450.36</v>
      </c>
      <c r="H12328">
        <v>-30231829.27</v>
      </c>
      <c r="I12328">
        <v>60450.36</v>
      </c>
      <c r="J12328">
        <v>-6118074.4500000002</v>
      </c>
      <c r="K12328">
        <v>60450.36</v>
      </c>
      <c r="L12328">
        <v>-48483157.920000002</v>
      </c>
      <c r="M12328" t="s">
        <v>13</v>
      </c>
      <c r="N12328" s="29">
        <v>0</v>
      </c>
      <c r="O12328">
        <v>181351.08</v>
      </c>
    </row>
    <row r="12329" spans="1:15" x14ac:dyDescent="0.3">
      <c r="A12329" t="s">
        <v>8</v>
      </c>
      <c r="B12329" t="s">
        <v>9</v>
      </c>
      <c r="C12329" t="s">
        <v>14</v>
      </c>
      <c r="D12329" t="s">
        <v>11</v>
      </c>
      <c r="E12329">
        <v>0</v>
      </c>
      <c r="F12329" t="s">
        <v>70</v>
      </c>
      <c r="G12329" s="29">
        <v>-3226.53</v>
      </c>
      <c r="H12329" t="s">
        <v>13</v>
      </c>
      <c r="I12329">
        <v>-3226.53</v>
      </c>
      <c r="J12329" t="s">
        <v>13</v>
      </c>
      <c r="K12329">
        <v>-3226.53</v>
      </c>
      <c r="L12329" t="s">
        <v>13</v>
      </c>
      <c r="M12329" t="s">
        <v>13</v>
      </c>
      <c r="N12329" s="29">
        <v>0</v>
      </c>
      <c r="O12329" t="s">
        <v>13</v>
      </c>
    </row>
    <row r="12330" spans="1:15" x14ac:dyDescent="0.3">
      <c r="A12330" t="s">
        <v>16</v>
      </c>
      <c r="B12330" t="s">
        <v>9</v>
      </c>
      <c r="C12330" t="s">
        <v>10</v>
      </c>
      <c r="D12330" t="s">
        <v>11</v>
      </c>
      <c r="E12330">
        <v>3</v>
      </c>
      <c r="F12330" t="s">
        <v>358</v>
      </c>
      <c r="G12330" s="29">
        <v>8425.1299999999992</v>
      </c>
      <c r="H12330" t="s">
        <v>13</v>
      </c>
      <c r="I12330">
        <v>8425.1299999999992</v>
      </c>
      <c r="J12330" t="s">
        <v>13</v>
      </c>
      <c r="K12330">
        <v>8425.1299999999992</v>
      </c>
      <c r="L12330" t="s">
        <v>13</v>
      </c>
      <c r="M12330" t="s">
        <v>13</v>
      </c>
      <c r="N12330" s="29">
        <v>0</v>
      </c>
      <c r="O12330">
        <v>25275.39</v>
      </c>
    </row>
    <row r="12331" spans="1:15" x14ac:dyDescent="0.3">
      <c r="A12331" t="s">
        <v>8</v>
      </c>
      <c r="B12331" t="s">
        <v>9</v>
      </c>
      <c r="C12331" t="s">
        <v>14</v>
      </c>
      <c r="D12331" t="s">
        <v>11</v>
      </c>
      <c r="E12331">
        <v>0</v>
      </c>
      <c r="F12331" t="s">
        <v>247</v>
      </c>
      <c r="G12331" s="29">
        <v>-564.58000000000004</v>
      </c>
      <c r="H12331" t="s">
        <v>13</v>
      </c>
      <c r="I12331">
        <v>-564.58000000000004</v>
      </c>
      <c r="J12331" t="s">
        <v>13</v>
      </c>
      <c r="K12331">
        <v>-564.58000000000004</v>
      </c>
      <c r="L12331" t="s">
        <v>13</v>
      </c>
      <c r="M12331" t="s">
        <v>13</v>
      </c>
      <c r="N12331" s="29">
        <v>0</v>
      </c>
      <c r="O12331" t="s">
        <v>13</v>
      </c>
    </row>
    <row r="12332" spans="1:15" x14ac:dyDescent="0.3">
      <c r="A12332" t="s">
        <v>8</v>
      </c>
      <c r="B12332" t="s">
        <v>9</v>
      </c>
      <c r="C12332" t="s">
        <v>14</v>
      </c>
      <c r="D12332" t="s">
        <v>11</v>
      </c>
      <c r="E12332">
        <v>3</v>
      </c>
      <c r="F12332" t="s">
        <v>30</v>
      </c>
      <c r="G12332" s="29">
        <v>-169.51</v>
      </c>
      <c r="H12332" t="s">
        <v>13</v>
      </c>
      <c r="I12332">
        <v>-169.51</v>
      </c>
      <c r="J12332" t="s">
        <v>13</v>
      </c>
      <c r="K12332">
        <v>-169.51</v>
      </c>
      <c r="L12332" t="s">
        <v>13</v>
      </c>
      <c r="M12332" t="s">
        <v>13</v>
      </c>
      <c r="N12332" s="29">
        <v>0</v>
      </c>
      <c r="O12332" t="s">
        <v>13</v>
      </c>
    </row>
    <row r="12333" spans="1:15" x14ac:dyDescent="0.3">
      <c r="A12333" t="s">
        <v>16</v>
      </c>
      <c r="B12333" t="s">
        <v>9</v>
      </c>
      <c r="C12333" t="s">
        <v>14</v>
      </c>
      <c r="D12333" t="s">
        <v>11</v>
      </c>
      <c r="E12333">
        <v>-4</v>
      </c>
      <c r="F12333" t="s">
        <v>295</v>
      </c>
      <c r="G12333" s="29">
        <v>-7.56</v>
      </c>
      <c r="H12333" t="s">
        <v>13</v>
      </c>
      <c r="I12333">
        <v>-7.56</v>
      </c>
      <c r="J12333" t="s">
        <v>13</v>
      </c>
      <c r="K12333">
        <v>-7.56</v>
      </c>
      <c r="L12333" t="s">
        <v>13</v>
      </c>
      <c r="M12333" t="s">
        <v>13</v>
      </c>
      <c r="N12333" s="29">
        <v>0</v>
      </c>
      <c r="O12333" t="s">
        <v>13</v>
      </c>
    </row>
    <row r="12334" spans="1:15" x14ac:dyDescent="0.3">
      <c r="A12334" t="s">
        <v>8</v>
      </c>
      <c r="B12334" t="s">
        <v>9</v>
      </c>
      <c r="C12334" t="s">
        <v>14</v>
      </c>
      <c r="D12334" t="s">
        <v>11</v>
      </c>
      <c r="E12334">
        <v>-1</v>
      </c>
      <c r="F12334" t="s">
        <v>127</v>
      </c>
      <c r="G12334" s="29">
        <v>-9561.0499999999993</v>
      </c>
      <c r="H12334" t="s">
        <v>13</v>
      </c>
      <c r="I12334">
        <v>-9561.0499999999993</v>
      </c>
      <c r="J12334" t="s">
        <v>13</v>
      </c>
      <c r="K12334">
        <v>-9561.0499999999993</v>
      </c>
      <c r="L12334" t="s">
        <v>13</v>
      </c>
      <c r="M12334" t="s">
        <v>13</v>
      </c>
      <c r="N12334" s="29">
        <v>0</v>
      </c>
      <c r="O12334" t="s">
        <v>13</v>
      </c>
    </row>
    <row r="12335" spans="1:15" x14ac:dyDescent="0.3">
      <c r="A12335" t="s">
        <v>18</v>
      </c>
      <c r="B12335" t="s">
        <v>9</v>
      </c>
      <c r="C12335" t="s">
        <v>14</v>
      </c>
      <c r="D12335" t="s">
        <v>11</v>
      </c>
      <c r="E12335">
        <v>-4</v>
      </c>
      <c r="F12335" t="s">
        <v>303</v>
      </c>
      <c r="G12335" s="29">
        <v>-40775.29</v>
      </c>
      <c r="H12335" t="s">
        <v>13</v>
      </c>
      <c r="I12335">
        <v>-40775.29</v>
      </c>
      <c r="J12335" t="s">
        <v>13</v>
      </c>
      <c r="K12335">
        <v>-40775.29</v>
      </c>
      <c r="L12335" t="s">
        <v>13</v>
      </c>
      <c r="M12335" t="s">
        <v>13</v>
      </c>
      <c r="N12335" s="29">
        <v>0</v>
      </c>
      <c r="O12335" t="s">
        <v>13</v>
      </c>
    </row>
    <row r="12336" spans="1:15" x14ac:dyDescent="0.3">
      <c r="A12336" t="s">
        <v>18</v>
      </c>
      <c r="B12336" t="s">
        <v>9</v>
      </c>
      <c r="C12336" t="s">
        <v>10</v>
      </c>
      <c r="D12336" t="s">
        <v>11</v>
      </c>
      <c r="E12336">
        <v>1</v>
      </c>
      <c r="F12336" t="s">
        <v>85</v>
      </c>
      <c r="G12336" s="29">
        <v>35317.33</v>
      </c>
      <c r="H12336">
        <v>-82534680.959999993</v>
      </c>
      <c r="I12336">
        <v>35317.33</v>
      </c>
      <c r="J12336">
        <v>-6322451.7400000002</v>
      </c>
      <c r="K12336">
        <v>35317.33</v>
      </c>
      <c r="L12336">
        <v>-33348723.780000001</v>
      </c>
      <c r="M12336" t="s">
        <v>13</v>
      </c>
      <c r="N12336" s="29">
        <v>0</v>
      </c>
      <c r="O12336">
        <v>35317.33</v>
      </c>
    </row>
    <row r="12337" spans="1:15" x14ac:dyDescent="0.3">
      <c r="A12337" t="s">
        <v>8</v>
      </c>
      <c r="B12337" t="s">
        <v>9</v>
      </c>
      <c r="C12337" t="s">
        <v>10</v>
      </c>
      <c r="D12337" t="s">
        <v>11</v>
      </c>
      <c r="E12337">
        <v>0</v>
      </c>
      <c r="F12337" t="s">
        <v>108</v>
      </c>
      <c r="G12337" s="29">
        <v>6311.39</v>
      </c>
      <c r="H12337">
        <v>-139330.39000000001</v>
      </c>
      <c r="I12337">
        <v>6311.39</v>
      </c>
      <c r="J12337">
        <v>-66180.710000000006</v>
      </c>
      <c r="K12337">
        <v>6311.39</v>
      </c>
      <c r="L12337">
        <v>-633839.74</v>
      </c>
      <c r="M12337" t="s">
        <v>13</v>
      </c>
      <c r="N12337" s="29">
        <v>0</v>
      </c>
      <c r="O12337" t="s">
        <v>13</v>
      </c>
    </row>
    <row r="12338" spans="1:15" x14ac:dyDescent="0.3">
      <c r="A12338" t="s">
        <v>16</v>
      </c>
      <c r="B12338" t="s">
        <v>9</v>
      </c>
      <c r="C12338" t="s">
        <v>10</v>
      </c>
      <c r="D12338" t="s">
        <v>11</v>
      </c>
      <c r="E12338">
        <v>11</v>
      </c>
      <c r="F12338" t="s">
        <v>48</v>
      </c>
      <c r="G12338" s="29">
        <v>230727.63</v>
      </c>
      <c r="H12338" t="s">
        <v>13</v>
      </c>
      <c r="I12338">
        <v>230727.63</v>
      </c>
      <c r="J12338" t="s">
        <v>13</v>
      </c>
      <c r="K12338">
        <v>230727.63</v>
      </c>
      <c r="L12338" t="s">
        <v>13</v>
      </c>
      <c r="M12338" t="s">
        <v>13</v>
      </c>
      <c r="N12338" s="29">
        <v>0</v>
      </c>
      <c r="O12338">
        <v>2538003.9300000002</v>
      </c>
    </row>
    <row r="12339" spans="1:15" x14ac:dyDescent="0.3">
      <c r="A12339" t="s">
        <v>8</v>
      </c>
      <c r="B12339" t="s">
        <v>9</v>
      </c>
      <c r="C12339" t="s">
        <v>10</v>
      </c>
      <c r="D12339" t="s">
        <v>11</v>
      </c>
      <c r="E12339">
        <v>0</v>
      </c>
      <c r="F12339" t="s">
        <v>29</v>
      </c>
      <c r="G12339" s="29">
        <v>480854.34</v>
      </c>
      <c r="H12339">
        <v>-5929527.9800000004</v>
      </c>
      <c r="I12339">
        <v>480854.34</v>
      </c>
      <c r="J12339">
        <v>-2816473.51</v>
      </c>
      <c r="K12339">
        <v>480854.34</v>
      </c>
      <c r="L12339">
        <v>-26974520.620000001</v>
      </c>
      <c r="M12339" t="s">
        <v>13</v>
      </c>
      <c r="N12339" s="29">
        <v>0</v>
      </c>
      <c r="O12339" t="s">
        <v>13</v>
      </c>
    </row>
    <row r="12340" spans="1:15" x14ac:dyDescent="0.3">
      <c r="A12340" t="s">
        <v>8</v>
      </c>
      <c r="B12340" t="s">
        <v>9</v>
      </c>
      <c r="C12340" t="s">
        <v>14</v>
      </c>
      <c r="D12340" t="s">
        <v>11</v>
      </c>
      <c r="E12340">
        <v>-4</v>
      </c>
      <c r="F12340" t="s">
        <v>194</v>
      </c>
      <c r="G12340" s="29">
        <v>-23.04</v>
      </c>
      <c r="H12340" t="s">
        <v>13</v>
      </c>
      <c r="I12340">
        <v>-23.04</v>
      </c>
      <c r="J12340" t="s">
        <v>13</v>
      </c>
      <c r="K12340">
        <v>-23.04</v>
      </c>
      <c r="L12340" t="s">
        <v>13</v>
      </c>
      <c r="M12340" t="s">
        <v>13</v>
      </c>
      <c r="N12340" s="29">
        <v>0</v>
      </c>
      <c r="O12340" t="s">
        <v>13</v>
      </c>
    </row>
    <row r="12341" spans="1:15" x14ac:dyDescent="0.3">
      <c r="A12341" t="s">
        <v>8</v>
      </c>
      <c r="B12341" t="s">
        <v>9</v>
      </c>
      <c r="C12341" t="s">
        <v>14</v>
      </c>
      <c r="D12341" t="s">
        <v>11</v>
      </c>
      <c r="E12341">
        <v>5</v>
      </c>
      <c r="F12341" t="s">
        <v>325</v>
      </c>
      <c r="G12341" s="29">
        <v>-564.42999999999995</v>
      </c>
      <c r="H12341" t="s">
        <v>13</v>
      </c>
      <c r="I12341">
        <v>-564.42999999999995</v>
      </c>
      <c r="J12341" t="s">
        <v>13</v>
      </c>
      <c r="K12341">
        <v>-564.42999999999995</v>
      </c>
      <c r="L12341" t="s">
        <v>13</v>
      </c>
      <c r="M12341" t="s">
        <v>13</v>
      </c>
      <c r="N12341" s="29">
        <v>0</v>
      </c>
      <c r="O12341" t="s">
        <v>13</v>
      </c>
    </row>
    <row r="12342" spans="1:15" x14ac:dyDescent="0.3">
      <c r="A12342" t="s">
        <v>16</v>
      </c>
      <c r="B12342" t="s">
        <v>9</v>
      </c>
      <c r="C12342" t="s">
        <v>14</v>
      </c>
      <c r="D12342" t="s">
        <v>11</v>
      </c>
      <c r="E12342">
        <v>2</v>
      </c>
      <c r="F12342" t="s">
        <v>561</v>
      </c>
      <c r="G12342" s="29">
        <v>-3094.84</v>
      </c>
      <c r="H12342" t="s">
        <v>13</v>
      </c>
      <c r="I12342">
        <v>-3094.84</v>
      </c>
      <c r="J12342" t="s">
        <v>13</v>
      </c>
      <c r="K12342">
        <v>-3094.84</v>
      </c>
      <c r="L12342" t="s">
        <v>13</v>
      </c>
      <c r="M12342" t="s">
        <v>13</v>
      </c>
      <c r="N12342" s="29">
        <v>0</v>
      </c>
      <c r="O12342" t="s">
        <v>13</v>
      </c>
    </row>
    <row r="12343" spans="1:15" x14ac:dyDescent="0.3">
      <c r="A12343" t="s">
        <v>18</v>
      </c>
      <c r="B12343" t="s">
        <v>9</v>
      </c>
      <c r="C12343" t="s">
        <v>10</v>
      </c>
      <c r="D12343" t="s">
        <v>11</v>
      </c>
      <c r="E12343">
        <v>-1</v>
      </c>
      <c r="F12343" t="s">
        <v>571</v>
      </c>
      <c r="G12343" s="29">
        <v>471.87</v>
      </c>
      <c r="H12343">
        <v>10575.98</v>
      </c>
      <c r="I12343">
        <v>471.87</v>
      </c>
      <c r="J12343">
        <v>5749.22</v>
      </c>
      <c r="K12343">
        <v>471.87</v>
      </c>
      <c r="L12343">
        <v>94168.74</v>
      </c>
      <c r="M12343" t="s">
        <v>13</v>
      </c>
      <c r="N12343" s="29">
        <v>0</v>
      </c>
      <c r="O12343" t="s">
        <v>13</v>
      </c>
    </row>
    <row r="12344" spans="1:15" x14ac:dyDescent="0.3">
      <c r="A12344" t="s">
        <v>8</v>
      </c>
      <c r="B12344" t="s">
        <v>9</v>
      </c>
      <c r="C12344" t="s">
        <v>14</v>
      </c>
      <c r="D12344" t="s">
        <v>11</v>
      </c>
      <c r="E12344">
        <v>0</v>
      </c>
      <c r="F12344" t="s">
        <v>65</v>
      </c>
      <c r="G12344" s="29">
        <v>-835.7</v>
      </c>
      <c r="H12344" t="s">
        <v>13</v>
      </c>
      <c r="I12344">
        <v>-835.7</v>
      </c>
      <c r="J12344" t="s">
        <v>13</v>
      </c>
      <c r="K12344">
        <v>-835.7</v>
      </c>
      <c r="L12344" t="s">
        <v>13</v>
      </c>
      <c r="M12344" t="s">
        <v>13</v>
      </c>
      <c r="N12344" s="29">
        <v>0</v>
      </c>
      <c r="O12344" t="s">
        <v>13</v>
      </c>
    </row>
    <row r="12345" spans="1:15" x14ac:dyDescent="0.3">
      <c r="A12345" t="s">
        <v>8</v>
      </c>
      <c r="B12345" t="s">
        <v>9</v>
      </c>
      <c r="C12345" t="s">
        <v>10</v>
      </c>
      <c r="D12345" t="s">
        <v>11</v>
      </c>
      <c r="E12345">
        <v>6</v>
      </c>
      <c r="F12345" t="s">
        <v>57</v>
      </c>
      <c r="G12345" s="29">
        <v>7340526.6600000001</v>
      </c>
      <c r="H12345">
        <v>-1297.49</v>
      </c>
      <c r="I12345">
        <v>7340526.6600000001</v>
      </c>
      <c r="J12345">
        <v>-588.54</v>
      </c>
      <c r="K12345">
        <v>7340526.6600000001</v>
      </c>
      <c r="L12345">
        <v>-7261.15</v>
      </c>
      <c r="M12345" t="s">
        <v>13</v>
      </c>
      <c r="N12345" s="29">
        <v>0</v>
      </c>
      <c r="O12345">
        <v>44043159.960000001</v>
      </c>
    </row>
    <row r="12346" spans="1:15" x14ac:dyDescent="0.3">
      <c r="A12346" t="s">
        <v>8</v>
      </c>
      <c r="B12346" t="s">
        <v>9</v>
      </c>
      <c r="C12346" t="s">
        <v>10</v>
      </c>
      <c r="D12346" t="s">
        <v>11</v>
      </c>
      <c r="E12346">
        <v>2</v>
      </c>
      <c r="F12346" t="s">
        <v>182</v>
      </c>
      <c r="G12346" s="29">
        <v>1241732.5</v>
      </c>
      <c r="H12346">
        <v>-53990918.539999999</v>
      </c>
      <c r="I12346">
        <v>1241732.5</v>
      </c>
      <c r="J12346">
        <v>-24255614.609999999</v>
      </c>
      <c r="K12346">
        <v>1241732.5</v>
      </c>
      <c r="L12346">
        <v>-302417750.70999998</v>
      </c>
      <c r="M12346" t="s">
        <v>13</v>
      </c>
      <c r="N12346" s="29">
        <v>0</v>
      </c>
      <c r="O12346">
        <v>2483465</v>
      </c>
    </row>
    <row r="12347" spans="1:15" x14ac:dyDescent="0.3">
      <c r="A12347" t="s">
        <v>16</v>
      </c>
      <c r="B12347" t="s">
        <v>9</v>
      </c>
      <c r="C12347" t="s">
        <v>14</v>
      </c>
      <c r="D12347" t="s">
        <v>11</v>
      </c>
      <c r="E12347">
        <v>8</v>
      </c>
      <c r="F12347" t="s">
        <v>134</v>
      </c>
      <c r="G12347" s="29">
        <v>-2714.91</v>
      </c>
      <c r="H12347" t="s">
        <v>13</v>
      </c>
      <c r="I12347">
        <v>-2714.91</v>
      </c>
      <c r="J12347" t="s">
        <v>13</v>
      </c>
      <c r="K12347">
        <v>-2714.91</v>
      </c>
      <c r="L12347" t="s">
        <v>13</v>
      </c>
      <c r="M12347" t="s">
        <v>13</v>
      </c>
      <c r="N12347" s="29">
        <v>0</v>
      </c>
      <c r="O12347" t="s">
        <v>13</v>
      </c>
    </row>
    <row r="12348" spans="1:15" x14ac:dyDescent="0.3">
      <c r="A12348" t="s">
        <v>8</v>
      </c>
      <c r="B12348" t="s">
        <v>9</v>
      </c>
      <c r="C12348" t="s">
        <v>14</v>
      </c>
      <c r="D12348" t="s">
        <v>11</v>
      </c>
      <c r="E12348">
        <v>1</v>
      </c>
      <c r="F12348" t="s">
        <v>726</v>
      </c>
      <c r="G12348" s="29">
        <v>-984.65</v>
      </c>
      <c r="H12348" t="s">
        <v>13</v>
      </c>
      <c r="I12348">
        <v>-984.65</v>
      </c>
      <c r="J12348" t="s">
        <v>13</v>
      </c>
      <c r="K12348">
        <v>-984.65</v>
      </c>
      <c r="L12348" t="s">
        <v>13</v>
      </c>
      <c r="M12348" t="s">
        <v>13</v>
      </c>
      <c r="N12348" s="29">
        <v>0</v>
      </c>
      <c r="O12348" t="s">
        <v>13</v>
      </c>
    </row>
    <row r="12349" spans="1:15" x14ac:dyDescent="0.3">
      <c r="A12349" t="s">
        <v>16</v>
      </c>
      <c r="B12349" t="s">
        <v>9</v>
      </c>
      <c r="C12349" t="s">
        <v>10</v>
      </c>
      <c r="D12349" t="s">
        <v>11</v>
      </c>
      <c r="E12349">
        <v>4</v>
      </c>
      <c r="F12349" t="s">
        <v>346</v>
      </c>
      <c r="G12349" s="29">
        <v>63.11</v>
      </c>
      <c r="H12349">
        <v>-13579.96</v>
      </c>
      <c r="I12349">
        <v>63.11</v>
      </c>
      <c r="J12349">
        <v>-6450.36</v>
      </c>
      <c r="K12349">
        <v>63.11</v>
      </c>
      <c r="L12349">
        <v>-61777.760000000002</v>
      </c>
      <c r="M12349" t="s">
        <v>13</v>
      </c>
      <c r="N12349" s="29">
        <v>0</v>
      </c>
      <c r="O12349">
        <v>252.44</v>
      </c>
    </row>
    <row r="12350" spans="1:15" x14ac:dyDescent="0.3">
      <c r="A12350" t="s">
        <v>18</v>
      </c>
      <c r="B12350" t="s">
        <v>9</v>
      </c>
      <c r="C12350" t="s">
        <v>14</v>
      </c>
      <c r="D12350" t="s">
        <v>11</v>
      </c>
      <c r="E12350">
        <v>8</v>
      </c>
      <c r="F12350" t="s">
        <v>418</v>
      </c>
      <c r="G12350" s="29">
        <v>-171132</v>
      </c>
      <c r="H12350" t="s">
        <v>13</v>
      </c>
      <c r="I12350">
        <v>-171132</v>
      </c>
      <c r="J12350" t="s">
        <v>13</v>
      </c>
      <c r="K12350">
        <v>-171132</v>
      </c>
      <c r="L12350" t="s">
        <v>13</v>
      </c>
      <c r="M12350" t="s">
        <v>13</v>
      </c>
      <c r="N12350" s="29">
        <v>0</v>
      </c>
      <c r="O12350" t="s">
        <v>13</v>
      </c>
    </row>
    <row r="12351" spans="1:15" x14ac:dyDescent="0.3">
      <c r="A12351" t="s">
        <v>16</v>
      </c>
      <c r="B12351" t="s">
        <v>9</v>
      </c>
      <c r="C12351" t="s">
        <v>14</v>
      </c>
      <c r="D12351" t="s">
        <v>11</v>
      </c>
      <c r="E12351">
        <v>2</v>
      </c>
      <c r="F12351" t="s">
        <v>148</v>
      </c>
      <c r="G12351" s="29">
        <v>-22765.7</v>
      </c>
      <c r="H12351" t="s">
        <v>13</v>
      </c>
      <c r="I12351">
        <v>-22765.7</v>
      </c>
      <c r="J12351" t="s">
        <v>13</v>
      </c>
      <c r="K12351">
        <v>-22765.7</v>
      </c>
      <c r="L12351" t="s">
        <v>13</v>
      </c>
      <c r="M12351" t="s">
        <v>13</v>
      </c>
      <c r="N12351" s="29">
        <v>0</v>
      </c>
      <c r="O12351" t="s">
        <v>13</v>
      </c>
    </row>
    <row r="12352" spans="1:15" x14ac:dyDescent="0.3">
      <c r="A12352" t="s">
        <v>8</v>
      </c>
      <c r="B12352" t="s">
        <v>9</v>
      </c>
      <c r="C12352" t="s">
        <v>14</v>
      </c>
      <c r="D12352" t="s">
        <v>11</v>
      </c>
      <c r="E12352">
        <v>3</v>
      </c>
      <c r="F12352" t="s">
        <v>160</v>
      </c>
      <c r="G12352" s="29">
        <v>-4424.8599999999997</v>
      </c>
      <c r="H12352" t="s">
        <v>13</v>
      </c>
      <c r="I12352">
        <v>-4424.8599999999997</v>
      </c>
      <c r="J12352" t="s">
        <v>13</v>
      </c>
      <c r="K12352">
        <v>-4424.8599999999997</v>
      </c>
      <c r="L12352" t="s">
        <v>13</v>
      </c>
      <c r="M12352" t="s">
        <v>13</v>
      </c>
      <c r="N12352" s="29">
        <v>0</v>
      </c>
      <c r="O12352" t="s">
        <v>13</v>
      </c>
    </row>
    <row r="12353" spans="1:15" x14ac:dyDescent="0.3">
      <c r="A12353" t="s">
        <v>18</v>
      </c>
      <c r="B12353" t="s">
        <v>9</v>
      </c>
      <c r="C12353" t="s">
        <v>10</v>
      </c>
      <c r="D12353" t="s">
        <v>11</v>
      </c>
      <c r="E12353">
        <v>2</v>
      </c>
      <c r="F12353" t="s">
        <v>60</v>
      </c>
      <c r="G12353" s="29">
        <v>3707302.28</v>
      </c>
      <c r="H12353">
        <v>15271012.93</v>
      </c>
      <c r="I12353">
        <v>3707302.28</v>
      </c>
      <c r="J12353">
        <v>6860560.3799999999</v>
      </c>
      <c r="K12353">
        <v>3707302.28</v>
      </c>
      <c r="L12353">
        <v>85537088.049999997</v>
      </c>
      <c r="M12353" t="s">
        <v>13</v>
      </c>
      <c r="N12353" s="29">
        <v>0</v>
      </c>
      <c r="O12353">
        <v>7414604.5599999996</v>
      </c>
    </row>
    <row r="12354" spans="1:15" x14ac:dyDescent="0.3">
      <c r="A12354" t="s">
        <v>16</v>
      </c>
      <c r="B12354" t="s">
        <v>9</v>
      </c>
      <c r="C12354" t="s">
        <v>10</v>
      </c>
      <c r="D12354" t="s">
        <v>11</v>
      </c>
      <c r="E12354">
        <v>-1</v>
      </c>
      <c r="F12354" t="s">
        <v>100</v>
      </c>
      <c r="G12354" s="29">
        <v>137.32</v>
      </c>
      <c r="H12354">
        <v>0</v>
      </c>
      <c r="I12354">
        <v>137.32</v>
      </c>
      <c r="J12354">
        <v>0</v>
      </c>
      <c r="K12354">
        <v>137.32</v>
      </c>
      <c r="L12354">
        <v>0</v>
      </c>
      <c r="M12354" t="s">
        <v>13</v>
      </c>
      <c r="N12354" s="29">
        <v>0</v>
      </c>
      <c r="O12354" t="s">
        <v>13</v>
      </c>
    </row>
    <row r="12355" spans="1:15" x14ac:dyDescent="0.3">
      <c r="A12355" t="s">
        <v>16</v>
      </c>
      <c r="B12355" t="s">
        <v>9</v>
      </c>
      <c r="C12355" t="s">
        <v>10</v>
      </c>
      <c r="D12355" t="s">
        <v>11</v>
      </c>
      <c r="E12355">
        <v>3</v>
      </c>
      <c r="F12355" t="s">
        <v>224</v>
      </c>
      <c r="G12355" s="29">
        <v>1624520.37</v>
      </c>
      <c r="H12355">
        <v>-397022723.37</v>
      </c>
      <c r="I12355">
        <v>1624520.37</v>
      </c>
      <c r="J12355">
        <v>-66367678.359999999</v>
      </c>
      <c r="K12355">
        <v>1624520.37</v>
      </c>
      <c r="L12355">
        <v>-726449369.25999999</v>
      </c>
      <c r="M12355" t="s">
        <v>13</v>
      </c>
      <c r="N12355" s="29">
        <v>0</v>
      </c>
      <c r="O12355">
        <v>4873561.1100000003</v>
      </c>
    </row>
    <row r="12356" spans="1:15" x14ac:dyDescent="0.3">
      <c r="A12356" t="s">
        <v>8</v>
      </c>
      <c r="B12356" t="s">
        <v>9</v>
      </c>
      <c r="C12356" t="s">
        <v>10</v>
      </c>
      <c r="D12356" t="s">
        <v>11</v>
      </c>
      <c r="E12356">
        <v>12</v>
      </c>
      <c r="F12356" t="s">
        <v>164</v>
      </c>
      <c r="G12356" s="29">
        <v>288737.46999999997</v>
      </c>
      <c r="H12356">
        <v>-53.64</v>
      </c>
      <c r="I12356">
        <v>288737.46999999997</v>
      </c>
      <c r="J12356">
        <v>-276.27999999999997</v>
      </c>
      <c r="K12356">
        <v>288737.46999999997</v>
      </c>
      <c r="L12356" t="s">
        <v>13</v>
      </c>
      <c r="M12356" t="s">
        <v>13</v>
      </c>
      <c r="N12356" s="29">
        <v>0</v>
      </c>
      <c r="O12356">
        <v>3464849.64</v>
      </c>
    </row>
    <row r="12357" spans="1:15" x14ac:dyDescent="0.3">
      <c r="A12357" t="s">
        <v>18</v>
      </c>
      <c r="B12357" t="s">
        <v>9</v>
      </c>
      <c r="C12357" t="s">
        <v>14</v>
      </c>
      <c r="D12357" t="s">
        <v>11</v>
      </c>
      <c r="E12357">
        <v>7</v>
      </c>
      <c r="F12357" t="s">
        <v>60</v>
      </c>
      <c r="G12357" s="29">
        <v>-319909.56</v>
      </c>
      <c r="H12357" t="s">
        <v>13</v>
      </c>
      <c r="I12357">
        <v>-319909.56</v>
      </c>
      <c r="J12357" t="s">
        <v>13</v>
      </c>
      <c r="K12357">
        <v>-319909.56</v>
      </c>
      <c r="L12357" t="s">
        <v>13</v>
      </c>
      <c r="M12357" t="s">
        <v>13</v>
      </c>
      <c r="N12357" s="29">
        <v>0</v>
      </c>
      <c r="O12357" t="s">
        <v>13</v>
      </c>
    </row>
    <row r="12358" spans="1:15" x14ac:dyDescent="0.3">
      <c r="A12358" t="s">
        <v>8</v>
      </c>
      <c r="B12358" t="s">
        <v>9</v>
      </c>
      <c r="C12358" t="s">
        <v>14</v>
      </c>
      <c r="D12358" t="s">
        <v>11</v>
      </c>
      <c r="E12358">
        <v>7</v>
      </c>
      <c r="F12358" t="s">
        <v>478</v>
      </c>
      <c r="G12358" s="29">
        <v>-699.86</v>
      </c>
      <c r="H12358" t="s">
        <v>13</v>
      </c>
      <c r="I12358">
        <v>-699.86</v>
      </c>
      <c r="J12358" t="s">
        <v>13</v>
      </c>
      <c r="K12358">
        <v>-699.86</v>
      </c>
      <c r="L12358" t="s">
        <v>13</v>
      </c>
      <c r="M12358" t="s">
        <v>13</v>
      </c>
      <c r="N12358" s="29">
        <v>0</v>
      </c>
      <c r="O12358" t="s">
        <v>13</v>
      </c>
    </row>
    <row r="12359" spans="1:15" x14ac:dyDescent="0.3">
      <c r="A12359" t="s">
        <v>16</v>
      </c>
      <c r="B12359" t="s">
        <v>9</v>
      </c>
      <c r="C12359" t="s">
        <v>14</v>
      </c>
      <c r="D12359" t="s">
        <v>11</v>
      </c>
      <c r="E12359">
        <v>0</v>
      </c>
      <c r="F12359" t="s">
        <v>170</v>
      </c>
      <c r="G12359" s="29">
        <v>-328.27</v>
      </c>
      <c r="H12359" t="s">
        <v>13</v>
      </c>
      <c r="I12359">
        <v>-328.27</v>
      </c>
      <c r="J12359" t="s">
        <v>13</v>
      </c>
      <c r="K12359">
        <v>-328.27</v>
      </c>
      <c r="L12359" t="s">
        <v>13</v>
      </c>
      <c r="M12359" t="s">
        <v>13</v>
      </c>
      <c r="N12359" s="29">
        <v>0</v>
      </c>
      <c r="O12359" t="s">
        <v>13</v>
      </c>
    </row>
    <row r="12360" spans="1:15" x14ac:dyDescent="0.3">
      <c r="A12360" t="s">
        <v>16</v>
      </c>
      <c r="B12360" t="s">
        <v>9</v>
      </c>
      <c r="C12360" t="s">
        <v>14</v>
      </c>
      <c r="D12360" t="s">
        <v>11</v>
      </c>
      <c r="E12360">
        <v>0</v>
      </c>
      <c r="F12360" t="s">
        <v>303</v>
      </c>
      <c r="G12360" s="29">
        <v>-616818.34</v>
      </c>
      <c r="H12360" t="s">
        <v>13</v>
      </c>
      <c r="I12360">
        <v>-616818.34</v>
      </c>
      <c r="J12360" t="s">
        <v>13</v>
      </c>
      <c r="K12360">
        <v>-616818.34</v>
      </c>
      <c r="L12360" t="s">
        <v>13</v>
      </c>
      <c r="M12360" t="s">
        <v>13</v>
      </c>
      <c r="N12360" s="29">
        <v>0</v>
      </c>
      <c r="O12360" t="s">
        <v>13</v>
      </c>
    </row>
    <row r="12361" spans="1:15" x14ac:dyDescent="0.3">
      <c r="A12361" t="s">
        <v>16</v>
      </c>
      <c r="B12361" t="s">
        <v>9</v>
      </c>
      <c r="C12361" t="s">
        <v>14</v>
      </c>
      <c r="D12361" t="s">
        <v>11</v>
      </c>
      <c r="E12361">
        <v>5</v>
      </c>
      <c r="F12361" t="s">
        <v>310</v>
      </c>
      <c r="G12361" s="29">
        <v>-9604.16</v>
      </c>
      <c r="H12361" t="s">
        <v>13</v>
      </c>
      <c r="I12361">
        <v>-9604.16</v>
      </c>
      <c r="J12361" t="s">
        <v>13</v>
      </c>
      <c r="K12361">
        <v>-9604.16</v>
      </c>
      <c r="L12361" t="s">
        <v>13</v>
      </c>
      <c r="M12361" t="s">
        <v>13</v>
      </c>
      <c r="N12361" s="29">
        <v>0</v>
      </c>
      <c r="O12361" t="s">
        <v>13</v>
      </c>
    </row>
    <row r="12362" spans="1:15" x14ac:dyDescent="0.3">
      <c r="A12362" t="s">
        <v>16</v>
      </c>
      <c r="B12362" t="s">
        <v>9</v>
      </c>
      <c r="C12362" t="s">
        <v>10</v>
      </c>
      <c r="D12362" t="s">
        <v>11</v>
      </c>
      <c r="E12362">
        <v>2</v>
      </c>
      <c r="F12362" t="s">
        <v>95</v>
      </c>
      <c r="G12362" s="29">
        <v>1065124.3400000001</v>
      </c>
      <c r="H12362">
        <v>-170776299.22</v>
      </c>
      <c r="I12362">
        <v>1065124.3400000001</v>
      </c>
      <c r="J12362">
        <v>-81117236.400000006</v>
      </c>
      <c r="K12362">
        <v>1065124.3400000001</v>
      </c>
      <c r="L12362">
        <v>-776893003.67999995</v>
      </c>
      <c r="M12362" t="s">
        <v>13</v>
      </c>
      <c r="N12362" s="29">
        <v>0</v>
      </c>
      <c r="O12362">
        <v>2130248.6800000002</v>
      </c>
    </row>
    <row r="12363" spans="1:15" x14ac:dyDescent="0.3">
      <c r="A12363" t="s">
        <v>16</v>
      </c>
      <c r="B12363" t="s">
        <v>9</v>
      </c>
      <c r="C12363" t="s">
        <v>10</v>
      </c>
      <c r="D12363" t="s">
        <v>11</v>
      </c>
      <c r="E12363">
        <v>1</v>
      </c>
      <c r="F12363" t="s">
        <v>40</v>
      </c>
      <c r="G12363" s="29">
        <v>245781.88</v>
      </c>
      <c r="H12363">
        <v>-4636351.9400000004</v>
      </c>
      <c r="I12363">
        <v>245781.88</v>
      </c>
      <c r="J12363">
        <v>-2202226.29</v>
      </c>
      <c r="K12363">
        <v>245781.88</v>
      </c>
      <c r="L12363">
        <v>-21091623.390000001</v>
      </c>
      <c r="M12363" t="s">
        <v>13</v>
      </c>
      <c r="N12363" s="29">
        <v>0</v>
      </c>
      <c r="O12363">
        <v>245781.88</v>
      </c>
    </row>
    <row r="12364" spans="1:15" x14ac:dyDescent="0.3">
      <c r="A12364" t="s">
        <v>16</v>
      </c>
      <c r="B12364" t="s">
        <v>9</v>
      </c>
      <c r="C12364" t="s">
        <v>10</v>
      </c>
      <c r="D12364" t="s">
        <v>11</v>
      </c>
      <c r="E12364">
        <v>0</v>
      </c>
      <c r="F12364" t="s">
        <v>232</v>
      </c>
      <c r="G12364" s="29">
        <v>4299.58</v>
      </c>
      <c r="H12364">
        <v>-12734514.23</v>
      </c>
      <c r="I12364">
        <v>4299.58</v>
      </c>
      <c r="J12364">
        <v>-975509.33</v>
      </c>
      <c r="K12364">
        <v>4299.58</v>
      </c>
      <c r="L12364">
        <v>-5145470.88</v>
      </c>
      <c r="M12364" t="s">
        <v>13</v>
      </c>
      <c r="N12364" s="29">
        <v>0</v>
      </c>
      <c r="O12364" t="s">
        <v>13</v>
      </c>
    </row>
    <row r="12365" spans="1:15" x14ac:dyDescent="0.3">
      <c r="A12365" t="s">
        <v>16</v>
      </c>
      <c r="B12365" t="s">
        <v>9</v>
      </c>
      <c r="C12365" t="s">
        <v>10</v>
      </c>
      <c r="D12365" t="s">
        <v>11</v>
      </c>
      <c r="E12365">
        <v>4</v>
      </c>
      <c r="F12365" t="s">
        <v>146</v>
      </c>
      <c r="G12365" s="29" t="s">
        <v>13</v>
      </c>
      <c r="H12365" t="s">
        <v>13</v>
      </c>
      <c r="I12365" t="s">
        <v>13</v>
      </c>
      <c r="J12365" t="s">
        <v>13</v>
      </c>
      <c r="K12365" t="s">
        <v>13</v>
      </c>
      <c r="L12365" t="s">
        <v>13</v>
      </c>
      <c r="M12365" t="s">
        <v>13</v>
      </c>
      <c r="N12365" s="29">
        <v>0</v>
      </c>
      <c r="O12365" t="s">
        <v>13</v>
      </c>
    </row>
    <row r="12366" spans="1:15" x14ac:dyDescent="0.3">
      <c r="A12366" t="s">
        <v>16</v>
      </c>
      <c r="B12366" t="s">
        <v>9</v>
      </c>
      <c r="C12366" t="s">
        <v>10</v>
      </c>
      <c r="D12366" t="s">
        <v>11</v>
      </c>
      <c r="E12366">
        <v>14</v>
      </c>
      <c r="F12366" t="s">
        <v>60</v>
      </c>
      <c r="G12366" s="29">
        <v>5526972.6100000003</v>
      </c>
      <c r="H12366">
        <v>-7.98</v>
      </c>
      <c r="I12366">
        <v>5526972.6100000003</v>
      </c>
      <c r="J12366">
        <v>-42.86</v>
      </c>
      <c r="K12366">
        <v>5526972.6100000003</v>
      </c>
      <c r="L12366" t="s">
        <v>13</v>
      </c>
      <c r="M12366" t="s">
        <v>13</v>
      </c>
      <c r="N12366" s="29">
        <v>17457.8</v>
      </c>
      <c r="O12366">
        <v>77377616.540000007</v>
      </c>
    </row>
    <row r="12367" spans="1:15" x14ac:dyDescent="0.3">
      <c r="A12367" t="s">
        <v>8</v>
      </c>
      <c r="B12367" t="s">
        <v>9</v>
      </c>
      <c r="C12367" t="s">
        <v>10</v>
      </c>
      <c r="D12367" t="s">
        <v>11</v>
      </c>
      <c r="E12367">
        <v>13</v>
      </c>
      <c r="F12367" t="s">
        <v>346</v>
      </c>
      <c r="G12367" s="29">
        <v>118316.41</v>
      </c>
      <c r="H12367">
        <v>-3.56</v>
      </c>
      <c r="I12367">
        <v>118316.41</v>
      </c>
      <c r="J12367">
        <v>-19.12</v>
      </c>
      <c r="K12367">
        <v>118316.41</v>
      </c>
      <c r="L12367" t="s">
        <v>13</v>
      </c>
      <c r="M12367" t="s">
        <v>13</v>
      </c>
      <c r="N12367" s="29">
        <v>0</v>
      </c>
      <c r="O12367">
        <v>1538113.33</v>
      </c>
    </row>
    <row r="12368" spans="1:15" x14ac:dyDescent="0.3">
      <c r="A12368" t="s">
        <v>16</v>
      </c>
      <c r="B12368" t="s">
        <v>9</v>
      </c>
      <c r="C12368" t="s">
        <v>14</v>
      </c>
      <c r="D12368" t="s">
        <v>11</v>
      </c>
      <c r="E12368">
        <v>-1</v>
      </c>
      <c r="F12368" t="s">
        <v>576</v>
      </c>
      <c r="G12368" s="29">
        <v>-24.89</v>
      </c>
      <c r="H12368" t="s">
        <v>13</v>
      </c>
      <c r="I12368">
        <v>-24.89</v>
      </c>
      <c r="J12368" t="s">
        <v>13</v>
      </c>
      <c r="K12368">
        <v>-24.89</v>
      </c>
      <c r="L12368" t="s">
        <v>13</v>
      </c>
      <c r="M12368" t="s">
        <v>13</v>
      </c>
      <c r="N12368" s="29">
        <v>0</v>
      </c>
      <c r="O12368" t="s">
        <v>13</v>
      </c>
    </row>
    <row r="12369" spans="1:15" x14ac:dyDescent="0.3">
      <c r="A12369" t="s">
        <v>18</v>
      </c>
      <c r="B12369" t="s">
        <v>9</v>
      </c>
      <c r="C12369" t="s">
        <v>10</v>
      </c>
      <c r="D12369" t="s">
        <v>11</v>
      </c>
      <c r="E12369">
        <v>-4</v>
      </c>
      <c r="F12369" t="s">
        <v>370</v>
      </c>
      <c r="G12369" s="29">
        <v>36523.93</v>
      </c>
      <c r="H12369" t="s">
        <v>13</v>
      </c>
      <c r="I12369">
        <v>36523.93</v>
      </c>
      <c r="J12369" t="s">
        <v>13</v>
      </c>
      <c r="K12369">
        <v>36523.93</v>
      </c>
      <c r="L12369" t="s">
        <v>13</v>
      </c>
      <c r="M12369" t="s">
        <v>13</v>
      </c>
      <c r="N12369" s="29">
        <v>0</v>
      </c>
      <c r="O12369" t="s">
        <v>13</v>
      </c>
    </row>
    <row r="12370" spans="1:15" x14ac:dyDescent="0.3">
      <c r="A12370" t="s">
        <v>8</v>
      </c>
      <c r="B12370" t="s">
        <v>9</v>
      </c>
      <c r="C12370" t="s">
        <v>10</v>
      </c>
      <c r="D12370" t="s">
        <v>11</v>
      </c>
      <c r="E12370">
        <v>3</v>
      </c>
      <c r="F12370" t="s">
        <v>370</v>
      </c>
      <c r="G12370" s="29">
        <v>3187842.9</v>
      </c>
      <c r="H12370" t="s">
        <v>13</v>
      </c>
      <c r="I12370">
        <v>3187842.9</v>
      </c>
      <c r="J12370" t="s">
        <v>13</v>
      </c>
      <c r="K12370">
        <v>3187842.9</v>
      </c>
      <c r="L12370" t="s">
        <v>13</v>
      </c>
      <c r="M12370" t="s">
        <v>13</v>
      </c>
      <c r="N12370" s="29">
        <v>0</v>
      </c>
      <c r="O12370">
        <v>9563528.6999999993</v>
      </c>
    </row>
    <row r="12371" spans="1:15" x14ac:dyDescent="0.3">
      <c r="A12371" t="s">
        <v>8</v>
      </c>
      <c r="B12371" t="s">
        <v>9</v>
      </c>
      <c r="C12371" t="s">
        <v>14</v>
      </c>
      <c r="D12371" t="s">
        <v>11</v>
      </c>
      <c r="E12371">
        <v>6</v>
      </c>
      <c r="F12371" t="s">
        <v>52</v>
      </c>
      <c r="G12371" s="29">
        <v>-11.87</v>
      </c>
      <c r="H12371" t="s">
        <v>13</v>
      </c>
      <c r="I12371">
        <v>-11.87</v>
      </c>
      <c r="J12371" t="s">
        <v>13</v>
      </c>
      <c r="K12371">
        <v>-11.87</v>
      </c>
      <c r="L12371" t="s">
        <v>13</v>
      </c>
      <c r="M12371" t="s">
        <v>13</v>
      </c>
      <c r="N12371" s="29">
        <v>0</v>
      </c>
      <c r="O12371" t="s">
        <v>13</v>
      </c>
    </row>
    <row r="12372" spans="1:15" x14ac:dyDescent="0.3">
      <c r="A12372" t="s">
        <v>8</v>
      </c>
      <c r="B12372" t="s">
        <v>9</v>
      </c>
      <c r="C12372" t="s">
        <v>10</v>
      </c>
      <c r="D12372" t="s">
        <v>11</v>
      </c>
      <c r="E12372">
        <v>3</v>
      </c>
      <c r="F12372" t="s">
        <v>403</v>
      </c>
      <c r="G12372" s="29">
        <v>36448.81</v>
      </c>
      <c r="H12372">
        <v>-4333187.9000000004</v>
      </c>
      <c r="I12372">
        <v>36448.81</v>
      </c>
      <c r="J12372">
        <v>-2355554.4300000002</v>
      </c>
      <c r="K12372">
        <v>36448.81</v>
      </c>
      <c r="L12372">
        <v>-38582723.829999998</v>
      </c>
      <c r="M12372" t="s">
        <v>13</v>
      </c>
      <c r="N12372" s="29">
        <v>0</v>
      </c>
      <c r="O12372">
        <v>109346.43</v>
      </c>
    </row>
    <row r="12373" spans="1:15" x14ac:dyDescent="0.3">
      <c r="A12373" t="s">
        <v>16</v>
      </c>
      <c r="B12373" t="s">
        <v>9</v>
      </c>
      <c r="C12373" t="s">
        <v>14</v>
      </c>
      <c r="D12373" t="s">
        <v>11</v>
      </c>
      <c r="E12373">
        <v>2</v>
      </c>
      <c r="F12373" t="s">
        <v>350</v>
      </c>
      <c r="G12373" s="29">
        <v>-17554.21</v>
      </c>
      <c r="H12373" t="s">
        <v>13</v>
      </c>
      <c r="I12373">
        <v>-17554.21</v>
      </c>
      <c r="J12373" t="s">
        <v>13</v>
      </c>
      <c r="K12373">
        <v>-17554.21</v>
      </c>
      <c r="L12373" t="s">
        <v>13</v>
      </c>
      <c r="M12373" t="s">
        <v>13</v>
      </c>
      <c r="N12373" s="29">
        <v>0</v>
      </c>
      <c r="O12373" t="s">
        <v>13</v>
      </c>
    </row>
    <row r="12374" spans="1:15" x14ac:dyDescent="0.3">
      <c r="A12374" t="s">
        <v>8</v>
      </c>
      <c r="B12374" t="s">
        <v>9</v>
      </c>
      <c r="C12374" t="s">
        <v>10</v>
      </c>
      <c r="D12374" t="s">
        <v>11</v>
      </c>
      <c r="E12374">
        <v>15</v>
      </c>
      <c r="F12374" t="s">
        <v>461</v>
      </c>
      <c r="G12374" s="29">
        <v>1749455.89</v>
      </c>
      <c r="H12374">
        <v>1638666299.5</v>
      </c>
      <c r="I12374">
        <v>1749455.89</v>
      </c>
      <c r="J12374">
        <v>125527699.11</v>
      </c>
      <c r="K12374">
        <v>1749455.89</v>
      </c>
      <c r="L12374">
        <v>662114751.60000002</v>
      </c>
      <c r="M12374" t="s">
        <v>13</v>
      </c>
      <c r="N12374" s="29">
        <v>0</v>
      </c>
      <c r="O12374">
        <v>26241838.350000001</v>
      </c>
    </row>
    <row r="12375" spans="1:15" x14ac:dyDescent="0.3">
      <c r="A12375" t="s">
        <v>8</v>
      </c>
      <c r="B12375" t="s">
        <v>9</v>
      </c>
      <c r="C12375" t="s">
        <v>14</v>
      </c>
      <c r="D12375" t="s">
        <v>11</v>
      </c>
      <c r="E12375">
        <v>1</v>
      </c>
      <c r="F12375" t="s">
        <v>354</v>
      </c>
      <c r="G12375" s="29">
        <v>-107.21</v>
      </c>
      <c r="H12375" t="s">
        <v>13</v>
      </c>
      <c r="I12375">
        <v>-107.21</v>
      </c>
      <c r="J12375" t="s">
        <v>13</v>
      </c>
      <c r="K12375">
        <v>-107.21</v>
      </c>
      <c r="L12375" t="s">
        <v>13</v>
      </c>
      <c r="M12375" t="s">
        <v>13</v>
      </c>
      <c r="N12375" s="29">
        <v>0</v>
      </c>
      <c r="O12375" t="s">
        <v>13</v>
      </c>
    </row>
    <row r="12376" spans="1:15" x14ac:dyDescent="0.3">
      <c r="A12376" t="s">
        <v>8</v>
      </c>
      <c r="B12376" t="s">
        <v>9</v>
      </c>
      <c r="C12376" t="s">
        <v>14</v>
      </c>
      <c r="D12376" t="s">
        <v>11</v>
      </c>
      <c r="E12376">
        <v>8</v>
      </c>
      <c r="F12376" t="s">
        <v>191</v>
      </c>
      <c r="G12376" s="29">
        <v>-632.21</v>
      </c>
      <c r="H12376" t="s">
        <v>13</v>
      </c>
      <c r="I12376">
        <v>-632.21</v>
      </c>
      <c r="J12376" t="s">
        <v>13</v>
      </c>
      <c r="K12376">
        <v>-632.21</v>
      </c>
      <c r="L12376" t="s">
        <v>13</v>
      </c>
      <c r="M12376" t="s">
        <v>13</v>
      </c>
      <c r="N12376" s="29">
        <v>0</v>
      </c>
      <c r="O12376" t="s">
        <v>13</v>
      </c>
    </row>
    <row r="12377" spans="1:15" x14ac:dyDescent="0.3">
      <c r="A12377" t="s">
        <v>16</v>
      </c>
      <c r="B12377" t="s">
        <v>9</v>
      </c>
      <c r="C12377" t="s">
        <v>10</v>
      </c>
      <c r="D12377" t="s">
        <v>11</v>
      </c>
      <c r="E12377">
        <v>1</v>
      </c>
      <c r="F12377" t="s">
        <v>379</v>
      </c>
      <c r="G12377" s="29">
        <v>27724.880000000001</v>
      </c>
      <c r="H12377">
        <v>-30745785.710000001</v>
      </c>
      <c r="I12377">
        <v>27724.880000000001</v>
      </c>
      <c r="J12377">
        <v>-2355237.15</v>
      </c>
      <c r="K12377">
        <v>27724.880000000001</v>
      </c>
      <c r="L12377">
        <v>-12423052.99</v>
      </c>
      <c r="M12377" t="s">
        <v>13</v>
      </c>
      <c r="N12377" s="29">
        <v>0</v>
      </c>
      <c r="O12377">
        <v>27724.880000000001</v>
      </c>
    </row>
    <row r="12378" spans="1:15" x14ac:dyDescent="0.3">
      <c r="A12378" t="s">
        <v>8</v>
      </c>
      <c r="B12378" t="s">
        <v>9</v>
      </c>
      <c r="C12378" t="s">
        <v>14</v>
      </c>
      <c r="D12378" t="s">
        <v>11</v>
      </c>
      <c r="E12378">
        <v>0</v>
      </c>
      <c r="F12378" t="s">
        <v>63</v>
      </c>
      <c r="G12378" s="29">
        <v>-4065.88</v>
      </c>
      <c r="H12378" t="s">
        <v>13</v>
      </c>
      <c r="I12378">
        <v>-4065.88</v>
      </c>
      <c r="J12378" t="s">
        <v>13</v>
      </c>
      <c r="K12378">
        <v>-4065.88</v>
      </c>
      <c r="L12378" t="s">
        <v>13</v>
      </c>
      <c r="M12378" t="s">
        <v>13</v>
      </c>
      <c r="N12378" s="29">
        <v>0</v>
      </c>
      <c r="O12378" t="s">
        <v>13</v>
      </c>
    </row>
    <row r="12379" spans="1:15" x14ac:dyDescent="0.3">
      <c r="A12379" t="s">
        <v>18</v>
      </c>
      <c r="B12379" t="s">
        <v>9</v>
      </c>
      <c r="C12379" t="s">
        <v>10</v>
      </c>
      <c r="D12379" t="s">
        <v>11</v>
      </c>
      <c r="E12379">
        <v>2</v>
      </c>
      <c r="F12379" t="s">
        <v>107</v>
      </c>
      <c r="G12379" s="29">
        <v>98479.46</v>
      </c>
      <c r="H12379" t="s">
        <v>13</v>
      </c>
      <c r="I12379">
        <v>98479.46</v>
      </c>
      <c r="J12379" t="s">
        <v>13</v>
      </c>
      <c r="K12379">
        <v>98479.46</v>
      </c>
      <c r="L12379" t="s">
        <v>13</v>
      </c>
      <c r="M12379" t="s">
        <v>13</v>
      </c>
      <c r="N12379" s="29">
        <v>0</v>
      </c>
      <c r="O12379">
        <v>196958.92</v>
      </c>
    </row>
    <row r="12380" spans="1:15" x14ac:dyDescent="0.3">
      <c r="A12380" t="s">
        <v>8</v>
      </c>
      <c r="B12380" t="s">
        <v>9</v>
      </c>
      <c r="C12380" t="s">
        <v>14</v>
      </c>
      <c r="D12380" t="s">
        <v>11</v>
      </c>
      <c r="E12380">
        <v>7</v>
      </c>
      <c r="F12380" t="s">
        <v>403</v>
      </c>
      <c r="G12380" s="29">
        <v>-15.39</v>
      </c>
      <c r="H12380" t="s">
        <v>13</v>
      </c>
      <c r="I12380">
        <v>-15.39</v>
      </c>
      <c r="J12380" t="s">
        <v>13</v>
      </c>
      <c r="K12380">
        <v>-15.39</v>
      </c>
      <c r="L12380" t="s">
        <v>13</v>
      </c>
      <c r="M12380" t="s">
        <v>13</v>
      </c>
      <c r="N12380" s="29">
        <v>0</v>
      </c>
      <c r="O12380" t="s">
        <v>13</v>
      </c>
    </row>
    <row r="12381" spans="1:15" x14ac:dyDescent="0.3">
      <c r="A12381" t="s">
        <v>8</v>
      </c>
      <c r="B12381" t="s">
        <v>9</v>
      </c>
      <c r="C12381" t="s">
        <v>10</v>
      </c>
      <c r="D12381" t="s">
        <v>11</v>
      </c>
      <c r="E12381">
        <v>3</v>
      </c>
      <c r="F12381" t="s">
        <v>484</v>
      </c>
      <c r="G12381" s="29">
        <v>34158.199999999997</v>
      </c>
      <c r="H12381">
        <v>-1766634.85</v>
      </c>
      <c r="I12381">
        <v>34158.199999999997</v>
      </c>
      <c r="J12381">
        <v>-960356.36</v>
      </c>
      <c r="K12381">
        <v>34158.199999999997</v>
      </c>
      <c r="L12381">
        <v>-15730124.34</v>
      </c>
      <c r="M12381" t="s">
        <v>13</v>
      </c>
      <c r="N12381" s="29">
        <v>90.35</v>
      </c>
      <c r="O12381">
        <v>102474.6</v>
      </c>
    </row>
    <row r="12382" spans="1:15" x14ac:dyDescent="0.3">
      <c r="A12382" t="s">
        <v>18</v>
      </c>
      <c r="B12382" t="s">
        <v>9</v>
      </c>
      <c r="C12382" t="s">
        <v>10</v>
      </c>
      <c r="D12382" t="s">
        <v>11</v>
      </c>
      <c r="E12382">
        <v>1</v>
      </c>
      <c r="F12382" t="s">
        <v>128</v>
      </c>
      <c r="G12382" s="29">
        <v>14863.35</v>
      </c>
      <c r="H12382">
        <v>-13443383.4</v>
      </c>
      <c r="I12382">
        <v>14863.35</v>
      </c>
      <c r="J12382">
        <v>-1029811.25</v>
      </c>
      <c r="K12382">
        <v>14863.35</v>
      </c>
      <c r="L12382">
        <v>-5431894.5</v>
      </c>
      <c r="M12382" t="s">
        <v>13</v>
      </c>
      <c r="N12382" s="29">
        <v>0</v>
      </c>
      <c r="O12382">
        <v>14863.35</v>
      </c>
    </row>
    <row r="12383" spans="1:15" x14ac:dyDescent="0.3">
      <c r="A12383" t="s">
        <v>8</v>
      </c>
      <c r="B12383" t="s">
        <v>9</v>
      </c>
      <c r="C12383" t="s">
        <v>10</v>
      </c>
      <c r="D12383" t="s">
        <v>11</v>
      </c>
      <c r="E12383">
        <v>-1</v>
      </c>
      <c r="F12383" t="s">
        <v>53</v>
      </c>
      <c r="G12383" s="29">
        <v>2242452.17</v>
      </c>
      <c r="H12383">
        <v>-434823434.76999998</v>
      </c>
      <c r="I12383">
        <v>2242452.17</v>
      </c>
      <c r="J12383">
        <v>-104296027.2</v>
      </c>
      <c r="K12383">
        <v>2242452.17</v>
      </c>
      <c r="L12383">
        <v>-1417761383.6400001</v>
      </c>
      <c r="M12383" t="s">
        <v>13</v>
      </c>
      <c r="N12383" s="29">
        <v>0</v>
      </c>
      <c r="O12383" t="s">
        <v>13</v>
      </c>
    </row>
    <row r="12384" spans="1:15" x14ac:dyDescent="0.3">
      <c r="A12384" t="s">
        <v>8</v>
      </c>
      <c r="B12384" t="s">
        <v>9</v>
      </c>
      <c r="C12384" t="s">
        <v>10</v>
      </c>
      <c r="D12384" t="s">
        <v>11</v>
      </c>
      <c r="E12384">
        <v>2</v>
      </c>
      <c r="F12384" t="s">
        <v>52</v>
      </c>
      <c r="G12384" s="29">
        <v>3244154.66</v>
      </c>
      <c r="H12384">
        <v>-12468686.130000001</v>
      </c>
      <c r="I12384">
        <v>3244154.66</v>
      </c>
      <c r="J12384">
        <v>-5922515.9800000004</v>
      </c>
      <c r="K12384">
        <v>3244154.66</v>
      </c>
      <c r="L12384">
        <v>-56722361.729999997</v>
      </c>
      <c r="M12384" t="s">
        <v>13</v>
      </c>
      <c r="N12384" s="29">
        <v>0</v>
      </c>
      <c r="O12384">
        <v>6488309.3200000003</v>
      </c>
    </row>
    <row r="12385" spans="1:15" x14ac:dyDescent="0.3">
      <c r="A12385" t="s">
        <v>18</v>
      </c>
      <c r="B12385" t="s">
        <v>9</v>
      </c>
      <c r="C12385" t="s">
        <v>10</v>
      </c>
      <c r="D12385" t="s">
        <v>11</v>
      </c>
      <c r="E12385">
        <v>4</v>
      </c>
      <c r="F12385" t="s">
        <v>116</v>
      </c>
      <c r="G12385" s="29">
        <v>192859.63</v>
      </c>
      <c r="H12385">
        <v>-67362096.200000003</v>
      </c>
      <c r="I12385">
        <v>192859.63</v>
      </c>
      <c r="J12385">
        <v>-4842944</v>
      </c>
      <c r="K12385">
        <v>192859.63</v>
      </c>
      <c r="L12385">
        <v>-105029806.3</v>
      </c>
      <c r="M12385" t="s">
        <v>13</v>
      </c>
      <c r="N12385" s="29">
        <v>0</v>
      </c>
      <c r="O12385">
        <v>771438.52</v>
      </c>
    </row>
    <row r="12386" spans="1:15" x14ac:dyDescent="0.3">
      <c r="A12386" t="s">
        <v>16</v>
      </c>
      <c r="B12386" t="s">
        <v>9</v>
      </c>
      <c r="C12386" t="s">
        <v>14</v>
      </c>
      <c r="D12386" t="s">
        <v>11</v>
      </c>
      <c r="E12386">
        <v>9</v>
      </c>
      <c r="F12386" t="s">
        <v>336</v>
      </c>
      <c r="G12386" s="29">
        <v>-19932.23</v>
      </c>
      <c r="H12386" t="s">
        <v>13</v>
      </c>
      <c r="I12386">
        <v>-19932.23</v>
      </c>
      <c r="J12386" t="s">
        <v>13</v>
      </c>
      <c r="K12386">
        <v>-19932.23</v>
      </c>
      <c r="L12386" t="s">
        <v>13</v>
      </c>
      <c r="M12386" t="s">
        <v>13</v>
      </c>
      <c r="N12386" s="29">
        <v>0</v>
      </c>
      <c r="O12386" t="s">
        <v>13</v>
      </c>
    </row>
    <row r="12387" spans="1:15" x14ac:dyDescent="0.3">
      <c r="A12387" t="s">
        <v>8</v>
      </c>
      <c r="B12387" t="s">
        <v>9</v>
      </c>
      <c r="C12387" t="s">
        <v>10</v>
      </c>
      <c r="D12387" t="s">
        <v>11</v>
      </c>
      <c r="E12387">
        <v>1</v>
      </c>
      <c r="F12387" t="s">
        <v>116</v>
      </c>
      <c r="G12387" s="29">
        <v>111714.94</v>
      </c>
      <c r="H12387">
        <v>-0.31</v>
      </c>
      <c r="I12387">
        <v>111714.94</v>
      </c>
      <c r="J12387">
        <v>-1.68</v>
      </c>
      <c r="K12387">
        <v>111714.94</v>
      </c>
      <c r="L12387" t="s">
        <v>13</v>
      </c>
      <c r="M12387">
        <v>1</v>
      </c>
      <c r="N12387" s="29">
        <v>4972.37</v>
      </c>
      <c r="O12387">
        <v>111714.94</v>
      </c>
    </row>
    <row r="12388" spans="1:15" x14ac:dyDescent="0.3">
      <c r="A12388" t="s">
        <v>16</v>
      </c>
      <c r="B12388" t="s">
        <v>9</v>
      </c>
      <c r="C12388" t="s">
        <v>10</v>
      </c>
      <c r="D12388" t="s">
        <v>11</v>
      </c>
      <c r="E12388">
        <v>3</v>
      </c>
      <c r="F12388" t="s">
        <v>284</v>
      </c>
      <c r="G12388" s="29">
        <v>526263.01</v>
      </c>
      <c r="H12388">
        <v>-4672984.5599999996</v>
      </c>
      <c r="I12388">
        <v>526263.01</v>
      </c>
      <c r="J12388">
        <v>-3177197.99</v>
      </c>
      <c r="K12388">
        <v>526263.01</v>
      </c>
      <c r="L12388">
        <v>-56948312.850000001</v>
      </c>
      <c r="M12388" t="s">
        <v>13</v>
      </c>
      <c r="N12388" s="29">
        <v>0</v>
      </c>
      <c r="O12388">
        <v>1578789.03</v>
      </c>
    </row>
    <row r="12389" spans="1:15" x14ac:dyDescent="0.3">
      <c r="A12389" t="s">
        <v>8</v>
      </c>
      <c r="B12389" t="s">
        <v>9</v>
      </c>
      <c r="C12389" t="s">
        <v>10</v>
      </c>
      <c r="D12389" t="s">
        <v>11</v>
      </c>
      <c r="E12389">
        <v>1</v>
      </c>
      <c r="F12389" t="s">
        <v>291</v>
      </c>
      <c r="G12389" s="29">
        <v>1989196.84</v>
      </c>
      <c r="H12389">
        <v>-1299550309.96</v>
      </c>
      <c r="I12389">
        <v>1989196.84</v>
      </c>
      <c r="J12389">
        <v>-93430116.090000004</v>
      </c>
      <c r="K12389">
        <v>1989196.84</v>
      </c>
      <c r="L12389">
        <v>-2026236090.3</v>
      </c>
      <c r="M12389" t="s">
        <v>13</v>
      </c>
      <c r="N12389" s="29">
        <v>0</v>
      </c>
      <c r="O12389">
        <v>1989196.84</v>
      </c>
    </row>
    <row r="12390" spans="1:15" x14ac:dyDescent="0.3">
      <c r="A12390" t="s">
        <v>8</v>
      </c>
      <c r="B12390" t="s">
        <v>9</v>
      </c>
      <c r="C12390" t="s">
        <v>14</v>
      </c>
      <c r="D12390" t="s">
        <v>11</v>
      </c>
      <c r="E12390">
        <v>7</v>
      </c>
      <c r="F12390" t="s">
        <v>150</v>
      </c>
      <c r="G12390" s="29">
        <v>-953.77</v>
      </c>
      <c r="H12390" t="s">
        <v>13</v>
      </c>
      <c r="I12390">
        <v>-953.77</v>
      </c>
      <c r="J12390" t="s">
        <v>13</v>
      </c>
      <c r="K12390">
        <v>-953.77</v>
      </c>
      <c r="L12390" t="s">
        <v>13</v>
      </c>
      <c r="M12390" t="s">
        <v>13</v>
      </c>
      <c r="N12390" s="29">
        <v>0</v>
      </c>
      <c r="O12390" t="s">
        <v>13</v>
      </c>
    </row>
    <row r="12391" spans="1:15" x14ac:dyDescent="0.3">
      <c r="A12391" t="s">
        <v>16</v>
      </c>
      <c r="B12391" t="s">
        <v>9</v>
      </c>
      <c r="C12391" t="s">
        <v>14</v>
      </c>
      <c r="D12391" t="s">
        <v>11</v>
      </c>
      <c r="E12391">
        <v>2</v>
      </c>
      <c r="F12391" t="s">
        <v>388</v>
      </c>
      <c r="G12391" s="29">
        <v>-1011.86</v>
      </c>
      <c r="H12391" t="s">
        <v>13</v>
      </c>
      <c r="I12391">
        <v>-1011.86</v>
      </c>
      <c r="J12391" t="s">
        <v>13</v>
      </c>
      <c r="K12391">
        <v>-1011.86</v>
      </c>
      <c r="L12391" t="s">
        <v>13</v>
      </c>
      <c r="M12391" t="s">
        <v>13</v>
      </c>
      <c r="N12391" s="29">
        <v>0</v>
      </c>
      <c r="O12391" t="s">
        <v>13</v>
      </c>
    </row>
    <row r="12392" spans="1:15" x14ac:dyDescent="0.3">
      <c r="A12392" t="s">
        <v>18</v>
      </c>
      <c r="B12392" t="s">
        <v>9</v>
      </c>
      <c r="C12392" t="s">
        <v>10</v>
      </c>
      <c r="D12392" t="s">
        <v>11</v>
      </c>
      <c r="E12392">
        <v>4</v>
      </c>
      <c r="F12392" t="s">
        <v>102</v>
      </c>
      <c r="G12392" s="29">
        <v>16733.02</v>
      </c>
      <c r="H12392">
        <v>-2026074.96</v>
      </c>
      <c r="I12392">
        <v>16733.02</v>
      </c>
      <c r="J12392">
        <v>-910221.47</v>
      </c>
      <c r="K12392">
        <v>16733.02</v>
      </c>
      <c r="L12392">
        <v>-11348594.34</v>
      </c>
      <c r="M12392" t="s">
        <v>13</v>
      </c>
      <c r="N12392" s="29">
        <v>0</v>
      </c>
      <c r="O12392">
        <v>66932.08</v>
      </c>
    </row>
    <row r="12393" spans="1:15" x14ac:dyDescent="0.3">
      <c r="A12393" t="s">
        <v>16</v>
      </c>
      <c r="B12393" t="s">
        <v>9</v>
      </c>
      <c r="C12393" t="s">
        <v>14</v>
      </c>
      <c r="D12393" t="s">
        <v>11</v>
      </c>
      <c r="E12393">
        <v>-1</v>
      </c>
      <c r="F12393" t="s">
        <v>521</v>
      </c>
      <c r="G12393" s="29">
        <v>-1.95</v>
      </c>
      <c r="H12393" t="s">
        <v>13</v>
      </c>
      <c r="I12393">
        <v>-1.95</v>
      </c>
      <c r="J12393" t="s">
        <v>13</v>
      </c>
      <c r="K12393">
        <v>-1.95</v>
      </c>
      <c r="L12393" t="s">
        <v>13</v>
      </c>
      <c r="M12393" t="s">
        <v>13</v>
      </c>
      <c r="N12393" s="29">
        <v>0</v>
      </c>
      <c r="O12393" t="s">
        <v>13</v>
      </c>
    </row>
    <row r="12394" spans="1:15" x14ac:dyDescent="0.3">
      <c r="A12394" t="s">
        <v>18</v>
      </c>
      <c r="B12394" t="s">
        <v>9</v>
      </c>
      <c r="C12394" t="s">
        <v>10</v>
      </c>
      <c r="D12394" t="s">
        <v>11</v>
      </c>
      <c r="E12394">
        <v>-1</v>
      </c>
      <c r="F12394" t="s">
        <v>299</v>
      </c>
      <c r="G12394" s="29">
        <v>179804.59</v>
      </c>
      <c r="H12394">
        <v>-10131647.609999999</v>
      </c>
      <c r="I12394">
        <v>179804.59</v>
      </c>
      <c r="J12394">
        <v>-4551678.93</v>
      </c>
      <c r="K12394">
        <v>179804.59</v>
      </c>
      <c r="L12394">
        <v>-56750100.07</v>
      </c>
      <c r="M12394" t="s">
        <v>13</v>
      </c>
      <c r="N12394" s="29">
        <v>0</v>
      </c>
      <c r="O12394" t="s">
        <v>13</v>
      </c>
    </row>
    <row r="12395" spans="1:15" x14ac:dyDescent="0.3">
      <c r="A12395" t="s">
        <v>8</v>
      </c>
      <c r="B12395" t="s">
        <v>9</v>
      </c>
      <c r="C12395" t="s">
        <v>10</v>
      </c>
      <c r="D12395" t="s">
        <v>11</v>
      </c>
      <c r="E12395">
        <v>0</v>
      </c>
      <c r="F12395" t="s">
        <v>111</v>
      </c>
      <c r="G12395" s="29">
        <v>18046621.379999999</v>
      </c>
      <c r="H12395">
        <v>-182127690.30000001</v>
      </c>
      <c r="I12395">
        <v>18046621.379999999</v>
      </c>
      <c r="J12395">
        <v>-51700262.609999999</v>
      </c>
      <c r="K12395">
        <v>18046621.379999999</v>
      </c>
      <c r="L12395">
        <v>-410423718.00999999</v>
      </c>
      <c r="M12395" t="s">
        <v>13</v>
      </c>
      <c r="N12395" s="29">
        <v>0</v>
      </c>
      <c r="O12395" t="s">
        <v>13</v>
      </c>
    </row>
    <row r="12396" spans="1:15" x14ac:dyDescent="0.3">
      <c r="A12396" t="s">
        <v>16</v>
      </c>
      <c r="B12396" t="s">
        <v>9</v>
      </c>
      <c r="C12396" t="s">
        <v>14</v>
      </c>
      <c r="D12396" t="s">
        <v>11</v>
      </c>
      <c r="E12396">
        <v>2</v>
      </c>
      <c r="F12396" t="s">
        <v>297</v>
      </c>
      <c r="G12396" s="29">
        <v>-4376.21</v>
      </c>
      <c r="H12396" t="s">
        <v>13</v>
      </c>
      <c r="I12396">
        <v>-4376.21</v>
      </c>
      <c r="J12396" t="s">
        <v>13</v>
      </c>
      <c r="K12396">
        <v>-4376.21</v>
      </c>
      <c r="L12396" t="s">
        <v>13</v>
      </c>
      <c r="M12396" t="s">
        <v>13</v>
      </c>
      <c r="N12396" s="29">
        <v>0</v>
      </c>
      <c r="O12396" t="s">
        <v>13</v>
      </c>
    </row>
    <row r="12397" spans="1:15" x14ac:dyDescent="0.3">
      <c r="A12397" t="s">
        <v>8</v>
      </c>
      <c r="B12397" t="s">
        <v>9</v>
      </c>
      <c r="C12397" t="s">
        <v>10</v>
      </c>
      <c r="D12397" t="s">
        <v>11</v>
      </c>
      <c r="E12397">
        <v>1</v>
      </c>
      <c r="F12397" t="s">
        <v>261</v>
      </c>
      <c r="G12397" s="29">
        <v>3546.97</v>
      </c>
      <c r="H12397">
        <v>-918270.93</v>
      </c>
      <c r="I12397">
        <v>3546.97</v>
      </c>
      <c r="J12397">
        <v>-66018.34</v>
      </c>
      <c r="K12397">
        <v>3546.97</v>
      </c>
      <c r="L12397">
        <v>-1431751.96</v>
      </c>
      <c r="M12397" t="s">
        <v>13</v>
      </c>
      <c r="N12397" s="29">
        <v>0</v>
      </c>
      <c r="O12397">
        <v>3546.97</v>
      </c>
    </row>
    <row r="12398" spans="1:15" x14ac:dyDescent="0.3">
      <c r="A12398" t="s">
        <v>8</v>
      </c>
      <c r="B12398" t="s">
        <v>9</v>
      </c>
      <c r="C12398" t="s">
        <v>14</v>
      </c>
      <c r="D12398" t="s">
        <v>11</v>
      </c>
      <c r="E12398">
        <v>4</v>
      </c>
      <c r="F12398" t="s">
        <v>99</v>
      </c>
      <c r="G12398" s="29">
        <v>-185.16</v>
      </c>
      <c r="H12398" t="s">
        <v>13</v>
      </c>
      <c r="I12398">
        <v>-185.16</v>
      </c>
      <c r="J12398" t="s">
        <v>13</v>
      </c>
      <c r="K12398">
        <v>-185.16</v>
      </c>
      <c r="L12398" t="s">
        <v>13</v>
      </c>
      <c r="M12398" t="s">
        <v>13</v>
      </c>
      <c r="N12398" s="29">
        <v>0</v>
      </c>
      <c r="O12398" t="s">
        <v>13</v>
      </c>
    </row>
    <row r="12399" spans="1:15" x14ac:dyDescent="0.3">
      <c r="A12399" t="s">
        <v>8</v>
      </c>
      <c r="B12399" t="s">
        <v>9</v>
      </c>
      <c r="C12399" t="s">
        <v>14</v>
      </c>
      <c r="D12399" t="s">
        <v>11</v>
      </c>
      <c r="E12399">
        <v>4</v>
      </c>
      <c r="F12399" t="s">
        <v>494</v>
      </c>
      <c r="G12399" s="29">
        <v>-5672.69</v>
      </c>
      <c r="H12399" t="s">
        <v>13</v>
      </c>
      <c r="I12399">
        <v>-5672.69</v>
      </c>
      <c r="J12399" t="s">
        <v>13</v>
      </c>
      <c r="K12399">
        <v>-5672.69</v>
      </c>
      <c r="L12399" t="s">
        <v>13</v>
      </c>
      <c r="M12399" t="s">
        <v>13</v>
      </c>
      <c r="N12399" s="29">
        <v>0</v>
      </c>
      <c r="O12399" t="s">
        <v>13</v>
      </c>
    </row>
    <row r="12400" spans="1:15" x14ac:dyDescent="0.3">
      <c r="A12400" t="s">
        <v>8</v>
      </c>
      <c r="B12400" t="s">
        <v>9</v>
      </c>
      <c r="C12400" t="s">
        <v>10</v>
      </c>
      <c r="D12400" t="s">
        <v>11</v>
      </c>
      <c r="E12400">
        <v>3</v>
      </c>
      <c r="F12400" t="s">
        <v>150</v>
      </c>
      <c r="G12400" s="29">
        <v>782408.38</v>
      </c>
      <c r="H12400">
        <v>-20743981.859999999</v>
      </c>
      <c r="I12400">
        <v>782408.38</v>
      </c>
      <c r="J12400">
        <v>-9319305.0299999993</v>
      </c>
      <c r="K12400">
        <v>782408.38</v>
      </c>
      <c r="L12400">
        <v>-116192644.78</v>
      </c>
      <c r="M12400" t="s">
        <v>13</v>
      </c>
      <c r="N12400" s="29">
        <v>230.85</v>
      </c>
      <c r="O12400">
        <v>2347225.14</v>
      </c>
    </row>
    <row r="12401" spans="1:15" x14ac:dyDescent="0.3">
      <c r="A12401" t="s">
        <v>18</v>
      </c>
      <c r="B12401" t="s">
        <v>9</v>
      </c>
      <c r="C12401" t="s">
        <v>10</v>
      </c>
      <c r="D12401" t="s">
        <v>11</v>
      </c>
      <c r="E12401">
        <v>6</v>
      </c>
      <c r="F12401" t="s">
        <v>424</v>
      </c>
      <c r="G12401" s="29">
        <v>48363.69</v>
      </c>
      <c r="H12401">
        <v>-71259318.319999993</v>
      </c>
      <c r="I12401">
        <v>48363.69</v>
      </c>
      <c r="J12401">
        <v>-5123130.93</v>
      </c>
      <c r="K12401">
        <v>48363.69</v>
      </c>
      <c r="L12401">
        <v>-111106281.48999999</v>
      </c>
      <c r="M12401" t="s">
        <v>13</v>
      </c>
      <c r="N12401" s="29">
        <v>0</v>
      </c>
      <c r="O12401">
        <v>290182.14</v>
      </c>
    </row>
    <row r="12402" spans="1:15" x14ac:dyDescent="0.3">
      <c r="A12402" t="s">
        <v>16</v>
      </c>
      <c r="B12402" t="s">
        <v>9</v>
      </c>
      <c r="C12402" t="s">
        <v>14</v>
      </c>
      <c r="D12402" t="s">
        <v>11</v>
      </c>
      <c r="E12402">
        <v>1</v>
      </c>
      <c r="F12402" t="s">
        <v>224</v>
      </c>
      <c r="G12402" s="29">
        <v>-16086.26</v>
      </c>
      <c r="H12402" t="s">
        <v>13</v>
      </c>
      <c r="I12402">
        <v>-16086.26</v>
      </c>
      <c r="J12402" t="s">
        <v>13</v>
      </c>
      <c r="K12402">
        <v>-16086.26</v>
      </c>
      <c r="L12402" t="s">
        <v>13</v>
      </c>
      <c r="M12402" t="s">
        <v>13</v>
      </c>
      <c r="N12402" s="29">
        <v>0</v>
      </c>
      <c r="O12402" t="s">
        <v>13</v>
      </c>
    </row>
    <row r="12403" spans="1:15" x14ac:dyDescent="0.3">
      <c r="A12403" t="s">
        <v>16</v>
      </c>
      <c r="B12403" t="s">
        <v>9</v>
      </c>
      <c r="C12403" t="s">
        <v>14</v>
      </c>
      <c r="D12403" t="s">
        <v>11</v>
      </c>
      <c r="E12403">
        <v>1</v>
      </c>
      <c r="F12403" t="s">
        <v>195</v>
      </c>
      <c r="G12403" s="29">
        <v>-120.35</v>
      </c>
      <c r="H12403" t="s">
        <v>13</v>
      </c>
      <c r="I12403">
        <v>-120.35</v>
      </c>
      <c r="J12403" t="s">
        <v>13</v>
      </c>
      <c r="K12403">
        <v>-120.35</v>
      </c>
      <c r="L12403" t="s">
        <v>13</v>
      </c>
      <c r="M12403" t="s">
        <v>13</v>
      </c>
      <c r="N12403" s="29">
        <v>0</v>
      </c>
      <c r="O12403" t="s">
        <v>13</v>
      </c>
    </row>
    <row r="12404" spans="1:15" x14ac:dyDescent="0.3">
      <c r="A12404" t="s">
        <v>16</v>
      </c>
      <c r="B12404" t="s">
        <v>9</v>
      </c>
      <c r="C12404" t="s">
        <v>10</v>
      </c>
      <c r="D12404" t="s">
        <v>11</v>
      </c>
      <c r="E12404">
        <v>0</v>
      </c>
      <c r="F12404" t="s">
        <v>80</v>
      </c>
      <c r="G12404" s="29">
        <v>22144.639999999999</v>
      </c>
      <c r="H12404" t="s">
        <v>13</v>
      </c>
      <c r="I12404">
        <v>22144.639999999999</v>
      </c>
      <c r="J12404" t="s">
        <v>13</v>
      </c>
      <c r="K12404">
        <v>22144.639999999999</v>
      </c>
      <c r="L12404" t="s">
        <v>13</v>
      </c>
      <c r="M12404" t="s">
        <v>13</v>
      </c>
      <c r="N12404" s="29">
        <v>0</v>
      </c>
      <c r="O12404" t="s">
        <v>13</v>
      </c>
    </row>
    <row r="12405" spans="1:15" x14ac:dyDescent="0.3">
      <c r="A12405" t="s">
        <v>16</v>
      </c>
      <c r="B12405" t="s">
        <v>9</v>
      </c>
      <c r="C12405" t="s">
        <v>14</v>
      </c>
      <c r="D12405" t="s">
        <v>11</v>
      </c>
      <c r="E12405">
        <v>2</v>
      </c>
      <c r="F12405" t="s">
        <v>196</v>
      </c>
      <c r="G12405" s="29">
        <v>-1696.23</v>
      </c>
      <c r="H12405" t="s">
        <v>13</v>
      </c>
      <c r="I12405">
        <v>-1696.23</v>
      </c>
      <c r="J12405" t="s">
        <v>13</v>
      </c>
      <c r="K12405">
        <v>-1696.23</v>
      </c>
      <c r="L12405" t="s">
        <v>13</v>
      </c>
      <c r="M12405" t="s">
        <v>13</v>
      </c>
      <c r="N12405" s="29">
        <v>0</v>
      </c>
      <c r="O12405" t="s">
        <v>13</v>
      </c>
    </row>
    <row r="12406" spans="1:15" x14ac:dyDescent="0.3">
      <c r="A12406" t="s">
        <v>18</v>
      </c>
      <c r="B12406" t="s">
        <v>9</v>
      </c>
      <c r="C12406" t="s">
        <v>14</v>
      </c>
      <c r="D12406" t="s">
        <v>11</v>
      </c>
      <c r="E12406">
        <v>-1</v>
      </c>
      <c r="F12406" t="s">
        <v>378</v>
      </c>
      <c r="G12406" s="29">
        <v>-4496.8599999999997</v>
      </c>
      <c r="H12406" t="s">
        <v>13</v>
      </c>
      <c r="I12406">
        <v>-4496.8599999999997</v>
      </c>
      <c r="J12406" t="s">
        <v>13</v>
      </c>
      <c r="K12406">
        <v>-4496.8599999999997</v>
      </c>
      <c r="L12406" t="s">
        <v>13</v>
      </c>
      <c r="M12406" t="s">
        <v>13</v>
      </c>
      <c r="N12406" s="29">
        <v>0</v>
      </c>
      <c r="O12406" t="s">
        <v>13</v>
      </c>
    </row>
    <row r="12407" spans="1:15" x14ac:dyDescent="0.3">
      <c r="A12407" t="s">
        <v>16</v>
      </c>
      <c r="B12407" t="s">
        <v>9</v>
      </c>
      <c r="C12407" t="s">
        <v>14</v>
      </c>
      <c r="D12407" t="s">
        <v>11</v>
      </c>
      <c r="E12407">
        <v>2</v>
      </c>
      <c r="F12407" t="s">
        <v>62</v>
      </c>
      <c r="G12407" s="29">
        <v>-1731.73</v>
      </c>
      <c r="H12407" t="s">
        <v>13</v>
      </c>
      <c r="I12407">
        <v>-1731.73</v>
      </c>
      <c r="J12407" t="s">
        <v>13</v>
      </c>
      <c r="K12407">
        <v>-1731.73</v>
      </c>
      <c r="L12407" t="s">
        <v>13</v>
      </c>
      <c r="M12407" t="s">
        <v>13</v>
      </c>
      <c r="N12407" s="29">
        <v>0</v>
      </c>
      <c r="O12407" t="s">
        <v>13</v>
      </c>
    </row>
    <row r="12408" spans="1:15" x14ac:dyDescent="0.3">
      <c r="A12408" t="s">
        <v>16</v>
      </c>
      <c r="B12408" t="s">
        <v>9</v>
      </c>
      <c r="C12408" t="s">
        <v>14</v>
      </c>
      <c r="D12408" t="s">
        <v>11</v>
      </c>
      <c r="E12408">
        <v>-1</v>
      </c>
      <c r="F12408" t="s">
        <v>53</v>
      </c>
      <c r="G12408" s="29">
        <v>-49396.46</v>
      </c>
      <c r="H12408" t="s">
        <v>13</v>
      </c>
      <c r="I12408">
        <v>-49396.46</v>
      </c>
      <c r="J12408" t="s">
        <v>13</v>
      </c>
      <c r="K12408">
        <v>-49396.46</v>
      </c>
      <c r="L12408" t="s">
        <v>13</v>
      </c>
      <c r="M12408" t="s">
        <v>13</v>
      </c>
      <c r="N12408" s="29">
        <v>0</v>
      </c>
      <c r="O12408" t="s">
        <v>13</v>
      </c>
    </row>
    <row r="12409" spans="1:15" x14ac:dyDescent="0.3">
      <c r="A12409" t="s">
        <v>16</v>
      </c>
      <c r="B12409" t="s">
        <v>9</v>
      </c>
      <c r="C12409" t="s">
        <v>14</v>
      </c>
      <c r="D12409" t="s">
        <v>11</v>
      </c>
      <c r="E12409">
        <v>-4</v>
      </c>
      <c r="F12409" t="s">
        <v>249</v>
      </c>
      <c r="G12409" s="29">
        <v>-6.1</v>
      </c>
      <c r="H12409" t="s">
        <v>13</v>
      </c>
      <c r="I12409">
        <v>-6.1</v>
      </c>
      <c r="J12409" t="s">
        <v>13</v>
      </c>
      <c r="K12409">
        <v>-6.1</v>
      </c>
      <c r="L12409" t="s">
        <v>13</v>
      </c>
      <c r="M12409" t="s">
        <v>13</v>
      </c>
      <c r="N12409" s="29">
        <v>0</v>
      </c>
      <c r="O12409" t="s">
        <v>13</v>
      </c>
    </row>
    <row r="12410" spans="1:15" x14ac:dyDescent="0.3">
      <c r="A12410" t="s">
        <v>8</v>
      </c>
      <c r="B12410" t="s">
        <v>9</v>
      </c>
      <c r="C12410" t="s">
        <v>14</v>
      </c>
      <c r="D12410" t="s">
        <v>11</v>
      </c>
      <c r="E12410">
        <v>12</v>
      </c>
      <c r="F12410" t="s">
        <v>38</v>
      </c>
      <c r="G12410" s="29">
        <v>-2893.32</v>
      </c>
      <c r="H12410" t="s">
        <v>13</v>
      </c>
      <c r="I12410">
        <v>-2893.32</v>
      </c>
      <c r="J12410" t="s">
        <v>13</v>
      </c>
      <c r="K12410">
        <v>-2893.32</v>
      </c>
      <c r="L12410" t="s">
        <v>13</v>
      </c>
      <c r="M12410" t="s">
        <v>13</v>
      </c>
      <c r="N12410" s="29">
        <v>0</v>
      </c>
      <c r="O12410" t="s">
        <v>13</v>
      </c>
    </row>
    <row r="12411" spans="1:15" x14ac:dyDescent="0.3">
      <c r="A12411" t="s">
        <v>8</v>
      </c>
      <c r="B12411" t="s">
        <v>9</v>
      </c>
      <c r="C12411" t="s">
        <v>10</v>
      </c>
      <c r="D12411" t="s">
        <v>11</v>
      </c>
      <c r="E12411">
        <v>0</v>
      </c>
      <c r="F12411" t="s">
        <v>32</v>
      </c>
      <c r="G12411" s="29">
        <v>2666144.89</v>
      </c>
      <c r="H12411">
        <v>90071833.480000004</v>
      </c>
      <c r="I12411">
        <v>2666144.89</v>
      </c>
      <c r="J12411">
        <v>28835378.440000001</v>
      </c>
      <c r="K12411">
        <v>2666144.89</v>
      </c>
      <c r="L12411">
        <v>-438837338.26999998</v>
      </c>
      <c r="M12411">
        <v>0</v>
      </c>
      <c r="N12411" s="29">
        <v>0</v>
      </c>
      <c r="O12411" t="s">
        <v>13</v>
      </c>
    </row>
    <row r="12412" spans="1:15" x14ac:dyDescent="0.3">
      <c r="A12412" t="s">
        <v>8</v>
      </c>
      <c r="B12412" t="s">
        <v>9</v>
      </c>
      <c r="C12412" t="s">
        <v>10</v>
      </c>
      <c r="D12412" t="s">
        <v>11</v>
      </c>
      <c r="E12412">
        <v>3</v>
      </c>
      <c r="F12412" t="s">
        <v>377</v>
      </c>
      <c r="G12412" s="29">
        <v>1563889.06</v>
      </c>
      <c r="H12412">
        <v>-15529901.4</v>
      </c>
      <c r="I12412">
        <v>1563889.06</v>
      </c>
      <c r="J12412">
        <v>-10558898.92</v>
      </c>
      <c r="K12412">
        <v>1563889.06</v>
      </c>
      <c r="L12412">
        <v>-189258422.06</v>
      </c>
      <c r="M12412" t="s">
        <v>13</v>
      </c>
      <c r="N12412" s="29">
        <v>64.37</v>
      </c>
      <c r="O12412">
        <v>4691667.18</v>
      </c>
    </row>
    <row r="12413" spans="1:15" x14ac:dyDescent="0.3">
      <c r="A12413" t="s">
        <v>16</v>
      </c>
      <c r="B12413" t="s">
        <v>9</v>
      </c>
      <c r="C12413" t="s">
        <v>10</v>
      </c>
      <c r="D12413" t="s">
        <v>11</v>
      </c>
      <c r="E12413">
        <v>3</v>
      </c>
      <c r="F12413" t="s">
        <v>101</v>
      </c>
      <c r="G12413" s="29">
        <v>454192.72</v>
      </c>
      <c r="H12413">
        <v>-172128980.53999999</v>
      </c>
      <c r="I12413">
        <v>454192.72</v>
      </c>
      <c r="J12413">
        <v>-34834078.619999997</v>
      </c>
      <c r="K12413">
        <v>454192.72</v>
      </c>
      <c r="L12413">
        <v>-276045371.61000001</v>
      </c>
      <c r="M12413" t="s">
        <v>13</v>
      </c>
      <c r="N12413" s="29">
        <v>0</v>
      </c>
      <c r="O12413">
        <v>1362578.16</v>
      </c>
    </row>
    <row r="12414" spans="1:15" x14ac:dyDescent="0.3">
      <c r="A12414" t="s">
        <v>16</v>
      </c>
      <c r="B12414" t="s">
        <v>9</v>
      </c>
      <c r="C12414" t="s">
        <v>14</v>
      </c>
      <c r="D12414" t="s">
        <v>11</v>
      </c>
      <c r="E12414">
        <v>0</v>
      </c>
      <c r="F12414" t="s">
        <v>394</v>
      </c>
      <c r="G12414" s="29">
        <v>-54.72</v>
      </c>
      <c r="H12414" t="s">
        <v>13</v>
      </c>
      <c r="I12414">
        <v>-54.72</v>
      </c>
      <c r="J12414" t="s">
        <v>13</v>
      </c>
      <c r="K12414">
        <v>-54.72</v>
      </c>
      <c r="L12414" t="s">
        <v>13</v>
      </c>
      <c r="M12414" t="s">
        <v>13</v>
      </c>
      <c r="N12414" s="29">
        <v>0</v>
      </c>
      <c r="O12414" t="s">
        <v>13</v>
      </c>
    </row>
    <row r="12415" spans="1:15" x14ac:dyDescent="0.3">
      <c r="A12415" t="s">
        <v>16</v>
      </c>
      <c r="B12415" t="s">
        <v>9</v>
      </c>
      <c r="C12415" t="s">
        <v>14</v>
      </c>
      <c r="D12415" t="s">
        <v>11</v>
      </c>
      <c r="E12415">
        <v>8</v>
      </c>
      <c r="F12415" t="s">
        <v>312</v>
      </c>
      <c r="G12415" s="29">
        <v>-4724.34</v>
      </c>
      <c r="H12415" t="s">
        <v>13</v>
      </c>
      <c r="I12415">
        <v>-4724.34</v>
      </c>
      <c r="J12415" t="s">
        <v>13</v>
      </c>
      <c r="K12415">
        <v>-4724.34</v>
      </c>
      <c r="L12415" t="s">
        <v>13</v>
      </c>
      <c r="M12415" t="s">
        <v>13</v>
      </c>
      <c r="N12415" s="29">
        <v>0</v>
      </c>
      <c r="O12415" t="s">
        <v>13</v>
      </c>
    </row>
    <row r="12416" spans="1:15" x14ac:dyDescent="0.3">
      <c r="A12416" t="s">
        <v>18</v>
      </c>
      <c r="B12416" t="s">
        <v>9</v>
      </c>
      <c r="C12416" t="s">
        <v>14</v>
      </c>
      <c r="D12416" t="s">
        <v>11</v>
      </c>
      <c r="E12416">
        <v>0</v>
      </c>
      <c r="F12416" t="s">
        <v>20</v>
      </c>
      <c r="G12416" s="29">
        <v>-14397.29</v>
      </c>
      <c r="H12416" t="s">
        <v>13</v>
      </c>
      <c r="I12416">
        <v>-14397.29</v>
      </c>
      <c r="J12416" t="s">
        <v>13</v>
      </c>
      <c r="K12416">
        <v>-14397.29</v>
      </c>
      <c r="L12416" t="s">
        <v>13</v>
      </c>
      <c r="M12416" t="s">
        <v>13</v>
      </c>
      <c r="N12416" s="29">
        <v>0</v>
      </c>
      <c r="O12416" t="s">
        <v>13</v>
      </c>
    </row>
    <row r="12417" spans="1:15" x14ac:dyDescent="0.3">
      <c r="A12417" t="s">
        <v>16</v>
      </c>
      <c r="B12417" t="s">
        <v>9</v>
      </c>
      <c r="C12417" t="s">
        <v>10</v>
      </c>
      <c r="D12417" t="s">
        <v>11</v>
      </c>
      <c r="E12417">
        <v>-4</v>
      </c>
      <c r="F12417" t="s">
        <v>176</v>
      </c>
      <c r="G12417" s="29">
        <v>4757.71</v>
      </c>
      <c r="H12417">
        <v>151087.63</v>
      </c>
      <c r="I12417">
        <v>4757.71</v>
      </c>
      <c r="J12417">
        <v>71765.070000000007</v>
      </c>
      <c r="K12417">
        <v>4757.71</v>
      </c>
      <c r="L12417">
        <v>687323.56</v>
      </c>
      <c r="M12417" t="s">
        <v>13</v>
      </c>
      <c r="N12417" s="29">
        <v>0</v>
      </c>
      <c r="O12417" t="s">
        <v>13</v>
      </c>
    </row>
    <row r="12418" spans="1:15" x14ac:dyDescent="0.3">
      <c r="A12418" t="s">
        <v>8</v>
      </c>
      <c r="B12418" t="s">
        <v>9</v>
      </c>
      <c r="C12418" t="s">
        <v>10</v>
      </c>
      <c r="D12418" t="s">
        <v>11</v>
      </c>
      <c r="E12418">
        <v>4</v>
      </c>
      <c r="F12418" t="s">
        <v>148</v>
      </c>
      <c r="G12418" s="29">
        <v>687090.6</v>
      </c>
      <c r="H12418">
        <v>-37967168.590000004</v>
      </c>
      <c r="I12418">
        <v>687090.6</v>
      </c>
      <c r="J12418">
        <v>-17056896.16</v>
      </c>
      <c r="K12418">
        <v>687090.6</v>
      </c>
      <c r="L12418">
        <v>-212664379.25999999</v>
      </c>
      <c r="M12418" t="s">
        <v>13</v>
      </c>
      <c r="N12418" s="29">
        <v>104.61</v>
      </c>
      <c r="O12418">
        <v>2748362.4</v>
      </c>
    </row>
    <row r="12419" spans="1:15" x14ac:dyDescent="0.3">
      <c r="A12419" t="s">
        <v>8</v>
      </c>
      <c r="B12419" t="s">
        <v>9</v>
      </c>
      <c r="C12419" t="s">
        <v>14</v>
      </c>
      <c r="D12419" t="s">
        <v>11</v>
      </c>
      <c r="E12419">
        <v>3</v>
      </c>
      <c r="F12419" t="s">
        <v>336</v>
      </c>
      <c r="G12419" s="29">
        <v>-4278.58</v>
      </c>
      <c r="H12419" t="s">
        <v>13</v>
      </c>
      <c r="I12419">
        <v>-4278.58</v>
      </c>
      <c r="J12419" t="s">
        <v>13</v>
      </c>
      <c r="K12419">
        <v>-4278.58</v>
      </c>
      <c r="L12419" t="s">
        <v>13</v>
      </c>
      <c r="M12419" t="s">
        <v>13</v>
      </c>
      <c r="N12419" s="29">
        <v>-37.950000000000003</v>
      </c>
      <c r="O12419" t="s">
        <v>13</v>
      </c>
    </row>
    <row r="12420" spans="1:15" x14ac:dyDescent="0.3">
      <c r="A12420" t="s">
        <v>8</v>
      </c>
      <c r="B12420" t="s">
        <v>9</v>
      </c>
      <c r="C12420" t="s">
        <v>10</v>
      </c>
      <c r="D12420" t="s">
        <v>11</v>
      </c>
      <c r="E12420">
        <v>0</v>
      </c>
      <c r="F12420" t="s">
        <v>319</v>
      </c>
      <c r="G12420" s="29">
        <v>228387.94</v>
      </c>
      <c r="H12420">
        <v>-651811829.74000001</v>
      </c>
      <c r="I12420">
        <v>228387.94</v>
      </c>
      <c r="J12420">
        <v>-108959094.53</v>
      </c>
      <c r="K12420">
        <v>228387.94</v>
      </c>
      <c r="L12420">
        <v>-1192647827.3800001</v>
      </c>
      <c r="M12420" t="s">
        <v>13</v>
      </c>
      <c r="N12420" s="29">
        <v>0</v>
      </c>
      <c r="O12420" t="s">
        <v>13</v>
      </c>
    </row>
    <row r="12421" spans="1:15" x14ac:dyDescent="0.3">
      <c r="A12421" t="s">
        <v>16</v>
      </c>
      <c r="B12421" t="s">
        <v>9</v>
      </c>
      <c r="C12421" t="s">
        <v>10</v>
      </c>
      <c r="D12421" t="s">
        <v>11</v>
      </c>
      <c r="E12421">
        <v>-1</v>
      </c>
      <c r="F12421" t="s">
        <v>416</v>
      </c>
      <c r="G12421" s="29">
        <v>8066.2</v>
      </c>
      <c r="H12421">
        <v>0</v>
      </c>
      <c r="I12421">
        <v>8066.2</v>
      </c>
      <c r="J12421">
        <v>0</v>
      </c>
      <c r="K12421">
        <v>8066.2</v>
      </c>
      <c r="L12421">
        <v>0</v>
      </c>
      <c r="M12421" t="s">
        <v>13</v>
      </c>
      <c r="N12421" s="29">
        <v>0</v>
      </c>
      <c r="O12421" t="s">
        <v>13</v>
      </c>
    </row>
    <row r="12422" spans="1:15" x14ac:dyDescent="0.3">
      <c r="A12422" t="s">
        <v>18</v>
      </c>
      <c r="B12422" t="s">
        <v>9</v>
      </c>
      <c r="C12422" t="s">
        <v>14</v>
      </c>
      <c r="D12422" t="s">
        <v>11</v>
      </c>
      <c r="E12422">
        <v>-1</v>
      </c>
      <c r="F12422" t="s">
        <v>160</v>
      </c>
      <c r="G12422" s="29">
        <v>-87959.92</v>
      </c>
      <c r="H12422" t="s">
        <v>13</v>
      </c>
      <c r="I12422">
        <v>-87959.92</v>
      </c>
      <c r="J12422" t="s">
        <v>13</v>
      </c>
      <c r="K12422">
        <v>-87959.92</v>
      </c>
      <c r="L12422" t="s">
        <v>13</v>
      </c>
      <c r="M12422" t="s">
        <v>13</v>
      </c>
      <c r="N12422" s="29">
        <v>0</v>
      </c>
      <c r="O12422" t="s">
        <v>13</v>
      </c>
    </row>
    <row r="12423" spans="1:15" x14ac:dyDescent="0.3">
      <c r="A12423" t="s">
        <v>16</v>
      </c>
      <c r="B12423" t="s">
        <v>9</v>
      </c>
      <c r="C12423" t="s">
        <v>14</v>
      </c>
      <c r="D12423" t="s">
        <v>11</v>
      </c>
      <c r="E12423">
        <v>4</v>
      </c>
      <c r="F12423" t="s">
        <v>37</v>
      </c>
      <c r="G12423" s="29">
        <v>-31225.06</v>
      </c>
      <c r="H12423" t="s">
        <v>13</v>
      </c>
      <c r="I12423">
        <v>-31225.06</v>
      </c>
      <c r="J12423" t="s">
        <v>13</v>
      </c>
      <c r="K12423">
        <v>-31225.06</v>
      </c>
      <c r="L12423" t="s">
        <v>13</v>
      </c>
      <c r="M12423" t="s">
        <v>13</v>
      </c>
      <c r="N12423" s="29">
        <v>-2756.04</v>
      </c>
      <c r="O12423" t="s">
        <v>13</v>
      </c>
    </row>
    <row r="12424" spans="1:15" x14ac:dyDescent="0.3">
      <c r="A12424" t="s">
        <v>18</v>
      </c>
      <c r="B12424" t="s">
        <v>9</v>
      </c>
      <c r="C12424" t="s">
        <v>14</v>
      </c>
      <c r="D12424" t="s">
        <v>11</v>
      </c>
      <c r="E12424">
        <v>0</v>
      </c>
      <c r="F12424" t="s">
        <v>113</v>
      </c>
      <c r="G12424" s="29">
        <v>-49665.919999999998</v>
      </c>
      <c r="H12424" t="s">
        <v>13</v>
      </c>
      <c r="I12424">
        <v>-49665.919999999998</v>
      </c>
      <c r="J12424" t="s">
        <v>13</v>
      </c>
      <c r="K12424">
        <v>-49665.919999999998</v>
      </c>
      <c r="L12424" t="s">
        <v>13</v>
      </c>
      <c r="M12424" t="s">
        <v>13</v>
      </c>
      <c r="N12424" s="29">
        <v>0</v>
      </c>
      <c r="O12424" t="s">
        <v>13</v>
      </c>
    </row>
    <row r="12425" spans="1:15" x14ac:dyDescent="0.3">
      <c r="A12425" t="s">
        <v>16</v>
      </c>
      <c r="B12425" t="s">
        <v>9</v>
      </c>
      <c r="C12425" t="s">
        <v>14</v>
      </c>
      <c r="D12425" t="s">
        <v>11</v>
      </c>
      <c r="E12425">
        <v>4</v>
      </c>
      <c r="F12425" t="s">
        <v>120</v>
      </c>
      <c r="G12425" s="29">
        <v>-5385.57</v>
      </c>
      <c r="H12425" t="s">
        <v>13</v>
      </c>
      <c r="I12425">
        <v>-5385.57</v>
      </c>
      <c r="J12425" t="s">
        <v>13</v>
      </c>
      <c r="K12425">
        <v>-5385.57</v>
      </c>
      <c r="L12425" t="s">
        <v>13</v>
      </c>
      <c r="M12425" t="s">
        <v>13</v>
      </c>
      <c r="N12425" s="29">
        <v>0</v>
      </c>
      <c r="O12425" t="s">
        <v>13</v>
      </c>
    </row>
    <row r="12426" spans="1:15" x14ac:dyDescent="0.3">
      <c r="A12426" t="s">
        <v>16</v>
      </c>
      <c r="B12426" t="s">
        <v>9</v>
      </c>
      <c r="C12426" t="s">
        <v>14</v>
      </c>
      <c r="D12426" t="s">
        <v>11</v>
      </c>
      <c r="E12426">
        <v>4</v>
      </c>
      <c r="F12426" t="s">
        <v>154</v>
      </c>
      <c r="G12426" s="29">
        <v>-11066.26</v>
      </c>
      <c r="H12426" t="s">
        <v>13</v>
      </c>
      <c r="I12426">
        <v>-11066.26</v>
      </c>
      <c r="J12426" t="s">
        <v>13</v>
      </c>
      <c r="K12426">
        <v>-11066.26</v>
      </c>
      <c r="L12426" t="s">
        <v>13</v>
      </c>
      <c r="M12426" t="s">
        <v>13</v>
      </c>
      <c r="N12426" s="29">
        <v>0</v>
      </c>
      <c r="O12426" t="s">
        <v>13</v>
      </c>
    </row>
    <row r="12427" spans="1:15" x14ac:dyDescent="0.3">
      <c r="A12427" t="s">
        <v>16</v>
      </c>
      <c r="B12427" t="s">
        <v>9</v>
      </c>
      <c r="C12427" t="s">
        <v>10</v>
      </c>
      <c r="D12427" t="s">
        <v>11</v>
      </c>
      <c r="E12427">
        <v>1</v>
      </c>
      <c r="F12427" t="s">
        <v>204</v>
      </c>
      <c r="G12427" s="29">
        <v>461564.92</v>
      </c>
      <c r="H12427">
        <v>-21112024.780000001</v>
      </c>
      <c r="I12427">
        <v>461564.92</v>
      </c>
      <c r="J12427">
        <v>-9484652.6600000001</v>
      </c>
      <c r="K12427">
        <v>461564.92</v>
      </c>
      <c r="L12427">
        <v>-118254164.16</v>
      </c>
      <c r="M12427" t="s">
        <v>13</v>
      </c>
      <c r="N12427" s="29">
        <v>0</v>
      </c>
      <c r="O12427">
        <v>461564.92</v>
      </c>
    </row>
    <row r="12428" spans="1:15" x14ac:dyDescent="0.3">
      <c r="A12428" t="s">
        <v>8</v>
      </c>
      <c r="B12428" t="s">
        <v>9</v>
      </c>
      <c r="C12428" t="s">
        <v>10</v>
      </c>
      <c r="D12428" t="s">
        <v>11</v>
      </c>
      <c r="E12428">
        <v>2</v>
      </c>
      <c r="F12428" t="s">
        <v>506</v>
      </c>
      <c r="G12428" s="29">
        <v>34.28</v>
      </c>
      <c r="H12428" t="s">
        <v>13</v>
      </c>
      <c r="I12428">
        <v>34.28</v>
      </c>
      <c r="J12428" t="s">
        <v>13</v>
      </c>
      <c r="K12428">
        <v>34.28</v>
      </c>
      <c r="L12428" t="s">
        <v>13</v>
      </c>
      <c r="M12428" t="s">
        <v>13</v>
      </c>
      <c r="N12428" s="29">
        <v>0</v>
      </c>
      <c r="O12428">
        <v>68.56</v>
      </c>
    </row>
    <row r="12429" spans="1:15" x14ac:dyDescent="0.3">
      <c r="A12429" t="s">
        <v>16</v>
      </c>
      <c r="B12429" t="s">
        <v>9</v>
      </c>
      <c r="C12429" t="s">
        <v>10</v>
      </c>
      <c r="D12429" t="s">
        <v>11</v>
      </c>
      <c r="E12429">
        <v>2</v>
      </c>
      <c r="F12429" t="s">
        <v>322</v>
      </c>
      <c r="G12429" s="29">
        <v>24191.96</v>
      </c>
      <c r="H12429">
        <v>-31789443.25</v>
      </c>
      <c r="I12429">
        <v>24191.96</v>
      </c>
      <c r="J12429">
        <v>-2435185.0499999998</v>
      </c>
      <c r="K12429">
        <v>24191.96</v>
      </c>
      <c r="L12429">
        <v>-12844750.220000001</v>
      </c>
      <c r="M12429" t="s">
        <v>13</v>
      </c>
      <c r="N12429" s="29">
        <v>0</v>
      </c>
      <c r="O12429">
        <v>48383.92</v>
      </c>
    </row>
    <row r="12430" spans="1:15" x14ac:dyDescent="0.3">
      <c r="A12430" t="s">
        <v>8</v>
      </c>
      <c r="B12430" t="s">
        <v>9</v>
      </c>
      <c r="C12430" t="s">
        <v>14</v>
      </c>
      <c r="D12430" t="s">
        <v>11</v>
      </c>
      <c r="E12430">
        <v>12</v>
      </c>
      <c r="F12430" t="s">
        <v>211</v>
      </c>
      <c r="G12430" s="29">
        <v>-890.54</v>
      </c>
      <c r="H12430" t="s">
        <v>13</v>
      </c>
      <c r="I12430">
        <v>-890.54</v>
      </c>
      <c r="J12430" t="s">
        <v>13</v>
      </c>
      <c r="K12430">
        <v>-890.54</v>
      </c>
      <c r="L12430" t="s">
        <v>13</v>
      </c>
      <c r="M12430" t="s">
        <v>13</v>
      </c>
      <c r="N12430" s="29">
        <v>0</v>
      </c>
      <c r="O12430" t="s">
        <v>13</v>
      </c>
    </row>
    <row r="12431" spans="1:15" x14ac:dyDescent="0.3">
      <c r="A12431" t="s">
        <v>18</v>
      </c>
      <c r="B12431" t="s">
        <v>9</v>
      </c>
      <c r="C12431" t="s">
        <v>10</v>
      </c>
      <c r="D12431" t="s">
        <v>11</v>
      </c>
      <c r="E12431">
        <v>3</v>
      </c>
      <c r="F12431" t="s">
        <v>167</v>
      </c>
      <c r="G12431" s="29">
        <v>16014.53</v>
      </c>
      <c r="H12431">
        <v>354065.57</v>
      </c>
      <c r="I12431">
        <v>16014.53</v>
      </c>
      <c r="J12431">
        <v>654752.82999999996</v>
      </c>
      <c r="K12431">
        <v>16014.53</v>
      </c>
      <c r="L12431">
        <v>4524583.03</v>
      </c>
      <c r="M12431" t="s">
        <v>13</v>
      </c>
      <c r="N12431" s="29">
        <v>594.84</v>
      </c>
      <c r="O12431">
        <v>48043.59</v>
      </c>
    </row>
    <row r="12432" spans="1:15" x14ac:dyDescent="0.3">
      <c r="A12432" t="s">
        <v>16</v>
      </c>
      <c r="B12432" t="s">
        <v>9</v>
      </c>
      <c r="C12432" t="s">
        <v>14</v>
      </c>
      <c r="D12432" t="s">
        <v>11</v>
      </c>
      <c r="E12432">
        <v>2</v>
      </c>
      <c r="F12432" t="s">
        <v>118</v>
      </c>
      <c r="G12432" s="29">
        <v>-19872.77</v>
      </c>
      <c r="H12432" t="s">
        <v>13</v>
      </c>
      <c r="I12432">
        <v>-19872.77</v>
      </c>
      <c r="J12432" t="s">
        <v>13</v>
      </c>
      <c r="K12432">
        <v>-19872.77</v>
      </c>
      <c r="L12432" t="s">
        <v>13</v>
      </c>
      <c r="M12432" t="s">
        <v>13</v>
      </c>
      <c r="N12432" s="29">
        <v>0</v>
      </c>
      <c r="O12432" t="s">
        <v>13</v>
      </c>
    </row>
    <row r="12433" spans="1:15" x14ac:dyDescent="0.3">
      <c r="A12433" t="s">
        <v>8</v>
      </c>
      <c r="B12433" t="s">
        <v>9</v>
      </c>
      <c r="C12433" t="s">
        <v>14</v>
      </c>
      <c r="D12433" t="s">
        <v>11</v>
      </c>
      <c r="E12433">
        <v>-1</v>
      </c>
      <c r="F12433" t="s">
        <v>116</v>
      </c>
      <c r="G12433" s="29">
        <v>-104840.47</v>
      </c>
      <c r="H12433" t="s">
        <v>13</v>
      </c>
      <c r="I12433">
        <v>-104840.47</v>
      </c>
      <c r="J12433" t="s">
        <v>13</v>
      </c>
      <c r="K12433">
        <v>-104840.47</v>
      </c>
      <c r="L12433" t="s">
        <v>13</v>
      </c>
      <c r="M12433" t="s">
        <v>13</v>
      </c>
      <c r="N12433" s="29">
        <v>0</v>
      </c>
      <c r="O12433" t="s">
        <v>13</v>
      </c>
    </row>
    <row r="12434" spans="1:15" x14ac:dyDescent="0.3">
      <c r="A12434" t="s">
        <v>16</v>
      </c>
      <c r="B12434" t="s">
        <v>9</v>
      </c>
      <c r="C12434" t="s">
        <v>14</v>
      </c>
      <c r="D12434" t="s">
        <v>11</v>
      </c>
      <c r="E12434">
        <v>8</v>
      </c>
      <c r="F12434" t="s">
        <v>311</v>
      </c>
      <c r="G12434" s="29">
        <v>-12864.01</v>
      </c>
      <c r="H12434" t="s">
        <v>13</v>
      </c>
      <c r="I12434">
        <v>-12864.01</v>
      </c>
      <c r="J12434" t="s">
        <v>13</v>
      </c>
      <c r="K12434">
        <v>-12864.01</v>
      </c>
      <c r="L12434" t="s">
        <v>13</v>
      </c>
      <c r="M12434" t="s">
        <v>13</v>
      </c>
      <c r="N12434" s="29">
        <v>0</v>
      </c>
      <c r="O12434" t="s">
        <v>13</v>
      </c>
    </row>
    <row r="12435" spans="1:15" x14ac:dyDescent="0.3">
      <c r="A12435" t="s">
        <v>8</v>
      </c>
      <c r="B12435" t="s">
        <v>9</v>
      </c>
      <c r="C12435" t="s">
        <v>10</v>
      </c>
      <c r="D12435" t="s">
        <v>11</v>
      </c>
      <c r="E12435">
        <v>4</v>
      </c>
      <c r="F12435" t="s">
        <v>172</v>
      </c>
      <c r="G12435" s="29">
        <v>760224.91</v>
      </c>
      <c r="H12435">
        <v>-26748109.809999999</v>
      </c>
      <c r="I12435">
        <v>760224.91</v>
      </c>
      <c r="J12435">
        <v>-14540479.199999999</v>
      </c>
      <c r="K12435">
        <v>760224.91</v>
      </c>
      <c r="L12435">
        <v>-238165285.69999999</v>
      </c>
      <c r="M12435" t="s">
        <v>13</v>
      </c>
      <c r="N12435" s="29">
        <v>0</v>
      </c>
      <c r="O12435">
        <v>3040899.64</v>
      </c>
    </row>
    <row r="12436" spans="1:15" x14ac:dyDescent="0.3">
      <c r="A12436" t="s">
        <v>8</v>
      </c>
      <c r="B12436" t="s">
        <v>9</v>
      </c>
      <c r="C12436" t="s">
        <v>10</v>
      </c>
      <c r="D12436" t="s">
        <v>11</v>
      </c>
      <c r="E12436">
        <v>2</v>
      </c>
      <c r="F12436" t="s">
        <v>219</v>
      </c>
      <c r="G12436" s="29">
        <v>52241.83</v>
      </c>
      <c r="H12436">
        <v>-2093367.6</v>
      </c>
      <c r="I12436">
        <v>52241.83</v>
      </c>
      <c r="J12436">
        <v>-423638.9</v>
      </c>
      <c r="K12436">
        <v>52241.83</v>
      </c>
      <c r="L12436">
        <v>-3357159.47</v>
      </c>
      <c r="M12436" t="s">
        <v>13</v>
      </c>
      <c r="N12436" s="29">
        <v>0</v>
      </c>
      <c r="O12436">
        <v>104483.66</v>
      </c>
    </row>
    <row r="12437" spans="1:15" x14ac:dyDescent="0.3">
      <c r="A12437" t="s">
        <v>18</v>
      </c>
      <c r="B12437" t="s">
        <v>9</v>
      </c>
      <c r="C12437" t="s">
        <v>10</v>
      </c>
      <c r="D12437" t="s">
        <v>11</v>
      </c>
      <c r="E12437">
        <v>6</v>
      </c>
      <c r="F12437" t="s">
        <v>396</v>
      </c>
      <c r="G12437" s="29">
        <v>426064.56</v>
      </c>
      <c r="H12437" t="s">
        <v>13</v>
      </c>
      <c r="I12437">
        <v>426064.56</v>
      </c>
      <c r="J12437" t="s">
        <v>13</v>
      </c>
      <c r="K12437">
        <v>426064.56</v>
      </c>
      <c r="L12437" t="s">
        <v>13</v>
      </c>
      <c r="M12437" t="s">
        <v>13</v>
      </c>
      <c r="N12437" s="29">
        <v>0</v>
      </c>
      <c r="O12437">
        <v>2556387.36</v>
      </c>
    </row>
    <row r="12438" spans="1:15" x14ac:dyDescent="0.3">
      <c r="A12438" t="s">
        <v>16</v>
      </c>
      <c r="B12438" t="s">
        <v>9</v>
      </c>
      <c r="C12438" t="s">
        <v>10</v>
      </c>
      <c r="D12438" t="s">
        <v>11</v>
      </c>
      <c r="E12438">
        <v>3</v>
      </c>
      <c r="F12438" t="s">
        <v>419</v>
      </c>
      <c r="G12438" s="29">
        <v>92354.27</v>
      </c>
      <c r="H12438" t="s">
        <v>13</v>
      </c>
      <c r="I12438">
        <v>92354.27</v>
      </c>
      <c r="J12438" t="s">
        <v>13</v>
      </c>
      <c r="K12438">
        <v>92354.27</v>
      </c>
      <c r="L12438" t="s">
        <v>13</v>
      </c>
      <c r="M12438" t="s">
        <v>13</v>
      </c>
      <c r="N12438" s="29">
        <v>0</v>
      </c>
      <c r="O12438">
        <v>277062.81</v>
      </c>
    </row>
    <row r="12439" spans="1:15" x14ac:dyDescent="0.3">
      <c r="A12439" t="s">
        <v>16</v>
      </c>
      <c r="B12439" t="s">
        <v>9</v>
      </c>
      <c r="C12439" t="s">
        <v>10</v>
      </c>
      <c r="D12439" t="s">
        <v>11</v>
      </c>
      <c r="E12439">
        <v>2</v>
      </c>
      <c r="F12439" t="s">
        <v>203</v>
      </c>
      <c r="G12439" s="29">
        <v>322067.84999999998</v>
      </c>
      <c r="H12439">
        <v>-13438145.310000001</v>
      </c>
      <c r="I12439">
        <v>322067.84999999998</v>
      </c>
      <c r="J12439">
        <v>-6383000.54</v>
      </c>
      <c r="K12439">
        <v>322067.84999999998</v>
      </c>
      <c r="L12439">
        <v>-61132611.020000003</v>
      </c>
      <c r="M12439" t="s">
        <v>13</v>
      </c>
      <c r="N12439" s="29">
        <v>0</v>
      </c>
      <c r="O12439">
        <v>644135.69999999995</v>
      </c>
    </row>
    <row r="12440" spans="1:15" x14ac:dyDescent="0.3">
      <c r="A12440" t="s">
        <v>16</v>
      </c>
      <c r="B12440" t="s">
        <v>9</v>
      </c>
      <c r="C12440" t="s">
        <v>10</v>
      </c>
      <c r="D12440" t="s">
        <v>11</v>
      </c>
      <c r="E12440">
        <v>-1</v>
      </c>
      <c r="F12440" t="s">
        <v>312</v>
      </c>
      <c r="G12440" s="29">
        <v>318916.15000000002</v>
      </c>
      <c r="H12440">
        <v>-16544330.640000001</v>
      </c>
      <c r="I12440">
        <v>318916.15000000002</v>
      </c>
      <c r="J12440">
        <v>-7432597.2699999996</v>
      </c>
      <c r="K12440">
        <v>318916.15000000002</v>
      </c>
      <c r="L12440">
        <v>-92669263.909999996</v>
      </c>
      <c r="M12440" t="s">
        <v>13</v>
      </c>
      <c r="N12440" s="29">
        <v>0</v>
      </c>
      <c r="O12440" t="s">
        <v>13</v>
      </c>
    </row>
    <row r="12441" spans="1:15" x14ac:dyDescent="0.3">
      <c r="A12441" t="s">
        <v>8</v>
      </c>
      <c r="B12441" t="s">
        <v>9</v>
      </c>
      <c r="C12441" t="s">
        <v>10</v>
      </c>
      <c r="D12441" t="s">
        <v>11</v>
      </c>
      <c r="E12441">
        <v>-1</v>
      </c>
      <c r="F12441" t="s">
        <v>199</v>
      </c>
      <c r="G12441" s="29">
        <v>520356.72</v>
      </c>
      <c r="H12441">
        <v>-31895030.120000001</v>
      </c>
      <c r="I12441">
        <v>520356.72</v>
      </c>
      <c r="J12441">
        <v>-11605335.279999999</v>
      </c>
      <c r="K12441">
        <v>520356.72</v>
      </c>
      <c r="L12441">
        <v>-111478938.76000001</v>
      </c>
      <c r="M12441" t="s">
        <v>13</v>
      </c>
      <c r="N12441" s="29">
        <v>0</v>
      </c>
      <c r="O12441" t="s">
        <v>13</v>
      </c>
    </row>
    <row r="12442" spans="1:15" x14ac:dyDescent="0.3">
      <c r="A12442" t="s">
        <v>8</v>
      </c>
      <c r="B12442" t="s">
        <v>9</v>
      </c>
      <c r="C12442" t="s">
        <v>14</v>
      </c>
      <c r="D12442" t="s">
        <v>11</v>
      </c>
      <c r="E12442">
        <v>3</v>
      </c>
      <c r="F12442" t="s">
        <v>162</v>
      </c>
      <c r="G12442" s="29">
        <v>-1908.93</v>
      </c>
      <c r="H12442" t="s">
        <v>13</v>
      </c>
      <c r="I12442">
        <v>-1908.93</v>
      </c>
      <c r="J12442" t="s">
        <v>13</v>
      </c>
      <c r="K12442">
        <v>-1908.93</v>
      </c>
      <c r="L12442" t="s">
        <v>13</v>
      </c>
      <c r="M12442" t="s">
        <v>13</v>
      </c>
      <c r="N12442" s="29">
        <v>0</v>
      </c>
      <c r="O12442" t="s">
        <v>13</v>
      </c>
    </row>
    <row r="12443" spans="1:15" x14ac:dyDescent="0.3">
      <c r="A12443" t="s">
        <v>8</v>
      </c>
      <c r="B12443" t="s">
        <v>9</v>
      </c>
      <c r="C12443" t="s">
        <v>10</v>
      </c>
      <c r="D12443" t="s">
        <v>11</v>
      </c>
      <c r="E12443">
        <v>10</v>
      </c>
      <c r="F12443" t="s">
        <v>79</v>
      </c>
      <c r="G12443" s="29">
        <v>448487.75</v>
      </c>
      <c r="H12443">
        <v>-0.36</v>
      </c>
      <c r="I12443">
        <v>448487.75</v>
      </c>
      <c r="J12443">
        <v>-0.75</v>
      </c>
      <c r="K12443">
        <v>448487.75</v>
      </c>
      <c r="L12443" t="s">
        <v>13</v>
      </c>
      <c r="M12443" t="s">
        <v>13</v>
      </c>
      <c r="N12443" s="29">
        <v>0</v>
      </c>
      <c r="O12443">
        <v>4484877.5</v>
      </c>
    </row>
    <row r="12444" spans="1:15" x14ac:dyDescent="0.3">
      <c r="A12444" t="s">
        <v>8</v>
      </c>
      <c r="B12444" t="s">
        <v>9</v>
      </c>
      <c r="C12444" t="s">
        <v>10</v>
      </c>
      <c r="D12444" t="s">
        <v>11</v>
      </c>
      <c r="E12444">
        <v>3</v>
      </c>
      <c r="F12444" t="s">
        <v>85</v>
      </c>
      <c r="G12444" s="29">
        <v>624201.31000000006</v>
      </c>
      <c r="H12444">
        <v>-646160037.47000003</v>
      </c>
      <c r="I12444">
        <v>624201.31000000006</v>
      </c>
      <c r="J12444">
        <v>-49498169.810000002</v>
      </c>
      <c r="K12444">
        <v>624201.31000000006</v>
      </c>
      <c r="L12444">
        <v>-261085550.38</v>
      </c>
      <c r="M12444" t="s">
        <v>13</v>
      </c>
      <c r="N12444" s="29">
        <v>0</v>
      </c>
      <c r="O12444">
        <v>1872603.93</v>
      </c>
    </row>
    <row r="12445" spans="1:15" x14ac:dyDescent="0.3">
      <c r="A12445" t="s">
        <v>16</v>
      </c>
      <c r="B12445" t="s">
        <v>9</v>
      </c>
      <c r="C12445" t="s">
        <v>10</v>
      </c>
      <c r="D12445" t="s">
        <v>11</v>
      </c>
      <c r="E12445">
        <v>1</v>
      </c>
      <c r="F12445" t="s">
        <v>203</v>
      </c>
      <c r="G12445" s="29">
        <v>209735.74</v>
      </c>
      <c r="H12445">
        <v>-1488385.29</v>
      </c>
      <c r="I12445">
        <v>209735.74</v>
      </c>
      <c r="J12445">
        <v>-706969.89</v>
      </c>
      <c r="K12445">
        <v>209735.74</v>
      </c>
      <c r="L12445">
        <v>-6770940.25</v>
      </c>
      <c r="M12445" t="s">
        <v>13</v>
      </c>
      <c r="N12445" s="29">
        <v>0</v>
      </c>
      <c r="O12445">
        <v>209735.74</v>
      </c>
    </row>
    <row r="12446" spans="1:15" x14ac:dyDescent="0.3">
      <c r="A12446" t="s">
        <v>8</v>
      </c>
      <c r="B12446" t="s">
        <v>9</v>
      </c>
      <c r="C12446" t="s">
        <v>10</v>
      </c>
      <c r="D12446" t="s">
        <v>11</v>
      </c>
      <c r="E12446">
        <v>5</v>
      </c>
      <c r="F12446" t="s">
        <v>42</v>
      </c>
      <c r="G12446" s="29">
        <v>6519004.3899999997</v>
      </c>
      <c r="H12446">
        <v>-86404564.739999995</v>
      </c>
      <c r="I12446">
        <v>6519004.3899999997</v>
      </c>
      <c r="J12446">
        <v>-12141021.220000001</v>
      </c>
      <c r="K12446">
        <v>6519004.3899999997</v>
      </c>
      <c r="L12446">
        <v>-671921717.58000004</v>
      </c>
      <c r="M12446" t="s">
        <v>13</v>
      </c>
      <c r="N12446" s="29">
        <v>0</v>
      </c>
      <c r="O12446">
        <v>32595021.949999999</v>
      </c>
    </row>
    <row r="12447" spans="1:15" x14ac:dyDescent="0.3">
      <c r="A12447" t="s">
        <v>16</v>
      </c>
      <c r="B12447" t="s">
        <v>9</v>
      </c>
      <c r="C12447" t="s">
        <v>14</v>
      </c>
      <c r="D12447" t="s">
        <v>11</v>
      </c>
      <c r="E12447">
        <v>-4</v>
      </c>
      <c r="F12447" t="s">
        <v>36</v>
      </c>
      <c r="G12447" s="29">
        <v>-8.89</v>
      </c>
      <c r="H12447" t="s">
        <v>13</v>
      </c>
      <c r="I12447">
        <v>-8.89</v>
      </c>
      <c r="J12447" t="s">
        <v>13</v>
      </c>
      <c r="K12447">
        <v>-8.89</v>
      </c>
      <c r="L12447" t="s">
        <v>13</v>
      </c>
      <c r="M12447" t="s">
        <v>13</v>
      </c>
      <c r="N12447" s="29">
        <v>0</v>
      </c>
      <c r="O12447" t="s">
        <v>13</v>
      </c>
    </row>
    <row r="12448" spans="1:15" x14ac:dyDescent="0.3">
      <c r="A12448" t="s">
        <v>8</v>
      </c>
      <c r="B12448" t="s">
        <v>9</v>
      </c>
      <c r="C12448" t="s">
        <v>10</v>
      </c>
      <c r="D12448" t="s">
        <v>11</v>
      </c>
      <c r="E12448">
        <v>5</v>
      </c>
      <c r="F12448" t="s">
        <v>344</v>
      </c>
      <c r="G12448" s="29" t="s">
        <v>13</v>
      </c>
      <c r="H12448" t="s">
        <v>13</v>
      </c>
      <c r="I12448" t="s">
        <v>13</v>
      </c>
      <c r="J12448" t="s">
        <v>13</v>
      </c>
      <c r="K12448" t="s">
        <v>13</v>
      </c>
      <c r="L12448" t="s">
        <v>13</v>
      </c>
      <c r="M12448" t="s">
        <v>13</v>
      </c>
      <c r="N12448" s="29">
        <v>0</v>
      </c>
      <c r="O12448" t="s">
        <v>13</v>
      </c>
    </row>
    <row r="12449" spans="1:15" x14ac:dyDescent="0.3">
      <c r="A12449" t="s">
        <v>8</v>
      </c>
      <c r="B12449" t="s">
        <v>9</v>
      </c>
      <c r="C12449" t="s">
        <v>14</v>
      </c>
      <c r="D12449" t="s">
        <v>11</v>
      </c>
      <c r="E12449">
        <v>1</v>
      </c>
      <c r="F12449" t="s">
        <v>382</v>
      </c>
      <c r="G12449" s="29">
        <v>-138.94999999999999</v>
      </c>
      <c r="H12449" t="s">
        <v>13</v>
      </c>
      <c r="I12449">
        <v>-138.94999999999999</v>
      </c>
      <c r="J12449" t="s">
        <v>13</v>
      </c>
      <c r="K12449">
        <v>-138.94999999999999</v>
      </c>
      <c r="L12449" t="s">
        <v>13</v>
      </c>
      <c r="M12449" t="s">
        <v>13</v>
      </c>
      <c r="N12449" s="29">
        <v>0</v>
      </c>
      <c r="O12449" t="s">
        <v>13</v>
      </c>
    </row>
    <row r="12450" spans="1:15" x14ac:dyDescent="0.3">
      <c r="A12450" t="s">
        <v>16</v>
      </c>
      <c r="B12450" t="s">
        <v>9</v>
      </c>
      <c r="C12450" t="s">
        <v>14</v>
      </c>
      <c r="D12450" t="s">
        <v>11</v>
      </c>
      <c r="E12450">
        <v>3</v>
      </c>
      <c r="F12450" t="s">
        <v>446</v>
      </c>
      <c r="G12450" s="29">
        <v>-14294.54</v>
      </c>
      <c r="H12450" t="s">
        <v>13</v>
      </c>
      <c r="I12450">
        <v>-14294.54</v>
      </c>
      <c r="J12450" t="s">
        <v>13</v>
      </c>
      <c r="K12450">
        <v>-14294.54</v>
      </c>
      <c r="L12450" t="s">
        <v>13</v>
      </c>
      <c r="M12450" t="s">
        <v>13</v>
      </c>
      <c r="N12450" s="29">
        <v>0</v>
      </c>
      <c r="O12450" t="s">
        <v>13</v>
      </c>
    </row>
    <row r="12451" spans="1:15" x14ac:dyDescent="0.3">
      <c r="A12451" t="s">
        <v>16</v>
      </c>
      <c r="B12451" t="s">
        <v>9</v>
      </c>
      <c r="C12451" t="s">
        <v>10</v>
      </c>
      <c r="D12451" t="s">
        <v>11</v>
      </c>
      <c r="E12451">
        <v>4</v>
      </c>
      <c r="F12451" t="s">
        <v>46</v>
      </c>
      <c r="G12451" s="29">
        <v>1606137.55</v>
      </c>
      <c r="H12451">
        <v>-66938541.990000002</v>
      </c>
      <c r="I12451">
        <v>1606137.55</v>
      </c>
      <c r="J12451">
        <v>-13546483.73</v>
      </c>
      <c r="K12451">
        <v>1606137.55</v>
      </c>
      <c r="L12451">
        <v>-107350166.37</v>
      </c>
      <c r="M12451" t="s">
        <v>13</v>
      </c>
      <c r="N12451" s="29">
        <v>0</v>
      </c>
      <c r="O12451">
        <v>6424550.2000000002</v>
      </c>
    </row>
    <row r="12452" spans="1:15" x14ac:dyDescent="0.3">
      <c r="A12452" t="s">
        <v>18</v>
      </c>
      <c r="B12452" t="s">
        <v>9</v>
      </c>
      <c r="C12452" t="s">
        <v>10</v>
      </c>
      <c r="D12452" t="s">
        <v>11</v>
      </c>
      <c r="E12452">
        <v>9</v>
      </c>
      <c r="F12452" t="s">
        <v>49</v>
      </c>
      <c r="G12452" s="29">
        <v>5034406.24</v>
      </c>
      <c r="H12452">
        <v>-61924934.07</v>
      </c>
      <c r="I12452">
        <v>5034406.24</v>
      </c>
      <c r="J12452">
        <v>-29413797.690000001</v>
      </c>
      <c r="K12452">
        <v>5034406.24</v>
      </c>
      <c r="L12452">
        <v>-281707990.23000002</v>
      </c>
      <c r="M12452" t="s">
        <v>13</v>
      </c>
      <c r="N12452" s="29">
        <v>0</v>
      </c>
      <c r="O12452">
        <v>45309656.159999996</v>
      </c>
    </row>
    <row r="12453" spans="1:15" x14ac:dyDescent="0.3">
      <c r="A12453" t="s">
        <v>16</v>
      </c>
      <c r="B12453" t="s">
        <v>9</v>
      </c>
      <c r="C12453" t="s">
        <v>14</v>
      </c>
      <c r="D12453" t="s">
        <v>11</v>
      </c>
      <c r="E12453">
        <v>2</v>
      </c>
      <c r="F12453" t="s">
        <v>485</v>
      </c>
      <c r="G12453" s="29">
        <v>-371.56</v>
      </c>
      <c r="H12453" t="s">
        <v>13</v>
      </c>
      <c r="I12453">
        <v>-371.56</v>
      </c>
      <c r="J12453" t="s">
        <v>13</v>
      </c>
      <c r="K12453">
        <v>-371.56</v>
      </c>
      <c r="L12453" t="s">
        <v>13</v>
      </c>
      <c r="M12453" t="s">
        <v>13</v>
      </c>
      <c r="N12453" s="29">
        <v>0</v>
      </c>
      <c r="O12453" t="s">
        <v>13</v>
      </c>
    </row>
    <row r="12454" spans="1:15" x14ac:dyDescent="0.3">
      <c r="A12454" t="s">
        <v>16</v>
      </c>
      <c r="B12454" t="s">
        <v>9</v>
      </c>
      <c r="C12454" t="s">
        <v>14</v>
      </c>
      <c r="D12454" t="s">
        <v>11</v>
      </c>
      <c r="E12454">
        <v>2</v>
      </c>
      <c r="F12454" t="s">
        <v>368</v>
      </c>
      <c r="G12454" s="29">
        <v>-7013.51</v>
      </c>
      <c r="H12454" t="s">
        <v>13</v>
      </c>
      <c r="I12454">
        <v>-7013.51</v>
      </c>
      <c r="J12454" t="s">
        <v>13</v>
      </c>
      <c r="K12454">
        <v>-7013.51</v>
      </c>
      <c r="L12454" t="s">
        <v>13</v>
      </c>
      <c r="M12454" t="s">
        <v>13</v>
      </c>
      <c r="N12454" s="29">
        <v>0</v>
      </c>
      <c r="O12454" t="s">
        <v>13</v>
      </c>
    </row>
    <row r="12455" spans="1:15" x14ac:dyDescent="0.3">
      <c r="A12455" t="s">
        <v>8</v>
      </c>
      <c r="B12455" t="s">
        <v>9</v>
      </c>
      <c r="C12455" t="s">
        <v>14</v>
      </c>
      <c r="D12455" t="s">
        <v>11</v>
      </c>
      <c r="E12455">
        <v>2</v>
      </c>
      <c r="F12455" t="s">
        <v>456</v>
      </c>
      <c r="G12455" s="29">
        <v>-186.03</v>
      </c>
      <c r="H12455" t="s">
        <v>13</v>
      </c>
      <c r="I12455">
        <v>-186.03</v>
      </c>
      <c r="J12455" t="s">
        <v>13</v>
      </c>
      <c r="K12455">
        <v>-186.03</v>
      </c>
      <c r="L12455" t="s">
        <v>13</v>
      </c>
      <c r="M12455" t="s">
        <v>13</v>
      </c>
      <c r="N12455" s="29">
        <v>0</v>
      </c>
      <c r="O12455" t="s">
        <v>13</v>
      </c>
    </row>
    <row r="12456" spans="1:15" x14ac:dyDescent="0.3">
      <c r="A12456" t="s">
        <v>8</v>
      </c>
      <c r="B12456" t="s">
        <v>9</v>
      </c>
      <c r="C12456" t="s">
        <v>10</v>
      </c>
      <c r="D12456" t="s">
        <v>11</v>
      </c>
      <c r="E12456">
        <v>-1</v>
      </c>
      <c r="F12456" t="s">
        <v>60</v>
      </c>
      <c r="G12456" s="29">
        <v>34370.160000000003</v>
      </c>
      <c r="H12456">
        <v>-219762.08</v>
      </c>
      <c r="I12456">
        <v>34370.160000000003</v>
      </c>
      <c r="J12456">
        <v>-98728.91</v>
      </c>
      <c r="K12456">
        <v>34370.160000000003</v>
      </c>
      <c r="L12456">
        <v>-1230946.92</v>
      </c>
      <c r="M12456">
        <v>0</v>
      </c>
      <c r="N12456" s="29">
        <v>0</v>
      </c>
      <c r="O12456" t="s">
        <v>13</v>
      </c>
    </row>
    <row r="12457" spans="1:15" x14ac:dyDescent="0.3">
      <c r="A12457" t="s">
        <v>8</v>
      </c>
      <c r="B12457" t="s">
        <v>9</v>
      </c>
      <c r="C12457" t="s">
        <v>10</v>
      </c>
      <c r="D12457" t="s">
        <v>11</v>
      </c>
      <c r="E12457">
        <v>13</v>
      </c>
      <c r="F12457" t="s">
        <v>83</v>
      </c>
      <c r="G12457" s="29">
        <v>479923.79</v>
      </c>
      <c r="H12457">
        <v>-3.53</v>
      </c>
      <c r="I12457">
        <v>479923.79</v>
      </c>
      <c r="J12457">
        <v>-18.97</v>
      </c>
      <c r="K12457">
        <v>479923.79</v>
      </c>
      <c r="L12457" t="s">
        <v>13</v>
      </c>
      <c r="M12457" t="s">
        <v>13</v>
      </c>
      <c r="N12457" s="29">
        <v>0</v>
      </c>
      <c r="O12457">
        <v>6239009.2699999996</v>
      </c>
    </row>
    <row r="12458" spans="1:15" x14ac:dyDescent="0.3">
      <c r="A12458" t="s">
        <v>16</v>
      </c>
      <c r="B12458" t="s">
        <v>9</v>
      </c>
      <c r="C12458" t="s">
        <v>10</v>
      </c>
      <c r="D12458" t="s">
        <v>11</v>
      </c>
      <c r="E12458">
        <v>-1</v>
      </c>
      <c r="F12458" t="s">
        <v>558</v>
      </c>
      <c r="G12458" s="29">
        <v>0.32</v>
      </c>
      <c r="H12458">
        <v>0.3</v>
      </c>
      <c r="I12458">
        <v>0.32</v>
      </c>
      <c r="J12458">
        <v>0.14000000000000001</v>
      </c>
      <c r="K12458">
        <v>0.32</v>
      </c>
      <c r="L12458">
        <v>1.7</v>
      </c>
      <c r="M12458" t="s">
        <v>13</v>
      </c>
      <c r="N12458" s="29">
        <v>0</v>
      </c>
      <c r="O12458" t="s">
        <v>13</v>
      </c>
    </row>
    <row r="12459" spans="1:15" x14ac:dyDescent="0.3">
      <c r="A12459" t="s">
        <v>16</v>
      </c>
      <c r="B12459" t="s">
        <v>9</v>
      </c>
      <c r="C12459" t="s">
        <v>10</v>
      </c>
      <c r="D12459" t="s">
        <v>11</v>
      </c>
      <c r="E12459">
        <v>11</v>
      </c>
      <c r="F12459" t="s">
        <v>96</v>
      </c>
      <c r="G12459" s="29">
        <v>506497.6</v>
      </c>
      <c r="H12459">
        <v>-2.85</v>
      </c>
      <c r="I12459">
        <v>506497.6</v>
      </c>
      <c r="J12459">
        <v>-15.32</v>
      </c>
      <c r="K12459">
        <v>506497.6</v>
      </c>
      <c r="L12459" t="s">
        <v>13</v>
      </c>
      <c r="M12459" t="s">
        <v>13</v>
      </c>
      <c r="N12459" s="29">
        <v>0</v>
      </c>
      <c r="O12459">
        <v>5571473.5999999996</v>
      </c>
    </row>
    <row r="12460" spans="1:15" x14ac:dyDescent="0.3">
      <c r="A12460" t="s">
        <v>8</v>
      </c>
      <c r="B12460" t="s">
        <v>9</v>
      </c>
      <c r="C12460" t="s">
        <v>10</v>
      </c>
      <c r="D12460" t="s">
        <v>11</v>
      </c>
      <c r="E12460">
        <v>2</v>
      </c>
      <c r="F12460" t="s">
        <v>555</v>
      </c>
      <c r="G12460" s="29">
        <v>303683.83</v>
      </c>
      <c r="H12460" t="s">
        <v>13</v>
      </c>
      <c r="I12460">
        <v>303683.83</v>
      </c>
      <c r="J12460" t="s">
        <v>13</v>
      </c>
      <c r="K12460">
        <v>303683.83</v>
      </c>
      <c r="L12460" t="s">
        <v>13</v>
      </c>
      <c r="M12460" t="s">
        <v>13</v>
      </c>
      <c r="N12460" s="29">
        <v>0</v>
      </c>
      <c r="O12460">
        <v>607367.66</v>
      </c>
    </row>
    <row r="12461" spans="1:15" x14ac:dyDescent="0.3">
      <c r="A12461" t="s">
        <v>16</v>
      </c>
      <c r="B12461" t="s">
        <v>9</v>
      </c>
      <c r="C12461" t="s">
        <v>10</v>
      </c>
      <c r="D12461" t="s">
        <v>11</v>
      </c>
      <c r="E12461">
        <v>3</v>
      </c>
      <c r="F12461" t="s">
        <v>463</v>
      </c>
      <c r="G12461" s="29">
        <v>75966.89</v>
      </c>
      <c r="H12461">
        <v>-3362996.84</v>
      </c>
      <c r="I12461">
        <v>75966.89</v>
      </c>
      <c r="J12461">
        <v>-1546182.36</v>
      </c>
      <c r="K12461">
        <v>75966.89</v>
      </c>
      <c r="L12461">
        <v>-45415150.079999998</v>
      </c>
      <c r="M12461" t="s">
        <v>13</v>
      </c>
      <c r="N12461" s="29">
        <v>0</v>
      </c>
      <c r="O12461">
        <v>227900.67</v>
      </c>
    </row>
    <row r="12462" spans="1:15" x14ac:dyDescent="0.3">
      <c r="A12462" t="s">
        <v>16</v>
      </c>
      <c r="B12462" t="s">
        <v>9</v>
      </c>
      <c r="C12462" t="s">
        <v>14</v>
      </c>
      <c r="D12462" t="s">
        <v>11</v>
      </c>
      <c r="E12462">
        <v>12</v>
      </c>
      <c r="F12462" t="s">
        <v>21</v>
      </c>
      <c r="G12462" s="29">
        <v>-51384.11</v>
      </c>
      <c r="H12462" t="s">
        <v>13</v>
      </c>
      <c r="I12462">
        <v>-51384.11</v>
      </c>
      <c r="J12462" t="s">
        <v>13</v>
      </c>
      <c r="K12462">
        <v>-51384.11</v>
      </c>
      <c r="L12462" t="s">
        <v>13</v>
      </c>
      <c r="M12462" t="s">
        <v>13</v>
      </c>
      <c r="N12462" s="29">
        <v>0</v>
      </c>
      <c r="O12462" t="s">
        <v>13</v>
      </c>
    </row>
    <row r="12463" spans="1:15" x14ac:dyDescent="0.3">
      <c r="A12463" t="s">
        <v>18</v>
      </c>
      <c r="B12463" t="s">
        <v>9</v>
      </c>
      <c r="C12463" t="s">
        <v>14</v>
      </c>
      <c r="D12463" t="s">
        <v>11</v>
      </c>
      <c r="E12463">
        <v>-4</v>
      </c>
      <c r="F12463" t="s">
        <v>271</v>
      </c>
      <c r="G12463" s="29">
        <v>-101000.34</v>
      </c>
      <c r="H12463" t="s">
        <v>13</v>
      </c>
      <c r="I12463">
        <v>-101000.34</v>
      </c>
      <c r="J12463" t="s">
        <v>13</v>
      </c>
      <c r="K12463">
        <v>-101000.34</v>
      </c>
      <c r="L12463" t="s">
        <v>13</v>
      </c>
      <c r="M12463" t="s">
        <v>13</v>
      </c>
      <c r="N12463" s="29">
        <v>0</v>
      </c>
      <c r="O12463" t="s">
        <v>13</v>
      </c>
    </row>
    <row r="12464" spans="1:15" x14ac:dyDescent="0.3">
      <c r="A12464" t="s">
        <v>16</v>
      </c>
      <c r="B12464" t="s">
        <v>9</v>
      </c>
      <c r="C12464" t="s">
        <v>14</v>
      </c>
      <c r="D12464" t="s">
        <v>11</v>
      </c>
      <c r="E12464">
        <v>0</v>
      </c>
      <c r="F12464" t="s">
        <v>514</v>
      </c>
      <c r="G12464" s="29">
        <v>-319.83</v>
      </c>
      <c r="H12464" t="s">
        <v>13</v>
      </c>
      <c r="I12464">
        <v>-319.83</v>
      </c>
      <c r="J12464" t="s">
        <v>13</v>
      </c>
      <c r="K12464">
        <v>-319.83</v>
      </c>
      <c r="L12464" t="s">
        <v>13</v>
      </c>
      <c r="M12464" t="s">
        <v>13</v>
      </c>
      <c r="N12464" s="29">
        <v>0</v>
      </c>
      <c r="O12464" t="s">
        <v>13</v>
      </c>
    </row>
    <row r="12465" spans="1:15" x14ac:dyDescent="0.3">
      <c r="A12465" t="s">
        <v>8</v>
      </c>
      <c r="B12465" t="s">
        <v>9</v>
      </c>
      <c r="C12465" t="s">
        <v>10</v>
      </c>
      <c r="D12465" t="s">
        <v>11</v>
      </c>
      <c r="E12465">
        <v>0</v>
      </c>
      <c r="F12465" t="s">
        <v>65</v>
      </c>
      <c r="G12465" s="29">
        <v>126459.85</v>
      </c>
      <c r="H12465" t="s">
        <v>13</v>
      </c>
      <c r="I12465">
        <v>126459.85</v>
      </c>
      <c r="J12465" t="s">
        <v>13</v>
      </c>
      <c r="K12465">
        <v>126459.85</v>
      </c>
      <c r="L12465" t="s">
        <v>13</v>
      </c>
      <c r="M12465">
        <v>0</v>
      </c>
      <c r="N12465" s="29">
        <v>0</v>
      </c>
      <c r="O12465" t="s">
        <v>13</v>
      </c>
    </row>
    <row r="12466" spans="1:15" x14ac:dyDescent="0.3">
      <c r="A12466" t="s">
        <v>8</v>
      </c>
      <c r="B12466" t="s">
        <v>9</v>
      </c>
      <c r="C12466" t="s">
        <v>14</v>
      </c>
      <c r="D12466" t="s">
        <v>11</v>
      </c>
      <c r="E12466">
        <v>-1</v>
      </c>
      <c r="F12466" t="s">
        <v>505</v>
      </c>
      <c r="G12466" s="29">
        <v>-197.36</v>
      </c>
      <c r="H12466" t="s">
        <v>13</v>
      </c>
      <c r="I12466">
        <v>-197.36</v>
      </c>
      <c r="J12466" t="s">
        <v>13</v>
      </c>
      <c r="K12466">
        <v>-197.36</v>
      </c>
      <c r="L12466" t="s">
        <v>13</v>
      </c>
      <c r="M12466" t="s">
        <v>13</v>
      </c>
      <c r="N12466" s="29">
        <v>0</v>
      </c>
      <c r="O12466" t="s">
        <v>13</v>
      </c>
    </row>
    <row r="12467" spans="1:15" x14ac:dyDescent="0.3">
      <c r="A12467" t="s">
        <v>8</v>
      </c>
      <c r="B12467" t="s">
        <v>9</v>
      </c>
      <c r="C12467" t="s">
        <v>14</v>
      </c>
      <c r="D12467" t="s">
        <v>11</v>
      </c>
      <c r="E12467">
        <v>0</v>
      </c>
      <c r="F12467" t="s">
        <v>96</v>
      </c>
      <c r="G12467" s="29">
        <v>-88.94</v>
      </c>
      <c r="H12467" t="s">
        <v>13</v>
      </c>
      <c r="I12467">
        <v>-88.94</v>
      </c>
      <c r="J12467" t="s">
        <v>13</v>
      </c>
      <c r="K12467">
        <v>-88.94</v>
      </c>
      <c r="L12467" t="s">
        <v>13</v>
      </c>
      <c r="M12467">
        <v>0</v>
      </c>
      <c r="N12467" s="29">
        <v>0</v>
      </c>
      <c r="O12467" t="s">
        <v>13</v>
      </c>
    </row>
    <row r="12468" spans="1:15" x14ac:dyDescent="0.3">
      <c r="A12468" t="s">
        <v>18</v>
      </c>
      <c r="B12468" t="s">
        <v>9</v>
      </c>
      <c r="C12468" t="s">
        <v>10</v>
      </c>
      <c r="D12468" t="s">
        <v>11</v>
      </c>
      <c r="E12468">
        <v>2</v>
      </c>
      <c r="F12468" t="s">
        <v>166</v>
      </c>
      <c r="G12468" s="29">
        <v>62233.69</v>
      </c>
      <c r="H12468">
        <v>-174693.91</v>
      </c>
      <c r="I12468">
        <v>62233.69</v>
      </c>
      <c r="J12468">
        <v>-78480.149999999994</v>
      </c>
      <c r="K12468">
        <v>62233.69</v>
      </c>
      <c r="L12468">
        <v>-978501.46</v>
      </c>
      <c r="M12468" t="s">
        <v>13</v>
      </c>
      <c r="N12468" s="29">
        <v>0</v>
      </c>
      <c r="O12468">
        <v>124467.38</v>
      </c>
    </row>
    <row r="12469" spans="1:15" x14ac:dyDescent="0.3">
      <c r="A12469" t="s">
        <v>8</v>
      </c>
      <c r="B12469" t="s">
        <v>9</v>
      </c>
      <c r="C12469" t="s">
        <v>14</v>
      </c>
      <c r="D12469" t="s">
        <v>11</v>
      </c>
      <c r="E12469">
        <v>0</v>
      </c>
      <c r="F12469" t="s">
        <v>222</v>
      </c>
      <c r="G12469" s="29">
        <v>-8903.07</v>
      </c>
      <c r="H12469" t="s">
        <v>13</v>
      </c>
      <c r="I12469">
        <v>-8903.07</v>
      </c>
      <c r="J12469" t="s">
        <v>13</v>
      </c>
      <c r="K12469">
        <v>-8903.07</v>
      </c>
      <c r="L12469" t="s">
        <v>13</v>
      </c>
      <c r="M12469" t="s">
        <v>13</v>
      </c>
      <c r="N12469" s="29">
        <v>0</v>
      </c>
      <c r="O12469" t="s">
        <v>13</v>
      </c>
    </row>
    <row r="12470" spans="1:15" x14ac:dyDescent="0.3">
      <c r="A12470" t="s">
        <v>8</v>
      </c>
      <c r="B12470" t="s">
        <v>9</v>
      </c>
      <c r="C12470" t="s">
        <v>10</v>
      </c>
      <c r="D12470" t="s">
        <v>11</v>
      </c>
      <c r="E12470">
        <v>15</v>
      </c>
      <c r="F12470" t="s">
        <v>137</v>
      </c>
      <c r="G12470" s="29">
        <v>383243.67</v>
      </c>
      <c r="H12470">
        <v>-2.61</v>
      </c>
      <c r="I12470">
        <v>383243.67</v>
      </c>
      <c r="J12470">
        <v>-14.03</v>
      </c>
      <c r="K12470">
        <v>383243.67</v>
      </c>
      <c r="L12470" t="s">
        <v>13</v>
      </c>
      <c r="M12470" t="s">
        <v>13</v>
      </c>
      <c r="N12470" s="29">
        <v>0</v>
      </c>
      <c r="O12470">
        <v>5748655.0499999998</v>
      </c>
    </row>
    <row r="12471" spans="1:15" x14ac:dyDescent="0.3">
      <c r="A12471" t="s">
        <v>16</v>
      </c>
      <c r="B12471" t="s">
        <v>9</v>
      </c>
      <c r="C12471" t="s">
        <v>10</v>
      </c>
      <c r="D12471" t="s">
        <v>11</v>
      </c>
      <c r="E12471">
        <v>-4</v>
      </c>
      <c r="F12471" t="s">
        <v>25</v>
      </c>
      <c r="G12471" s="29">
        <v>100.84</v>
      </c>
      <c r="H12471">
        <v>3098.02</v>
      </c>
      <c r="I12471">
        <v>100.84</v>
      </c>
      <c r="J12471">
        <v>517.87</v>
      </c>
      <c r="K12471">
        <v>100.84</v>
      </c>
      <c r="L12471">
        <v>5668.57</v>
      </c>
      <c r="M12471" t="s">
        <v>13</v>
      </c>
      <c r="N12471" s="29">
        <v>0</v>
      </c>
      <c r="O12471" t="s">
        <v>13</v>
      </c>
    </row>
    <row r="12472" spans="1:15" x14ac:dyDescent="0.3">
      <c r="A12472" t="s">
        <v>18</v>
      </c>
      <c r="B12472" t="s">
        <v>9</v>
      </c>
      <c r="C12472" t="s">
        <v>10</v>
      </c>
      <c r="D12472" t="s">
        <v>11</v>
      </c>
      <c r="E12472">
        <v>0</v>
      </c>
      <c r="F12472" t="s">
        <v>379</v>
      </c>
      <c r="G12472" s="29">
        <v>4207.46</v>
      </c>
      <c r="H12472">
        <v>-52806.69</v>
      </c>
      <c r="I12472">
        <v>4207.46</v>
      </c>
      <c r="J12472">
        <v>-4045.18</v>
      </c>
      <c r="K12472">
        <v>4207.46</v>
      </c>
      <c r="L12472">
        <v>-21336.92</v>
      </c>
      <c r="M12472" t="s">
        <v>13</v>
      </c>
      <c r="N12472" s="29">
        <v>0</v>
      </c>
      <c r="O12472" t="s">
        <v>13</v>
      </c>
    </row>
    <row r="12473" spans="1:15" x14ac:dyDescent="0.3">
      <c r="A12473" t="s">
        <v>16</v>
      </c>
      <c r="B12473" t="s">
        <v>9</v>
      </c>
      <c r="C12473" t="s">
        <v>10</v>
      </c>
      <c r="D12473" t="s">
        <v>11</v>
      </c>
      <c r="E12473">
        <v>2</v>
      </c>
      <c r="F12473" t="s">
        <v>565</v>
      </c>
      <c r="G12473" s="29">
        <v>19477.18</v>
      </c>
      <c r="H12473">
        <v>-2187397.23</v>
      </c>
      <c r="I12473">
        <v>19477.18</v>
      </c>
      <c r="J12473">
        <v>-264889.93</v>
      </c>
      <c r="K12473">
        <v>19477.18</v>
      </c>
      <c r="L12473">
        <v>-1407778.89</v>
      </c>
      <c r="M12473" t="s">
        <v>13</v>
      </c>
      <c r="N12473" s="29">
        <v>0</v>
      </c>
      <c r="O12473">
        <v>38954.36</v>
      </c>
    </row>
    <row r="12474" spans="1:15" x14ac:dyDescent="0.3">
      <c r="A12474" t="s">
        <v>8</v>
      </c>
      <c r="B12474" t="s">
        <v>9</v>
      </c>
      <c r="C12474" t="s">
        <v>10</v>
      </c>
      <c r="D12474" t="s">
        <v>11</v>
      </c>
      <c r="E12474">
        <v>0</v>
      </c>
      <c r="F12474" t="s">
        <v>93</v>
      </c>
      <c r="G12474" s="29">
        <v>255929.63</v>
      </c>
      <c r="H12474">
        <v>-24992528.140000001</v>
      </c>
      <c r="I12474">
        <v>255929.63</v>
      </c>
      <c r="J12474">
        <v>-11871234.24</v>
      </c>
      <c r="K12474">
        <v>255929.63</v>
      </c>
      <c r="L12474">
        <v>-113695671.31999999</v>
      </c>
      <c r="M12474" t="s">
        <v>13</v>
      </c>
      <c r="N12474" s="29">
        <v>0</v>
      </c>
      <c r="O12474" t="s">
        <v>13</v>
      </c>
    </row>
    <row r="12475" spans="1:15" x14ac:dyDescent="0.3">
      <c r="A12475" t="s">
        <v>8</v>
      </c>
      <c r="B12475" t="s">
        <v>9</v>
      </c>
      <c r="C12475" t="s">
        <v>14</v>
      </c>
      <c r="D12475" t="s">
        <v>11</v>
      </c>
      <c r="E12475">
        <v>1</v>
      </c>
      <c r="F12475" t="s">
        <v>225</v>
      </c>
      <c r="G12475" s="29">
        <v>-51.89</v>
      </c>
      <c r="H12475" t="s">
        <v>13</v>
      </c>
      <c r="I12475">
        <v>-51.89</v>
      </c>
      <c r="J12475" t="s">
        <v>13</v>
      </c>
      <c r="K12475">
        <v>-51.89</v>
      </c>
      <c r="L12475" t="s">
        <v>13</v>
      </c>
      <c r="M12475" t="s">
        <v>13</v>
      </c>
      <c r="N12475" s="29">
        <v>0</v>
      </c>
      <c r="O12475" t="s">
        <v>13</v>
      </c>
    </row>
    <row r="12476" spans="1:15" x14ac:dyDescent="0.3">
      <c r="A12476" t="s">
        <v>8</v>
      </c>
      <c r="B12476" t="s">
        <v>9</v>
      </c>
      <c r="C12476" t="s">
        <v>10</v>
      </c>
      <c r="D12476" t="s">
        <v>11</v>
      </c>
      <c r="E12476">
        <v>13</v>
      </c>
      <c r="F12476" t="s">
        <v>360</v>
      </c>
      <c r="G12476" s="29">
        <v>243088.87</v>
      </c>
      <c r="H12476" t="s">
        <v>13</v>
      </c>
      <c r="I12476">
        <v>243088.87</v>
      </c>
      <c r="J12476" t="s">
        <v>13</v>
      </c>
      <c r="K12476">
        <v>243088.87</v>
      </c>
      <c r="L12476" t="s">
        <v>13</v>
      </c>
      <c r="M12476" t="s">
        <v>13</v>
      </c>
      <c r="N12476" s="29">
        <v>0</v>
      </c>
      <c r="O12476">
        <v>3160155.31</v>
      </c>
    </row>
    <row r="12477" spans="1:15" x14ac:dyDescent="0.3">
      <c r="A12477" t="s">
        <v>8</v>
      </c>
      <c r="B12477" t="s">
        <v>9</v>
      </c>
      <c r="C12477" t="s">
        <v>14</v>
      </c>
      <c r="D12477" t="s">
        <v>11</v>
      </c>
      <c r="E12477">
        <v>11</v>
      </c>
      <c r="F12477" t="s">
        <v>73</v>
      </c>
      <c r="G12477" s="29">
        <v>-11434.85</v>
      </c>
      <c r="H12477" t="s">
        <v>13</v>
      </c>
      <c r="I12477">
        <v>-11434.85</v>
      </c>
      <c r="J12477" t="s">
        <v>13</v>
      </c>
      <c r="K12477">
        <v>-11434.85</v>
      </c>
      <c r="L12477" t="s">
        <v>13</v>
      </c>
      <c r="M12477" t="s">
        <v>13</v>
      </c>
      <c r="N12477" s="29">
        <v>0</v>
      </c>
      <c r="O12477" t="s">
        <v>13</v>
      </c>
    </row>
    <row r="12478" spans="1:15" x14ac:dyDescent="0.3">
      <c r="A12478" t="s">
        <v>16</v>
      </c>
      <c r="B12478" t="s">
        <v>9</v>
      </c>
      <c r="C12478" t="s">
        <v>10</v>
      </c>
      <c r="D12478" t="s">
        <v>11</v>
      </c>
      <c r="E12478">
        <v>4</v>
      </c>
      <c r="F12478" t="s">
        <v>110</v>
      </c>
      <c r="G12478" s="29">
        <v>190117.73</v>
      </c>
      <c r="H12478">
        <v>-18078881.23</v>
      </c>
      <c r="I12478">
        <v>190117.73</v>
      </c>
      <c r="J12478">
        <v>-2540326.88</v>
      </c>
      <c r="K12478">
        <v>190117.73</v>
      </c>
      <c r="L12478">
        <v>-140589716.83000001</v>
      </c>
      <c r="M12478" t="s">
        <v>13</v>
      </c>
      <c r="N12478" s="29">
        <v>0</v>
      </c>
      <c r="O12478">
        <v>760470.92</v>
      </c>
    </row>
    <row r="12479" spans="1:15" x14ac:dyDescent="0.3">
      <c r="A12479" t="s">
        <v>8</v>
      </c>
      <c r="B12479" t="s">
        <v>9</v>
      </c>
      <c r="C12479" t="s">
        <v>14</v>
      </c>
      <c r="D12479" t="s">
        <v>11</v>
      </c>
      <c r="E12479">
        <v>2</v>
      </c>
      <c r="F12479" t="s">
        <v>69</v>
      </c>
      <c r="G12479" s="29">
        <v>-2310.3200000000002</v>
      </c>
      <c r="H12479" t="s">
        <v>13</v>
      </c>
      <c r="I12479">
        <v>-2310.3200000000002</v>
      </c>
      <c r="J12479" t="s">
        <v>13</v>
      </c>
      <c r="K12479">
        <v>-2310.3200000000002</v>
      </c>
      <c r="L12479" t="s">
        <v>13</v>
      </c>
      <c r="M12479" t="s">
        <v>13</v>
      </c>
      <c r="N12479" s="29">
        <v>0</v>
      </c>
      <c r="O12479" t="s">
        <v>13</v>
      </c>
    </row>
    <row r="12480" spans="1:15" x14ac:dyDescent="0.3">
      <c r="A12480" t="s">
        <v>16</v>
      </c>
      <c r="B12480" t="s">
        <v>9</v>
      </c>
      <c r="C12480" t="s">
        <v>10</v>
      </c>
      <c r="D12480" t="s">
        <v>11</v>
      </c>
      <c r="E12480">
        <v>3</v>
      </c>
      <c r="F12480" t="s">
        <v>102</v>
      </c>
      <c r="G12480" s="29">
        <v>806575.64</v>
      </c>
      <c r="H12480">
        <v>-101241480.83</v>
      </c>
      <c r="I12480">
        <v>806575.64</v>
      </c>
      <c r="J12480">
        <v>-45483096.82</v>
      </c>
      <c r="K12480">
        <v>806575.64</v>
      </c>
      <c r="L12480">
        <v>-567080929.80999994</v>
      </c>
      <c r="M12480" t="s">
        <v>13</v>
      </c>
      <c r="N12480" s="29">
        <v>0</v>
      </c>
      <c r="O12480">
        <v>2419726.92</v>
      </c>
    </row>
    <row r="12481" spans="1:15" x14ac:dyDescent="0.3">
      <c r="A12481" t="s">
        <v>8</v>
      </c>
      <c r="B12481" t="s">
        <v>9</v>
      </c>
      <c r="C12481" t="s">
        <v>10</v>
      </c>
      <c r="D12481" t="s">
        <v>11</v>
      </c>
      <c r="E12481">
        <v>1</v>
      </c>
      <c r="F12481" t="s">
        <v>49</v>
      </c>
      <c r="G12481" s="29">
        <v>4140747.01</v>
      </c>
      <c r="H12481">
        <v>-67370361.530000001</v>
      </c>
      <c r="I12481">
        <v>4140747.01</v>
      </c>
      <c r="J12481">
        <v>-32000370.920000002</v>
      </c>
      <c r="K12481">
        <v>4140747.01</v>
      </c>
      <c r="L12481">
        <v>-306480207.81</v>
      </c>
      <c r="M12481" t="s">
        <v>13</v>
      </c>
      <c r="N12481" s="29">
        <v>5.4</v>
      </c>
      <c r="O12481">
        <v>4140747.01</v>
      </c>
    </row>
    <row r="12482" spans="1:15" x14ac:dyDescent="0.3">
      <c r="A12482" t="s">
        <v>8</v>
      </c>
      <c r="B12482" t="s">
        <v>9</v>
      </c>
      <c r="C12482" t="s">
        <v>14</v>
      </c>
      <c r="D12482" t="s">
        <v>11</v>
      </c>
      <c r="E12482">
        <v>8</v>
      </c>
      <c r="F12482" t="s">
        <v>150</v>
      </c>
      <c r="G12482" s="29">
        <v>-1837.16</v>
      </c>
      <c r="H12482" t="s">
        <v>13</v>
      </c>
      <c r="I12482">
        <v>-1837.16</v>
      </c>
      <c r="J12482" t="s">
        <v>13</v>
      </c>
      <c r="K12482">
        <v>-1837.16</v>
      </c>
      <c r="L12482" t="s">
        <v>13</v>
      </c>
      <c r="M12482" t="s">
        <v>13</v>
      </c>
      <c r="N12482" s="29">
        <v>0</v>
      </c>
      <c r="O12482" t="s">
        <v>13</v>
      </c>
    </row>
    <row r="12483" spans="1:15" x14ac:dyDescent="0.3">
      <c r="A12483" t="s">
        <v>8</v>
      </c>
      <c r="B12483" t="s">
        <v>9</v>
      </c>
      <c r="C12483" t="s">
        <v>14</v>
      </c>
      <c r="D12483" t="s">
        <v>11</v>
      </c>
      <c r="E12483">
        <v>0</v>
      </c>
      <c r="F12483" t="s">
        <v>44</v>
      </c>
      <c r="G12483" s="29">
        <v>-6640.69</v>
      </c>
      <c r="H12483" t="s">
        <v>13</v>
      </c>
      <c r="I12483">
        <v>-6640.69</v>
      </c>
      <c r="J12483" t="s">
        <v>13</v>
      </c>
      <c r="K12483">
        <v>-6640.69</v>
      </c>
      <c r="L12483" t="s">
        <v>13</v>
      </c>
      <c r="M12483" t="s">
        <v>13</v>
      </c>
      <c r="N12483" s="29">
        <v>0</v>
      </c>
      <c r="O12483" t="s">
        <v>13</v>
      </c>
    </row>
    <row r="12484" spans="1:15" x14ac:dyDescent="0.3">
      <c r="A12484" t="s">
        <v>8</v>
      </c>
      <c r="B12484" t="s">
        <v>9</v>
      </c>
      <c r="C12484" t="s">
        <v>14</v>
      </c>
      <c r="D12484" t="s">
        <v>11</v>
      </c>
      <c r="E12484">
        <v>2</v>
      </c>
      <c r="F12484" t="s">
        <v>75</v>
      </c>
      <c r="G12484" s="29">
        <v>-4276.5600000000004</v>
      </c>
      <c r="H12484" t="s">
        <v>13</v>
      </c>
      <c r="I12484">
        <v>-4276.5600000000004</v>
      </c>
      <c r="J12484" t="s">
        <v>13</v>
      </c>
      <c r="K12484">
        <v>-4276.5600000000004</v>
      </c>
      <c r="L12484" t="s">
        <v>13</v>
      </c>
      <c r="M12484" t="s">
        <v>13</v>
      </c>
      <c r="N12484" s="29">
        <v>0</v>
      </c>
      <c r="O12484" t="s">
        <v>13</v>
      </c>
    </row>
    <row r="12485" spans="1:15" x14ac:dyDescent="0.3">
      <c r="A12485" t="s">
        <v>8</v>
      </c>
      <c r="B12485" t="s">
        <v>9</v>
      </c>
      <c r="C12485" t="s">
        <v>10</v>
      </c>
      <c r="D12485" t="s">
        <v>11</v>
      </c>
      <c r="E12485">
        <v>6</v>
      </c>
      <c r="F12485" t="s">
        <v>106</v>
      </c>
      <c r="G12485" s="29">
        <v>68681.3</v>
      </c>
      <c r="H12485">
        <v>-1675769.29</v>
      </c>
      <c r="I12485">
        <v>68681.3</v>
      </c>
      <c r="J12485">
        <v>-910961.14</v>
      </c>
      <c r="K12485">
        <v>68681.3</v>
      </c>
      <c r="L12485">
        <v>-14921057.060000001</v>
      </c>
      <c r="M12485" t="s">
        <v>13</v>
      </c>
      <c r="N12485" s="29">
        <v>0</v>
      </c>
      <c r="O12485">
        <v>412087.8</v>
      </c>
    </row>
    <row r="12486" spans="1:15" x14ac:dyDescent="0.3">
      <c r="A12486" t="s">
        <v>8</v>
      </c>
      <c r="B12486" t="s">
        <v>9</v>
      </c>
      <c r="C12486" t="s">
        <v>14</v>
      </c>
      <c r="D12486" t="s">
        <v>11</v>
      </c>
      <c r="E12486">
        <v>11</v>
      </c>
      <c r="F12486" t="s">
        <v>23</v>
      </c>
      <c r="G12486" s="29">
        <v>-137.04</v>
      </c>
      <c r="H12486" t="s">
        <v>13</v>
      </c>
      <c r="I12486">
        <v>-137.04</v>
      </c>
      <c r="J12486" t="s">
        <v>13</v>
      </c>
      <c r="K12486">
        <v>-137.04</v>
      </c>
      <c r="L12486" t="s">
        <v>13</v>
      </c>
      <c r="M12486" t="s">
        <v>13</v>
      </c>
      <c r="N12486" s="29">
        <v>0</v>
      </c>
      <c r="O12486" t="s">
        <v>13</v>
      </c>
    </row>
    <row r="12487" spans="1:15" x14ac:dyDescent="0.3">
      <c r="A12487" t="s">
        <v>8</v>
      </c>
      <c r="B12487" t="s">
        <v>9</v>
      </c>
      <c r="C12487" t="s">
        <v>10</v>
      </c>
      <c r="D12487" t="s">
        <v>11</v>
      </c>
      <c r="E12487">
        <v>4</v>
      </c>
      <c r="F12487" t="s">
        <v>384</v>
      </c>
      <c r="G12487" s="29">
        <v>17623019.899999999</v>
      </c>
      <c r="H12487">
        <v>-3213206948</v>
      </c>
      <c r="I12487">
        <v>17623019.899999999</v>
      </c>
      <c r="J12487">
        <v>-111765850.83</v>
      </c>
      <c r="K12487">
        <v>17623019.899999999</v>
      </c>
      <c r="L12487">
        <v>-934680174.64999998</v>
      </c>
      <c r="M12487" t="s">
        <v>13</v>
      </c>
      <c r="N12487" s="29">
        <v>4909132.1399999997</v>
      </c>
      <c r="O12487">
        <v>70492079.599999994</v>
      </c>
    </row>
    <row r="12488" spans="1:15" x14ac:dyDescent="0.3">
      <c r="A12488" t="s">
        <v>8</v>
      </c>
      <c r="B12488" t="s">
        <v>9</v>
      </c>
      <c r="C12488" t="s">
        <v>10</v>
      </c>
      <c r="D12488" t="s">
        <v>11</v>
      </c>
      <c r="E12488">
        <v>0</v>
      </c>
      <c r="F12488" t="s">
        <v>105</v>
      </c>
      <c r="G12488" s="29">
        <v>2094952.7</v>
      </c>
      <c r="H12488">
        <v>-106618669.81</v>
      </c>
      <c r="I12488">
        <v>2094952.7</v>
      </c>
      <c r="J12488">
        <v>-17822750.460000001</v>
      </c>
      <c r="K12488">
        <v>2094952.7</v>
      </c>
      <c r="L12488">
        <v>-195084711.52000001</v>
      </c>
      <c r="M12488" t="s">
        <v>13</v>
      </c>
      <c r="N12488" s="29">
        <v>0</v>
      </c>
      <c r="O12488" t="s">
        <v>13</v>
      </c>
    </row>
    <row r="12489" spans="1:15" x14ac:dyDescent="0.3">
      <c r="A12489" t="s">
        <v>16</v>
      </c>
      <c r="B12489" t="s">
        <v>9</v>
      </c>
      <c r="C12489" t="s">
        <v>10</v>
      </c>
      <c r="D12489" t="s">
        <v>11</v>
      </c>
      <c r="E12489">
        <v>4</v>
      </c>
      <c r="F12489" t="s">
        <v>437</v>
      </c>
      <c r="G12489" s="29">
        <v>47286.239999999998</v>
      </c>
      <c r="H12489">
        <v>-6319097.0700000003</v>
      </c>
      <c r="I12489">
        <v>47286.239999999998</v>
      </c>
      <c r="J12489">
        <v>-2299268.62</v>
      </c>
      <c r="K12489">
        <v>47286.239999999998</v>
      </c>
      <c r="L12489">
        <v>-22086394</v>
      </c>
      <c r="M12489" t="s">
        <v>13</v>
      </c>
      <c r="N12489" s="29">
        <v>0</v>
      </c>
      <c r="O12489">
        <v>189144.95999999999</v>
      </c>
    </row>
    <row r="12490" spans="1:15" x14ac:dyDescent="0.3">
      <c r="A12490" t="s">
        <v>16</v>
      </c>
      <c r="B12490" t="s">
        <v>9</v>
      </c>
      <c r="C12490" t="s">
        <v>10</v>
      </c>
      <c r="D12490" t="s">
        <v>11</v>
      </c>
      <c r="E12490">
        <v>1</v>
      </c>
      <c r="F12490" t="s">
        <v>424</v>
      </c>
      <c r="G12490" s="29">
        <v>331705.21000000002</v>
      </c>
      <c r="H12490">
        <v>-63968677.579999998</v>
      </c>
      <c r="I12490">
        <v>331705.21000000002</v>
      </c>
      <c r="J12490">
        <v>-4598977.2300000004</v>
      </c>
      <c r="K12490">
        <v>331705.21000000002</v>
      </c>
      <c r="L12490">
        <v>-99738849.709999993</v>
      </c>
      <c r="M12490" t="s">
        <v>13</v>
      </c>
      <c r="N12490" s="29">
        <v>0</v>
      </c>
      <c r="O12490">
        <v>331705.21000000002</v>
      </c>
    </row>
    <row r="12491" spans="1:15" x14ac:dyDescent="0.3">
      <c r="A12491" t="s">
        <v>8</v>
      </c>
      <c r="B12491" t="s">
        <v>9</v>
      </c>
      <c r="C12491" t="s">
        <v>10</v>
      </c>
      <c r="D12491" t="s">
        <v>11</v>
      </c>
      <c r="E12491">
        <v>-1</v>
      </c>
      <c r="F12491" t="s">
        <v>522</v>
      </c>
      <c r="G12491" s="29">
        <v>100170.74</v>
      </c>
      <c r="H12491">
        <v>-27209216.710000001</v>
      </c>
      <c r="I12491">
        <v>100170.74</v>
      </c>
      <c r="J12491">
        <v>-2084323.31</v>
      </c>
      <c r="K12491">
        <v>100170.74</v>
      </c>
      <c r="L12491">
        <v>-10994077.18</v>
      </c>
      <c r="M12491" t="s">
        <v>13</v>
      </c>
      <c r="N12491" s="29">
        <v>0</v>
      </c>
      <c r="O12491" t="s">
        <v>13</v>
      </c>
    </row>
    <row r="12492" spans="1:15" x14ac:dyDescent="0.3">
      <c r="A12492" t="s">
        <v>8</v>
      </c>
      <c r="B12492" t="s">
        <v>9</v>
      </c>
      <c r="C12492" t="s">
        <v>10</v>
      </c>
      <c r="D12492" t="s">
        <v>11</v>
      </c>
      <c r="E12492">
        <v>6</v>
      </c>
      <c r="F12492" t="s">
        <v>237</v>
      </c>
      <c r="G12492" s="29">
        <v>297595.08</v>
      </c>
      <c r="H12492">
        <v>-16097777.539999999</v>
      </c>
      <c r="I12492">
        <v>297595.08</v>
      </c>
      <c r="J12492">
        <v>-5857342.3200000003</v>
      </c>
      <c r="K12492">
        <v>297595.08</v>
      </c>
      <c r="L12492">
        <v>-56264661.43</v>
      </c>
      <c r="M12492" t="s">
        <v>13</v>
      </c>
      <c r="N12492" s="29">
        <v>0</v>
      </c>
      <c r="O12492">
        <v>1785570.48</v>
      </c>
    </row>
    <row r="12493" spans="1:15" x14ac:dyDescent="0.3">
      <c r="A12493" t="s">
        <v>8</v>
      </c>
      <c r="B12493" t="s">
        <v>9</v>
      </c>
      <c r="C12493" t="s">
        <v>10</v>
      </c>
      <c r="D12493" t="s">
        <v>11</v>
      </c>
      <c r="E12493">
        <v>4</v>
      </c>
      <c r="F12493" t="s">
        <v>176</v>
      </c>
      <c r="G12493" s="29">
        <v>3116545.97</v>
      </c>
      <c r="H12493">
        <v>-63250831.590000004</v>
      </c>
      <c r="I12493">
        <v>3116545.97</v>
      </c>
      <c r="J12493">
        <v>-30043587.629999999</v>
      </c>
      <c r="K12493">
        <v>3116545.97</v>
      </c>
      <c r="L12493">
        <v>-287739742.66000003</v>
      </c>
      <c r="M12493" t="s">
        <v>13</v>
      </c>
      <c r="N12493" s="29">
        <v>643.72</v>
      </c>
      <c r="O12493">
        <v>12466183.880000001</v>
      </c>
    </row>
    <row r="12494" spans="1:15" x14ac:dyDescent="0.3">
      <c r="A12494" t="s">
        <v>16</v>
      </c>
      <c r="B12494" t="s">
        <v>9</v>
      </c>
      <c r="C12494" t="s">
        <v>14</v>
      </c>
      <c r="D12494" t="s">
        <v>11</v>
      </c>
      <c r="E12494">
        <v>1</v>
      </c>
      <c r="F12494" t="s">
        <v>319</v>
      </c>
      <c r="G12494" s="29">
        <v>-19.010000000000002</v>
      </c>
      <c r="H12494" t="s">
        <v>13</v>
      </c>
      <c r="I12494">
        <v>-19.010000000000002</v>
      </c>
      <c r="J12494" t="s">
        <v>13</v>
      </c>
      <c r="K12494">
        <v>-19.010000000000002</v>
      </c>
      <c r="L12494" t="s">
        <v>13</v>
      </c>
      <c r="M12494" t="s">
        <v>13</v>
      </c>
      <c r="N12494" s="29">
        <v>0</v>
      </c>
      <c r="O12494" t="s">
        <v>13</v>
      </c>
    </row>
    <row r="12495" spans="1:15" x14ac:dyDescent="0.3">
      <c r="A12495" t="s">
        <v>16</v>
      </c>
      <c r="B12495" t="s">
        <v>9</v>
      </c>
      <c r="C12495" t="s">
        <v>14</v>
      </c>
      <c r="D12495" t="s">
        <v>11</v>
      </c>
      <c r="E12495">
        <v>-1</v>
      </c>
      <c r="F12495" t="s">
        <v>56</v>
      </c>
      <c r="G12495" s="29">
        <v>-31.95</v>
      </c>
      <c r="H12495" t="s">
        <v>13</v>
      </c>
      <c r="I12495">
        <v>-31.95</v>
      </c>
      <c r="J12495" t="s">
        <v>13</v>
      </c>
      <c r="K12495">
        <v>-31.95</v>
      </c>
      <c r="L12495" t="s">
        <v>13</v>
      </c>
      <c r="M12495" t="s">
        <v>13</v>
      </c>
      <c r="N12495" s="29">
        <v>0</v>
      </c>
      <c r="O12495" t="s">
        <v>13</v>
      </c>
    </row>
    <row r="12496" spans="1:15" x14ac:dyDescent="0.3">
      <c r="A12496" t="s">
        <v>8</v>
      </c>
      <c r="B12496" t="s">
        <v>9</v>
      </c>
      <c r="C12496" t="s">
        <v>10</v>
      </c>
      <c r="D12496" t="s">
        <v>11</v>
      </c>
      <c r="E12496">
        <v>5</v>
      </c>
      <c r="F12496" t="s">
        <v>449</v>
      </c>
      <c r="G12496" s="29">
        <v>131316.04999999999</v>
      </c>
      <c r="H12496">
        <v>-26793443.039999999</v>
      </c>
      <c r="I12496">
        <v>131316.04999999999</v>
      </c>
      <c r="J12496">
        <v>-6339900.4900000002</v>
      </c>
      <c r="K12496">
        <v>131316.04999999999</v>
      </c>
      <c r="L12496">
        <v>-87178520.870000005</v>
      </c>
      <c r="M12496" t="s">
        <v>13</v>
      </c>
      <c r="N12496" s="29">
        <v>0</v>
      </c>
      <c r="O12496">
        <v>656580.25</v>
      </c>
    </row>
    <row r="12497" spans="1:15" x14ac:dyDescent="0.3">
      <c r="A12497" t="s">
        <v>8</v>
      </c>
      <c r="B12497" t="s">
        <v>9</v>
      </c>
      <c r="C12497" t="s">
        <v>10</v>
      </c>
      <c r="D12497" t="s">
        <v>11</v>
      </c>
      <c r="E12497">
        <v>0</v>
      </c>
      <c r="F12497" t="s">
        <v>289</v>
      </c>
      <c r="G12497" s="29">
        <v>3380363.46</v>
      </c>
      <c r="H12497">
        <v>-29509740.510000002</v>
      </c>
      <c r="I12497">
        <v>3380363.46</v>
      </c>
      <c r="J12497">
        <v>-38519873.840000004</v>
      </c>
      <c r="K12497">
        <v>3380363.46</v>
      </c>
      <c r="L12497">
        <v>-6767934797.8199997</v>
      </c>
      <c r="M12497">
        <v>0</v>
      </c>
      <c r="N12497" s="29">
        <v>99291.63</v>
      </c>
      <c r="O12497" t="s">
        <v>13</v>
      </c>
    </row>
    <row r="12498" spans="1:15" x14ac:dyDescent="0.3">
      <c r="A12498" t="s">
        <v>8</v>
      </c>
      <c r="B12498" t="s">
        <v>9</v>
      </c>
      <c r="C12498" t="s">
        <v>14</v>
      </c>
      <c r="D12498" t="s">
        <v>11</v>
      </c>
      <c r="E12498">
        <v>-1</v>
      </c>
      <c r="F12498" t="s">
        <v>85</v>
      </c>
      <c r="G12498" s="29">
        <v>-15095.59</v>
      </c>
      <c r="H12498" t="s">
        <v>13</v>
      </c>
      <c r="I12498">
        <v>-15095.59</v>
      </c>
      <c r="J12498" t="s">
        <v>13</v>
      </c>
      <c r="K12498">
        <v>-15095.59</v>
      </c>
      <c r="L12498" t="s">
        <v>13</v>
      </c>
      <c r="M12498" t="s">
        <v>13</v>
      </c>
      <c r="N12498" s="29">
        <v>0</v>
      </c>
      <c r="O12498" t="s">
        <v>13</v>
      </c>
    </row>
    <row r="12499" spans="1:15" x14ac:dyDescent="0.3">
      <c r="A12499" t="s">
        <v>8</v>
      </c>
      <c r="B12499" t="s">
        <v>9</v>
      </c>
      <c r="C12499" t="s">
        <v>10</v>
      </c>
      <c r="D12499" t="s">
        <v>11</v>
      </c>
      <c r="E12499">
        <v>2</v>
      </c>
      <c r="F12499" t="s">
        <v>202</v>
      </c>
      <c r="G12499" s="29">
        <v>514912.28</v>
      </c>
      <c r="H12499">
        <v>-338188500.05000001</v>
      </c>
      <c r="I12499">
        <v>514912.28</v>
      </c>
      <c r="J12499">
        <v>-25906448.609999999</v>
      </c>
      <c r="K12499">
        <v>514912.28</v>
      </c>
      <c r="L12499">
        <v>-136647464.33000001</v>
      </c>
      <c r="M12499" t="s">
        <v>13</v>
      </c>
      <c r="N12499" s="29">
        <v>69.22</v>
      </c>
      <c r="O12499">
        <v>1029824.56</v>
      </c>
    </row>
    <row r="12500" spans="1:15" x14ac:dyDescent="0.3">
      <c r="A12500" t="s">
        <v>16</v>
      </c>
      <c r="B12500" t="s">
        <v>9</v>
      </c>
      <c r="C12500" t="s">
        <v>14</v>
      </c>
      <c r="D12500" t="s">
        <v>11</v>
      </c>
      <c r="E12500">
        <v>1</v>
      </c>
      <c r="F12500" t="s">
        <v>116</v>
      </c>
      <c r="G12500" s="29">
        <v>-108060.35</v>
      </c>
      <c r="H12500" t="s">
        <v>13</v>
      </c>
      <c r="I12500">
        <v>-108060.35</v>
      </c>
      <c r="J12500" t="s">
        <v>13</v>
      </c>
      <c r="K12500">
        <v>-108060.35</v>
      </c>
      <c r="L12500" t="s">
        <v>13</v>
      </c>
      <c r="M12500" t="s">
        <v>13</v>
      </c>
      <c r="N12500" s="29">
        <v>0</v>
      </c>
      <c r="O12500" t="s">
        <v>13</v>
      </c>
    </row>
    <row r="12501" spans="1:15" x14ac:dyDescent="0.3">
      <c r="A12501" t="s">
        <v>16</v>
      </c>
      <c r="B12501" t="s">
        <v>9</v>
      </c>
      <c r="C12501" t="s">
        <v>14</v>
      </c>
      <c r="D12501" t="s">
        <v>11</v>
      </c>
      <c r="E12501">
        <v>4</v>
      </c>
      <c r="F12501" t="s">
        <v>115</v>
      </c>
      <c r="G12501" s="29">
        <v>-11860.99</v>
      </c>
      <c r="H12501" t="s">
        <v>13</v>
      </c>
      <c r="I12501">
        <v>-11860.99</v>
      </c>
      <c r="J12501" t="s">
        <v>13</v>
      </c>
      <c r="K12501">
        <v>-11860.99</v>
      </c>
      <c r="L12501" t="s">
        <v>13</v>
      </c>
      <c r="M12501" t="s">
        <v>13</v>
      </c>
      <c r="N12501" s="29">
        <v>0</v>
      </c>
      <c r="O12501" t="s">
        <v>13</v>
      </c>
    </row>
    <row r="12502" spans="1:15" x14ac:dyDescent="0.3">
      <c r="A12502" t="s">
        <v>16</v>
      </c>
      <c r="B12502" t="s">
        <v>9</v>
      </c>
      <c r="C12502" t="s">
        <v>14</v>
      </c>
      <c r="D12502" t="s">
        <v>11</v>
      </c>
      <c r="E12502">
        <v>0</v>
      </c>
      <c r="F12502" t="s">
        <v>233</v>
      </c>
      <c r="G12502" s="29">
        <v>-79.599999999999994</v>
      </c>
      <c r="H12502" t="s">
        <v>13</v>
      </c>
      <c r="I12502">
        <v>-79.599999999999994</v>
      </c>
      <c r="J12502" t="s">
        <v>13</v>
      </c>
      <c r="K12502">
        <v>-79.599999999999994</v>
      </c>
      <c r="L12502" t="s">
        <v>13</v>
      </c>
      <c r="M12502" t="s">
        <v>13</v>
      </c>
      <c r="N12502" s="29">
        <v>0</v>
      </c>
      <c r="O12502" t="s">
        <v>13</v>
      </c>
    </row>
    <row r="12503" spans="1:15" x14ac:dyDescent="0.3">
      <c r="A12503" t="s">
        <v>18</v>
      </c>
      <c r="B12503" t="s">
        <v>9</v>
      </c>
      <c r="C12503" t="s">
        <v>10</v>
      </c>
      <c r="D12503" t="s">
        <v>11</v>
      </c>
      <c r="E12503">
        <v>-1</v>
      </c>
      <c r="F12503" t="s">
        <v>391</v>
      </c>
      <c r="G12503" s="29">
        <v>23292.77</v>
      </c>
      <c r="H12503">
        <v>-1564216.57</v>
      </c>
      <c r="I12503">
        <v>23292.77</v>
      </c>
      <c r="J12503">
        <v>-219793.76</v>
      </c>
      <c r="K12503">
        <v>23292.77</v>
      </c>
      <c r="L12503">
        <v>-12164071.33</v>
      </c>
      <c r="M12503" t="s">
        <v>13</v>
      </c>
      <c r="N12503" s="29">
        <v>0</v>
      </c>
      <c r="O12503" t="s">
        <v>13</v>
      </c>
    </row>
    <row r="12504" spans="1:15" x14ac:dyDescent="0.3">
      <c r="A12504" t="s">
        <v>8</v>
      </c>
      <c r="B12504" t="s">
        <v>9</v>
      </c>
      <c r="C12504" t="s">
        <v>14</v>
      </c>
      <c r="D12504" t="s">
        <v>11</v>
      </c>
      <c r="E12504">
        <v>-1</v>
      </c>
      <c r="F12504" t="s">
        <v>105</v>
      </c>
      <c r="G12504" s="29">
        <v>-30828.23</v>
      </c>
      <c r="H12504" t="s">
        <v>13</v>
      </c>
      <c r="I12504">
        <v>-30828.23</v>
      </c>
      <c r="J12504" t="s">
        <v>13</v>
      </c>
      <c r="K12504">
        <v>-30828.23</v>
      </c>
      <c r="L12504" t="s">
        <v>13</v>
      </c>
      <c r="M12504" t="s">
        <v>13</v>
      </c>
      <c r="N12504" s="29">
        <v>0</v>
      </c>
      <c r="O12504" t="s">
        <v>13</v>
      </c>
    </row>
    <row r="12505" spans="1:15" x14ac:dyDescent="0.3">
      <c r="A12505" t="s">
        <v>18</v>
      </c>
      <c r="B12505" t="s">
        <v>9</v>
      </c>
      <c r="C12505" t="s">
        <v>14</v>
      </c>
      <c r="D12505" t="s">
        <v>11</v>
      </c>
      <c r="E12505">
        <v>3</v>
      </c>
      <c r="F12505" t="s">
        <v>241</v>
      </c>
      <c r="G12505" s="29">
        <v>-38534.400000000001</v>
      </c>
      <c r="H12505" t="s">
        <v>13</v>
      </c>
      <c r="I12505">
        <v>-38534.400000000001</v>
      </c>
      <c r="J12505" t="s">
        <v>13</v>
      </c>
      <c r="K12505">
        <v>-38534.400000000001</v>
      </c>
      <c r="L12505" t="s">
        <v>13</v>
      </c>
      <c r="M12505" t="s">
        <v>13</v>
      </c>
      <c r="N12505" s="29">
        <v>0</v>
      </c>
      <c r="O12505" t="s">
        <v>13</v>
      </c>
    </row>
    <row r="12506" spans="1:15" x14ac:dyDescent="0.3">
      <c r="A12506" t="s">
        <v>16</v>
      </c>
      <c r="B12506" t="s">
        <v>9</v>
      </c>
      <c r="C12506" t="s">
        <v>14</v>
      </c>
      <c r="D12506" t="s">
        <v>11</v>
      </c>
      <c r="E12506">
        <v>3</v>
      </c>
      <c r="F12506" t="s">
        <v>384</v>
      </c>
      <c r="G12506" s="29">
        <v>-1659.45</v>
      </c>
      <c r="H12506" t="s">
        <v>13</v>
      </c>
      <c r="I12506">
        <v>-1659.45</v>
      </c>
      <c r="J12506" t="s">
        <v>13</v>
      </c>
      <c r="K12506">
        <v>-1659.45</v>
      </c>
      <c r="L12506" t="s">
        <v>13</v>
      </c>
      <c r="M12506" t="s">
        <v>13</v>
      </c>
      <c r="N12506" s="29">
        <v>0</v>
      </c>
      <c r="O12506" t="s">
        <v>13</v>
      </c>
    </row>
    <row r="12507" spans="1:15" x14ac:dyDescent="0.3">
      <c r="A12507" t="s">
        <v>8</v>
      </c>
      <c r="B12507" t="s">
        <v>9</v>
      </c>
      <c r="C12507" t="s">
        <v>10</v>
      </c>
      <c r="D12507" t="s">
        <v>11</v>
      </c>
      <c r="E12507">
        <v>-1</v>
      </c>
      <c r="F12507" t="s">
        <v>533</v>
      </c>
      <c r="G12507" s="29">
        <v>179.21</v>
      </c>
      <c r="H12507">
        <v>12647.59</v>
      </c>
      <c r="I12507">
        <v>179.21</v>
      </c>
      <c r="J12507">
        <v>28199.14</v>
      </c>
      <c r="K12507">
        <v>179.21</v>
      </c>
      <c r="L12507">
        <v>112785.39</v>
      </c>
      <c r="M12507" t="s">
        <v>13</v>
      </c>
      <c r="N12507" s="29">
        <v>0</v>
      </c>
      <c r="O12507" t="s">
        <v>13</v>
      </c>
    </row>
    <row r="12508" spans="1:15" x14ac:dyDescent="0.3">
      <c r="A12508" t="s">
        <v>16</v>
      </c>
      <c r="B12508" t="s">
        <v>9</v>
      </c>
      <c r="C12508" t="s">
        <v>10</v>
      </c>
      <c r="D12508" t="s">
        <v>11</v>
      </c>
      <c r="E12508">
        <v>4</v>
      </c>
      <c r="F12508" t="s">
        <v>27</v>
      </c>
      <c r="G12508" s="29">
        <v>19274.060000000001</v>
      </c>
      <c r="H12508">
        <v>-4781541.54</v>
      </c>
      <c r="I12508">
        <v>19274.060000000001</v>
      </c>
      <c r="J12508">
        <v>-343765.05</v>
      </c>
      <c r="K12508">
        <v>19274.060000000001</v>
      </c>
      <c r="L12508">
        <v>-7455295.8499999996</v>
      </c>
      <c r="M12508" t="s">
        <v>13</v>
      </c>
      <c r="N12508" s="29">
        <v>0</v>
      </c>
      <c r="O12508">
        <v>77096.240000000005</v>
      </c>
    </row>
    <row r="12509" spans="1:15" x14ac:dyDescent="0.3">
      <c r="A12509" t="s">
        <v>16</v>
      </c>
      <c r="B12509" t="s">
        <v>9</v>
      </c>
      <c r="C12509" t="s">
        <v>14</v>
      </c>
      <c r="D12509" t="s">
        <v>11</v>
      </c>
      <c r="E12509">
        <v>0</v>
      </c>
      <c r="F12509" t="s">
        <v>266</v>
      </c>
      <c r="G12509" s="29">
        <v>-2109.85</v>
      </c>
      <c r="H12509" t="s">
        <v>13</v>
      </c>
      <c r="I12509">
        <v>-2109.85</v>
      </c>
      <c r="J12509" t="s">
        <v>13</v>
      </c>
      <c r="K12509">
        <v>-2109.85</v>
      </c>
      <c r="L12509" t="s">
        <v>13</v>
      </c>
      <c r="M12509" t="s">
        <v>13</v>
      </c>
      <c r="N12509" s="29">
        <v>0</v>
      </c>
      <c r="O12509" t="s">
        <v>13</v>
      </c>
    </row>
    <row r="12510" spans="1:15" x14ac:dyDescent="0.3">
      <c r="A12510" t="s">
        <v>8</v>
      </c>
      <c r="B12510" t="s">
        <v>9</v>
      </c>
      <c r="C12510" t="s">
        <v>10</v>
      </c>
      <c r="D12510" t="s">
        <v>11</v>
      </c>
      <c r="E12510">
        <v>11</v>
      </c>
      <c r="F12510" t="s">
        <v>306</v>
      </c>
      <c r="G12510" s="29">
        <v>133692.51</v>
      </c>
      <c r="H12510">
        <v>-3.27</v>
      </c>
      <c r="I12510">
        <v>133692.51</v>
      </c>
      <c r="J12510">
        <v>-17.55</v>
      </c>
      <c r="K12510">
        <v>133692.51</v>
      </c>
      <c r="L12510" t="s">
        <v>13</v>
      </c>
      <c r="M12510" t="s">
        <v>13</v>
      </c>
      <c r="N12510" s="29">
        <v>0</v>
      </c>
      <c r="O12510">
        <v>1470617.61</v>
      </c>
    </row>
    <row r="12511" spans="1:15" x14ac:dyDescent="0.3">
      <c r="A12511" t="s">
        <v>16</v>
      </c>
      <c r="B12511" t="s">
        <v>9</v>
      </c>
      <c r="C12511" t="s">
        <v>10</v>
      </c>
      <c r="D12511" t="s">
        <v>11</v>
      </c>
      <c r="E12511">
        <v>-1</v>
      </c>
      <c r="F12511" t="s">
        <v>555</v>
      </c>
      <c r="G12511" s="29">
        <v>25140.57</v>
      </c>
      <c r="H12511">
        <v>-5307451.1900000004</v>
      </c>
      <c r="I12511">
        <v>25140.57</v>
      </c>
      <c r="J12511">
        <v>-1255856.23</v>
      </c>
      <c r="K12511">
        <v>25140.57</v>
      </c>
      <c r="L12511">
        <v>-17268991.66</v>
      </c>
      <c r="M12511" t="s">
        <v>13</v>
      </c>
      <c r="N12511" s="29">
        <v>0</v>
      </c>
      <c r="O12511" t="s">
        <v>13</v>
      </c>
    </row>
    <row r="12512" spans="1:15" x14ac:dyDescent="0.3">
      <c r="A12512" t="s">
        <v>8</v>
      </c>
      <c r="B12512" t="s">
        <v>9</v>
      </c>
      <c r="C12512" t="s">
        <v>14</v>
      </c>
      <c r="D12512" t="s">
        <v>11</v>
      </c>
      <c r="E12512">
        <v>5</v>
      </c>
      <c r="F12512" t="s">
        <v>251</v>
      </c>
      <c r="G12512" s="29">
        <v>-119.01</v>
      </c>
      <c r="H12512" t="s">
        <v>13</v>
      </c>
      <c r="I12512">
        <v>-119.01</v>
      </c>
      <c r="J12512" t="s">
        <v>13</v>
      </c>
      <c r="K12512">
        <v>-119.01</v>
      </c>
      <c r="L12512" t="s">
        <v>13</v>
      </c>
      <c r="M12512" t="s">
        <v>13</v>
      </c>
      <c r="N12512" s="29">
        <v>0</v>
      </c>
      <c r="O12512" t="s">
        <v>13</v>
      </c>
    </row>
    <row r="12513" spans="1:15" x14ac:dyDescent="0.3">
      <c r="A12513" t="s">
        <v>8</v>
      </c>
      <c r="B12513" t="s">
        <v>9</v>
      </c>
      <c r="C12513" t="s">
        <v>14</v>
      </c>
      <c r="D12513" t="s">
        <v>11</v>
      </c>
      <c r="E12513">
        <v>4</v>
      </c>
      <c r="F12513" t="s">
        <v>249</v>
      </c>
      <c r="G12513" s="29">
        <v>-83.16</v>
      </c>
      <c r="H12513" t="s">
        <v>13</v>
      </c>
      <c r="I12513">
        <v>-83.16</v>
      </c>
      <c r="J12513" t="s">
        <v>13</v>
      </c>
      <c r="K12513">
        <v>-83.16</v>
      </c>
      <c r="L12513" t="s">
        <v>13</v>
      </c>
      <c r="M12513" t="s">
        <v>13</v>
      </c>
      <c r="N12513" s="29">
        <v>0</v>
      </c>
      <c r="O12513" t="s">
        <v>13</v>
      </c>
    </row>
    <row r="12514" spans="1:15" x14ac:dyDescent="0.3">
      <c r="A12514" t="s">
        <v>8</v>
      </c>
      <c r="B12514" t="s">
        <v>9</v>
      </c>
      <c r="C12514" t="s">
        <v>14</v>
      </c>
      <c r="D12514" t="s">
        <v>11</v>
      </c>
      <c r="E12514">
        <v>1</v>
      </c>
      <c r="F12514" t="s">
        <v>53</v>
      </c>
      <c r="G12514" s="29">
        <v>-6301.33</v>
      </c>
      <c r="H12514" t="s">
        <v>13</v>
      </c>
      <c r="I12514">
        <v>-6301.33</v>
      </c>
      <c r="J12514" t="s">
        <v>13</v>
      </c>
      <c r="K12514">
        <v>-6301.33</v>
      </c>
      <c r="L12514" t="s">
        <v>13</v>
      </c>
      <c r="M12514" t="s">
        <v>13</v>
      </c>
      <c r="N12514" s="29">
        <v>0</v>
      </c>
      <c r="O12514" t="s">
        <v>13</v>
      </c>
    </row>
    <row r="12515" spans="1:15" x14ac:dyDescent="0.3">
      <c r="A12515" t="s">
        <v>8</v>
      </c>
      <c r="B12515" t="s">
        <v>9</v>
      </c>
      <c r="C12515" t="s">
        <v>10</v>
      </c>
      <c r="D12515" t="s">
        <v>11</v>
      </c>
      <c r="E12515">
        <v>12</v>
      </c>
      <c r="F12515" t="s">
        <v>105</v>
      </c>
      <c r="G12515" s="29">
        <v>579030.88</v>
      </c>
      <c r="H12515">
        <v>-11.42</v>
      </c>
      <c r="I12515">
        <v>579030.88</v>
      </c>
      <c r="J12515">
        <v>-61.31</v>
      </c>
      <c r="K12515">
        <v>579030.88</v>
      </c>
      <c r="L12515" t="s">
        <v>13</v>
      </c>
      <c r="M12515" t="s">
        <v>13</v>
      </c>
      <c r="N12515" s="29">
        <v>0</v>
      </c>
      <c r="O12515">
        <v>6948370.5600000015</v>
      </c>
    </row>
    <row r="12516" spans="1:15" x14ac:dyDescent="0.3">
      <c r="A12516" t="s">
        <v>8</v>
      </c>
      <c r="B12516" t="s">
        <v>9</v>
      </c>
      <c r="C12516" t="s">
        <v>14</v>
      </c>
      <c r="D12516" t="s">
        <v>11</v>
      </c>
      <c r="E12516">
        <v>18</v>
      </c>
      <c r="F12516" t="s">
        <v>38</v>
      </c>
      <c r="G12516" s="29">
        <v>-103.51</v>
      </c>
      <c r="H12516" t="s">
        <v>13</v>
      </c>
      <c r="I12516">
        <v>-103.51</v>
      </c>
      <c r="J12516" t="s">
        <v>13</v>
      </c>
      <c r="K12516">
        <v>-103.51</v>
      </c>
      <c r="L12516" t="s">
        <v>13</v>
      </c>
      <c r="M12516" t="s">
        <v>13</v>
      </c>
      <c r="N12516" s="29">
        <v>0</v>
      </c>
      <c r="O12516" t="s">
        <v>13</v>
      </c>
    </row>
    <row r="12517" spans="1:15" x14ac:dyDescent="0.3">
      <c r="A12517" t="s">
        <v>8</v>
      </c>
      <c r="B12517" t="s">
        <v>9</v>
      </c>
      <c r="C12517" t="s">
        <v>14</v>
      </c>
      <c r="D12517" t="s">
        <v>11</v>
      </c>
      <c r="E12517">
        <v>17</v>
      </c>
      <c r="F12517" t="s">
        <v>470</v>
      </c>
      <c r="G12517" s="29">
        <v>-639.83000000000004</v>
      </c>
      <c r="H12517" t="s">
        <v>13</v>
      </c>
      <c r="I12517">
        <v>-639.83000000000004</v>
      </c>
      <c r="J12517" t="s">
        <v>13</v>
      </c>
      <c r="K12517">
        <v>-639.83000000000004</v>
      </c>
      <c r="L12517" t="s">
        <v>13</v>
      </c>
      <c r="M12517" t="s">
        <v>13</v>
      </c>
      <c r="N12517" s="29">
        <v>-639.83000000000004</v>
      </c>
      <c r="O12517" t="s">
        <v>13</v>
      </c>
    </row>
    <row r="12518" spans="1:15" x14ac:dyDescent="0.3">
      <c r="A12518" t="s">
        <v>16</v>
      </c>
      <c r="B12518" t="s">
        <v>9</v>
      </c>
      <c r="C12518" t="s">
        <v>14</v>
      </c>
      <c r="D12518" t="s">
        <v>11</v>
      </c>
      <c r="E12518">
        <v>6</v>
      </c>
      <c r="F12518" t="s">
        <v>330</v>
      </c>
      <c r="G12518" s="29">
        <v>-8252.52</v>
      </c>
      <c r="H12518" t="s">
        <v>13</v>
      </c>
      <c r="I12518">
        <v>-8252.52</v>
      </c>
      <c r="J12518" t="s">
        <v>13</v>
      </c>
      <c r="K12518">
        <v>-8252.52</v>
      </c>
      <c r="L12518" t="s">
        <v>13</v>
      </c>
      <c r="M12518" t="s">
        <v>13</v>
      </c>
      <c r="N12518" s="29">
        <v>0</v>
      </c>
      <c r="O12518" t="s">
        <v>13</v>
      </c>
    </row>
    <row r="12519" spans="1:15" x14ac:dyDescent="0.3">
      <c r="A12519" t="s">
        <v>18</v>
      </c>
      <c r="B12519" t="s">
        <v>9</v>
      </c>
      <c r="C12519" t="s">
        <v>10</v>
      </c>
      <c r="D12519" t="s">
        <v>11</v>
      </c>
      <c r="E12519">
        <v>-1</v>
      </c>
      <c r="F12519" t="s">
        <v>103</v>
      </c>
      <c r="G12519" s="29">
        <v>41006.239999999998</v>
      </c>
      <c r="H12519">
        <v>14355419.52</v>
      </c>
      <c r="I12519">
        <v>41006.239999999998</v>
      </c>
      <c r="J12519">
        <v>6818673.04</v>
      </c>
      <c r="K12519">
        <v>41006.239999999998</v>
      </c>
      <c r="L12519">
        <v>65305239.810000002</v>
      </c>
      <c r="M12519" t="s">
        <v>13</v>
      </c>
      <c r="N12519" s="29">
        <v>0</v>
      </c>
      <c r="O12519" t="s">
        <v>13</v>
      </c>
    </row>
    <row r="12520" spans="1:15" x14ac:dyDescent="0.3">
      <c r="A12520" t="s">
        <v>18</v>
      </c>
      <c r="B12520" t="s">
        <v>9</v>
      </c>
      <c r="C12520" t="s">
        <v>14</v>
      </c>
      <c r="D12520" t="s">
        <v>11</v>
      </c>
      <c r="E12520">
        <v>0</v>
      </c>
      <c r="F12520" t="s">
        <v>145</v>
      </c>
      <c r="G12520" s="29">
        <v>-15420.07</v>
      </c>
      <c r="H12520" t="s">
        <v>13</v>
      </c>
      <c r="I12520">
        <v>-15420.07</v>
      </c>
      <c r="J12520" t="s">
        <v>13</v>
      </c>
      <c r="K12520">
        <v>-15420.07</v>
      </c>
      <c r="L12520" t="s">
        <v>13</v>
      </c>
      <c r="M12520" t="s">
        <v>13</v>
      </c>
      <c r="N12520" s="29">
        <v>0</v>
      </c>
      <c r="O12520" t="s">
        <v>13</v>
      </c>
    </row>
    <row r="12521" spans="1:15" x14ac:dyDescent="0.3">
      <c r="A12521" t="s">
        <v>8</v>
      </c>
      <c r="B12521" t="s">
        <v>9</v>
      </c>
      <c r="C12521" t="s">
        <v>10</v>
      </c>
      <c r="D12521" t="s">
        <v>11</v>
      </c>
      <c r="E12521">
        <v>0</v>
      </c>
      <c r="F12521" t="s">
        <v>307</v>
      </c>
      <c r="G12521" s="29">
        <v>1008422.44</v>
      </c>
      <c r="H12521">
        <v>-10559096.880000001</v>
      </c>
      <c r="I12521">
        <v>1008422.44</v>
      </c>
      <c r="J12521">
        <v>-5740006.6699999999</v>
      </c>
      <c r="K12521">
        <v>1008422.44</v>
      </c>
      <c r="L12521">
        <v>-94018244.400000006</v>
      </c>
      <c r="M12521" t="s">
        <v>13</v>
      </c>
      <c r="N12521" s="29">
        <v>0</v>
      </c>
      <c r="O12521" t="s">
        <v>13</v>
      </c>
    </row>
    <row r="12522" spans="1:15" x14ac:dyDescent="0.3">
      <c r="A12522" t="s">
        <v>18</v>
      </c>
      <c r="B12522" t="s">
        <v>9</v>
      </c>
      <c r="C12522" t="s">
        <v>10</v>
      </c>
      <c r="D12522" t="s">
        <v>11</v>
      </c>
      <c r="E12522">
        <v>3</v>
      </c>
      <c r="F12522" t="s">
        <v>61</v>
      </c>
      <c r="G12522" s="29">
        <v>75551.539999999994</v>
      </c>
      <c r="H12522">
        <v>-2544967.54</v>
      </c>
      <c r="I12522">
        <v>75551.539999999994</v>
      </c>
      <c r="J12522">
        <v>-1208837.72</v>
      </c>
      <c r="K12522">
        <v>75551.539999999994</v>
      </c>
      <c r="L12522">
        <v>-11577533.75</v>
      </c>
      <c r="M12522" t="s">
        <v>13</v>
      </c>
      <c r="N12522" s="29">
        <v>0</v>
      </c>
      <c r="O12522">
        <v>226654.62</v>
      </c>
    </row>
    <row r="12523" spans="1:15" x14ac:dyDescent="0.3">
      <c r="A12523" t="s">
        <v>18</v>
      </c>
      <c r="B12523" t="s">
        <v>9</v>
      </c>
      <c r="C12523" t="s">
        <v>10</v>
      </c>
      <c r="D12523" t="s">
        <v>11</v>
      </c>
      <c r="E12523">
        <v>1</v>
      </c>
      <c r="F12523" t="s">
        <v>136</v>
      </c>
      <c r="G12523" s="29">
        <v>4474.25</v>
      </c>
      <c r="H12523">
        <v>-672475.92</v>
      </c>
      <c r="I12523">
        <v>4474.25</v>
      </c>
      <c r="J12523">
        <v>-319420.13</v>
      </c>
      <c r="K12523">
        <v>4474.25</v>
      </c>
      <c r="L12523">
        <v>-3059217.44</v>
      </c>
      <c r="M12523" t="s">
        <v>13</v>
      </c>
      <c r="N12523" s="29">
        <v>0</v>
      </c>
      <c r="O12523">
        <v>4474.25</v>
      </c>
    </row>
    <row r="12524" spans="1:15" x14ac:dyDescent="0.3">
      <c r="A12524" t="s">
        <v>18</v>
      </c>
      <c r="B12524" t="s">
        <v>9</v>
      </c>
      <c r="C12524" t="s">
        <v>10</v>
      </c>
      <c r="D12524" t="s">
        <v>11</v>
      </c>
      <c r="E12524">
        <v>-1</v>
      </c>
      <c r="F12524" t="s">
        <v>390</v>
      </c>
      <c r="G12524" s="29">
        <v>5218.53</v>
      </c>
      <c r="H12524">
        <v>2244132.65</v>
      </c>
      <c r="I12524">
        <v>5218.53</v>
      </c>
      <c r="J12524">
        <v>1525802.07</v>
      </c>
      <c r="K12524">
        <v>5218.53</v>
      </c>
      <c r="L12524">
        <v>27348593.800000001</v>
      </c>
      <c r="M12524" t="s">
        <v>13</v>
      </c>
      <c r="N12524" s="29">
        <v>0</v>
      </c>
      <c r="O12524" t="s">
        <v>13</v>
      </c>
    </row>
    <row r="12525" spans="1:15" x14ac:dyDescent="0.3">
      <c r="A12525" t="s">
        <v>18</v>
      </c>
      <c r="B12525" t="s">
        <v>9</v>
      </c>
      <c r="C12525" t="s">
        <v>10</v>
      </c>
      <c r="D12525" t="s">
        <v>11</v>
      </c>
      <c r="E12525">
        <v>1</v>
      </c>
      <c r="F12525" t="s">
        <v>104</v>
      </c>
      <c r="G12525" s="29">
        <v>18465.07</v>
      </c>
      <c r="H12525">
        <v>-14993714.029999999</v>
      </c>
      <c r="I12525">
        <v>18465.07</v>
      </c>
      <c r="J12525">
        <v>-1148572.1200000001</v>
      </c>
      <c r="K12525">
        <v>18465.07</v>
      </c>
      <c r="L12525">
        <v>-6058316.5999999996</v>
      </c>
      <c r="M12525" t="s">
        <v>13</v>
      </c>
      <c r="N12525" s="29">
        <v>0</v>
      </c>
      <c r="O12525">
        <v>18465.07</v>
      </c>
    </row>
    <row r="12526" spans="1:15" x14ac:dyDescent="0.3">
      <c r="A12526" t="s">
        <v>18</v>
      </c>
      <c r="B12526" t="s">
        <v>9</v>
      </c>
      <c r="C12526" t="s">
        <v>14</v>
      </c>
      <c r="D12526" t="s">
        <v>11</v>
      </c>
      <c r="E12526">
        <v>-4</v>
      </c>
      <c r="F12526" t="s">
        <v>413</v>
      </c>
      <c r="G12526" s="29">
        <v>-43.39</v>
      </c>
      <c r="H12526" t="s">
        <v>13</v>
      </c>
      <c r="I12526">
        <v>-43.39</v>
      </c>
      <c r="J12526" t="s">
        <v>13</v>
      </c>
      <c r="K12526">
        <v>-43.39</v>
      </c>
      <c r="L12526" t="s">
        <v>13</v>
      </c>
      <c r="M12526" t="s">
        <v>13</v>
      </c>
      <c r="N12526" s="29">
        <v>0</v>
      </c>
      <c r="O12526" t="s">
        <v>13</v>
      </c>
    </row>
    <row r="12527" spans="1:15" x14ac:dyDescent="0.3">
      <c r="A12527" t="s">
        <v>18</v>
      </c>
      <c r="B12527" t="s">
        <v>9</v>
      </c>
      <c r="C12527" t="s">
        <v>14</v>
      </c>
      <c r="D12527" t="s">
        <v>11</v>
      </c>
      <c r="E12527">
        <v>0</v>
      </c>
      <c r="F12527" t="s">
        <v>236</v>
      </c>
      <c r="G12527" s="29">
        <v>-18615.939999999999</v>
      </c>
      <c r="H12527" t="s">
        <v>13</v>
      </c>
      <c r="I12527">
        <v>-18615.939999999999</v>
      </c>
      <c r="J12527" t="s">
        <v>13</v>
      </c>
      <c r="K12527">
        <v>-18615.939999999999</v>
      </c>
      <c r="L12527" t="s">
        <v>13</v>
      </c>
      <c r="M12527" t="s">
        <v>13</v>
      </c>
      <c r="N12527" s="29">
        <v>0</v>
      </c>
      <c r="O12527" t="s">
        <v>13</v>
      </c>
    </row>
    <row r="12528" spans="1:15" x14ac:dyDescent="0.3">
      <c r="A12528" t="s">
        <v>16</v>
      </c>
      <c r="B12528" t="s">
        <v>9</v>
      </c>
      <c r="C12528" t="s">
        <v>14</v>
      </c>
      <c r="D12528" t="s">
        <v>11</v>
      </c>
      <c r="E12528">
        <v>1</v>
      </c>
      <c r="F12528" t="s">
        <v>352</v>
      </c>
      <c r="G12528" s="29">
        <v>-1138.01</v>
      </c>
      <c r="H12528" t="s">
        <v>13</v>
      </c>
      <c r="I12528">
        <v>-1138.01</v>
      </c>
      <c r="J12528" t="s">
        <v>13</v>
      </c>
      <c r="K12528">
        <v>-1138.01</v>
      </c>
      <c r="L12528" t="s">
        <v>13</v>
      </c>
      <c r="M12528" t="s">
        <v>13</v>
      </c>
      <c r="N12528" s="29">
        <v>0</v>
      </c>
      <c r="O12528" t="s">
        <v>13</v>
      </c>
    </row>
    <row r="12529" spans="1:15" x14ac:dyDescent="0.3">
      <c r="A12529" t="s">
        <v>18</v>
      </c>
      <c r="B12529" t="s">
        <v>9</v>
      </c>
      <c r="C12529" t="s">
        <v>14</v>
      </c>
      <c r="D12529" t="s">
        <v>11</v>
      </c>
      <c r="E12529">
        <v>3</v>
      </c>
      <c r="F12529" t="s">
        <v>419</v>
      </c>
      <c r="G12529" s="29">
        <v>-214707.59</v>
      </c>
      <c r="H12529" t="s">
        <v>13</v>
      </c>
      <c r="I12529">
        <v>-214707.59</v>
      </c>
      <c r="J12529" t="s">
        <v>13</v>
      </c>
      <c r="K12529">
        <v>-214707.59</v>
      </c>
      <c r="L12529" t="s">
        <v>13</v>
      </c>
      <c r="M12529" t="s">
        <v>13</v>
      </c>
      <c r="N12529" s="29">
        <v>0</v>
      </c>
      <c r="O12529" t="s">
        <v>13</v>
      </c>
    </row>
    <row r="12530" spans="1:15" x14ac:dyDescent="0.3">
      <c r="A12530" t="s">
        <v>18</v>
      </c>
      <c r="B12530" t="s">
        <v>9</v>
      </c>
      <c r="C12530" t="s">
        <v>14</v>
      </c>
      <c r="D12530" t="s">
        <v>11</v>
      </c>
      <c r="E12530">
        <v>-1</v>
      </c>
      <c r="F12530" t="s">
        <v>75</v>
      </c>
      <c r="G12530" s="29">
        <v>-48832.72</v>
      </c>
      <c r="H12530" t="s">
        <v>13</v>
      </c>
      <c r="I12530">
        <v>-48832.72</v>
      </c>
      <c r="J12530" t="s">
        <v>13</v>
      </c>
      <c r="K12530">
        <v>-48832.72</v>
      </c>
      <c r="L12530" t="s">
        <v>13</v>
      </c>
      <c r="M12530" t="s">
        <v>13</v>
      </c>
      <c r="N12530" s="29">
        <v>0</v>
      </c>
      <c r="O12530" t="s">
        <v>13</v>
      </c>
    </row>
    <row r="12531" spans="1:15" x14ac:dyDescent="0.3">
      <c r="A12531" t="s">
        <v>8</v>
      </c>
      <c r="B12531" t="s">
        <v>9</v>
      </c>
      <c r="C12531" t="s">
        <v>14</v>
      </c>
      <c r="D12531" t="s">
        <v>11</v>
      </c>
      <c r="E12531">
        <v>0</v>
      </c>
      <c r="F12531" t="s">
        <v>132</v>
      </c>
      <c r="G12531" s="29">
        <v>-14130.72</v>
      </c>
      <c r="H12531" t="s">
        <v>13</v>
      </c>
      <c r="I12531">
        <v>-14130.72</v>
      </c>
      <c r="J12531" t="s">
        <v>13</v>
      </c>
      <c r="K12531">
        <v>-14130.72</v>
      </c>
      <c r="L12531" t="s">
        <v>13</v>
      </c>
      <c r="M12531" t="s">
        <v>13</v>
      </c>
      <c r="N12531" s="29">
        <v>0</v>
      </c>
      <c r="O12531" t="s">
        <v>13</v>
      </c>
    </row>
    <row r="12532" spans="1:15" x14ac:dyDescent="0.3">
      <c r="A12532" t="s">
        <v>16</v>
      </c>
      <c r="B12532" t="s">
        <v>9</v>
      </c>
      <c r="C12532" t="s">
        <v>10</v>
      </c>
      <c r="D12532" t="s">
        <v>11</v>
      </c>
      <c r="E12532">
        <v>4</v>
      </c>
      <c r="F12532" t="s">
        <v>158</v>
      </c>
      <c r="G12532" s="29">
        <v>64420.53</v>
      </c>
      <c r="H12532">
        <v>-2918578.9</v>
      </c>
      <c r="I12532">
        <v>64420.53</v>
      </c>
      <c r="J12532">
        <v>-1386299.25</v>
      </c>
      <c r="K12532">
        <v>64420.53</v>
      </c>
      <c r="L12532">
        <v>-13277155.789999999</v>
      </c>
      <c r="M12532" t="s">
        <v>13</v>
      </c>
      <c r="N12532" s="29">
        <v>0</v>
      </c>
      <c r="O12532">
        <v>257682.12</v>
      </c>
    </row>
    <row r="12533" spans="1:15" x14ac:dyDescent="0.3">
      <c r="A12533" t="s">
        <v>18</v>
      </c>
      <c r="B12533" t="s">
        <v>9</v>
      </c>
      <c r="C12533" t="s">
        <v>14</v>
      </c>
      <c r="D12533" t="s">
        <v>11</v>
      </c>
      <c r="E12533">
        <v>3</v>
      </c>
      <c r="F12533" t="s">
        <v>124</v>
      </c>
      <c r="G12533" s="29">
        <v>-21901.200000000001</v>
      </c>
      <c r="H12533" t="s">
        <v>13</v>
      </c>
      <c r="I12533">
        <v>-21901.200000000001</v>
      </c>
      <c r="J12533" t="s">
        <v>13</v>
      </c>
      <c r="K12533">
        <v>-21901.200000000001</v>
      </c>
      <c r="L12533" t="s">
        <v>13</v>
      </c>
      <c r="M12533" t="s">
        <v>13</v>
      </c>
      <c r="N12533" s="29">
        <v>0</v>
      </c>
      <c r="O12533" t="s">
        <v>13</v>
      </c>
    </row>
    <row r="12534" spans="1:15" x14ac:dyDescent="0.3">
      <c r="A12534" t="s">
        <v>18</v>
      </c>
      <c r="B12534" t="s">
        <v>9</v>
      </c>
      <c r="C12534" t="s">
        <v>14</v>
      </c>
      <c r="D12534" t="s">
        <v>11</v>
      </c>
      <c r="E12534">
        <v>0</v>
      </c>
      <c r="F12534" t="s">
        <v>320</v>
      </c>
      <c r="G12534" s="29">
        <v>-2036.94</v>
      </c>
      <c r="H12534" t="s">
        <v>13</v>
      </c>
      <c r="I12534">
        <v>-2036.94</v>
      </c>
      <c r="J12534" t="s">
        <v>13</v>
      </c>
      <c r="K12534">
        <v>-2036.94</v>
      </c>
      <c r="L12534" t="s">
        <v>13</v>
      </c>
      <c r="M12534" t="s">
        <v>13</v>
      </c>
      <c r="N12534" s="29">
        <v>0</v>
      </c>
      <c r="O12534" t="s">
        <v>13</v>
      </c>
    </row>
    <row r="12535" spans="1:15" x14ac:dyDescent="0.3">
      <c r="A12535" t="s">
        <v>8</v>
      </c>
      <c r="B12535" t="s">
        <v>9</v>
      </c>
      <c r="C12535" t="s">
        <v>14</v>
      </c>
      <c r="D12535" t="s">
        <v>11</v>
      </c>
      <c r="E12535">
        <v>5</v>
      </c>
      <c r="F12535" t="s">
        <v>115</v>
      </c>
      <c r="G12535" s="29">
        <v>-1127.1500000000001</v>
      </c>
      <c r="H12535" t="s">
        <v>13</v>
      </c>
      <c r="I12535">
        <v>-1127.1500000000001</v>
      </c>
      <c r="J12535" t="s">
        <v>13</v>
      </c>
      <c r="K12535">
        <v>-1127.1500000000001</v>
      </c>
      <c r="L12535" t="s">
        <v>13</v>
      </c>
      <c r="M12535" t="s">
        <v>13</v>
      </c>
      <c r="N12535" s="29">
        <v>0</v>
      </c>
      <c r="O12535" t="s">
        <v>13</v>
      </c>
    </row>
    <row r="12536" spans="1:15" x14ac:dyDescent="0.3">
      <c r="A12536" t="s">
        <v>16</v>
      </c>
      <c r="B12536" t="s">
        <v>9</v>
      </c>
      <c r="C12536" t="s">
        <v>14</v>
      </c>
      <c r="D12536" t="s">
        <v>11</v>
      </c>
      <c r="E12536">
        <v>1</v>
      </c>
      <c r="F12536" t="s">
        <v>192</v>
      </c>
      <c r="G12536" s="29">
        <v>-2229.63</v>
      </c>
      <c r="H12536" t="s">
        <v>13</v>
      </c>
      <c r="I12536">
        <v>-2229.63</v>
      </c>
      <c r="J12536" t="s">
        <v>13</v>
      </c>
      <c r="K12536">
        <v>-2229.63</v>
      </c>
      <c r="L12536" t="s">
        <v>13</v>
      </c>
      <c r="M12536" t="s">
        <v>13</v>
      </c>
      <c r="N12536" s="29">
        <v>0</v>
      </c>
      <c r="O12536" t="s">
        <v>13</v>
      </c>
    </row>
    <row r="12537" spans="1:15" x14ac:dyDescent="0.3">
      <c r="A12537" t="s">
        <v>8</v>
      </c>
      <c r="B12537" t="s">
        <v>9</v>
      </c>
      <c r="C12537" t="s">
        <v>10</v>
      </c>
      <c r="D12537" t="s">
        <v>11</v>
      </c>
      <c r="E12537">
        <v>-1</v>
      </c>
      <c r="F12537" t="s">
        <v>300</v>
      </c>
      <c r="G12537" s="29">
        <v>31277.06</v>
      </c>
      <c r="H12537">
        <v>-3577389.6</v>
      </c>
      <c r="I12537">
        <v>31277.06</v>
      </c>
      <c r="J12537">
        <v>-502671.53</v>
      </c>
      <c r="K12537">
        <v>31277.06</v>
      </c>
      <c r="L12537">
        <v>-27819431.07</v>
      </c>
      <c r="M12537" t="s">
        <v>13</v>
      </c>
      <c r="N12537" s="29">
        <v>0</v>
      </c>
      <c r="O12537" t="s">
        <v>13</v>
      </c>
    </row>
    <row r="12538" spans="1:15" x14ac:dyDescent="0.3">
      <c r="A12538" t="s">
        <v>16</v>
      </c>
      <c r="B12538" t="s">
        <v>9</v>
      </c>
      <c r="C12538" t="s">
        <v>10</v>
      </c>
      <c r="D12538" t="s">
        <v>11</v>
      </c>
      <c r="E12538">
        <v>6</v>
      </c>
      <c r="F12538" t="s">
        <v>366</v>
      </c>
      <c r="G12538" s="29">
        <v>198777.92</v>
      </c>
      <c r="H12538" t="s">
        <v>13</v>
      </c>
      <c r="I12538">
        <v>198777.92</v>
      </c>
      <c r="J12538" t="s">
        <v>13</v>
      </c>
      <c r="K12538">
        <v>198777.92</v>
      </c>
      <c r="L12538" t="s">
        <v>13</v>
      </c>
      <c r="M12538" t="s">
        <v>13</v>
      </c>
      <c r="N12538" s="29">
        <v>0</v>
      </c>
      <c r="O12538">
        <v>1192667.52</v>
      </c>
    </row>
    <row r="12539" spans="1:15" x14ac:dyDescent="0.3">
      <c r="A12539" t="s">
        <v>16</v>
      </c>
      <c r="B12539" t="s">
        <v>9</v>
      </c>
      <c r="C12539" t="s">
        <v>10</v>
      </c>
      <c r="D12539" t="s">
        <v>11</v>
      </c>
      <c r="E12539">
        <v>5</v>
      </c>
      <c r="F12539" t="s">
        <v>254</v>
      </c>
      <c r="G12539" s="29">
        <v>3822679.97</v>
      </c>
      <c r="H12539" t="s">
        <v>13</v>
      </c>
      <c r="I12539">
        <v>3822679.97</v>
      </c>
      <c r="J12539" t="s">
        <v>13</v>
      </c>
      <c r="K12539">
        <v>3822679.97</v>
      </c>
      <c r="L12539" t="s">
        <v>13</v>
      </c>
      <c r="M12539" t="s">
        <v>13</v>
      </c>
      <c r="N12539" s="29">
        <v>0</v>
      </c>
      <c r="O12539">
        <v>19113399.850000001</v>
      </c>
    </row>
    <row r="12540" spans="1:15" x14ac:dyDescent="0.3">
      <c r="A12540" t="s">
        <v>8</v>
      </c>
      <c r="B12540" t="s">
        <v>9</v>
      </c>
      <c r="C12540" t="s">
        <v>14</v>
      </c>
      <c r="D12540" t="s">
        <v>11</v>
      </c>
      <c r="E12540">
        <v>4</v>
      </c>
      <c r="F12540" t="s">
        <v>432</v>
      </c>
      <c r="G12540" s="29">
        <v>-73.97</v>
      </c>
      <c r="H12540" t="s">
        <v>13</v>
      </c>
      <c r="I12540">
        <v>-73.97</v>
      </c>
      <c r="J12540" t="s">
        <v>13</v>
      </c>
      <c r="K12540">
        <v>-73.97</v>
      </c>
      <c r="L12540" t="s">
        <v>13</v>
      </c>
      <c r="M12540" t="s">
        <v>13</v>
      </c>
      <c r="N12540" s="29">
        <v>0</v>
      </c>
      <c r="O12540" t="s">
        <v>13</v>
      </c>
    </row>
    <row r="12541" spans="1:15" x14ac:dyDescent="0.3">
      <c r="A12541" t="s">
        <v>8</v>
      </c>
      <c r="B12541" t="s">
        <v>9</v>
      </c>
      <c r="C12541" t="s">
        <v>14</v>
      </c>
      <c r="D12541" t="s">
        <v>11</v>
      </c>
      <c r="E12541">
        <v>5</v>
      </c>
      <c r="F12541" t="s">
        <v>121</v>
      </c>
      <c r="G12541" s="29">
        <v>-8397.51</v>
      </c>
      <c r="H12541" t="s">
        <v>13</v>
      </c>
      <c r="I12541">
        <v>-8397.51</v>
      </c>
      <c r="J12541" t="s">
        <v>13</v>
      </c>
      <c r="K12541">
        <v>-8397.51</v>
      </c>
      <c r="L12541" t="s">
        <v>13</v>
      </c>
      <c r="M12541" t="s">
        <v>13</v>
      </c>
      <c r="N12541" s="29">
        <v>-387.14</v>
      </c>
      <c r="O12541" t="s">
        <v>13</v>
      </c>
    </row>
    <row r="12542" spans="1:15" x14ac:dyDescent="0.3">
      <c r="A12542" t="s">
        <v>8</v>
      </c>
      <c r="B12542" t="s">
        <v>9</v>
      </c>
      <c r="C12542" t="s">
        <v>14</v>
      </c>
      <c r="D12542" t="s">
        <v>11</v>
      </c>
      <c r="E12542">
        <v>5</v>
      </c>
      <c r="F12542" t="s">
        <v>194</v>
      </c>
      <c r="G12542" s="29">
        <v>-231.28</v>
      </c>
      <c r="H12542" t="s">
        <v>13</v>
      </c>
      <c r="I12542">
        <v>-231.28</v>
      </c>
      <c r="J12542" t="s">
        <v>13</v>
      </c>
      <c r="K12542">
        <v>-231.28</v>
      </c>
      <c r="L12542" t="s">
        <v>13</v>
      </c>
      <c r="M12542" t="s">
        <v>13</v>
      </c>
      <c r="N12542" s="29">
        <v>0</v>
      </c>
      <c r="O12542" t="s">
        <v>13</v>
      </c>
    </row>
    <row r="12543" spans="1:15" x14ac:dyDescent="0.3">
      <c r="A12543" t="s">
        <v>8</v>
      </c>
      <c r="B12543" t="s">
        <v>9</v>
      </c>
      <c r="C12543" t="s">
        <v>14</v>
      </c>
      <c r="D12543" t="s">
        <v>11</v>
      </c>
      <c r="E12543">
        <v>9</v>
      </c>
      <c r="F12543" t="s">
        <v>384</v>
      </c>
      <c r="G12543" s="29">
        <v>-26202.83</v>
      </c>
      <c r="H12543" t="s">
        <v>13</v>
      </c>
      <c r="I12543">
        <v>-26202.83</v>
      </c>
      <c r="J12543" t="s">
        <v>13</v>
      </c>
      <c r="K12543">
        <v>-26202.83</v>
      </c>
      <c r="L12543" t="s">
        <v>13</v>
      </c>
      <c r="M12543" t="s">
        <v>13</v>
      </c>
      <c r="N12543" s="29">
        <v>0</v>
      </c>
      <c r="O12543" t="s">
        <v>13</v>
      </c>
    </row>
    <row r="12544" spans="1:15" x14ac:dyDescent="0.3">
      <c r="A12544" t="s">
        <v>16</v>
      </c>
      <c r="B12544" t="s">
        <v>9</v>
      </c>
      <c r="C12544" t="s">
        <v>10</v>
      </c>
      <c r="D12544" t="s">
        <v>11</v>
      </c>
      <c r="E12544">
        <v>-1</v>
      </c>
      <c r="F12544" t="s">
        <v>145</v>
      </c>
      <c r="G12544" s="29">
        <v>100115.8</v>
      </c>
      <c r="H12544">
        <v>-250708.38</v>
      </c>
      <c r="I12544">
        <v>100115.8</v>
      </c>
      <c r="J12544">
        <v>-136287.01</v>
      </c>
      <c r="K12544">
        <v>100115.8</v>
      </c>
      <c r="L12544">
        <v>-2232308.5</v>
      </c>
      <c r="M12544" t="s">
        <v>13</v>
      </c>
      <c r="N12544" s="29">
        <v>0</v>
      </c>
      <c r="O12544" t="s">
        <v>13</v>
      </c>
    </row>
    <row r="12545" spans="1:15" x14ac:dyDescent="0.3">
      <c r="A12545" t="s">
        <v>8</v>
      </c>
      <c r="B12545" t="s">
        <v>9</v>
      </c>
      <c r="C12545" t="s">
        <v>14</v>
      </c>
      <c r="D12545" t="s">
        <v>11</v>
      </c>
      <c r="E12545">
        <v>2</v>
      </c>
      <c r="F12545" t="s">
        <v>508</v>
      </c>
      <c r="G12545" s="29">
        <v>-443.65</v>
      </c>
      <c r="H12545" t="s">
        <v>13</v>
      </c>
      <c r="I12545">
        <v>-443.65</v>
      </c>
      <c r="J12545" t="s">
        <v>13</v>
      </c>
      <c r="K12545">
        <v>-443.65</v>
      </c>
      <c r="L12545" t="s">
        <v>13</v>
      </c>
      <c r="M12545" t="s">
        <v>13</v>
      </c>
      <c r="N12545" s="29">
        <v>0</v>
      </c>
      <c r="O12545" t="s">
        <v>13</v>
      </c>
    </row>
    <row r="12546" spans="1:15" x14ac:dyDescent="0.3">
      <c r="A12546" t="s">
        <v>16</v>
      </c>
      <c r="B12546" t="s">
        <v>9</v>
      </c>
      <c r="C12546" t="s">
        <v>10</v>
      </c>
      <c r="D12546" t="s">
        <v>11</v>
      </c>
      <c r="E12546">
        <v>0</v>
      </c>
      <c r="F12546" t="s">
        <v>325</v>
      </c>
      <c r="G12546" s="29">
        <v>75800.95</v>
      </c>
      <c r="H12546">
        <v>-1516975.34</v>
      </c>
      <c r="I12546">
        <v>75800.95</v>
      </c>
      <c r="J12546">
        <v>-720549.91</v>
      </c>
      <c r="K12546">
        <v>75800.95</v>
      </c>
      <c r="L12546">
        <v>-6901001.6699999999</v>
      </c>
      <c r="M12546" t="s">
        <v>13</v>
      </c>
      <c r="N12546" s="29">
        <v>0</v>
      </c>
      <c r="O12546" t="s">
        <v>13</v>
      </c>
    </row>
    <row r="12547" spans="1:15" x14ac:dyDescent="0.3">
      <c r="A12547" t="s">
        <v>16</v>
      </c>
      <c r="B12547" t="s">
        <v>9</v>
      </c>
      <c r="C12547" t="s">
        <v>10</v>
      </c>
      <c r="D12547" t="s">
        <v>11</v>
      </c>
      <c r="E12547">
        <v>-1</v>
      </c>
      <c r="F12547" t="s">
        <v>21</v>
      </c>
      <c r="G12547" s="29">
        <v>5219.96</v>
      </c>
      <c r="H12547">
        <v>5915.82</v>
      </c>
      <c r="I12547">
        <v>5219.96</v>
      </c>
      <c r="J12547">
        <v>2809.95</v>
      </c>
      <c r="K12547">
        <v>5219.96</v>
      </c>
      <c r="L12547">
        <v>26912.080000000002</v>
      </c>
      <c r="M12547" t="s">
        <v>13</v>
      </c>
      <c r="N12547" s="29">
        <v>0</v>
      </c>
      <c r="O12547" t="s">
        <v>13</v>
      </c>
    </row>
    <row r="12548" spans="1:15" x14ac:dyDescent="0.3">
      <c r="A12548" t="s">
        <v>18</v>
      </c>
      <c r="B12548" t="s">
        <v>9</v>
      </c>
      <c r="C12548" t="s">
        <v>14</v>
      </c>
      <c r="D12548" t="s">
        <v>11</v>
      </c>
      <c r="E12548">
        <v>2</v>
      </c>
      <c r="F12548" t="s">
        <v>124</v>
      </c>
      <c r="G12548" s="29">
        <v>-227903.29</v>
      </c>
      <c r="H12548" t="s">
        <v>13</v>
      </c>
      <c r="I12548">
        <v>-227903.29</v>
      </c>
      <c r="J12548" t="s">
        <v>13</v>
      </c>
      <c r="K12548">
        <v>-227903.29</v>
      </c>
      <c r="L12548" t="s">
        <v>13</v>
      </c>
      <c r="M12548" t="s">
        <v>13</v>
      </c>
      <c r="N12548" s="29">
        <v>0</v>
      </c>
      <c r="O12548" t="s">
        <v>13</v>
      </c>
    </row>
    <row r="12549" spans="1:15" x14ac:dyDescent="0.3">
      <c r="A12549" t="s">
        <v>16</v>
      </c>
      <c r="B12549" t="s">
        <v>9</v>
      </c>
      <c r="C12549" t="s">
        <v>10</v>
      </c>
      <c r="D12549" t="s">
        <v>11</v>
      </c>
      <c r="E12549">
        <v>1</v>
      </c>
      <c r="F12549" t="s">
        <v>246</v>
      </c>
      <c r="G12549" s="29">
        <v>140036.72</v>
      </c>
      <c r="H12549">
        <v>-1544206.99</v>
      </c>
      <c r="I12549">
        <v>140036.72</v>
      </c>
      <c r="J12549">
        <v>-733484.71</v>
      </c>
      <c r="K12549">
        <v>140036.72</v>
      </c>
      <c r="L12549">
        <v>-7024883.5199999996</v>
      </c>
      <c r="M12549" t="s">
        <v>13</v>
      </c>
      <c r="N12549" s="29">
        <v>0</v>
      </c>
      <c r="O12549">
        <v>140036.72</v>
      </c>
    </row>
    <row r="12550" spans="1:15" x14ac:dyDescent="0.3">
      <c r="A12550" t="s">
        <v>16</v>
      </c>
      <c r="B12550" t="s">
        <v>9</v>
      </c>
      <c r="C12550" t="s">
        <v>10</v>
      </c>
      <c r="D12550" t="s">
        <v>11</v>
      </c>
      <c r="E12550">
        <v>-1</v>
      </c>
      <c r="F12550" t="s">
        <v>415</v>
      </c>
      <c r="G12550" s="29">
        <v>248.76</v>
      </c>
      <c r="H12550">
        <v>-48298.52</v>
      </c>
      <c r="I12550">
        <v>248.76</v>
      </c>
      <c r="J12550">
        <v>-22941.38</v>
      </c>
      <c r="K12550">
        <v>248.76</v>
      </c>
      <c r="L12550">
        <v>-219718.96</v>
      </c>
      <c r="M12550" t="s">
        <v>13</v>
      </c>
      <c r="N12550" s="29">
        <v>0</v>
      </c>
      <c r="O12550" t="s">
        <v>13</v>
      </c>
    </row>
    <row r="12551" spans="1:15" x14ac:dyDescent="0.3">
      <c r="A12551" t="s">
        <v>18</v>
      </c>
      <c r="B12551" t="s">
        <v>9</v>
      </c>
      <c r="C12551" t="s">
        <v>10</v>
      </c>
      <c r="D12551" t="s">
        <v>11</v>
      </c>
      <c r="E12551">
        <v>-1</v>
      </c>
      <c r="F12551" t="s">
        <v>483</v>
      </c>
      <c r="G12551" s="29">
        <v>260.26</v>
      </c>
      <c r="H12551">
        <v>-173589.41</v>
      </c>
      <c r="I12551">
        <v>260.26</v>
      </c>
      <c r="J12551">
        <v>-13297.57</v>
      </c>
      <c r="K12551">
        <v>260.26</v>
      </c>
      <c r="L12551">
        <v>-70140.03</v>
      </c>
      <c r="M12551" t="s">
        <v>13</v>
      </c>
      <c r="N12551" s="29">
        <v>0</v>
      </c>
      <c r="O12551" t="s">
        <v>13</v>
      </c>
    </row>
    <row r="12552" spans="1:15" x14ac:dyDescent="0.3">
      <c r="A12552" t="s">
        <v>8</v>
      </c>
      <c r="B12552" t="s">
        <v>9</v>
      </c>
      <c r="C12552" t="s">
        <v>10</v>
      </c>
      <c r="D12552" t="s">
        <v>11</v>
      </c>
      <c r="E12552">
        <v>12</v>
      </c>
      <c r="F12552" t="s">
        <v>101</v>
      </c>
      <c r="G12552" s="29">
        <v>753027.33</v>
      </c>
      <c r="H12552" t="s">
        <v>13</v>
      </c>
      <c r="I12552">
        <v>753027.33</v>
      </c>
      <c r="J12552" t="s">
        <v>13</v>
      </c>
      <c r="K12552">
        <v>753027.33</v>
      </c>
      <c r="L12552" t="s">
        <v>13</v>
      </c>
      <c r="M12552" t="s">
        <v>13</v>
      </c>
      <c r="N12552" s="29">
        <v>0</v>
      </c>
      <c r="O12552">
        <v>9036327.959999999</v>
      </c>
    </row>
    <row r="12553" spans="1:15" x14ac:dyDescent="0.3">
      <c r="A12553" t="s">
        <v>8</v>
      </c>
      <c r="B12553" t="s">
        <v>9</v>
      </c>
      <c r="C12553" t="s">
        <v>10</v>
      </c>
      <c r="D12553" t="s">
        <v>11</v>
      </c>
      <c r="E12553">
        <v>9</v>
      </c>
      <c r="F12553" t="s">
        <v>271</v>
      </c>
      <c r="G12553" s="29">
        <v>106217.18</v>
      </c>
      <c r="H12553">
        <v>-3.31</v>
      </c>
      <c r="I12553">
        <v>106217.18</v>
      </c>
      <c r="J12553">
        <v>-17.78</v>
      </c>
      <c r="K12553">
        <v>106217.18</v>
      </c>
      <c r="L12553" t="s">
        <v>13</v>
      </c>
      <c r="M12553" t="s">
        <v>13</v>
      </c>
      <c r="N12553" s="29">
        <v>0</v>
      </c>
      <c r="O12553">
        <v>955954.61999999988</v>
      </c>
    </row>
    <row r="12554" spans="1:15" x14ac:dyDescent="0.3">
      <c r="A12554" t="s">
        <v>16</v>
      </c>
      <c r="B12554" t="s">
        <v>9</v>
      </c>
      <c r="C12554" t="s">
        <v>10</v>
      </c>
      <c r="D12554" t="s">
        <v>11</v>
      </c>
      <c r="E12554">
        <v>6</v>
      </c>
      <c r="F12554" t="s">
        <v>114</v>
      </c>
      <c r="G12554" s="29">
        <v>57964.639999999999</v>
      </c>
      <c r="H12554" t="s">
        <v>13</v>
      </c>
      <c r="I12554">
        <v>57964.639999999999</v>
      </c>
      <c r="J12554" t="s">
        <v>13</v>
      </c>
      <c r="K12554">
        <v>57964.639999999999</v>
      </c>
      <c r="L12554" t="s">
        <v>13</v>
      </c>
      <c r="M12554" t="s">
        <v>13</v>
      </c>
      <c r="N12554" s="29">
        <v>0</v>
      </c>
      <c r="O12554">
        <v>347787.84</v>
      </c>
    </row>
    <row r="12555" spans="1:15" x14ac:dyDescent="0.3">
      <c r="A12555" t="s">
        <v>8</v>
      </c>
      <c r="B12555" t="s">
        <v>9</v>
      </c>
      <c r="C12555" t="s">
        <v>10</v>
      </c>
      <c r="D12555" t="s">
        <v>11</v>
      </c>
      <c r="E12555">
        <v>4</v>
      </c>
      <c r="F12555" t="s">
        <v>72</v>
      </c>
      <c r="G12555" s="29">
        <v>6567388.21</v>
      </c>
      <c r="H12555">
        <v>-23857412.59</v>
      </c>
      <c r="I12555">
        <v>6567388.21</v>
      </c>
      <c r="J12555">
        <v>-10718047.880000001</v>
      </c>
      <c r="K12555">
        <v>6567388.21</v>
      </c>
      <c r="L12555">
        <v>-133631764.62</v>
      </c>
      <c r="M12555" t="s">
        <v>13</v>
      </c>
      <c r="N12555" s="29">
        <v>4754.0200000000004</v>
      </c>
      <c r="O12555">
        <v>26269552.84</v>
      </c>
    </row>
    <row r="12556" spans="1:15" x14ac:dyDescent="0.3">
      <c r="A12556" t="s">
        <v>16</v>
      </c>
      <c r="B12556" t="s">
        <v>9</v>
      </c>
      <c r="C12556" t="s">
        <v>10</v>
      </c>
      <c r="D12556" t="s">
        <v>11</v>
      </c>
      <c r="E12556">
        <v>6</v>
      </c>
      <c r="F12556" t="s">
        <v>309</v>
      </c>
      <c r="G12556" s="29">
        <v>53131.37</v>
      </c>
      <c r="H12556" t="s">
        <v>13</v>
      </c>
      <c r="I12556">
        <v>53131.37</v>
      </c>
      <c r="J12556" t="s">
        <v>13</v>
      </c>
      <c r="K12556">
        <v>53131.37</v>
      </c>
      <c r="L12556" t="s">
        <v>13</v>
      </c>
      <c r="M12556" t="s">
        <v>13</v>
      </c>
      <c r="N12556" s="29">
        <v>0</v>
      </c>
      <c r="O12556">
        <v>318788.21999999997</v>
      </c>
    </row>
    <row r="12557" spans="1:15" x14ac:dyDescent="0.3">
      <c r="A12557" t="s">
        <v>18</v>
      </c>
      <c r="B12557" t="s">
        <v>9</v>
      </c>
      <c r="C12557" t="s">
        <v>14</v>
      </c>
      <c r="D12557" t="s">
        <v>11</v>
      </c>
      <c r="E12557">
        <v>-1</v>
      </c>
      <c r="F12557" t="s">
        <v>121</v>
      </c>
      <c r="G12557" s="29">
        <v>-34125.69</v>
      </c>
      <c r="H12557" t="s">
        <v>13</v>
      </c>
      <c r="I12557">
        <v>-34125.69</v>
      </c>
      <c r="J12557" t="s">
        <v>13</v>
      </c>
      <c r="K12557">
        <v>-34125.69</v>
      </c>
      <c r="L12557" t="s">
        <v>13</v>
      </c>
      <c r="M12557" t="s">
        <v>13</v>
      </c>
      <c r="N12557" s="29">
        <v>0</v>
      </c>
      <c r="O12557" t="s">
        <v>13</v>
      </c>
    </row>
    <row r="12558" spans="1:15" x14ac:dyDescent="0.3">
      <c r="A12558" t="s">
        <v>16</v>
      </c>
      <c r="B12558" t="s">
        <v>9</v>
      </c>
      <c r="C12558" t="s">
        <v>10</v>
      </c>
      <c r="D12558" t="s">
        <v>11</v>
      </c>
      <c r="E12558">
        <v>3</v>
      </c>
      <c r="F12558" t="s">
        <v>445</v>
      </c>
      <c r="G12558" s="29">
        <v>60002.5</v>
      </c>
      <c r="H12558">
        <v>-9269794.8499999996</v>
      </c>
      <c r="I12558">
        <v>60002.5</v>
      </c>
      <c r="J12558">
        <v>-1549570.61</v>
      </c>
      <c r="K12558">
        <v>60002.5</v>
      </c>
      <c r="L12558">
        <v>-16961337.899999999</v>
      </c>
      <c r="M12558" t="s">
        <v>13</v>
      </c>
      <c r="N12558" s="29">
        <v>0</v>
      </c>
      <c r="O12558">
        <v>180007.5</v>
      </c>
    </row>
    <row r="12559" spans="1:15" x14ac:dyDescent="0.3">
      <c r="A12559" t="s">
        <v>8</v>
      </c>
      <c r="B12559" t="s">
        <v>9</v>
      </c>
      <c r="C12559" t="s">
        <v>10</v>
      </c>
      <c r="D12559" t="s">
        <v>11</v>
      </c>
      <c r="E12559">
        <v>0</v>
      </c>
      <c r="F12559" t="s">
        <v>241</v>
      </c>
      <c r="G12559" s="29">
        <v>679961.39</v>
      </c>
      <c r="H12559">
        <v>-60523726.560000002</v>
      </c>
      <c r="I12559">
        <v>679961.39</v>
      </c>
      <c r="J12559">
        <v>-28748236.48</v>
      </c>
      <c r="K12559">
        <v>679961.39</v>
      </c>
      <c r="L12559">
        <v>-275333637.82999998</v>
      </c>
      <c r="M12559" t="s">
        <v>13</v>
      </c>
      <c r="N12559" s="29">
        <v>0</v>
      </c>
      <c r="O12559" t="s">
        <v>13</v>
      </c>
    </row>
    <row r="12560" spans="1:15" x14ac:dyDescent="0.3">
      <c r="A12560" t="s">
        <v>16</v>
      </c>
      <c r="B12560" t="s">
        <v>9</v>
      </c>
      <c r="C12560" t="s">
        <v>14</v>
      </c>
      <c r="D12560" t="s">
        <v>11</v>
      </c>
      <c r="E12560">
        <v>3</v>
      </c>
      <c r="F12560" t="s">
        <v>462</v>
      </c>
      <c r="G12560" s="29">
        <v>-752.04</v>
      </c>
      <c r="H12560" t="s">
        <v>13</v>
      </c>
      <c r="I12560">
        <v>-752.04</v>
      </c>
      <c r="J12560" t="s">
        <v>13</v>
      </c>
      <c r="K12560">
        <v>-752.04</v>
      </c>
      <c r="L12560" t="s">
        <v>13</v>
      </c>
      <c r="M12560" t="s">
        <v>13</v>
      </c>
      <c r="N12560" s="29">
        <v>0</v>
      </c>
      <c r="O12560" t="s">
        <v>13</v>
      </c>
    </row>
    <row r="12561" spans="1:15" x14ac:dyDescent="0.3">
      <c r="A12561" t="s">
        <v>8</v>
      </c>
      <c r="B12561" t="s">
        <v>9</v>
      </c>
      <c r="C12561" t="s">
        <v>14</v>
      </c>
      <c r="D12561" t="s">
        <v>11</v>
      </c>
      <c r="E12561">
        <v>1</v>
      </c>
      <c r="F12561" t="s">
        <v>398</v>
      </c>
      <c r="G12561" s="29">
        <v>-1172.3699999999999</v>
      </c>
      <c r="H12561" t="s">
        <v>13</v>
      </c>
      <c r="I12561">
        <v>-1172.3699999999999</v>
      </c>
      <c r="J12561" t="s">
        <v>13</v>
      </c>
      <c r="K12561">
        <v>-1172.3699999999999</v>
      </c>
      <c r="L12561" t="s">
        <v>13</v>
      </c>
      <c r="M12561" t="s">
        <v>13</v>
      </c>
      <c r="N12561" s="29">
        <v>0</v>
      </c>
      <c r="O12561" t="s">
        <v>13</v>
      </c>
    </row>
    <row r="12562" spans="1:15" x14ac:dyDescent="0.3">
      <c r="A12562" t="s">
        <v>18</v>
      </c>
      <c r="B12562" t="s">
        <v>9</v>
      </c>
      <c r="C12562" t="s">
        <v>10</v>
      </c>
      <c r="D12562" t="s">
        <v>11</v>
      </c>
      <c r="E12562">
        <v>-4</v>
      </c>
      <c r="F12562" t="s">
        <v>306</v>
      </c>
      <c r="G12562" s="29">
        <v>168978.76</v>
      </c>
      <c r="H12562">
        <v>-4004999.05</v>
      </c>
      <c r="I12562">
        <v>168978.76</v>
      </c>
      <c r="J12562">
        <v>-669491.18000000005</v>
      </c>
      <c r="K12562">
        <v>168978.76</v>
      </c>
      <c r="L12562">
        <v>-7328121.8099999996</v>
      </c>
      <c r="M12562" t="s">
        <v>13</v>
      </c>
      <c r="N12562" s="29">
        <v>0</v>
      </c>
      <c r="O12562" t="s">
        <v>13</v>
      </c>
    </row>
    <row r="12563" spans="1:15" x14ac:dyDescent="0.3">
      <c r="A12563" t="s">
        <v>8</v>
      </c>
      <c r="B12563" t="s">
        <v>9</v>
      </c>
      <c r="C12563" t="s">
        <v>14</v>
      </c>
      <c r="D12563" t="s">
        <v>11</v>
      </c>
      <c r="E12563">
        <v>-1</v>
      </c>
      <c r="F12563" t="s">
        <v>284</v>
      </c>
      <c r="G12563" s="29">
        <v>-31571.25</v>
      </c>
      <c r="H12563" t="s">
        <v>13</v>
      </c>
      <c r="I12563">
        <v>-31571.25</v>
      </c>
      <c r="J12563" t="s">
        <v>13</v>
      </c>
      <c r="K12563">
        <v>-31571.25</v>
      </c>
      <c r="L12563" t="s">
        <v>13</v>
      </c>
      <c r="M12563" t="s">
        <v>13</v>
      </c>
      <c r="N12563" s="29">
        <v>0</v>
      </c>
      <c r="O12563" t="s">
        <v>13</v>
      </c>
    </row>
    <row r="12564" spans="1:15" x14ac:dyDescent="0.3">
      <c r="A12564" t="s">
        <v>8</v>
      </c>
      <c r="B12564" t="s">
        <v>9</v>
      </c>
      <c r="C12564" t="s">
        <v>10</v>
      </c>
      <c r="D12564" t="s">
        <v>11</v>
      </c>
      <c r="E12564">
        <v>8</v>
      </c>
      <c r="F12564" t="s">
        <v>242</v>
      </c>
      <c r="G12564" s="29">
        <v>56015.62</v>
      </c>
      <c r="H12564">
        <v>-2.72</v>
      </c>
      <c r="I12564">
        <v>56015.62</v>
      </c>
      <c r="J12564">
        <v>-14.59</v>
      </c>
      <c r="K12564">
        <v>56015.62</v>
      </c>
      <c r="L12564" t="s">
        <v>13</v>
      </c>
      <c r="M12564" t="s">
        <v>13</v>
      </c>
      <c r="N12564" s="29">
        <v>0</v>
      </c>
      <c r="O12564">
        <v>448124.96</v>
      </c>
    </row>
    <row r="12565" spans="1:15" x14ac:dyDescent="0.3">
      <c r="A12565" t="s">
        <v>8</v>
      </c>
      <c r="B12565" t="s">
        <v>9</v>
      </c>
      <c r="C12565" t="s">
        <v>14</v>
      </c>
      <c r="D12565" t="s">
        <v>11</v>
      </c>
      <c r="E12565">
        <v>7</v>
      </c>
      <c r="F12565" t="s">
        <v>365</v>
      </c>
      <c r="G12565" s="29">
        <v>-142.74</v>
      </c>
      <c r="H12565" t="s">
        <v>13</v>
      </c>
      <c r="I12565">
        <v>-142.74</v>
      </c>
      <c r="J12565" t="s">
        <v>13</v>
      </c>
      <c r="K12565">
        <v>-142.74</v>
      </c>
      <c r="L12565" t="s">
        <v>13</v>
      </c>
      <c r="M12565" t="s">
        <v>13</v>
      </c>
      <c r="N12565" s="29">
        <v>0</v>
      </c>
      <c r="O12565" t="s">
        <v>13</v>
      </c>
    </row>
    <row r="12566" spans="1:15" x14ac:dyDescent="0.3">
      <c r="A12566" t="s">
        <v>16</v>
      </c>
      <c r="B12566" t="s">
        <v>9</v>
      </c>
      <c r="C12566" t="s">
        <v>10</v>
      </c>
      <c r="D12566" t="s">
        <v>11</v>
      </c>
      <c r="E12566">
        <v>-1</v>
      </c>
      <c r="F12566" t="s">
        <v>139</v>
      </c>
      <c r="G12566" s="29">
        <v>794346.65</v>
      </c>
      <c r="H12566">
        <v>-76103578.719999999</v>
      </c>
      <c r="I12566">
        <v>794346.65</v>
      </c>
      <c r="J12566">
        <v>-51743407.899999999</v>
      </c>
      <c r="K12566">
        <v>794346.65</v>
      </c>
      <c r="L12566">
        <v>-927452333.66999996</v>
      </c>
      <c r="M12566" t="s">
        <v>13</v>
      </c>
      <c r="N12566" s="29">
        <v>0</v>
      </c>
      <c r="O12566" t="s">
        <v>13</v>
      </c>
    </row>
    <row r="12567" spans="1:15" x14ac:dyDescent="0.3">
      <c r="A12567" t="s">
        <v>18</v>
      </c>
      <c r="B12567" t="s">
        <v>9</v>
      </c>
      <c r="C12567" t="s">
        <v>10</v>
      </c>
      <c r="D12567" t="s">
        <v>11</v>
      </c>
      <c r="E12567">
        <v>-1</v>
      </c>
      <c r="F12567" t="s">
        <v>23</v>
      </c>
      <c r="G12567" s="29">
        <v>55255.49</v>
      </c>
      <c r="H12567">
        <v>-996027.46</v>
      </c>
      <c r="I12567">
        <v>55255.49</v>
      </c>
      <c r="J12567">
        <v>-541446.04</v>
      </c>
      <c r="K12567">
        <v>55255.49</v>
      </c>
      <c r="L12567">
        <v>-8868619.8499999996</v>
      </c>
      <c r="M12567" t="s">
        <v>13</v>
      </c>
      <c r="N12567" s="29">
        <v>0</v>
      </c>
      <c r="O12567" t="s">
        <v>13</v>
      </c>
    </row>
    <row r="12568" spans="1:15" x14ac:dyDescent="0.3">
      <c r="A12568" t="s">
        <v>16</v>
      </c>
      <c r="B12568" t="s">
        <v>9</v>
      </c>
      <c r="C12568" t="s">
        <v>10</v>
      </c>
      <c r="D12568" t="s">
        <v>11</v>
      </c>
      <c r="E12568">
        <v>7</v>
      </c>
      <c r="F12568" t="s">
        <v>66</v>
      </c>
      <c r="G12568" s="29">
        <v>130752.84</v>
      </c>
      <c r="H12568" t="s">
        <v>13</v>
      </c>
      <c r="I12568">
        <v>130752.84</v>
      </c>
      <c r="J12568" t="s">
        <v>13</v>
      </c>
      <c r="K12568">
        <v>130752.84</v>
      </c>
      <c r="L12568" t="s">
        <v>13</v>
      </c>
      <c r="M12568" t="s">
        <v>13</v>
      </c>
      <c r="N12568" s="29">
        <v>0</v>
      </c>
      <c r="O12568">
        <v>915269.88</v>
      </c>
    </row>
    <row r="12569" spans="1:15" x14ac:dyDescent="0.3">
      <c r="A12569" t="s">
        <v>16</v>
      </c>
      <c r="B12569" t="s">
        <v>9</v>
      </c>
      <c r="C12569" t="s">
        <v>14</v>
      </c>
      <c r="D12569" t="s">
        <v>11</v>
      </c>
      <c r="E12569">
        <v>3</v>
      </c>
      <c r="F12569" t="s">
        <v>190</v>
      </c>
      <c r="G12569" s="29">
        <v>-65749.53</v>
      </c>
      <c r="H12569" t="s">
        <v>13</v>
      </c>
      <c r="I12569">
        <v>-65749.53</v>
      </c>
      <c r="J12569" t="s">
        <v>13</v>
      </c>
      <c r="K12569">
        <v>-65749.53</v>
      </c>
      <c r="L12569" t="s">
        <v>13</v>
      </c>
      <c r="M12569" t="s">
        <v>13</v>
      </c>
      <c r="N12569" s="29">
        <v>0</v>
      </c>
      <c r="O12569" t="s">
        <v>13</v>
      </c>
    </row>
    <row r="12570" spans="1:15" x14ac:dyDescent="0.3">
      <c r="A12570" t="s">
        <v>16</v>
      </c>
      <c r="B12570" t="s">
        <v>9</v>
      </c>
      <c r="C12570" t="s">
        <v>14</v>
      </c>
      <c r="D12570" t="s">
        <v>11</v>
      </c>
      <c r="E12570">
        <v>-4</v>
      </c>
      <c r="F12570" t="s">
        <v>291</v>
      </c>
      <c r="G12570" s="29">
        <v>-18128.900000000001</v>
      </c>
      <c r="H12570" t="s">
        <v>13</v>
      </c>
      <c r="I12570">
        <v>-18128.900000000001</v>
      </c>
      <c r="J12570" t="s">
        <v>13</v>
      </c>
      <c r="K12570">
        <v>-18128.900000000001</v>
      </c>
      <c r="L12570" t="s">
        <v>13</v>
      </c>
      <c r="M12570" t="s">
        <v>13</v>
      </c>
      <c r="N12570" s="29">
        <v>0</v>
      </c>
      <c r="O12570" t="s">
        <v>13</v>
      </c>
    </row>
    <row r="12571" spans="1:15" x14ac:dyDescent="0.3">
      <c r="A12571" t="s">
        <v>18</v>
      </c>
      <c r="B12571" t="s">
        <v>9</v>
      </c>
      <c r="C12571" t="s">
        <v>14</v>
      </c>
      <c r="D12571" t="s">
        <v>11</v>
      </c>
      <c r="E12571">
        <v>-1</v>
      </c>
      <c r="F12571" t="s">
        <v>391</v>
      </c>
      <c r="G12571" s="29">
        <v>-17637.009999999998</v>
      </c>
      <c r="H12571" t="s">
        <v>13</v>
      </c>
      <c r="I12571">
        <v>-17637.009999999998</v>
      </c>
      <c r="J12571" t="s">
        <v>13</v>
      </c>
      <c r="K12571">
        <v>-17637.009999999998</v>
      </c>
      <c r="L12571" t="s">
        <v>13</v>
      </c>
      <c r="M12571" t="s">
        <v>13</v>
      </c>
      <c r="N12571" s="29">
        <v>0</v>
      </c>
      <c r="O12571" t="s">
        <v>13</v>
      </c>
    </row>
    <row r="12572" spans="1:15" x14ac:dyDescent="0.3">
      <c r="A12572" t="s">
        <v>16</v>
      </c>
      <c r="B12572" t="s">
        <v>9</v>
      </c>
      <c r="C12572" t="s">
        <v>14</v>
      </c>
      <c r="D12572" t="s">
        <v>11</v>
      </c>
      <c r="E12572">
        <v>5</v>
      </c>
      <c r="F12572" t="s">
        <v>311</v>
      </c>
      <c r="G12572" s="29">
        <v>-8853.4</v>
      </c>
      <c r="H12572" t="s">
        <v>13</v>
      </c>
      <c r="I12572">
        <v>-8853.4</v>
      </c>
      <c r="J12572" t="s">
        <v>13</v>
      </c>
      <c r="K12572">
        <v>-8853.4</v>
      </c>
      <c r="L12572" t="s">
        <v>13</v>
      </c>
      <c r="M12572" t="s">
        <v>13</v>
      </c>
      <c r="N12572" s="29">
        <v>0</v>
      </c>
      <c r="O12572" t="s">
        <v>13</v>
      </c>
    </row>
    <row r="12573" spans="1:15" x14ac:dyDescent="0.3">
      <c r="A12573" t="s">
        <v>16</v>
      </c>
      <c r="B12573" t="s">
        <v>9</v>
      </c>
      <c r="C12573" t="s">
        <v>14</v>
      </c>
      <c r="D12573" t="s">
        <v>11</v>
      </c>
      <c r="E12573">
        <v>4</v>
      </c>
      <c r="F12573" t="s">
        <v>218</v>
      </c>
      <c r="G12573" s="29">
        <v>-5102.24</v>
      </c>
      <c r="H12573" t="s">
        <v>13</v>
      </c>
      <c r="I12573">
        <v>-5102.24</v>
      </c>
      <c r="J12573" t="s">
        <v>13</v>
      </c>
      <c r="K12573">
        <v>-5102.24</v>
      </c>
      <c r="L12573" t="s">
        <v>13</v>
      </c>
      <c r="M12573" t="s">
        <v>13</v>
      </c>
      <c r="N12573" s="29">
        <v>0</v>
      </c>
      <c r="O12573" t="s">
        <v>13</v>
      </c>
    </row>
    <row r="12574" spans="1:15" x14ac:dyDescent="0.3">
      <c r="A12574" t="s">
        <v>16</v>
      </c>
      <c r="B12574" t="s">
        <v>9</v>
      </c>
      <c r="C12574" t="s">
        <v>10</v>
      </c>
      <c r="D12574" t="s">
        <v>11</v>
      </c>
      <c r="E12574">
        <v>3</v>
      </c>
      <c r="F12574" t="s">
        <v>352</v>
      </c>
      <c r="G12574" s="29">
        <v>337303.19</v>
      </c>
      <c r="H12574">
        <v>-121377488.12</v>
      </c>
      <c r="I12574">
        <v>337303.19</v>
      </c>
      <c r="J12574">
        <v>-24563399.789999999</v>
      </c>
      <c r="K12574">
        <v>337303.19</v>
      </c>
      <c r="L12574">
        <v>-194654576.52000001</v>
      </c>
      <c r="M12574" t="s">
        <v>13</v>
      </c>
      <c r="N12574" s="29">
        <v>0</v>
      </c>
      <c r="O12574">
        <v>1011909.57</v>
      </c>
    </row>
    <row r="12575" spans="1:15" x14ac:dyDescent="0.3">
      <c r="A12575" t="s">
        <v>8</v>
      </c>
      <c r="B12575" t="s">
        <v>9</v>
      </c>
      <c r="C12575" t="s">
        <v>14</v>
      </c>
      <c r="D12575" t="s">
        <v>11</v>
      </c>
      <c r="E12575">
        <v>11</v>
      </c>
      <c r="F12575" t="s">
        <v>106</v>
      </c>
      <c r="G12575" s="29">
        <v>-726.92</v>
      </c>
      <c r="H12575" t="s">
        <v>13</v>
      </c>
      <c r="I12575">
        <v>-726.92</v>
      </c>
      <c r="J12575" t="s">
        <v>13</v>
      </c>
      <c r="K12575">
        <v>-726.92</v>
      </c>
      <c r="L12575" t="s">
        <v>13</v>
      </c>
      <c r="M12575" t="s">
        <v>13</v>
      </c>
      <c r="N12575" s="29">
        <v>0</v>
      </c>
      <c r="O12575" t="s">
        <v>13</v>
      </c>
    </row>
    <row r="12576" spans="1:15" x14ac:dyDescent="0.3">
      <c r="A12576" t="s">
        <v>8</v>
      </c>
      <c r="B12576" t="s">
        <v>9</v>
      </c>
      <c r="C12576" t="s">
        <v>10</v>
      </c>
      <c r="D12576" t="s">
        <v>11</v>
      </c>
      <c r="E12576">
        <v>6</v>
      </c>
      <c r="F12576" t="s">
        <v>256</v>
      </c>
      <c r="G12576" s="29">
        <v>7679428.7199999997</v>
      </c>
      <c r="H12576" t="s">
        <v>13</v>
      </c>
      <c r="I12576">
        <v>7679428.7199999997</v>
      </c>
      <c r="J12576" t="s">
        <v>13</v>
      </c>
      <c r="K12576">
        <v>7679428.7199999997</v>
      </c>
      <c r="L12576" t="s">
        <v>13</v>
      </c>
      <c r="M12576">
        <v>1</v>
      </c>
      <c r="N12576" s="29">
        <v>0</v>
      </c>
      <c r="O12576">
        <v>46076572.32</v>
      </c>
    </row>
    <row r="12577" spans="1:15" x14ac:dyDescent="0.3">
      <c r="A12577" t="s">
        <v>16</v>
      </c>
      <c r="B12577" t="s">
        <v>9</v>
      </c>
      <c r="C12577" t="s">
        <v>14</v>
      </c>
      <c r="D12577" t="s">
        <v>11</v>
      </c>
      <c r="E12577">
        <v>-1</v>
      </c>
      <c r="F12577" t="s">
        <v>455</v>
      </c>
      <c r="G12577" s="29">
        <v>-3879.12</v>
      </c>
      <c r="H12577" t="s">
        <v>13</v>
      </c>
      <c r="I12577">
        <v>-3879.12</v>
      </c>
      <c r="J12577" t="s">
        <v>13</v>
      </c>
      <c r="K12577">
        <v>-3879.12</v>
      </c>
      <c r="L12577" t="s">
        <v>13</v>
      </c>
      <c r="M12577" t="s">
        <v>13</v>
      </c>
      <c r="N12577" s="29">
        <v>0</v>
      </c>
      <c r="O12577" t="s">
        <v>13</v>
      </c>
    </row>
    <row r="12578" spans="1:15" x14ac:dyDescent="0.3">
      <c r="A12578" t="s">
        <v>8</v>
      </c>
      <c r="B12578" t="s">
        <v>9</v>
      </c>
      <c r="C12578" t="s">
        <v>10</v>
      </c>
      <c r="D12578" t="s">
        <v>11</v>
      </c>
      <c r="E12578">
        <v>-1</v>
      </c>
      <c r="F12578" t="s">
        <v>278</v>
      </c>
      <c r="G12578" s="29">
        <v>1293388.6499999999</v>
      </c>
      <c r="H12578">
        <v>-49938982.57</v>
      </c>
      <c r="I12578">
        <v>1293388.6499999999</v>
      </c>
      <c r="J12578">
        <v>-22435266.789999999</v>
      </c>
      <c r="K12578">
        <v>1293388.6499999999</v>
      </c>
      <c r="L12578">
        <v>-279721756.69999999</v>
      </c>
      <c r="M12578" t="s">
        <v>13</v>
      </c>
      <c r="N12578" s="29">
        <v>0</v>
      </c>
      <c r="O12578" t="s">
        <v>13</v>
      </c>
    </row>
    <row r="12579" spans="1:15" x14ac:dyDescent="0.3">
      <c r="A12579" t="s">
        <v>8</v>
      </c>
      <c r="B12579" t="s">
        <v>9</v>
      </c>
      <c r="C12579" t="s">
        <v>10</v>
      </c>
      <c r="D12579" t="s">
        <v>11</v>
      </c>
      <c r="E12579">
        <v>4</v>
      </c>
      <c r="F12579" t="s">
        <v>381</v>
      </c>
      <c r="G12579" s="29">
        <v>111.08</v>
      </c>
      <c r="H12579">
        <v>-2982.32</v>
      </c>
      <c r="I12579">
        <v>111.08</v>
      </c>
      <c r="J12579">
        <v>-1416.57</v>
      </c>
      <c r="K12579">
        <v>111.08</v>
      </c>
      <c r="L12579">
        <v>-13567.11</v>
      </c>
      <c r="M12579" t="s">
        <v>13</v>
      </c>
      <c r="N12579" s="29">
        <v>0</v>
      </c>
      <c r="O12579">
        <v>444.32</v>
      </c>
    </row>
    <row r="12580" spans="1:15" x14ac:dyDescent="0.3">
      <c r="A12580" t="s">
        <v>16</v>
      </c>
      <c r="B12580" t="s">
        <v>9</v>
      </c>
      <c r="C12580" t="s">
        <v>14</v>
      </c>
      <c r="D12580" t="s">
        <v>11</v>
      </c>
      <c r="E12580">
        <v>5</v>
      </c>
      <c r="F12580" t="s">
        <v>312</v>
      </c>
      <c r="G12580" s="29">
        <v>-2573.7399999999998</v>
      </c>
      <c r="H12580" t="s">
        <v>13</v>
      </c>
      <c r="I12580">
        <v>-2573.7399999999998</v>
      </c>
      <c r="J12580" t="s">
        <v>13</v>
      </c>
      <c r="K12580">
        <v>-2573.7399999999998</v>
      </c>
      <c r="L12580" t="s">
        <v>13</v>
      </c>
      <c r="M12580" t="s">
        <v>13</v>
      </c>
      <c r="N12580" s="29">
        <v>0</v>
      </c>
      <c r="O12580" t="s">
        <v>13</v>
      </c>
    </row>
    <row r="12581" spans="1:15" x14ac:dyDescent="0.3">
      <c r="A12581" t="s">
        <v>8</v>
      </c>
      <c r="B12581" t="s">
        <v>9</v>
      </c>
      <c r="C12581" t="s">
        <v>14</v>
      </c>
      <c r="D12581" t="s">
        <v>11</v>
      </c>
      <c r="E12581">
        <v>4</v>
      </c>
      <c r="F12581" t="s">
        <v>254</v>
      </c>
      <c r="G12581" s="29">
        <v>-29731.33</v>
      </c>
      <c r="H12581" t="s">
        <v>13</v>
      </c>
      <c r="I12581">
        <v>-29731.33</v>
      </c>
      <c r="J12581" t="s">
        <v>13</v>
      </c>
      <c r="K12581">
        <v>-29731.33</v>
      </c>
      <c r="L12581" t="s">
        <v>13</v>
      </c>
      <c r="M12581" t="s">
        <v>13</v>
      </c>
      <c r="N12581" s="29">
        <v>-138.1</v>
      </c>
      <c r="O12581" t="s">
        <v>13</v>
      </c>
    </row>
    <row r="12582" spans="1:15" x14ac:dyDescent="0.3">
      <c r="A12582" t="s">
        <v>8</v>
      </c>
      <c r="B12582" t="s">
        <v>9</v>
      </c>
      <c r="C12582" t="s">
        <v>14</v>
      </c>
      <c r="D12582" t="s">
        <v>11</v>
      </c>
      <c r="E12582">
        <v>0</v>
      </c>
      <c r="F12582" t="s">
        <v>167</v>
      </c>
      <c r="G12582" s="29">
        <v>-16087.07</v>
      </c>
      <c r="H12582" t="s">
        <v>13</v>
      </c>
      <c r="I12582">
        <v>-16087.07</v>
      </c>
      <c r="J12582" t="s">
        <v>13</v>
      </c>
      <c r="K12582">
        <v>-16087.07</v>
      </c>
      <c r="L12582" t="s">
        <v>13</v>
      </c>
      <c r="M12582" t="s">
        <v>13</v>
      </c>
      <c r="N12582" s="29">
        <v>0</v>
      </c>
      <c r="O12582" t="s">
        <v>13</v>
      </c>
    </row>
    <row r="12583" spans="1:15" x14ac:dyDescent="0.3">
      <c r="A12583" t="s">
        <v>18</v>
      </c>
      <c r="B12583" t="s">
        <v>9</v>
      </c>
      <c r="C12583" t="s">
        <v>10</v>
      </c>
      <c r="D12583" t="s">
        <v>11</v>
      </c>
      <c r="E12583">
        <v>-4</v>
      </c>
      <c r="F12583" t="s">
        <v>231</v>
      </c>
      <c r="G12583" s="29">
        <v>231251.12</v>
      </c>
      <c r="H12583">
        <v>17393636.789999999</v>
      </c>
      <c r="I12583">
        <v>231251.12</v>
      </c>
      <c r="J12583">
        <v>1250469.46</v>
      </c>
      <c r="K12583">
        <v>231251.12</v>
      </c>
      <c r="L12583">
        <v>27119747.77</v>
      </c>
      <c r="M12583" t="s">
        <v>13</v>
      </c>
      <c r="N12583" s="29">
        <v>0</v>
      </c>
      <c r="O12583" t="s">
        <v>13</v>
      </c>
    </row>
    <row r="12584" spans="1:15" x14ac:dyDescent="0.3">
      <c r="A12584" t="s">
        <v>8</v>
      </c>
      <c r="B12584" t="s">
        <v>9</v>
      </c>
      <c r="C12584" t="s">
        <v>14</v>
      </c>
      <c r="D12584" t="s">
        <v>11</v>
      </c>
      <c r="E12584">
        <v>-1</v>
      </c>
      <c r="F12584" t="s">
        <v>244</v>
      </c>
      <c r="G12584" s="29">
        <v>-109.38</v>
      </c>
      <c r="H12584" t="s">
        <v>13</v>
      </c>
      <c r="I12584">
        <v>-109.38</v>
      </c>
      <c r="J12584" t="s">
        <v>13</v>
      </c>
      <c r="K12584">
        <v>-109.38</v>
      </c>
      <c r="L12584" t="s">
        <v>13</v>
      </c>
      <c r="M12584" t="s">
        <v>13</v>
      </c>
      <c r="N12584" s="29">
        <v>0</v>
      </c>
      <c r="O12584" t="s">
        <v>13</v>
      </c>
    </row>
    <row r="12585" spans="1:15" x14ac:dyDescent="0.3">
      <c r="A12585" t="s">
        <v>8</v>
      </c>
      <c r="B12585" t="s">
        <v>9</v>
      </c>
      <c r="C12585" t="s">
        <v>10</v>
      </c>
      <c r="D12585" t="s">
        <v>11</v>
      </c>
      <c r="E12585">
        <v>1</v>
      </c>
      <c r="F12585" t="s">
        <v>36</v>
      </c>
      <c r="G12585" s="29">
        <v>14178.86</v>
      </c>
      <c r="H12585">
        <v>-12859936.529999999</v>
      </c>
      <c r="I12585">
        <v>14178.86</v>
      </c>
      <c r="J12585">
        <v>-924554.71</v>
      </c>
      <c r="K12585">
        <v>14178.86</v>
      </c>
      <c r="L12585">
        <v>-20050987.879999999</v>
      </c>
      <c r="M12585" t="s">
        <v>13</v>
      </c>
      <c r="N12585" s="29">
        <v>0</v>
      </c>
      <c r="O12585">
        <v>14178.86</v>
      </c>
    </row>
    <row r="12586" spans="1:15" x14ac:dyDescent="0.3">
      <c r="A12586" t="s">
        <v>8</v>
      </c>
      <c r="B12586" t="s">
        <v>9</v>
      </c>
      <c r="C12586" t="s">
        <v>10</v>
      </c>
      <c r="D12586" t="s">
        <v>11</v>
      </c>
      <c r="E12586">
        <v>-1</v>
      </c>
      <c r="F12586" t="s">
        <v>511</v>
      </c>
      <c r="G12586" s="29">
        <v>192645.5</v>
      </c>
      <c r="H12586">
        <v>-31635.85</v>
      </c>
      <c r="I12586">
        <v>192645.5</v>
      </c>
      <c r="J12586">
        <v>-6402.21</v>
      </c>
      <c r="K12586">
        <v>192645.5</v>
      </c>
      <c r="L12586">
        <v>-50734.8</v>
      </c>
      <c r="M12586" t="s">
        <v>13</v>
      </c>
      <c r="N12586" s="29">
        <v>0</v>
      </c>
      <c r="O12586" t="s">
        <v>13</v>
      </c>
    </row>
    <row r="12587" spans="1:15" x14ac:dyDescent="0.3">
      <c r="A12587" t="s">
        <v>8</v>
      </c>
      <c r="B12587" t="s">
        <v>9</v>
      </c>
      <c r="C12587" t="s">
        <v>14</v>
      </c>
      <c r="D12587" t="s">
        <v>11</v>
      </c>
      <c r="E12587">
        <v>-1</v>
      </c>
      <c r="F12587" t="s">
        <v>515</v>
      </c>
      <c r="G12587" s="29">
        <v>-7205.13</v>
      </c>
      <c r="H12587" t="s">
        <v>13</v>
      </c>
      <c r="I12587">
        <v>-7205.13</v>
      </c>
      <c r="J12587" t="s">
        <v>13</v>
      </c>
      <c r="K12587">
        <v>-7205.13</v>
      </c>
      <c r="L12587" t="s">
        <v>13</v>
      </c>
      <c r="M12587" t="s">
        <v>13</v>
      </c>
      <c r="N12587" s="29">
        <v>0</v>
      </c>
      <c r="O12587" t="s">
        <v>13</v>
      </c>
    </row>
    <row r="12588" spans="1:15" x14ac:dyDescent="0.3">
      <c r="A12588" t="s">
        <v>16</v>
      </c>
      <c r="B12588" t="s">
        <v>9</v>
      </c>
      <c r="C12588" t="s">
        <v>14</v>
      </c>
      <c r="D12588" t="s">
        <v>11</v>
      </c>
      <c r="E12588">
        <v>3</v>
      </c>
      <c r="F12588" t="s">
        <v>238</v>
      </c>
      <c r="G12588" s="29">
        <v>-18064.38</v>
      </c>
      <c r="H12588" t="s">
        <v>13</v>
      </c>
      <c r="I12588">
        <v>-18064.38</v>
      </c>
      <c r="J12588" t="s">
        <v>13</v>
      </c>
      <c r="K12588">
        <v>-18064.38</v>
      </c>
      <c r="L12588" t="s">
        <v>13</v>
      </c>
      <c r="M12588" t="s">
        <v>13</v>
      </c>
      <c r="N12588" s="29">
        <v>0</v>
      </c>
      <c r="O12588" t="s">
        <v>13</v>
      </c>
    </row>
    <row r="12589" spans="1:15" x14ac:dyDescent="0.3">
      <c r="A12589" t="s">
        <v>16</v>
      </c>
      <c r="B12589" t="s">
        <v>9</v>
      </c>
      <c r="C12589" t="s">
        <v>10</v>
      </c>
      <c r="D12589" t="s">
        <v>11</v>
      </c>
      <c r="E12589">
        <v>0</v>
      </c>
      <c r="F12589" t="s">
        <v>117</v>
      </c>
      <c r="G12589" s="29">
        <v>33378.620000000003</v>
      </c>
      <c r="H12589">
        <v>-1302252.76</v>
      </c>
      <c r="I12589">
        <v>33378.620000000003</v>
      </c>
      <c r="J12589">
        <v>-618558.59</v>
      </c>
      <c r="K12589">
        <v>33378.620000000003</v>
      </c>
      <c r="L12589">
        <v>-5924188.9800000004</v>
      </c>
      <c r="M12589" t="s">
        <v>13</v>
      </c>
      <c r="N12589" s="29">
        <v>0</v>
      </c>
      <c r="O12589" t="s">
        <v>13</v>
      </c>
    </row>
    <row r="12590" spans="1:15" x14ac:dyDescent="0.3">
      <c r="A12590" t="s">
        <v>8</v>
      </c>
      <c r="B12590" t="s">
        <v>9</v>
      </c>
      <c r="C12590" t="s">
        <v>14</v>
      </c>
      <c r="D12590" t="s">
        <v>11</v>
      </c>
      <c r="E12590">
        <v>-1</v>
      </c>
      <c r="F12590" t="s">
        <v>463</v>
      </c>
      <c r="G12590" s="29">
        <v>-5492.93</v>
      </c>
      <c r="H12590" t="s">
        <v>13</v>
      </c>
      <c r="I12590">
        <v>-5492.93</v>
      </c>
      <c r="J12590" t="s">
        <v>13</v>
      </c>
      <c r="K12590">
        <v>-5492.93</v>
      </c>
      <c r="L12590" t="s">
        <v>13</v>
      </c>
      <c r="M12590" t="s">
        <v>13</v>
      </c>
      <c r="N12590" s="29">
        <v>0</v>
      </c>
      <c r="O12590" t="s">
        <v>13</v>
      </c>
    </row>
    <row r="12591" spans="1:15" x14ac:dyDescent="0.3">
      <c r="A12591" t="s">
        <v>16</v>
      </c>
      <c r="B12591" t="s">
        <v>9</v>
      </c>
      <c r="C12591" t="s">
        <v>14</v>
      </c>
      <c r="D12591" t="s">
        <v>11</v>
      </c>
      <c r="E12591">
        <v>11</v>
      </c>
      <c r="F12591" t="s">
        <v>147</v>
      </c>
      <c r="G12591" s="29">
        <v>-550387.82999999996</v>
      </c>
      <c r="H12591" t="s">
        <v>13</v>
      </c>
      <c r="I12591">
        <v>-550387.82999999996</v>
      </c>
      <c r="J12591" t="s">
        <v>13</v>
      </c>
      <c r="K12591">
        <v>-550387.82999999996</v>
      </c>
      <c r="L12591" t="s">
        <v>13</v>
      </c>
      <c r="M12591" t="s">
        <v>13</v>
      </c>
      <c r="N12591" s="29">
        <v>0</v>
      </c>
      <c r="O12591" t="s">
        <v>13</v>
      </c>
    </row>
    <row r="12592" spans="1:15" x14ac:dyDescent="0.3">
      <c r="A12592" t="s">
        <v>8</v>
      </c>
      <c r="B12592" t="s">
        <v>9</v>
      </c>
      <c r="C12592" t="s">
        <v>10</v>
      </c>
      <c r="D12592" t="s">
        <v>11</v>
      </c>
      <c r="E12592">
        <v>-1</v>
      </c>
      <c r="F12592" t="s">
        <v>41</v>
      </c>
      <c r="G12592" s="29">
        <v>156892.60999999999</v>
      </c>
      <c r="H12592">
        <v>-162242.25</v>
      </c>
      <c r="I12592">
        <v>156892.60999999999</v>
      </c>
      <c r="J12592">
        <v>-77063.64</v>
      </c>
      <c r="K12592">
        <v>156892.60999999999</v>
      </c>
      <c r="L12592">
        <v>-738070.03</v>
      </c>
      <c r="M12592" t="s">
        <v>13</v>
      </c>
      <c r="N12592" s="29">
        <v>0</v>
      </c>
      <c r="O12592" t="s">
        <v>13</v>
      </c>
    </row>
    <row r="12593" spans="1:15" x14ac:dyDescent="0.3">
      <c r="A12593" t="s">
        <v>18</v>
      </c>
      <c r="B12593" t="s">
        <v>9</v>
      </c>
      <c r="C12593" t="s">
        <v>14</v>
      </c>
      <c r="D12593" t="s">
        <v>11</v>
      </c>
      <c r="E12593">
        <v>5</v>
      </c>
      <c r="F12593" t="s">
        <v>187</v>
      </c>
      <c r="G12593" s="29">
        <v>-20954.05</v>
      </c>
      <c r="H12593" t="s">
        <v>13</v>
      </c>
      <c r="I12593">
        <v>-20954.05</v>
      </c>
      <c r="J12593" t="s">
        <v>13</v>
      </c>
      <c r="K12593">
        <v>-20954.05</v>
      </c>
      <c r="L12593" t="s">
        <v>13</v>
      </c>
      <c r="M12593" t="s">
        <v>13</v>
      </c>
      <c r="N12593" s="29">
        <v>0</v>
      </c>
      <c r="O12593" t="s">
        <v>13</v>
      </c>
    </row>
    <row r="12594" spans="1:15" x14ac:dyDescent="0.3">
      <c r="A12594" t="s">
        <v>8</v>
      </c>
      <c r="B12594" t="s">
        <v>9</v>
      </c>
      <c r="C12594" t="s">
        <v>10</v>
      </c>
      <c r="D12594" t="s">
        <v>11</v>
      </c>
      <c r="E12594">
        <v>6</v>
      </c>
      <c r="F12594" t="s">
        <v>69</v>
      </c>
      <c r="G12594" s="29">
        <v>33901.870000000003</v>
      </c>
      <c r="H12594">
        <v>-1.85</v>
      </c>
      <c r="I12594">
        <v>33901.870000000003</v>
      </c>
      <c r="J12594">
        <v>-9.93</v>
      </c>
      <c r="K12594">
        <v>33901.870000000003</v>
      </c>
      <c r="L12594" t="s">
        <v>13</v>
      </c>
      <c r="M12594" t="s">
        <v>13</v>
      </c>
      <c r="N12594" s="29">
        <v>0</v>
      </c>
      <c r="O12594">
        <v>203411.22</v>
      </c>
    </row>
    <row r="12595" spans="1:15" x14ac:dyDescent="0.3">
      <c r="A12595" t="s">
        <v>18</v>
      </c>
      <c r="B12595" t="s">
        <v>9</v>
      </c>
      <c r="C12595" t="s">
        <v>14</v>
      </c>
      <c r="D12595" t="s">
        <v>11</v>
      </c>
      <c r="E12595">
        <v>-1</v>
      </c>
      <c r="F12595" t="s">
        <v>508</v>
      </c>
      <c r="G12595" s="29">
        <v>-1251.95</v>
      </c>
      <c r="H12595" t="s">
        <v>13</v>
      </c>
      <c r="I12595">
        <v>-1251.95</v>
      </c>
      <c r="J12595" t="s">
        <v>13</v>
      </c>
      <c r="K12595">
        <v>-1251.95</v>
      </c>
      <c r="L12595" t="s">
        <v>13</v>
      </c>
      <c r="M12595" t="s">
        <v>13</v>
      </c>
      <c r="N12595" s="29">
        <v>0</v>
      </c>
      <c r="O12595" t="s">
        <v>13</v>
      </c>
    </row>
    <row r="12596" spans="1:15" x14ac:dyDescent="0.3">
      <c r="A12596" t="s">
        <v>8</v>
      </c>
      <c r="B12596" t="s">
        <v>9</v>
      </c>
      <c r="C12596" t="s">
        <v>10</v>
      </c>
      <c r="D12596" t="s">
        <v>11</v>
      </c>
      <c r="E12596">
        <v>-1</v>
      </c>
      <c r="F12596" t="s">
        <v>95</v>
      </c>
      <c r="G12596" s="29">
        <v>5951582.1799999997</v>
      </c>
      <c r="H12596">
        <v>20722688654.470001</v>
      </c>
      <c r="I12596">
        <v>5951582.1799999997</v>
      </c>
      <c r="J12596">
        <v>9843061824.2199993</v>
      </c>
      <c r="K12596">
        <v>5951582.1799999997</v>
      </c>
      <c r="L12596">
        <v>94271054859.660004</v>
      </c>
      <c r="M12596" t="s">
        <v>13</v>
      </c>
      <c r="N12596" s="29">
        <v>0</v>
      </c>
      <c r="O12596" t="s">
        <v>13</v>
      </c>
    </row>
    <row r="12597" spans="1:15" x14ac:dyDescent="0.3">
      <c r="A12597" t="s">
        <v>18</v>
      </c>
      <c r="B12597" t="s">
        <v>9</v>
      </c>
      <c r="C12597" t="s">
        <v>10</v>
      </c>
      <c r="D12597" t="s">
        <v>11</v>
      </c>
      <c r="E12597">
        <v>-4</v>
      </c>
      <c r="F12597" t="s">
        <v>191</v>
      </c>
      <c r="G12597" s="29">
        <v>46301.18</v>
      </c>
      <c r="H12597">
        <v>207.11</v>
      </c>
      <c r="I12597">
        <v>46301.18</v>
      </c>
      <c r="J12597">
        <v>92.16</v>
      </c>
      <c r="K12597">
        <v>46301.18</v>
      </c>
      <c r="L12597">
        <v>1161.1500000000001</v>
      </c>
      <c r="M12597" t="s">
        <v>13</v>
      </c>
      <c r="N12597" s="29">
        <v>0</v>
      </c>
      <c r="O12597" t="s">
        <v>13</v>
      </c>
    </row>
    <row r="12598" spans="1:15" x14ac:dyDescent="0.3">
      <c r="A12598" t="s">
        <v>16</v>
      </c>
      <c r="B12598" t="s">
        <v>9</v>
      </c>
      <c r="C12598" t="s">
        <v>14</v>
      </c>
      <c r="D12598" t="s">
        <v>11</v>
      </c>
      <c r="E12598">
        <v>6</v>
      </c>
      <c r="F12598" t="s">
        <v>365</v>
      </c>
      <c r="G12598" s="29">
        <v>-3951.8</v>
      </c>
      <c r="H12598" t="s">
        <v>13</v>
      </c>
      <c r="I12598">
        <v>-3951.8</v>
      </c>
      <c r="J12598" t="s">
        <v>13</v>
      </c>
      <c r="K12598">
        <v>-3951.8</v>
      </c>
      <c r="L12598" t="s">
        <v>13</v>
      </c>
      <c r="M12598" t="s">
        <v>13</v>
      </c>
      <c r="N12598" s="29">
        <v>0</v>
      </c>
      <c r="O12598" t="s">
        <v>13</v>
      </c>
    </row>
    <row r="12599" spans="1:15" x14ac:dyDescent="0.3">
      <c r="A12599" t="s">
        <v>8</v>
      </c>
      <c r="B12599" t="s">
        <v>9</v>
      </c>
      <c r="C12599" t="s">
        <v>10</v>
      </c>
      <c r="D12599" t="s">
        <v>11</v>
      </c>
      <c r="E12599">
        <v>3</v>
      </c>
      <c r="F12599" t="s">
        <v>191</v>
      </c>
      <c r="G12599" s="29">
        <v>936219.64</v>
      </c>
      <c r="H12599">
        <v>-6012566.7400000002</v>
      </c>
      <c r="I12599">
        <v>936219.64</v>
      </c>
      <c r="J12599">
        <v>-2701167.26</v>
      </c>
      <c r="K12599">
        <v>936219.64</v>
      </c>
      <c r="L12599">
        <v>-33678014</v>
      </c>
      <c r="M12599" t="s">
        <v>13</v>
      </c>
      <c r="N12599" s="29">
        <v>0</v>
      </c>
      <c r="O12599">
        <v>2808658.92</v>
      </c>
    </row>
    <row r="12600" spans="1:15" x14ac:dyDescent="0.3">
      <c r="A12600" t="s">
        <v>8</v>
      </c>
      <c r="B12600" t="s">
        <v>9</v>
      </c>
      <c r="C12600" t="s">
        <v>14</v>
      </c>
      <c r="D12600" t="s">
        <v>11</v>
      </c>
      <c r="E12600">
        <v>6</v>
      </c>
      <c r="F12600" t="s">
        <v>214</v>
      </c>
      <c r="G12600" s="29">
        <v>-68.540000000000006</v>
      </c>
      <c r="H12600" t="s">
        <v>13</v>
      </c>
      <c r="I12600">
        <v>-68.540000000000006</v>
      </c>
      <c r="J12600" t="s">
        <v>13</v>
      </c>
      <c r="K12600">
        <v>-68.540000000000006</v>
      </c>
      <c r="L12600" t="s">
        <v>13</v>
      </c>
      <c r="M12600" t="s">
        <v>13</v>
      </c>
      <c r="N12600" s="29">
        <v>0</v>
      </c>
      <c r="O12600" t="s">
        <v>13</v>
      </c>
    </row>
    <row r="12601" spans="1:15" x14ac:dyDescent="0.3">
      <c r="A12601" t="s">
        <v>8</v>
      </c>
      <c r="B12601" t="s">
        <v>9</v>
      </c>
      <c r="C12601" t="s">
        <v>14</v>
      </c>
      <c r="D12601" t="s">
        <v>11</v>
      </c>
      <c r="E12601">
        <v>-1</v>
      </c>
      <c r="F12601" t="s">
        <v>419</v>
      </c>
      <c r="G12601" s="29">
        <v>-466.99</v>
      </c>
      <c r="H12601" t="s">
        <v>13</v>
      </c>
      <c r="I12601">
        <v>-466.99</v>
      </c>
      <c r="J12601" t="s">
        <v>13</v>
      </c>
      <c r="K12601">
        <v>-466.99</v>
      </c>
      <c r="L12601" t="s">
        <v>13</v>
      </c>
      <c r="M12601" t="s">
        <v>13</v>
      </c>
      <c r="N12601" s="29">
        <v>0</v>
      </c>
      <c r="O12601" t="s">
        <v>13</v>
      </c>
    </row>
    <row r="12602" spans="1:15" x14ac:dyDescent="0.3">
      <c r="A12602" t="s">
        <v>16</v>
      </c>
      <c r="B12602" t="s">
        <v>9</v>
      </c>
      <c r="C12602" t="s">
        <v>10</v>
      </c>
      <c r="D12602" t="s">
        <v>11</v>
      </c>
      <c r="E12602">
        <v>13</v>
      </c>
      <c r="F12602" t="s">
        <v>238</v>
      </c>
      <c r="G12602" s="29">
        <v>1732521.47</v>
      </c>
      <c r="H12602">
        <v>-9058834.0999999996</v>
      </c>
      <c r="I12602">
        <v>1732521.47</v>
      </c>
      <c r="J12602">
        <v>-4302882.6900000004</v>
      </c>
      <c r="K12602">
        <v>1732521.47</v>
      </c>
      <c r="L12602">
        <v>-41210298.32</v>
      </c>
      <c r="M12602" t="s">
        <v>13</v>
      </c>
      <c r="N12602" s="29">
        <v>0</v>
      </c>
      <c r="O12602">
        <v>22522779.109999999</v>
      </c>
    </row>
    <row r="12603" spans="1:15" x14ac:dyDescent="0.3">
      <c r="A12603" t="s">
        <v>16</v>
      </c>
      <c r="B12603" t="s">
        <v>9</v>
      </c>
      <c r="C12603" t="s">
        <v>10</v>
      </c>
      <c r="D12603" t="s">
        <v>11</v>
      </c>
      <c r="E12603">
        <v>1</v>
      </c>
      <c r="F12603" t="s">
        <v>53</v>
      </c>
      <c r="G12603" s="29">
        <v>377863.41</v>
      </c>
      <c r="H12603">
        <v>-28360277.510000002</v>
      </c>
      <c r="I12603">
        <v>377863.41</v>
      </c>
      <c r="J12603">
        <v>-6710646.9699999997</v>
      </c>
      <c r="K12603">
        <v>377863.41</v>
      </c>
      <c r="L12603">
        <v>-92276570.819999993</v>
      </c>
      <c r="M12603" t="s">
        <v>13</v>
      </c>
      <c r="N12603" s="29">
        <v>0</v>
      </c>
      <c r="O12603">
        <v>377863.41</v>
      </c>
    </row>
    <row r="12604" spans="1:15" x14ac:dyDescent="0.3">
      <c r="A12604" t="s">
        <v>8</v>
      </c>
      <c r="B12604" t="s">
        <v>9</v>
      </c>
      <c r="C12604" t="s">
        <v>10</v>
      </c>
      <c r="D12604" t="s">
        <v>11</v>
      </c>
      <c r="E12604">
        <v>0</v>
      </c>
      <c r="F12604" t="s">
        <v>50</v>
      </c>
      <c r="G12604" s="29">
        <v>1475877</v>
      </c>
      <c r="H12604">
        <v>-14725419.92</v>
      </c>
      <c r="I12604">
        <v>1475877</v>
      </c>
      <c r="J12604">
        <v>-753794.38</v>
      </c>
      <c r="K12604">
        <v>1475877</v>
      </c>
      <c r="L12604">
        <v>-5035339661.3000002</v>
      </c>
      <c r="M12604">
        <v>1</v>
      </c>
      <c r="N12604" s="29">
        <v>0</v>
      </c>
      <c r="O12604" t="s">
        <v>13</v>
      </c>
    </row>
    <row r="12605" spans="1:15" x14ac:dyDescent="0.3">
      <c r="A12605" t="s">
        <v>16</v>
      </c>
      <c r="B12605" t="s">
        <v>9</v>
      </c>
      <c r="C12605" t="s">
        <v>10</v>
      </c>
      <c r="D12605" t="s">
        <v>11</v>
      </c>
      <c r="E12605">
        <v>1</v>
      </c>
      <c r="F12605" t="s">
        <v>315</v>
      </c>
      <c r="G12605" s="29">
        <v>24849.41</v>
      </c>
      <c r="H12605">
        <v>-776145.11</v>
      </c>
      <c r="I12605">
        <v>24849.41</v>
      </c>
      <c r="J12605">
        <v>-348684.71</v>
      </c>
      <c r="K12605">
        <v>24849.41</v>
      </c>
      <c r="L12605">
        <v>-4347394.05</v>
      </c>
      <c r="M12605" t="s">
        <v>13</v>
      </c>
      <c r="N12605" s="29">
        <v>0</v>
      </c>
      <c r="O12605">
        <v>24849.41</v>
      </c>
    </row>
    <row r="12606" spans="1:15" x14ac:dyDescent="0.3">
      <c r="A12606" t="s">
        <v>8</v>
      </c>
      <c r="B12606" t="s">
        <v>9</v>
      </c>
      <c r="C12606" t="s">
        <v>10</v>
      </c>
      <c r="D12606" t="s">
        <v>11</v>
      </c>
      <c r="E12606">
        <v>1</v>
      </c>
      <c r="F12606" t="s">
        <v>113</v>
      </c>
      <c r="G12606" s="29">
        <v>5800938.8600000003</v>
      </c>
      <c r="H12606">
        <v>147014702822.95999</v>
      </c>
      <c r="I12606">
        <v>5800938.8600000003</v>
      </c>
      <c r="J12606">
        <v>69830687611.330002</v>
      </c>
      <c r="K12606">
        <v>5800938.8600000003</v>
      </c>
      <c r="L12606">
        <v>668797102312.67004</v>
      </c>
      <c r="M12606" t="s">
        <v>13</v>
      </c>
      <c r="N12606" s="29">
        <v>0</v>
      </c>
      <c r="O12606">
        <v>5800938.8600000003</v>
      </c>
    </row>
    <row r="12607" spans="1:15" x14ac:dyDescent="0.3">
      <c r="A12607" t="s">
        <v>8</v>
      </c>
      <c r="B12607" t="s">
        <v>9</v>
      </c>
      <c r="C12607" t="s">
        <v>14</v>
      </c>
      <c r="D12607" t="s">
        <v>11</v>
      </c>
      <c r="E12607">
        <v>13</v>
      </c>
      <c r="F12607" t="s">
        <v>238</v>
      </c>
      <c r="G12607" s="29">
        <v>-87.97</v>
      </c>
      <c r="H12607" t="s">
        <v>13</v>
      </c>
      <c r="I12607">
        <v>-87.97</v>
      </c>
      <c r="J12607" t="s">
        <v>13</v>
      </c>
      <c r="K12607">
        <v>-87.97</v>
      </c>
      <c r="L12607" t="s">
        <v>13</v>
      </c>
      <c r="M12607" t="s">
        <v>13</v>
      </c>
      <c r="N12607" s="29">
        <v>0</v>
      </c>
      <c r="O12607" t="s">
        <v>13</v>
      </c>
    </row>
    <row r="12608" spans="1:15" x14ac:dyDescent="0.3">
      <c r="A12608" t="s">
        <v>8</v>
      </c>
      <c r="B12608" t="s">
        <v>9</v>
      </c>
      <c r="C12608" t="s">
        <v>14</v>
      </c>
      <c r="D12608" t="s">
        <v>11</v>
      </c>
      <c r="E12608">
        <v>4</v>
      </c>
      <c r="F12608" t="s">
        <v>151</v>
      </c>
      <c r="G12608" s="29">
        <v>-318.95</v>
      </c>
      <c r="H12608" t="s">
        <v>13</v>
      </c>
      <c r="I12608">
        <v>-318.95</v>
      </c>
      <c r="J12608" t="s">
        <v>13</v>
      </c>
      <c r="K12608">
        <v>-318.95</v>
      </c>
      <c r="L12608" t="s">
        <v>13</v>
      </c>
      <c r="M12608" t="s">
        <v>13</v>
      </c>
      <c r="N12608" s="29">
        <v>0</v>
      </c>
      <c r="O12608" t="s">
        <v>13</v>
      </c>
    </row>
    <row r="12609" spans="1:15" x14ac:dyDescent="0.3">
      <c r="A12609" t="s">
        <v>8</v>
      </c>
      <c r="B12609" t="s">
        <v>9</v>
      </c>
      <c r="C12609" t="s">
        <v>10</v>
      </c>
      <c r="D12609" t="s">
        <v>11</v>
      </c>
      <c r="E12609">
        <v>5</v>
      </c>
      <c r="F12609" t="s">
        <v>281</v>
      </c>
      <c r="G12609" s="29">
        <v>4804420.8499999996</v>
      </c>
      <c r="H12609">
        <v>-259654635.91</v>
      </c>
      <c r="I12609">
        <v>4804420.8499999996</v>
      </c>
      <c r="J12609">
        <v>-123333739.92</v>
      </c>
      <c r="K12609">
        <v>4804420.8499999996</v>
      </c>
      <c r="L12609">
        <v>-1181216932.6199999</v>
      </c>
      <c r="M12609" t="s">
        <v>13</v>
      </c>
      <c r="N12609" s="29">
        <v>0</v>
      </c>
      <c r="O12609">
        <v>24022104.25</v>
      </c>
    </row>
    <row r="12610" spans="1:15" x14ac:dyDescent="0.3">
      <c r="A12610" t="s">
        <v>8</v>
      </c>
      <c r="B12610" t="s">
        <v>9</v>
      </c>
      <c r="C12610" t="s">
        <v>14</v>
      </c>
      <c r="D12610" t="s">
        <v>11</v>
      </c>
      <c r="E12610">
        <v>-1</v>
      </c>
      <c r="F12610" t="s">
        <v>130</v>
      </c>
      <c r="G12610" s="29">
        <v>-948.92</v>
      </c>
      <c r="H12610" t="s">
        <v>13</v>
      </c>
      <c r="I12610">
        <v>-948.92</v>
      </c>
      <c r="J12610" t="s">
        <v>13</v>
      </c>
      <c r="K12610">
        <v>-948.92</v>
      </c>
      <c r="L12610" t="s">
        <v>13</v>
      </c>
      <c r="M12610" t="s">
        <v>13</v>
      </c>
      <c r="N12610" s="29">
        <v>0</v>
      </c>
      <c r="O12610" t="s">
        <v>13</v>
      </c>
    </row>
    <row r="12611" spans="1:15" x14ac:dyDescent="0.3">
      <c r="A12611" t="s">
        <v>8</v>
      </c>
      <c r="B12611" t="s">
        <v>9</v>
      </c>
      <c r="C12611" t="s">
        <v>10</v>
      </c>
      <c r="D12611" t="s">
        <v>11</v>
      </c>
      <c r="E12611">
        <v>2</v>
      </c>
      <c r="F12611" t="s">
        <v>214</v>
      </c>
      <c r="G12611" s="29">
        <v>14398.67</v>
      </c>
      <c r="H12611">
        <v>-946633.4</v>
      </c>
      <c r="I12611">
        <v>14398.67</v>
      </c>
      <c r="J12611">
        <v>-158242.48000000001</v>
      </c>
      <c r="K12611">
        <v>14398.67</v>
      </c>
      <c r="L12611">
        <v>-1732095.39</v>
      </c>
      <c r="M12611" t="s">
        <v>13</v>
      </c>
      <c r="N12611" s="29">
        <v>0</v>
      </c>
      <c r="O12611">
        <v>28797.34</v>
      </c>
    </row>
    <row r="12612" spans="1:15" x14ac:dyDescent="0.3">
      <c r="A12612" t="s">
        <v>16</v>
      </c>
      <c r="B12612" t="s">
        <v>9</v>
      </c>
      <c r="C12612" t="s">
        <v>10</v>
      </c>
      <c r="D12612" t="s">
        <v>11</v>
      </c>
      <c r="E12612">
        <v>-1</v>
      </c>
      <c r="F12612" t="s">
        <v>537</v>
      </c>
      <c r="G12612" s="29">
        <v>3669.82</v>
      </c>
      <c r="H12612">
        <v>-275128.09999999998</v>
      </c>
      <c r="I12612">
        <v>3669.82</v>
      </c>
      <c r="J12612">
        <v>-249001.03</v>
      </c>
      <c r="K12612">
        <v>3669.82</v>
      </c>
      <c r="L12612">
        <v>-1286470.23</v>
      </c>
      <c r="M12612" t="s">
        <v>13</v>
      </c>
      <c r="N12612" s="29">
        <v>0</v>
      </c>
      <c r="O12612" t="s">
        <v>13</v>
      </c>
    </row>
    <row r="12613" spans="1:15" x14ac:dyDescent="0.3">
      <c r="A12613" t="s">
        <v>8</v>
      </c>
      <c r="B12613" t="s">
        <v>9</v>
      </c>
      <c r="C12613" t="s">
        <v>10</v>
      </c>
      <c r="D12613" t="s">
        <v>11</v>
      </c>
      <c r="E12613">
        <v>0</v>
      </c>
      <c r="F12613" t="s">
        <v>33</v>
      </c>
      <c r="G12613" s="29">
        <v>352002.27</v>
      </c>
      <c r="H12613">
        <v>-9570953.8800000008</v>
      </c>
      <c r="I12613">
        <v>352002.27</v>
      </c>
      <c r="J12613">
        <v>-4546118.71</v>
      </c>
      <c r="K12613">
        <v>352002.27</v>
      </c>
      <c r="L12613">
        <v>-43540041.219999999</v>
      </c>
      <c r="M12613" t="s">
        <v>13</v>
      </c>
      <c r="N12613" s="29">
        <v>0</v>
      </c>
      <c r="O12613" t="s">
        <v>13</v>
      </c>
    </row>
    <row r="12614" spans="1:15" x14ac:dyDescent="0.3">
      <c r="A12614" t="s">
        <v>8</v>
      </c>
      <c r="B12614" t="s">
        <v>9</v>
      </c>
      <c r="C12614" t="s">
        <v>10</v>
      </c>
      <c r="D12614" t="s">
        <v>11</v>
      </c>
      <c r="E12614">
        <v>1</v>
      </c>
      <c r="F12614" t="s">
        <v>20</v>
      </c>
      <c r="G12614" s="29">
        <v>131117.04999999999</v>
      </c>
      <c r="H12614">
        <v>-9011427.0700000003</v>
      </c>
      <c r="I12614">
        <v>131117.04999999999</v>
      </c>
      <c r="J12614">
        <v>-4048416.07</v>
      </c>
      <c r="K12614">
        <v>131117.04999999999</v>
      </c>
      <c r="L12614">
        <v>-50475442.539999999</v>
      </c>
      <c r="M12614" t="s">
        <v>13</v>
      </c>
      <c r="N12614" s="29">
        <v>0</v>
      </c>
      <c r="O12614">
        <v>131117.04999999999</v>
      </c>
    </row>
    <row r="12615" spans="1:15" x14ac:dyDescent="0.3">
      <c r="A12615" t="s">
        <v>8</v>
      </c>
      <c r="B12615" t="s">
        <v>9</v>
      </c>
      <c r="C12615" t="s">
        <v>10</v>
      </c>
      <c r="D12615" t="s">
        <v>11</v>
      </c>
      <c r="E12615">
        <v>-1</v>
      </c>
      <c r="F12615" t="s">
        <v>56</v>
      </c>
      <c r="G12615" s="29">
        <v>323247.17</v>
      </c>
      <c r="H12615">
        <v>119694680.40000001</v>
      </c>
      <c r="I12615">
        <v>323247.17</v>
      </c>
      <c r="J12615">
        <v>108328080.63</v>
      </c>
      <c r="K12615">
        <v>323247.17</v>
      </c>
      <c r="L12615">
        <v>559679812.46000004</v>
      </c>
      <c r="M12615" t="s">
        <v>13</v>
      </c>
      <c r="N12615" s="29">
        <v>0</v>
      </c>
      <c r="O12615" t="s">
        <v>13</v>
      </c>
    </row>
    <row r="12616" spans="1:15" x14ac:dyDescent="0.3">
      <c r="A12616" t="s">
        <v>8</v>
      </c>
      <c r="B12616" t="s">
        <v>9</v>
      </c>
      <c r="C12616" t="s">
        <v>10</v>
      </c>
      <c r="D12616" t="s">
        <v>11</v>
      </c>
      <c r="E12616">
        <v>0</v>
      </c>
      <c r="F12616" t="s">
        <v>311</v>
      </c>
      <c r="G12616" s="29">
        <v>367574.24</v>
      </c>
      <c r="H12616">
        <v>-60786242.039999999</v>
      </c>
      <c r="I12616">
        <v>367574.24</v>
      </c>
      <c r="J12616">
        <v>-10161236.1</v>
      </c>
      <c r="K12616">
        <v>367574.24</v>
      </c>
      <c r="L12616">
        <v>-111223172.39</v>
      </c>
      <c r="M12616">
        <v>1</v>
      </c>
      <c r="N12616" s="29">
        <v>157898.59</v>
      </c>
      <c r="O12616" t="s">
        <v>13</v>
      </c>
    </row>
    <row r="12617" spans="1:15" x14ac:dyDescent="0.3">
      <c r="A12617" t="s">
        <v>16</v>
      </c>
      <c r="B12617" t="s">
        <v>9</v>
      </c>
      <c r="C12617" t="s">
        <v>14</v>
      </c>
      <c r="D12617" t="s">
        <v>11</v>
      </c>
      <c r="E12617">
        <v>1</v>
      </c>
      <c r="F12617" t="s">
        <v>39</v>
      </c>
      <c r="G12617" s="29">
        <v>-9326.91</v>
      </c>
      <c r="H12617" t="s">
        <v>13</v>
      </c>
      <c r="I12617">
        <v>-9326.91</v>
      </c>
      <c r="J12617" t="s">
        <v>13</v>
      </c>
      <c r="K12617">
        <v>-9326.91</v>
      </c>
      <c r="L12617" t="s">
        <v>13</v>
      </c>
      <c r="M12617" t="s">
        <v>13</v>
      </c>
      <c r="N12617" s="29">
        <v>0</v>
      </c>
      <c r="O12617" t="s">
        <v>13</v>
      </c>
    </row>
    <row r="12618" spans="1:15" x14ac:dyDescent="0.3">
      <c r="A12618" t="s">
        <v>8</v>
      </c>
      <c r="B12618" t="s">
        <v>9</v>
      </c>
      <c r="C12618" t="s">
        <v>10</v>
      </c>
      <c r="D12618" t="s">
        <v>11</v>
      </c>
      <c r="E12618">
        <v>3</v>
      </c>
      <c r="F12618" t="s">
        <v>421</v>
      </c>
      <c r="G12618" s="29">
        <v>111973.95</v>
      </c>
      <c r="H12618">
        <v>-15929536.619999999</v>
      </c>
      <c r="I12618">
        <v>111973.95</v>
      </c>
      <c r="J12618">
        <v>-2662835.8199999998</v>
      </c>
      <c r="K12618">
        <v>111973.95</v>
      </c>
      <c r="L12618">
        <v>-29146950.670000002</v>
      </c>
      <c r="M12618" t="s">
        <v>13</v>
      </c>
      <c r="N12618" s="29">
        <v>0</v>
      </c>
      <c r="O12618">
        <v>335921.85</v>
      </c>
    </row>
    <row r="12619" spans="1:15" x14ac:dyDescent="0.3">
      <c r="A12619" t="s">
        <v>16</v>
      </c>
      <c r="B12619" t="s">
        <v>9</v>
      </c>
      <c r="C12619" t="s">
        <v>10</v>
      </c>
      <c r="D12619" t="s">
        <v>11</v>
      </c>
      <c r="E12619">
        <v>2</v>
      </c>
      <c r="F12619" t="s">
        <v>443</v>
      </c>
      <c r="G12619" s="29">
        <v>12259.89</v>
      </c>
      <c r="H12619">
        <v>577147.09</v>
      </c>
      <c r="I12619">
        <v>12259.89</v>
      </c>
      <c r="J12619">
        <v>392406.73</v>
      </c>
      <c r="K12619">
        <v>12259.89</v>
      </c>
      <c r="L12619">
        <v>7033524.8600000003</v>
      </c>
      <c r="M12619" t="s">
        <v>13</v>
      </c>
      <c r="N12619" s="29">
        <v>0</v>
      </c>
      <c r="O12619">
        <v>24519.78</v>
      </c>
    </row>
    <row r="12620" spans="1:15" x14ac:dyDescent="0.3">
      <c r="A12620" t="s">
        <v>8</v>
      </c>
      <c r="B12620" t="s">
        <v>9</v>
      </c>
      <c r="C12620" t="s">
        <v>14</v>
      </c>
      <c r="D12620" t="s">
        <v>11</v>
      </c>
      <c r="E12620">
        <v>12</v>
      </c>
      <c r="F12620" t="s">
        <v>424</v>
      </c>
      <c r="G12620" s="29">
        <v>-439.13</v>
      </c>
      <c r="H12620" t="s">
        <v>13</v>
      </c>
      <c r="I12620">
        <v>-439.13</v>
      </c>
      <c r="J12620" t="s">
        <v>13</v>
      </c>
      <c r="K12620">
        <v>-439.13</v>
      </c>
      <c r="L12620" t="s">
        <v>13</v>
      </c>
      <c r="M12620" t="s">
        <v>13</v>
      </c>
      <c r="N12620" s="29">
        <v>0</v>
      </c>
      <c r="O12620" t="s">
        <v>13</v>
      </c>
    </row>
    <row r="12621" spans="1:15" x14ac:dyDescent="0.3">
      <c r="A12621" t="s">
        <v>8</v>
      </c>
      <c r="B12621" t="s">
        <v>9</v>
      </c>
      <c r="C12621" t="s">
        <v>10</v>
      </c>
      <c r="D12621" t="s">
        <v>11</v>
      </c>
      <c r="E12621">
        <v>-1</v>
      </c>
      <c r="F12621" t="s">
        <v>12</v>
      </c>
      <c r="G12621" s="29">
        <v>1173308.3400000001</v>
      </c>
      <c r="H12621">
        <v>-1536235015.8499999</v>
      </c>
      <c r="I12621">
        <v>1173308.3400000001</v>
      </c>
      <c r="J12621">
        <v>-117681096.44</v>
      </c>
      <c r="K12621">
        <v>1173308.3400000001</v>
      </c>
      <c r="L12621">
        <v>-620726664.25999999</v>
      </c>
      <c r="M12621" t="s">
        <v>13</v>
      </c>
      <c r="N12621" s="29">
        <v>0</v>
      </c>
      <c r="O12621" t="s">
        <v>13</v>
      </c>
    </row>
    <row r="12622" spans="1:15" x14ac:dyDescent="0.3">
      <c r="A12622" t="s">
        <v>8</v>
      </c>
      <c r="B12622" t="s">
        <v>9</v>
      </c>
      <c r="C12622" t="s">
        <v>10</v>
      </c>
      <c r="D12622" t="s">
        <v>11</v>
      </c>
      <c r="E12622">
        <v>1</v>
      </c>
      <c r="F12622" t="s">
        <v>51</v>
      </c>
      <c r="G12622" s="29">
        <v>1739707.11</v>
      </c>
      <c r="H12622">
        <v>292852508.70999998</v>
      </c>
      <c r="I12622">
        <v>1739707.11</v>
      </c>
      <c r="J12622">
        <v>139102345.84</v>
      </c>
      <c r="K12622">
        <v>1739707.11</v>
      </c>
      <c r="L12622">
        <v>1332240295.3399999</v>
      </c>
      <c r="M12622" t="s">
        <v>13</v>
      </c>
      <c r="N12622" s="29">
        <v>0</v>
      </c>
      <c r="O12622">
        <v>1739707.11</v>
      </c>
    </row>
    <row r="12623" spans="1:15" x14ac:dyDescent="0.3">
      <c r="A12623" t="s">
        <v>8</v>
      </c>
      <c r="B12623" t="s">
        <v>9</v>
      </c>
      <c r="C12623" t="s">
        <v>10</v>
      </c>
      <c r="D12623" t="s">
        <v>11</v>
      </c>
      <c r="E12623">
        <v>1</v>
      </c>
      <c r="F12623" t="s">
        <v>134</v>
      </c>
      <c r="G12623" s="29">
        <v>172466.6</v>
      </c>
      <c r="H12623" t="s">
        <v>13</v>
      </c>
      <c r="I12623">
        <v>172466.6</v>
      </c>
      <c r="J12623" t="s">
        <v>13</v>
      </c>
      <c r="K12623">
        <v>172466.6</v>
      </c>
      <c r="L12623" t="s">
        <v>13</v>
      </c>
      <c r="M12623">
        <v>1</v>
      </c>
      <c r="N12623" s="29">
        <v>0</v>
      </c>
      <c r="O12623">
        <v>172466.6</v>
      </c>
    </row>
    <row r="12624" spans="1:15" x14ac:dyDescent="0.3">
      <c r="A12624" t="s">
        <v>18</v>
      </c>
      <c r="B12624" t="s">
        <v>9</v>
      </c>
      <c r="C12624" t="s">
        <v>10</v>
      </c>
      <c r="D12624" t="s">
        <v>11</v>
      </c>
      <c r="E12624">
        <v>6</v>
      </c>
      <c r="F12624" t="s">
        <v>421</v>
      </c>
      <c r="G12624" s="29">
        <v>102226.35</v>
      </c>
      <c r="H12624">
        <v>-0.45</v>
      </c>
      <c r="I12624">
        <v>102226.35</v>
      </c>
      <c r="J12624">
        <v>-0.93</v>
      </c>
      <c r="K12624">
        <v>102226.35</v>
      </c>
      <c r="L12624" t="s">
        <v>13</v>
      </c>
      <c r="M12624" t="s">
        <v>13</v>
      </c>
      <c r="N12624" s="29">
        <v>0</v>
      </c>
      <c r="O12624">
        <v>613358.10000000009</v>
      </c>
    </row>
    <row r="12625" spans="1:15" x14ac:dyDescent="0.3">
      <c r="A12625" t="s">
        <v>18</v>
      </c>
      <c r="B12625" t="s">
        <v>9</v>
      </c>
      <c r="C12625" t="s">
        <v>10</v>
      </c>
      <c r="D12625" t="s">
        <v>11</v>
      </c>
      <c r="E12625">
        <v>-1</v>
      </c>
      <c r="F12625" t="s">
        <v>286</v>
      </c>
      <c r="G12625" s="29">
        <v>4461.95</v>
      </c>
      <c r="H12625">
        <v>112.86</v>
      </c>
      <c r="I12625">
        <v>4461.95</v>
      </c>
      <c r="J12625">
        <v>51</v>
      </c>
      <c r="K12625">
        <v>4461.95</v>
      </c>
      <c r="L12625">
        <v>633.25</v>
      </c>
      <c r="M12625" t="s">
        <v>13</v>
      </c>
      <c r="N12625" s="29">
        <v>0</v>
      </c>
      <c r="O12625" t="s">
        <v>13</v>
      </c>
    </row>
    <row r="12626" spans="1:15" x14ac:dyDescent="0.3">
      <c r="A12626" t="s">
        <v>8</v>
      </c>
      <c r="B12626" t="s">
        <v>9</v>
      </c>
      <c r="C12626" t="s">
        <v>10</v>
      </c>
      <c r="D12626" t="s">
        <v>11</v>
      </c>
      <c r="E12626">
        <v>2</v>
      </c>
      <c r="F12626" t="s">
        <v>168</v>
      </c>
      <c r="G12626" s="29">
        <v>2039761.55</v>
      </c>
      <c r="H12626">
        <v>-29787894.02</v>
      </c>
      <c r="I12626">
        <v>2039761.55</v>
      </c>
      <c r="J12626">
        <v>-14148987.02</v>
      </c>
      <c r="K12626">
        <v>2039761.55</v>
      </c>
      <c r="L12626">
        <v>-135510644.97999999</v>
      </c>
      <c r="M12626" t="s">
        <v>13</v>
      </c>
      <c r="N12626" s="29">
        <v>0</v>
      </c>
      <c r="O12626">
        <v>4079523.1</v>
      </c>
    </row>
    <row r="12627" spans="1:15" x14ac:dyDescent="0.3">
      <c r="A12627" t="s">
        <v>8</v>
      </c>
      <c r="B12627" t="s">
        <v>9</v>
      </c>
      <c r="C12627" t="s">
        <v>14</v>
      </c>
      <c r="D12627" t="s">
        <v>11</v>
      </c>
      <c r="E12627">
        <v>3</v>
      </c>
      <c r="F12627" t="s">
        <v>146</v>
      </c>
      <c r="G12627" s="29">
        <v>-6137.43</v>
      </c>
      <c r="H12627" t="s">
        <v>13</v>
      </c>
      <c r="I12627">
        <v>-6137.43</v>
      </c>
      <c r="J12627" t="s">
        <v>13</v>
      </c>
      <c r="K12627">
        <v>-6137.43</v>
      </c>
      <c r="L12627" t="s">
        <v>13</v>
      </c>
      <c r="M12627" t="s">
        <v>13</v>
      </c>
      <c r="N12627" s="29">
        <v>0</v>
      </c>
      <c r="O12627" t="s">
        <v>13</v>
      </c>
    </row>
    <row r="12628" spans="1:15" x14ac:dyDescent="0.3">
      <c r="A12628" t="s">
        <v>18</v>
      </c>
      <c r="B12628" t="s">
        <v>9</v>
      </c>
      <c r="C12628" t="s">
        <v>14</v>
      </c>
      <c r="D12628" t="s">
        <v>11</v>
      </c>
      <c r="E12628">
        <v>2</v>
      </c>
      <c r="F12628" t="s">
        <v>49</v>
      </c>
      <c r="G12628" s="29">
        <v>-65192.12</v>
      </c>
      <c r="H12628" t="s">
        <v>13</v>
      </c>
      <c r="I12628">
        <v>-65192.12</v>
      </c>
      <c r="J12628" t="s">
        <v>13</v>
      </c>
      <c r="K12628">
        <v>-65192.12</v>
      </c>
      <c r="L12628" t="s">
        <v>13</v>
      </c>
      <c r="M12628" t="s">
        <v>13</v>
      </c>
      <c r="N12628" s="29">
        <v>0</v>
      </c>
      <c r="O12628" t="s">
        <v>13</v>
      </c>
    </row>
    <row r="12629" spans="1:15" x14ac:dyDescent="0.3">
      <c r="A12629" t="s">
        <v>16</v>
      </c>
      <c r="B12629" t="s">
        <v>9</v>
      </c>
      <c r="C12629" t="s">
        <v>10</v>
      </c>
      <c r="D12629" t="s">
        <v>11</v>
      </c>
      <c r="E12629">
        <v>-1</v>
      </c>
      <c r="F12629" t="s">
        <v>52</v>
      </c>
      <c r="G12629" s="29">
        <v>335.67</v>
      </c>
      <c r="H12629">
        <v>10655.81</v>
      </c>
      <c r="I12629">
        <v>335.67</v>
      </c>
      <c r="J12629">
        <v>5061.3999999999996</v>
      </c>
      <c r="K12629">
        <v>335.67</v>
      </c>
      <c r="L12629">
        <v>48475.11</v>
      </c>
      <c r="M12629">
        <v>1</v>
      </c>
      <c r="N12629" s="29">
        <v>2.35</v>
      </c>
      <c r="O12629" t="s">
        <v>13</v>
      </c>
    </row>
    <row r="12630" spans="1:15" x14ac:dyDescent="0.3">
      <c r="A12630" t="s">
        <v>8</v>
      </c>
      <c r="B12630" t="s">
        <v>9</v>
      </c>
      <c r="C12630" t="s">
        <v>14</v>
      </c>
      <c r="D12630" t="s">
        <v>11</v>
      </c>
      <c r="E12630">
        <v>10</v>
      </c>
      <c r="F12630" t="s">
        <v>319</v>
      </c>
      <c r="G12630" s="29">
        <v>-31.58</v>
      </c>
      <c r="H12630" t="s">
        <v>13</v>
      </c>
      <c r="I12630">
        <v>-31.58</v>
      </c>
      <c r="J12630" t="s">
        <v>13</v>
      </c>
      <c r="K12630">
        <v>-31.58</v>
      </c>
      <c r="L12630" t="s">
        <v>13</v>
      </c>
      <c r="M12630" t="s">
        <v>13</v>
      </c>
      <c r="N12630" s="29">
        <v>0</v>
      </c>
      <c r="O12630" t="s">
        <v>13</v>
      </c>
    </row>
    <row r="12631" spans="1:15" x14ac:dyDescent="0.3">
      <c r="A12631" t="s">
        <v>16</v>
      </c>
      <c r="B12631" t="s">
        <v>9</v>
      </c>
      <c r="C12631" t="s">
        <v>14</v>
      </c>
      <c r="D12631" t="s">
        <v>11</v>
      </c>
      <c r="E12631">
        <v>4</v>
      </c>
      <c r="F12631" t="s">
        <v>198</v>
      </c>
      <c r="G12631" s="29">
        <v>-10526.95</v>
      </c>
      <c r="H12631" t="s">
        <v>13</v>
      </c>
      <c r="I12631">
        <v>-10526.95</v>
      </c>
      <c r="J12631" t="s">
        <v>13</v>
      </c>
      <c r="K12631">
        <v>-10526.95</v>
      </c>
      <c r="L12631" t="s">
        <v>13</v>
      </c>
      <c r="M12631" t="s">
        <v>13</v>
      </c>
      <c r="N12631" s="29">
        <v>0</v>
      </c>
      <c r="O12631" t="s">
        <v>13</v>
      </c>
    </row>
    <row r="12632" spans="1:15" x14ac:dyDescent="0.3">
      <c r="A12632" t="s">
        <v>16</v>
      </c>
      <c r="B12632" t="s">
        <v>9</v>
      </c>
      <c r="C12632" t="s">
        <v>10</v>
      </c>
      <c r="D12632" t="s">
        <v>11</v>
      </c>
      <c r="E12632">
        <v>-1</v>
      </c>
      <c r="F12632" t="s">
        <v>178</v>
      </c>
      <c r="G12632" s="29">
        <v>33002.97</v>
      </c>
      <c r="H12632">
        <v>-6429727.0700000003</v>
      </c>
      <c r="I12632">
        <v>33002.97</v>
      </c>
      <c r="J12632">
        <v>-2956152.22</v>
      </c>
      <c r="K12632">
        <v>33002.97</v>
      </c>
      <c r="L12632">
        <v>-86829406.609999999</v>
      </c>
      <c r="M12632" t="s">
        <v>13</v>
      </c>
      <c r="N12632" s="29">
        <v>0</v>
      </c>
      <c r="O12632" t="s">
        <v>13</v>
      </c>
    </row>
    <row r="12633" spans="1:15" x14ac:dyDescent="0.3">
      <c r="A12633" t="s">
        <v>8</v>
      </c>
      <c r="B12633" t="s">
        <v>9</v>
      </c>
      <c r="C12633" t="s">
        <v>14</v>
      </c>
      <c r="D12633" t="s">
        <v>11</v>
      </c>
      <c r="E12633">
        <v>2</v>
      </c>
      <c r="F12633" t="s">
        <v>566</v>
      </c>
      <c r="G12633" s="29">
        <v>-48.36</v>
      </c>
      <c r="H12633" t="s">
        <v>13</v>
      </c>
      <c r="I12633">
        <v>-48.36</v>
      </c>
      <c r="J12633" t="s">
        <v>13</v>
      </c>
      <c r="K12633">
        <v>-48.36</v>
      </c>
      <c r="L12633" t="s">
        <v>13</v>
      </c>
      <c r="M12633" t="s">
        <v>13</v>
      </c>
      <c r="N12633" s="29">
        <v>0</v>
      </c>
      <c r="O12633" t="s">
        <v>13</v>
      </c>
    </row>
    <row r="12634" spans="1:15" x14ac:dyDescent="0.3">
      <c r="A12634" t="s">
        <v>18</v>
      </c>
      <c r="B12634" t="s">
        <v>9</v>
      </c>
      <c r="C12634" t="s">
        <v>14</v>
      </c>
      <c r="D12634" t="s">
        <v>11</v>
      </c>
      <c r="E12634">
        <v>-4</v>
      </c>
      <c r="F12634" t="s">
        <v>148</v>
      </c>
      <c r="G12634" s="29">
        <v>-326445.71999999997</v>
      </c>
      <c r="H12634" t="s">
        <v>13</v>
      </c>
      <c r="I12634">
        <v>-326445.71999999997</v>
      </c>
      <c r="J12634" t="s">
        <v>13</v>
      </c>
      <c r="K12634">
        <v>-326445.71999999997</v>
      </c>
      <c r="L12634" t="s">
        <v>13</v>
      </c>
      <c r="M12634" t="s">
        <v>13</v>
      </c>
      <c r="N12634" s="29">
        <v>0</v>
      </c>
      <c r="O12634" t="s">
        <v>13</v>
      </c>
    </row>
    <row r="12635" spans="1:15" x14ac:dyDescent="0.3">
      <c r="A12635" t="s">
        <v>16</v>
      </c>
      <c r="B12635" t="s">
        <v>9</v>
      </c>
      <c r="C12635" t="s">
        <v>14</v>
      </c>
      <c r="D12635" t="s">
        <v>11</v>
      </c>
      <c r="E12635">
        <v>0</v>
      </c>
      <c r="F12635" t="s">
        <v>155</v>
      </c>
      <c r="G12635" s="29">
        <v>-1059.3900000000001</v>
      </c>
      <c r="H12635" t="s">
        <v>13</v>
      </c>
      <c r="I12635">
        <v>-1059.3900000000001</v>
      </c>
      <c r="J12635" t="s">
        <v>13</v>
      </c>
      <c r="K12635">
        <v>-1059.3900000000001</v>
      </c>
      <c r="L12635" t="s">
        <v>13</v>
      </c>
      <c r="M12635" t="s">
        <v>13</v>
      </c>
      <c r="N12635" s="29">
        <v>0</v>
      </c>
      <c r="O12635" t="s">
        <v>13</v>
      </c>
    </row>
    <row r="12636" spans="1:15" x14ac:dyDescent="0.3">
      <c r="A12636" t="s">
        <v>16</v>
      </c>
      <c r="B12636" t="s">
        <v>9</v>
      </c>
      <c r="C12636" t="s">
        <v>10</v>
      </c>
      <c r="D12636" t="s">
        <v>11</v>
      </c>
      <c r="E12636">
        <v>-1</v>
      </c>
      <c r="F12636" t="s">
        <v>356</v>
      </c>
      <c r="G12636" s="29">
        <v>877.25</v>
      </c>
      <c r="H12636" t="s">
        <v>13</v>
      </c>
      <c r="I12636">
        <v>877.25</v>
      </c>
      <c r="J12636" t="s">
        <v>13</v>
      </c>
      <c r="K12636">
        <v>877.25</v>
      </c>
      <c r="L12636" t="s">
        <v>13</v>
      </c>
      <c r="M12636" t="s">
        <v>13</v>
      </c>
      <c r="N12636" s="29">
        <v>0</v>
      </c>
      <c r="O12636" t="s">
        <v>13</v>
      </c>
    </row>
    <row r="12637" spans="1:15" x14ac:dyDescent="0.3">
      <c r="A12637" t="s">
        <v>16</v>
      </c>
      <c r="B12637" t="s">
        <v>9</v>
      </c>
      <c r="C12637" t="s">
        <v>10</v>
      </c>
      <c r="D12637" t="s">
        <v>11</v>
      </c>
      <c r="E12637">
        <v>0</v>
      </c>
      <c r="F12637" t="s">
        <v>398</v>
      </c>
      <c r="G12637" s="29">
        <v>49815.199999999997</v>
      </c>
      <c r="H12637" t="s">
        <v>13</v>
      </c>
      <c r="I12637">
        <v>49815.199999999997</v>
      </c>
      <c r="J12637" t="s">
        <v>13</v>
      </c>
      <c r="K12637">
        <v>49815.199999999997</v>
      </c>
      <c r="L12637" t="s">
        <v>13</v>
      </c>
      <c r="M12637" t="s">
        <v>13</v>
      </c>
      <c r="N12637" s="29">
        <v>0</v>
      </c>
      <c r="O12637" t="s">
        <v>13</v>
      </c>
    </row>
    <row r="12638" spans="1:15" x14ac:dyDescent="0.3">
      <c r="A12638" t="s">
        <v>8</v>
      </c>
      <c r="B12638" t="s">
        <v>9</v>
      </c>
      <c r="C12638" t="s">
        <v>10</v>
      </c>
      <c r="D12638" t="s">
        <v>11</v>
      </c>
      <c r="E12638">
        <v>0</v>
      </c>
      <c r="F12638" t="s">
        <v>254</v>
      </c>
      <c r="G12638" s="29">
        <v>76280081.680000007</v>
      </c>
      <c r="H12638">
        <v>-8487721.7799999993</v>
      </c>
      <c r="I12638">
        <v>76280081.680000007</v>
      </c>
      <c r="J12638">
        <v>-3813139.58</v>
      </c>
      <c r="K12638">
        <v>76280081.680000007</v>
      </c>
      <c r="L12638">
        <v>-47542027.43</v>
      </c>
      <c r="M12638" t="s">
        <v>13</v>
      </c>
      <c r="N12638" s="29">
        <v>0</v>
      </c>
      <c r="O12638" t="s">
        <v>13</v>
      </c>
    </row>
    <row r="12639" spans="1:15" x14ac:dyDescent="0.3">
      <c r="A12639" t="s">
        <v>8</v>
      </c>
      <c r="B12639" t="s">
        <v>9</v>
      </c>
      <c r="C12639" t="s">
        <v>14</v>
      </c>
      <c r="D12639" t="s">
        <v>11</v>
      </c>
      <c r="E12639">
        <v>0</v>
      </c>
      <c r="F12639" t="s">
        <v>336</v>
      </c>
      <c r="G12639" s="29">
        <v>-13626.39</v>
      </c>
      <c r="H12639" t="s">
        <v>13</v>
      </c>
      <c r="I12639">
        <v>-13626.39</v>
      </c>
      <c r="J12639" t="s">
        <v>13</v>
      </c>
      <c r="K12639">
        <v>-13626.39</v>
      </c>
      <c r="L12639" t="s">
        <v>13</v>
      </c>
      <c r="M12639" t="s">
        <v>13</v>
      </c>
      <c r="N12639" s="29">
        <v>0</v>
      </c>
      <c r="O12639" t="s">
        <v>13</v>
      </c>
    </row>
    <row r="12640" spans="1:15" x14ac:dyDescent="0.3">
      <c r="A12640" t="s">
        <v>8</v>
      </c>
      <c r="B12640" t="s">
        <v>9</v>
      </c>
      <c r="C12640" t="s">
        <v>14</v>
      </c>
      <c r="D12640" t="s">
        <v>11</v>
      </c>
      <c r="E12640">
        <v>8</v>
      </c>
      <c r="F12640" t="s">
        <v>315</v>
      </c>
      <c r="G12640" s="29">
        <v>-74.260000000000005</v>
      </c>
      <c r="H12640" t="s">
        <v>13</v>
      </c>
      <c r="I12640">
        <v>-74.260000000000005</v>
      </c>
      <c r="J12640" t="s">
        <v>13</v>
      </c>
      <c r="K12640">
        <v>-74.260000000000005</v>
      </c>
      <c r="L12640" t="s">
        <v>13</v>
      </c>
      <c r="M12640" t="s">
        <v>13</v>
      </c>
      <c r="N12640" s="29">
        <v>0</v>
      </c>
      <c r="O12640" t="s">
        <v>13</v>
      </c>
    </row>
    <row r="12641" spans="1:15" x14ac:dyDescent="0.3">
      <c r="A12641" t="s">
        <v>16</v>
      </c>
      <c r="B12641" t="s">
        <v>9</v>
      </c>
      <c r="C12641" t="s">
        <v>14</v>
      </c>
      <c r="D12641" t="s">
        <v>11</v>
      </c>
      <c r="E12641">
        <v>5</v>
      </c>
      <c r="F12641" t="s">
        <v>59</v>
      </c>
      <c r="G12641" s="29">
        <v>-3616.89</v>
      </c>
      <c r="H12641" t="s">
        <v>13</v>
      </c>
      <c r="I12641">
        <v>-3616.89</v>
      </c>
      <c r="J12641" t="s">
        <v>13</v>
      </c>
      <c r="K12641">
        <v>-3616.89</v>
      </c>
      <c r="L12641" t="s">
        <v>13</v>
      </c>
      <c r="M12641" t="s">
        <v>13</v>
      </c>
      <c r="N12641" s="29">
        <v>0</v>
      </c>
      <c r="O12641" t="s">
        <v>13</v>
      </c>
    </row>
    <row r="12642" spans="1:15" x14ac:dyDescent="0.3">
      <c r="A12642" t="s">
        <v>8</v>
      </c>
      <c r="B12642" t="s">
        <v>9</v>
      </c>
      <c r="C12642" t="s">
        <v>14</v>
      </c>
      <c r="D12642" t="s">
        <v>11</v>
      </c>
      <c r="E12642">
        <v>3</v>
      </c>
      <c r="F12642" t="s">
        <v>367</v>
      </c>
      <c r="G12642" s="29">
        <v>-724.95</v>
      </c>
      <c r="H12642" t="s">
        <v>13</v>
      </c>
      <c r="I12642">
        <v>-724.95</v>
      </c>
      <c r="J12642" t="s">
        <v>13</v>
      </c>
      <c r="K12642">
        <v>-724.95</v>
      </c>
      <c r="L12642" t="s">
        <v>13</v>
      </c>
      <c r="M12642" t="s">
        <v>13</v>
      </c>
      <c r="N12642" s="29">
        <v>0</v>
      </c>
      <c r="O12642" t="s">
        <v>13</v>
      </c>
    </row>
    <row r="12643" spans="1:15" x14ac:dyDescent="0.3">
      <c r="A12643" t="s">
        <v>8</v>
      </c>
      <c r="B12643" t="s">
        <v>9</v>
      </c>
      <c r="C12643" t="s">
        <v>14</v>
      </c>
      <c r="D12643" t="s">
        <v>11</v>
      </c>
      <c r="E12643">
        <v>0</v>
      </c>
      <c r="F12643" t="s">
        <v>76</v>
      </c>
      <c r="G12643" s="29">
        <v>-6832.56</v>
      </c>
      <c r="H12643" t="s">
        <v>13</v>
      </c>
      <c r="I12643">
        <v>-6832.56</v>
      </c>
      <c r="J12643" t="s">
        <v>13</v>
      </c>
      <c r="K12643">
        <v>-6832.56</v>
      </c>
      <c r="L12643" t="s">
        <v>13</v>
      </c>
      <c r="M12643" t="s">
        <v>13</v>
      </c>
      <c r="N12643" s="29">
        <v>0</v>
      </c>
      <c r="O12643" t="s">
        <v>13</v>
      </c>
    </row>
    <row r="12644" spans="1:15" x14ac:dyDescent="0.3">
      <c r="A12644" t="s">
        <v>16</v>
      </c>
      <c r="B12644" t="s">
        <v>9</v>
      </c>
      <c r="C12644" t="s">
        <v>10</v>
      </c>
      <c r="D12644" t="s">
        <v>11</v>
      </c>
      <c r="E12644">
        <v>3</v>
      </c>
      <c r="F12644" t="s">
        <v>359</v>
      </c>
      <c r="G12644" s="29">
        <v>812091.15</v>
      </c>
      <c r="H12644">
        <v>-37557497.200000003</v>
      </c>
      <c r="I12644">
        <v>812091.15</v>
      </c>
      <c r="J12644">
        <v>-5277335.63</v>
      </c>
      <c r="K12644">
        <v>812091.15</v>
      </c>
      <c r="L12644">
        <v>-292064418.64999998</v>
      </c>
      <c r="M12644" t="s">
        <v>13</v>
      </c>
      <c r="N12644" s="29">
        <v>0</v>
      </c>
      <c r="O12644">
        <v>2436273.4500000002</v>
      </c>
    </row>
    <row r="12645" spans="1:15" x14ac:dyDescent="0.3">
      <c r="A12645" t="s">
        <v>8</v>
      </c>
      <c r="B12645" t="s">
        <v>9</v>
      </c>
      <c r="C12645" t="s">
        <v>14</v>
      </c>
      <c r="D12645" t="s">
        <v>11</v>
      </c>
      <c r="E12645">
        <v>7</v>
      </c>
      <c r="F12645" t="s">
        <v>95</v>
      </c>
      <c r="G12645" s="29">
        <v>-6478.4</v>
      </c>
      <c r="H12645" t="s">
        <v>13</v>
      </c>
      <c r="I12645">
        <v>-6478.4</v>
      </c>
      <c r="J12645" t="s">
        <v>13</v>
      </c>
      <c r="K12645">
        <v>-6478.4</v>
      </c>
      <c r="L12645" t="s">
        <v>13</v>
      </c>
      <c r="M12645" t="s">
        <v>13</v>
      </c>
      <c r="N12645" s="29">
        <v>0</v>
      </c>
      <c r="O12645" t="s">
        <v>13</v>
      </c>
    </row>
    <row r="12646" spans="1:15" x14ac:dyDescent="0.3">
      <c r="A12646" t="s">
        <v>8</v>
      </c>
      <c r="B12646" t="s">
        <v>9</v>
      </c>
      <c r="C12646" t="s">
        <v>14</v>
      </c>
      <c r="D12646" t="s">
        <v>11</v>
      </c>
      <c r="E12646">
        <v>5</v>
      </c>
      <c r="F12646" t="s">
        <v>305</v>
      </c>
      <c r="G12646" s="29">
        <v>-57.98</v>
      </c>
      <c r="H12646" t="s">
        <v>13</v>
      </c>
      <c r="I12646">
        <v>-57.98</v>
      </c>
      <c r="J12646" t="s">
        <v>13</v>
      </c>
      <c r="K12646">
        <v>-57.98</v>
      </c>
      <c r="L12646" t="s">
        <v>13</v>
      </c>
      <c r="M12646" t="s">
        <v>13</v>
      </c>
      <c r="N12646" s="29">
        <v>0</v>
      </c>
      <c r="O12646" t="s">
        <v>13</v>
      </c>
    </row>
    <row r="12647" spans="1:15" x14ac:dyDescent="0.3">
      <c r="A12647" t="s">
        <v>18</v>
      </c>
      <c r="B12647" t="s">
        <v>9</v>
      </c>
      <c r="C12647" t="s">
        <v>14</v>
      </c>
      <c r="D12647" t="s">
        <v>11</v>
      </c>
      <c r="E12647">
        <v>-1</v>
      </c>
      <c r="F12647" t="s">
        <v>289</v>
      </c>
      <c r="G12647" s="29">
        <v>-12.34</v>
      </c>
      <c r="H12647" t="s">
        <v>13</v>
      </c>
      <c r="I12647">
        <v>-12.34</v>
      </c>
      <c r="J12647" t="s">
        <v>13</v>
      </c>
      <c r="K12647">
        <v>-12.34</v>
      </c>
      <c r="L12647" t="s">
        <v>13</v>
      </c>
      <c r="M12647" t="s">
        <v>13</v>
      </c>
      <c r="N12647" s="29">
        <v>0</v>
      </c>
      <c r="O12647" t="s">
        <v>13</v>
      </c>
    </row>
    <row r="12648" spans="1:15" x14ac:dyDescent="0.3">
      <c r="A12648" t="s">
        <v>18</v>
      </c>
      <c r="B12648" t="s">
        <v>9</v>
      </c>
      <c r="C12648" t="s">
        <v>10</v>
      </c>
      <c r="D12648" t="s">
        <v>11</v>
      </c>
      <c r="E12648">
        <v>-4</v>
      </c>
      <c r="F12648" t="s">
        <v>276</v>
      </c>
      <c r="G12648" s="29">
        <v>46535.4</v>
      </c>
      <c r="H12648">
        <v>1365910.19</v>
      </c>
      <c r="I12648">
        <v>46535.4</v>
      </c>
      <c r="J12648">
        <v>191928.09</v>
      </c>
      <c r="K12648">
        <v>46535.4</v>
      </c>
      <c r="L12648">
        <v>10621941.1</v>
      </c>
      <c r="M12648" t="s">
        <v>13</v>
      </c>
      <c r="N12648" s="29">
        <v>0</v>
      </c>
      <c r="O12648" t="s">
        <v>13</v>
      </c>
    </row>
    <row r="12649" spans="1:15" x14ac:dyDescent="0.3">
      <c r="A12649" t="s">
        <v>18</v>
      </c>
      <c r="B12649" t="s">
        <v>9</v>
      </c>
      <c r="C12649" t="s">
        <v>10</v>
      </c>
      <c r="D12649" t="s">
        <v>11</v>
      </c>
      <c r="E12649">
        <v>1</v>
      </c>
      <c r="F12649" t="s">
        <v>277</v>
      </c>
      <c r="G12649" s="29">
        <v>166657.15</v>
      </c>
      <c r="H12649">
        <v>-685336.27</v>
      </c>
      <c r="I12649">
        <v>166657.15</v>
      </c>
      <c r="J12649">
        <v>-307867.87</v>
      </c>
      <c r="K12649">
        <v>166657.15</v>
      </c>
      <c r="L12649">
        <v>-3838671.7</v>
      </c>
      <c r="M12649" t="s">
        <v>13</v>
      </c>
      <c r="N12649" s="29">
        <v>0</v>
      </c>
      <c r="O12649">
        <v>166657.15</v>
      </c>
    </row>
    <row r="12650" spans="1:15" x14ac:dyDescent="0.3">
      <c r="A12650" t="s">
        <v>8</v>
      </c>
      <c r="B12650" t="s">
        <v>9</v>
      </c>
      <c r="C12650" t="s">
        <v>14</v>
      </c>
      <c r="D12650" t="s">
        <v>11</v>
      </c>
      <c r="E12650">
        <v>0</v>
      </c>
      <c r="F12650" t="s">
        <v>263</v>
      </c>
      <c r="G12650" s="29">
        <v>-749.31</v>
      </c>
      <c r="H12650" t="s">
        <v>13</v>
      </c>
      <c r="I12650">
        <v>-749.31</v>
      </c>
      <c r="J12650" t="s">
        <v>13</v>
      </c>
      <c r="K12650">
        <v>-749.31</v>
      </c>
      <c r="L12650" t="s">
        <v>13</v>
      </c>
      <c r="M12650" t="s">
        <v>13</v>
      </c>
      <c r="N12650" s="29">
        <v>0</v>
      </c>
      <c r="O12650" t="s">
        <v>13</v>
      </c>
    </row>
    <row r="12651" spans="1:15" x14ac:dyDescent="0.3">
      <c r="A12651" t="s">
        <v>8</v>
      </c>
      <c r="B12651" t="s">
        <v>9</v>
      </c>
      <c r="C12651" t="s">
        <v>10</v>
      </c>
      <c r="D12651" t="s">
        <v>11</v>
      </c>
      <c r="E12651">
        <v>15</v>
      </c>
      <c r="F12651" t="s">
        <v>101</v>
      </c>
      <c r="G12651" s="29">
        <v>447293.94</v>
      </c>
      <c r="H12651">
        <v>-3.9</v>
      </c>
      <c r="I12651">
        <v>447293.94</v>
      </c>
      <c r="J12651">
        <v>-20.97</v>
      </c>
      <c r="K12651">
        <v>447293.94</v>
      </c>
      <c r="L12651" t="s">
        <v>13</v>
      </c>
      <c r="M12651" t="s">
        <v>13</v>
      </c>
      <c r="N12651" s="29">
        <v>0</v>
      </c>
      <c r="O12651">
        <v>6709409.0999999996</v>
      </c>
    </row>
    <row r="12652" spans="1:15" x14ac:dyDescent="0.3">
      <c r="A12652" t="s">
        <v>18</v>
      </c>
      <c r="B12652" t="s">
        <v>9</v>
      </c>
      <c r="C12652" t="s">
        <v>10</v>
      </c>
      <c r="D12652" t="s">
        <v>11</v>
      </c>
      <c r="E12652">
        <v>6</v>
      </c>
      <c r="F12652" t="s">
        <v>38</v>
      </c>
      <c r="G12652" s="29">
        <v>85064.73</v>
      </c>
      <c r="H12652">
        <v>-398610.36</v>
      </c>
      <c r="I12652">
        <v>85064.73</v>
      </c>
      <c r="J12652">
        <v>-179077.14</v>
      </c>
      <c r="K12652">
        <v>85064.73</v>
      </c>
      <c r="L12652">
        <v>-2232724.5099999998</v>
      </c>
      <c r="M12652" t="s">
        <v>13</v>
      </c>
      <c r="N12652" s="29">
        <v>0</v>
      </c>
      <c r="O12652">
        <v>510388.38</v>
      </c>
    </row>
    <row r="12653" spans="1:15" x14ac:dyDescent="0.3">
      <c r="A12653" t="s">
        <v>16</v>
      </c>
      <c r="B12653" t="s">
        <v>9</v>
      </c>
      <c r="C12653" t="s">
        <v>10</v>
      </c>
      <c r="D12653" t="s">
        <v>11</v>
      </c>
      <c r="E12653">
        <v>0</v>
      </c>
      <c r="F12653" t="s">
        <v>188</v>
      </c>
      <c r="G12653" s="29">
        <v>31324.21</v>
      </c>
      <c r="H12653">
        <v>-732506.03</v>
      </c>
      <c r="I12653">
        <v>31324.21</v>
      </c>
      <c r="J12653">
        <v>-329080.96999999997</v>
      </c>
      <c r="K12653">
        <v>31324.21</v>
      </c>
      <c r="L12653">
        <v>-4102964.57</v>
      </c>
      <c r="M12653" t="s">
        <v>13</v>
      </c>
      <c r="N12653" s="29">
        <v>0</v>
      </c>
      <c r="O12653" t="s">
        <v>13</v>
      </c>
    </row>
    <row r="12654" spans="1:15" x14ac:dyDescent="0.3">
      <c r="A12654" t="s">
        <v>8</v>
      </c>
      <c r="B12654" t="s">
        <v>9</v>
      </c>
      <c r="C12654" t="s">
        <v>14</v>
      </c>
      <c r="D12654" t="s">
        <v>11</v>
      </c>
      <c r="E12654">
        <v>6</v>
      </c>
      <c r="F12654" t="s">
        <v>51</v>
      </c>
      <c r="G12654" s="29">
        <v>-295.89999999999998</v>
      </c>
      <c r="H12654" t="s">
        <v>13</v>
      </c>
      <c r="I12654">
        <v>-295.89999999999998</v>
      </c>
      <c r="J12654" t="s">
        <v>13</v>
      </c>
      <c r="K12654">
        <v>-295.89999999999998</v>
      </c>
      <c r="L12654" t="s">
        <v>13</v>
      </c>
      <c r="M12654" t="s">
        <v>13</v>
      </c>
      <c r="N12654" s="29">
        <v>0</v>
      </c>
      <c r="O12654" t="s">
        <v>13</v>
      </c>
    </row>
    <row r="12655" spans="1:15" x14ac:dyDescent="0.3">
      <c r="A12655" t="s">
        <v>8</v>
      </c>
      <c r="B12655" t="s">
        <v>9</v>
      </c>
      <c r="C12655" t="s">
        <v>14</v>
      </c>
      <c r="D12655" t="s">
        <v>11</v>
      </c>
      <c r="E12655">
        <v>4</v>
      </c>
      <c r="F12655" t="s">
        <v>101</v>
      </c>
      <c r="G12655" s="29">
        <v>-2244.5</v>
      </c>
      <c r="H12655" t="s">
        <v>13</v>
      </c>
      <c r="I12655">
        <v>-2244.5</v>
      </c>
      <c r="J12655" t="s">
        <v>13</v>
      </c>
      <c r="K12655">
        <v>-2244.5</v>
      </c>
      <c r="L12655" t="s">
        <v>13</v>
      </c>
      <c r="M12655" t="s">
        <v>13</v>
      </c>
      <c r="N12655" s="29">
        <v>0</v>
      </c>
      <c r="O12655" t="s">
        <v>13</v>
      </c>
    </row>
    <row r="12656" spans="1:15" x14ac:dyDescent="0.3">
      <c r="A12656" t="s">
        <v>8</v>
      </c>
      <c r="B12656" t="s">
        <v>9</v>
      </c>
      <c r="C12656" t="s">
        <v>14</v>
      </c>
      <c r="D12656" t="s">
        <v>11</v>
      </c>
      <c r="E12656">
        <v>-1</v>
      </c>
      <c r="F12656" t="s">
        <v>432</v>
      </c>
      <c r="G12656" s="29">
        <v>-1717.24</v>
      </c>
      <c r="H12656" t="s">
        <v>13</v>
      </c>
      <c r="I12656">
        <v>-1717.24</v>
      </c>
      <c r="J12656" t="s">
        <v>13</v>
      </c>
      <c r="K12656">
        <v>-1717.24</v>
      </c>
      <c r="L12656" t="s">
        <v>13</v>
      </c>
      <c r="M12656" t="s">
        <v>13</v>
      </c>
      <c r="N12656" s="29">
        <v>0</v>
      </c>
      <c r="O12656" t="s">
        <v>13</v>
      </c>
    </row>
    <row r="12657" spans="1:15" x14ac:dyDescent="0.3">
      <c r="A12657" t="s">
        <v>8</v>
      </c>
      <c r="B12657" t="s">
        <v>9</v>
      </c>
      <c r="C12657" t="s">
        <v>14</v>
      </c>
      <c r="D12657" t="s">
        <v>11</v>
      </c>
      <c r="E12657">
        <v>8</v>
      </c>
      <c r="F12657" t="s">
        <v>228</v>
      </c>
      <c r="G12657" s="29">
        <v>-113.1</v>
      </c>
      <c r="H12657" t="s">
        <v>13</v>
      </c>
      <c r="I12657">
        <v>-113.1</v>
      </c>
      <c r="J12657" t="s">
        <v>13</v>
      </c>
      <c r="K12657">
        <v>-113.1</v>
      </c>
      <c r="L12657" t="s">
        <v>13</v>
      </c>
      <c r="M12657" t="s">
        <v>13</v>
      </c>
      <c r="N12657" s="29">
        <v>0</v>
      </c>
      <c r="O12657" t="s">
        <v>13</v>
      </c>
    </row>
    <row r="12658" spans="1:15" x14ac:dyDescent="0.3">
      <c r="A12658" t="s">
        <v>8</v>
      </c>
      <c r="B12658" t="s">
        <v>9</v>
      </c>
      <c r="C12658" t="s">
        <v>14</v>
      </c>
      <c r="D12658" t="s">
        <v>11</v>
      </c>
      <c r="E12658">
        <v>0</v>
      </c>
      <c r="F12658" t="s">
        <v>441</v>
      </c>
      <c r="G12658" s="29">
        <v>-13001.31</v>
      </c>
      <c r="H12658" t="s">
        <v>13</v>
      </c>
      <c r="I12658">
        <v>-13001.31</v>
      </c>
      <c r="J12658" t="s">
        <v>13</v>
      </c>
      <c r="K12658">
        <v>-13001.31</v>
      </c>
      <c r="L12658" t="s">
        <v>13</v>
      </c>
      <c r="M12658" t="s">
        <v>13</v>
      </c>
      <c r="N12658" s="29">
        <v>0</v>
      </c>
      <c r="O12658" t="s">
        <v>13</v>
      </c>
    </row>
    <row r="12659" spans="1:15" x14ac:dyDescent="0.3">
      <c r="A12659" t="s">
        <v>16</v>
      </c>
      <c r="B12659" t="s">
        <v>9</v>
      </c>
      <c r="C12659" t="s">
        <v>10</v>
      </c>
      <c r="D12659" t="s">
        <v>11</v>
      </c>
      <c r="E12659">
        <v>10</v>
      </c>
      <c r="F12659" t="s">
        <v>373</v>
      </c>
      <c r="G12659" s="29">
        <v>68270.64</v>
      </c>
      <c r="H12659" t="s">
        <v>13</v>
      </c>
      <c r="I12659">
        <v>68270.64</v>
      </c>
      <c r="J12659" t="s">
        <v>13</v>
      </c>
      <c r="K12659">
        <v>68270.64</v>
      </c>
      <c r="L12659" t="s">
        <v>13</v>
      </c>
      <c r="M12659" t="s">
        <v>13</v>
      </c>
      <c r="N12659" s="29">
        <v>0</v>
      </c>
      <c r="O12659">
        <v>682706.4</v>
      </c>
    </row>
    <row r="12660" spans="1:15" x14ac:dyDescent="0.3">
      <c r="A12660" t="s">
        <v>16</v>
      </c>
      <c r="B12660" t="s">
        <v>9</v>
      </c>
      <c r="C12660" t="s">
        <v>14</v>
      </c>
      <c r="D12660" t="s">
        <v>11</v>
      </c>
      <c r="E12660">
        <v>1</v>
      </c>
      <c r="F12660" t="s">
        <v>475</v>
      </c>
      <c r="G12660" s="29">
        <v>-507.86</v>
      </c>
      <c r="H12660" t="s">
        <v>13</v>
      </c>
      <c r="I12660">
        <v>-507.86</v>
      </c>
      <c r="J12660" t="s">
        <v>13</v>
      </c>
      <c r="K12660">
        <v>-507.86</v>
      </c>
      <c r="L12660" t="s">
        <v>13</v>
      </c>
      <c r="M12660" t="s">
        <v>13</v>
      </c>
      <c r="N12660" s="29">
        <v>0</v>
      </c>
      <c r="O12660" t="s">
        <v>13</v>
      </c>
    </row>
    <row r="12661" spans="1:15" x14ac:dyDescent="0.3">
      <c r="A12661" t="s">
        <v>8</v>
      </c>
      <c r="B12661" t="s">
        <v>9</v>
      </c>
      <c r="C12661" t="s">
        <v>10</v>
      </c>
      <c r="D12661" t="s">
        <v>11</v>
      </c>
      <c r="E12661">
        <v>1</v>
      </c>
      <c r="F12661" t="s">
        <v>168</v>
      </c>
      <c r="G12661" s="29">
        <v>436270.9</v>
      </c>
      <c r="H12661">
        <v>3809748.45</v>
      </c>
      <c r="I12661">
        <v>436270.9</v>
      </c>
      <c r="J12661">
        <v>1809596.92</v>
      </c>
      <c r="K12661">
        <v>436270.9</v>
      </c>
      <c r="L12661">
        <v>17331251.050000001</v>
      </c>
      <c r="M12661" t="s">
        <v>13</v>
      </c>
      <c r="N12661" s="29">
        <v>0</v>
      </c>
      <c r="O12661">
        <v>436270.9</v>
      </c>
    </row>
    <row r="12662" spans="1:15" x14ac:dyDescent="0.3">
      <c r="A12662" t="s">
        <v>8</v>
      </c>
      <c r="B12662" t="s">
        <v>9</v>
      </c>
      <c r="C12662" t="s">
        <v>10</v>
      </c>
      <c r="D12662" t="s">
        <v>11</v>
      </c>
      <c r="E12662">
        <v>1</v>
      </c>
      <c r="F12662" t="s">
        <v>427</v>
      </c>
      <c r="G12662" s="29">
        <v>9.81</v>
      </c>
      <c r="H12662" t="s">
        <v>13</v>
      </c>
      <c r="I12662">
        <v>9.81</v>
      </c>
      <c r="J12662" t="s">
        <v>13</v>
      </c>
      <c r="K12662">
        <v>9.81</v>
      </c>
      <c r="L12662" t="s">
        <v>13</v>
      </c>
      <c r="M12662" t="s">
        <v>13</v>
      </c>
      <c r="N12662" s="29">
        <v>0</v>
      </c>
      <c r="O12662">
        <v>9.81</v>
      </c>
    </row>
    <row r="12663" spans="1:15" x14ac:dyDescent="0.3">
      <c r="A12663" t="s">
        <v>18</v>
      </c>
      <c r="B12663" t="s">
        <v>9</v>
      </c>
      <c r="C12663" t="s">
        <v>10</v>
      </c>
      <c r="D12663" t="s">
        <v>11</v>
      </c>
      <c r="E12663">
        <v>3</v>
      </c>
      <c r="F12663" t="s">
        <v>73</v>
      </c>
      <c r="G12663" s="29">
        <v>7412185.96</v>
      </c>
      <c r="H12663">
        <v>2126178.9</v>
      </c>
      <c r="I12663">
        <v>7412185.96</v>
      </c>
      <c r="J12663">
        <v>955524.31</v>
      </c>
      <c r="K12663">
        <v>7412185.96</v>
      </c>
      <c r="L12663">
        <v>11910545.439999999</v>
      </c>
      <c r="M12663" t="s">
        <v>13</v>
      </c>
      <c r="N12663" s="29">
        <v>0</v>
      </c>
      <c r="O12663">
        <v>22236557.879999999</v>
      </c>
    </row>
    <row r="12664" spans="1:15" x14ac:dyDescent="0.3">
      <c r="A12664" t="s">
        <v>16</v>
      </c>
      <c r="B12664" t="s">
        <v>9</v>
      </c>
      <c r="C12664" t="s">
        <v>14</v>
      </c>
      <c r="D12664" t="s">
        <v>11</v>
      </c>
      <c r="E12664">
        <v>-1</v>
      </c>
      <c r="F12664" t="s">
        <v>452</v>
      </c>
      <c r="G12664" s="29">
        <v>-32.200000000000003</v>
      </c>
      <c r="H12664" t="s">
        <v>13</v>
      </c>
      <c r="I12664">
        <v>-32.200000000000003</v>
      </c>
      <c r="J12664" t="s">
        <v>13</v>
      </c>
      <c r="K12664">
        <v>-32.200000000000003</v>
      </c>
      <c r="L12664" t="s">
        <v>13</v>
      </c>
      <c r="M12664" t="s">
        <v>13</v>
      </c>
      <c r="N12664" s="29">
        <v>0</v>
      </c>
      <c r="O12664" t="s">
        <v>13</v>
      </c>
    </row>
    <row r="12665" spans="1:15" x14ac:dyDescent="0.3">
      <c r="A12665" t="s">
        <v>18</v>
      </c>
      <c r="B12665" t="s">
        <v>9</v>
      </c>
      <c r="C12665" t="s">
        <v>10</v>
      </c>
      <c r="D12665" t="s">
        <v>11</v>
      </c>
      <c r="E12665">
        <v>1</v>
      </c>
      <c r="F12665" t="s">
        <v>72</v>
      </c>
      <c r="G12665" s="29">
        <v>1933221.99</v>
      </c>
      <c r="H12665">
        <v>-827915.67</v>
      </c>
      <c r="I12665">
        <v>1933221.99</v>
      </c>
      <c r="J12665">
        <v>-371943.29</v>
      </c>
      <c r="K12665">
        <v>1933221.99</v>
      </c>
      <c r="L12665">
        <v>-4637376.76</v>
      </c>
      <c r="M12665" t="s">
        <v>13</v>
      </c>
      <c r="N12665" s="29">
        <v>0</v>
      </c>
      <c r="O12665">
        <v>1933221.99</v>
      </c>
    </row>
    <row r="12666" spans="1:15" x14ac:dyDescent="0.3">
      <c r="A12666" t="s">
        <v>8</v>
      </c>
      <c r="B12666" t="s">
        <v>9</v>
      </c>
      <c r="C12666" t="s">
        <v>14</v>
      </c>
      <c r="D12666" t="s">
        <v>11</v>
      </c>
      <c r="E12666">
        <v>10</v>
      </c>
      <c r="F12666" t="s">
        <v>240</v>
      </c>
      <c r="G12666" s="29">
        <v>-289.73</v>
      </c>
      <c r="H12666" t="s">
        <v>13</v>
      </c>
      <c r="I12666">
        <v>-289.73</v>
      </c>
      <c r="J12666" t="s">
        <v>13</v>
      </c>
      <c r="K12666">
        <v>-289.73</v>
      </c>
      <c r="L12666" t="s">
        <v>13</v>
      </c>
      <c r="M12666" t="s">
        <v>13</v>
      </c>
      <c r="N12666" s="29">
        <v>0</v>
      </c>
      <c r="O12666" t="s">
        <v>13</v>
      </c>
    </row>
    <row r="12667" spans="1:15" x14ac:dyDescent="0.3">
      <c r="A12667" t="s">
        <v>16</v>
      </c>
      <c r="B12667" t="s">
        <v>9</v>
      </c>
      <c r="C12667" t="s">
        <v>10</v>
      </c>
      <c r="D12667" t="s">
        <v>11</v>
      </c>
      <c r="E12667">
        <v>1</v>
      </c>
      <c r="F12667" t="s">
        <v>499</v>
      </c>
      <c r="G12667" s="29">
        <v>14397.21</v>
      </c>
      <c r="H12667" t="s">
        <v>13</v>
      </c>
      <c r="I12667">
        <v>14397.21</v>
      </c>
      <c r="J12667" t="s">
        <v>13</v>
      </c>
      <c r="K12667">
        <v>14397.21</v>
      </c>
      <c r="L12667" t="s">
        <v>13</v>
      </c>
      <c r="M12667" t="s">
        <v>13</v>
      </c>
      <c r="N12667" s="29">
        <v>0</v>
      </c>
      <c r="O12667">
        <v>14397.21</v>
      </c>
    </row>
    <row r="12668" spans="1:15" x14ac:dyDescent="0.3">
      <c r="A12668" t="s">
        <v>8</v>
      </c>
      <c r="B12668" t="s">
        <v>9</v>
      </c>
      <c r="C12668" t="s">
        <v>14</v>
      </c>
      <c r="D12668" t="s">
        <v>11</v>
      </c>
      <c r="E12668">
        <v>0</v>
      </c>
      <c r="F12668" t="s">
        <v>254</v>
      </c>
      <c r="G12668" s="29">
        <v>-3151.42</v>
      </c>
      <c r="H12668" t="s">
        <v>13</v>
      </c>
      <c r="I12668">
        <v>-3151.42</v>
      </c>
      <c r="J12668" t="s">
        <v>13</v>
      </c>
      <c r="K12668">
        <v>-3151.42</v>
      </c>
      <c r="L12668" t="s">
        <v>13</v>
      </c>
      <c r="M12668">
        <v>0</v>
      </c>
      <c r="N12668" s="29">
        <v>0</v>
      </c>
      <c r="O12668" t="s">
        <v>13</v>
      </c>
    </row>
    <row r="12669" spans="1:15" x14ac:dyDescent="0.3">
      <c r="A12669" t="s">
        <v>8</v>
      </c>
      <c r="B12669" t="s">
        <v>9</v>
      </c>
      <c r="C12669" t="s">
        <v>14</v>
      </c>
      <c r="D12669" t="s">
        <v>11</v>
      </c>
      <c r="E12669">
        <v>-1</v>
      </c>
      <c r="F12669" t="s">
        <v>151</v>
      </c>
      <c r="G12669" s="29">
        <v>-1129.8499999999999</v>
      </c>
      <c r="H12669" t="s">
        <v>13</v>
      </c>
      <c r="I12669">
        <v>-1129.8499999999999</v>
      </c>
      <c r="J12669" t="s">
        <v>13</v>
      </c>
      <c r="K12669">
        <v>-1129.8499999999999</v>
      </c>
      <c r="L12669" t="s">
        <v>13</v>
      </c>
      <c r="M12669" t="s">
        <v>13</v>
      </c>
      <c r="N12669" s="29">
        <v>0</v>
      </c>
      <c r="O12669" t="s">
        <v>13</v>
      </c>
    </row>
    <row r="12670" spans="1:15" x14ac:dyDescent="0.3">
      <c r="A12670" t="s">
        <v>8</v>
      </c>
      <c r="B12670" t="s">
        <v>9</v>
      </c>
      <c r="C12670" t="s">
        <v>10</v>
      </c>
      <c r="D12670" t="s">
        <v>11</v>
      </c>
      <c r="E12670">
        <v>2</v>
      </c>
      <c r="F12670" t="s">
        <v>285</v>
      </c>
      <c r="G12670" s="29">
        <v>47.68</v>
      </c>
      <c r="H12670">
        <v>-2647.75</v>
      </c>
      <c r="I12670">
        <v>47.68</v>
      </c>
      <c r="J12670">
        <v>-1439.34</v>
      </c>
      <c r="K12670">
        <v>47.68</v>
      </c>
      <c r="L12670">
        <v>-23575.61</v>
      </c>
      <c r="M12670" t="s">
        <v>13</v>
      </c>
      <c r="N12670" s="29">
        <v>0</v>
      </c>
      <c r="O12670">
        <v>95.36</v>
      </c>
    </row>
    <row r="12671" spans="1:15" x14ac:dyDescent="0.3">
      <c r="A12671" t="s">
        <v>8</v>
      </c>
      <c r="B12671" t="s">
        <v>9</v>
      </c>
      <c r="C12671" t="s">
        <v>14</v>
      </c>
      <c r="D12671" t="s">
        <v>11</v>
      </c>
      <c r="E12671">
        <v>1</v>
      </c>
      <c r="F12671" t="s">
        <v>377</v>
      </c>
      <c r="G12671" s="29">
        <v>-14494.95</v>
      </c>
      <c r="H12671" t="s">
        <v>13</v>
      </c>
      <c r="I12671">
        <v>-14494.95</v>
      </c>
      <c r="J12671" t="s">
        <v>13</v>
      </c>
      <c r="K12671">
        <v>-14494.95</v>
      </c>
      <c r="L12671" t="s">
        <v>13</v>
      </c>
      <c r="M12671" t="s">
        <v>13</v>
      </c>
      <c r="N12671" s="29">
        <v>0</v>
      </c>
      <c r="O12671" t="s">
        <v>13</v>
      </c>
    </row>
    <row r="12672" spans="1:15" x14ac:dyDescent="0.3">
      <c r="A12672" t="s">
        <v>8</v>
      </c>
      <c r="B12672" t="s">
        <v>9</v>
      </c>
      <c r="C12672" t="s">
        <v>10</v>
      </c>
      <c r="D12672" t="s">
        <v>11</v>
      </c>
      <c r="E12672">
        <v>8</v>
      </c>
      <c r="F12672" t="s">
        <v>218</v>
      </c>
      <c r="G12672" s="29">
        <v>16791.57</v>
      </c>
      <c r="H12672">
        <v>0</v>
      </c>
      <c r="I12672">
        <v>16791.57</v>
      </c>
      <c r="J12672">
        <v>0</v>
      </c>
      <c r="K12672">
        <v>16791.57</v>
      </c>
      <c r="L12672">
        <v>0</v>
      </c>
      <c r="M12672" t="s">
        <v>13</v>
      </c>
      <c r="N12672" s="29">
        <v>0</v>
      </c>
      <c r="O12672">
        <v>134332.56</v>
      </c>
    </row>
    <row r="12673" spans="1:15" x14ac:dyDescent="0.3">
      <c r="A12673" t="s">
        <v>16</v>
      </c>
      <c r="B12673" t="s">
        <v>9</v>
      </c>
      <c r="C12673" t="s">
        <v>10</v>
      </c>
      <c r="D12673" t="s">
        <v>11</v>
      </c>
      <c r="E12673">
        <v>3</v>
      </c>
      <c r="F12673" t="s">
        <v>92</v>
      </c>
      <c r="G12673" s="29">
        <v>682101.05</v>
      </c>
      <c r="H12673">
        <v>-11548168.77</v>
      </c>
      <c r="I12673">
        <v>682101.05</v>
      </c>
      <c r="J12673">
        <v>-5188087.08</v>
      </c>
      <c r="K12673">
        <v>682101.05</v>
      </c>
      <c r="L12673">
        <v>-64684384.57</v>
      </c>
      <c r="M12673" t="s">
        <v>13</v>
      </c>
      <c r="N12673" s="29">
        <v>0</v>
      </c>
      <c r="O12673">
        <v>2046303.15</v>
      </c>
    </row>
    <row r="12674" spans="1:15" x14ac:dyDescent="0.3">
      <c r="A12674" t="s">
        <v>18</v>
      </c>
      <c r="B12674" t="s">
        <v>9</v>
      </c>
      <c r="C12674" t="s">
        <v>10</v>
      </c>
      <c r="D12674" t="s">
        <v>11</v>
      </c>
      <c r="E12674">
        <v>5</v>
      </c>
      <c r="F12674" t="s">
        <v>110</v>
      </c>
      <c r="G12674" s="29">
        <v>104828.74</v>
      </c>
      <c r="H12674">
        <v>-2853324.33</v>
      </c>
      <c r="I12674">
        <v>104828.74</v>
      </c>
      <c r="J12674">
        <v>-400930.59</v>
      </c>
      <c r="K12674">
        <v>104828.74</v>
      </c>
      <c r="L12674">
        <v>-22188765.670000002</v>
      </c>
      <c r="M12674" t="s">
        <v>13</v>
      </c>
      <c r="N12674" s="29">
        <v>0</v>
      </c>
      <c r="O12674">
        <v>524143.7</v>
      </c>
    </row>
    <row r="12675" spans="1:15" x14ac:dyDescent="0.3">
      <c r="A12675" t="s">
        <v>8</v>
      </c>
      <c r="B12675" t="s">
        <v>9</v>
      </c>
      <c r="C12675" t="s">
        <v>10</v>
      </c>
      <c r="D12675" t="s">
        <v>11</v>
      </c>
      <c r="E12675">
        <v>0</v>
      </c>
      <c r="F12675" t="s">
        <v>312</v>
      </c>
      <c r="G12675" s="29">
        <v>61.55</v>
      </c>
      <c r="H12675">
        <v>-2899.84</v>
      </c>
      <c r="I12675">
        <v>61.55</v>
      </c>
      <c r="J12675">
        <v>-1302.76</v>
      </c>
      <c r="K12675">
        <v>61.55</v>
      </c>
      <c r="L12675">
        <v>-16242.78</v>
      </c>
      <c r="M12675" t="s">
        <v>13</v>
      </c>
      <c r="N12675" s="29">
        <v>0</v>
      </c>
      <c r="O12675" t="s">
        <v>13</v>
      </c>
    </row>
    <row r="12676" spans="1:15" x14ac:dyDescent="0.3">
      <c r="A12676" t="s">
        <v>16</v>
      </c>
      <c r="B12676" t="s">
        <v>9</v>
      </c>
      <c r="C12676" t="s">
        <v>10</v>
      </c>
      <c r="D12676" t="s">
        <v>11</v>
      </c>
      <c r="E12676">
        <v>2</v>
      </c>
      <c r="F12676" t="s">
        <v>407</v>
      </c>
      <c r="G12676" s="29">
        <v>423188.26</v>
      </c>
      <c r="H12676">
        <v>-42999492.039999999</v>
      </c>
      <c r="I12676">
        <v>423188.26</v>
      </c>
      <c r="J12676">
        <v>-6042009.1299999999</v>
      </c>
      <c r="K12676">
        <v>423188.26</v>
      </c>
      <c r="L12676">
        <v>-334383877.63999999</v>
      </c>
      <c r="M12676" t="s">
        <v>13</v>
      </c>
      <c r="N12676" s="29">
        <v>0</v>
      </c>
      <c r="O12676">
        <v>846376.52</v>
      </c>
    </row>
    <row r="12677" spans="1:15" x14ac:dyDescent="0.3">
      <c r="A12677" t="s">
        <v>16</v>
      </c>
      <c r="B12677" t="s">
        <v>9</v>
      </c>
      <c r="C12677" t="s">
        <v>10</v>
      </c>
      <c r="D12677" t="s">
        <v>11</v>
      </c>
      <c r="E12677">
        <v>4</v>
      </c>
      <c r="F12677" t="s">
        <v>57</v>
      </c>
      <c r="G12677" s="29">
        <v>203600.42</v>
      </c>
      <c r="H12677">
        <v>-9712425.3499999996</v>
      </c>
      <c r="I12677">
        <v>203600.42</v>
      </c>
      <c r="J12677">
        <v>-4363342.07</v>
      </c>
      <c r="K12677">
        <v>203600.42</v>
      </c>
      <c r="L12677">
        <v>-54401923.649999999</v>
      </c>
      <c r="M12677" t="s">
        <v>13</v>
      </c>
      <c r="N12677" s="29">
        <v>0</v>
      </c>
      <c r="O12677">
        <v>814401.68</v>
      </c>
    </row>
    <row r="12678" spans="1:15" x14ac:dyDescent="0.3">
      <c r="A12678" t="s">
        <v>8</v>
      </c>
      <c r="B12678" t="s">
        <v>9</v>
      </c>
      <c r="C12678" t="s">
        <v>10</v>
      </c>
      <c r="D12678" t="s">
        <v>11</v>
      </c>
      <c r="E12678">
        <v>-1</v>
      </c>
      <c r="F12678" t="s">
        <v>216</v>
      </c>
      <c r="G12678" s="29">
        <v>1243.72</v>
      </c>
      <c r="H12678">
        <v>-5173.2700000000004</v>
      </c>
      <c r="I12678">
        <v>1243.72</v>
      </c>
      <c r="J12678">
        <v>-4122.01</v>
      </c>
      <c r="K12678">
        <v>1243.72</v>
      </c>
      <c r="L12678">
        <v>-494923.69</v>
      </c>
      <c r="M12678">
        <v>0</v>
      </c>
      <c r="N12678" s="29">
        <v>0</v>
      </c>
      <c r="O12678" t="s">
        <v>13</v>
      </c>
    </row>
    <row r="12679" spans="1:15" x14ac:dyDescent="0.3">
      <c r="A12679" t="s">
        <v>18</v>
      </c>
      <c r="B12679" t="s">
        <v>9</v>
      </c>
      <c r="C12679" t="s">
        <v>14</v>
      </c>
      <c r="D12679" t="s">
        <v>11</v>
      </c>
      <c r="E12679">
        <v>-1</v>
      </c>
      <c r="F12679" t="s">
        <v>171</v>
      </c>
      <c r="G12679" s="29">
        <v>-3223.11</v>
      </c>
      <c r="H12679" t="s">
        <v>13</v>
      </c>
      <c r="I12679">
        <v>-3223.11</v>
      </c>
      <c r="J12679" t="s">
        <v>13</v>
      </c>
      <c r="K12679">
        <v>-3223.11</v>
      </c>
      <c r="L12679" t="s">
        <v>13</v>
      </c>
      <c r="M12679" t="s">
        <v>13</v>
      </c>
      <c r="N12679" s="29">
        <v>0</v>
      </c>
      <c r="O12679" t="s">
        <v>13</v>
      </c>
    </row>
    <row r="12680" spans="1:15" x14ac:dyDescent="0.3">
      <c r="A12680" t="s">
        <v>8</v>
      </c>
      <c r="B12680" t="s">
        <v>9</v>
      </c>
      <c r="C12680" t="s">
        <v>14</v>
      </c>
      <c r="D12680" t="s">
        <v>11</v>
      </c>
      <c r="E12680">
        <v>2</v>
      </c>
      <c r="F12680" t="s">
        <v>70</v>
      </c>
      <c r="G12680" s="29">
        <v>-1005.07</v>
      </c>
      <c r="H12680" t="s">
        <v>13</v>
      </c>
      <c r="I12680">
        <v>-1005.07</v>
      </c>
      <c r="J12680" t="s">
        <v>13</v>
      </c>
      <c r="K12680">
        <v>-1005.07</v>
      </c>
      <c r="L12680" t="s">
        <v>13</v>
      </c>
      <c r="M12680" t="s">
        <v>13</v>
      </c>
      <c r="N12680" s="29">
        <v>0</v>
      </c>
      <c r="O12680" t="s">
        <v>13</v>
      </c>
    </row>
    <row r="12681" spans="1:15" x14ac:dyDescent="0.3">
      <c r="A12681" t="s">
        <v>8</v>
      </c>
      <c r="B12681" t="s">
        <v>9</v>
      </c>
      <c r="C12681" t="s">
        <v>14</v>
      </c>
      <c r="D12681" t="s">
        <v>11</v>
      </c>
      <c r="E12681">
        <v>5</v>
      </c>
      <c r="F12681" t="s">
        <v>203</v>
      </c>
      <c r="G12681" s="29">
        <v>-1814.72</v>
      </c>
      <c r="H12681" t="s">
        <v>13</v>
      </c>
      <c r="I12681">
        <v>-1814.72</v>
      </c>
      <c r="J12681" t="s">
        <v>13</v>
      </c>
      <c r="K12681">
        <v>-1814.72</v>
      </c>
      <c r="L12681" t="s">
        <v>13</v>
      </c>
      <c r="M12681" t="s">
        <v>13</v>
      </c>
      <c r="N12681" s="29">
        <v>0</v>
      </c>
      <c r="O12681" t="s">
        <v>13</v>
      </c>
    </row>
    <row r="12682" spans="1:15" x14ac:dyDescent="0.3">
      <c r="A12682" t="s">
        <v>16</v>
      </c>
      <c r="B12682" t="s">
        <v>9</v>
      </c>
      <c r="C12682" t="s">
        <v>10</v>
      </c>
      <c r="D12682" t="s">
        <v>11</v>
      </c>
      <c r="E12682">
        <v>9</v>
      </c>
      <c r="F12682" t="s">
        <v>367</v>
      </c>
      <c r="G12682" s="29">
        <v>141744.54999999999</v>
      </c>
      <c r="H12682">
        <v>-2.33</v>
      </c>
      <c r="I12682">
        <v>141744.54999999999</v>
      </c>
      <c r="J12682">
        <v>-12.54</v>
      </c>
      <c r="K12682">
        <v>141744.54999999999</v>
      </c>
      <c r="L12682" t="s">
        <v>13</v>
      </c>
      <c r="M12682" t="s">
        <v>13</v>
      </c>
      <c r="N12682" s="29">
        <v>0</v>
      </c>
      <c r="O12682">
        <v>1275700.95</v>
      </c>
    </row>
    <row r="12683" spans="1:15" x14ac:dyDescent="0.3">
      <c r="A12683" t="s">
        <v>16</v>
      </c>
      <c r="B12683" t="s">
        <v>9</v>
      </c>
      <c r="C12683" t="s">
        <v>14</v>
      </c>
      <c r="D12683" t="s">
        <v>11</v>
      </c>
      <c r="E12683">
        <v>-4</v>
      </c>
      <c r="F12683" t="s">
        <v>127</v>
      </c>
      <c r="G12683" s="29">
        <v>-4.8499999999999996</v>
      </c>
      <c r="H12683" t="s">
        <v>13</v>
      </c>
      <c r="I12683">
        <v>-4.8499999999999996</v>
      </c>
      <c r="J12683" t="s">
        <v>13</v>
      </c>
      <c r="K12683">
        <v>-4.8499999999999996</v>
      </c>
      <c r="L12683" t="s">
        <v>13</v>
      </c>
      <c r="M12683" t="s">
        <v>13</v>
      </c>
      <c r="N12683" s="29">
        <v>0</v>
      </c>
      <c r="O12683" t="s">
        <v>13</v>
      </c>
    </row>
    <row r="12684" spans="1:15" x14ac:dyDescent="0.3">
      <c r="A12684" t="s">
        <v>16</v>
      </c>
      <c r="B12684" t="s">
        <v>9</v>
      </c>
      <c r="C12684" t="s">
        <v>14</v>
      </c>
      <c r="D12684" t="s">
        <v>11</v>
      </c>
      <c r="E12684">
        <v>4</v>
      </c>
      <c r="F12684" t="s">
        <v>305</v>
      </c>
      <c r="G12684" s="29">
        <v>-4703.2</v>
      </c>
      <c r="H12684" t="s">
        <v>13</v>
      </c>
      <c r="I12684">
        <v>-4703.2</v>
      </c>
      <c r="J12684" t="s">
        <v>13</v>
      </c>
      <c r="K12684">
        <v>-4703.2</v>
      </c>
      <c r="L12684" t="s">
        <v>13</v>
      </c>
      <c r="M12684" t="s">
        <v>13</v>
      </c>
      <c r="N12684" s="29">
        <v>0</v>
      </c>
      <c r="O12684" t="s">
        <v>13</v>
      </c>
    </row>
    <row r="12685" spans="1:15" x14ac:dyDescent="0.3">
      <c r="A12685" t="s">
        <v>18</v>
      </c>
      <c r="B12685" t="s">
        <v>9</v>
      </c>
      <c r="C12685" t="s">
        <v>14</v>
      </c>
      <c r="D12685" t="s">
        <v>11</v>
      </c>
      <c r="E12685">
        <v>1</v>
      </c>
      <c r="F12685" t="s">
        <v>143</v>
      </c>
      <c r="G12685" s="29">
        <v>-108181.23</v>
      </c>
      <c r="H12685" t="s">
        <v>13</v>
      </c>
      <c r="I12685">
        <v>-108181.23</v>
      </c>
      <c r="J12685" t="s">
        <v>13</v>
      </c>
      <c r="K12685">
        <v>-108181.23</v>
      </c>
      <c r="L12685" t="s">
        <v>13</v>
      </c>
      <c r="M12685" t="s">
        <v>13</v>
      </c>
      <c r="N12685" s="29">
        <v>0</v>
      </c>
      <c r="O12685" t="s">
        <v>13</v>
      </c>
    </row>
    <row r="12686" spans="1:15" x14ac:dyDescent="0.3">
      <c r="A12686" t="s">
        <v>16</v>
      </c>
      <c r="B12686" t="s">
        <v>9</v>
      </c>
      <c r="C12686" t="s">
        <v>14</v>
      </c>
      <c r="D12686" t="s">
        <v>11</v>
      </c>
      <c r="E12686">
        <v>-1</v>
      </c>
      <c r="F12686" t="s">
        <v>542</v>
      </c>
      <c r="G12686" s="29">
        <v>-23.24</v>
      </c>
      <c r="H12686" t="s">
        <v>13</v>
      </c>
      <c r="I12686">
        <v>-23.24</v>
      </c>
      <c r="J12686" t="s">
        <v>13</v>
      </c>
      <c r="K12686">
        <v>-23.24</v>
      </c>
      <c r="L12686" t="s">
        <v>13</v>
      </c>
      <c r="M12686" t="s">
        <v>13</v>
      </c>
      <c r="N12686" s="29">
        <v>0</v>
      </c>
      <c r="O12686" t="s">
        <v>13</v>
      </c>
    </row>
    <row r="12687" spans="1:15" x14ac:dyDescent="0.3">
      <c r="A12687" t="s">
        <v>8</v>
      </c>
      <c r="B12687" t="s">
        <v>9</v>
      </c>
      <c r="C12687" t="s">
        <v>10</v>
      </c>
      <c r="D12687" t="s">
        <v>11</v>
      </c>
      <c r="E12687">
        <v>1</v>
      </c>
      <c r="F12687" t="s">
        <v>358</v>
      </c>
      <c r="G12687" s="29">
        <v>14221.96</v>
      </c>
      <c r="H12687" t="s">
        <v>13</v>
      </c>
      <c r="I12687">
        <v>14221.96</v>
      </c>
      <c r="J12687" t="s">
        <v>13</v>
      </c>
      <c r="K12687">
        <v>14221.96</v>
      </c>
      <c r="L12687" t="s">
        <v>13</v>
      </c>
      <c r="M12687" t="s">
        <v>13</v>
      </c>
      <c r="N12687" s="29">
        <v>0</v>
      </c>
      <c r="O12687">
        <v>14221.96</v>
      </c>
    </row>
    <row r="12688" spans="1:15" x14ac:dyDescent="0.3">
      <c r="A12688" t="s">
        <v>18</v>
      </c>
      <c r="B12688" t="s">
        <v>9</v>
      </c>
      <c r="C12688" t="s">
        <v>10</v>
      </c>
      <c r="D12688" t="s">
        <v>11</v>
      </c>
      <c r="E12688">
        <v>-4</v>
      </c>
      <c r="F12688" t="s">
        <v>109</v>
      </c>
      <c r="G12688" s="29">
        <v>12720.22</v>
      </c>
      <c r="H12688">
        <v>1616321.96</v>
      </c>
      <c r="I12688">
        <v>12720.22</v>
      </c>
      <c r="J12688">
        <v>767738.65</v>
      </c>
      <c r="K12688">
        <v>12720.22</v>
      </c>
      <c r="L12688">
        <v>7352947.6200000001</v>
      </c>
      <c r="M12688" t="s">
        <v>13</v>
      </c>
      <c r="N12688" s="29">
        <v>0</v>
      </c>
      <c r="O12688" t="s">
        <v>13</v>
      </c>
    </row>
    <row r="12689" spans="1:15" x14ac:dyDescent="0.3">
      <c r="A12689" t="s">
        <v>8</v>
      </c>
      <c r="B12689" t="s">
        <v>9</v>
      </c>
      <c r="C12689" t="s">
        <v>14</v>
      </c>
      <c r="D12689" t="s">
        <v>11</v>
      </c>
      <c r="E12689">
        <v>6</v>
      </c>
      <c r="F12689" t="s">
        <v>269</v>
      </c>
      <c r="G12689" s="29">
        <v>-59.1</v>
      </c>
      <c r="H12689" t="s">
        <v>13</v>
      </c>
      <c r="I12689">
        <v>-59.1</v>
      </c>
      <c r="J12689" t="s">
        <v>13</v>
      </c>
      <c r="K12689">
        <v>-59.1</v>
      </c>
      <c r="L12689" t="s">
        <v>13</v>
      </c>
      <c r="M12689" t="s">
        <v>13</v>
      </c>
      <c r="N12689" s="29">
        <v>0</v>
      </c>
      <c r="O12689" t="s">
        <v>13</v>
      </c>
    </row>
    <row r="12690" spans="1:15" x14ac:dyDescent="0.3">
      <c r="A12690" t="s">
        <v>18</v>
      </c>
      <c r="B12690" t="s">
        <v>9</v>
      </c>
      <c r="C12690" t="s">
        <v>10</v>
      </c>
      <c r="D12690" t="s">
        <v>11</v>
      </c>
      <c r="E12690">
        <v>2</v>
      </c>
      <c r="F12690" t="s">
        <v>72</v>
      </c>
      <c r="G12690" s="29">
        <v>123939.72</v>
      </c>
      <c r="H12690">
        <v>-9358354.0399999991</v>
      </c>
      <c r="I12690">
        <v>123939.72</v>
      </c>
      <c r="J12690">
        <v>-4204265.0999999996</v>
      </c>
      <c r="K12690">
        <v>123939.72</v>
      </c>
      <c r="L12690">
        <v>-52418640.009999998</v>
      </c>
      <c r="M12690" t="s">
        <v>13</v>
      </c>
      <c r="N12690" s="29">
        <v>0</v>
      </c>
      <c r="O12690">
        <v>247879.44</v>
      </c>
    </row>
    <row r="12691" spans="1:15" x14ac:dyDescent="0.3">
      <c r="A12691" t="s">
        <v>8</v>
      </c>
      <c r="B12691" t="s">
        <v>9</v>
      </c>
      <c r="C12691" t="s">
        <v>10</v>
      </c>
      <c r="D12691" t="s">
        <v>11</v>
      </c>
      <c r="E12691">
        <v>6</v>
      </c>
      <c r="F12691" t="s">
        <v>94</v>
      </c>
      <c r="G12691" s="29">
        <v>126.74</v>
      </c>
      <c r="H12691">
        <v>-4511.1899999999996</v>
      </c>
      <c r="I12691">
        <v>126.74</v>
      </c>
      <c r="J12691">
        <v>-2026.67</v>
      </c>
      <c r="K12691">
        <v>126.74</v>
      </c>
      <c r="L12691">
        <v>-25268.42</v>
      </c>
      <c r="M12691" t="s">
        <v>13</v>
      </c>
      <c r="N12691" s="29">
        <v>0</v>
      </c>
      <c r="O12691">
        <v>760.43999999999994</v>
      </c>
    </row>
    <row r="12692" spans="1:15" x14ac:dyDescent="0.3">
      <c r="A12692" t="s">
        <v>8</v>
      </c>
      <c r="B12692" t="s">
        <v>9</v>
      </c>
      <c r="C12692" t="s">
        <v>10</v>
      </c>
      <c r="D12692" t="s">
        <v>11</v>
      </c>
      <c r="E12692">
        <v>12</v>
      </c>
      <c r="F12692" t="s">
        <v>49</v>
      </c>
      <c r="G12692" s="29">
        <v>1885656.4</v>
      </c>
      <c r="H12692">
        <v>-6.19</v>
      </c>
      <c r="I12692">
        <v>1885656.4</v>
      </c>
      <c r="J12692">
        <v>-33.22</v>
      </c>
      <c r="K12692">
        <v>1885656.4</v>
      </c>
      <c r="L12692" t="s">
        <v>13</v>
      </c>
      <c r="M12692" t="s">
        <v>13</v>
      </c>
      <c r="N12692" s="29">
        <v>0</v>
      </c>
      <c r="O12692">
        <v>22627876.800000001</v>
      </c>
    </row>
    <row r="12693" spans="1:15" x14ac:dyDescent="0.3">
      <c r="A12693" t="s">
        <v>18</v>
      </c>
      <c r="B12693" t="s">
        <v>9</v>
      </c>
      <c r="C12693" t="s">
        <v>14</v>
      </c>
      <c r="D12693" t="s">
        <v>11</v>
      </c>
      <c r="E12693">
        <v>2</v>
      </c>
      <c r="F12693" t="s">
        <v>64</v>
      </c>
      <c r="G12693" s="29">
        <v>-29857.99</v>
      </c>
      <c r="H12693" t="s">
        <v>13</v>
      </c>
      <c r="I12693">
        <v>-29857.99</v>
      </c>
      <c r="J12693" t="s">
        <v>13</v>
      </c>
      <c r="K12693">
        <v>-29857.99</v>
      </c>
      <c r="L12693" t="s">
        <v>13</v>
      </c>
      <c r="M12693" t="s">
        <v>13</v>
      </c>
      <c r="N12693" s="29">
        <v>0</v>
      </c>
      <c r="O12693" t="s">
        <v>13</v>
      </c>
    </row>
    <row r="12694" spans="1:15" x14ac:dyDescent="0.3">
      <c r="A12694" t="s">
        <v>8</v>
      </c>
      <c r="B12694" t="s">
        <v>9</v>
      </c>
      <c r="C12694" t="s">
        <v>10</v>
      </c>
      <c r="D12694" t="s">
        <v>11</v>
      </c>
      <c r="E12694">
        <v>0</v>
      </c>
      <c r="F12694" t="s">
        <v>507</v>
      </c>
      <c r="G12694" s="29">
        <v>732106.83</v>
      </c>
      <c r="H12694" t="s">
        <v>13</v>
      </c>
      <c r="I12694">
        <v>732106.83</v>
      </c>
      <c r="J12694" t="s">
        <v>13</v>
      </c>
      <c r="K12694">
        <v>732106.83</v>
      </c>
      <c r="L12694" t="s">
        <v>13</v>
      </c>
      <c r="M12694">
        <v>1</v>
      </c>
      <c r="N12694" s="29">
        <v>0</v>
      </c>
      <c r="O12694" t="s">
        <v>13</v>
      </c>
    </row>
    <row r="12695" spans="1:15" x14ac:dyDescent="0.3">
      <c r="A12695" t="s">
        <v>8</v>
      </c>
      <c r="B12695" t="s">
        <v>9</v>
      </c>
      <c r="C12695" t="s">
        <v>10</v>
      </c>
      <c r="D12695" t="s">
        <v>11</v>
      </c>
      <c r="E12695">
        <v>2</v>
      </c>
      <c r="F12695" t="s">
        <v>427</v>
      </c>
      <c r="G12695" s="29">
        <v>304937.38</v>
      </c>
      <c r="H12695">
        <v>-3521214.7</v>
      </c>
      <c r="I12695">
        <v>304937.38</v>
      </c>
      <c r="J12695">
        <v>-1914159.52</v>
      </c>
      <c r="K12695">
        <v>304937.38</v>
      </c>
      <c r="L12695">
        <v>-31352910.93</v>
      </c>
      <c r="M12695" t="s">
        <v>13</v>
      </c>
      <c r="N12695" s="29">
        <v>0</v>
      </c>
      <c r="O12695">
        <v>609874.76</v>
      </c>
    </row>
    <row r="12696" spans="1:15" x14ac:dyDescent="0.3">
      <c r="A12696" t="s">
        <v>8</v>
      </c>
      <c r="B12696" t="s">
        <v>9</v>
      </c>
      <c r="C12696" t="s">
        <v>14</v>
      </c>
      <c r="D12696" t="s">
        <v>11</v>
      </c>
      <c r="E12696">
        <v>4</v>
      </c>
      <c r="F12696" t="s">
        <v>244</v>
      </c>
      <c r="G12696" s="29">
        <v>-783.51</v>
      </c>
      <c r="H12696" t="s">
        <v>13</v>
      </c>
      <c r="I12696">
        <v>-783.51</v>
      </c>
      <c r="J12696" t="s">
        <v>13</v>
      </c>
      <c r="K12696">
        <v>-783.51</v>
      </c>
      <c r="L12696" t="s">
        <v>13</v>
      </c>
      <c r="M12696" t="s">
        <v>13</v>
      </c>
      <c r="N12696" s="29">
        <v>0</v>
      </c>
      <c r="O12696" t="s">
        <v>13</v>
      </c>
    </row>
    <row r="12697" spans="1:15" x14ac:dyDescent="0.3">
      <c r="A12697" t="s">
        <v>16</v>
      </c>
      <c r="B12697" t="s">
        <v>9</v>
      </c>
      <c r="C12697" t="s">
        <v>10</v>
      </c>
      <c r="D12697" t="s">
        <v>11</v>
      </c>
      <c r="E12697">
        <v>-1</v>
      </c>
      <c r="F12697" t="s">
        <v>240</v>
      </c>
      <c r="G12697" s="29">
        <v>195657.24</v>
      </c>
      <c r="H12697">
        <v>-4103715.94</v>
      </c>
      <c r="I12697">
        <v>195657.24</v>
      </c>
      <c r="J12697">
        <v>-1843608.78</v>
      </c>
      <c r="K12697">
        <v>195657.24</v>
      </c>
      <c r="L12697">
        <v>-22986022.440000001</v>
      </c>
      <c r="M12697" t="s">
        <v>13</v>
      </c>
      <c r="N12697" s="29">
        <v>0</v>
      </c>
      <c r="O12697" t="s">
        <v>13</v>
      </c>
    </row>
    <row r="12698" spans="1:15" x14ac:dyDescent="0.3">
      <c r="A12698" t="s">
        <v>8</v>
      </c>
      <c r="B12698" t="s">
        <v>9</v>
      </c>
      <c r="C12698" t="s">
        <v>10</v>
      </c>
      <c r="D12698" t="s">
        <v>11</v>
      </c>
      <c r="E12698">
        <v>8</v>
      </c>
      <c r="F12698" t="s">
        <v>153</v>
      </c>
      <c r="G12698" s="29">
        <v>57345.26</v>
      </c>
      <c r="H12698">
        <v>-1.98</v>
      </c>
      <c r="I12698">
        <v>57345.26</v>
      </c>
      <c r="J12698">
        <v>-10.62</v>
      </c>
      <c r="K12698">
        <v>57345.26</v>
      </c>
      <c r="L12698" t="s">
        <v>13</v>
      </c>
      <c r="M12698" t="s">
        <v>13</v>
      </c>
      <c r="N12698" s="29">
        <v>0</v>
      </c>
      <c r="O12698">
        <v>458762.08</v>
      </c>
    </row>
    <row r="12699" spans="1:15" x14ac:dyDescent="0.3">
      <c r="A12699" t="s">
        <v>16</v>
      </c>
      <c r="B12699" t="s">
        <v>9</v>
      </c>
      <c r="C12699" t="s">
        <v>10</v>
      </c>
      <c r="D12699" t="s">
        <v>11</v>
      </c>
      <c r="E12699">
        <v>2</v>
      </c>
      <c r="F12699" t="s">
        <v>516</v>
      </c>
      <c r="G12699" s="29">
        <v>8303.9599999999991</v>
      </c>
      <c r="H12699">
        <v>10683613.9</v>
      </c>
      <c r="I12699">
        <v>8303.9599999999991</v>
      </c>
      <c r="J12699">
        <v>1785909.44</v>
      </c>
      <c r="K12699">
        <v>8303.9599999999991</v>
      </c>
      <c r="L12699">
        <v>19548262.739999998</v>
      </c>
      <c r="M12699" t="s">
        <v>13</v>
      </c>
      <c r="N12699" s="29">
        <v>0</v>
      </c>
      <c r="O12699">
        <v>16607.919999999998</v>
      </c>
    </row>
    <row r="12700" spans="1:15" x14ac:dyDescent="0.3">
      <c r="A12700" t="s">
        <v>16</v>
      </c>
      <c r="B12700" t="s">
        <v>9</v>
      </c>
      <c r="C12700" t="s">
        <v>14</v>
      </c>
      <c r="D12700" t="s">
        <v>11</v>
      </c>
      <c r="E12700">
        <v>7</v>
      </c>
      <c r="F12700" t="s">
        <v>51</v>
      </c>
      <c r="G12700" s="29">
        <v>-5192.97</v>
      </c>
      <c r="H12700" t="s">
        <v>13</v>
      </c>
      <c r="I12700">
        <v>-5192.97</v>
      </c>
      <c r="J12700" t="s">
        <v>13</v>
      </c>
      <c r="K12700">
        <v>-5192.97</v>
      </c>
      <c r="L12700" t="s">
        <v>13</v>
      </c>
      <c r="M12700" t="s">
        <v>13</v>
      </c>
      <c r="N12700" s="29">
        <v>0</v>
      </c>
      <c r="O12700" t="s">
        <v>13</v>
      </c>
    </row>
    <row r="12701" spans="1:15" x14ac:dyDescent="0.3">
      <c r="A12701" t="s">
        <v>18</v>
      </c>
      <c r="B12701" t="s">
        <v>9</v>
      </c>
      <c r="C12701" t="s">
        <v>14</v>
      </c>
      <c r="D12701" t="s">
        <v>11</v>
      </c>
      <c r="E12701">
        <v>0</v>
      </c>
      <c r="F12701" t="s">
        <v>164</v>
      </c>
      <c r="G12701" s="29">
        <v>-1624.24</v>
      </c>
      <c r="H12701" t="s">
        <v>13</v>
      </c>
      <c r="I12701">
        <v>-1624.24</v>
      </c>
      <c r="J12701" t="s">
        <v>13</v>
      </c>
      <c r="K12701">
        <v>-1624.24</v>
      </c>
      <c r="L12701" t="s">
        <v>13</v>
      </c>
      <c r="M12701" t="s">
        <v>13</v>
      </c>
      <c r="N12701" s="29">
        <v>0</v>
      </c>
      <c r="O12701" t="s">
        <v>13</v>
      </c>
    </row>
    <row r="12702" spans="1:15" x14ac:dyDescent="0.3">
      <c r="A12702" t="s">
        <v>16</v>
      </c>
      <c r="B12702" t="s">
        <v>9</v>
      </c>
      <c r="C12702" t="s">
        <v>10</v>
      </c>
      <c r="D12702" t="s">
        <v>11</v>
      </c>
      <c r="E12702">
        <v>1</v>
      </c>
      <c r="F12702" t="s">
        <v>321</v>
      </c>
      <c r="G12702" s="29">
        <v>10142.81</v>
      </c>
      <c r="H12702" t="s">
        <v>13</v>
      </c>
      <c r="I12702">
        <v>10142.81</v>
      </c>
      <c r="J12702" t="s">
        <v>13</v>
      </c>
      <c r="K12702">
        <v>10142.81</v>
      </c>
      <c r="L12702" t="s">
        <v>13</v>
      </c>
      <c r="M12702" t="s">
        <v>13</v>
      </c>
      <c r="N12702" s="29">
        <v>0</v>
      </c>
      <c r="O12702">
        <v>10142.81</v>
      </c>
    </row>
    <row r="12703" spans="1:15" x14ac:dyDescent="0.3">
      <c r="A12703" t="s">
        <v>8</v>
      </c>
      <c r="B12703" t="s">
        <v>9</v>
      </c>
      <c r="C12703" t="s">
        <v>10</v>
      </c>
      <c r="D12703" t="s">
        <v>11</v>
      </c>
      <c r="E12703">
        <v>4</v>
      </c>
      <c r="F12703" t="s">
        <v>170</v>
      </c>
      <c r="G12703" s="29">
        <v>10694290.09</v>
      </c>
      <c r="H12703">
        <v>-436455168.47000003</v>
      </c>
      <c r="I12703">
        <v>10694290.09</v>
      </c>
      <c r="J12703">
        <v>-31378590.539999999</v>
      </c>
      <c r="K12703">
        <v>10694290.09</v>
      </c>
      <c r="L12703">
        <v>-680513257.07000005</v>
      </c>
      <c r="M12703" t="s">
        <v>13</v>
      </c>
      <c r="N12703" s="29">
        <v>0</v>
      </c>
      <c r="O12703">
        <v>42777160.359999999</v>
      </c>
    </row>
    <row r="12704" spans="1:15" x14ac:dyDescent="0.3">
      <c r="A12704" t="s">
        <v>18</v>
      </c>
      <c r="B12704" t="s">
        <v>9</v>
      </c>
      <c r="C12704" t="s">
        <v>14</v>
      </c>
      <c r="D12704" t="s">
        <v>11</v>
      </c>
      <c r="E12704">
        <v>4</v>
      </c>
      <c r="F12704" t="s">
        <v>68</v>
      </c>
      <c r="G12704" s="29">
        <v>-3195.62</v>
      </c>
      <c r="H12704" t="s">
        <v>13</v>
      </c>
      <c r="I12704">
        <v>-3195.62</v>
      </c>
      <c r="J12704" t="s">
        <v>13</v>
      </c>
      <c r="K12704">
        <v>-3195.62</v>
      </c>
      <c r="L12704" t="s">
        <v>13</v>
      </c>
      <c r="M12704" t="s">
        <v>13</v>
      </c>
      <c r="N12704" s="29">
        <v>0</v>
      </c>
      <c r="O12704" t="s">
        <v>13</v>
      </c>
    </row>
    <row r="12705" spans="1:15" x14ac:dyDescent="0.3">
      <c r="A12705" t="s">
        <v>18</v>
      </c>
      <c r="B12705" t="s">
        <v>9</v>
      </c>
      <c r="C12705" t="s">
        <v>10</v>
      </c>
      <c r="D12705" t="s">
        <v>11</v>
      </c>
      <c r="E12705">
        <v>3</v>
      </c>
      <c r="F12705" t="s">
        <v>362</v>
      </c>
      <c r="G12705" s="29">
        <v>88935.99</v>
      </c>
      <c r="H12705">
        <v>-587823.04</v>
      </c>
      <c r="I12705">
        <v>88935.99</v>
      </c>
      <c r="J12705">
        <v>-279210.76</v>
      </c>
      <c r="K12705">
        <v>88935.99</v>
      </c>
      <c r="L12705">
        <v>-2674115.83</v>
      </c>
      <c r="M12705" t="s">
        <v>13</v>
      </c>
      <c r="N12705" s="29">
        <v>0</v>
      </c>
      <c r="O12705">
        <v>266807.96999999997</v>
      </c>
    </row>
    <row r="12706" spans="1:15" x14ac:dyDescent="0.3">
      <c r="A12706" t="s">
        <v>8</v>
      </c>
      <c r="B12706" t="s">
        <v>9</v>
      </c>
      <c r="C12706" t="s">
        <v>10</v>
      </c>
      <c r="D12706" t="s">
        <v>11</v>
      </c>
      <c r="E12706">
        <v>12</v>
      </c>
      <c r="F12706" t="s">
        <v>113</v>
      </c>
      <c r="G12706" s="29">
        <v>138172.23000000001</v>
      </c>
      <c r="H12706">
        <v>-3.02</v>
      </c>
      <c r="I12706">
        <v>138172.23000000001</v>
      </c>
      <c r="J12706">
        <v>-16.190000000000001</v>
      </c>
      <c r="K12706">
        <v>138172.23000000001</v>
      </c>
      <c r="L12706" t="s">
        <v>13</v>
      </c>
      <c r="M12706" t="s">
        <v>13</v>
      </c>
      <c r="N12706" s="29">
        <v>0</v>
      </c>
      <c r="O12706">
        <v>1658066.76</v>
      </c>
    </row>
    <row r="12707" spans="1:15" x14ac:dyDescent="0.3">
      <c r="A12707" t="s">
        <v>16</v>
      </c>
      <c r="B12707" t="s">
        <v>9</v>
      </c>
      <c r="C12707" t="s">
        <v>10</v>
      </c>
      <c r="D12707" t="s">
        <v>11</v>
      </c>
      <c r="E12707">
        <v>6</v>
      </c>
      <c r="F12707" t="s">
        <v>350</v>
      </c>
      <c r="G12707" s="29">
        <v>159159.67999999999</v>
      </c>
      <c r="H12707" t="s">
        <v>13</v>
      </c>
      <c r="I12707">
        <v>159159.67999999999</v>
      </c>
      <c r="J12707" t="s">
        <v>13</v>
      </c>
      <c r="K12707">
        <v>159159.67999999999</v>
      </c>
      <c r="L12707" t="s">
        <v>13</v>
      </c>
      <c r="M12707" t="s">
        <v>13</v>
      </c>
      <c r="N12707" s="29">
        <v>0</v>
      </c>
      <c r="O12707">
        <v>954958.08</v>
      </c>
    </row>
    <row r="12708" spans="1:15" x14ac:dyDescent="0.3">
      <c r="A12708" t="s">
        <v>16</v>
      </c>
      <c r="B12708" t="s">
        <v>9</v>
      </c>
      <c r="C12708" t="s">
        <v>14</v>
      </c>
      <c r="D12708" t="s">
        <v>11</v>
      </c>
      <c r="E12708">
        <v>1</v>
      </c>
      <c r="F12708" t="s">
        <v>184</v>
      </c>
      <c r="G12708" s="29">
        <v>-5793.26</v>
      </c>
      <c r="H12708" t="s">
        <v>13</v>
      </c>
      <c r="I12708">
        <v>-5793.26</v>
      </c>
      <c r="J12708" t="s">
        <v>13</v>
      </c>
      <c r="K12708">
        <v>-5793.26</v>
      </c>
      <c r="L12708" t="s">
        <v>13</v>
      </c>
      <c r="M12708" t="s">
        <v>13</v>
      </c>
      <c r="N12708" s="29">
        <v>0</v>
      </c>
      <c r="O12708" t="s">
        <v>13</v>
      </c>
    </row>
    <row r="12709" spans="1:15" x14ac:dyDescent="0.3">
      <c r="A12709" t="s">
        <v>18</v>
      </c>
      <c r="B12709" t="s">
        <v>9</v>
      </c>
      <c r="C12709" t="s">
        <v>14</v>
      </c>
      <c r="D12709" t="s">
        <v>11</v>
      </c>
      <c r="E12709">
        <v>6</v>
      </c>
      <c r="F12709" t="s">
        <v>103</v>
      </c>
      <c r="G12709" s="29">
        <v>-3020.94</v>
      </c>
      <c r="H12709" t="s">
        <v>13</v>
      </c>
      <c r="I12709">
        <v>-3020.94</v>
      </c>
      <c r="J12709" t="s">
        <v>13</v>
      </c>
      <c r="K12709">
        <v>-3020.94</v>
      </c>
      <c r="L12709" t="s">
        <v>13</v>
      </c>
      <c r="M12709" t="s">
        <v>13</v>
      </c>
      <c r="N12709" s="29">
        <v>0</v>
      </c>
      <c r="O12709" t="s">
        <v>13</v>
      </c>
    </row>
    <row r="12710" spans="1:15" x14ac:dyDescent="0.3">
      <c r="A12710" t="s">
        <v>8</v>
      </c>
      <c r="B12710" t="s">
        <v>9</v>
      </c>
      <c r="C12710" t="s">
        <v>14</v>
      </c>
      <c r="D12710" t="s">
        <v>11</v>
      </c>
      <c r="E12710">
        <v>2</v>
      </c>
      <c r="F12710" t="s">
        <v>265</v>
      </c>
      <c r="G12710" s="29">
        <v>-3107.85</v>
      </c>
      <c r="H12710" t="s">
        <v>13</v>
      </c>
      <c r="I12710">
        <v>-3107.85</v>
      </c>
      <c r="J12710" t="s">
        <v>13</v>
      </c>
      <c r="K12710">
        <v>-3107.85</v>
      </c>
      <c r="L12710" t="s">
        <v>13</v>
      </c>
      <c r="M12710" t="s">
        <v>13</v>
      </c>
      <c r="N12710" s="29">
        <v>0</v>
      </c>
      <c r="O12710" t="s">
        <v>13</v>
      </c>
    </row>
    <row r="12711" spans="1:15" x14ac:dyDescent="0.3">
      <c r="A12711" t="s">
        <v>16</v>
      </c>
      <c r="B12711" t="s">
        <v>9</v>
      </c>
      <c r="C12711" t="s">
        <v>14</v>
      </c>
      <c r="D12711" t="s">
        <v>11</v>
      </c>
      <c r="E12711">
        <v>4</v>
      </c>
      <c r="F12711" t="s">
        <v>42</v>
      </c>
      <c r="G12711" s="29">
        <v>-226829.77</v>
      </c>
      <c r="H12711" t="s">
        <v>13</v>
      </c>
      <c r="I12711">
        <v>-226829.77</v>
      </c>
      <c r="J12711" t="s">
        <v>13</v>
      </c>
      <c r="K12711">
        <v>-226829.77</v>
      </c>
      <c r="L12711" t="s">
        <v>13</v>
      </c>
      <c r="M12711" t="s">
        <v>13</v>
      </c>
      <c r="N12711" s="29">
        <v>0</v>
      </c>
      <c r="O12711" t="s">
        <v>13</v>
      </c>
    </row>
    <row r="12712" spans="1:15" x14ac:dyDescent="0.3">
      <c r="A12712" t="s">
        <v>8</v>
      </c>
      <c r="B12712" t="s">
        <v>9</v>
      </c>
      <c r="C12712" t="s">
        <v>14</v>
      </c>
      <c r="D12712" t="s">
        <v>11</v>
      </c>
      <c r="E12712">
        <v>13</v>
      </c>
      <c r="F12712" t="s">
        <v>187</v>
      </c>
      <c r="G12712" s="29">
        <v>-43.17</v>
      </c>
      <c r="H12712" t="s">
        <v>13</v>
      </c>
      <c r="I12712">
        <v>-43.17</v>
      </c>
      <c r="J12712" t="s">
        <v>13</v>
      </c>
      <c r="K12712">
        <v>-43.17</v>
      </c>
      <c r="L12712" t="s">
        <v>13</v>
      </c>
      <c r="M12712" t="s">
        <v>13</v>
      </c>
      <c r="N12712" s="29">
        <v>0</v>
      </c>
      <c r="O12712" t="s">
        <v>13</v>
      </c>
    </row>
    <row r="12713" spans="1:15" x14ac:dyDescent="0.3">
      <c r="A12713" t="s">
        <v>16</v>
      </c>
      <c r="B12713" t="s">
        <v>9</v>
      </c>
      <c r="C12713" t="s">
        <v>10</v>
      </c>
      <c r="D12713" t="s">
        <v>11</v>
      </c>
      <c r="E12713">
        <v>1</v>
      </c>
      <c r="F12713" t="s">
        <v>325</v>
      </c>
      <c r="G12713" s="29">
        <v>211970.22</v>
      </c>
      <c r="H12713">
        <v>-7329578.1100000003</v>
      </c>
      <c r="I12713">
        <v>211970.22</v>
      </c>
      <c r="J12713">
        <v>-3481484.98</v>
      </c>
      <c r="K12713">
        <v>211970.22</v>
      </c>
      <c r="L12713">
        <v>-33343607.84</v>
      </c>
      <c r="M12713" t="s">
        <v>13</v>
      </c>
      <c r="N12713" s="29">
        <v>0</v>
      </c>
      <c r="O12713">
        <v>211970.22</v>
      </c>
    </row>
    <row r="12714" spans="1:15" x14ac:dyDescent="0.3">
      <c r="A12714" t="s">
        <v>16</v>
      </c>
      <c r="B12714" t="s">
        <v>9</v>
      </c>
      <c r="C12714" t="s">
        <v>10</v>
      </c>
      <c r="D12714" t="s">
        <v>11</v>
      </c>
      <c r="E12714">
        <v>7</v>
      </c>
      <c r="F12714" t="s">
        <v>42</v>
      </c>
      <c r="G12714" s="29">
        <v>61421.5</v>
      </c>
      <c r="H12714">
        <v>-16591028.41</v>
      </c>
      <c r="I12714">
        <v>61421.5</v>
      </c>
      <c r="J12714">
        <v>-2331278.5099999998</v>
      </c>
      <c r="K12714">
        <v>61421.5</v>
      </c>
      <c r="L12714">
        <v>-129019464.90000001</v>
      </c>
      <c r="M12714" t="s">
        <v>13</v>
      </c>
      <c r="N12714" s="29">
        <v>0</v>
      </c>
      <c r="O12714">
        <v>429950.5</v>
      </c>
    </row>
    <row r="12715" spans="1:15" x14ac:dyDescent="0.3">
      <c r="A12715" t="s">
        <v>16</v>
      </c>
      <c r="B12715" t="s">
        <v>9</v>
      </c>
      <c r="C12715" t="s">
        <v>10</v>
      </c>
      <c r="D12715" t="s">
        <v>11</v>
      </c>
      <c r="E12715">
        <v>0</v>
      </c>
      <c r="F12715" t="s">
        <v>246</v>
      </c>
      <c r="G12715" s="29">
        <v>342985.39</v>
      </c>
      <c r="H12715">
        <v>-21045184.559999999</v>
      </c>
      <c r="I12715">
        <v>342985.39</v>
      </c>
      <c r="J12715">
        <v>-9996277.1099999994</v>
      </c>
      <c r="K12715">
        <v>342985.39</v>
      </c>
      <c r="L12715">
        <v>-95738440.980000004</v>
      </c>
      <c r="M12715" t="s">
        <v>13</v>
      </c>
      <c r="N12715" s="29">
        <v>0</v>
      </c>
      <c r="O12715" t="s">
        <v>13</v>
      </c>
    </row>
    <row r="12716" spans="1:15" x14ac:dyDescent="0.3">
      <c r="A12716" t="s">
        <v>8</v>
      </c>
      <c r="B12716" t="s">
        <v>9</v>
      </c>
      <c r="C12716" t="s">
        <v>10</v>
      </c>
      <c r="D12716" t="s">
        <v>11</v>
      </c>
      <c r="E12716">
        <v>-1</v>
      </c>
      <c r="F12716" t="s">
        <v>452</v>
      </c>
      <c r="G12716" s="29">
        <v>10044.040000000001</v>
      </c>
      <c r="H12716">
        <v>1229803.31</v>
      </c>
      <c r="I12716">
        <v>10044.040000000001</v>
      </c>
      <c r="J12716">
        <v>447477.05</v>
      </c>
      <c r="K12716">
        <v>10044.040000000001</v>
      </c>
      <c r="L12716">
        <v>4298377.05</v>
      </c>
      <c r="M12716" t="s">
        <v>13</v>
      </c>
      <c r="N12716" s="29">
        <v>0</v>
      </c>
      <c r="O12716" t="s">
        <v>13</v>
      </c>
    </row>
    <row r="12717" spans="1:15" x14ac:dyDescent="0.3">
      <c r="A12717" t="s">
        <v>8</v>
      </c>
      <c r="B12717" t="s">
        <v>9</v>
      </c>
      <c r="C12717" t="s">
        <v>14</v>
      </c>
      <c r="D12717" t="s">
        <v>11</v>
      </c>
      <c r="E12717">
        <v>2</v>
      </c>
      <c r="F12717" t="s">
        <v>275</v>
      </c>
      <c r="G12717" s="29">
        <v>-1147.54</v>
      </c>
      <c r="H12717" t="s">
        <v>13</v>
      </c>
      <c r="I12717">
        <v>-1147.54</v>
      </c>
      <c r="J12717" t="s">
        <v>13</v>
      </c>
      <c r="K12717">
        <v>-1147.54</v>
      </c>
      <c r="L12717" t="s">
        <v>13</v>
      </c>
      <c r="M12717" t="s">
        <v>13</v>
      </c>
      <c r="N12717" s="29">
        <v>0</v>
      </c>
      <c r="O12717" t="s">
        <v>13</v>
      </c>
    </row>
    <row r="12718" spans="1:15" x14ac:dyDescent="0.3">
      <c r="A12718" t="s">
        <v>8</v>
      </c>
      <c r="B12718" t="s">
        <v>9</v>
      </c>
      <c r="C12718" t="s">
        <v>10</v>
      </c>
      <c r="D12718" t="s">
        <v>11</v>
      </c>
      <c r="E12718">
        <v>8</v>
      </c>
      <c r="F12718" t="s">
        <v>231</v>
      </c>
      <c r="G12718" s="29">
        <v>68546.73</v>
      </c>
      <c r="H12718">
        <v>-6.18</v>
      </c>
      <c r="I12718">
        <v>68546.73</v>
      </c>
      <c r="J12718">
        <v>-33.21</v>
      </c>
      <c r="K12718">
        <v>68546.73</v>
      </c>
      <c r="L12718" t="s">
        <v>13</v>
      </c>
      <c r="M12718" t="s">
        <v>13</v>
      </c>
      <c r="N12718" s="29">
        <v>0</v>
      </c>
      <c r="O12718">
        <v>548373.84</v>
      </c>
    </row>
    <row r="12719" spans="1:15" x14ac:dyDescent="0.3">
      <c r="A12719" t="s">
        <v>8</v>
      </c>
      <c r="B12719" t="s">
        <v>9</v>
      </c>
      <c r="C12719" t="s">
        <v>10</v>
      </c>
      <c r="D12719" t="s">
        <v>11</v>
      </c>
      <c r="E12719">
        <v>0</v>
      </c>
      <c r="F12719" t="s">
        <v>87</v>
      </c>
      <c r="G12719" s="29">
        <v>14739.66</v>
      </c>
      <c r="H12719">
        <v>-9796488.3300000001</v>
      </c>
      <c r="I12719">
        <v>14739.66</v>
      </c>
      <c r="J12719">
        <v>-1859706.6</v>
      </c>
      <c r="K12719">
        <v>14739.66</v>
      </c>
      <c r="L12719">
        <v>-10206511.84</v>
      </c>
      <c r="M12719">
        <v>1</v>
      </c>
      <c r="N12719" s="29">
        <v>4929.54</v>
      </c>
      <c r="O12719" t="s">
        <v>13</v>
      </c>
    </row>
    <row r="12720" spans="1:15" x14ac:dyDescent="0.3">
      <c r="A12720" t="s">
        <v>16</v>
      </c>
      <c r="B12720" t="s">
        <v>9</v>
      </c>
      <c r="C12720" t="s">
        <v>10</v>
      </c>
      <c r="D12720" t="s">
        <v>11</v>
      </c>
      <c r="E12720">
        <v>5</v>
      </c>
      <c r="F12720" t="s">
        <v>224</v>
      </c>
      <c r="G12720" s="29">
        <v>293892.15999999997</v>
      </c>
      <c r="H12720">
        <v>-32008368.449999999</v>
      </c>
      <c r="I12720">
        <v>293892.15999999997</v>
      </c>
      <c r="J12720">
        <v>-5350637.51</v>
      </c>
      <c r="K12720">
        <v>293892.15999999997</v>
      </c>
      <c r="L12720">
        <v>-58567069.880000003</v>
      </c>
      <c r="M12720" t="s">
        <v>13</v>
      </c>
      <c r="N12720" s="29">
        <v>0</v>
      </c>
      <c r="O12720">
        <v>1469460.8</v>
      </c>
    </row>
    <row r="12721" spans="1:15" x14ac:dyDescent="0.3">
      <c r="A12721" t="s">
        <v>8</v>
      </c>
      <c r="B12721" t="s">
        <v>9</v>
      </c>
      <c r="C12721" t="s">
        <v>10</v>
      </c>
      <c r="D12721" t="s">
        <v>11</v>
      </c>
      <c r="E12721">
        <v>13</v>
      </c>
      <c r="F12721" t="s">
        <v>336</v>
      </c>
      <c r="G12721" s="29">
        <v>225049.94</v>
      </c>
      <c r="H12721">
        <v>-3.27</v>
      </c>
      <c r="I12721">
        <v>225049.94</v>
      </c>
      <c r="J12721">
        <v>-17.579999999999998</v>
      </c>
      <c r="K12721">
        <v>225049.94</v>
      </c>
      <c r="L12721" t="s">
        <v>13</v>
      </c>
      <c r="M12721" t="s">
        <v>13</v>
      </c>
      <c r="N12721" s="29">
        <v>0</v>
      </c>
      <c r="O12721">
        <v>2925649.22</v>
      </c>
    </row>
    <row r="12722" spans="1:15" x14ac:dyDescent="0.3">
      <c r="A12722" t="s">
        <v>18</v>
      </c>
      <c r="B12722" t="s">
        <v>9</v>
      </c>
      <c r="C12722" t="s">
        <v>14</v>
      </c>
      <c r="D12722" t="s">
        <v>11</v>
      </c>
      <c r="E12722">
        <v>-1</v>
      </c>
      <c r="F12722" t="s">
        <v>367</v>
      </c>
      <c r="G12722" s="29">
        <v>-25166.67</v>
      </c>
      <c r="H12722" t="s">
        <v>13</v>
      </c>
      <c r="I12722">
        <v>-25166.67</v>
      </c>
      <c r="J12722" t="s">
        <v>13</v>
      </c>
      <c r="K12722">
        <v>-25166.67</v>
      </c>
      <c r="L12722" t="s">
        <v>13</v>
      </c>
      <c r="M12722" t="s">
        <v>13</v>
      </c>
      <c r="N12722" s="29">
        <v>0</v>
      </c>
      <c r="O12722" t="s">
        <v>13</v>
      </c>
    </row>
    <row r="12723" spans="1:15" x14ac:dyDescent="0.3">
      <c r="A12723" t="s">
        <v>16</v>
      </c>
      <c r="B12723" t="s">
        <v>9</v>
      </c>
      <c r="C12723" t="s">
        <v>10</v>
      </c>
      <c r="D12723" t="s">
        <v>11</v>
      </c>
      <c r="E12723">
        <v>2</v>
      </c>
      <c r="F12723" t="s">
        <v>293</v>
      </c>
      <c r="G12723" s="29">
        <v>153.6</v>
      </c>
      <c r="H12723" t="s">
        <v>13</v>
      </c>
      <c r="I12723">
        <v>153.6</v>
      </c>
      <c r="J12723" t="s">
        <v>13</v>
      </c>
      <c r="K12723">
        <v>153.6</v>
      </c>
      <c r="L12723" t="s">
        <v>13</v>
      </c>
      <c r="M12723">
        <v>1</v>
      </c>
      <c r="N12723" s="29">
        <v>0</v>
      </c>
      <c r="O12723">
        <v>307.2</v>
      </c>
    </row>
    <row r="12724" spans="1:15" x14ac:dyDescent="0.3">
      <c r="A12724" t="s">
        <v>18</v>
      </c>
      <c r="B12724" t="s">
        <v>9</v>
      </c>
      <c r="C12724" t="s">
        <v>10</v>
      </c>
      <c r="D12724" t="s">
        <v>11</v>
      </c>
      <c r="E12724">
        <v>-1</v>
      </c>
      <c r="F12724" t="s">
        <v>552</v>
      </c>
      <c r="G12724" s="29">
        <v>933.14</v>
      </c>
      <c r="H12724">
        <v>177.18</v>
      </c>
      <c r="I12724">
        <v>933.14</v>
      </c>
      <c r="J12724">
        <v>79.61</v>
      </c>
      <c r="K12724">
        <v>933.14</v>
      </c>
      <c r="L12724">
        <v>992.48</v>
      </c>
      <c r="M12724" t="s">
        <v>13</v>
      </c>
      <c r="N12724" s="29">
        <v>0</v>
      </c>
      <c r="O12724" t="s">
        <v>13</v>
      </c>
    </row>
    <row r="12725" spans="1:15" x14ac:dyDescent="0.3">
      <c r="A12725" t="s">
        <v>18</v>
      </c>
      <c r="B12725" t="s">
        <v>9</v>
      </c>
      <c r="C12725" t="s">
        <v>10</v>
      </c>
      <c r="D12725" t="s">
        <v>11</v>
      </c>
      <c r="E12725">
        <v>-1</v>
      </c>
      <c r="F12725" t="s">
        <v>548</v>
      </c>
      <c r="G12725" s="29">
        <v>559.4</v>
      </c>
      <c r="H12725">
        <v>923983542.54999995</v>
      </c>
      <c r="I12725">
        <v>559.4</v>
      </c>
      <c r="J12725">
        <v>218634360.77000001</v>
      </c>
      <c r="K12725">
        <v>559.4</v>
      </c>
      <c r="L12725">
        <v>3006386935.1599998</v>
      </c>
      <c r="M12725" t="s">
        <v>13</v>
      </c>
      <c r="N12725" s="29">
        <v>0</v>
      </c>
      <c r="O12725" t="s">
        <v>13</v>
      </c>
    </row>
    <row r="12726" spans="1:15" x14ac:dyDescent="0.3">
      <c r="A12726" t="s">
        <v>8</v>
      </c>
      <c r="B12726" t="s">
        <v>9</v>
      </c>
      <c r="C12726" t="s">
        <v>10</v>
      </c>
      <c r="D12726" t="s">
        <v>11</v>
      </c>
      <c r="E12726">
        <v>1</v>
      </c>
      <c r="F12726" t="s">
        <v>393</v>
      </c>
      <c r="G12726" s="29">
        <v>59451.77</v>
      </c>
      <c r="H12726" t="s">
        <v>13</v>
      </c>
      <c r="I12726">
        <v>59451.77</v>
      </c>
      <c r="J12726" t="s">
        <v>13</v>
      </c>
      <c r="K12726">
        <v>59451.77</v>
      </c>
      <c r="L12726" t="s">
        <v>13</v>
      </c>
      <c r="M12726" t="s">
        <v>13</v>
      </c>
      <c r="N12726" s="29">
        <v>0</v>
      </c>
      <c r="O12726">
        <v>59451.77</v>
      </c>
    </row>
    <row r="12727" spans="1:15" x14ac:dyDescent="0.3">
      <c r="A12727" t="s">
        <v>18</v>
      </c>
      <c r="B12727" t="s">
        <v>9</v>
      </c>
      <c r="C12727" t="s">
        <v>14</v>
      </c>
      <c r="D12727" t="s">
        <v>11</v>
      </c>
      <c r="E12727">
        <v>-1</v>
      </c>
      <c r="F12727" t="s">
        <v>345</v>
      </c>
      <c r="G12727" s="29">
        <v>-7299.86</v>
      </c>
      <c r="H12727" t="s">
        <v>13</v>
      </c>
      <c r="I12727">
        <v>-7299.86</v>
      </c>
      <c r="J12727" t="s">
        <v>13</v>
      </c>
      <c r="K12727">
        <v>-7299.86</v>
      </c>
      <c r="L12727" t="s">
        <v>13</v>
      </c>
      <c r="M12727" t="s">
        <v>13</v>
      </c>
      <c r="N12727" s="29">
        <v>0</v>
      </c>
      <c r="O12727" t="s">
        <v>13</v>
      </c>
    </row>
    <row r="12728" spans="1:15" x14ac:dyDescent="0.3">
      <c r="A12728" t="s">
        <v>16</v>
      </c>
      <c r="B12728" t="s">
        <v>9</v>
      </c>
      <c r="C12728" t="s">
        <v>10</v>
      </c>
      <c r="D12728" t="s">
        <v>11</v>
      </c>
      <c r="E12728">
        <v>13</v>
      </c>
      <c r="F12728" t="s">
        <v>166</v>
      </c>
      <c r="G12728" s="29">
        <v>86497.1</v>
      </c>
      <c r="H12728">
        <v>-3.66</v>
      </c>
      <c r="I12728">
        <v>86497.1</v>
      </c>
      <c r="J12728">
        <v>-19.68</v>
      </c>
      <c r="K12728">
        <v>86497.1</v>
      </c>
      <c r="L12728" t="s">
        <v>13</v>
      </c>
      <c r="M12728" t="s">
        <v>13</v>
      </c>
      <c r="N12728" s="29">
        <v>0</v>
      </c>
      <c r="O12728">
        <v>1124462.3</v>
      </c>
    </row>
    <row r="12729" spans="1:15" x14ac:dyDescent="0.3">
      <c r="A12729" t="s">
        <v>8</v>
      </c>
      <c r="B12729" t="s">
        <v>9</v>
      </c>
      <c r="C12729" t="s">
        <v>14</v>
      </c>
      <c r="D12729" t="s">
        <v>11</v>
      </c>
      <c r="E12729">
        <v>-1</v>
      </c>
      <c r="F12729" t="s">
        <v>214</v>
      </c>
      <c r="G12729" s="29">
        <v>-32.18</v>
      </c>
      <c r="H12729" t="s">
        <v>13</v>
      </c>
      <c r="I12729">
        <v>-32.18</v>
      </c>
      <c r="J12729" t="s">
        <v>13</v>
      </c>
      <c r="K12729">
        <v>-32.18</v>
      </c>
      <c r="L12729" t="s">
        <v>13</v>
      </c>
      <c r="M12729" t="s">
        <v>13</v>
      </c>
      <c r="N12729" s="29">
        <v>0</v>
      </c>
      <c r="O12729" t="s">
        <v>13</v>
      </c>
    </row>
    <row r="12730" spans="1:15" x14ac:dyDescent="0.3">
      <c r="A12730" t="s">
        <v>16</v>
      </c>
      <c r="B12730" t="s">
        <v>9</v>
      </c>
      <c r="C12730" t="s">
        <v>14</v>
      </c>
      <c r="D12730" t="s">
        <v>11</v>
      </c>
      <c r="E12730">
        <v>4</v>
      </c>
      <c r="F12730" t="s">
        <v>379</v>
      </c>
      <c r="G12730" s="29">
        <v>-1967.09</v>
      </c>
      <c r="H12730" t="s">
        <v>13</v>
      </c>
      <c r="I12730">
        <v>-1967.09</v>
      </c>
      <c r="J12730" t="s">
        <v>13</v>
      </c>
      <c r="K12730">
        <v>-1967.09</v>
      </c>
      <c r="L12730" t="s">
        <v>13</v>
      </c>
      <c r="M12730" t="s">
        <v>13</v>
      </c>
      <c r="N12730" s="29">
        <v>0</v>
      </c>
      <c r="O12730" t="s">
        <v>13</v>
      </c>
    </row>
    <row r="12731" spans="1:15" x14ac:dyDescent="0.3">
      <c r="A12731" t="s">
        <v>18</v>
      </c>
      <c r="B12731" t="s">
        <v>9</v>
      </c>
      <c r="C12731" t="s">
        <v>14</v>
      </c>
      <c r="D12731" t="s">
        <v>11</v>
      </c>
      <c r="E12731">
        <v>5</v>
      </c>
      <c r="F12731" t="s">
        <v>282</v>
      </c>
      <c r="G12731" s="29">
        <v>-136146.88</v>
      </c>
      <c r="H12731" t="s">
        <v>13</v>
      </c>
      <c r="I12731">
        <v>-136146.88</v>
      </c>
      <c r="J12731" t="s">
        <v>13</v>
      </c>
      <c r="K12731">
        <v>-136146.88</v>
      </c>
      <c r="L12731" t="s">
        <v>13</v>
      </c>
      <c r="M12731" t="s">
        <v>13</v>
      </c>
      <c r="N12731" s="29">
        <v>0</v>
      </c>
      <c r="O12731" t="s">
        <v>13</v>
      </c>
    </row>
    <row r="12732" spans="1:15" x14ac:dyDescent="0.3">
      <c r="A12732" t="s">
        <v>8</v>
      </c>
      <c r="B12732" t="s">
        <v>9</v>
      </c>
      <c r="C12732" t="s">
        <v>14</v>
      </c>
      <c r="D12732" t="s">
        <v>11</v>
      </c>
      <c r="E12732">
        <v>0</v>
      </c>
      <c r="F12732" t="s">
        <v>133</v>
      </c>
      <c r="G12732" s="29">
        <v>-66574.399999999994</v>
      </c>
      <c r="H12732" t="s">
        <v>13</v>
      </c>
      <c r="I12732">
        <v>-66574.399999999994</v>
      </c>
      <c r="J12732" t="s">
        <v>13</v>
      </c>
      <c r="K12732">
        <v>-66574.399999999994</v>
      </c>
      <c r="L12732" t="s">
        <v>13</v>
      </c>
      <c r="M12732" t="s">
        <v>13</v>
      </c>
      <c r="N12732" s="29">
        <v>0</v>
      </c>
      <c r="O12732" t="s">
        <v>13</v>
      </c>
    </row>
    <row r="12733" spans="1:15" x14ac:dyDescent="0.3">
      <c r="A12733" t="s">
        <v>8</v>
      </c>
      <c r="B12733" t="s">
        <v>9</v>
      </c>
      <c r="C12733" t="s">
        <v>14</v>
      </c>
      <c r="D12733" t="s">
        <v>11</v>
      </c>
      <c r="E12733">
        <v>0</v>
      </c>
      <c r="F12733" t="s">
        <v>378</v>
      </c>
      <c r="G12733" s="29">
        <v>-8676.27</v>
      </c>
      <c r="H12733" t="s">
        <v>13</v>
      </c>
      <c r="I12733">
        <v>-8676.27</v>
      </c>
      <c r="J12733" t="s">
        <v>13</v>
      </c>
      <c r="K12733">
        <v>-8676.27</v>
      </c>
      <c r="L12733" t="s">
        <v>13</v>
      </c>
      <c r="M12733" t="s">
        <v>13</v>
      </c>
      <c r="N12733" s="29">
        <v>0</v>
      </c>
      <c r="O12733" t="s">
        <v>13</v>
      </c>
    </row>
    <row r="12734" spans="1:15" x14ac:dyDescent="0.3">
      <c r="A12734" t="s">
        <v>8</v>
      </c>
      <c r="B12734" t="s">
        <v>9</v>
      </c>
      <c r="C12734" t="s">
        <v>14</v>
      </c>
      <c r="D12734" t="s">
        <v>11</v>
      </c>
      <c r="E12734">
        <v>13</v>
      </c>
      <c r="F12734" t="s">
        <v>166</v>
      </c>
      <c r="G12734" s="29">
        <v>-1210.95</v>
      </c>
      <c r="H12734" t="s">
        <v>13</v>
      </c>
      <c r="I12734">
        <v>-1210.95</v>
      </c>
      <c r="J12734" t="s">
        <v>13</v>
      </c>
      <c r="K12734">
        <v>-1210.95</v>
      </c>
      <c r="L12734" t="s">
        <v>13</v>
      </c>
      <c r="M12734" t="s">
        <v>13</v>
      </c>
      <c r="N12734" s="29">
        <v>0</v>
      </c>
      <c r="O12734" t="s">
        <v>13</v>
      </c>
    </row>
    <row r="12735" spans="1:15" x14ac:dyDescent="0.3">
      <c r="A12735" t="s">
        <v>16</v>
      </c>
      <c r="B12735" t="s">
        <v>9</v>
      </c>
      <c r="C12735" t="s">
        <v>14</v>
      </c>
      <c r="D12735" t="s">
        <v>11</v>
      </c>
      <c r="E12735">
        <v>-1</v>
      </c>
      <c r="F12735" t="s">
        <v>365</v>
      </c>
      <c r="G12735" s="29">
        <v>-57509.96</v>
      </c>
      <c r="H12735" t="s">
        <v>13</v>
      </c>
      <c r="I12735">
        <v>-57509.96</v>
      </c>
      <c r="J12735" t="s">
        <v>13</v>
      </c>
      <c r="K12735">
        <v>-57509.96</v>
      </c>
      <c r="L12735" t="s">
        <v>13</v>
      </c>
      <c r="M12735" t="s">
        <v>13</v>
      </c>
      <c r="N12735" s="29">
        <v>0</v>
      </c>
      <c r="O12735" t="s">
        <v>13</v>
      </c>
    </row>
    <row r="12736" spans="1:15" x14ac:dyDescent="0.3">
      <c r="A12736" t="s">
        <v>18</v>
      </c>
      <c r="B12736" t="s">
        <v>9</v>
      </c>
      <c r="C12736" t="s">
        <v>10</v>
      </c>
      <c r="D12736" t="s">
        <v>11</v>
      </c>
      <c r="E12736">
        <v>-1</v>
      </c>
      <c r="F12736" t="s">
        <v>464</v>
      </c>
      <c r="G12736" s="29">
        <v>144.97</v>
      </c>
      <c r="H12736">
        <v>137.44999999999999</v>
      </c>
      <c r="I12736">
        <v>144.97</v>
      </c>
      <c r="J12736">
        <v>61.76</v>
      </c>
      <c r="K12736">
        <v>144.97</v>
      </c>
      <c r="L12736">
        <v>769.91</v>
      </c>
      <c r="M12736" t="s">
        <v>13</v>
      </c>
      <c r="N12736" s="29">
        <v>0</v>
      </c>
      <c r="O12736" t="s">
        <v>13</v>
      </c>
    </row>
    <row r="12737" spans="1:15" x14ac:dyDescent="0.3">
      <c r="A12737" t="s">
        <v>8</v>
      </c>
      <c r="B12737" t="s">
        <v>9</v>
      </c>
      <c r="C12737" t="s">
        <v>10</v>
      </c>
      <c r="D12737" t="s">
        <v>11</v>
      </c>
      <c r="E12737">
        <v>-1</v>
      </c>
      <c r="F12737" t="s">
        <v>553</v>
      </c>
      <c r="G12737" s="29">
        <v>1025.6500000000001</v>
      </c>
      <c r="H12737">
        <v>22938.93</v>
      </c>
      <c r="I12737">
        <v>1025.6500000000001</v>
      </c>
      <c r="J12737">
        <v>12469.86</v>
      </c>
      <c r="K12737">
        <v>1025.6500000000001</v>
      </c>
      <c r="L12737">
        <v>204248.79</v>
      </c>
      <c r="M12737" t="s">
        <v>13</v>
      </c>
      <c r="N12737" s="29">
        <v>0</v>
      </c>
      <c r="O12737" t="s">
        <v>13</v>
      </c>
    </row>
    <row r="12738" spans="1:15" x14ac:dyDescent="0.3">
      <c r="A12738" t="s">
        <v>8</v>
      </c>
      <c r="B12738" t="s">
        <v>9</v>
      </c>
      <c r="C12738" t="s">
        <v>10</v>
      </c>
      <c r="D12738" t="s">
        <v>11</v>
      </c>
      <c r="E12738">
        <v>4</v>
      </c>
      <c r="F12738" t="s">
        <v>136</v>
      </c>
      <c r="G12738" s="29">
        <v>1930905</v>
      </c>
      <c r="H12738">
        <v>-64894848.960000001</v>
      </c>
      <c r="I12738">
        <v>1930905</v>
      </c>
      <c r="J12738">
        <v>-30824481.079999998</v>
      </c>
      <c r="K12738">
        <v>1930905</v>
      </c>
      <c r="L12738">
        <v>-295218682.92000002</v>
      </c>
      <c r="M12738" t="s">
        <v>13</v>
      </c>
      <c r="N12738" s="29">
        <v>0</v>
      </c>
      <c r="O12738">
        <v>7723620</v>
      </c>
    </row>
    <row r="12739" spans="1:15" x14ac:dyDescent="0.3">
      <c r="A12739" t="s">
        <v>16</v>
      </c>
      <c r="B12739" t="s">
        <v>9</v>
      </c>
      <c r="C12739" t="s">
        <v>14</v>
      </c>
      <c r="D12739" t="s">
        <v>11</v>
      </c>
      <c r="E12739">
        <v>7</v>
      </c>
      <c r="F12739" t="s">
        <v>284</v>
      </c>
      <c r="G12739" s="29">
        <v>-7518.6</v>
      </c>
      <c r="H12739" t="s">
        <v>13</v>
      </c>
      <c r="I12739">
        <v>-7518.6</v>
      </c>
      <c r="J12739" t="s">
        <v>13</v>
      </c>
      <c r="K12739">
        <v>-7518.6</v>
      </c>
      <c r="L12739" t="s">
        <v>13</v>
      </c>
      <c r="M12739" t="s">
        <v>13</v>
      </c>
      <c r="N12739" s="29">
        <v>0</v>
      </c>
      <c r="O12739" t="s">
        <v>13</v>
      </c>
    </row>
    <row r="12740" spans="1:15" x14ac:dyDescent="0.3">
      <c r="A12740" t="s">
        <v>8</v>
      </c>
      <c r="B12740" t="s">
        <v>9</v>
      </c>
      <c r="C12740" t="s">
        <v>14</v>
      </c>
      <c r="D12740" t="s">
        <v>11</v>
      </c>
      <c r="E12740">
        <v>10</v>
      </c>
      <c r="F12740" t="s">
        <v>39</v>
      </c>
      <c r="G12740" s="29">
        <v>-380.73</v>
      </c>
      <c r="H12740" t="s">
        <v>13</v>
      </c>
      <c r="I12740">
        <v>-380.73</v>
      </c>
      <c r="J12740" t="s">
        <v>13</v>
      </c>
      <c r="K12740">
        <v>-380.73</v>
      </c>
      <c r="L12740" t="s">
        <v>13</v>
      </c>
      <c r="M12740" t="s">
        <v>13</v>
      </c>
      <c r="N12740" s="29">
        <v>0</v>
      </c>
      <c r="O12740" t="s">
        <v>13</v>
      </c>
    </row>
    <row r="12741" spans="1:15" x14ac:dyDescent="0.3">
      <c r="A12741" t="s">
        <v>16</v>
      </c>
      <c r="B12741" t="s">
        <v>9</v>
      </c>
      <c r="C12741" t="s">
        <v>10</v>
      </c>
      <c r="D12741" t="s">
        <v>11</v>
      </c>
      <c r="E12741">
        <v>3</v>
      </c>
      <c r="F12741" t="s">
        <v>291</v>
      </c>
      <c r="G12741" s="29">
        <v>310589.89</v>
      </c>
      <c r="H12741">
        <v>-485987132.75999999</v>
      </c>
      <c r="I12741">
        <v>310589.89</v>
      </c>
      <c r="J12741">
        <v>-34939650.960000001</v>
      </c>
      <c r="K12741">
        <v>310589.89</v>
      </c>
      <c r="L12741">
        <v>-757742628.55999994</v>
      </c>
      <c r="M12741" t="s">
        <v>13</v>
      </c>
      <c r="N12741" s="29">
        <v>0</v>
      </c>
      <c r="O12741">
        <v>931769.67</v>
      </c>
    </row>
    <row r="12742" spans="1:15" x14ac:dyDescent="0.3">
      <c r="A12742" t="s">
        <v>8</v>
      </c>
      <c r="B12742" t="s">
        <v>9</v>
      </c>
      <c r="C12742" t="s">
        <v>14</v>
      </c>
      <c r="D12742" t="s">
        <v>11</v>
      </c>
      <c r="E12742">
        <v>-1</v>
      </c>
      <c r="F12742" t="s">
        <v>524</v>
      </c>
      <c r="G12742" s="29">
        <v>-0.64</v>
      </c>
      <c r="H12742" t="s">
        <v>13</v>
      </c>
      <c r="I12742">
        <v>-0.64</v>
      </c>
      <c r="J12742" t="s">
        <v>13</v>
      </c>
      <c r="K12742">
        <v>-0.64</v>
      </c>
      <c r="L12742" t="s">
        <v>13</v>
      </c>
      <c r="M12742" t="s">
        <v>13</v>
      </c>
      <c r="N12742" s="29">
        <v>0</v>
      </c>
      <c r="O12742" t="s">
        <v>13</v>
      </c>
    </row>
    <row r="12743" spans="1:15" x14ac:dyDescent="0.3">
      <c r="A12743" t="s">
        <v>8</v>
      </c>
      <c r="B12743" t="s">
        <v>9</v>
      </c>
      <c r="C12743" t="s">
        <v>10</v>
      </c>
      <c r="D12743" t="s">
        <v>11</v>
      </c>
      <c r="E12743">
        <v>15</v>
      </c>
      <c r="F12743" t="s">
        <v>51</v>
      </c>
      <c r="G12743" s="29">
        <v>1232932.81</v>
      </c>
      <c r="H12743">
        <v>-0.47</v>
      </c>
      <c r="I12743">
        <v>1232932.81</v>
      </c>
      <c r="J12743">
        <v>-0.97</v>
      </c>
      <c r="K12743">
        <v>1232932.81</v>
      </c>
      <c r="L12743" t="s">
        <v>13</v>
      </c>
      <c r="M12743" t="s">
        <v>13</v>
      </c>
      <c r="N12743" s="29">
        <v>0</v>
      </c>
      <c r="O12743">
        <v>18493992.149999999</v>
      </c>
    </row>
    <row r="12744" spans="1:15" x14ac:dyDescent="0.3">
      <c r="A12744" t="s">
        <v>8</v>
      </c>
      <c r="B12744" t="s">
        <v>9</v>
      </c>
      <c r="C12744" t="s">
        <v>10</v>
      </c>
      <c r="D12744" t="s">
        <v>11</v>
      </c>
      <c r="E12744">
        <v>2</v>
      </c>
      <c r="F12744" t="s">
        <v>101</v>
      </c>
      <c r="G12744" s="29">
        <v>996898.2</v>
      </c>
      <c r="H12744">
        <v>-195699333.86000001</v>
      </c>
      <c r="I12744">
        <v>996898.2</v>
      </c>
      <c r="J12744">
        <v>-39604057.149999999</v>
      </c>
      <c r="K12744">
        <v>996898.2</v>
      </c>
      <c r="L12744">
        <v>-313845438.29000002</v>
      </c>
      <c r="M12744" t="s">
        <v>13</v>
      </c>
      <c r="N12744" s="29">
        <v>0</v>
      </c>
      <c r="O12744">
        <v>1993796.4</v>
      </c>
    </row>
    <row r="12745" spans="1:15" x14ac:dyDescent="0.3">
      <c r="A12745" t="s">
        <v>16</v>
      </c>
      <c r="B12745" t="s">
        <v>9</v>
      </c>
      <c r="C12745" t="s">
        <v>10</v>
      </c>
      <c r="D12745" t="s">
        <v>11</v>
      </c>
      <c r="E12745">
        <v>12</v>
      </c>
      <c r="F12745" t="s">
        <v>449</v>
      </c>
      <c r="G12745" s="29">
        <v>312605.88</v>
      </c>
      <c r="H12745">
        <v>-0.33</v>
      </c>
      <c r="I12745">
        <v>312605.88</v>
      </c>
      <c r="J12745">
        <v>-0.67</v>
      </c>
      <c r="K12745">
        <v>312605.88</v>
      </c>
      <c r="L12745" t="s">
        <v>13</v>
      </c>
      <c r="M12745" t="s">
        <v>13</v>
      </c>
      <c r="N12745" s="29">
        <v>0</v>
      </c>
      <c r="O12745">
        <v>3751270.56</v>
      </c>
    </row>
    <row r="12746" spans="1:15" x14ac:dyDescent="0.3">
      <c r="A12746" t="s">
        <v>8</v>
      </c>
      <c r="B12746" t="s">
        <v>9</v>
      </c>
      <c r="C12746" t="s">
        <v>14</v>
      </c>
      <c r="D12746" t="s">
        <v>11</v>
      </c>
      <c r="E12746">
        <v>5</v>
      </c>
      <c r="F12746" t="s">
        <v>95</v>
      </c>
      <c r="G12746" s="29">
        <v>-28985.22</v>
      </c>
      <c r="H12746" t="s">
        <v>13</v>
      </c>
      <c r="I12746">
        <v>-28985.22</v>
      </c>
      <c r="J12746" t="s">
        <v>13</v>
      </c>
      <c r="K12746">
        <v>-28985.22</v>
      </c>
      <c r="L12746" t="s">
        <v>13</v>
      </c>
      <c r="M12746" t="s">
        <v>13</v>
      </c>
      <c r="N12746" s="29">
        <v>0</v>
      </c>
      <c r="O12746" t="s">
        <v>13</v>
      </c>
    </row>
    <row r="12747" spans="1:15" x14ac:dyDescent="0.3">
      <c r="A12747" t="s">
        <v>18</v>
      </c>
      <c r="B12747" t="s">
        <v>9</v>
      </c>
      <c r="C12747" t="s">
        <v>10</v>
      </c>
      <c r="D12747" t="s">
        <v>11</v>
      </c>
      <c r="E12747">
        <v>-1</v>
      </c>
      <c r="F12747" t="s">
        <v>63</v>
      </c>
      <c r="G12747" s="29">
        <v>9798.08</v>
      </c>
      <c r="H12747">
        <v>-736070.01</v>
      </c>
      <c r="I12747">
        <v>9798.08</v>
      </c>
      <c r="J12747">
        <v>-349627.09</v>
      </c>
      <c r="K12747">
        <v>9798.08</v>
      </c>
      <c r="L12747">
        <v>-3348521.64</v>
      </c>
      <c r="M12747" t="s">
        <v>13</v>
      </c>
      <c r="N12747" s="29">
        <v>0</v>
      </c>
      <c r="O12747" t="s">
        <v>13</v>
      </c>
    </row>
    <row r="12748" spans="1:15" x14ac:dyDescent="0.3">
      <c r="A12748" t="s">
        <v>8</v>
      </c>
      <c r="B12748" t="s">
        <v>9</v>
      </c>
      <c r="C12748" t="s">
        <v>14</v>
      </c>
      <c r="D12748" t="s">
        <v>11</v>
      </c>
      <c r="E12748">
        <v>1</v>
      </c>
      <c r="F12748" t="s">
        <v>186</v>
      </c>
      <c r="G12748" s="29">
        <v>-3482.11</v>
      </c>
      <c r="H12748" t="s">
        <v>13</v>
      </c>
      <c r="I12748">
        <v>-3482.11</v>
      </c>
      <c r="J12748" t="s">
        <v>13</v>
      </c>
      <c r="K12748">
        <v>-3482.11</v>
      </c>
      <c r="L12748" t="s">
        <v>13</v>
      </c>
      <c r="M12748" t="s">
        <v>13</v>
      </c>
      <c r="N12748" s="29">
        <v>0</v>
      </c>
      <c r="O12748" t="s">
        <v>13</v>
      </c>
    </row>
    <row r="12749" spans="1:15" x14ac:dyDescent="0.3">
      <c r="A12749" t="s">
        <v>8</v>
      </c>
      <c r="B12749" t="s">
        <v>9</v>
      </c>
      <c r="C12749" t="s">
        <v>14</v>
      </c>
      <c r="D12749" t="s">
        <v>11</v>
      </c>
      <c r="E12749">
        <v>1</v>
      </c>
      <c r="F12749" t="s">
        <v>407</v>
      </c>
      <c r="G12749" s="29">
        <v>-37320.339999999997</v>
      </c>
      <c r="H12749" t="s">
        <v>13</v>
      </c>
      <c r="I12749">
        <v>-37320.339999999997</v>
      </c>
      <c r="J12749" t="s">
        <v>13</v>
      </c>
      <c r="K12749">
        <v>-37320.339999999997</v>
      </c>
      <c r="L12749" t="s">
        <v>13</v>
      </c>
      <c r="M12749" t="s">
        <v>13</v>
      </c>
      <c r="N12749" s="29">
        <v>-55.76</v>
      </c>
      <c r="O12749" t="s">
        <v>13</v>
      </c>
    </row>
    <row r="12750" spans="1:15" x14ac:dyDescent="0.3">
      <c r="A12750" t="s">
        <v>16</v>
      </c>
      <c r="B12750" t="s">
        <v>9</v>
      </c>
      <c r="C12750" t="s">
        <v>10</v>
      </c>
      <c r="D12750" t="s">
        <v>11</v>
      </c>
      <c r="E12750">
        <v>4</v>
      </c>
      <c r="F12750" t="s">
        <v>299</v>
      </c>
      <c r="G12750" s="29">
        <v>37.76</v>
      </c>
      <c r="H12750">
        <v>-7061.93</v>
      </c>
      <c r="I12750">
        <v>37.76</v>
      </c>
      <c r="J12750">
        <v>-3172.6</v>
      </c>
      <c r="K12750">
        <v>37.76</v>
      </c>
      <c r="L12750">
        <v>-39555.78</v>
      </c>
      <c r="M12750" t="s">
        <v>13</v>
      </c>
      <c r="N12750" s="29">
        <v>0</v>
      </c>
      <c r="O12750">
        <v>151.04</v>
      </c>
    </row>
    <row r="12751" spans="1:15" x14ac:dyDescent="0.3">
      <c r="A12751" t="s">
        <v>8</v>
      </c>
      <c r="B12751" t="s">
        <v>9</v>
      </c>
      <c r="C12751" t="s">
        <v>10</v>
      </c>
      <c r="D12751" t="s">
        <v>11</v>
      </c>
      <c r="E12751">
        <v>5</v>
      </c>
      <c r="F12751" t="s">
        <v>37</v>
      </c>
      <c r="G12751" s="29">
        <v>683842.21</v>
      </c>
      <c r="H12751">
        <v>-9551100.1400000006</v>
      </c>
      <c r="I12751">
        <v>683842.21</v>
      </c>
      <c r="J12751">
        <v>-4290866.1399999997</v>
      </c>
      <c r="K12751">
        <v>683842.21</v>
      </c>
      <c r="L12751">
        <v>-53498297.469999999</v>
      </c>
      <c r="M12751" t="s">
        <v>13</v>
      </c>
      <c r="N12751" s="29">
        <v>0</v>
      </c>
      <c r="O12751">
        <v>3419211.05</v>
      </c>
    </row>
    <row r="12752" spans="1:15" x14ac:dyDescent="0.3">
      <c r="A12752" t="s">
        <v>8</v>
      </c>
      <c r="B12752" t="s">
        <v>9</v>
      </c>
      <c r="C12752" t="s">
        <v>10</v>
      </c>
      <c r="D12752" t="s">
        <v>11</v>
      </c>
      <c r="E12752">
        <v>11</v>
      </c>
      <c r="F12752" t="s">
        <v>42</v>
      </c>
      <c r="G12752" s="29">
        <v>1636309.81</v>
      </c>
      <c r="H12752">
        <v>-11.31</v>
      </c>
      <c r="I12752">
        <v>1636309.81</v>
      </c>
      <c r="J12752">
        <v>-58.4</v>
      </c>
      <c r="K12752">
        <v>1636309.81</v>
      </c>
      <c r="L12752" t="s">
        <v>13</v>
      </c>
      <c r="M12752" t="s">
        <v>13</v>
      </c>
      <c r="N12752" s="29">
        <v>0</v>
      </c>
      <c r="O12752">
        <v>17999407.91</v>
      </c>
    </row>
    <row r="12753" spans="1:15" x14ac:dyDescent="0.3">
      <c r="A12753" t="s">
        <v>16</v>
      </c>
      <c r="B12753" t="s">
        <v>9</v>
      </c>
      <c r="C12753" t="s">
        <v>10</v>
      </c>
      <c r="D12753" t="s">
        <v>11</v>
      </c>
      <c r="E12753">
        <v>3</v>
      </c>
      <c r="F12753" t="s">
        <v>383</v>
      </c>
      <c r="G12753" s="29">
        <v>72121.67</v>
      </c>
      <c r="H12753">
        <v>14961598.869999999</v>
      </c>
      <c r="I12753">
        <v>72121.67</v>
      </c>
      <c r="J12753">
        <v>7106627.5499999998</v>
      </c>
      <c r="K12753">
        <v>72121.67</v>
      </c>
      <c r="L12753">
        <v>68063083.329999998</v>
      </c>
      <c r="M12753" t="s">
        <v>13</v>
      </c>
      <c r="N12753" s="29">
        <v>0</v>
      </c>
      <c r="O12753">
        <v>216365.01</v>
      </c>
    </row>
    <row r="12754" spans="1:15" x14ac:dyDescent="0.3">
      <c r="A12754" t="s">
        <v>18</v>
      </c>
      <c r="B12754" t="s">
        <v>9</v>
      </c>
      <c r="C12754" t="s">
        <v>14</v>
      </c>
      <c r="D12754" t="s">
        <v>11</v>
      </c>
      <c r="E12754">
        <v>1</v>
      </c>
      <c r="F12754" t="s">
        <v>163</v>
      </c>
      <c r="G12754" s="29">
        <v>-33473.15</v>
      </c>
      <c r="H12754" t="s">
        <v>13</v>
      </c>
      <c r="I12754">
        <v>-33473.15</v>
      </c>
      <c r="J12754" t="s">
        <v>13</v>
      </c>
      <c r="K12754">
        <v>-33473.15</v>
      </c>
      <c r="L12754" t="s">
        <v>13</v>
      </c>
      <c r="M12754" t="s">
        <v>13</v>
      </c>
      <c r="N12754" s="29">
        <v>0</v>
      </c>
      <c r="O12754" t="s">
        <v>13</v>
      </c>
    </row>
    <row r="12755" spans="1:15" x14ac:dyDescent="0.3">
      <c r="A12755" t="s">
        <v>8</v>
      </c>
      <c r="B12755" t="s">
        <v>9</v>
      </c>
      <c r="C12755" t="s">
        <v>10</v>
      </c>
      <c r="D12755" t="s">
        <v>11</v>
      </c>
      <c r="E12755">
        <v>-1</v>
      </c>
      <c r="F12755" t="s">
        <v>436</v>
      </c>
      <c r="G12755" s="29">
        <v>4421.53</v>
      </c>
      <c r="H12755">
        <v>-949581.83</v>
      </c>
      <c r="I12755">
        <v>4421.53</v>
      </c>
      <c r="J12755">
        <v>-548763.79</v>
      </c>
      <c r="K12755">
        <v>4421.53</v>
      </c>
      <c r="L12755">
        <v>-3088047.51</v>
      </c>
      <c r="M12755">
        <v>0</v>
      </c>
      <c r="N12755" s="29">
        <v>0</v>
      </c>
      <c r="O12755" t="s">
        <v>13</v>
      </c>
    </row>
    <row r="12756" spans="1:15" x14ac:dyDescent="0.3">
      <c r="A12756" t="s">
        <v>16</v>
      </c>
      <c r="B12756" t="s">
        <v>9</v>
      </c>
      <c r="C12756" t="s">
        <v>14</v>
      </c>
      <c r="D12756" t="s">
        <v>11</v>
      </c>
      <c r="E12756">
        <v>7</v>
      </c>
      <c r="F12756" t="s">
        <v>124</v>
      </c>
      <c r="G12756" s="29">
        <v>-44086.52</v>
      </c>
      <c r="H12756" t="s">
        <v>13</v>
      </c>
      <c r="I12756">
        <v>-44086.52</v>
      </c>
      <c r="J12756" t="s">
        <v>13</v>
      </c>
      <c r="K12756">
        <v>-44086.52</v>
      </c>
      <c r="L12756" t="s">
        <v>13</v>
      </c>
      <c r="M12756" t="s">
        <v>13</v>
      </c>
      <c r="N12756" s="29">
        <v>0</v>
      </c>
      <c r="O12756" t="s">
        <v>13</v>
      </c>
    </row>
    <row r="12757" spans="1:15" x14ac:dyDescent="0.3">
      <c r="A12757" t="s">
        <v>8</v>
      </c>
      <c r="B12757" t="s">
        <v>9</v>
      </c>
      <c r="C12757" t="s">
        <v>14</v>
      </c>
      <c r="D12757" t="s">
        <v>11</v>
      </c>
      <c r="E12757">
        <v>4</v>
      </c>
      <c r="F12757" t="s">
        <v>168</v>
      </c>
      <c r="G12757" s="29">
        <v>-5188.7700000000004</v>
      </c>
      <c r="H12757" t="s">
        <v>13</v>
      </c>
      <c r="I12757">
        <v>-5188.7700000000004</v>
      </c>
      <c r="J12757" t="s">
        <v>13</v>
      </c>
      <c r="K12757">
        <v>-5188.7700000000004</v>
      </c>
      <c r="L12757" t="s">
        <v>13</v>
      </c>
      <c r="M12757" t="s">
        <v>13</v>
      </c>
      <c r="N12757" s="29">
        <v>0</v>
      </c>
      <c r="O12757" t="s">
        <v>13</v>
      </c>
    </row>
    <row r="12758" spans="1:15" x14ac:dyDescent="0.3">
      <c r="A12758" t="s">
        <v>8</v>
      </c>
      <c r="B12758" t="s">
        <v>9</v>
      </c>
      <c r="C12758" t="s">
        <v>10</v>
      </c>
      <c r="D12758" t="s">
        <v>11</v>
      </c>
      <c r="E12758">
        <v>6</v>
      </c>
      <c r="F12758" t="s">
        <v>63</v>
      </c>
      <c r="G12758" s="29">
        <v>260618.35</v>
      </c>
      <c r="H12758">
        <v>-20344055.440000001</v>
      </c>
      <c r="I12758">
        <v>260618.35</v>
      </c>
      <c r="J12758">
        <v>-9663246.9600000009</v>
      </c>
      <c r="K12758">
        <v>260618.35</v>
      </c>
      <c r="L12758">
        <v>-92548874.840000004</v>
      </c>
      <c r="M12758" t="s">
        <v>13</v>
      </c>
      <c r="N12758" s="29">
        <v>0</v>
      </c>
      <c r="O12758">
        <v>1563710.1</v>
      </c>
    </row>
    <row r="12759" spans="1:15" x14ac:dyDescent="0.3">
      <c r="A12759" t="s">
        <v>8</v>
      </c>
      <c r="B12759" t="s">
        <v>9</v>
      </c>
      <c r="C12759" t="s">
        <v>10</v>
      </c>
      <c r="D12759" t="s">
        <v>11</v>
      </c>
      <c r="E12759">
        <v>1</v>
      </c>
      <c r="F12759" t="s">
        <v>399</v>
      </c>
      <c r="G12759" s="29">
        <v>1129.1600000000001</v>
      </c>
      <c r="H12759">
        <v>-9532.83</v>
      </c>
      <c r="I12759">
        <v>1129.1600000000001</v>
      </c>
      <c r="J12759">
        <v>-39935.9</v>
      </c>
      <c r="K12759">
        <v>1129.1600000000001</v>
      </c>
      <c r="L12759">
        <v>-6452563.4000000004</v>
      </c>
      <c r="M12759">
        <v>1</v>
      </c>
      <c r="N12759" s="29">
        <v>0</v>
      </c>
      <c r="O12759">
        <v>1129.1600000000001</v>
      </c>
    </row>
    <row r="12760" spans="1:15" x14ac:dyDescent="0.3">
      <c r="A12760" t="s">
        <v>18</v>
      </c>
      <c r="B12760" t="s">
        <v>9</v>
      </c>
      <c r="C12760" t="s">
        <v>10</v>
      </c>
      <c r="D12760" t="s">
        <v>11</v>
      </c>
      <c r="E12760">
        <v>1</v>
      </c>
      <c r="F12760" t="s">
        <v>45</v>
      </c>
      <c r="G12760" s="29">
        <v>112458.87</v>
      </c>
      <c r="H12760">
        <v>-16729328.789999999</v>
      </c>
      <c r="I12760">
        <v>112458.87</v>
      </c>
      <c r="J12760">
        <v>-7515709.5800000001</v>
      </c>
      <c r="K12760">
        <v>112458.87</v>
      </c>
      <c r="L12760">
        <v>-93705493.260000005</v>
      </c>
      <c r="M12760" t="s">
        <v>13</v>
      </c>
      <c r="N12760" s="29">
        <v>0</v>
      </c>
      <c r="O12760">
        <v>112458.87</v>
      </c>
    </row>
    <row r="12761" spans="1:15" x14ac:dyDescent="0.3">
      <c r="A12761" t="s">
        <v>16</v>
      </c>
      <c r="B12761" t="s">
        <v>9</v>
      </c>
      <c r="C12761" t="s">
        <v>14</v>
      </c>
      <c r="D12761" t="s">
        <v>11</v>
      </c>
      <c r="E12761">
        <v>3</v>
      </c>
      <c r="F12761" t="s">
        <v>170</v>
      </c>
      <c r="G12761" s="29">
        <v>-103641.38</v>
      </c>
      <c r="H12761" t="s">
        <v>13</v>
      </c>
      <c r="I12761">
        <v>-103641.38</v>
      </c>
      <c r="J12761" t="s">
        <v>13</v>
      </c>
      <c r="K12761">
        <v>-103641.38</v>
      </c>
      <c r="L12761" t="s">
        <v>13</v>
      </c>
      <c r="M12761" t="s">
        <v>13</v>
      </c>
      <c r="N12761" s="29">
        <v>0</v>
      </c>
      <c r="O12761" t="s">
        <v>13</v>
      </c>
    </row>
    <row r="12762" spans="1:15" x14ac:dyDescent="0.3">
      <c r="A12762" t="s">
        <v>8</v>
      </c>
      <c r="B12762" t="s">
        <v>9</v>
      </c>
      <c r="C12762" t="s">
        <v>10</v>
      </c>
      <c r="D12762" t="s">
        <v>11</v>
      </c>
      <c r="E12762">
        <v>5</v>
      </c>
      <c r="F12762" t="s">
        <v>321</v>
      </c>
      <c r="G12762" s="29">
        <v>48293.89</v>
      </c>
      <c r="H12762">
        <v>-3.86</v>
      </c>
      <c r="I12762">
        <v>48293.89</v>
      </c>
      <c r="J12762">
        <v>-20.74</v>
      </c>
      <c r="K12762">
        <v>48293.89</v>
      </c>
      <c r="L12762" t="s">
        <v>13</v>
      </c>
      <c r="M12762" t="s">
        <v>13</v>
      </c>
      <c r="N12762" s="29">
        <v>0</v>
      </c>
      <c r="O12762">
        <v>241469.45</v>
      </c>
    </row>
    <row r="12763" spans="1:15" x14ac:dyDescent="0.3">
      <c r="A12763" t="s">
        <v>8</v>
      </c>
      <c r="B12763" t="s">
        <v>9</v>
      </c>
      <c r="C12763" t="s">
        <v>14</v>
      </c>
      <c r="D12763" t="s">
        <v>11</v>
      </c>
      <c r="E12763">
        <v>-4</v>
      </c>
      <c r="F12763" t="s">
        <v>53</v>
      </c>
      <c r="G12763" s="29">
        <v>-113.75</v>
      </c>
      <c r="H12763" t="s">
        <v>13</v>
      </c>
      <c r="I12763">
        <v>-113.75</v>
      </c>
      <c r="J12763" t="s">
        <v>13</v>
      </c>
      <c r="K12763">
        <v>-113.75</v>
      </c>
      <c r="L12763" t="s">
        <v>13</v>
      </c>
      <c r="M12763" t="s">
        <v>13</v>
      </c>
      <c r="N12763" s="29">
        <v>0</v>
      </c>
      <c r="O12763" t="s">
        <v>13</v>
      </c>
    </row>
    <row r="12764" spans="1:15" x14ac:dyDescent="0.3">
      <c r="A12764" t="s">
        <v>8</v>
      </c>
      <c r="B12764" t="s">
        <v>9</v>
      </c>
      <c r="C12764" t="s">
        <v>14</v>
      </c>
      <c r="D12764" t="s">
        <v>11</v>
      </c>
      <c r="E12764">
        <v>7</v>
      </c>
      <c r="F12764" t="s">
        <v>242</v>
      </c>
      <c r="G12764" s="29">
        <v>-87.4</v>
      </c>
      <c r="H12764" t="s">
        <v>13</v>
      </c>
      <c r="I12764">
        <v>-87.4</v>
      </c>
      <c r="J12764" t="s">
        <v>13</v>
      </c>
      <c r="K12764">
        <v>-87.4</v>
      </c>
      <c r="L12764" t="s">
        <v>13</v>
      </c>
      <c r="M12764" t="s">
        <v>13</v>
      </c>
      <c r="N12764" s="29">
        <v>0</v>
      </c>
      <c r="O12764" t="s">
        <v>13</v>
      </c>
    </row>
    <row r="12765" spans="1:15" x14ac:dyDescent="0.3">
      <c r="A12765" t="s">
        <v>8</v>
      </c>
      <c r="B12765" t="s">
        <v>9</v>
      </c>
      <c r="C12765" t="s">
        <v>10</v>
      </c>
      <c r="D12765" t="s">
        <v>11</v>
      </c>
      <c r="E12765">
        <v>2</v>
      </c>
      <c r="F12765" t="s">
        <v>78</v>
      </c>
      <c r="G12765" s="29">
        <v>570125.51</v>
      </c>
      <c r="H12765">
        <v>-42312639.630000003</v>
      </c>
      <c r="I12765">
        <v>570125.51</v>
      </c>
      <c r="J12765">
        <v>-7073151.4000000004</v>
      </c>
      <c r="K12765">
        <v>570125.51</v>
      </c>
      <c r="L12765">
        <v>-77421219.549999997</v>
      </c>
      <c r="M12765" t="s">
        <v>13</v>
      </c>
      <c r="N12765" s="29">
        <v>0</v>
      </c>
      <c r="O12765">
        <v>1140251.02</v>
      </c>
    </row>
    <row r="12766" spans="1:15" x14ac:dyDescent="0.3">
      <c r="A12766" t="s">
        <v>8</v>
      </c>
      <c r="B12766" t="s">
        <v>9</v>
      </c>
      <c r="C12766" t="s">
        <v>10</v>
      </c>
      <c r="D12766" t="s">
        <v>11</v>
      </c>
      <c r="E12766">
        <v>5</v>
      </c>
      <c r="F12766" t="s">
        <v>407</v>
      </c>
      <c r="G12766" s="29">
        <v>376747.51</v>
      </c>
      <c r="H12766">
        <v>-59514.99</v>
      </c>
      <c r="I12766">
        <v>376747.51</v>
      </c>
      <c r="J12766">
        <v>-8362.66</v>
      </c>
      <c r="K12766">
        <v>376747.51</v>
      </c>
      <c r="L12766">
        <v>-462816.03</v>
      </c>
      <c r="M12766" t="s">
        <v>13</v>
      </c>
      <c r="N12766" s="29">
        <v>0</v>
      </c>
      <c r="O12766">
        <v>1883737.55</v>
      </c>
    </row>
    <row r="12767" spans="1:15" x14ac:dyDescent="0.3">
      <c r="A12767" t="s">
        <v>8</v>
      </c>
      <c r="B12767" t="s">
        <v>9</v>
      </c>
      <c r="C12767" t="s">
        <v>14</v>
      </c>
      <c r="D12767" t="s">
        <v>11</v>
      </c>
      <c r="E12767">
        <v>0</v>
      </c>
      <c r="F12767" t="s">
        <v>184</v>
      </c>
      <c r="G12767" s="29">
        <v>-1412.95</v>
      </c>
      <c r="H12767" t="s">
        <v>13</v>
      </c>
      <c r="I12767">
        <v>-1412.95</v>
      </c>
      <c r="J12767" t="s">
        <v>13</v>
      </c>
      <c r="K12767">
        <v>-1412.95</v>
      </c>
      <c r="L12767" t="s">
        <v>13</v>
      </c>
      <c r="M12767">
        <v>1</v>
      </c>
      <c r="N12767" s="29">
        <v>-55.95</v>
      </c>
      <c r="O12767" t="s">
        <v>13</v>
      </c>
    </row>
    <row r="12768" spans="1:15" x14ac:dyDescent="0.3">
      <c r="A12768" t="s">
        <v>8</v>
      </c>
      <c r="B12768" t="s">
        <v>9</v>
      </c>
      <c r="C12768" t="s">
        <v>14</v>
      </c>
      <c r="D12768" t="s">
        <v>11</v>
      </c>
      <c r="E12768">
        <v>1</v>
      </c>
      <c r="F12768" t="s">
        <v>90</v>
      </c>
      <c r="G12768" s="29">
        <v>-8085.32</v>
      </c>
      <c r="H12768" t="s">
        <v>13</v>
      </c>
      <c r="I12768">
        <v>-8085.32</v>
      </c>
      <c r="J12768" t="s">
        <v>13</v>
      </c>
      <c r="K12768">
        <v>-8085.32</v>
      </c>
      <c r="L12768" t="s">
        <v>13</v>
      </c>
      <c r="M12768" t="s">
        <v>13</v>
      </c>
      <c r="N12768" s="29">
        <v>-25.18</v>
      </c>
      <c r="O12768" t="s">
        <v>13</v>
      </c>
    </row>
    <row r="12769" spans="1:15" x14ac:dyDescent="0.3">
      <c r="A12769" t="s">
        <v>18</v>
      </c>
      <c r="B12769" t="s">
        <v>9</v>
      </c>
      <c r="C12769" t="s">
        <v>14</v>
      </c>
      <c r="D12769" t="s">
        <v>11</v>
      </c>
      <c r="E12769">
        <v>3</v>
      </c>
      <c r="F12769" t="s">
        <v>49</v>
      </c>
      <c r="G12769" s="29">
        <v>-101624.25</v>
      </c>
      <c r="H12769" t="s">
        <v>13</v>
      </c>
      <c r="I12769">
        <v>-101624.25</v>
      </c>
      <c r="J12769" t="s">
        <v>13</v>
      </c>
      <c r="K12769">
        <v>-101624.25</v>
      </c>
      <c r="L12769" t="s">
        <v>13</v>
      </c>
      <c r="M12769" t="s">
        <v>13</v>
      </c>
      <c r="N12769" s="29">
        <v>0</v>
      </c>
      <c r="O12769" t="s">
        <v>13</v>
      </c>
    </row>
    <row r="12770" spans="1:15" x14ac:dyDescent="0.3">
      <c r="A12770" t="s">
        <v>8</v>
      </c>
      <c r="B12770" t="s">
        <v>9</v>
      </c>
      <c r="C12770" t="s">
        <v>10</v>
      </c>
      <c r="D12770" t="s">
        <v>11</v>
      </c>
      <c r="E12770">
        <v>1</v>
      </c>
      <c r="F12770" t="s">
        <v>128</v>
      </c>
      <c r="G12770" s="29">
        <v>389120.74</v>
      </c>
      <c r="H12770">
        <v>-152837495.41999999</v>
      </c>
      <c r="I12770">
        <v>389120.74</v>
      </c>
      <c r="J12770">
        <v>-11707898.76</v>
      </c>
      <c r="K12770">
        <v>389120.74</v>
      </c>
      <c r="L12770">
        <v>-61755075.060000002</v>
      </c>
      <c r="M12770" t="s">
        <v>13</v>
      </c>
      <c r="N12770" s="29">
        <v>0</v>
      </c>
      <c r="O12770">
        <v>389120.74</v>
      </c>
    </row>
    <row r="12771" spans="1:15" x14ac:dyDescent="0.3">
      <c r="A12771" t="s">
        <v>8</v>
      </c>
      <c r="B12771" t="s">
        <v>9</v>
      </c>
      <c r="C12771" t="s">
        <v>10</v>
      </c>
      <c r="D12771" t="s">
        <v>11</v>
      </c>
      <c r="E12771">
        <v>3</v>
      </c>
      <c r="F12771" t="s">
        <v>204</v>
      </c>
      <c r="G12771" s="29">
        <v>1256476.21</v>
      </c>
      <c r="H12771">
        <v>-48537714.140000001</v>
      </c>
      <c r="I12771">
        <v>1256476.21</v>
      </c>
      <c r="J12771">
        <v>-21805749.359999999</v>
      </c>
      <c r="K12771">
        <v>1256476.21</v>
      </c>
      <c r="L12771">
        <v>-271872868.56999999</v>
      </c>
      <c r="M12771" t="s">
        <v>13</v>
      </c>
      <c r="N12771" s="29">
        <v>53.35</v>
      </c>
      <c r="O12771">
        <v>3769428.63</v>
      </c>
    </row>
    <row r="12772" spans="1:15" x14ac:dyDescent="0.3">
      <c r="A12772" t="s">
        <v>16</v>
      </c>
      <c r="B12772" t="s">
        <v>9</v>
      </c>
      <c r="C12772" t="s">
        <v>10</v>
      </c>
      <c r="D12772" t="s">
        <v>11</v>
      </c>
      <c r="E12772">
        <v>2</v>
      </c>
      <c r="F12772" t="s">
        <v>43</v>
      </c>
      <c r="G12772" s="29">
        <v>631417.57999999996</v>
      </c>
      <c r="H12772">
        <v>-7750785.4500000002</v>
      </c>
      <c r="I12772">
        <v>631417.57999999996</v>
      </c>
      <c r="J12772">
        <v>-14333076.189999999</v>
      </c>
      <c r="K12772">
        <v>631417.57999999996</v>
      </c>
      <c r="L12772">
        <v>-99046831.069999993</v>
      </c>
      <c r="M12772" t="s">
        <v>13</v>
      </c>
      <c r="N12772" s="29">
        <v>0</v>
      </c>
      <c r="O12772">
        <v>1262835.1599999999</v>
      </c>
    </row>
    <row r="12773" spans="1:15" x14ac:dyDescent="0.3">
      <c r="A12773" t="s">
        <v>18</v>
      </c>
      <c r="B12773" t="s">
        <v>9</v>
      </c>
      <c r="C12773" t="s">
        <v>14</v>
      </c>
      <c r="D12773" t="s">
        <v>11</v>
      </c>
      <c r="E12773">
        <v>2</v>
      </c>
      <c r="F12773" t="s">
        <v>113</v>
      </c>
      <c r="G12773" s="29">
        <v>-7652.29</v>
      </c>
      <c r="H12773" t="s">
        <v>13</v>
      </c>
      <c r="I12773">
        <v>-7652.29</v>
      </c>
      <c r="J12773" t="s">
        <v>13</v>
      </c>
      <c r="K12773">
        <v>-7652.29</v>
      </c>
      <c r="L12773" t="s">
        <v>13</v>
      </c>
      <c r="M12773" t="s">
        <v>13</v>
      </c>
      <c r="N12773" s="29">
        <v>0</v>
      </c>
      <c r="O12773" t="s">
        <v>13</v>
      </c>
    </row>
    <row r="12774" spans="1:15" x14ac:dyDescent="0.3">
      <c r="A12774" t="s">
        <v>16</v>
      </c>
      <c r="B12774" t="s">
        <v>9</v>
      </c>
      <c r="C12774" t="s">
        <v>10</v>
      </c>
      <c r="D12774" t="s">
        <v>11</v>
      </c>
      <c r="E12774">
        <v>4</v>
      </c>
      <c r="F12774" t="s">
        <v>130</v>
      </c>
      <c r="G12774" s="29" t="s">
        <v>13</v>
      </c>
      <c r="H12774" t="s">
        <v>13</v>
      </c>
      <c r="I12774" t="s">
        <v>13</v>
      </c>
      <c r="J12774" t="s">
        <v>13</v>
      </c>
      <c r="K12774" t="s">
        <v>13</v>
      </c>
      <c r="L12774" t="s">
        <v>13</v>
      </c>
      <c r="M12774" t="s">
        <v>13</v>
      </c>
      <c r="N12774" s="29">
        <v>0</v>
      </c>
      <c r="O12774" t="s">
        <v>13</v>
      </c>
    </row>
    <row r="12775" spans="1:15" x14ac:dyDescent="0.3">
      <c r="A12775" t="s">
        <v>18</v>
      </c>
      <c r="B12775" t="s">
        <v>9</v>
      </c>
      <c r="C12775" t="s">
        <v>14</v>
      </c>
      <c r="D12775" t="s">
        <v>11</v>
      </c>
      <c r="E12775">
        <v>1</v>
      </c>
      <c r="F12775" t="s">
        <v>38</v>
      </c>
      <c r="G12775" s="29">
        <v>-96318.32</v>
      </c>
      <c r="H12775" t="s">
        <v>13</v>
      </c>
      <c r="I12775">
        <v>-96318.32</v>
      </c>
      <c r="J12775" t="s">
        <v>13</v>
      </c>
      <c r="K12775">
        <v>-96318.32</v>
      </c>
      <c r="L12775" t="s">
        <v>13</v>
      </c>
      <c r="M12775" t="s">
        <v>13</v>
      </c>
      <c r="N12775" s="29">
        <v>0</v>
      </c>
      <c r="O12775" t="s">
        <v>13</v>
      </c>
    </row>
    <row r="12776" spans="1:15" x14ac:dyDescent="0.3">
      <c r="A12776" t="s">
        <v>18</v>
      </c>
      <c r="B12776" t="s">
        <v>9</v>
      </c>
      <c r="C12776" t="s">
        <v>10</v>
      </c>
      <c r="D12776" t="s">
        <v>11</v>
      </c>
      <c r="E12776">
        <v>0</v>
      </c>
      <c r="F12776" t="s">
        <v>90</v>
      </c>
      <c r="G12776" s="29">
        <v>12378.19</v>
      </c>
      <c r="H12776">
        <v>246523.27</v>
      </c>
      <c r="I12776">
        <v>12378.19</v>
      </c>
      <c r="J12776">
        <v>117096.01</v>
      </c>
      <c r="K12776">
        <v>12378.19</v>
      </c>
      <c r="L12776">
        <v>1121476.7</v>
      </c>
      <c r="M12776" t="s">
        <v>13</v>
      </c>
      <c r="N12776" s="29">
        <v>0</v>
      </c>
      <c r="O12776" t="s">
        <v>13</v>
      </c>
    </row>
    <row r="12777" spans="1:15" x14ac:dyDescent="0.3">
      <c r="A12777" t="s">
        <v>16</v>
      </c>
      <c r="B12777" t="s">
        <v>9</v>
      </c>
      <c r="C12777" t="s">
        <v>10</v>
      </c>
      <c r="D12777" t="s">
        <v>11</v>
      </c>
      <c r="E12777">
        <v>6</v>
      </c>
      <c r="F12777" t="s">
        <v>77</v>
      </c>
      <c r="G12777" s="29">
        <v>99153.75</v>
      </c>
      <c r="H12777">
        <v>-13577735.890000001</v>
      </c>
      <c r="I12777">
        <v>99153.75</v>
      </c>
      <c r="J12777">
        <v>-3212782.11</v>
      </c>
      <c r="K12777">
        <v>99153.75</v>
      </c>
      <c r="L12777">
        <v>-44178231.600000001</v>
      </c>
      <c r="M12777" t="s">
        <v>13</v>
      </c>
      <c r="N12777" s="29">
        <v>0</v>
      </c>
      <c r="O12777">
        <v>594922.5</v>
      </c>
    </row>
    <row r="12778" spans="1:15" x14ac:dyDescent="0.3">
      <c r="A12778" t="s">
        <v>16</v>
      </c>
      <c r="B12778" t="s">
        <v>9</v>
      </c>
      <c r="C12778" t="s">
        <v>14</v>
      </c>
      <c r="D12778" t="s">
        <v>11</v>
      </c>
      <c r="E12778">
        <v>3</v>
      </c>
      <c r="F12778" t="s">
        <v>55</v>
      </c>
      <c r="G12778" s="29">
        <v>-40487.93</v>
      </c>
      <c r="H12778" t="s">
        <v>13</v>
      </c>
      <c r="I12778">
        <v>-40487.93</v>
      </c>
      <c r="J12778" t="s">
        <v>13</v>
      </c>
      <c r="K12778">
        <v>-40487.93</v>
      </c>
      <c r="L12778" t="s">
        <v>13</v>
      </c>
      <c r="M12778" t="s">
        <v>13</v>
      </c>
      <c r="N12778" s="29">
        <v>0</v>
      </c>
      <c r="O12778" t="s">
        <v>13</v>
      </c>
    </row>
    <row r="12779" spans="1:15" x14ac:dyDescent="0.3">
      <c r="A12779" t="s">
        <v>8</v>
      </c>
      <c r="B12779" t="s">
        <v>9</v>
      </c>
      <c r="C12779" t="s">
        <v>10</v>
      </c>
      <c r="D12779" t="s">
        <v>11</v>
      </c>
      <c r="E12779">
        <v>0</v>
      </c>
      <c r="F12779" t="s">
        <v>215</v>
      </c>
      <c r="G12779" s="29">
        <v>561928.73</v>
      </c>
      <c r="H12779">
        <v>-104087279.64</v>
      </c>
      <c r="I12779">
        <v>561928.73</v>
      </c>
      <c r="J12779">
        <v>-21064346.460000001</v>
      </c>
      <c r="K12779">
        <v>561928.73</v>
      </c>
      <c r="L12779">
        <v>-166926055.66999999</v>
      </c>
      <c r="M12779" t="s">
        <v>13</v>
      </c>
      <c r="N12779" s="29">
        <v>0</v>
      </c>
      <c r="O12779" t="s">
        <v>13</v>
      </c>
    </row>
    <row r="12780" spans="1:15" x14ac:dyDescent="0.3">
      <c r="A12780" t="s">
        <v>8</v>
      </c>
      <c r="B12780" t="s">
        <v>9</v>
      </c>
      <c r="C12780" t="s">
        <v>10</v>
      </c>
      <c r="D12780" t="s">
        <v>11</v>
      </c>
      <c r="E12780">
        <v>3</v>
      </c>
      <c r="F12780" t="s">
        <v>467</v>
      </c>
      <c r="G12780" s="29">
        <v>66756.87</v>
      </c>
      <c r="H12780">
        <v>-156462441.16999999</v>
      </c>
      <c r="I12780">
        <v>66756.87</v>
      </c>
      <c r="J12780">
        <v>-11985582.57</v>
      </c>
      <c r="K12780">
        <v>66756.87</v>
      </c>
      <c r="L12780">
        <v>-63219760.119999997</v>
      </c>
      <c r="M12780" t="s">
        <v>13</v>
      </c>
      <c r="N12780" s="29">
        <v>0</v>
      </c>
      <c r="O12780">
        <v>200270.61</v>
      </c>
    </row>
    <row r="12781" spans="1:15" x14ac:dyDescent="0.3">
      <c r="A12781" t="s">
        <v>18</v>
      </c>
      <c r="B12781" t="s">
        <v>9</v>
      </c>
      <c r="C12781" t="s">
        <v>10</v>
      </c>
      <c r="D12781" t="s">
        <v>11</v>
      </c>
      <c r="E12781">
        <v>-1</v>
      </c>
      <c r="F12781" t="s">
        <v>380</v>
      </c>
      <c r="G12781" s="29">
        <v>474.49</v>
      </c>
      <c r="H12781">
        <v>13746.67</v>
      </c>
      <c r="I12781">
        <v>474.49</v>
      </c>
      <c r="J12781">
        <v>6529.53</v>
      </c>
      <c r="K12781">
        <v>474.49</v>
      </c>
      <c r="L12781">
        <v>62536</v>
      </c>
      <c r="M12781" t="s">
        <v>13</v>
      </c>
      <c r="N12781" s="29">
        <v>0</v>
      </c>
      <c r="O12781" t="s">
        <v>13</v>
      </c>
    </row>
    <row r="12782" spans="1:15" x14ac:dyDescent="0.3">
      <c r="A12782" t="s">
        <v>16</v>
      </c>
      <c r="B12782" t="s">
        <v>9</v>
      </c>
      <c r="C12782" t="s">
        <v>14</v>
      </c>
      <c r="D12782" t="s">
        <v>11</v>
      </c>
      <c r="E12782">
        <v>-1</v>
      </c>
      <c r="F12782" t="s">
        <v>163</v>
      </c>
      <c r="G12782" s="29">
        <v>-85067.32</v>
      </c>
      <c r="H12782" t="s">
        <v>13</v>
      </c>
      <c r="I12782">
        <v>-85067.32</v>
      </c>
      <c r="J12782" t="s">
        <v>13</v>
      </c>
      <c r="K12782">
        <v>-85067.32</v>
      </c>
      <c r="L12782" t="s">
        <v>13</v>
      </c>
      <c r="M12782" t="s">
        <v>13</v>
      </c>
      <c r="N12782" s="29">
        <v>0</v>
      </c>
      <c r="O12782" t="s">
        <v>13</v>
      </c>
    </row>
    <row r="12783" spans="1:15" x14ac:dyDescent="0.3">
      <c r="A12783" t="s">
        <v>16</v>
      </c>
      <c r="B12783" t="s">
        <v>9</v>
      </c>
      <c r="C12783" t="s">
        <v>10</v>
      </c>
      <c r="D12783" t="s">
        <v>11</v>
      </c>
      <c r="E12783">
        <v>-1</v>
      </c>
      <c r="F12783" t="s">
        <v>234</v>
      </c>
      <c r="G12783" s="29">
        <v>67580.58</v>
      </c>
      <c r="H12783">
        <v>-11629697.630000001</v>
      </c>
      <c r="I12783">
        <v>67580.58</v>
      </c>
      <c r="J12783">
        <v>-1944060.06</v>
      </c>
      <c r="K12783">
        <v>67580.58</v>
      </c>
      <c r="L12783">
        <v>-21279352.469999999</v>
      </c>
      <c r="M12783" t="s">
        <v>13</v>
      </c>
      <c r="N12783" s="29">
        <v>0</v>
      </c>
      <c r="O12783" t="s">
        <v>13</v>
      </c>
    </row>
    <row r="12784" spans="1:15" x14ac:dyDescent="0.3">
      <c r="A12784" t="s">
        <v>16</v>
      </c>
      <c r="B12784" t="s">
        <v>9</v>
      </c>
      <c r="C12784" t="s">
        <v>10</v>
      </c>
      <c r="D12784" t="s">
        <v>11</v>
      </c>
      <c r="E12784">
        <v>-1</v>
      </c>
      <c r="F12784" t="s">
        <v>362</v>
      </c>
      <c r="G12784" s="29">
        <v>336283.44</v>
      </c>
      <c r="H12784">
        <v>-14579627.34</v>
      </c>
      <c r="I12784">
        <v>336283.44</v>
      </c>
      <c r="J12784">
        <v>-6925194.4800000004</v>
      </c>
      <c r="K12784">
        <v>336283.44</v>
      </c>
      <c r="L12784">
        <v>-66325424.549999997</v>
      </c>
      <c r="M12784" t="s">
        <v>13</v>
      </c>
      <c r="N12784" s="29">
        <v>0</v>
      </c>
      <c r="O12784" t="s">
        <v>13</v>
      </c>
    </row>
    <row r="12785" spans="1:15" x14ac:dyDescent="0.3">
      <c r="A12785" t="s">
        <v>8</v>
      </c>
      <c r="B12785" t="s">
        <v>9</v>
      </c>
      <c r="C12785" t="s">
        <v>10</v>
      </c>
      <c r="D12785" t="s">
        <v>11</v>
      </c>
      <c r="E12785">
        <v>1</v>
      </c>
      <c r="F12785" t="s">
        <v>496</v>
      </c>
      <c r="G12785" s="29">
        <v>47.42</v>
      </c>
      <c r="H12785">
        <v>-10428.19</v>
      </c>
      <c r="I12785">
        <v>47.42</v>
      </c>
      <c r="J12785">
        <v>-2110.37</v>
      </c>
      <c r="K12785">
        <v>47.42</v>
      </c>
      <c r="L12785">
        <v>-16723.82</v>
      </c>
      <c r="M12785" t="s">
        <v>13</v>
      </c>
      <c r="N12785" s="29">
        <v>47.42</v>
      </c>
      <c r="O12785">
        <v>47.42</v>
      </c>
    </row>
    <row r="12786" spans="1:15" x14ac:dyDescent="0.3">
      <c r="A12786" t="s">
        <v>8</v>
      </c>
      <c r="B12786" t="s">
        <v>9</v>
      </c>
      <c r="C12786" t="s">
        <v>14</v>
      </c>
      <c r="D12786" t="s">
        <v>11</v>
      </c>
      <c r="E12786">
        <v>3</v>
      </c>
      <c r="F12786" t="s">
        <v>213</v>
      </c>
      <c r="G12786" s="29">
        <v>-724.16</v>
      </c>
      <c r="H12786" t="s">
        <v>13</v>
      </c>
      <c r="I12786">
        <v>-724.16</v>
      </c>
      <c r="J12786" t="s">
        <v>13</v>
      </c>
      <c r="K12786">
        <v>-724.16</v>
      </c>
      <c r="L12786" t="s">
        <v>13</v>
      </c>
      <c r="M12786" t="s">
        <v>13</v>
      </c>
      <c r="N12786" s="29">
        <v>0</v>
      </c>
      <c r="O12786" t="s">
        <v>13</v>
      </c>
    </row>
    <row r="12787" spans="1:15" x14ac:dyDescent="0.3">
      <c r="A12787" t="s">
        <v>8</v>
      </c>
      <c r="B12787" t="s">
        <v>9</v>
      </c>
      <c r="C12787" t="s">
        <v>10</v>
      </c>
      <c r="D12787" t="s">
        <v>11</v>
      </c>
      <c r="E12787">
        <v>4</v>
      </c>
      <c r="F12787" t="s">
        <v>325</v>
      </c>
      <c r="G12787" s="29">
        <v>868619.66</v>
      </c>
      <c r="H12787">
        <v>-25907110.34</v>
      </c>
      <c r="I12787">
        <v>868619.66</v>
      </c>
      <c r="J12787">
        <v>-12305649.23</v>
      </c>
      <c r="K12787">
        <v>868619.66</v>
      </c>
      <c r="L12787">
        <v>-117856240.86</v>
      </c>
      <c r="M12787" t="s">
        <v>13</v>
      </c>
      <c r="N12787" s="29">
        <v>0</v>
      </c>
      <c r="O12787">
        <v>3474478.64</v>
      </c>
    </row>
    <row r="12788" spans="1:15" x14ac:dyDescent="0.3">
      <c r="A12788" t="s">
        <v>8</v>
      </c>
      <c r="B12788" t="s">
        <v>9</v>
      </c>
      <c r="C12788" t="s">
        <v>14</v>
      </c>
      <c r="D12788" t="s">
        <v>11</v>
      </c>
      <c r="E12788">
        <v>9</v>
      </c>
      <c r="F12788" t="s">
        <v>370</v>
      </c>
      <c r="G12788" s="29">
        <v>-90.61</v>
      </c>
      <c r="H12788" t="s">
        <v>13</v>
      </c>
      <c r="I12788">
        <v>-90.61</v>
      </c>
      <c r="J12788" t="s">
        <v>13</v>
      </c>
      <c r="K12788">
        <v>-90.61</v>
      </c>
      <c r="L12788" t="s">
        <v>13</v>
      </c>
      <c r="M12788" t="s">
        <v>13</v>
      </c>
      <c r="N12788" s="29">
        <v>0</v>
      </c>
      <c r="O12788" t="s">
        <v>13</v>
      </c>
    </row>
    <row r="12789" spans="1:15" x14ac:dyDescent="0.3">
      <c r="A12789" t="s">
        <v>16</v>
      </c>
      <c r="B12789" t="s">
        <v>9</v>
      </c>
      <c r="C12789" t="s">
        <v>14</v>
      </c>
      <c r="D12789" t="s">
        <v>11</v>
      </c>
      <c r="E12789">
        <v>-1</v>
      </c>
      <c r="F12789" t="s">
        <v>413</v>
      </c>
      <c r="G12789" s="29">
        <v>-1514.12</v>
      </c>
      <c r="H12789" t="s">
        <v>13</v>
      </c>
      <c r="I12789">
        <v>-1514.12</v>
      </c>
      <c r="J12789" t="s">
        <v>13</v>
      </c>
      <c r="K12789">
        <v>-1514.12</v>
      </c>
      <c r="L12789" t="s">
        <v>13</v>
      </c>
      <c r="M12789" t="s">
        <v>13</v>
      </c>
      <c r="N12789" s="29">
        <v>0</v>
      </c>
      <c r="O12789" t="s">
        <v>13</v>
      </c>
    </row>
    <row r="12790" spans="1:15" x14ac:dyDescent="0.3">
      <c r="A12790" t="s">
        <v>18</v>
      </c>
      <c r="B12790" t="s">
        <v>9</v>
      </c>
      <c r="C12790" t="s">
        <v>14</v>
      </c>
      <c r="D12790" t="s">
        <v>11</v>
      </c>
      <c r="E12790">
        <v>2</v>
      </c>
      <c r="F12790" t="s">
        <v>292</v>
      </c>
      <c r="G12790" s="29">
        <v>-5534.55</v>
      </c>
      <c r="H12790" t="s">
        <v>13</v>
      </c>
      <c r="I12790">
        <v>-5534.55</v>
      </c>
      <c r="J12790" t="s">
        <v>13</v>
      </c>
      <c r="K12790">
        <v>-5534.55</v>
      </c>
      <c r="L12790" t="s">
        <v>13</v>
      </c>
      <c r="M12790" t="s">
        <v>13</v>
      </c>
      <c r="N12790" s="29">
        <v>0</v>
      </c>
      <c r="O12790" t="s">
        <v>13</v>
      </c>
    </row>
    <row r="12791" spans="1:15" x14ac:dyDescent="0.3">
      <c r="A12791" t="s">
        <v>8</v>
      </c>
      <c r="B12791" t="s">
        <v>9</v>
      </c>
      <c r="C12791" t="s">
        <v>14</v>
      </c>
      <c r="D12791" t="s">
        <v>11</v>
      </c>
      <c r="E12791">
        <v>4</v>
      </c>
      <c r="F12791" t="s">
        <v>133</v>
      </c>
      <c r="G12791" s="29">
        <v>-788.9</v>
      </c>
      <c r="H12791" t="s">
        <v>13</v>
      </c>
      <c r="I12791">
        <v>-788.9</v>
      </c>
      <c r="J12791" t="s">
        <v>13</v>
      </c>
      <c r="K12791">
        <v>-788.9</v>
      </c>
      <c r="L12791" t="s">
        <v>13</v>
      </c>
      <c r="M12791" t="s">
        <v>13</v>
      </c>
      <c r="N12791" s="29">
        <v>0</v>
      </c>
      <c r="O12791" t="s">
        <v>13</v>
      </c>
    </row>
    <row r="12792" spans="1:15" x14ac:dyDescent="0.3">
      <c r="A12792" t="s">
        <v>8</v>
      </c>
      <c r="B12792" t="s">
        <v>9</v>
      </c>
      <c r="C12792" t="s">
        <v>14</v>
      </c>
      <c r="D12792" t="s">
        <v>11</v>
      </c>
      <c r="E12792">
        <v>2</v>
      </c>
      <c r="F12792" t="s">
        <v>145</v>
      </c>
      <c r="G12792" s="29">
        <v>-1901.17</v>
      </c>
      <c r="H12792" t="s">
        <v>13</v>
      </c>
      <c r="I12792">
        <v>-1901.17</v>
      </c>
      <c r="J12792" t="s">
        <v>13</v>
      </c>
      <c r="K12792">
        <v>-1901.17</v>
      </c>
      <c r="L12792" t="s">
        <v>13</v>
      </c>
      <c r="M12792" t="s">
        <v>13</v>
      </c>
      <c r="N12792" s="29">
        <v>0</v>
      </c>
      <c r="O12792" t="s">
        <v>13</v>
      </c>
    </row>
    <row r="12793" spans="1:15" x14ac:dyDescent="0.3">
      <c r="A12793" t="s">
        <v>8</v>
      </c>
      <c r="B12793" t="s">
        <v>9</v>
      </c>
      <c r="C12793" t="s">
        <v>10</v>
      </c>
      <c r="D12793" t="s">
        <v>11</v>
      </c>
      <c r="E12793">
        <v>8</v>
      </c>
      <c r="F12793" t="s">
        <v>271</v>
      </c>
      <c r="G12793" s="29">
        <v>359742.34</v>
      </c>
      <c r="H12793" t="s">
        <v>13</v>
      </c>
      <c r="I12793">
        <v>359742.34</v>
      </c>
      <c r="J12793" t="s">
        <v>13</v>
      </c>
      <c r="K12793">
        <v>359742.34</v>
      </c>
      <c r="L12793" t="s">
        <v>13</v>
      </c>
      <c r="M12793" t="s">
        <v>13</v>
      </c>
      <c r="N12793" s="29">
        <v>0</v>
      </c>
      <c r="O12793">
        <v>2877938.72</v>
      </c>
    </row>
    <row r="12794" spans="1:15" x14ac:dyDescent="0.3">
      <c r="A12794" t="s">
        <v>8</v>
      </c>
      <c r="B12794" t="s">
        <v>9</v>
      </c>
      <c r="C12794" t="s">
        <v>10</v>
      </c>
      <c r="D12794" t="s">
        <v>11</v>
      </c>
      <c r="E12794">
        <v>1</v>
      </c>
      <c r="F12794" t="s">
        <v>217</v>
      </c>
      <c r="G12794" s="29">
        <v>5368031.95</v>
      </c>
      <c r="H12794">
        <v>-1488463532.26</v>
      </c>
      <c r="I12794">
        <v>5368031.95</v>
      </c>
      <c r="J12794">
        <v>-301223277.75</v>
      </c>
      <c r="K12794">
        <v>5368031.95</v>
      </c>
      <c r="L12794">
        <v>-2387067346.8400002</v>
      </c>
      <c r="M12794" t="s">
        <v>13</v>
      </c>
      <c r="N12794" s="29">
        <v>0</v>
      </c>
      <c r="O12794">
        <v>5368031.95</v>
      </c>
    </row>
    <row r="12795" spans="1:15" x14ac:dyDescent="0.3">
      <c r="A12795" t="s">
        <v>16</v>
      </c>
      <c r="B12795" t="s">
        <v>9</v>
      </c>
      <c r="C12795" t="s">
        <v>14</v>
      </c>
      <c r="D12795" t="s">
        <v>11</v>
      </c>
      <c r="E12795">
        <v>1</v>
      </c>
      <c r="F12795" t="s">
        <v>265</v>
      </c>
      <c r="G12795" s="29">
        <v>-1541.85</v>
      </c>
      <c r="H12795" t="s">
        <v>13</v>
      </c>
      <c r="I12795">
        <v>-1541.85</v>
      </c>
      <c r="J12795" t="s">
        <v>13</v>
      </c>
      <c r="K12795">
        <v>-1541.85</v>
      </c>
      <c r="L12795" t="s">
        <v>13</v>
      </c>
      <c r="M12795" t="s">
        <v>13</v>
      </c>
      <c r="N12795" s="29">
        <v>0</v>
      </c>
      <c r="O12795" t="s">
        <v>13</v>
      </c>
    </row>
    <row r="12796" spans="1:15" x14ac:dyDescent="0.3">
      <c r="A12796" t="s">
        <v>8</v>
      </c>
      <c r="B12796" t="s">
        <v>9</v>
      </c>
      <c r="C12796" t="s">
        <v>10</v>
      </c>
      <c r="D12796" t="s">
        <v>11</v>
      </c>
      <c r="E12796">
        <v>3</v>
      </c>
      <c r="F12796" t="s">
        <v>495</v>
      </c>
      <c r="G12796" s="29">
        <v>15013.69</v>
      </c>
      <c r="H12796" t="s">
        <v>13</v>
      </c>
      <c r="I12796">
        <v>15013.69</v>
      </c>
      <c r="J12796" t="s">
        <v>13</v>
      </c>
      <c r="K12796">
        <v>15013.69</v>
      </c>
      <c r="L12796" t="s">
        <v>13</v>
      </c>
      <c r="M12796" t="s">
        <v>13</v>
      </c>
      <c r="N12796" s="29">
        <v>0</v>
      </c>
      <c r="O12796">
        <v>45041.07</v>
      </c>
    </row>
    <row r="12797" spans="1:15" x14ac:dyDescent="0.3">
      <c r="A12797" t="s">
        <v>16</v>
      </c>
      <c r="B12797" t="s">
        <v>9</v>
      </c>
      <c r="C12797" t="s">
        <v>10</v>
      </c>
      <c r="D12797" t="s">
        <v>11</v>
      </c>
      <c r="E12797">
        <v>1</v>
      </c>
      <c r="F12797" t="s">
        <v>136</v>
      </c>
      <c r="G12797" s="29">
        <v>70686.009999999995</v>
      </c>
      <c r="H12797">
        <v>-4920205.2699999996</v>
      </c>
      <c r="I12797">
        <v>70686.009999999995</v>
      </c>
      <c r="J12797">
        <v>-2337054.12</v>
      </c>
      <c r="K12797">
        <v>70686.009999999995</v>
      </c>
      <c r="L12797">
        <v>-22382924.719999999</v>
      </c>
      <c r="M12797" t="s">
        <v>13</v>
      </c>
      <c r="N12797" s="29">
        <v>0</v>
      </c>
      <c r="O12797">
        <v>70686.009999999995</v>
      </c>
    </row>
    <row r="12798" spans="1:15" x14ac:dyDescent="0.3">
      <c r="A12798" t="s">
        <v>18</v>
      </c>
      <c r="B12798" t="s">
        <v>9</v>
      </c>
      <c r="C12798" t="s">
        <v>10</v>
      </c>
      <c r="D12798" t="s">
        <v>11</v>
      </c>
      <c r="E12798">
        <v>13</v>
      </c>
      <c r="F12798" t="s">
        <v>147</v>
      </c>
      <c r="G12798" s="29">
        <v>13386438.130000001</v>
      </c>
      <c r="H12798" t="s">
        <v>13</v>
      </c>
      <c r="I12798">
        <v>13386438.130000001</v>
      </c>
      <c r="J12798" t="s">
        <v>13</v>
      </c>
      <c r="K12798">
        <v>13386438.130000001</v>
      </c>
      <c r="L12798" t="s">
        <v>13</v>
      </c>
      <c r="M12798" t="s">
        <v>13</v>
      </c>
      <c r="N12798" s="29">
        <v>0</v>
      </c>
      <c r="O12798">
        <v>174023695.69</v>
      </c>
    </row>
    <row r="12799" spans="1:15" x14ac:dyDescent="0.3">
      <c r="A12799" t="s">
        <v>18</v>
      </c>
      <c r="B12799" t="s">
        <v>9</v>
      </c>
      <c r="C12799" t="s">
        <v>10</v>
      </c>
      <c r="D12799" t="s">
        <v>11</v>
      </c>
      <c r="E12799">
        <v>0</v>
      </c>
      <c r="F12799" t="s">
        <v>321</v>
      </c>
      <c r="G12799" s="29">
        <v>865.99</v>
      </c>
      <c r="H12799">
        <v>-68448.09</v>
      </c>
      <c r="I12799">
        <v>865.99</v>
      </c>
      <c r="J12799">
        <v>-11442.02</v>
      </c>
      <c r="K12799">
        <v>865.99</v>
      </c>
      <c r="L12799">
        <v>-125242.38</v>
      </c>
      <c r="M12799" t="s">
        <v>13</v>
      </c>
      <c r="N12799" s="29">
        <v>0</v>
      </c>
      <c r="O12799" t="s">
        <v>13</v>
      </c>
    </row>
    <row r="12800" spans="1:15" x14ac:dyDescent="0.3">
      <c r="A12800" t="s">
        <v>18</v>
      </c>
      <c r="B12800" t="s">
        <v>9</v>
      </c>
      <c r="C12800" t="s">
        <v>14</v>
      </c>
      <c r="D12800" t="s">
        <v>11</v>
      </c>
      <c r="E12800">
        <v>-1</v>
      </c>
      <c r="F12800" t="s">
        <v>359</v>
      </c>
      <c r="G12800" s="29">
        <v>-13034.44</v>
      </c>
      <c r="H12800" t="s">
        <v>13</v>
      </c>
      <c r="I12800">
        <v>-13034.44</v>
      </c>
      <c r="J12800" t="s">
        <v>13</v>
      </c>
      <c r="K12800">
        <v>-13034.44</v>
      </c>
      <c r="L12800" t="s">
        <v>13</v>
      </c>
      <c r="M12800" t="s">
        <v>13</v>
      </c>
      <c r="N12800" s="29">
        <v>0</v>
      </c>
      <c r="O12800" t="s">
        <v>13</v>
      </c>
    </row>
    <row r="12801" spans="1:15" x14ac:dyDescent="0.3">
      <c r="A12801" t="s">
        <v>16</v>
      </c>
      <c r="B12801" t="s">
        <v>9</v>
      </c>
      <c r="C12801" t="s">
        <v>10</v>
      </c>
      <c r="D12801" t="s">
        <v>11</v>
      </c>
      <c r="E12801">
        <v>0</v>
      </c>
      <c r="F12801" t="s">
        <v>436</v>
      </c>
      <c r="G12801" s="29">
        <v>156092.45000000001</v>
      </c>
      <c r="H12801">
        <v>-6780170.5</v>
      </c>
      <c r="I12801">
        <v>156092.45000000001</v>
      </c>
      <c r="J12801">
        <v>-6136303.2599999998</v>
      </c>
      <c r="K12801">
        <v>156092.45000000001</v>
      </c>
      <c r="L12801">
        <v>-31703368.460000001</v>
      </c>
      <c r="M12801" t="s">
        <v>13</v>
      </c>
      <c r="N12801" s="29">
        <v>0</v>
      </c>
      <c r="O12801" t="s">
        <v>13</v>
      </c>
    </row>
    <row r="12802" spans="1:15" x14ac:dyDescent="0.3">
      <c r="A12802" t="s">
        <v>18</v>
      </c>
      <c r="B12802" t="s">
        <v>9</v>
      </c>
      <c r="C12802" t="s">
        <v>14</v>
      </c>
      <c r="D12802" t="s">
        <v>11</v>
      </c>
      <c r="E12802">
        <v>-1</v>
      </c>
      <c r="F12802" t="s">
        <v>537</v>
      </c>
      <c r="G12802" s="29">
        <v>-46.43</v>
      </c>
      <c r="H12802" t="s">
        <v>13</v>
      </c>
      <c r="I12802">
        <v>-46.43</v>
      </c>
      <c r="J12802" t="s">
        <v>13</v>
      </c>
      <c r="K12802">
        <v>-46.43</v>
      </c>
      <c r="L12802" t="s">
        <v>13</v>
      </c>
      <c r="M12802" t="s">
        <v>13</v>
      </c>
      <c r="N12802" s="29">
        <v>0</v>
      </c>
      <c r="O12802" t="s">
        <v>13</v>
      </c>
    </row>
    <row r="12803" spans="1:15" x14ac:dyDescent="0.3">
      <c r="A12803" t="s">
        <v>8</v>
      </c>
      <c r="B12803" t="s">
        <v>9</v>
      </c>
      <c r="C12803" t="s">
        <v>10</v>
      </c>
      <c r="D12803" t="s">
        <v>11</v>
      </c>
      <c r="E12803">
        <v>-1</v>
      </c>
      <c r="F12803" t="s">
        <v>409</v>
      </c>
      <c r="G12803" s="29">
        <v>261701.08</v>
      </c>
      <c r="H12803">
        <v>-22356949.859999999</v>
      </c>
      <c r="I12803">
        <v>261701.08</v>
      </c>
      <c r="J12803">
        <v>-10619354.060000001</v>
      </c>
      <c r="K12803">
        <v>261701.08</v>
      </c>
      <c r="L12803">
        <v>-101705904.22</v>
      </c>
      <c r="M12803" t="s">
        <v>13</v>
      </c>
      <c r="N12803" s="29">
        <v>0</v>
      </c>
      <c r="O12803" t="s">
        <v>13</v>
      </c>
    </row>
    <row r="12804" spans="1:15" x14ac:dyDescent="0.3">
      <c r="A12804" t="s">
        <v>16</v>
      </c>
      <c r="B12804" t="s">
        <v>9</v>
      </c>
      <c r="C12804" t="s">
        <v>14</v>
      </c>
      <c r="D12804" t="s">
        <v>11</v>
      </c>
      <c r="E12804">
        <v>-4</v>
      </c>
      <c r="F12804" t="s">
        <v>31</v>
      </c>
      <c r="G12804" s="29">
        <v>-22.92</v>
      </c>
      <c r="H12804" t="s">
        <v>13</v>
      </c>
      <c r="I12804">
        <v>-22.92</v>
      </c>
      <c r="J12804" t="s">
        <v>13</v>
      </c>
      <c r="K12804">
        <v>-22.92</v>
      </c>
      <c r="L12804" t="s">
        <v>13</v>
      </c>
      <c r="M12804" t="s">
        <v>13</v>
      </c>
      <c r="N12804" s="29">
        <v>0</v>
      </c>
      <c r="O12804" t="s">
        <v>13</v>
      </c>
    </row>
    <row r="12805" spans="1:15" x14ac:dyDescent="0.3">
      <c r="A12805" t="s">
        <v>8</v>
      </c>
      <c r="B12805" t="s">
        <v>9</v>
      </c>
      <c r="C12805" t="s">
        <v>14</v>
      </c>
      <c r="D12805" t="s">
        <v>11</v>
      </c>
      <c r="E12805">
        <v>0</v>
      </c>
      <c r="F12805" t="s">
        <v>193</v>
      </c>
      <c r="G12805" s="29">
        <v>-30652.37</v>
      </c>
      <c r="H12805" t="s">
        <v>13</v>
      </c>
      <c r="I12805">
        <v>-30652.37</v>
      </c>
      <c r="J12805" t="s">
        <v>13</v>
      </c>
      <c r="K12805">
        <v>-30652.37</v>
      </c>
      <c r="L12805" t="s">
        <v>13</v>
      </c>
      <c r="M12805" t="s">
        <v>13</v>
      </c>
      <c r="N12805" s="29">
        <v>0</v>
      </c>
      <c r="O12805" t="s">
        <v>13</v>
      </c>
    </row>
    <row r="12806" spans="1:15" x14ac:dyDescent="0.3">
      <c r="A12806" t="s">
        <v>8</v>
      </c>
      <c r="B12806" t="s">
        <v>9</v>
      </c>
      <c r="C12806" t="s">
        <v>10</v>
      </c>
      <c r="D12806" t="s">
        <v>11</v>
      </c>
      <c r="E12806">
        <v>3</v>
      </c>
      <c r="F12806" t="s">
        <v>25</v>
      </c>
      <c r="G12806" s="29">
        <v>84138.15</v>
      </c>
      <c r="H12806">
        <v>-10473955.779999999</v>
      </c>
      <c r="I12806">
        <v>84138.15</v>
      </c>
      <c r="J12806">
        <v>-1750862.53</v>
      </c>
      <c r="K12806">
        <v>84138.15</v>
      </c>
      <c r="L12806">
        <v>-19164643.129999999</v>
      </c>
      <c r="M12806" t="s">
        <v>13</v>
      </c>
      <c r="N12806" s="29">
        <v>0</v>
      </c>
      <c r="O12806">
        <v>252414.45</v>
      </c>
    </row>
    <row r="12807" spans="1:15" x14ac:dyDescent="0.3">
      <c r="A12807" t="s">
        <v>8</v>
      </c>
      <c r="B12807" t="s">
        <v>9</v>
      </c>
      <c r="C12807" t="s">
        <v>14</v>
      </c>
      <c r="D12807" t="s">
        <v>11</v>
      </c>
      <c r="E12807">
        <v>-1</v>
      </c>
      <c r="F12807" t="s">
        <v>181</v>
      </c>
      <c r="G12807" s="29">
        <v>-12742.53</v>
      </c>
      <c r="H12807" t="s">
        <v>13</v>
      </c>
      <c r="I12807">
        <v>-12742.53</v>
      </c>
      <c r="J12807" t="s">
        <v>13</v>
      </c>
      <c r="K12807">
        <v>-12742.53</v>
      </c>
      <c r="L12807" t="s">
        <v>13</v>
      </c>
      <c r="M12807" t="s">
        <v>13</v>
      </c>
      <c r="N12807" s="29">
        <v>0</v>
      </c>
      <c r="O12807" t="s">
        <v>13</v>
      </c>
    </row>
    <row r="12808" spans="1:15" x14ac:dyDescent="0.3">
      <c r="A12808" t="s">
        <v>18</v>
      </c>
      <c r="B12808" t="s">
        <v>9</v>
      </c>
      <c r="C12808" t="s">
        <v>10</v>
      </c>
      <c r="D12808" t="s">
        <v>11</v>
      </c>
      <c r="E12808">
        <v>2</v>
      </c>
      <c r="F12808" t="s">
        <v>453</v>
      </c>
      <c r="G12808" s="29">
        <v>123199.54</v>
      </c>
      <c r="H12808">
        <v>-2943518.79</v>
      </c>
      <c r="I12808">
        <v>123199.54</v>
      </c>
      <c r="J12808">
        <v>-1398145.47</v>
      </c>
      <c r="K12808">
        <v>123199.54</v>
      </c>
      <c r="L12808">
        <v>-13390611.970000001</v>
      </c>
      <c r="M12808" t="s">
        <v>13</v>
      </c>
      <c r="N12808" s="29">
        <v>0</v>
      </c>
      <c r="O12808">
        <v>246399.08</v>
      </c>
    </row>
    <row r="12809" spans="1:15" x14ac:dyDescent="0.3">
      <c r="A12809" t="s">
        <v>18</v>
      </c>
      <c r="B12809" t="s">
        <v>9</v>
      </c>
      <c r="C12809" t="s">
        <v>14</v>
      </c>
      <c r="D12809" t="s">
        <v>11</v>
      </c>
      <c r="E12809">
        <v>4</v>
      </c>
      <c r="F12809" t="s">
        <v>116</v>
      </c>
      <c r="G12809" s="29">
        <v>-121783.67999999999</v>
      </c>
      <c r="H12809" t="s">
        <v>13</v>
      </c>
      <c r="I12809">
        <v>-121783.67999999999</v>
      </c>
      <c r="J12809" t="s">
        <v>13</v>
      </c>
      <c r="K12809">
        <v>-121783.67999999999</v>
      </c>
      <c r="L12809" t="s">
        <v>13</v>
      </c>
      <c r="M12809" t="s">
        <v>13</v>
      </c>
      <c r="N12809" s="29">
        <v>0</v>
      </c>
      <c r="O12809" t="s">
        <v>13</v>
      </c>
    </row>
    <row r="12810" spans="1:15" x14ac:dyDescent="0.3">
      <c r="A12810" t="s">
        <v>16</v>
      </c>
      <c r="B12810" t="s">
        <v>9</v>
      </c>
      <c r="C12810" t="s">
        <v>10</v>
      </c>
      <c r="D12810" t="s">
        <v>11</v>
      </c>
      <c r="E12810">
        <v>9</v>
      </c>
      <c r="F12810" t="s">
        <v>219</v>
      </c>
      <c r="G12810" s="29">
        <v>1304345.26</v>
      </c>
      <c r="H12810" t="s">
        <v>13</v>
      </c>
      <c r="I12810">
        <v>1304345.26</v>
      </c>
      <c r="J12810" t="s">
        <v>13</v>
      </c>
      <c r="K12810">
        <v>1304345.26</v>
      </c>
      <c r="L12810" t="s">
        <v>13</v>
      </c>
      <c r="M12810" t="s">
        <v>13</v>
      </c>
      <c r="N12810" s="29">
        <v>0</v>
      </c>
      <c r="O12810">
        <v>11739107.34</v>
      </c>
    </row>
    <row r="12811" spans="1:15" x14ac:dyDescent="0.3">
      <c r="A12811" t="s">
        <v>8</v>
      </c>
      <c r="B12811" t="s">
        <v>9</v>
      </c>
      <c r="C12811" t="s">
        <v>10</v>
      </c>
      <c r="D12811" t="s">
        <v>11</v>
      </c>
      <c r="E12811">
        <v>4</v>
      </c>
      <c r="F12811" t="s">
        <v>150</v>
      </c>
      <c r="G12811" s="29">
        <v>2712776.27</v>
      </c>
      <c r="H12811">
        <v>-107197223.31999999</v>
      </c>
      <c r="I12811">
        <v>2712776.27</v>
      </c>
      <c r="J12811">
        <v>-48158738.659999996</v>
      </c>
      <c r="K12811">
        <v>2712776.27</v>
      </c>
      <c r="L12811">
        <v>-600440667.39999998</v>
      </c>
      <c r="M12811" t="s">
        <v>13</v>
      </c>
      <c r="N12811" s="29">
        <v>77.819999999999993</v>
      </c>
      <c r="O12811">
        <v>10851105.08</v>
      </c>
    </row>
    <row r="12812" spans="1:15" x14ac:dyDescent="0.3">
      <c r="A12812" t="s">
        <v>8</v>
      </c>
      <c r="B12812" t="s">
        <v>9</v>
      </c>
      <c r="C12812" t="s">
        <v>10</v>
      </c>
      <c r="D12812" t="s">
        <v>11</v>
      </c>
      <c r="E12812">
        <v>0</v>
      </c>
      <c r="F12812" t="s">
        <v>468</v>
      </c>
      <c r="G12812" s="29">
        <v>1069.82</v>
      </c>
      <c r="H12812">
        <v>-20419.05</v>
      </c>
      <c r="I12812">
        <v>1069.82</v>
      </c>
      <c r="J12812">
        <v>-45526.44</v>
      </c>
      <c r="K12812">
        <v>1069.82</v>
      </c>
      <c r="L12812">
        <v>-182087.73</v>
      </c>
      <c r="M12812" t="s">
        <v>13</v>
      </c>
      <c r="N12812" s="29">
        <v>0</v>
      </c>
      <c r="O12812" t="s">
        <v>13</v>
      </c>
    </row>
    <row r="12813" spans="1:15" x14ac:dyDescent="0.3">
      <c r="A12813" t="s">
        <v>16</v>
      </c>
      <c r="B12813" t="s">
        <v>9</v>
      </c>
      <c r="C12813" t="s">
        <v>10</v>
      </c>
      <c r="D12813" t="s">
        <v>11</v>
      </c>
      <c r="E12813">
        <v>-1</v>
      </c>
      <c r="F12813" t="s">
        <v>237</v>
      </c>
      <c r="G12813" s="29">
        <v>353163.43</v>
      </c>
      <c r="H12813">
        <v>-894179.93</v>
      </c>
      <c r="I12813">
        <v>353163.43</v>
      </c>
      <c r="J12813">
        <v>-325356.59000000003</v>
      </c>
      <c r="K12813">
        <v>353163.43</v>
      </c>
      <c r="L12813">
        <v>-3125321.56</v>
      </c>
      <c r="M12813" t="s">
        <v>13</v>
      </c>
      <c r="N12813" s="29">
        <v>0</v>
      </c>
      <c r="O12813" t="s">
        <v>13</v>
      </c>
    </row>
    <row r="12814" spans="1:15" x14ac:dyDescent="0.3">
      <c r="A12814" t="s">
        <v>18</v>
      </c>
      <c r="B12814" t="s">
        <v>9</v>
      </c>
      <c r="C12814" t="s">
        <v>14</v>
      </c>
      <c r="D12814" t="s">
        <v>11</v>
      </c>
      <c r="E12814">
        <v>-4</v>
      </c>
      <c r="F12814" t="s">
        <v>95</v>
      </c>
      <c r="G12814" s="29">
        <v>-201381.56</v>
      </c>
      <c r="H12814" t="s">
        <v>13</v>
      </c>
      <c r="I12814">
        <v>-201381.56</v>
      </c>
      <c r="J12814" t="s">
        <v>13</v>
      </c>
      <c r="K12814">
        <v>-201381.56</v>
      </c>
      <c r="L12814" t="s">
        <v>13</v>
      </c>
      <c r="M12814" t="s">
        <v>13</v>
      </c>
      <c r="N12814" s="29">
        <v>0</v>
      </c>
      <c r="O12814" t="s">
        <v>13</v>
      </c>
    </row>
    <row r="12815" spans="1:15" x14ac:dyDescent="0.3">
      <c r="A12815" t="s">
        <v>8</v>
      </c>
      <c r="B12815" t="s">
        <v>9</v>
      </c>
      <c r="C12815" t="s">
        <v>10</v>
      </c>
      <c r="D12815" t="s">
        <v>11</v>
      </c>
      <c r="E12815">
        <v>9</v>
      </c>
      <c r="F12815" t="s">
        <v>68</v>
      </c>
      <c r="G12815" s="29">
        <v>493242.08</v>
      </c>
      <c r="H12815">
        <v>-0.36</v>
      </c>
      <c r="I12815">
        <v>493242.08</v>
      </c>
      <c r="J12815">
        <v>-0.74</v>
      </c>
      <c r="K12815">
        <v>493242.08</v>
      </c>
      <c r="L12815" t="s">
        <v>13</v>
      </c>
      <c r="M12815" t="s">
        <v>13</v>
      </c>
      <c r="N12815" s="29">
        <v>0</v>
      </c>
      <c r="O12815">
        <v>4439178.72</v>
      </c>
    </row>
    <row r="12816" spans="1:15" x14ac:dyDescent="0.3">
      <c r="A12816" t="s">
        <v>8</v>
      </c>
      <c r="B12816" t="s">
        <v>9</v>
      </c>
      <c r="C12816" t="s">
        <v>14</v>
      </c>
      <c r="D12816" t="s">
        <v>11</v>
      </c>
      <c r="E12816">
        <v>-1</v>
      </c>
      <c r="F12816" t="s">
        <v>364</v>
      </c>
      <c r="G12816" s="29">
        <v>-1.73</v>
      </c>
      <c r="H12816" t="s">
        <v>13</v>
      </c>
      <c r="I12816">
        <v>-1.73</v>
      </c>
      <c r="J12816" t="s">
        <v>13</v>
      </c>
      <c r="K12816">
        <v>-1.73</v>
      </c>
      <c r="L12816" t="s">
        <v>13</v>
      </c>
      <c r="M12816" t="s">
        <v>13</v>
      </c>
      <c r="N12816" s="29">
        <v>0</v>
      </c>
      <c r="O12816" t="s">
        <v>13</v>
      </c>
    </row>
    <row r="12817" spans="1:15" x14ac:dyDescent="0.3">
      <c r="A12817" t="s">
        <v>18</v>
      </c>
      <c r="B12817" t="s">
        <v>9</v>
      </c>
      <c r="C12817" t="s">
        <v>14</v>
      </c>
      <c r="D12817" t="s">
        <v>11</v>
      </c>
      <c r="E12817">
        <v>-1</v>
      </c>
      <c r="F12817" t="s">
        <v>145</v>
      </c>
      <c r="G12817" s="29">
        <v>-4251.4399999999996</v>
      </c>
      <c r="H12817" t="s">
        <v>13</v>
      </c>
      <c r="I12817">
        <v>-4251.4399999999996</v>
      </c>
      <c r="J12817" t="s">
        <v>13</v>
      </c>
      <c r="K12817">
        <v>-4251.4399999999996</v>
      </c>
      <c r="L12817" t="s">
        <v>13</v>
      </c>
      <c r="M12817" t="s">
        <v>13</v>
      </c>
      <c r="N12817" s="29">
        <v>0</v>
      </c>
      <c r="O12817" t="s">
        <v>13</v>
      </c>
    </row>
    <row r="12818" spans="1:15" x14ac:dyDescent="0.3">
      <c r="A12818" t="s">
        <v>18</v>
      </c>
      <c r="B12818" t="s">
        <v>9</v>
      </c>
      <c r="C12818" t="s">
        <v>14</v>
      </c>
      <c r="D12818" t="s">
        <v>11</v>
      </c>
      <c r="E12818">
        <v>-1</v>
      </c>
      <c r="F12818" t="s">
        <v>92</v>
      </c>
      <c r="G12818" s="29">
        <v>-87190.43</v>
      </c>
      <c r="H12818" t="s">
        <v>13</v>
      </c>
      <c r="I12818">
        <v>-87190.43</v>
      </c>
      <c r="J12818" t="s">
        <v>13</v>
      </c>
      <c r="K12818">
        <v>-87190.43</v>
      </c>
      <c r="L12818" t="s">
        <v>13</v>
      </c>
      <c r="M12818" t="s">
        <v>13</v>
      </c>
      <c r="N12818" s="29">
        <v>0</v>
      </c>
      <c r="O12818" t="s">
        <v>13</v>
      </c>
    </row>
    <row r="12819" spans="1:15" x14ac:dyDescent="0.3">
      <c r="A12819" t="s">
        <v>18</v>
      </c>
      <c r="B12819" t="s">
        <v>9</v>
      </c>
      <c r="C12819" t="s">
        <v>10</v>
      </c>
      <c r="D12819" t="s">
        <v>11</v>
      </c>
      <c r="E12819">
        <v>-1</v>
      </c>
      <c r="F12819" t="s">
        <v>84</v>
      </c>
      <c r="G12819" s="29">
        <v>31377.14</v>
      </c>
      <c r="H12819">
        <v>1037144.69</v>
      </c>
      <c r="I12819">
        <v>31377.14</v>
      </c>
      <c r="J12819">
        <v>173372.3</v>
      </c>
      <c r="K12819">
        <v>31377.14</v>
      </c>
      <c r="L12819">
        <v>1897706.71</v>
      </c>
      <c r="M12819" t="s">
        <v>13</v>
      </c>
      <c r="N12819" s="29">
        <v>0</v>
      </c>
      <c r="O12819" t="s">
        <v>13</v>
      </c>
    </row>
    <row r="12820" spans="1:15" x14ac:dyDescent="0.3">
      <c r="A12820" t="s">
        <v>8</v>
      </c>
      <c r="B12820" t="s">
        <v>9</v>
      </c>
      <c r="C12820" t="s">
        <v>14</v>
      </c>
      <c r="D12820" t="s">
        <v>11</v>
      </c>
      <c r="E12820">
        <v>0</v>
      </c>
      <c r="F12820" t="s">
        <v>168</v>
      </c>
      <c r="G12820" s="29">
        <v>-21121.17</v>
      </c>
      <c r="H12820" t="s">
        <v>13</v>
      </c>
      <c r="I12820">
        <v>-21121.17</v>
      </c>
      <c r="J12820" t="s">
        <v>13</v>
      </c>
      <c r="K12820">
        <v>-21121.17</v>
      </c>
      <c r="L12820" t="s">
        <v>13</v>
      </c>
      <c r="M12820" t="s">
        <v>13</v>
      </c>
      <c r="N12820" s="29">
        <v>0</v>
      </c>
      <c r="O12820" t="s">
        <v>13</v>
      </c>
    </row>
    <row r="12821" spans="1:15" x14ac:dyDescent="0.3">
      <c r="A12821" t="s">
        <v>18</v>
      </c>
      <c r="B12821" t="s">
        <v>9</v>
      </c>
      <c r="C12821" t="s">
        <v>14</v>
      </c>
      <c r="D12821" t="s">
        <v>11</v>
      </c>
      <c r="E12821">
        <v>3</v>
      </c>
      <c r="F12821" t="s">
        <v>128</v>
      </c>
      <c r="G12821" s="29">
        <v>-15236.15</v>
      </c>
      <c r="H12821" t="s">
        <v>13</v>
      </c>
      <c r="I12821">
        <v>-15236.15</v>
      </c>
      <c r="J12821" t="s">
        <v>13</v>
      </c>
      <c r="K12821">
        <v>-15236.15</v>
      </c>
      <c r="L12821" t="s">
        <v>13</v>
      </c>
      <c r="M12821" t="s">
        <v>13</v>
      </c>
      <c r="N12821" s="29">
        <v>0</v>
      </c>
      <c r="O12821" t="s">
        <v>13</v>
      </c>
    </row>
    <row r="12822" spans="1:15" x14ac:dyDescent="0.3">
      <c r="A12822" t="s">
        <v>16</v>
      </c>
      <c r="B12822" t="s">
        <v>9</v>
      </c>
      <c r="C12822" t="s">
        <v>14</v>
      </c>
      <c r="D12822" t="s">
        <v>11</v>
      </c>
      <c r="E12822">
        <v>2</v>
      </c>
      <c r="F12822" t="s">
        <v>37</v>
      </c>
      <c r="G12822" s="29">
        <v>-51265.29</v>
      </c>
      <c r="H12822" t="s">
        <v>13</v>
      </c>
      <c r="I12822">
        <v>-51265.29</v>
      </c>
      <c r="J12822" t="s">
        <v>13</v>
      </c>
      <c r="K12822">
        <v>-51265.29</v>
      </c>
      <c r="L12822" t="s">
        <v>13</v>
      </c>
      <c r="M12822" t="s">
        <v>13</v>
      </c>
      <c r="N12822" s="29">
        <v>0</v>
      </c>
      <c r="O12822" t="s">
        <v>13</v>
      </c>
    </row>
    <row r="12823" spans="1:15" x14ac:dyDescent="0.3">
      <c r="A12823" t="s">
        <v>8</v>
      </c>
      <c r="B12823" t="s">
        <v>9</v>
      </c>
      <c r="C12823" t="s">
        <v>14</v>
      </c>
      <c r="D12823" t="s">
        <v>11</v>
      </c>
      <c r="E12823">
        <v>11</v>
      </c>
      <c r="F12823" t="s">
        <v>161</v>
      </c>
      <c r="G12823" s="29">
        <v>-99.77</v>
      </c>
      <c r="H12823" t="s">
        <v>13</v>
      </c>
      <c r="I12823">
        <v>-99.77</v>
      </c>
      <c r="J12823" t="s">
        <v>13</v>
      </c>
      <c r="K12823">
        <v>-99.77</v>
      </c>
      <c r="L12823" t="s">
        <v>13</v>
      </c>
      <c r="M12823" t="s">
        <v>13</v>
      </c>
      <c r="N12823" s="29">
        <v>0</v>
      </c>
      <c r="O12823" t="s">
        <v>13</v>
      </c>
    </row>
    <row r="12824" spans="1:15" x14ac:dyDescent="0.3">
      <c r="A12824" t="s">
        <v>18</v>
      </c>
      <c r="B12824" t="s">
        <v>9</v>
      </c>
      <c r="C12824" t="s">
        <v>10</v>
      </c>
      <c r="D12824" t="s">
        <v>11</v>
      </c>
      <c r="E12824">
        <v>3</v>
      </c>
      <c r="F12824" t="s">
        <v>102</v>
      </c>
      <c r="G12824" s="29">
        <v>5019.88</v>
      </c>
      <c r="H12824" t="s">
        <v>13</v>
      </c>
      <c r="I12824">
        <v>5019.88</v>
      </c>
      <c r="J12824" t="s">
        <v>13</v>
      </c>
      <c r="K12824">
        <v>5019.88</v>
      </c>
      <c r="L12824" t="s">
        <v>13</v>
      </c>
      <c r="M12824" t="s">
        <v>13</v>
      </c>
      <c r="N12824" s="29">
        <v>0</v>
      </c>
      <c r="O12824">
        <v>15059.64</v>
      </c>
    </row>
    <row r="12825" spans="1:15" x14ac:dyDescent="0.3">
      <c r="A12825" t="s">
        <v>8</v>
      </c>
      <c r="B12825" t="s">
        <v>9</v>
      </c>
      <c r="C12825" t="s">
        <v>10</v>
      </c>
      <c r="D12825" t="s">
        <v>11</v>
      </c>
      <c r="E12825">
        <v>-1</v>
      </c>
      <c r="F12825" t="s">
        <v>428</v>
      </c>
      <c r="G12825" s="29">
        <v>258254.68</v>
      </c>
      <c r="H12825">
        <v>-72870342.75</v>
      </c>
      <c r="I12825">
        <v>258254.68</v>
      </c>
      <c r="J12825">
        <v>-12181255.99</v>
      </c>
      <c r="K12825">
        <v>258254.68</v>
      </c>
      <c r="L12825">
        <v>-133333966.28</v>
      </c>
      <c r="M12825" t="s">
        <v>13</v>
      </c>
      <c r="N12825" s="29">
        <v>0</v>
      </c>
      <c r="O12825" t="s">
        <v>13</v>
      </c>
    </row>
    <row r="12826" spans="1:15" x14ac:dyDescent="0.3">
      <c r="A12826" t="s">
        <v>16</v>
      </c>
      <c r="B12826" t="s">
        <v>9</v>
      </c>
      <c r="C12826" t="s">
        <v>14</v>
      </c>
      <c r="D12826" t="s">
        <v>11</v>
      </c>
      <c r="E12826">
        <v>2</v>
      </c>
      <c r="F12826" t="s">
        <v>90</v>
      </c>
      <c r="G12826" s="29">
        <v>-72846.47</v>
      </c>
      <c r="H12826" t="s">
        <v>13</v>
      </c>
      <c r="I12826">
        <v>-72846.47</v>
      </c>
      <c r="J12826" t="s">
        <v>13</v>
      </c>
      <c r="K12826">
        <v>-72846.47</v>
      </c>
      <c r="L12826" t="s">
        <v>13</v>
      </c>
      <c r="M12826" t="s">
        <v>13</v>
      </c>
      <c r="N12826" s="29">
        <v>0</v>
      </c>
      <c r="O12826" t="s">
        <v>13</v>
      </c>
    </row>
    <row r="12827" spans="1:15" x14ac:dyDescent="0.3">
      <c r="A12827" t="s">
        <v>18</v>
      </c>
      <c r="B12827" t="s">
        <v>9</v>
      </c>
      <c r="C12827" t="s">
        <v>10</v>
      </c>
      <c r="D12827" t="s">
        <v>11</v>
      </c>
      <c r="E12827">
        <v>-4</v>
      </c>
      <c r="F12827" t="s">
        <v>417</v>
      </c>
      <c r="G12827" s="29">
        <v>1348.46</v>
      </c>
      <c r="H12827" t="s">
        <v>13</v>
      </c>
      <c r="I12827">
        <v>1348.46</v>
      </c>
      <c r="J12827" t="s">
        <v>13</v>
      </c>
      <c r="K12827">
        <v>1348.46</v>
      </c>
      <c r="L12827" t="s">
        <v>13</v>
      </c>
      <c r="M12827" t="s">
        <v>13</v>
      </c>
      <c r="N12827" s="29">
        <v>0</v>
      </c>
      <c r="O12827" t="s">
        <v>13</v>
      </c>
    </row>
    <row r="12828" spans="1:15" x14ac:dyDescent="0.3">
      <c r="A12828" t="s">
        <v>18</v>
      </c>
      <c r="B12828" t="s">
        <v>9</v>
      </c>
      <c r="C12828" t="s">
        <v>14</v>
      </c>
      <c r="D12828" t="s">
        <v>11</v>
      </c>
      <c r="E12828">
        <v>-1</v>
      </c>
      <c r="F12828" t="s">
        <v>126</v>
      </c>
      <c r="G12828" s="29">
        <v>-1333.33</v>
      </c>
      <c r="H12828" t="s">
        <v>13</v>
      </c>
      <c r="I12828">
        <v>-1333.33</v>
      </c>
      <c r="J12828" t="s">
        <v>13</v>
      </c>
      <c r="K12828">
        <v>-1333.33</v>
      </c>
      <c r="L12828" t="s">
        <v>13</v>
      </c>
      <c r="M12828" t="s">
        <v>13</v>
      </c>
      <c r="N12828" s="29">
        <v>0</v>
      </c>
      <c r="O12828" t="s">
        <v>13</v>
      </c>
    </row>
    <row r="12829" spans="1:15" x14ac:dyDescent="0.3">
      <c r="A12829" t="s">
        <v>8</v>
      </c>
      <c r="B12829" t="s">
        <v>9</v>
      </c>
      <c r="C12829" t="s">
        <v>10</v>
      </c>
      <c r="D12829" t="s">
        <v>11</v>
      </c>
      <c r="E12829">
        <v>3</v>
      </c>
      <c r="F12829" t="s">
        <v>417</v>
      </c>
      <c r="G12829" s="29">
        <v>74241.820000000007</v>
      </c>
      <c r="H12829">
        <v>-3386364.51</v>
      </c>
      <c r="I12829">
        <v>74241.820000000007</v>
      </c>
      <c r="J12829">
        <v>-6262206.7000000002</v>
      </c>
      <c r="K12829">
        <v>74241.820000000007</v>
      </c>
      <c r="L12829">
        <v>-43274152.789999999</v>
      </c>
      <c r="M12829" t="s">
        <v>13</v>
      </c>
      <c r="N12829" s="29">
        <v>0</v>
      </c>
      <c r="O12829">
        <v>222725.46</v>
      </c>
    </row>
    <row r="12830" spans="1:15" x14ac:dyDescent="0.3">
      <c r="A12830" t="s">
        <v>18</v>
      </c>
      <c r="B12830" t="s">
        <v>9</v>
      </c>
      <c r="C12830" t="s">
        <v>10</v>
      </c>
      <c r="D12830" t="s">
        <v>11</v>
      </c>
      <c r="E12830">
        <v>-1</v>
      </c>
      <c r="F12830" t="s">
        <v>291</v>
      </c>
      <c r="G12830" s="29">
        <v>75402.490000000005</v>
      </c>
      <c r="H12830">
        <v>-14251415.9</v>
      </c>
      <c r="I12830">
        <v>75402.490000000005</v>
      </c>
      <c r="J12830">
        <v>-1024595.82</v>
      </c>
      <c r="K12830">
        <v>75402.490000000005</v>
      </c>
      <c r="L12830">
        <v>-22220571.93</v>
      </c>
      <c r="M12830" t="s">
        <v>13</v>
      </c>
      <c r="N12830" s="29">
        <v>0</v>
      </c>
      <c r="O12830" t="s">
        <v>13</v>
      </c>
    </row>
    <row r="12831" spans="1:15" x14ac:dyDescent="0.3">
      <c r="A12831" t="s">
        <v>16</v>
      </c>
      <c r="B12831" t="s">
        <v>9</v>
      </c>
      <c r="C12831" t="s">
        <v>14</v>
      </c>
      <c r="D12831" t="s">
        <v>11</v>
      </c>
      <c r="E12831">
        <v>2</v>
      </c>
      <c r="F12831" t="s">
        <v>120</v>
      </c>
      <c r="G12831" s="29">
        <v>-20271.66</v>
      </c>
      <c r="H12831" t="s">
        <v>13</v>
      </c>
      <c r="I12831">
        <v>-20271.66</v>
      </c>
      <c r="J12831" t="s">
        <v>13</v>
      </c>
      <c r="K12831">
        <v>-20271.66</v>
      </c>
      <c r="L12831" t="s">
        <v>13</v>
      </c>
      <c r="M12831" t="s">
        <v>13</v>
      </c>
      <c r="N12831" s="29">
        <v>0</v>
      </c>
      <c r="O12831" t="s">
        <v>13</v>
      </c>
    </row>
    <row r="12832" spans="1:15" x14ac:dyDescent="0.3">
      <c r="A12832" t="s">
        <v>16</v>
      </c>
      <c r="B12832" t="s">
        <v>9</v>
      </c>
      <c r="C12832" t="s">
        <v>14</v>
      </c>
      <c r="D12832" t="s">
        <v>11</v>
      </c>
      <c r="E12832">
        <v>2</v>
      </c>
      <c r="F12832" t="s">
        <v>499</v>
      </c>
      <c r="G12832" s="29">
        <v>-2079.0100000000002</v>
      </c>
      <c r="H12832" t="s">
        <v>13</v>
      </c>
      <c r="I12832">
        <v>-2079.0100000000002</v>
      </c>
      <c r="J12832" t="s">
        <v>13</v>
      </c>
      <c r="K12832">
        <v>-2079.0100000000002</v>
      </c>
      <c r="L12832" t="s">
        <v>13</v>
      </c>
      <c r="M12832" t="s">
        <v>13</v>
      </c>
      <c r="N12832" s="29">
        <v>0</v>
      </c>
      <c r="O12832" t="s">
        <v>13</v>
      </c>
    </row>
    <row r="12833" spans="1:15" x14ac:dyDescent="0.3">
      <c r="A12833" t="s">
        <v>8</v>
      </c>
      <c r="B12833" t="s">
        <v>9</v>
      </c>
      <c r="C12833" t="s">
        <v>10</v>
      </c>
      <c r="D12833" t="s">
        <v>11</v>
      </c>
      <c r="E12833">
        <v>1</v>
      </c>
      <c r="F12833" t="s">
        <v>145</v>
      </c>
      <c r="G12833" s="29">
        <v>56.93</v>
      </c>
      <c r="H12833">
        <v>-3892.82</v>
      </c>
      <c r="I12833">
        <v>56.93</v>
      </c>
      <c r="J12833">
        <v>-2116.17</v>
      </c>
      <c r="K12833">
        <v>56.93</v>
      </c>
      <c r="L12833">
        <v>-34661.72</v>
      </c>
      <c r="M12833">
        <v>0</v>
      </c>
      <c r="N12833" s="29">
        <v>0</v>
      </c>
      <c r="O12833">
        <v>56.93</v>
      </c>
    </row>
    <row r="12834" spans="1:15" x14ac:dyDescent="0.3">
      <c r="A12834" t="s">
        <v>8</v>
      </c>
      <c r="B12834" t="s">
        <v>9</v>
      </c>
      <c r="C12834" t="s">
        <v>14</v>
      </c>
      <c r="D12834" t="s">
        <v>11</v>
      </c>
      <c r="E12834">
        <v>0</v>
      </c>
      <c r="F12834" t="s">
        <v>105</v>
      </c>
      <c r="G12834" s="29">
        <v>-8237.57</v>
      </c>
      <c r="H12834" t="s">
        <v>13</v>
      </c>
      <c r="I12834">
        <v>-8237.57</v>
      </c>
      <c r="J12834" t="s">
        <v>13</v>
      </c>
      <c r="K12834">
        <v>-8237.57</v>
      </c>
      <c r="L12834" t="s">
        <v>13</v>
      </c>
      <c r="M12834" t="s">
        <v>13</v>
      </c>
      <c r="N12834" s="29">
        <v>0</v>
      </c>
      <c r="O12834" t="s">
        <v>13</v>
      </c>
    </row>
    <row r="12835" spans="1:15" x14ac:dyDescent="0.3">
      <c r="A12835" t="s">
        <v>8</v>
      </c>
      <c r="B12835" t="s">
        <v>9</v>
      </c>
      <c r="C12835" t="s">
        <v>14</v>
      </c>
      <c r="D12835" t="s">
        <v>11</v>
      </c>
      <c r="E12835">
        <v>0</v>
      </c>
      <c r="F12835" t="s">
        <v>215</v>
      </c>
      <c r="G12835" s="29">
        <v>-129.32</v>
      </c>
      <c r="H12835" t="s">
        <v>13</v>
      </c>
      <c r="I12835">
        <v>-129.32</v>
      </c>
      <c r="J12835" t="s">
        <v>13</v>
      </c>
      <c r="K12835">
        <v>-129.32</v>
      </c>
      <c r="L12835" t="s">
        <v>13</v>
      </c>
      <c r="M12835">
        <v>0</v>
      </c>
      <c r="N12835" s="29">
        <v>-129.32</v>
      </c>
      <c r="O12835" t="s">
        <v>13</v>
      </c>
    </row>
    <row r="12836" spans="1:15" x14ac:dyDescent="0.3">
      <c r="A12836" t="s">
        <v>16</v>
      </c>
      <c r="B12836" t="s">
        <v>9</v>
      </c>
      <c r="C12836" t="s">
        <v>14</v>
      </c>
      <c r="D12836" t="s">
        <v>11</v>
      </c>
      <c r="E12836">
        <v>-1</v>
      </c>
      <c r="F12836" t="s">
        <v>107</v>
      </c>
      <c r="G12836" s="29">
        <v>-5625.66</v>
      </c>
      <c r="H12836" t="s">
        <v>13</v>
      </c>
      <c r="I12836">
        <v>-5625.66</v>
      </c>
      <c r="J12836" t="s">
        <v>13</v>
      </c>
      <c r="K12836">
        <v>-5625.66</v>
      </c>
      <c r="L12836" t="s">
        <v>13</v>
      </c>
      <c r="M12836" t="s">
        <v>13</v>
      </c>
      <c r="N12836" s="29">
        <v>0</v>
      </c>
      <c r="O12836" t="s">
        <v>13</v>
      </c>
    </row>
    <row r="12837" spans="1:15" x14ac:dyDescent="0.3">
      <c r="A12837" t="s">
        <v>18</v>
      </c>
      <c r="B12837" t="s">
        <v>9</v>
      </c>
      <c r="C12837" t="s">
        <v>14</v>
      </c>
      <c r="D12837" t="s">
        <v>11</v>
      </c>
      <c r="E12837">
        <v>1</v>
      </c>
      <c r="F12837" t="s">
        <v>520</v>
      </c>
      <c r="G12837" s="29">
        <v>-2644.12</v>
      </c>
      <c r="H12837" t="s">
        <v>13</v>
      </c>
      <c r="I12837">
        <v>-2644.12</v>
      </c>
      <c r="J12837" t="s">
        <v>13</v>
      </c>
      <c r="K12837">
        <v>-2644.12</v>
      </c>
      <c r="L12837" t="s">
        <v>13</v>
      </c>
      <c r="M12837" t="s">
        <v>13</v>
      </c>
      <c r="N12837" s="29">
        <v>0</v>
      </c>
      <c r="O12837" t="s">
        <v>13</v>
      </c>
    </row>
    <row r="12838" spans="1:15" x14ac:dyDescent="0.3">
      <c r="A12838" t="s">
        <v>8</v>
      </c>
      <c r="B12838" t="s">
        <v>9</v>
      </c>
      <c r="C12838" t="s">
        <v>14</v>
      </c>
      <c r="D12838" t="s">
        <v>11</v>
      </c>
      <c r="E12838">
        <v>13</v>
      </c>
      <c r="F12838" t="s">
        <v>325</v>
      </c>
      <c r="G12838" s="29">
        <v>-784.41</v>
      </c>
      <c r="H12838" t="s">
        <v>13</v>
      </c>
      <c r="I12838">
        <v>-784.41</v>
      </c>
      <c r="J12838" t="s">
        <v>13</v>
      </c>
      <c r="K12838">
        <v>-784.41</v>
      </c>
      <c r="L12838" t="s">
        <v>13</v>
      </c>
      <c r="M12838" t="s">
        <v>13</v>
      </c>
      <c r="N12838" s="29">
        <v>0</v>
      </c>
      <c r="O12838" t="s">
        <v>13</v>
      </c>
    </row>
    <row r="12839" spans="1:15" x14ac:dyDescent="0.3">
      <c r="A12839" t="s">
        <v>8</v>
      </c>
      <c r="B12839" t="s">
        <v>9</v>
      </c>
      <c r="C12839" t="s">
        <v>14</v>
      </c>
      <c r="D12839" t="s">
        <v>11</v>
      </c>
      <c r="E12839">
        <v>6</v>
      </c>
      <c r="F12839" t="s">
        <v>336</v>
      </c>
      <c r="G12839" s="29">
        <v>-867.54</v>
      </c>
      <c r="H12839" t="s">
        <v>13</v>
      </c>
      <c r="I12839">
        <v>-867.54</v>
      </c>
      <c r="J12839" t="s">
        <v>13</v>
      </c>
      <c r="K12839">
        <v>-867.54</v>
      </c>
      <c r="L12839" t="s">
        <v>13</v>
      </c>
      <c r="M12839" t="s">
        <v>13</v>
      </c>
      <c r="N12839" s="29">
        <v>0</v>
      </c>
      <c r="O12839" t="s">
        <v>13</v>
      </c>
    </row>
    <row r="12840" spans="1:15" x14ac:dyDescent="0.3">
      <c r="A12840" t="s">
        <v>16</v>
      </c>
      <c r="B12840" t="s">
        <v>9</v>
      </c>
      <c r="C12840" t="s">
        <v>10</v>
      </c>
      <c r="D12840" t="s">
        <v>11</v>
      </c>
      <c r="E12840">
        <v>0</v>
      </c>
      <c r="F12840" t="s">
        <v>277</v>
      </c>
      <c r="G12840" s="29">
        <v>8390.14</v>
      </c>
      <c r="H12840">
        <v>-288492.61</v>
      </c>
      <c r="I12840">
        <v>8390.14</v>
      </c>
      <c r="J12840">
        <v>-129606.34</v>
      </c>
      <c r="K12840">
        <v>8390.14</v>
      </c>
      <c r="L12840">
        <v>-1615925.18</v>
      </c>
      <c r="M12840" t="s">
        <v>13</v>
      </c>
      <c r="N12840" s="29">
        <v>0</v>
      </c>
      <c r="O12840" t="s">
        <v>13</v>
      </c>
    </row>
    <row r="12841" spans="1:15" x14ac:dyDescent="0.3">
      <c r="A12841" t="s">
        <v>16</v>
      </c>
      <c r="B12841" t="s">
        <v>9</v>
      </c>
      <c r="C12841" t="s">
        <v>14</v>
      </c>
      <c r="D12841" t="s">
        <v>11</v>
      </c>
      <c r="E12841">
        <v>-4</v>
      </c>
      <c r="F12841" t="s">
        <v>387</v>
      </c>
      <c r="G12841" s="29">
        <v>-3.44</v>
      </c>
      <c r="H12841" t="s">
        <v>13</v>
      </c>
      <c r="I12841">
        <v>-3.44</v>
      </c>
      <c r="J12841" t="s">
        <v>13</v>
      </c>
      <c r="K12841">
        <v>-3.44</v>
      </c>
      <c r="L12841" t="s">
        <v>13</v>
      </c>
      <c r="M12841" t="s">
        <v>13</v>
      </c>
      <c r="N12841" s="29">
        <v>0</v>
      </c>
      <c r="O12841" t="s">
        <v>13</v>
      </c>
    </row>
    <row r="12842" spans="1:15" x14ac:dyDescent="0.3">
      <c r="A12842" t="s">
        <v>8</v>
      </c>
      <c r="B12842" t="s">
        <v>9</v>
      </c>
      <c r="C12842" t="s">
        <v>10</v>
      </c>
      <c r="D12842" t="s">
        <v>11</v>
      </c>
      <c r="E12842">
        <v>-1</v>
      </c>
      <c r="F12842" t="s">
        <v>565</v>
      </c>
      <c r="G12842" s="29">
        <v>4.37</v>
      </c>
      <c r="H12842">
        <v>-2390.94</v>
      </c>
      <c r="I12842">
        <v>4.37</v>
      </c>
      <c r="J12842">
        <v>-289.54000000000002</v>
      </c>
      <c r="K12842">
        <v>4.37</v>
      </c>
      <c r="L12842">
        <v>-1538.77</v>
      </c>
      <c r="M12842" t="s">
        <v>13</v>
      </c>
      <c r="N12842" s="29">
        <v>0</v>
      </c>
      <c r="O12842" t="s">
        <v>13</v>
      </c>
    </row>
    <row r="12843" spans="1:15" x14ac:dyDescent="0.3">
      <c r="A12843" t="s">
        <v>16</v>
      </c>
      <c r="B12843" t="s">
        <v>9</v>
      </c>
      <c r="C12843" t="s">
        <v>10</v>
      </c>
      <c r="D12843" t="s">
        <v>11</v>
      </c>
      <c r="E12843">
        <v>-4</v>
      </c>
      <c r="F12843" t="s">
        <v>153</v>
      </c>
      <c r="G12843" s="29">
        <v>45.13</v>
      </c>
      <c r="H12843">
        <v>1011.49</v>
      </c>
      <c r="I12843">
        <v>45.13</v>
      </c>
      <c r="J12843">
        <v>549.86</v>
      </c>
      <c r="K12843">
        <v>45.13</v>
      </c>
      <c r="L12843">
        <v>9006.3700000000008</v>
      </c>
      <c r="M12843" t="s">
        <v>13</v>
      </c>
      <c r="N12843" s="29">
        <v>0</v>
      </c>
      <c r="O12843" t="s">
        <v>13</v>
      </c>
    </row>
    <row r="12844" spans="1:15" x14ac:dyDescent="0.3">
      <c r="A12844" t="s">
        <v>8</v>
      </c>
      <c r="B12844" t="s">
        <v>9</v>
      </c>
      <c r="C12844" t="s">
        <v>14</v>
      </c>
      <c r="D12844" t="s">
        <v>11</v>
      </c>
      <c r="E12844">
        <v>14</v>
      </c>
      <c r="F12844" t="s">
        <v>69</v>
      </c>
      <c r="G12844" s="29">
        <v>-354.26</v>
      </c>
      <c r="H12844" t="s">
        <v>13</v>
      </c>
      <c r="I12844">
        <v>-354.26</v>
      </c>
      <c r="J12844" t="s">
        <v>13</v>
      </c>
      <c r="K12844">
        <v>-354.26</v>
      </c>
      <c r="L12844" t="s">
        <v>13</v>
      </c>
      <c r="M12844" t="s">
        <v>13</v>
      </c>
      <c r="N12844" s="29">
        <v>0</v>
      </c>
      <c r="O12844" t="s">
        <v>13</v>
      </c>
    </row>
    <row r="12845" spans="1:15" x14ac:dyDescent="0.3">
      <c r="A12845" t="s">
        <v>16</v>
      </c>
      <c r="B12845" t="s">
        <v>9</v>
      </c>
      <c r="C12845" t="s">
        <v>10</v>
      </c>
      <c r="D12845" t="s">
        <v>11</v>
      </c>
      <c r="E12845">
        <v>9</v>
      </c>
      <c r="F12845" t="s">
        <v>310</v>
      </c>
      <c r="G12845" s="29">
        <v>260162.08</v>
      </c>
      <c r="H12845">
        <v>-2.1800000000000002</v>
      </c>
      <c r="I12845">
        <v>260162.08</v>
      </c>
      <c r="J12845">
        <v>-11.73</v>
      </c>
      <c r="K12845">
        <v>260162.08</v>
      </c>
      <c r="L12845" t="s">
        <v>13</v>
      </c>
      <c r="M12845" t="s">
        <v>13</v>
      </c>
      <c r="N12845" s="29">
        <v>0</v>
      </c>
      <c r="O12845">
        <v>2341458.7200000002</v>
      </c>
    </row>
    <row r="12846" spans="1:15" x14ac:dyDescent="0.3">
      <c r="A12846" t="s">
        <v>8</v>
      </c>
      <c r="B12846" t="s">
        <v>9</v>
      </c>
      <c r="C12846" t="s">
        <v>14</v>
      </c>
      <c r="D12846" t="s">
        <v>11</v>
      </c>
      <c r="E12846">
        <v>5</v>
      </c>
      <c r="F12846" t="s">
        <v>118</v>
      </c>
      <c r="G12846" s="29">
        <v>-1916.4</v>
      </c>
      <c r="H12846" t="s">
        <v>13</v>
      </c>
      <c r="I12846">
        <v>-1916.4</v>
      </c>
      <c r="J12846" t="s">
        <v>13</v>
      </c>
      <c r="K12846">
        <v>-1916.4</v>
      </c>
      <c r="L12846" t="s">
        <v>13</v>
      </c>
      <c r="M12846" t="s">
        <v>13</v>
      </c>
      <c r="N12846" s="29">
        <v>0</v>
      </c>
      <c r="O12846" t="s">
        <v>13</v>
      </c>
    </row>
    <row r="12847" spans="1:15" x14ac:dyDescent="0.3">
      <c r="A12847" t="s">
        <v>18</v>
      </c>
      <c r="B12847" t="s">
        <v>9</v>
      </c>
      <c r="C12847" t="s">
        <v>10</v>
      </c>
      <c r="D12847" t="s">
        <v>11</v>
      </c>
      <c r="E12847">
        <v>0</v>
      </c>
      <c r="F12847" t="s">
        <v>370</v>
      </c>
      <c r="G12847" s="29">
        <v>23989.9</v>
      </c>
      <c r="H12847" t="s">
        <v>13</v>
      </c>
      <c r="I12847">
        <v>23989.9</v>
      </c>
      <c r="J12847" t="s">
        <v>13</v>
      </c>
      <c r="K12847">
        <v>23989.9</v>
      </c>
      <c r="L12847" t="s">
        <v>13</v>
      </c>
      <c r="M12847" t="s">
        <v>13</v>
      </c>
      <c r="N12847" s="29">
        <v>0</v>
      </c>
      <c r="O12847" t="s">
        <v>13</v>
      </c>
    </row>
    <row r="12848" spans="1:15" x14ac:dyDescent="0.3">
      <c r="A12848" t="s">
        <v>8</v>
      </c>
      <c r="B12848" t="s">
        <v>9</v>
      </c>
      <c r="C12848" t="s">
        <v>10</v>
      </c>
      <c r="E12848">
        <v>-1</v>
      </c>
      <c r="F12848" t="s">
        <v>464</v>
      </c>
      <c r="G12848" s="29" t="s">
        <v>13</v>
      </c>
      <c r="H12848" t="s">
        <v>13</v>
      </c>
      <c r="I12848" t="s">
        <v>13</v>
      </c>
      <c r="J12848" t="s">
        <v>13</v>
      </c>
      <c r="K12848" t="s">
        <v>13</v>
      </c>
      <c r="L12848" t="s">
        <v>13</v>
      </c>
      <c r="M12848">
        <v>1</v>
      </c>
      <c r="N12848" s="29">
        <v>0</v>
      </c>
      <c r="O12848" t="s">
        <v>13</v>
      </c>
    </row>
    <row r="12849" spans="1:15" x14ac:dyDescent="0.3">
      <c r="A12849" t="s">
        <v>18</v>
      </c>
      <c r="B12849" t="s">
        <v>9</v>
      </c>
      <c r="C12849" t="s">
        <v>14</v>
      </c>
      <c r="D12849" t="s">
        <v>11</v>
      </c>
      <c r="E12849">
        <v>-4</v>
      </c>
      <c r="F12849" t="s">
        <v>283</v>
      </c>
      <c r="G12849" s="29">
        <v>-2121.58</v>
      </c>
      <c r="H12849" t="s">
        <v>13</v>
      </c>
      <c r="I12849">
        <v>-2121.58</v>
      </c>
      <c r="J12849" t="s">
        <v>13</v>
      </c>
      <c r="K12849">
        <v>-2121.58</v>
      </c>
      <c r="L12849" t="s">
        <v>13</v>
      </c>
      <c r="M12849" t="s">
        <v>13</v>
      </c>
      <c r="N12849" s="29">
        <v>0</v>
      </c>
      <c r="O12849" t="s">
        <v>13</v>
      </c>
    </row>
    <row r="12850" spans="1:15" x14ac:dyDescent="0.3">
      <c r="A12850" t="s">
        <v>8</v>
      </c>
      <c r="B12850" t="s">
        <v>9</v>
      </c>
      <c r="C12850" t="s">
        <v>10</v>
      </c>
      <c r="D12850" t="s">
        <v>11</v>
      </c>
      <c r="E12850">
        <v>0</v>
      </c>
      <c r="F12850" t="s">
        <v>44</v>
      </c>
      <c r="G12850" s="29">
        <v>1941238.9</v>
      </c>
      <c r="H12850">
        <v>-30762046.370000001</v>
      </c>
      <c r="I12850">
        <v>1941238.9</v>
      </c>
      <c r="J12850">
        <v>-16722486.140000001</v>
      </c>
      <c r="K12850">
        <v>1941238.9</v>
      </c>
      <c r="L12850">
        <v>-273905394.27999997</v>
      </c>
      <c r="M12850" t="s">
        <v>13</v>
      </c>
      <c r="N12850" s="29">
        <v>0</v>
      </c>
      <c r="O12850" t="s">
        <v>13</v>
      </c>
    </row>
    <row r="12851" spans="1:15" x14ac:dyDescent="0.3">
      <c r="A12851" t="s">
        <v>18</v>
      </c>
      <c r="B12851" t="s">
        <v>9</v>
      </c>
      <c r="C12851" t="s">
        <v>14</v>
      </c>
      <c r="D12851" t="s">
        <v>11</v>
      </c>
      <c r="E12851">
        <v>-1</v>
      </c>
      <c r="F12851" t="s">
        <v>320</v>
      </c>
      <c r="G12851" s="29">
        <v>-8566.58</v>
      </c>
      <c r="H12851" t="s">
        <v>13</v>
      </c>
      <c r="I12851">
        <v>-8566.58</v>
      </c>
      <c r="J12851" t="s">
        <v>13</v>
      </c>
      <c r="K12851">
        <v>-8566.58</v>
      </c>
      <c r="L12851" t="s">
        <v>13</v>
      </c>
      <c r="M12851" t="s">
        <v>13</v>
      </c>
      <c r="N12851" s="29">
        <v>0</v>
      </c>
      <c r="O12851" t="s">
        <v>13</v>
      </c>
    </row>
    <row r="12852" spans="1:15" x14ac:dyDescent="0.3">
      <c r="A12852" t="s">
        <v>8</v>
      </c>
      <c r="B12852" t="s">
        <v>9</v>
      </c>
      <c r="C12852" t="s">
        <v>14</v>
      </c>
      <c r="D12852" t="s">
        <v>11</v>
      </c>
      <c r="E12852">
        <v>1</v>
      </c>
      <c r="F12852" t="s">
        <v>418</v>
      </c>
      <c r="G12852" s="29">
        <v>-1163.3599999999999</v>
      </c>
      <c r="H12852" t="s">
        <v>13</v>
      </c>
      <c r="I12852">
        <v>-1163.3599999999999</v>
      </c>
      <c r="J12852" t="s">
        <v>13</v>
      </c>
      <c r="K12852">
        <v>-1163.3599999999999</v>
      </c>
      <c r="L12852" t="s">
        <v>13</v>
      </c>
      <c r="M12852" t="s">
        <v>13</v>
      </c>
      <c r="N12852" s="29">
        <v>0</v>
      </c>
      <c r="O12852" t="s">
        <v>13</v>
      </c>
    </row>
    <row r="12853" spans="1:15" x14ac:dyDescent="0.3">
      <c r="A12853" t="s">
        <v>8</v>
      </c>
      <c r="B12853" t="s">
        <v>9</v>
      </c>
      <c r="C12853" t="s">
        <v>10</v>
      </c>
      <c r="D12853" t="s">
        <v>11</v>
      </c>
      <c r="E12853">
        <v>0</v>
      </c>
      <c r="F12853" t="s">
        <v>180</v>
      </c>
      <c r="G12853" s="29">
        <v>74833.320000000007</v>
      </c>
      <c r="H12853">
        <v>-3916563.05</v>
      </c>
      <c r="I12853">
        <v>74833.320000000007</v>
      </c>
      <c r="J12853">
        <v>-1800691.76</v>
      </c>
      <c r="K12853">
        <v>74833.320000000007</v>
      </c>
      <c r="L12853">
        <v>-52890712.479999997</v>
      </c>
      <c r="M12853" t="s">
        <v>13</v>
      </c>
      <c r="N12853" s="29">
        <v>0</v>
      </c>
      <c r="O12853" t="s">
        <v>13</v>
      </c>
    </row>
    <row r="12854" spans="1:15" x14ac:dyDescent="0.3">
      <c r="A12854" t="s">
        <v>16</v>
      </c>
      <c r="B12854" t="s">
        <v>9</v>
      </c>
      <c r="C12854" t="s">
        <v>14</v>
      </c>
      <c r="D12854" t="s">
        <v>11</v>
      </c>
      <c r="E12854">
        <v>-1</v>
      </c>
      <c r="F12854" t="s">
        <v>280</v>
      </c>
      <c r="G12854" s="29">
        <v>-3578.34</v>
      </c>
      <c r="H12854" t="s">
        <v>13</v>
      </c>
      <c r="I12854">
        <v>-3578.34</v>
      </c>
      <c r="J12854" t="s">
        <v>13</v>
      </c>
      <c r="K12854">
        <v>-3578.34</v>
      </c>
      <c r="L12854" t="s">
        <v>13</v>
      </c>
      <c r="M12854" t="s">
        <v>13</v>
      </c>
      <c r="N12854" s="29">
        <v>0</v>
      </c>
      <c r="O12854" t="s">
        <v>13</v>
      </c>
    </row>
    <row r="12855" spans="1:15" x14ac:dyDescent="0.3">
      <c r="A12855" t="s">
        <v>16</v>
      </c>
      <c r="B12855" t="s">
        <v>9</v>
      </c>
      <c r="C12855" t="s">
        <v>14</v>
      </c>
      <c r="D12855" t="s">
        <v>11</v>
      </c>
      <c r="E12855">
        <v>-1</v>
      </c>
      <c r="F12855" t="s">
        <v>467</v>
      </c>
      <c r="G12855" s="29">
        <v>-7199.31</v>
      </c>
      <c r="H12855" t="s">
        <v>13</v>
      </c>
      <c r="I12855">
        <v>-7199.31</v>
      </c>
      <c r="J12855" t="s">
        <v>13</v>
      </c>
      <c r="K12855">
        <v>-7199.31</v>
      </c>
      <c r="L12855" t="s">
        <v>13</v>
      </c>
      <c r="M12855" t="s">
        <v>13</v>
      </c>
      <c r="N12855" s="29">
        <v>0</v>
      </c>
      <c r="O12855" t="s">
        <v>13</v>
      </c>
    </row>
    <row r="12856" spans="1:15" x14ac:dyDescent="0.3">
      <c r="A12856" t="s">
        <v>16</v>
      </c>
      <c r="B12856" t="s">
        <v>9</v>
      </c>
      <c r="C12856" t="s">
        <v>14</v>
      </c>
      <c r="D12856" t="s">
        <v>11</v>
      </c>
      <c r="E12856">
        <v>3</v>
      </c>
      <c r="F12856" t="s">
        <v>342</v>
      </c>
      <c r="G12856" s="29">
        <v>-1648.88</v>
      </c>
      <c r="H12856" t="s">
        <v>13</v>
      </c>
      <c r="I12856">
        <v>-1648.88</v>
      </c>
      <c r="J12856" t="s">
        <v>13</v>
      </c>
      <c r="K12856">
        <v>-1648.88</v>
      </c>
      <c r="L12856" t="s">
        <v>13</v>
      </c>
      <c r="M12856" t="s">
        <v>13</v>
      </c>
      <c r="N12856" s="29">
        <v>0</v>
      </c>
      <c r="O12856" t="s">
        <v>13</v>
      </c>
    </row>
    <row r="12857" spans="1:15" x14ac:dyDescent="0.3">
      <c r="A12857" t="s">
        <v>8</v>
      </c>
      <c r="B12857" t="s">
        <v>9</v>
      </c>
      <c r="C12857" t="s">
        <v>10</v>
      </c>
      <c r="D12857" t="s">
        <v>11</v>
      </c>
      <c r="E12857">
        <v>4</v>
      </c>
      <c r="F12857" t="s">
        <v>377</v>
      </c>
      <c r="G12857" s="29">
        <v>1875088.46</v>
      </c>
      <c r="H12857" t="s">
        <v>13</v>
      </c>
      <c r="I12857">
        <v>1875088.46</v>
      </c>
      <c r="J12857" t="s">
        <v>13</v>
      </c>
      <c r="K12857">
        <v>1875088.46</v>
      </c>
      <c r="L12857" t="s">
        <v>13</v>
      </c>
      <c r="M12857" t="s">
        <v>13</v>
      </c>
      <c r="N12857" s="29">
        <v>0</v>
      </c>
      <c r="O12857">
        <v>7500353.8399999999</v>
      </c>
    </row>
    <row r="12858" spans="1:15" x14ac:dyDescent="0.3">
      <c r="A12858" t="s">
        <v>8</v>
      </c>
      <c r="B12858" t="s">
        <v>9</v>
      </c>
      <c r="C12858" t="s">
        <v>14</v>
      </c>
      <c r="D12858" t="s">
        <v>11</v>
      </c>
      <c r="E12858">
        <v>2</v>
      </c>
      <c r="F12858" t="s">
        <v>99</v>
      </c>
      <c r="G12858" s="29">
        <v>-1690.84</v>
      </c>
      <c r="H12858" t="s">
        <v>13</v>
      </c>
      <c r="I12858">
        <v>-1690.84</v>
      </c>
      <c r="J12858" t="s">
        <v>13</v>
      </c>
      <c r="K12858">
        <v>-1690.84</v>
      </c>
      <c r="L12858" t="s">
        <v>13</v>
      </c>
      <c r="M12858" t="s">
        <v>13</v>
      </c>
      <c r="N12858" s="29">
        <v>0</v>
      </c>
      <c r="O12858" t="s">
        <v>13</v>
      </c>
    </row>
    <row r="12859" spans="1:15" x14ac:dyDescent="0.3">
      <c r="A12859" t="s">
        <v>16</v>
      </c>
      <c r="B12859" t="s">
        <v>9</v>
      </c>
      <c r="C12859" t="s">
        <v>10</v>
      </c>
      <c r="D12859" t="s">
        <v>11</v>
      </c>
      <c r="E12859">
        <v>5</v>
      </c>
      <c r="F12859" t="s">
        <v>160</v>
      </c>
      <c r="G12859" s="29">
        <v>17817.349999999999</v>
      </c>
      <c r="H12859">
        <v>-16857.66</v>
      </c>
      <c r="I12859">
        <v>17817.349999999999</v>
      </c>
      <c r="J12859">
        <v>-2817.98</v>
      </c>
      <c r="K12859">
        <v>17817.349999999999</v>
      </c>
      <c r="L12859">
        <v>-30845.17</v>
      </c>
      <c r="M12859" t="s">
        <v>13</v>
      </c>
      <c r="N12859" s="29">
        <v>0</v>
      </c>
      <c r="O12859">
        <v>89086.75</v>
      </c>
    </row>
    <row r="12860" spans="1:15" x14ac:dyDescent="0.3">
      <c r="A12860" t="s">
        <v>18</v>
      </c>
      <c r="B12860" t="s">
        <v>9</v>
      </c>
      <c r="C12860" t="s">
        <v>14</v>
      </c>
      <c r="D12860" t="s">
        <v>11</v>
      </c>
      <c r="E12860">
        <v>8</v>
      </c>
      <c r="F12860" t="s">
        <v>138</v>
      </c>
      <c r="G12860" s="29">
        <v>-47204.01</v>
      </c>
      <c r="H12860" t="s">
        <v>13</v>
      </c>
      <c r="I12860">
        <v>-47204.01</v>
      </c>
      <c r="J12860" t="s">
        <v>13</v>
      </c>
      <c r="K12860">
        <v>-47204.01</v>
      </c>
      <c r="L12860" t="s">
        <v>13</v>
      </c>
      <c r="M12860" t="s">
        <v>13</v>
      </c>
      <c r="N12860" s="29">
        <v>0</v>
      </c>
      <c r="O12860" t="s">
        <v>13</v>
      </c>
    </row>
    <row r="12861" spans="1:15" x14ac:dyDescent="0.3">
      <c r="A12861" t="s">
        <v>18</v>
      </c>
      <c r="B12861" t="s">
        <v>9</v>
      </c>
      <c r="C12861" t="s">
        <v>10</v>
      </c>
      <c r="D12861" t="s">
        <v>11</v>
      </c>
      <c r="E12861">
        <v>3</v>
      </c>
      <c r="F12861" t="s">
        <v>111</v>
      </c>
      <c r="G12861" s="29">
        <v>128266.63</v>
      </c>
      <c r="H12861" t="s">
        <v>13</v>
      </c>
      <c r="I12861">
        <v>128266.63</v>
      </c>
      <c r="J12861" t="s">
        <v>13</v>
      </c>
      <c r="K12861">
        <v>128266.63</v>
      </c>
      <c r="L12861" t="s">
        <v>13</v>
      </c>
      <c r="M12861" t="s">
        <v>13</v>
      </c>
      <c r="N12861" s="29">
        <v>0</v>
      </c>
      <c r="O12861">
        <v>384799.89</v>
      </c>
    </row>
    <row r="12862" spans="1:15" x14ac:dyDescent="0.3">
      <c r="A12862" t="s">
        <v>16</v>
      </c>
      <c r="B12862" t="s">
        <v>9</v>
      </c>
      <c r="C12862" t="s">
        <v>10</v>
      </c>
      <c r="D12862" t="s">
        <v>11</v>
      </c>
      <c r="E12862">
        <v>6</v>
      </c>
      <c r="F12862" t="s">
        <v>42</v>
      </c>
      <c r="G12862" s="29">
        <v>1773484.45</v>
      </c>
      <c r="H12862">
        <v>-9137247.0899999999</v>
      </c>
      <c r="I12862">
        <v>1773484.45</v>
      </c>
      <c r="J12862">
        <v>-1283906.57</v>
      </c>
      <c r="K12862">
        <v>1773484.45</v>
      </c>
      <c r="L12862">
        <v>-71055446.680000007</v>
      </c>
      <c r="M12862" t="s">
        <v>13</v>
      </c>
      <c r="N12862" s="29">
        <v>0</v>
      </c>
      <c r="O12862">
        <v>10640906.699999999</v>
      </c>
    </row>
    <row r="12863" spans="1:15" x14ac:dyDescent="0.3">
      <c r="A12863" t="s">
        <v>16</v>
      </c>
      <c r="B12863" t="s">
        <v>9</v>
      </c>
      <c r="C12863" t="s">
        <v>14</v>
      </c>
      <c r="D12863" t="s">
        <v>11</v>
      </c>
      <c r="E12863">
        <v>3</v>
      </c>
      <c r="F12863" t="s">
        <v>376</v>
      </c>
      <c r="G12863" s="29">
        <v>-12334.42</v>
      </c>
      <c r="H12863" t="s">
        <v>13</v>
      </c>
      <c r="I12863">
        <v>-12334.42</v>
      </c>
      <c r="J12863" t="s">
        <v>13</v>
      </c>
      <c r="K12863">
        <v>-12334.42</v>
      </c>
      <c r="L12863" t="s">
        <v>13</v>
      </c>
      <c r="M12863" t="s">
        <v>13</v>
      </c>
      <c r="N12863" s="29">
        <v>-1554.09</v>
      </c>
      <c r="O12863" t="s">
        <v>13</v>
      </c>
    </row>
    <row r="12864" spans="1:15" x14ac:dyDescent="0.3">
      <c r="A12864" t="s">
        <v>16</v>
      </c>
      <c r="B12864" t="s">
        <v>9</v>
      </c>
      <c r="C12864" t="s">
        <v>10</v>
      </c>
      <c r="D12864" t="s">
        <v>11</v>
      </c>
      <c r="E12864">
        <v>3</v>
      </c>
      <c r="F12864" t="s">
        <v>146</v>
      </c>
      <c r="G12864" s="29">
        <v>336295.87</v>
      </c>
      <c r="H12864">
        <v>-60798648.789999999</v>
      </c>
      <c r="I12864">
        <v>336295.87</v>
      </c>
      <c r="J12864">
        <v>-8543031.2599999998</v>
      </c>
      <c r="K12864">
        <v>336295.87</v>
      </c>
      <c r="L12864">
        <v>-472798330.80000001</v>
      </c>
      <c r="M12864" t="s">
        <v>13</v>
      </c>
      <c r="N12864" s="29">
        <v>0</v>
      </c>
      <c r="O12864">
        <v>1008887.61</v>
      </c>
    </row>
    <row r="12865" spans="1:15" x14ac:dyDescent="0.3">
      <c r="A12865" t="s">
        <v>16</v>
      </c>
      <c r="B12865" t="s">
        <v>9</v>
      </c>
      <c r="C12865" t="s">
        <v>10</v>
      </c>
      <c r="D12865" t="s">
        <v>11</v>
      </c>
      <c r="E12865">
        <v>-4</v>
      </c>
      <c r="F12865" t="s">
        <v>38</v>
      </c>
      <c r="G12865" s="29">
        <v>21440.23</v>
      </c>
      <c r="H12865">
        <v>-1169867.6299999999</v>
      </c>
      <c r="I12865">
        <v>21440.23</v>
      </c>
      <c r="J12865">
        <v>-525566.59</v>
      </c>
      <c r="K12865">
        <v>21440.23</v>
      </c>
      <c r="L12865">
        <v>-6552742.3700000001</v>
      </c>
      <c r="M12865" t="s">
        <v>13</v>
      </c>
      <c r="N12865" s="29">
        <v>0</v>
      </c>
      <c r="O12865" t="s">
        <v>13</v>
      </c>
    </row>
    <row r="12866" spans="1:15" x14ac:dyDescent="0.3">
      <c r="A12866" t="s">
        <v>16</v>
      </c>
      <c r="B12866" t="s">
        <v>9</v>
      </c>
      <c r="C12866" t="s">
        <v>10</v>
      </c>
      <c r="D12866" t="s">
        <v>11</v>
      </c>
      <c r="E12866">
        <v>3</v>
      </c>
      <c r="F12866" t="s">
        <v>410</v>
      </c>
      <c r="G12866" s="29">
        <v>47188.92</v>
      </c>
      <c r="H12866">
        <v>-110582915.58</v>
      </c>
      <c r="I12866">
        <v>47188.92</v>
      </c>
      <c r="J12866">
        <v>-22378881.02</v>
      </c>
      <c r="K12866">
        <v>47188.92</v>
      </c>
      <c r="L12866">
        <v>-177343187.24000001</v>
      </c>
      <c r="M12866" t="s">
        <v>13</v>
      </c>
      <c r="N12866" s="29">
        <v>0</v>
      </c>
      <c r="O12866">
        <v>141566.76</v>
      </c>
    </row>
    <row r="12867" spans="1:15" x14ac:dyDescent="0.3">
      <c r="A12867" t="s">
        <v>18</v>
      </c>
      <c r="B12867" t="s">
        <v>9</v>
      </c>
      <c r="C12867" t="s">
        <v>10</v>
      </c>
      <c r="D12867" t="s">
        <v>11</v>
      </c>
      <c r="E12867">
        <v>2</v>
      </c>
      <c r="F12867" t="s">
        <v>315</v>
      </c>
      <c r="G12867" s="29">
        <v>36724.54</v>
      </c>
      <c r="H12867">
        <v>138761.49</v>
      </c>
      <c r="I12867">
        <v>36724.54</v>
      </c>
      <c r="J12867">
        <v>62343.93</v>
      </c>
      <c r="K12867">
        <v>36724.54</v>
      </c>
      <c r="L12867">
        <v>777258.82</v>
      </c>
      <c r="M12867" t="s">
        <v>13</v>
      </c>
      <c r="N12867" s="29">
        <v>0</v>
      </c>
      <c r="O12867">
        <v>73449.08</v>
      </c>
    </row>
    <row r="12868" spans="1:15" x14ac:dyDescent="0.3">
      <c r="A12868" t="s">
        <v>8</v>
      </c>
      <c r="B12868" t="s">
        <v>9</v>
      </c>
      <c r="C12868" t="s">
        <v>10</v>
      </c>
      <c r="D12868" t="s">
        <v>11</v>
      </c>
      <c r="E12868">
        <v>10</v>
      </c>
      <c r="F12868" t="s">
        <v>211</v>
      </c>
      <c r="G12868" s="29">
        <v>414821.42</v>
      </c>
      <c r="H12868">
        <v>-3.18</v>
      </c>
      <c r="I12868">
        <v>414821.42</v>
      </c>
      <c r="J12868">
        <v>-17.059999999999999</v>
      </c>
      <c r="K12868">
        <v>414821.42</v>
      </c>
      <c r="L12868" t="s">
        <v>13</v>
      </c>
      <c r="M12868" t="s">
        <v>13</v>
      </c>
      <c r="N12868" s="29">
        <v>0</v>
      </c>
      <c r="O12868">
        <v>4148214.2</v>
      </c>
    </row>
    <row r="12869" spans="1:15" x14ac:dyDescent="0.3">
      <c r="A12869" t="s">
        <v>8</v>
      </c>
      <c r="B12869" t="s">
        <v>9</v>
      </c>
      <c r="C12869" t="s">
        <v>14</v>
      </c>
      <c r="D12869" t="s">
        <v>11</v>
      </c>
      <c r="E12869">
        <v>3</v>
      </c>
      <c r="F12869" t="s">
        <v>52</v>
      </c>
      <c r="G12869" s="29">
        <v>-735.48</v>
      </c>
      <c r="H12869" t="s">
        <v>13</v>
      </c>
      <c r="I12869">
        <v>-735.48</v>
      </c>
      <c r="J12869" t="s">
        <v>13</v>
      </c>
      <c r="K12869">
        <v>-735.48</v>
      </c>
      <c r="L12869" t="s">
        <v>13</v>
      </c>
      <c r="M12869" t="s">
        <v>13</v>
      </c>
      <c r="N12869" s="29">
        <v>0</v>
      </c>
      <c r="O12869" t="s">
        <v>13</v>
      </c>
    </row>
    <row r="12870" spans="1:15" x14ac:dyDescent="0.3">
      <c r="A12870" t="s">
        <v>8</v>
      </c>
      <c r="B12870" t="s">
        <v>9</v>
      </c>
      <c r="C12870" t="s">
        <v>10</v>
      </c>
      <c r="D12870" t="s">
        <v>11</v>
      </c>
      <c r="E12870">
        <v>-1</v>
      </c>
      <c r="F12870" t="s">
        <v>477</v>
      </c>
      <c r="G12870" s="29">
        <v>178896.49</v>
      </c>
      <c r="H12870">
        <v>-20080683.379999999</v>
      </c>
      <c r="I12870">
        <v>178896.49</v>
      </c>
      <c r="J12870">
        <v>-9538147.5999999996</v>
      </c>
      <c r="K12870">
        <v>178896.49</v>
      </c>
      <c r="L12870">
        <v>-91350747</v>
      </c>
      <c r="M12870" t="s">
        <v>13</v>
      </c>
      <c r="N12870" s="29">
        <v>0</v>
      </c>
      <c r="O12870" t="s">
        <v>13</v>
      </c>
    </row>
    <row r="12871" spans="1:15" x14ac:dyDescent="0.3">
      <c r="A12871" t="s">
        <v>8</v>
      </c>
      <c r="B12871" t="s">
        <v>9</v>
      </c>
      <c r="C12871" t="s">
        <v>10</v>
      </c>
      <c r="D12871" t="s">
        <v>11</v>
      </c>
      <c r="E12871">
        <v>11</v>
      </c>
      <c r="F12871" t="s">
        <v>439</v>
      </c>
      <c r="G12871" s="29">
        <v>193177.82</v>
      </c>
      <c r="H12871">
        <v>-5.13</v>
      </c>
      <c r="I12871">
        <v>193177.82</v>
      </c>
      <c r="J12871">
        <v>-27.56</v>
      </c>
      <c r="K12871">
        <v>193177.82</v>
      </c>
      <c r="L12871" t="s">
        <v>13</v>
      </c>
      <c r="M12871" t="s">
        <v>13</v>
      </c>
      <c r="N12871" s="29">
        <v>0</v>
      </c>
      <c r="O12871">
        <v>2124956.02</v>
      </c>
    </row>
    <row r="12872" spans="1:15" x14ac:dyDescent="0.3">
      <c r="A12872" t="s">
        <v>8</v>
      </c>
      <c r="B12872" t="s">
        <v>9</v>
      </c>
      <c r="C12872" t="s">
        <v>10</v>
      </c>
      <c r="D12872" t="s">
        <v>11</v>
      </c>
      <c r="E12872">
        <v>-1</v>
      </c>
      <c r="F12872" t="s">
        <v>266</v>
      </c>
      <c r="G12872" s="29">
        <v>80162.55</v>
      </c>
      <c r="H12872">
        <v>-4195382.0599999996</v>
      </c>
      <c r="I12872">
        <v>80162.55</v>
      </c>
      <c r="J12872">
        <v>-1884790.5</v>
      </c>
      <c r="K12872">
        <v>80162.55</v>
      </c>
      <c r="L12872">
        <v>-23499470.66</v>
      </c>
      <c r="M12872" t="s">
        <v>13</v>
      </c>
      <c r="N12872" s="29">
        <v>0</v>
      </c>
      <c r="O12872" t="s">
        <v>13</v>
      </c>
    </row>
    <row r="12873" spans="1:15" x14ac:dyDescent="0.3">
      <c r="A12873" t="s">
        <v>16</v>
      </c>
      <c r="B12873" t="s">
        <v>9</v>
      </c>
      <c r="C12873" t="s">
        <v>10</v>
      </c>
      <c r="D12873" t="s">
        <v>11</v>
      </c>
      <c r="E12873">
        <v>-4</v>
      </c>
      <c r="F12873" t="s">
        <v>205</v>
      </c>
      <c r="G12873" s="29">
        <v>3033.28</v>
      </c>
      <c r="H12873">
        <v>-1041664.42</v>
      </c>
      <c r="I12873">
        <v>3033.28</v>
      </c>
      <c r="J12873">
        <v>-246480.03</v>
      </c>
      <c r="K12873">
        <v>3033.28</v>
      </c>
      <c r="L12873">
        <v>-3389290.57</v>
      </c>
      <c r="M12873" t="s">
        <v>13</v>
      </c>
      <c r="N12873" s="29">
        <v>0</v>
      </c>
      <c r="O12873" t="s">
        <v>13</v>
      </c>
    </row>
    <row r="12874" spans="1:15" x14ac:dyDescent="0.3">
      <c r="A12874" t="s">
        <v>16</v>
      </c>
      <c r="B12874" t="s">
        <v>9</v>
      </c>
      <c r="C12874" t="s">
        <v>14</v>
      </c>
      <c r="D12874" t="s">
        <v>11</v>
      </c>
      <c r="E12874">
        <v>-1</v>
      </c>
      <c r="F12874" t="s">
        <v>189</v>
      </c>
      <c r="G12874" s="29">
        <v>-15176.4</v>
      </c>
      <c r="H12874" t="s">
        <v>13</v>
      </c>
      <c r="I12874">
        <v>-15176.4</v>
      </c>
      <c r="J12874" t="s">
        <v>13</v>
      </c>
      <c r="K12874">
        <v>-15176.4</v>
      </c>
      <c r="L12874" t="s">
        <v>13</v>
      </c>
      <c r="M12874" t="s">
        <v>13</v>
      </c>
      <c r="N12874" s="29">
        <v>0</v>
      </c>
      <c r="O12874" t="s">
        <v>13</v>
      </c>
    </row>
    <row r="12875" spans="1:15" x14ac:dyDescent="0.3">
      <c r="A12875" t="s">
        <v>8</v>
      </c>
      <c r="B12875" t="s">
        <v>9</v>
      </c>
      <c r="C12875" t="s">
        <v>14</v>
      </c>
      <c r="D12875" t="s">
        <v>11</v>
      </c>
      <c r="E12875">
        <v>0</v>
      </c>
      <c r="F12875" t="s">
        <v>529</v>
      </c>
      <c r="G12875" s="29">
        <v>-133.72</v>
      </c>
      <c r="H12875" t="s">
        <v>13</v>
      </c>
      <c r="I12875">
        <v>-133.72</v>
      </c>
      <c r="J12875" t="s">
        <v>13</v>
      </c>
      <c r="K12875">
        <v>-133.72</v>
      </c>
      <c r="L12875" t="s">
        <v>13</v>
      </c>
      <c r="M12875" t="s">
        <v>13</v>
      </c>
      <c r="N12875" s="29">
        <v>0</v>
      </c>
      <c r="O12875" t="s">
        <v>13</v>
      </c>
    </row>
    <row r="12876" spans="1:15" x14ac:dyDescent="0.3">
      <c r="A12876" t="s">
        <v>18</v>
      </c>
      <c r="B12876" t="s">
        <v>9</v>
      </c>
      <c r="C12876" t="s">
        <v>10</v>
      </c>
      <c r="D12876" t="s">
        <v>11</v>
      </c>
      <c r="E12876">
        <v>-1</v>
      </c>
      <c r="F12876" t="s">
        <v>347</v>
      </c>
      <c r="G12876" s="29">
        <v>1121.3699999999999</v>
      </c>
      <c r="H12876">
        <v>1063.17</v>
      </c>
      <c r="I12876">
        <v>1121.3699999999999</v>
      </c>
      <c r="J12876">
        <v>477.7</v>
      </c>
      <c r="K12876">
        <v>1121.3699999999999</v>
      </c>
      <c r="L12876">
        <v>5955.37</v>
      </c>
      <c r="M12876" t="s">
        <v>13</v>
      </c>
      <c r="N12876" s="29">
        <v>0</v>
      </c>
      <c r="O12876" t="s">
        <v>13</v>
      </c>
    </row>
    <row r="12877" spans="1:15" x14ac:dyDescent="0.3">
      <c r="A12877" t="s">
        <v>8</v>
      </c>
      <c r="B12877" t="s">
        <v>9</v>
      </c>
      <c r="C12877" t="s">
        <v>14</v>
      </c>
      <c r="D12877" t="s">
        <v>11</v>
      </c>
      <c r="E12877">
        <v>12</v>
      </c>
      <c r="F12877" t="s">
        <v>384</v>
      </c>
      <c r="G12877" s="29">
        <v>-139705.82</v>
      </c>
      <c r="H12877" t="s">
        <v>13</v>
      </c>
      <c r="I12877">
        <v>-139705.82</v>
      </c>
      <c r="J12877" t="s">
        <v>13</v>
      </c>
      <c r="K12877">
        <v>-139705.82</v>
      </c>
      <c r="L12877" t="s">
        <v>13</v>
      </c>
      <c r="M12877" t="s">
        <v>13</v>
      </c>
      <c r="N12877" s="29">
        <v>-139705.82</v>
      </c>
      <c r="O12877" t="s">
        <v>13</v>
      </c>
    </row>
    <row r="12878" spans="1:15" x14ac:dyDescent="0.3">
      <c r="A12878" t="s">
        <v>8</v>
      </c>
      <c r="B12878" t="s">
        <v>9</v>
      </c>
      <c r="C12878" t="s">
        <v>14</v>
      </c>
      <c r="D12878" t="s">
        <v>11</v>
      </c>
      <c r="E12878">
        <v>0</v>
      </c>
      <c r="F12878" t="s">
        <v>289</v>
      </c>
      <c r="G12878" s="29">
        <v>-3933.62</v>
      </c>
      <c r="H12878" t="s">
        <v>13</v>
      </c>
      <c r="I12878">
        <v>-3933.62</v>
      </c>
      <c r="J12878" t="s">
        <v>13</v>
      </c>
      <c r="K12878">
        <v>-3933.62</v>
      </c>
      <c r="L12878" t="s">
        <v>13</v>
      </c>
      <c r="M12878">
        <v>1</v>
      </c>
      <c r="N12878" s="29">
        <v>-372.69</v>
      </c>
      <c r="O12878" t="s">
        <v>13</v>
      </c>
    </row>
    <row r="12879" spans="1:15" x14ac:dyDescent="0.3">
      <c r="A12879" t="s">
        <v>16</v>
      </c>
      <c r="B12879" t="s">
        <v>9</v>
      </c>
      <c r="C12879" t="s">
        <v>10</v>
      </c>
      <c r="D12879" t="s">
        <v>11</v>
      </c>
      <c r="E12879">
        <v>4</v>
      </c>
      <c r="F12879" t="s">
        <v>51</v>
      </c>
      <c r="G12879" s="29">
        <v>742758.1</v>
      </c>
      <c r="H12879">
        <v>-37940417.600000001</v>
      </c>
      <c r="I12879">
        <v>742758.1</v>
      </c>
      <c r="J12879">
        <v>-18021376.899999999</v>
      </c>
      <c r="K12879">
        <v>742758.1</v>
      </c>
      <c r="L12879">
        <v>-172597972.05000001</v>
      </c>
      <c r="M12879" t="s">
        <v>13</v>
      </c>
      <c r="N12879" s="29">
        <v>0</v>
      </c>
      <c r="O12879">
        <v>2971032.4</v>
      </c>
    </row>
    <row r="12880" spans="1:15" x14ac:dyDescent="0.3">
      <c r="A12880" t="s">
        <v>16</v>
      </c>
      <c r="B12880" t="s">
        <v>9</v>
      </c>
      <c r="C12880" t="s">
        <v>14</v>
      </c>
      <c r="D12880" t="s">
        <v>11</v>
      </c>
      <c r="E12880">
        <v>0</v>
      </c>
      <c r="F12880" t="s">
        <v>26</v>
      </c>
      <c r="G12880" s="29">
        <v>-20.27</v>
      </c>
      <c r="H12880" t="s">
        <v>13</v>
      </c>
      <c r="I12880">
        <v>-20.27</v>
      </c>
      <c r="J12880" t="s">
        <v>13</v>
      </c>
      <c r="K12880">
        <v>-20.27</v>
      </c>
      <c r="L12880" t="s">
        <v>13</v>
      </c>
      <c r="M12880" t="s">
        <v>13</v>
      </c>
      <c r="N12880" s="29">
        <v>0</v>
      </c>
      <c r="O12880" t="s">
        <v>13</v>
      </c>
    </row>
    <row r="12881" spans="1:15" x14ac:dyDescent="0.3">
      <c r="A12881" t="s">
        <v>16</v>
      </c>
      <c r="B12881" t="s">
        <v>9</v>
      </c>
      <c r="C12881" t="s">
        <v>10</v>
      </c>
      <c r="D12881" t="s">
        <v>11</v>
      </c>
      <c r="E12881">
        <v>11</v>
      </c>
      <c r="F12881" t="s">
        <v>83</v>
      </c>
      <c r="G12881" s="29">
        <v>88526.32</v>
      </c>
      <c r="H12881">
        <v>-3.27</v>
      </c>
      <c r="I12881">
        <v>88526.32</v>
      </c>
      <c r="J12881">
        <v>-17.579999999999998</v>
      </c>
      <c r="K12881">
        <v>88526.32</v>
      </c>
      <c r="L12881" t="s">
        <v>13</v>
      </c>
      <c r="M12881" t="s">
        <v>13</v>
      </c>
      <c r="N12881" s="29">
        <v>0</v>
      </c>
      <c r="O12881">
        <v>973789.52</v>
      </c>
    </row>
    <row r="12882" spans="1:15" x14ac:dyDescent="0.3">
      <c r="A12882" t="s">
        <v>8</v>
      </c>
      <c r="B12882" t="s">
        <v>9</v>
      </c>
      <c r="C12882" t="s">
        <v>14</v>
      </c>
      <c r="D12882" t="s">
        <v>11</v>
      </c>
      <c r="E12882">
        <v>5</v>
      </c>
      <c r="F12882" t="s">
        <v>148</v>
      </c>
      <c r="G12882" s="29">
        <v>-279</v>
      </c>
      <c r="H12882" t="s">
        <v>13</v>
      </c>
      <c r="I12882">
        <v>-279</v>
      </c>
      <c r="J12882" t="s">
        <v>13</v>
      </c>
      <c r="K12882">
        <v>-279</v>
      </c>
      <c r="L12882" t="s">
        <v>13</v>
      </c>
      <c r="M12882" t="s">
        <v>13</v>
      </c>
      <c r="N12882" s="29">
        <v>0</v>
      </c>
      <c r="O12882" t="s">
        <v>13</v>
      </c>
    </row>
    <row r="12883" spans="1:15" x14ac:dyDescent="0.3">
      <c r="A12883" t="s">
        <v>16</v>
      </c>
      <c r="B12883" t="s">
        <v>9</v>
      </c>
      <c r="C12883" t="s">
        <v>14</v>
      </c>
      <c r="D12883" t="s">
        <v>11</v>
      </c>
      <c r="E12883">
        <v>4</v>
      </c>
      <c r="F12883" t="s">
        <v>301</v>
      </c>
      <c r="G12883" s="29">
        <v>-7641.02</v>
      </c>
      <c r="H12883" t="s">
        <v>13</v>
      </c>
      <c r="I12883">
        <v>-7641.02</v>
      </c>
      <c r="J12883" t="s">
        <v>13</v>
      </c>
      <c r="K12883">
        <v>-7641.02</v>
      </c>
      <c r="L12883" t="s">
        <v>13</v>
      </c>
      <c r="M12883" t="s">
        <v>13</v>
      </c>
      <c r="N12883" s="29">
        <v>0</v>
      </c>
      <c r="O12883" t="s">
        <v>13</v>
      </c>
    </row>
    <row r="12884" spans="1:15" x14ac:dyDescent="0.3">
      <c r="A12884" t="s">
        <v>8</v>
      </c>
      <c r="B12884" t="s">
        <v>9</v>
      </c>
      <c r="C12884" t="s">
        <v>10</v>
      </c>
      <c r="D12884" t="s">
        <v>11</v>
      </c>
      <c r="E12884">
        <v>3</v>
      </c>
      <c r="F12884" t="s">
        <v>466</v>
      </c>
      <c r="G12884" s="29">
        <v>89763.69</v>
      </c>
      <c r="H12884">
        <v>-1981779.87</v>
      </c>
      <c r="I12884">
        <v>89763.69</v>
      </c>
      <c r="J12884">
        <v>-4418588.83</v>
      </c>
      <c r="K12884">
        <v>89763.69</v>
      </c>
      <c r="L12884">
        <v>-17672605.079999998</v>
      </c>
      <c r="M12884" t="s">
        <v>13</v>
      </c>
      <c r="N12884" s="29">
        <v>0</v>
      </c>
      <c r="O12884">
        <v>269291.07</v>
      </c>
    </row>
    <row r="12885" spans="1:15" x14ac:dyDescent="0.3">
      <c r="A12885" t="s">
        <v>18</v>
      </c>
      <c r="B12885" t="s">
        <v>9</v>
      </c>
      <c r="C12885" t="s">
        <v>14</v>
      </c>
      <c r="D12885" t="s">
        <v>11</v>
      </c>
      <c r="E12885">
        <v>1</v>
      </c>
      <c r="F12885" t="s">
        <v>157</v>
      </c>
      <c r="G12885" s="29">
        <v>-8216.7199999999993</v>
      </c>
      <c r="H12885" t="s">
        <v>13</v>
      </c>
      <c r="I12885">
        <v>-8216.7199999999993</v>
      </c>
      <c r="J12885" t="s">
        <v>13</v>
      </c>
      <c r="K12885">
        <v>-8216.7199999999993</v>
      </c>
      <c r="L12885" t="s">
        <v>13</v>
      </c>
      <c r="M12885" t="s">
        <v>13</v>
      </c>
      <c r="N12885" s="29">
        <v>0</v>
      </c>
      <c r="O12885" t="s">
        <v>13</v>
      </c>
    </row>
    <row r="12886" spans="1:15" x14ac:dyDescent="0.3">
      <c r="A12886" t="s">
        <v>18</v>
      </c>
      <c r="B12886" t="s">
        <v>9</v>
      </c>
      <c r="C12886" t="s">
        <v>14</v>
      </c>
      <c r="D12886" t="s">
        <v>11</v>
      </c>
      <c r="E12886">
        <v>-1</v>
      </c>
      <c r="F12886" t="s">
        <v>363</v>
      </c>
      <c r="G12886" s="29">
        <v>-1992.94</v>
      </c>
      <c r="H12886" t="s">
        <v>13</v>
      </c>
      <c r="I12886">
        <v>-1992.94</v>
      </c>
      <c r="J12886" t="s">
        <v>13</v>
      </c>
      <c r="K12886">
        <v>-1992.94</v>
      </c>
      <c r="L12886" t="s">
        <v>13</v>
      </c>
      <c r="M12886" t="s">
        <v>13</v>
      </c>
      <c r="N12886" s="29">
        <v>0</v>
      </c>
      <c r="O12886" t="s">
        <v>13</v>
      </c>
    </row>
    <row r="12887" spans="1:15" x14ac:dyDescent="0.3">
      <c r="A12887" t="s">
        <v>8</v>
      </c>
      <c r="B12887" t="s">
        <v>9</v>
      </c>
      <c r="C12887" t="s">
        <v>10</v>
      </c>
      <c r="D12887" t="s">
        <v>11</v>
      </c>
      <c r="E12887">
        <v>3</v>
      </c>
      <c r="F12887" t="s">
        <v>368</v>
      </c>
      <c r="G12887" s="29">
        <v>232908.4</v>
      </c>
      <c r="H12887">
        <v>-130636003.90000001</v>
      </c>
      <c r="I12887">
        <v>232908.4</v>
      </c>
      <c r="J12887">
        <v>-26437063.75</v>
      </c>
      <c r="K12887">
        <v>232908.4</v>
      </c>
      <c r="L12887">
        <v>-209502572.59999999</v>
      </c>
      <c r="M12887" t="s">
        <v>13</v>
      </c>
      <c r="N12887" s="29">
        <v>0</v>
      </c>
      <c r="O12887">
        <v>698725.2</v>
      </c>
    </row>
    <row r="12888" spans="1:15" x14ac:dyDescent="0.3">
      <c r="A12888" t="s">
        <v>16</v>
      </c>
      <c r="B12888" t="s">
        <v>9</v>
      </c>
      <c r="C12888" t="s">
        <v>10</v>
      </c>
      <c r="D12888" t="s">
        <v>11</v>
      </c>
      <c r="E12888">
        <v>4</v>
      </c>
      <c r="F12888" t="s">
        <v>168</v>
      </c>
      <c r="G12888" s="29">
        <v>273.48</v>
      </c>
      <c r="H12888">
        <v>-10746.13</v>
      </c>
      <c r="I12888">
        <v>273.48</v>
      </c>
      <c r="J12888">
        <v>-5104.32</v>
      </c>
      <c r="K12888">
        <v>273.48</v>
      </c>
      <c r="L12888">
        <v>-48886.12</v>
      </c>
      <c r="M12888" t="s">
        <v>13</v>
      </c>
      <c r="N12888" s="29">
        <v>0</v>
      </c>
      <c r="O12888">
        <v>1093.92</v>
      </c>
    </row>
    <row r="12889" spans="1:15" x14ac:dyDescent="0.3">
      <c r="A12889" t="s">
        <v>16</v>
      </c>
      <c r="B12889" t="s">
        <v>9</v>
      </c>
      <c r="C12889" t="s">
        <v>14</v>
      </c>
      <c r="D12889" t="s">
        <v>11</v>
      </c>
      <c r="E12889">
        <v>5</v>
      </c>
      <c r="F12889" t="s">
        <v>35</v>
      </c>
      <c r="G12889" s="29">
        <v>-1058.94</v>
      </c>
      <c r="H12889" t="s">
        <v>13</v>
      </c>
      <c r="I12889">
        <v>-1058.94</v>
      </c>
      <c r="J12889" t="s">
        <v>13</v>
      </c>
      <c r="K12889">
        <v>-1058.94</v>
      </c>
      <c r="L12889" t="s">
        <v>13</v>
      </c>
      <c r="M12889" t="s">
        <v>13</v>
      </c>
      <c r="N12889" s="29">
        <v>0</v>
      </c>
      <c r="O12889" t="s">
        <v>13</v>
      </c>
    </row>
    <row r="12890" spans="1:15" x14ac:dyDescent="0.3">
      <c r="A12890" t="s">
        <v>18</v>
      </c>
      <c r="B12890" t="s">
        <v>9</v>
      </c>
      <c r="C12890" t="s">
        <v>10</v>
      </c>
      <c r="D12890" t="s">
        <v>11</v>
      </c>
      <c r="E12890">
        <v>0</v>
      </c>
      <c r="F12890" t="s">
        <v>55</v>
      </c>
      <c r="G12890" s="29">
        <v>14830.9</v>
      </c>
      <c r="H12890">
        <v>-15026854.460000001</v>
      </c>
      <c r="I12890">
        <v>14830.9</v>
      </c>
      <c r="J12890">
        <v>-7137623.3700000001</v>
      </c>
      <c r="K12890">
        <v>14830.9</v>
      </c>
      <c r="L12890">
        <v>-68359943.079999998</v>
      </c>
      <c r="M12890" t="s">
        <v>13</v>
      </c>
      <c r="N12890" s="29">
        <v>0</v>
      </c>
      <c r="O12890" t="s">
        <v>13</v>
      </c>
    </row>
    <row r="12891" spans="1:15" x14ac:dyDescent="0.3">
      <c r="A12891" t="s">
        <v>16</v>
      </c>
      <c r="B12891" t="s">
        <v>9</v>
      </c>
      <c r="C12891" t="s">
        <v>10</v>
      </c>
      <c r="D12891" t="s">
        <v>11</v>
      </c>
      <c r="E12891">
        <v>3</v>
      </c>
      <c r="F12891" t="s">
        <v>345</v>
      </c>
      <c r="G12891" s="29">
        <v>494803.77</v>
      </c>
      <c r="H12891">
        <v>-26640307.210000001</v>
      </c>
      <c r="I12891">
        <v>494803.77</v>
      </c>
      <c r="J12891">
        <v>-12653911.039999999</v>
      </c>
      <c r="K12891">
        <v>494803.77</v>
      </c>
      <c r="L12891">
        <v>-121191689.83</v>
      </c>
      <c r="M12891" t="s">
        <v>13</v>
      </c>
      <c r="N12891" s="29">
        <v>0</v>
      </c>
      <c r="O12891">
        <v>1484411.31</v>
      </c>
    </row>
    <row r="12892" spans="1:15" x14ac:dyDescent="0.3">
      <c r="A12892" t="s">
        <v>8</v>
      </c>
      <c r="B12892" t="s">
        <v>9</v>
      </c>
      <c r="C12892" t="s">
        <v>10</v>
      </c>
      <c r="D12892" t="s">
        <v>11</v>
      </c>
      <c r="E12892">
        <v>1</v>
      </c>
      <c r="F12892" t="s">
        <v>444</v>
      </c>
      <c r="G12892" s="29">
        <v>22.3</v>
      </c>
      <c r="H12892">
        <v>-367.34</v>
      </c>
      <c r="I12892">
        <v>22.3</v>
      </c>
      <c r="J12892">
        <v>-165.03</v>
      </c>
      <c r="K12892">
        <v>22.3</v>
      </c>
      <c r="L12892">
        <v>-2057.56</v>
      </c>
      <c r="M12892" t="s">
        <v>13</v>
      </c>
      <c r="N12892" s="29">
        <v>0</v>
      </c>
      <c r="O12892">
        <v>22.3</v>
      </c>
    </row>
    <row r="12893" spans="1:15" x14ac:dyDescent="0.3">
      <c r="A12893" t="s">
        <v>18</v>
      </c>
      <c r="B12893" t="s">
        <v>9</v>
      </c>
      <c r="C12893" t="s">
        <v>14</v>
      </c>
      <c r="D12893" t="s">
        <v>11</v>
      </c>
      <c r="E12893">
        <v>1</v>
      </c>
      <c r="F12893" t="s">
        <v>119</v>
      </c>
      <c r="G12893" s="29">
        <v>-16314.43</v>
      </c>
      <c r="H12893" t="s">
        <v>13</v>
      </c>
      <c r="I12893">
        <v>-16314.43</v>
      </c>
      <c r="J12893" t="s">
        <v>13</v>
      </c>
      <c r="K12893">
        <v>-16314.43</v>
      </c>
      <c r="L12893" t="s">
        <v>13</v>
      </c>
      <c r="M12893" t="s">
        <v>13</v>
      </c>
      <c r="N12893" s="29">
        <v>0</v>
      </c>
      <c r="O12893" t="s">
        <v>13</v>
      </c>
    </row>
    <row r="12894" spans="1:15" x14ac:dyDescent="0.3">
      <c r="A12894" t="s">
        <v>16</v>
      </c>
      <c r="B12894" t="s">
        <v>9</v>
      </c>
      <c r="C12894" t="s">
        <v>10</v>
      </c>
      <c r="D12894" t="s">
        <v>11</v>
      </c>
      <c r="E12894">
        <v>3</v>
      </c>
      <c r="F12894" t="s">
        <v>85</v>
      </c>
      <c r="G12894" s="29">
        <v>328343.96999999997</v>
      </c>
      <c r="H12894">
        <v>-8325844.8200000003</v>
      </c>
      <c r="I12894">
        <v>328343.96999999997</v>
      </c>
      <c r="J12894">
        <v>-637789.49</v>
      </c>
      <c r="K12894">
        <v>328343.96999999997</v>
      </c>
      <c r="L12894">
        <v>-3364116.71</v>
      </c>
      <c r="M12894" t="s">
        <v>13</v>
      </c>
      <c r="N12894" s="29">
        <v>0</v>
      </c>
      <c r="O12894">
        <v>985031.90999999992</v>
      </c>
    </row>
    <row r="12895" spans="1:15" x14ac:dyDescent="0.3">
      <c r="A12895" t="s">
        <v>8</v>
      </c>
      <c r="B12895" t="s">
        <v>9</v>
      </c>
      <c r="C12895" t="s">
        <v>14</v>
      </c>
      <c r="D12895" t="s">
        <v>11</v>
      </c>
      <c r="E12895">
        <v>-4</v>
      </c>
      <c r="F12895" t="s">
        <v>176</v>
      </c>
      <c r="G12895" s="29">
        <v>-0.6</v>
      </c>
      <c r="H12895" t="s">
        <v>13</v>
      </c>
      <c r="I12895">
        <v>-0.6</v>
      </c>
      <c r="J12895" t="s">
        <v>13</v>
      </c>
      <c r="K12895">
        <v>-0.6</v>
      </c>
      <c r="L12895" t="s">
        <v>13</v>
      </c>
      <c r="M12895" t="s">
        <v>13</v>
      </c>
      <c r="N12895" s="29">
        <v>0</v>
      </c>
      <c r="O12895" t="s">
        <v>13</v>
      </c>
    </row>
    <row r="12896" spans="1:15" x14ac:dyDescent="0.3">
      <c r="A12896" t="s">
        <v>8</v>
      </c>
      <c r="B12896" t="s">
        <v>9</v>
      </c>
      <c r="C12896" t="s">
        <v>14</v>
      </c>
      <c r="D12896" t="s">
        <v>11</v>
      </c>
      <c r="E12896">
        <v>5</v>
      </c>
      <c r="F12896" t="s">
        <v>25</v>
      </c>
      <c r="G12896" s="29">
        <v>-98.52</v>
      </c>
      <c r="H12896" t="s">
        <v>13</v>
      </c>
      <c r="I12896">
        <v>-98.52</v>
      </c>
      <c r="J12896" t="s">
        <v>13</v>
      </c>
      <c r="K12896">
        <v>-98.52</v>
      </c>
      <c r="L12896" t="s">
        <v>13</v>
      </c>
      <c r="M12896" t="s">
        <v>13</v>
      </c>
      <c r="N12896" s="29">
        <v>0</v>
      </c>
      <c r="O12896" t="s">
        <v>13</v>
      </c>
    </row>
    <row r="12897" spans="1:15" x14ac:dyDescent="0.3">
      <c r="A12897" t="s">
        <v>8</v>
      </c>
      <c r="B12897" t="s">
        <v>9</v>
      </c>
      <c r="C12897" t="s">
        <v>10</v>
      </c>
      <c r="D12897" t="s">
        <v>11</v>
      </c>
      <c r="E12897">
        <v>-1</v>
      </c>
      <c r="F12897" t="s">
        <v>323</v>
      </c>
      <c r="G12897" s="29">
        <v>44030.67</v>
      </c>
      <c r="H12897">
        <v>-450445.19</v>
      </c>
      <c r="I12897">
        <v>44030.67</v>
      </c>
      <c r="J12897">
        <v>-306261.13</v>
      </c>
      <c r="K12897">
        <v>44030.67</v>
      </c>
      <c r="L12897">
        <v>-5489445.3899999997</v>
      </c>
      <c r="M12897" t="s">
        <v>13</v>
      </c>
      <c r="N12897" s="29">
        <v>0</v>
      </c>
      <c r="O12897" t="s">
        <v>13</v>
      </c>
    </row>
    <row r="12898" spans="1:15" x14ac:dyDescent="0.3">
      <c r="A12898" t="s">
        <v>18</v>
      </c>
      <c r="B12898" t="s">
        <v>9</v>
      </c>
      <c r="C12898" t="s">
        <v>14</v>
      </c>
      <c r="D12898" t="s">
        <v>11</v>
      </c>
      <c r="E12898">
        <v>4</v>
      </c>
      <c r="F12898" t="s">
        <v>102</v>
      </c>
      <c r="G12898" s="29">
        <v>-11491.9</v>
      </c>
      <c r="H12898" t="s">
        <v>13</v>
      </c>
      <c r="I12898">
        <v>-11491.9</v>
      </c>
      <c r="J12898" t="s">
        <v>13</v>
      </c>
      <c r="K12898">
        <v>-11491.9</v>
      </c>
      <c r="L12898" t="s">
        <v>13</v>
      </c>
      <c r="M12898" t="s">
        <v>13</v>
      </c>
      <c r="N12898" s="29">
        <v>0</v>
      </c>
      <c r="O12898" t="s">
        <v>13</v>
      </c>
    </row>
    <row r="12899" spans="1:15" x14ac:dyDescent="0.3">
      <c r="A12899" t="s">
        <v>16</v>
      </c>
      <c r="B12899" t="s">
        <v>9</v>
      </c>
      <c r="C12899" t="s">
        <v>14</v>
      </c>
      <c r="D12899" t="s">
        <v>11</v>
      </c>
      <c r="E12899">
        <v>0</v>
      </c>
      <c r="F12899" t="s">
        <v>203</v>
      </c>
      <c r="G12899" s="29">
        <v>-775.04</v>
      </c>
      <c r="H12899" t="s">
        <v>13</v>
      </c>
      <c r="I12899">
        <v>-775.04</v>
      </c>
      <c r="J12899" t="s">
        <v>13</v>
      </c>
      <c r="K12899">
        <v>-775.04</v>
      </c>
      <c r="L12899" t="s">
        <v>13</v>
      </c>
      <c r="M12899" t="s">
        <v>13</v>
      </c>
      <c r="N12899" s="29">
        <v>0</v>
      </c>
      <c r="O12899" t="s">
        <v>13</v>
      </c>
    </row>
    <row r="12900" spans="1:15" x14ac:dyDescent="0.3">
      <c r="A12900" t="s">
        <v>16</v>
      </c>
      <c r="B12900" t="s">
        <v>9</v>
      </c>
      <c r="C12900" t="s">
        <v>10</v>
      </c>
      <c r="D12900" t="s">
        <v>11</v>
      </c>
      <c r="E12900">
        <v>0</v>
      </c>
      <c r="F12900" t="s">
        <v>176</v>
      </c>
      <c r="G12900" s="29">
        <v>589146.98</v>
      </c>
      <c r="H12900">
        <v>-30783522.73</v>
      </c>
      <c r="I12900">
        <v>589146.98</v>
      </c>
      <c r="J12900">
        <v>-14621901.880000001</v>
      </c>
      <c r="K12900">
        <v>589146.98</v>
      </c>
      <c r="L12900">
        <v>-140039944.34999999</v>
      </c>
      <c r="M12900" t="s">
        <v>13</v>
      </c>
      <c r="N12900" s="29">
        <v>0</v>
      </c>
      <c r="O12900" t="s">
        <v>13</v>
      </c>
    </row>
    <row r="12901" spans="1:15" x14ac:dyDescent="0.3">
      <c r="A12901" t="s">
        <v>8</v>
      </c>
      <c r="B12901" t="s">
        <v>9</v>
      </c>
      <c r="C12901" t="s">
        <v>10</v>
      </c>
      <c r="D12901" t="s">
        <v>11</v>
      </c>
      <c r="E12901">
        <v>3</v>
      </c>
      <c r="F12901" t="s">
        <v>196</v>
      </c>
      <c r="G12901" s="29">
        <v>243821.65</v>
      </c>
      <c r="H12901">
        <v>-710567715.21000004</v>
      </c>
      <c r="I12901">
        <v>243821.65</v>
      </c>
      <c r="J12901">
        <v>-337513399.64999998</v>
      </c>
      <c r="K12901">
        <v>243821.65</v>
      </c>
      <c r="L12901">
        <v>-3232504095.1799998</v>
      </c>
      <c r="M12901" t="s">
        <v>13</v>
      </c>
      <c r="N12901" s="29">
        <v>0</v>
      </c>
      <c r="O12901">
        <v>731464.95</v>
      </c>
    </row>
    <row r="12902" spans="1:15" x14ac:dyDescent="0.3">
      <c r="A12902" t="s">
        <v>8</v>
      </c>
      <c r="B12902" t="s">
        <v>9</v>
      </c>
      <c r="C12902" t="s">
        <v>10</v>
      </c>
      <c r="D12902" t="s">
        <v>11</v>
      </c>
      <c r="E12902">
        <v>7</v>
      </c>
      <c r="F12902" t="s">
        <v>83</v>
      </c>
      <c r="G12902" s="29">
        <v>988755.78</v>
      </c>
      <c r="H12902">
        <v>-41531925.939999998</v>
      </c>
      <c r="I12902">
        <v>988755.78</v>
      </c>
      <c r="J12902">
        <v>-19727326.399999999</v>
      </c>
      <c r="K12902">
        <v>988755.78</v>
      </c>
      <c r="L12902">
        <v>-188936391.18000001</v>
      </c>
      <c r="M12902" t="s">
        <v>13</v>
      </c>
      <c r="N12902" s="29">
        <v>0</v>
      </c>
      <c r="O12902">
        <v>6921290.46</v>
      </c>
    </row>
    <row r="12903" spans="1:15" x14ac:dyDescent="0.3">
      <c r="A12903" t="s">
        <v>8</v>
      </c>
      <c r="B12903" t="s">
        <v>9</v>
      </c>
      <c r="C12903" t="s">
        <v>14</v>
      </c>
      <c r="D12903" t="s">
        <v>11</v>
      </c>
      <c r="E12903">
        <v>8</v>
      </c>
      <c r="F12903" t="s">
        <v>72</v>
      </c>
      <c r="G12903" s="29">
        <v>-10338.129999999999</v>
      </c>
      <c r="H12903" t="s">
        <v>13</v>
      </c>
      <c r="I12903">
        <v>-10338.129999999999</v>
      </c>
      <c r="J12903" t="s">
        <v>13</v>
      </c>
      <c r="K12903">
        <v>-10338.129999999999</v>
      </c>
      <c r="L12903" t="s">
        <v>13</v>
      </c>
      <c r="M12903" t="s">
        <v>13</v>
      </c>
      <c r="N12903" s="29">
        <v>0</v>
      </c>
      <c r="O12903" t="s">
        <v>13</v>
      </c>
    </row>
    <row r="12904" spans="1:15" x14ac:dyDescent="0.3">
      <c r="A12904" t="s">
        <v>18</v>
      </c>
      <c r="B12904" t="s">
        <v>9</v>
      </c>
      <c r="C12904" t="s">
        <v>14</v>
      </c>
      <c r="D12904" t="s">
        <v>11</v>
      </c>
      <c r="E12904">
        <v>5</v>
      </c>
      <c r="F12904" t="s">
        <v>268</v>
      </c>
      <c r="G12904" s="29">
        <v>-133353.1</v>
      </c>
      <c r="H12904" t="s">
        <v>13</v>
      </c>
      <c r="I12904">
        <v>-133353.1</v>
      </c>
      <c r="J12904" t="s">
        <v>13</v>
      </c>
      <c r="K12904">
        <v>-133353.1</v>
      </c>
      <c r="L12904" t="s">
        <v>13</v>
      </c>
      <c r="M12904" t="s">
        <v>13</v>
      </c>
      <c r="N12904" s="29">
        <v>0</v>
      </c>
      <c r="O12904" t="s">
        <v>13</v>
      </c>
    </row>
    <row r="12905" spans="1:15" x14ac:dyDescent="0.3">
      <c r="A12905" t="s">
        <v>8</v>
      </c>
      <c r="B12905" t="s">
        <v>9</v>
      </c>
      <c r="C12905" t="s">
        <v>14</v>
      </c>
      <c r="D12905" t="s">
        <v>11</v>
      </c>
      <c r="E12905">
        <v>-1</v>
      </c>
      <c r="F12905" t="s">
        <v>528</v>
      </c>
      <c r="G12905" s="29">
        <v>-0.04</v>
      </c>
      <c r="H12905" t="s">
        <v>13</v>
      </c>
      <c r="I12905">
        <v>-0.04</v>
      </c>
      <c r="J12905" t="s">
        <v>13</v>
      </c>
      <c r="K12905">
        <v>-0.04</v>
      </c>
      <c r="L12905" t="s">
        <v>13</v>
      </c>
      <c r="M12905" t="s">
        <v>13</v>
      </c>
      <c r="N12905" s="29">
        <v>0</v>
      </c>
      <c r="O12905" t="s">
        <v>13</v>
      </c>
    </row>
    <row r="12906" spans="1:15" x14ac:dyDescent="0.3">
      <c r="A12906" t="s">
        <v>8</v>
      </c>
      <c r="B12906" t="s">
        <v>9</v>
      </c>
      <c r="C12906" t="s">
        <v>10</v>
      </c>
      <c r="D12906" t="s">
        <v>314</v>
      </c>
      <c r="E12906">
        <v>0</v>
      </c>
      <c r="F12906" t="s">
        <v>384</v>
      </c>
      <c r="G12906" s="29">
        <v>7746.54</v>
      </c>
      <c r="H12906">
        <v>-3419387.71</v>
      </c>
      <c r="I12906">
        <v>7746.54</v>
      </c>
      <c r="J12906">
        <v>-259242.65</v>
      </c>
      <c r="K12906">
        <v>7746.54</v>
      </c>
      <c r="L12906">
        <v>-7846663.0999999996</v>
      </c>
      <c r="M12906">
        <v>1</v>
      </c>
      <c r="N12906" s="29">
        <v>2609.96</v>
      </c>
      <c r="O12906" t="s">
        <v>13</v>
      </c>
    </row>
    <row r="12907" spans="1:15" x14ac:dyDescent="0.3">
      <c r="A12907" t="s">
        <v>8</v>
      </c>
      <c r="B12907" t="s">
        <v>9</v>
      </c>
      <c r="C12907" t="s">
        <v>10</v>
      </c>
      <c r="D12907" t="s">
        <v>11</v>
      </c>
      <c r="E12907">
        <v>-1</v>
      </c>
      <c r="F12907" t="s">
        <v>206</v>
      </c>
      <c r="G12907" s="29">
        <v>3057553.67</v>
      </c>
      <c r="H12907">
        <v>-15092370.789999999</v>
      </c>
      <c r="I12907">
        <v>3057553.67</v>
      </c>
      <c r="J12907">
        <v>-2522892.54</v>
      </c>
      <c r="K12907">
        <v>3057553.67</v>
      </c>
      <c r="L12907">
        <v>-27615153.41</v>
      </c>
      <c r="M12907" t="s">
        <v>13</v>
      </c>
      <c r="N12907" s="29">
        <v>0</v>
      </c>
      <c r="O12907" t="s">
        <v>13</v>
      </c>
    </row>
    <row r="12908" spans="1:15" x14ac:dyDescent="0.3">
      <c r="A12908" t="s">
        <v>16</v>
      </c>
      <c r="B12908" t="s">
        <v>9</v>
      </c>
      <c r="C12908" t="s">
        <v>14</v>
      </c>
      <c r="D12908" t="s">
        <v>11</v>
      </c>
      <c r="E12908">
        <v>2</v>
      </c>
      <c r="F12908" t="s">
        <v>43</v>
      </c>
      <c r="G12908" s="29">
        <v>-24827.65</v>
      </c>
      <c r="H12908" t="s">
        <v>13</v>
      </c>
      <c r="I12908">
        <v>-24827.65</v>
      </c>
      <c r="J12908" t="s">
        <v>13</v>
      </c>
      <c r="K12908">
        <v>-24827.65</v>
      </c>
      <c r="L12908" t="s">
        <v>13</v>
      </c>
      <c r="M12908" t="s">
        <v>13</v>
      </c>
      <c r="N12908" s="29">
        <v>0</v>
      </c>
      <c r="O12908" t="s">
        <v>13</v>
      </c>
    </row>
    <row r="12909" spans="1:15" x14ac:dyDescent="0.3">
      <c r="A12909" t="s">
        <v>16</v>
      </c>
      <c r="B12909" t="s">
        <v>9</v>
      </c>
      <c r="C12909" t="s">
        <v>10</v>
      </c>
      <c r="D12909" t="s">
        <v>11</v>
      </c>
      <c r="E12909">
        <v>4</v>
      </c>
      <c r="F12909" t="s">
        <v>307</v>
      </c>
      <c r="G12909" s="29">
        <v>58620.39</v>
      </c>
      <c r="H12909">
        <v>-5377737.7400000002</v>
      </c>
      <c r="I12909">
        <v>58620.39</v>
      </c>
      <c r="J12909">
        <v>-2923379.8</v>
      </c>
      <c r="K12909">
        <v>58620.39</v>
      </c>
      <c r="L12909">
        <v>-47883400.170000002</v>
      </c>
      <c r="M12909" t="s">
        <v>13</v>
      </c>
      <c r="N12909" s="29">
        <v>0</v>
      </c>
      <c r="O12909">
        <v>234481.56</v>
      </c>
    </row>
    <row r="12910" spans="1:15" x14ac:dyDescent="0.3">
      <c r="A12910" t="s">
        <v>16</v>
      </c>
      <c r="B12910" t="s">
        <v>9</v>
      </c>
      <c r="C12910" t="s">
        <v>10</v>
      </c>
      <c r="D12910" t="s">
        <v>11</v>
      </c>
      <c r="E12910">
        <v>0</v>
      </c>
      <c r="F12910" t="s">
        <v>79</v>
      </c>
      <c r="G12910" s="29">
        <v>741609.28</v>
      </c>
      <c r="H12910">
        <v>-33108532.359999999</v>
      </c>
      <c r="I12910">
        <v>741609.28</v>
      </c>
      <c r="J12910">
        <v>-15726263.310000001</v>
      </c>
      <c r="K12910">
        <v>741609.28</v>
      </c>
      <c r="L12910">
        <v>-150616864.78</v>
      </c>
      <c r="M12910" t="s">
        <v>13</v>
      </c>
      <c r="N12910" s="29">
        <v>0</v>
      </c>
      <c r="O12910" t="s">
        <v>13</v>
      </c>
    </row>
    <row r="12911" spans="1:15" x14ac:dyDescent="0.3">
      <c r="A12911" t="s">
        <v>8</v>
      </c>
      <c r="B12911" t="s">
        <v>9</v>
      </c>
      <c r="C12911" t="s">
        <v>10</v>
      </c>
      <c r="D12911" t="s">
        <v>11</v>
      </c>
      <c r="E12911">
        <v>-1</v>
      </c>
      <c r="F12911" t="s">
        <v>510</v>
      </c>
      <c r="G12911" s="29">
        <v>109.83</v>
      </c>
      <c r="H12911" t="s">
        <v>13</v>
      </c>
      <c r="I12911">
        <v>109.83</v>
      </c>
      <c r="J12911" t="s">
        <v>13</v>
      </c>
      <c r="K12911">
        <v>109.83</v>
      </c>
      <c r="L12911" t="s">
        <v>13</v>
      </c>
      <c r="M12911" t="s">
        <v>13</v>
      </c>
      <c r="N12911" s="29">
        <v>0</v>
      </c>
      <c r="O12911" t="s">
        <v>13</v>
      </c>
    </row>
    <row r="12912" spans="1:15" x14ac:dyDescent="0.3">
      <c r="A12912" t="s">
        <v>8</v>
      </c>
      <c r="B12912" t="s">
        <v>9</v>
      </c>
      <c r="C12912" t="s">
        <v>10</v>
      </c>
      <c r="D12912" t="s">
        <v>11</v>
      </c>
      <c r="E12912">
        <v>1</v>
      </c>
      <c r="F12912" t="s">
        <v>57</v>
      </c>
      <c r="G12912" s="29">
        <v>2554574.34</v>
      </c>
      <c r="H12912">
        <v>-41143296.270000003</v>
      </c>
      <c r="I12912">
        <v>2554574.34</v>
      </c>
      <c r="J12912">
        <v>-18483778.460000001</v>
      </c>
      <c r="K12912">
        <v>2554574.34</v>
      </c>
      <c r="L12912">
        <v>-230454735.34999999</v>
      </c>
      <c r="M12912" t="s">
        <v>13</v>
      </c>
      <c r="N12912" s="29">
        <v>0</v>
      </c>
      <c r="O12912">
        <v>2554574.34</v>
      </c>
    </row>
    <row r="12913" spans="1:15" x14ac:dyDescent="0.3">
      <c r="A12913" t="s">
        <v>16</v>
      </c>
      <c r="B12913" t="s">
        <v>9</v>
      </c>
      <c r="C12913" t="s">
        <v>14</v>
      </c>
      <c r="D12913" t="s">
        <v>11</v>
      </c>
      <c r="E12913">
        <v>-4</v>
      </c>
      <c r="F12913" t="s">
        <v>106</v>
      </c>
      <c r="G12913" s="29">
        <v>-48.26</v>
      </c>
      <c r="H12913" t="s">
        <v>13</v>
      </c>
      <c r="I12913">
        <v>-48.26</v>
      </c>
      <c r="J12913" t="s">
        <v>13</v>
      </c>
      <c r="K12913">
        <v>-48.26</v>
      </c>
      <c r="L12913" t="s">
        <v>13</v>
      </c>
      <c r="M12913" t="s">
        <v>13</v>
      </c>
      <c r="N12913" s="29">
        <v>0</v>
      </c>
      <c r="O12913" t="s">
        <v>13</v>
      </c>
    </row>
    <row r="12914" spans="1:15" x14ac:dyDescent="0.3">
      <c r="A12914" t="s">
        <v>18</v>
      </c>
      <c r="B12914" t="s">
        <v>9</v>
      </c>
      <c r="C12914" t="s">
        <v>10</v>
      </c>
      <c r="D12914" t="s">
        <v>11</v>
      </c>
      <c r="E12914">
        <v>-1</v>
      </c>
      <c r="F12914" t="s">
        <v>182</v>
      </c>
      <c r="G12914" s="29">
        <v>41324.26</v>
      </c>
      <c r="H12914">
        <v>28263.62</v>
      </c>
      <c r="I12914">
        <v>41324.26</v>
      </c>
      <c r="J12914">
        <v>12704.72</v>
      </c>
      <c r="K12914">
        <v>41324.26</v>
      </c>
      <c r="L12914">
        <v>158339.16</v>
      </c>
      <c r="M12914" t="s">
        <v>13</v>
      </c>
      <c r="N12914" s="29">
        <v>0</v>
      </c>
      <c r="O12914" t="s">
        <v>13</v>
      </c>
    </row>
    <row r="12915" spans="1:15" x14ac:dyDescent="0.3">
      <c r="A12915" t="s">
        <v>8</v>
      </c>
      <c r="B12915" t="s">
        <v>9</v>
      </c>
      <c r="C12915" t="s">
        <v>14</v>
      </c>
      <c r="D12915" t="s">
        <v>11</v>
      </c>
      <c r="E12915">
        <v>10</v>
      </c>
      <c r="F12915" t="s">
        <v>500</v>
      </c>
      <c r="G12915" s="29">
        <v>-1322.72</v>
      </c>
      <c r="H12915" t="s">
        <v>13</v>
      </c>
      <c r="I12915">
        <v>-1322.72</v>
      </c>
      <c r="J12915" t="s">
        <v>13</v>
      </c>
      <c r="K12915">
        <v>-1322.72</v>
      </c>
      <c r="L12915" t="s">
        <v>13</v>
      </c>
      <c r="M12915" t="s">
        <v>13</v>
      </c>
      <c r="N12915" s="29">
        <v>0</v>
      </c>
      <c r="O12915" t="s">
        <v>13</v>
      </c>
    </row>
    <row r="12916" spans="1:15" x14ac:dyDescent="0.3">
      <c r="A12916" t="s">
        <v>8</v>
      </c>
      <c r="B12916" t="s">
        <v>9</v>
      </c>
      <c r="C12916" t="s">
        <v>14</v>
      </c>
      <c r="D12916" t="s">
        <v>11</v>
      </c>
      <c r="E12916">
        <v>0</v>
      </c>
      <c r="F12916" t="s">
        <v>463</v>
      </c>
      <c r="G12916" s="29">
        <v>-188966.23</v>
      </c>
      <c r="H12916" t="s">
        <v>13</v>
      </c>
      <c r="I12916">
        <v>-188966.23</v>
      </c>
      <c r="J12916" t="s">
        <v>13</v>
      </c>
      <c r="K12916">
        <v>-188966.23</v>
      </c>
      <c r="L12916" t="s">
        <v>13</v>
      </c>
      <c r="M12916" t="s">
        <v>13</v>
      </c>
      <c r="N12916" s="29">
        <v>0</v>
      </c>
      <c r="O12916" t="s">
        <v>13</v>
      </c>
    </row>
    <row r="12917" spans="1:15" x14ac:dyDescent="0.3">
      <c r="A12917" t="s">
        <v>16</v>
      </c>
      <c r="B12917" t="s">
        <v>9</v>
      </c>
      <c r="C12917" t="s">
        <v>10</v>
      </c>
      <c r="D12917" t="s">
        <v>11</v>
      </c>
      <c r="E12917">
        <v>7</v>
      </c>
      <c r="F12917" t="s">
        <v>148</v>
      </c>
      <c r="G12917" s="29">
        <v>92798.76</v>
      </c>
      <c r="H12917">
        <v>2001632.69</v>
      </c>
      <c r="I12917">
        <v>92798.76</v>
      </c>
      <c r="J12917">
        <v>899194.67</v>
      </c>
      <c r="K12917">
        <v>92798.76</v>
      </c>
      <c r="L12917">
        <v>11211738.93</v>
      </c>
      <c r="M12917" t="s">
        <v>13</v>
      </c>
      <c r="N12917" s="29">
        <v>0</v>
      </c>
      <c r="O12917">
        <v>649591.31999999995</v>
      </c>
    </row>
    <row r="12918" spans="1:15" x14ac:dyDescent="0.3">
      <c r="A12918" t="s">
        <v>8</v>
      </c>
      <c r="B12918" t="s">
        <v>9</v>
      </c>
      <c r="C12918" t="s">
        <v>10</v>
      </c>
      <c r="D12918" t="s">
        <v>11</v>
      </c>
      <c r="E12918">
        <v>2</v>
      </c>
      <c r="F12918" t="s">
        <v>255</v>
      </c>
      <c r="G12918" s="29">
        <v>51376.61</v>
      </c>
      <c r="H12918" t="s">
        <v>13</v>
      </c>
      <c r="I12918">
        <v>51376.61</v>
      </c>
      <c r="J12918" t="s">
        <v>13</v>
      </c>
      <c r="K12918">
        <v>51376.61</v>
      </c>
      <c r="L12918" t="s">
        <v>13</v>
      </c>
      <c r="M12918" t="s">
        <v>13</v>
      </c>
      <c r="N12918" s="29">
        <v>0</v>
      </c>
      <c r="O12918">
        <v>102753.22</v>
      </c>
    </row>
    <row r="12919" spans="1:15" x14ac:dyDescent="0.3">
      <c r="A12919" t="s">
        <v>8</v>
      </c>
      <c r="B12919" t="s">
        <v>9</v>
      </c>
      <c r="C12919" t="s">
        <v>14</v>
      </c>
      <c r="D12919" t="s">
        <v>11</v>
      </c>
      <c r="E12919">
        <v>-1</v>
      </c>
      <c r="F12919" t="s">
        <v>437</v>
      </c>
      <c r="G12919" s="29">
        <v>-1586.37</v>
      </c>
      <c r="H12919" t="s">
        <v>13</v>
      </c>
      <c r="I12919">
        <v>-1586.37</v>
      </c>
      <c r="J12919" t="s">
        <v>13</v>
      </c>
      <c r="K12919">
        <v>-1586.37</v>
      </c>
      <c r="L12919" t="s">
        <v>13</v>
      </c>
      <c r="M12919" t="s">
        <v>13</v>
      </c>
      <c r="N12919" s="29">
        <v>0</v>
      </c>
      <c r="O12919" t="s">
        <v>13</v>
      </c>
    </row>
    <row r="12920" spans="1:15" x14ac:dyDescent="0.3">
      <c r="A12920" t="s">
        <v>8</v>
      </c>
      <c r="B12920" t="s">
        <v>9</v>
      </c>
      <c r="C12920" t="s">
        <v>10</v>
      </c>
      <c r="D12920" t="s">
        <v>11</v>
      </c>
      <c r="E12920">
        <v>9</v>
      </c>
      <c r="F12920" t="s">
        <v>42</v>
      </c>
      <c r="G12920" s="29">
        <v>2430898.7799999998</v>
      </c>
      <c r="H12920">
        <v>-21.41</v>
      </c>
      <c r="I12920">
        <v>2430898.7799999998</v>
      </c>
      <c r="J12920">
        <v>-113.63</v>
      </c>
      <c r="K12920">
        <v>2430898.7799999998</v>
      </c>
      <c r="L12920" t="s">
        <v>13</v>
      </c>
      <c r="M12920" t="s">
        <v>13</v>
      </c>
      <c r="N12920" s="29">
        <v>0</v>
      </c>
      <c r="O12920">
        <v>21878089.02</v>
      </c>
    </row>
    <row r="12921" spans="1:15" x14ac:dyDescent="0.3">
      <c r="A12921" t="s">
        <v>16</v>
      </c>
      <c r="B12921" t="s">
        <v>9</v>
      </c>
      <c r="C12921" t="s">
        <v>14</v>
      </c>
      <c r="D12921" t="s">
        <v>11</v>
      </c>
      <c r="E12921">
        <v>10</v>
      </c>
      <c r="F12921" t="s">
        <v>190</v>
      </c>
      <c r="G12921" s="29">
        <v>-18858.3</v>
      </c>
      <c r="H12921" t="s">
        <v>13</v>
      </c>
      <c r="I12921">
        <v>-18858.3</v>
      </c>
      <c r="J12921" t="s">
        <v>13</v>
      </c>
      <c r="K12921">
        <v>-18858.3</v>
      </c>
      <c r="L12921" t="s">
        <v>13</v>
      </c>
      <c r="M12921" t="s">
        <v>13</v>
      </c>
      <c r="N12921" s="29">
        <v>0</v>
      </c>
      <c r="O12921" t="s">
        <v>13</v>
      </c>
    </row>
    <row r="12922" spans="1:15" x14ac:dyDescent="0.3">
      <c r="A12922" t="s">
        <v>18</v>
      </c>
      <c r="B12922" t="s">
        <v>9</v>
      </c>
      <c r="C12922" t="s">
        <v>10</v>
      </c>
      <c r="D12922" t="s">
        <v>11</v>
      </c>
      <c r="E12922">
        <v>3</v>
      </c>
      <c r="F12922" t="s">
        <v>192</v>
      </c>
      <c r="G12922" s="29">
        <v>20123.759999999998</v>
      </c>
      <c r="H12922" t="s">
        <v>13</v>
      </c>
      <c r="I12922">
        <v>20123.759999999998</v>
      </c>
      <c r="J12922" t="s">
        <v>13</v>
      </c>
      <c r="K12922">
        <v>20123.759999999998</v>
      </c>
      <c r="L12922" t="s">
        <v>13</v>
      </c>
      <c r="M12922" t="s">
        <v>13</v>
      </c>
      <c r="N12922" s="29">
        <v>0</v>
      </c>
      <c r="O12922">
        <v>60371.28</v>
      </c>
    </row>
    <row r="12923" spans="1:15" x14ac:dyDescent="0.3">
      <c r="A12923" t="s">
        <v>16</v>
      </c>
      <c r="B12923" t="s">
        <v>9</v>
      </c>
      <c r="C12923" t="s">
        <v>14</v>
      </c>
      <c r="D12923" t="s">
        <v>11</v>
      </c>
      <c r="E12923">
        <v>3</v>
      </c>
      <c r="F12923" t="s">
        <v>471</v>
      </c>
      <c r="G12923" s="29">
        <v>-995.35</v>
      </c>
      <c r="H12923" t="s">
        <v>13</v>
      </c>
      <c r="I12923">
        <v>-995.35</v>
      </c>
      <c r="J12923" t="s">
        <v>13</v>
      </c>
      <c r="K12923">
        <v>-995.35</v>
      </c>
      <c r="L12923" t="s">
        <v>13</v>
      </c>
      <c r="M12923" t="s">
        <v>13</v>
      </c>
      <c r="N12923" s="29">
        <v>0</v>
      </c>
      <c r="O12923" t="s">
        <v>13</v>
      </c>
    </row>
    <row r="12924" spans="1:15" x14ac:dyDescent="0.3">
      <c r="A12924" t="s">
        <v>8</v>
      </c>
      <c r="B12924" t="s">
        <v>9</v>
      </c>
      <c r="C12924" t="s">
        <v>10</v>
      </c>
      <c r="D12924" t="s">
        <v>11</v>
      </c>
      <c r="E12924">
        <v>2</v>
      </c>
      <c r="F12924" t="s">
        <v>57</v>
      </c>
      <c r="G12924" s="29">
        <v>3730779.42</v>
      </c>
      <c r="H12924">
        <v>-79116745.859999999</v>
      </c>
      <c r="I12924">
        <v>3730779.42</v>
      </c>
      <c r="J12924">
        <v>-35543483.189999998</v>
      </c>
      <c r="K12924">
        <v>3730779.42</v>
      </c>
      <c r="L12924">
        <v>-443154307.95999998</v>
      </c>
      <c r="M12924" t="s">
        <v>13</v>
      </c>
      <c r="N12924" s="29">
        <v>0</v>
      </c>
      <c r="O12924">
        <v>7461558.8399999999</v>
      </c>
    </row>
    <row r="12925" spans="1:15" x14ac:dyDescent="0.3">
      <c r="A12925" t="s">
        <v>8</v>
      </c>
      <c r="B12925" t="s">
        <v>9</v>
      </c>
      <c r="C12925" t="s">
        <v>10</v>
      </c>
      <c r="D12925" t="s">
        <v>11</v>
      </c>
      <c r="E12925">
        <v>1</v>
      </c>
      <c r="F12925" t="s">
        <v>160</v>
      </c>
      <c r="G12925" s="29">
        <v>3147381.55</v>
      </c>
      <c r="H12925">
        <v>-163086426</v>
      </c>
      <c r="I12925">
        <v>3147381.55</v>
      </c>
      <c r="J12925">
        <v>-27262089.550000001</v>
      </c>
      <c r="K12925">
        <v>3147381.55</v>
      </c>
      <c r="L12925">
        <v>-298406169.06999999</v>
      </c>
      <c r="M12925" t="s">
        <v>13</v>
      </c>
      <c r="N12925" s="29">
        <v>0</v>
      </c>
      <c r="O12925">
        <v>3147381.55</v>
      </c>
    </row>
    <row r="12926" spans="1:15" x14ac:dyDescent="0.3">
      <c r="A12926" t="s">
        <v>16</v>
      </c>
      <c r="B12926" t="s">
        <v>9</v>
      </c>
      <c r="C12926" t="s">
        <v>14</v>
      </c>
      <c r="D12926" t="s">
        <v>11</v>
      </c>
      <c r="E12926">
        <v>2</v>
      </c>
      <c r="F12926" t="s">
        <v>173</v>
      </c>
      <c r="G12926" s="29">
        <v>-33018.92</v>
      </c>
      <c r="H12926" t="s">
        <v>13</v>
      </c>
      <c r="I12926">
        <v>-33018.92</v>
      </c>
      <c r="J12926" t="s">
        <v>13</v>
      </c>
      <c r="K12926">
        <v>-33018.92</v>
      </c>
      <c r="L12926" t="s">
        <v>13</v>
      </c>
      <c r="M12926" t="s">
        <v>13</v>
      </c>
      <c r="N12926" s="29">
        <v>0</v>
      </c>
      <c r="O12926" t="s">
        <v>13</v>
      </c>
    </row>
    <row r="12927" spans="1:15" x14ac:dyDescent="0.3">
      <c r="A12927" t="s">
        <v>8</v>
      </c>
      <c r="B12927" t="s">
        <v>9</v>
      </c>
      <c r="C12927" t="s">
        <v>10</v>
      </c>
      <c r="D12927" t="s">
        <v>11</v>
      </c>
      <c r="E12927">
        <v>-4</v>
      </c>
      <c r="F12927" t="s">
        <v>192</v>
      </c>
      <c r="G12927" s="29">
        <v>20.78</v>
      </c>
      <c r="H12927">
        <v>659.66</v>
      </c>
      <c r="I12927">
        <v>20.78</v>
      </c>
      <c r="J12927">
        <v>313.33</v>
      </c>
      <c r="K12927">
        <v>20.78</v>
      </c>
      <c r="L12927">
        <v>3000.9</v>
      </c>
      <c r="M12927" t="s">
        <v>13</v>
      </c>
      <c r="N12927" s="29">
        <v>0</v>
      </c>
      <c r="O12927" t="s">
        <v>13</v>
      </c>
    </row>
    <row r="12928" spans="1:15" x14ac:dyDescent="0.3">
      <c r="A12928" t="s">
        <v>8</v>
      </c>
      <c r="B12928" t="s">
        <v>9</v>
      </c>
      <c r="C12928" t="s">
        <v>14</v>
      </c>
      <c r="D12928" t="s">
        <v>11</v>
      </c>
      <c r="E12928">
        <v>3</v>
      </c>
      <c r="F12928" t="s">
        <v>320</v>
      </c>
      <c r="G12928" s="29">
        <v>-1204.8499999999999</v>
      </c>
      <c r="H12928" t="s">
        <v>13</v>
      </c>
      <c r="I12928">
        <v>-1204.8499999999999</v>
      </c>
      <c r="J12928" t="s">
        <v>13</v>
      </c>
      <c r="K12928">
        <v>-1204.8499999999999</v>
      </c>
      <c r="L12928" t="s">
        <v>13</v>
      </c>
      <c r="M12928" t="s">
        <v>13</v>
      </c>
      <c r="N12928" s="29">
        <v>0</v>
      </c>
      <c r="O12928" t="s">
        <v>13</v>
      </c>
    </row>
    <row r="12929" spans="1:15" x14ac:dyDescent="0.3">
      <c r="A12929" t="s">
        <v>8</v>
      </c>
      <c r="B12929" t="s">
        <v>9</v>
      </c>
      <c r="C12929" t="s">
        <v>10</v>
      </c>
      <c r="D12929" t="s">
        <v>11</v>
      </c>
      <c r="E12929">
        <v>6</v>
      </c>
      <c r="F12929" t="s">
        <v>92</v>
      </c>
      <c r="G12929" s="29">
        <v>4754715.49</v>
      </c>
      <c r="H12929">
        <v>-282.33999999999997</v>
      </c>
      <c r="I12929">
        <v>4754715.49</v>
      </c>
      <c r="J12929">
        <v>-189.6</v>
      </c>
      <c r="K12929">
        <v>4754715.49</v>
      </c>
      <c r="L12929">
        <v>-1507.81</v>
      </c>
      <c r="M12929" t="s">
        <v>13</v>
      </c>
      <c r="N12929" s="29">
        <v>0</v>
      </c>
      <c r="O12929">
        <v>28528292.940000001</v>
      </c>
    </row>
    <row r="12930" spans="1:15" x14ac:dyDescent="0.3">
      <c r="A12930" t="s">
        <v>16</v>
      </c>
      <c r="B12930" t="s">
        <v>9</v>
      </c>
      <c r="C12930" t="s">
        <v>10</v>
      </c>
      <c r="D12930" t="s">
        <v>11</v>
      </c>
      <c r="E12930">
        <v>3</v>
      </c>
      <c r="F12930" t="s">
        <v>128</v>
      </c>
      <c r="G12930" s="29">
        <v>195981.05</v>
      </c>
      <c r="H12930">
        <v>-291118437.76999998</v>
      </c>
      <c r="I12930">
        <v>195981.05</v>
      </c>
      <c r="J12930">
        <v>-22300713.5</v>
      </c>
      <c r="K12930">
        <v>195981.05</v>
      </c>
      <c r="L12930">
        <v>-117628471.5</v>
      </c>
      <c r="M12930" t="s">
        <v>13</v>
      </c>
      <c r="N12930" s="29">
        <v>0</v>
      </c>
      <c r="O12930">
        <v>587943.14999999991</v>
      </c>
    </row>
    <row r="12931" spans="1:15" x14ac:dyDescent="0.3">
      <c r="A12931" t="s">
        <v>16</v>
      </c>
      <c r="B12931" t="s">
        <v>9</v>
      </c>
      <c r="C12931" t="s">
        <v>10</v>
      </c>
      <c r="D12931" t="s">
        <v>11</v>
      </c>
      <c r="E12931">
        <v>-4</v>
      </c>
      <c r="F12931" t="s">
        <v>402</v>
      </c>
      <c r="G12931" s="29">
        <v>106.5</v>
      </c>
      <c r="H12931">
        <v>1527.97</v>
      </c>
      <c r="I12931">
        <v>106.5</v>
      </c>
      <c r="J12931">
        <v>2825.57</v>
      </c>
      <c r="K12931">
        <v>106.5</v>
      </c>
      <c r="L12931">
        <v>19525.82</v>
      </c>
      <c r="M12931" t="s">
        <v>13</v>
      </c>
      <c r="N12931" s="29">
        <v>0</v>
      </c>
      <c r="O12931" t="s">
        <v>13</v>
      </c>
    </row>
    <row r="12932" spans="1:15" x14ac:dyDescent="0.3">
      <c r="A12932" t="s">
        <v>16</v>
      </c>
      <c r="B12932" t="s">
        <v>9</v>
      </c>
      <c r="C12932" t="s">
        <v>14</v>
      </c>
      <c r="D12932" t="s">
        <v>11</v>
      </c>
      <c r="E12932">
        <v>4</v>
      </c>
      <c r="F12932" t="s">
        <v>446</v>
      </c>
      <c r="G12932" s="29">
        <v>-9313.2000000000007</v>
      </c>
      <c r="H12932" t="s">
        <v>13</v>
      </c>
      <c r="I12932">
        <v>-9313.2000000000007</v>
      </c>
      <c r="J12932" t="s">
        <v>13</v>
      </c>
      <c r="K12932">
        <v>-9313.2000000000007</v>
      </c>
      <c r="L12932" t="s">
        <v>13</v>
      </c>
      <c r="M12932" t="s">
        <v>13</v>
      </c>
      <c r="N12932" s="29">
        <v>0</v>
      </c>
      <c r="O12932" t="s">
        <v>13</v>
      </c>
    </row>
    <row r="12933" spans="1:15" x14ac:dyDescent="0.3">
      <c r="A12933" t="s">
        <v>8</v>
      </c>
      <c r="B12933" t="s">
        <v>9</v>
      </c>
      <c r="C12933" t="s">
        <v>14</v>
      </c>
      <c r="D12933" t="s">
        <v>11</v>
      </c>
      <c r="E12933">
        <v>9</v>
      </c>
      <c r="F12933" t="s">
        <v>150</v>
      </c>
      <c r="G12933" s="29">
        <v>-230.49</v>
      </c>
      <c r="H12933" t="s">
        <v>13</v>
      </c>
      <c r="I12933">
        <v>-230.49</v>
      </c>
      <c r="J12933" t="s">
        <v>13</v>
      </c>
      <c r="K12933">
        <v>-230.49</v>
      </c>
      <c r="L12933" t="s">
        <v>13</v>
      </c>
      <c r="M12933" t="s">
        <v>13</v>
      </c>
      <c r="N12933" s="29">
        <v>0</v>
      </c>
      <c r="O12933" t="s">
        <v>13</v>
      </c>
    </row>
    <row r="12934" spans="1:15" x14ac:dyDescent="0.3">
      <c r="A12934" t="s">
        <v>8</v>
      </c>
      <c r="B12934" t="s">
        <v>9</v>
      </c>
      <c r="C12934" t="s">
        <v>14</v>
      </c>
      <c r="D12934" t="s">
        <v>11</v>
      </c>
      <c r="E12934">
        <v>2</v>
      </c>
      <c r="F12934" t="s">
        <v>193</v>
      </c>
      <c r="G12934" s="29">
        <v>-3093.91</v>
      </c>
      <c r="H12934" t="s">
        <v>13</v>
      </c>
      <c r="I12934">
        <v>-3093.91</v>
      </c>
      <c r="J12934" t="s">
        <v>13</v>
      </c>
      <c r="K12934">
        <v>-3093.91</v>
      </c>
      <c r="L12934" t="s">
        <v>13</v>
      </c>
      <c r="M12934" t="s">
        <v>13</v>
      </c>
      <c r="N12934" s="29">
        <v>0</v>
      </c>
      <c r="O12934" t="s">
        <v>13</v>
      </c>
    </row>
    <row r="12935" spans="1:15" x14ac:dyDescent="0.3">
      <c r="A12935" t="s">
        <v>16</v>
      </c>
      <c r="B12935" t="s">
        <v>9</v>
      </c>
      <c r="C12935" t="s">
        <v>10</v>
      </c>
      <c r="D12935" t="s">
        <v>11</v>
      </c>
      <c r="E12935">
        <v>-4</v>
      </c>
      <c r="F12935" t="s">
        <v>365</v>
      </c>
      <c r="G12935" s="29">
        <v>236.95</v>
      </c>
      <c r="H12935">
        <v>7521.95</v>
      </c>
      <c r="I12935">
        <v>236.95</v>
      </c>
      <c r="J12935">
        <v>3572.85</v>
      </c>
      <c r="K12935">
        <v>236.95</v>
      </c>
      <c r="L12935">
        <v>34218.660000000003</v>
      </c>
      <c r="M12935" t="s">
        <v>13</v>
      </c>
      <c r="N12935" s="29">
        <v>0</v>
      </c>
      <c r="O12935" t="s">
        <v>13</v>
      </c>
    </row>
    <row r="12936" spans="1:15" x14ac:dyDescent="0.3">
      <c r="A12936" t="s">
        <v>16</v>
      </c>
      <c r="B12936" t="s">
        <v>9</v>
      </c>
      <c r="C12936" t="s">
        <v>14</v>
      </c>
      <c r="D12936" t="s">
        <v>11</v>
      </c>
      <c r="E12936">
        <v>1</v>
      </c>
      <c r="F12936" t="s">
        <v>81</v>
      </c>
      <c r="G12936" s="29">
        <v>-3492.07</v>
      </c>
      <c r="H12936" t="s">
        <v>13</v>
      </c>
      <c r="I12936">
        <v>-3492.07</v>
      </c>
      <c r="J12936" t="s">
        <v>13</v>
      </c>
      <c r="K12936">
        <v>-3492.07</v>
      </c>
      <c r="L12936" t="s">
        <v>13</v>
      </c>
      <c r="M12936" t="s">
        <v>13</v>
      </c>
      <c r="N12936" s="29">
        <v>0</v>
      </c>
      <c r="O12936" t="s">
        <v>13</v>
      </c>
    </row>
    <row r="12937" spans="1:15" x14ac:dyDescent="0.3">
      <c r="A12937" t="s">
        <v>8</v>
      </c>
      <c r="B12937" t="s">
        <v>9</v>
      </c>
      <c r="C12937" t="s">
        <v>10</v>
      </c>
      <c r="D12937" t="s">
        <v>11</v>
      </c>
      <c r="E12937">
        <v>0</v>
      </c>
      <c r="F12937" t="s">
        <v>493</v>
      </c>
      <c r="G12937" s="29">
        <v>616230.01</v>
      </c>
      <c r="H12937">
        <v>-40059014.850000001</v>
      </c>
      <c r="I12937">
        <v>616230.01</v>
      </c>
      <c r="J12937">
        <v>-8106821.2199999997</v>
      </c>
      <c r="K12937">
        <v>616230.01</v>
      </c>
      <c r="L12937">
        <v>-64243136.770000003</v>
      </c>
      <c r="M12937" t="s">
        <v>13</v>
      </c>
      <c r="N12937" s="29">
        <v>0</v>
      </c>
      <c r="O12937" t="s">
        <v>13</v>
      </c>
    </row>
    <row r="12938" spans="1:15" x14ac:dyDescent="0.3">
      <c r="A12938" t="s">
        <v>8</v>
      </c>
      <c r="B12938" t="s">
        <v>9</v>
      </c>
      <c r="C12938" t="s">
        <v>14</v>
      </c>
      <c r="D12938" t="s">
        <v>11</v>
      </c>
      <c r="E12938">
        <v>13</v>
      </c>
      <c r="F12938" t="s">
        <v>372</v>
      </c>
      <c r="G12938" s="29">
        <v>-174.25</v>
      </c>
      <c r="H12938" t="s">
        <v>13</v>
      </c>
      <c r="I12938">
        <v>-174.25</v>
      </c>
      <c r="J12938" t="s">
        <v>13</v>
      </c>
      <c r="K12938">
        <v>-174.25</v>
      </c>
      <c r="L12938" t="s">
        <v>13</v>
      </c>
      <c r="M12938" t="s">
        <v>13</v>
      </c>
      <c r="N12938" s="29">
        <v>0</v>
      </c>
      <c r="O12938" t="s">
        <v>13</v>
      </c>
    </row>
    <row r="12939" spans="1:15" x14ac:dyDescent="0.3">
      <c r="A12939" t="s">
        <v>8</v>
      </c>
      <c r="B12939" t="s">
        <v>9</v>
      </c>
      <c r="C12939" t="s">
        <v>10</v>
      </c>
      <c r="D12939" t="s">
        <v>11</v>
      </c>
      <c r="E12939">
        <v>5</v>
      </c>
      <c r="F12939" t="s">
        <v>166</v>
      </c>
      <c r="G12939" s="29">
        <v>372880.62</v>
      </c>
      <c r="H12939">
        <v>-2966068.32</v>
      </c>
      <c r="I12939">
        <v>372880.62</v>
      </c>
      <c r="J12939">
        <v>-1332570.81</v>
      </c>
      <c r="K12939">
        <v>372880.62</v>
      </c>
      <c r="L12939">
        <v>-16613687.289999999</v>
      </c>
      <c r="M12939" t="s">
        <v>13</v>
      </c>
      <c r="N12939" s="29">
        <v>0</v>
      </c>
      <c r="O12939">
        <v>1864403.1</v>
      </c>
    </row>
    <row r="12940" spans="1:15" x14ac:dyDescent="0.3">
      <c r="A12940" t="s">
        <v>16</v>
      </c>
      <c r="B12940" t="s">
        <v>9</v>
      </c>
      <c r="C12940" t="s">
        <v>14</v>
      </c>
      <c r="D12940" t="s">
        <v>11</v>
      </c>
      <c r="E12940">
        <v>1</v>
      </c>
      <c r="F12940" t="s">
        <v>70</v>
      </c>
      <c r="G12940" s="29">
        <v>-3016.4</v>
      </c>
      <c r="H12940" t="s">
        <v>13</v>
      </c>
      <c r="I12940">
        <v>-3016.4</v>
      </c>
      <c r="J12940" t="s">
        <v>13</v>
      </c>
      <c r="K12940">
        <v>-3016.4</v>
      </c>
      <c r="L12940" t="s">
        <v>13</v>
      </c>
      <c r="M12940" t="s">
        <v>13</v>
      </c>
      <c r="N12940" s="29">
        <v>0</v>
      </c>
      <c r="O12940" t="s">
        <v>13</v>
      </c>
    </row>
    <row r="12941" spans="1:15" x14ac:dyDescent="0.3">
      <c r="A12941" t="s">
        <v>16</v>
      </c>
      <c r="B12941" t="s">
        <v>9</v>
      </c>
      <c r="C12941" t="s">
        <v>10</v>
      </c>
      <c r="D12941" t="s">
        <v>11</v>
      </c>
      <c r="E12941">
        <v>1</v>
      </c>
      <c r="F12941" t="s">
        <v>121</v>
      </c>
      <c r="G12941" s="29">
        <v>217415.99</v>
      </c>
      <c r="H12941">
        <v>-74063427.109999999</v>
      </c>
      <c r="I12941">
        <v>217415.99</v>
      </c>
      <c r="J12941">
        <v>-5673523.4000000004</v>
      </c>
      <c r="K12941">
        <v>217415.99</v>
      </c>
      <c r="L12941">
        <v>-29925853.52</v>
      </c>
      <c r="M12941" t="s">
        <v>13</v>
      </c>
      <c r="N12941" s="29">
        <v>0</v>
      </c>
      <c r="O12941">
        <v>217415.99</v>
      </c>
    </row>
    <row r="12942" spans="1:15" x14ac:dyDescent="0.3">
      <c r="A12942" t="s">
        <v>8</v>
      </c>
      <c r="B12942" t="s">
        <v>9</v>
      </c>
      <c r="C12942" t="s">
        <v>10</v>
      </c>
      <c r="D12942" t="s">
        <v>11</v>
      </c>
      <c r="E12942">
        <v>-1</v>
      </c>
      <c r="F12942" t="s">
        <v>309</v>
      </c>
      <c r="G12942" s="29">
        <v>1740411.86</v>
      </c>
      <c r="H12942">
        <v>-315443278.61000001</v>
      </c>
      <c r="I12942">
        <v>1740411.86</v>
      </c>
      <c r="J12942">
        <v>-149832776.61000001</v>
      </c>
      <c r="K12942">
        <v>1740411.86</v>
      </c>
      <c r="L12942">
        <v>-1435009882.21</v>
      </c>
      <c r="M12942" t="s">
        <v>13</v>
      </c>
      <c r="N12942" s="29">
        <v>0</v>
      </c>
      <c r="O12942" t="s">
        <v>13</v>
      </c>
    </row>
    <row r="12943" spans="1:15" x14ac:dyDescent="0.3">
      <c r="A12943" t="s">
        <v>18</v>
      </c>
      <c r="B12943" t="s">
        <v>9</v>
      </c>
      <c r="C12943" t="s">
        <v>10</v>
      </c>
      <c r="D12943" t="s">
        <v>11</v>
      </c>
      <c r="E12943">
        <v>4</v>
      </c>
      <c r="F12943" t="s">
        <v>181</v>
      </c>
      <c r="G12943" s="29">
        <v>27885.119999999999</v>
      </c>
      <c r="H12943">
        <v>11233718.529999999</v>
      </c>
      <c r="I12943">
        <v>27885.119999999999</v>
      </c>
      <c r="J12943">
        <v>5335917.25</v>
      </c>
      <c r="K12943">
        <v>27885.119999999999</v>
      </c>
      <c r="L12943">
        <v>51104265.460000001</v>
      </c>
      <c r="M12943" t="s">
        <v>13</v>
      </c>
      <c r="N12943" s="29">
        <v>0</v>
      </c>
      <c r="O12943">
        <v>111540.48</v>
      </c>
    </row>
    <row r="12944" spans="1:15" x14ac:dyDescent="0.3">
      <c r="A12944" t="s">
        <v>16</v>
      </c>
      <c r="B12944" t="s">
        <v>9</v>
      </c>
      <c r="C12944" t="s">
        <v>14</v>
      </c>
      <c r="D12944" t="s">
        <v>11</v>
      </c>
      <c r="E12944">
        <v>7</v>
      </c>
      <c r="F12944" t="s">
        <v>392</v>
      </c>
      <c r="G12944" s="29">
        <v>-1924.03</v>
      </c>
      <c r="H12944" t="s">
        <v>13</v>
      </c>
      <c r="I12944">
        <v>-1924.03</v>
      </c>
      <c r="J12944" t="s">
        <v>13</v>
      </c>
      <c r="K12944">
        <v>-1924.03</v>
      </c>
      <c r="L12944" t="s">
        <v>13</v>
      </c>
      <c r="M12944" t="s">
        <v>13</v>
      </c>
      <c r="N12944" s="29">
        <v>0</v>
      </c>
      <c r="O12944" t="s">
        <v>13</v>
      </c>
    </row>
    <row r="12945" spans="1:15" x14ac:dyDescent="0.3">
      <c r="A12945" t="s">
        <v>18</v>
      </c>
      <c r="B12945" t="s">
        <v>9</v>
      </c>
      <c r="C12945" t="s">
        <v>10</v>
      </c>
      <c r="D12945" t="s">
        <v>11</v>
      </c>
      <c r="E12945">
        <v>3</v>
      </c>
      <c r="F12945" t="s">
        <v>350</v>
      </c>
      <c r="G12945" s="29">
        <v>657766.76</v>
      </c>
      <c r="H12945" t="s">
        <v>13</v>
      </c>
      <c r="I12945">
        <v>657766.76</v>
      </c>
      <c r="J12945" t="s">
        <v>13</v>
      </c>
      <c r="K12945">
        <v>657766.76</v>
      </c>
      <c r="L12945" t="s">
        <v>13</v>
      </c>
      <c r="M12945" t="s">
        <v>13</v>
      </c>
      <c r="N12945" s="29">
        <v>0</v>
      </c>
      <c r="O12945">
        <v>1973300.28</v>
      </c>
    </row>
    <row r="12946" spans="1:15" x14ac:dyDescent="0.3">
      <c r="A12946" t="s">
        <v>8</v>
      </c>
      <c r="B12946" t="s">
        <v>9</v>
      </c>
      <c r="C12946" t="s">
        <v>14</v>
      </c>
      <c r="D12946" t="s">
        <v>11</v>
      </c>
      <c r="E12946">
        <v>1</v>
      </c>
      <c r="F12946" t="s">
        <v>137</v>
      </c>
      <c r="G12946" s="29">
        <v>-2969.98</v>
      </c>
      <c r="H12946" t="s">
        <v>13</v>
      </c>
      <c r="I12946">
        <v>-2969.98</v>
      </c>
      <c r="J12946" t="s">
        <v>13</v>
      </c>
      <c r="K12946">
        <v>-2969.98</v>
      </c>
      <c r="L12946" t="s">
        <v>13</v>
      </c>
      <c r="M12946" t="s">
        <v>13</v>
      </c>
      <c r="N12946" s="29">
        <v>0</v>
      </c>
      <c r="O12946" t="s">
        <v>13</v>
      </c>
    </row>
    <row r="12947" spans="1:15" x14ac:dyDescent="0.3">
      <c r="A12947" t="s">
        <v>16</v>
      </c>
      <c r="B12947" t="s">
        <v>9</v>
      </c>
      <c r="C12947" t="s">
        <v>14</v>
      </c>
      <c r="D12947" t="s">
        <v>11</v>
      </c>
      <c r="E12947">
        <v>5</v>
      </c>
      <c r="F12947" t="s">
        <v>125</v>
      </c>
      <c r="G12947" s="29">
        <v>-7014.28</v>
      </c>
      <c r="H12947" t="s">
        <v>13</v>
      </c>
      <c r="I12947">
        <v>-7014.28</v>
      </c>
      <c r="J12947" t="s">
        <v>13</v>
      </c>
      <c r="K12947">
        <v>-7014.28</v>
      </c>
      <c r="L12947" t="s">
        <v>13</v>
      </c>
      <c r="M12947" t="s">
        <v>13</v>
      </c>
      <c r="N12947" s="29">
        <v>0</v>
      </c>
      <c r="O12947" t="s">
        <v>13</v>
      </c>
    </row>
    <row r="12948" spans="1:15" x14ac:dyDescent="0.3">
      <c r="A12948" t="s">
        <v>8</v>
      </c>
      <c r="B12948" t="s">
        <v>9</v>
      </c>
      <c r="C12948" t="s">
        <v>10</v>
      </c>
      <c r="D12948" t="s">
        <v>11</v>
      </c>
      <c r="E12948">
        <v>7</v>
      </c>
      <c r="F12948" t="s">
        <v>38</v>
      </c>
      <c r="G12948" s="29">
        <v>561070.82999999996</v>
      </c>
      <c r="H12948">
        <v>-16480.39</v>
      </c>
      <c r="I12948">
        <v>561070.82999999996</v>
      </c>
      <c r="J12948">
        <v>-7449.11</v>
      </c>
      <c r="K12948">
        <v>561070.82999999996</v>
      </c>
      <c r="L12948">
        <v>-92259.67</v>
      </c>
      <c r="M12948" t="s">
        <v>13</v>
      </c>
      <c r="N12948" s="29">
        <v>0</v>
      </c>
      <c r="O12948">
        <v>3927495.81</v>
      </c>
    </row>
    <row r="12949" spans="1:15" x14ac:dyDescent="0.3">
      <c r="A12949" t="s">
        <v>16</v>
      </c>
      <c r="B12949" t="s">
        <v>9</v>
      </c>
      <c r="C12949" t="s">
        <v>10</v>
      </c>
      <c r="D12949" t="s">
        <v>11</v>
      </c>
      <c r="E12949">
        <v>6</v>
      </c>
      <c r="F12949" t="s">
        <v>234</v>
      </c>
      <c r="G12949" s="29">
        <v>22053.5</v>
      </c>
      <c r="H12949">
        <v>-20113328.579999998</v>
      </c>
      <c r="I12949">
        <v>22053.5</v>
      </c>
      <c r="J12949">
        <v>-3362212.79</v>
      </c>
      <c r="K12949">
        <v>22053.5</v>
      </c>
      <c r="L12949">
        <v>-36802212.759999998</v>
      </c>
      <c r="M12949" t="s">
        <v>13</v>
      </c>
      <c r="N12949" s="29">
        <v>0</v>
      </c>
      <c r="O12949">
        <v>132321</v>
      </c>
    </row>
    <row r="12950" spans="1:15" x14ac:dyDescent="0.3">
      <c r="A12950" t="s">
        <v>16</v>
      </c>
      <c r="B12950" t="s">
        <v>9</v>
      </c>
      <c r="C12950" t="s">
        <v>14</v>
      </c>
      <c r="D12950" t="s">
        <v>11</v>
      </c>
      <c r="E12950">
        <v>3</v>
      </c>
      <c r="F12950" t="s">
        <v>110</v>
      </c>
      <c r="G12950" s="29">
        <v>-77864.92</v>
      </c>
      <c r="H12950" t="s">
        <v>13</v>
      </c>
      <c r="I12950">
        <v>-77864.92</v>
      </c>
      <c r="J12950" t="s">
        <v>13</v>
      </c>
      <c r="K12950">
        <v>-77864.92</v>
      </c>
      <c r="L12950" t="s">
        <v>13</v>
      </c>
      <c r="M12950" t="s">
        <v>13</v>
      </c>
      <c r="N12950" s="29">
        <v>0</v>
      </c>
      <c r="O12950" t="s">
        <v>13</v>
      </c>
    </row>
    <row r="12951" spans="1:15" x14ac:dyDescent="0.3">
      <c r="A12951" t="s">
        <v>8</v>
      </c>
      <c r="B12951" t="s">
        <v>9</v>
      </c>
      <c r="C12951" t="s">
        <v>10</v>
      </c>
      <c r="D12951" t="s">
        <v>11</v>
      </c>
      <c r="E12951">
        <v>3</v>
      </c>
      <c r="F12951" t="s">
        <v>12</v>
      </c>
      <c r="G12951" s="29">
        <v>934778.65</v>
      </c>
      <c r="H12951">
        <v>-345626162.19</v>
      </c>
      <c r="I12951">
        <v>934778.65</v>
      </c>
      <c r="J12951">
        <v>-26476200.129999999</v>
      </c>
      <c r="K12951">
        <v>934778.65</v>
      </c>
      <c r="L12951">
        <v>-139652704.52000001</v>
      </c>
      <c r="M12951" t="s">
        <v>13</v>
      </c>
      <c r="N12951" s="29">
        <v>0</v>
      </c>
      <c r="O12951">
        <v>2804335.95</v>
      </c>
    </row>
    <row r="12952" spans="1:15" x14ac:dyDescent="0.3">
      <c r="A12952" t="s">
        <v>16</v>
      </c>
      <c r="B12952" t="s">
        <v>9</v>
      </c>
      <c r="C12952" t="s">
        <v>14</v>
      </c>
      <c r="D12952" t="s">
        <v>11</v>
      </c>
      <c r="E12952">
        <v>4</v>
      </c>
      <c r="F12952" t="s">
        <v>111</v>
      </c>
      <c r="G12952" s="29">
        <v>-13713</v>
      </c>
      <c r="H12952" t="s">
        <v>13</v>
      </c>
      <c r="I12952">
        <v>-13713</v>
      </c>
      <c r="J12952" t="s">
        <v>13</v>
      </c>
      <c r="K12952">
        <v>-13713</v>
      </c>
      <c r="L12952" t="s">
        <v>13</v>
      </c>
      <c r="M12952" t="s">
        <v>13</v>
      </c>
      <c r="N12952" s="29">
        <v>0</v>
      </c>
      <c r="O12952" t="s">
        <v>13</v>
      </c>
    </row>
    <row r="12953" spans="1:15" x14ac:dyDescent="0.3">
      <c r="A12953" t="s">
        <v>8</v>
      </c>
      <c r="B12953" t="s">
        <v>9</v>
      </c>
      <c r="C12953" t="s">
        <v>14</v>
      </c>
      <c r="D12953" t="s">
        <v>11</v>
      </c>
      <c r="E12953">
        <v>3</v>
      </c>
      <c r="F12953" t="s">
        <v>409</v>
      </c>
      <c r="G12953" s="29">
        <v>-274</v>
      </c>
      <c r="H12953" t="s">
        <v>13</v>
      </c>
      <c r="I12953">
        <v>-274</v>
      </c>
      <c r="J12953" t="s">
        <v>13</v>
      </c>
      <c r="K12953">
        <v>-274</v>
      </c>
      <c r="L12953" t="s">
        <v>13</v>
      </c>
      <c r="M12953" t="s">
        <v>13</v>
      </c>
      <c r="N12953" s="29">
        <v>0</v>
      </c>
      <c r="O12953" t="s">
        <v>13</v>
      </c>
    </row>
    <row r="12954" spans="1:15" x14ac:dyDescent="0.3">
      <c r="A12954" t="s">
        <v>8</v>
      </c>
      <c r="B12954" t="s">
        <v>9</v>
      </c>
      <c r="C12954" t="s">
        <v>10</v>
      </c>
      <c r="D12954" t="s">
        <v>11</v>
      </c>
      <c r="E12954">
        <v>1</v>
      </c>
      <c r="F12954" t="s">
        <v>396</v>
      </c>
      <c r="G12954" s="29">
        <v>59480</v>
      </c>
      <c r="H12954">
        <v>-26346548.789999999</v>
      </c>
      <c r="I12954">
        <v>59480</v>
      </c>
      <c r="J12954">
        <v>-5331802.6399999997</v>
      </c>
      <c r="K12954">
        <v>59480</v>
      </c>
      <c r="L12954">
        <v>-42252285.640000001</v>
      </c>
      <c r="M12954" t="s">
        <v>13</v>
      </c>
      <c r="N12954" s="29">
        <v>0</v>
      </c>
      <c r="O12954">
        <v>59480</v>
      </c>
    </row>
    <row r="12955" spans="1:15" x14ac:dyDescent="0.3">
      <c r="A12955" t="s">
        <v>16</v>
      </c>
      <c r="B12955" t="s">
        <v>9</v>
      </c>
      <c r="C12955" t="s">
        <v>10</v>
      </c>
      <c r="D12955" t="s">
        <v>11</v>
      </c>
      <c r="E12955">
        <v>-1</v>
      </c>
      <c r="F12955" t="s">
        <v>77</v>
      </c>
      <c r="G12955" s="29">
        <v>3132791.5</v>
      </c>
      <c r="H12955">
        <v>-208569430.16999999</v>
      </c>
      <c r="I12955">
        <v>3132791.5</v>
      </c>
      <c r="J12955">
        <v>-49351978.789999999</v>
      </c>
      <c r="K12955">
        <v>3132791.5</v>
      </c>
      <c r="L12955">
        <v>-678627766.98000002</v>
      </c>
      <c r="M12955" t="s">
        <v>13</v>
      </c>
      <c r="N12955" s="29">
        <v>0</v>
      </c>
      <c r="O12955" t="s">
        <v>13</v>
      </c>
    </row>
    <row r="12956" spans="1:15" x14ac:dyDescent="0.3">
      <c r="A12956" t="s">
        <v>16</v>
      </c>
      <c r="B12956" t="s">
        <v>9</v>
      </c>
      <c r="C12956" t="s">
        <v>10</v>
      </c>
      <c r="D12956" t="s">
        <v>11</v>
      </c>
      <c r="E12956">
        <v>1</v>
      </c>
      <c r="F12956" t="s">
        <v>463</v>
      </c>
      <c r="G12956" s="29">
        <v>2471702.15</v>
      </c>
      <c r="H12956">
        <v>-24067896.199999999</v>
      </c>
      <c r="I12956">
        <v>2471702.15</v>
      </c>
      <c r="J12956">
        <v>-96406648.170000002</v>
      </c>
      <c r="K12956">
        <v>2471702.15</v>
      </c>
      <c r="L12956">
        <v>-4926981503.8599997</v>
      </c>
      <c r="M12956">
        <v>1</v>
      </c>
      <c r="N12956" s="29">
        <v>0</v>
      </c>
      <c r="O12956">
        <v>2471702.15</v>
      </c>
    </row>
    <row r="12957" spans="1:15" x14ac:dyDescent="0.3">
      <c r="A12957" t="s">
        <v>16</v>
      </c>
      <c r="B12957" t="s">
        <v>9</v>
      </c>
      <c r="C12957" t="s">
        <v>14</v>
      </c>
      <c r="D12957" t="s">
        <v>11</v>
      </c>
      <c r="E12957">
        <v>5</v>
      </c>
      <c r="F12957" t="s">
        <v>228</v>
      </c>
      <c r="G12957" s="29">
        <v>-11628.28</v>
      </c>
      <c r="H12957" t="s">
        <v>13</v>
      </c>
      <c r="I12957">
        <v>-11628.28</v>
      </c>
      <c r="J12957" t="s">
        <v>13</v>
      </c>
      <c r="K12957">
        <v>-11628.28</v>
      </c>
      <c r="L12957" t="s">
        <v>13</v>
      </c>
      <c r="M12957" t="s">
        <v>13</v>
      </c>
      <c r="N12957" s="29">
        <v>0</v>
      </c>
      <c r="O12957" t="s">
        <v>13</v>
      </c>
    </row>
    <row r="12958" spans="1:15" x14ac:dyDescent="0.3">
      <c r="A12958" t="s">
        <v>18</v>
      </c>
      <c r="B12958" t="s">
        <v>9</v>
      </c>
      <c r="C12958" t="s">
        <v>10</v>
      </c>
      <c r="D12958" t="s">
        <v>11</v>
      </c>
      <c r="E12958">
        <v>-4</v>
      </c>
      <c r="F12958" t="s">
        <v>29</v>
      </c>
      <c r="G12958" s="29">
        <v>812.29</v>
      </c>
      <c r="H12958">
        <v>25787.02</v>
      </c>
      <c r="I12958">
        <v>812.29</v>
      </c>
      <c r="J12958">
        <v>12248.57</v>
      </c>
      <c r="K12958">
        <v>812.29</v>
      </c>
      <c r="L12958">
        <v>117309.57</v>
      </c>
      <c r="M12958" t="s">
        <v>13</v>
      </c>
      <c r="N12958" s="29">
        <v>0</v>
      </c>
      <c r="O12958" t="s">
        <v>13</v>
      </c>
    </row>
    <row r="12959" spans="1:15" x14ac:dyDescent="0.3">
      <c r="A12959" t="s">
        <v>8</v>
      </c>
      <c r="B12959" t="s">
        <v>9</v>
      </c>
      <c r="C12959" t="s">
        <v>10</v>
      </c>
      <c r="D12959" t="s">
        <v>11</v>
      </c>
      <c r="E12959">
        <v>3</v>
      </c>
      <c r="F12959" t="s">
        <v>108</v>
      </c>
      <c r="G12959" s="29">
        <v>88007.38</v>
      </c>
      <c r="H12959">
        <v>-6712516.7000000002</v>
      </c>
      <c r="I12959">
        <v>88007.38</v>
      </c>
      <c r="J12959">
        <v>-3188386.25</v>
      </c>
      <c r="K12959">
        <v>88007.38</v>
      </c>
      <c r="L12959">
        <v>-30536481.289999999</v>
      </c>
      <c r="M12959" t="s">
        <v>13</v>
      </c>
      <c r="N12959" s="29">
        <v>0</v>
      </c>
      <c r="O12959">
        <v>264022.14</v>
      </c>
    </row>
    <row r="12960" spans="1:15" x14ac:dyDescent="0.3">
      <c r="A12960" t="s">
        <v>8</v>
      </c>
      <c r="B12960" t="s">
        <v>9</v>
      </c>
      <c r="C12960" t="s">
        <v>14</v>
      </c>
      <c r="D12960" t="s">
        <v>11</v>
      </c>
      <c r="E12960">
        <v>6</v>
      </c>
      <c r="F12960" t="s">
        <v>24</v>
      </c>
      <c r="G12960" s="29">
        <v>-200.64</v>
      </c>
      <c r="H12960" t="s">
        <v>13</v>
      </c>
      <c r="I12960">
        <v>-200.64</v>
      </c>
      <c r="J12960" t="s">
        <v>13</v>
      </c>
      <c r="K12960">
        <v>-200.64</v>
      </c>
      <c r="L12960" t="s">
        <v>13</v>
      </c>
      <c r="M12960" t="s">
        <v>13</v>
      </c>
      <c r="N12960" s="29">
        <v>0</v>
      </c>
      <c r="O12960" t="s">
        <v>13</v>
      </c>
    </row>
    <row r="12961" spans="1:15" x14ac:dyDescent="0.3">
      <c r="A12961" t="s">
        <v>8</v>
      </c>
      <c r="B12961" t="s">
        <v>9</v>
      </c>
      <c r="C12961" t="s">
        <v>14</v>
      </c>
      <c r="D12961" t="s">
        <v>11</v>
      </c>
      <c r="E12961">
        <v>2</v>
      </c>
      <c r="F12961" t="s">
        <v>309</v>
      </c>
      <c r="G12961" s="29">
        <v>-679.5</v>
      </c>
      <c r="H12961" t="s">
        <v>13</v>
      </c>
      <c r="I12961">
        <v>-679.5</v>
      </c>
      <c r="J12961" t="s">
        <v>13</v>
      </c>
      <c r="K12961">
        <v>-679.5</v>
      </c>
      <c r="L12961" t="s">
        <v>13</v>
      </c>
      <c r="M12961" t="s">
        <v>13</v>
      </c>
      <c r="N12961" s="29">
        <v>0</v>
      </c>
      <c r="O12961" t="s">
        <v>13</v>
      </c>
    </row>
    <row r="12962" spans="1:15" x14ac:dyDescent="0.3">
      <c r="A12962" t="s">
        <v>8</v>
      </c>
      <c r="B12962" t="s">
        <v>9</v>
      </c>
      <c r="C12962" t="s">
        <v>14</v>
      </c>
      <c r="D12962" t="s">
        <v>11</v>
      </c>
      <c r="E12962">
        <v>3</v>
      </c>
      <c r="F12962" t="s">
        <v>250</v>
      </c>
      <c r="G12962" s="29">
        <v>-2239.17</v>
      </c>
      <c r="H12962" t="s">
        <v>13</v>
      </c>
      <c r="I12962">
        <v>-2239.17</v>
      </c>
      <c r="J12962" t="s">
        <v>13</v>
      </c>
      <c r="K12962">
        <v>-2239.17</v>
      </c>
      <c r="L12962" t="s">
        <v>13</v>
      </c>
      <c r="M12962" t="s">
        <v>13</v>
      </c>
      <c r="N12962" s="29">
        <v>0</v>
      </c>
      <c r="O12962" t="s">
        <v>13</v>
      </c>
    </row>
    <row r="12963" spans="1:15" x14ac:dyDescent="0.3">
      <c r="A12963" t="s">
        <v>8</v>
      </c>
      <c r="B12963" t="s">
        <v>9</v>
      </c>
      <c r="C12963" t="s">
        <v>10</v>
      </c>
      <c r="D12963" t="s">
        <v>11</v>
      </c>
      <c r="E12963">
        <v>-1</v>
      </c>
      <c r="F12963" t="s">
        <v>213</v>
      </c>
      <c r="G12963" s="29">
        <v>878077.84</v>
      </c>
      <c r="H12963">
        <v>-53105628.340000004</v>
      </c>
      <c r="I12963">
        <v>878077.84</v>
      </c>
      <c r="J12963">
        <v>-25224708.960000001</v>
      </c>
      <c r="K12963">
        <v>878077.84</v>
      </c>
      <c r="L12963">
        <v>-241587369.15000001</v>
      </c>
      <c r="M12963" t="s">
        <v>13</v>
      </c>
      <c r="N12963" s="29">
        <v>0</v>
      </c>
      <c r="O12963" t="s">
        <v>13</v>
      </c>
    </row>
    <row r="12964" spans="1:15" x14ac:dyDescent="0.3">
      <c r="A12964" t="s">
        <v>16</v>
      </c>
      <c r="B12964" t="s">
        <v>9</v>
      </c>
      <c r="C12964" t="s">
        <v>14</v>
      </c>
      <c r="D12964" t="s">
        <v>11</v>
      </c>
      <c r="E12964">
        <v>1</v>
      </c>
      <c r="F12964" t="s">
        <v>115</v>
      </c>
      <c r="G12964" s="29">
        <v>-10314.85</v>
      </c>
      <c r="H12964" t="s">
        <v>13</v>
      </c>
      <c r="I12964">
        <v>-10314.85</v>
      </c>
      <c r="J12964" t="s">
        <v>13</v>
      </c>
      <c r="K12964">
        <v>-10314.85</v>
      </c>
      <c r="L12964" t="s">
        <v>13</v>
      </c>
      <c r="M12964" t="s">
        <v>13</v>
      </c>
      <c r="N12964" s="29">
        <v>0</v>
      </c>
      <c r="O12964" t="s">
        <v>13</v>
      </c>
    </row>
    <row r="12965" spans="1:15" x14ac:dyDescent="0.3">
      <c r="A12965" t="s">
        <v>8</v>
      </c>
      <c r="B12965" t="s">
        <v>9</v>
      </c>
      <c r="C12965" t="s">
        <v>10</v>
      </c>
      <c r="D12965" t="s">
        <v>11</v>
      </c>
      <c r="E12965">
        <v>10</v>
      </c>
      <c r="F12965" t="s">
        <v>89</v>
      </c>
      <c r="G12965" s="29">
        <v>1922536</v>
      </c>
      <c r="H12965" t="s">
        <v>13</v>
      </c>
      <c r="I12965">
        <v>1922536</v>
      </c>
      <c r="J12965" t="s">
        <v>13</v>
      </c>
      <c r="K12965">
        <v>1922536</v>
      </c>
      <c r="L12965" t="s">
        <v>13</v>
      </c>
      <c r="M12965" t="s">
        <v>13</v>
      </c>
      <c r="N12965" s="29">
        <v>0</v>
      </c>
      <c r="O12965">
        <v>19225360</v>
      </c>
    </row>
    <row r="12966" spans="1:15" x14ac:dyDescent="0.3">
      <c r="A12966" t="s">
        <v>8</v>
      </c>
      <c r="B12966" t="s">
        <v>9</v>
      </c>
      <c r="C12966" t="s">
        <v>10</v>
      </c>
      <c r="D12966" t="s">
        <v>11</v>
      </c>
      <c r="E12966">
        <v>3</v>
      </c>
      <c r="F12966" t="s">
        <v>338</v>
      </c>
      <c r="G12966" s="29">
        <v>530411.18999999994</v>
      </c>
      <c r="H12966">
        <v>-55248801.240000002</v>
      </c>
      <c r="I12966">
        <v>530411.18999999994</v>
      </c>
      <c r="J12966">
        <v>-30033675.32</v>
      </c>
      <c r="K12966">
        <v>530411.18999999994</v>
      </c>
      <c r="L12966">
        <v>-491935565.77999997</v>
      </c>
      <c r="M12966" t="s">
        <v>13</v>
      </c>
      <c r="N12966" s="29">
        <v>0</v>
      </c>
      <c r="O12966">
        <v>1591233.57</v>
      </c>
    </row>
    <row r="12967" spans="1:15" x14ac:dyDescent="0.3">
      <c r="A12967" t="s">
        <v>16</v>
      </c>
      <c r="B12967" t="s">
        <v>9</v>
      </c>
      <c r="C12967" t="s">
        <v>14</v>
      </c>
      <c r="D12967" t="s">
        <v>11</v>
      </c>
      <c r="E12967">
        <v>2</v>
      </c>
      <c r="F12967" t="s">
        <v>183</v>
      </c>
      <c r="G12967" s="29">
        <v>-4098.46</v>
      </c>
      <c r="H12967" t="s">
        <v>13</v>
      </c>
      <c r="I12967">
        <v>-4098.46</v>
      </c>
      <c r="J12967" t="s">
        <v>13</v>
      </c>
      <c r="K12967">
        <v>-4098.46</v>
      </c>
      <c r="L12967" t="s">
        <v>13</v>
      </c>
      <c r="M12967" t="s">
        <v>13</v>
      </c>
      <c r="N12967" s="29">
        <v>0</v>
      </c>
      <c r="O12967" t="s">
        <v>13</v>
      </c>
    </row>
    <row r="12968" spans="1:15" x14ac:dyDescent="0.3">
      <c r="A12968" t="s">
        <v>8</v>
      </c>
      <c r="B12968" t="s">
        <v>9</v>
      </c>
      <c r="C12968" t="s">
        <v>10</v>
      </c>
      <c r="D12968" t="s">
        <v>11</v>
      </c>
      <c r="E12968">
        <v>17</v>
      </c>
      <c r="F12968" t="s">
        <v>42</v>
      </c>
      <c r="G12968" s="29">
        <v>99104.92</v>
      </c>
      <c r="H12968" t="s">
        <v>13</v>
      </c>
      <c r="I12968">
        <v>99104.92</v>
      </c>
      <c r="J12968" t="s">
        <v>13</v>
      </c>
      <c r="K12968">
        <v>99104.92</v>
      </c>
      <c r="L12968" t="s">
        <v>13</v>
      </c>
      <c r="M12968" t="s">
        <v>13</v>
      </c>
      <c r="N12968" s="29">
        <v>99104.92</v>
      </c>
      <c r="O12968">
        <v>1684783.64</v>
      </c>
    </row>
    <row r="12969" spans="1:15" x14ac:dyDescent="0.3">
      <c r="A12969" t="s">
        <v>8</v>
      </c>
      <c r="B12969" t="s">
        <v>9</v>
      </c>
      <c r="C12969" t="s">
        <v>10</v>
      </c>
      <c r="D12969" t="s">
        <v>11</v>
      </c>
      <c r="E12969">
        <v>6</v>
      </c>
      <c r="F12969" t="s">
        <v>197</v>
      </c>
      <c r="G12969" s="29">
        <v>181.07</v>
      </c>
      <c r="H12969" t="s">
        <v>13</v>
      </c>
      <c r="I12969">
        <v>181.07</v>
      </c>
      <c r="J12969" t="s">
        <v>13</v>
      </c>
      <c r="K12969">
        <v>181.07</v>
      </c>
      <c r="L12969" t="s">
        <v>13</v>
      </c>
      <c r="M12969" t="s">
        <v>13</v>
      </c>
      <c r="N12969" s="29">
        <v>0</v>
      </c>
      <c r="O12969">
        <v>1086.42</v>
      </c>
    </row>
    <row r="12970" spans="1:15" x14ac:dyDescent="0.3">
      <c r="A12970" t="s">
        <v>8</v>
      </c>
      <c r="B12970" t="s">
        <v>9</v>
      </c>
      <c r="C12970" t="s">
        <v>14</v>
      </c>
      <c r="D12970" t="s">
        <v>11</v>
      </c>
      <c r="E12970">
        <v>0</v>
      </c>
      <c r="F12970" t="s">
        <v>395</v>
      </c>
      <c r="G12970" s="29">
        <v>-11104.3</v>
      </c>
      <c r="H12970" t="s">
        <v>13</v>
      </c>
      <c r="I12970">
        <v>-11104.3</v>
      </c>
      <c r="J12970" t="s">
        <v>13</v>
      </c>
      <c r="K12970">
        <v>-11104.3</v>
      </c>
      <c r="L12970" t="s">
        <v>13</v>
      </c>
      <c r="M12970" t="s">
        <v>13</v>
      </c>
      <c r="N12970" s="29">
        <v>0</v>
      </c>
      <c r="O12970" t="s">
        <v>13</v>
      </c>
    </row>
    <row r="12971" spans="1:15" x14ac:dyDescent="0.3">
      <c r="A12971" t="s">
        <v>16</v>
      </c>
      <c r="B12971" t="s">
        <v>9</v>
      </c>
      <c r="C12971" t="s">
        <v>10</v>
      </c>
      <c r="D12971" t="s">
        <v>11</v>
      </c>
      <c r="E12971">
        <v>-1</v>
      </c>
      <c r="F12971" t="s">
        <v>354</v>
      </c>
      <c r="G12971" s="29">
        <v>5005.6499999999996</v>
      </c>
      <c r="H12971" t="s">
        <v>13</v>
      </c>
      <c r="I12971">
        <v>5005.6499999999996</v>
      </c>
      <c r="J12971" t="s">
        <v>13</v>
      </c>
      <c r="K12971">
        <v>5005.6499999999996</v>
      </c>
      <c r="L12971" t="s">
        <v>13</v>
      </c>
      <c r="M12971" t="s">
        <v>13</v>
      </c>
      <c r="N12971" s="29">
        <v>0</v>
      </c>
      <c r="O12971" t="s">
        <v>13</v>
      </c>
    </row>
    <row r="12972" spans="1:15" x14ac:dyDescent="0.3">
      <c r="A12972" t="s">
        <v>8</v>
      </c>
      <c r="B12972" t="s">
        <v>9</v>
      </c>
      <c r="C12972" t="s">
        <v>14</v>
      </c>
      <c r="D12972" t="s">
        <v>11</v>
      </c>
      <c r="E12972">
        <v>8</v>
      </c>
      <c r="F12972" t="s">
        <v>48</v>
      </c>
      <c r="G12972" s="29">
        <v>-158.44999999999999</v>
      </c>
      <c r="H12972" t="s">
        <v>13</v>
      </c>
      <c r="I12972">
        <v>-158.44999999999999</v>
      </c>
      <c r="J12972" t="s">
        <v>13</v>
      </c>
      <c r="K12972">
        <v>-158.44999999999999</v>
      </c>
      <c r="L12972" t="s">
        <v>13</v>
      </c>
      <c r="M12972" t="s">
        <v>13</v>
      </c>
      <c r="N12972" s="29">
        <v>0</v>
      </c>
      <c r="O12972" t="s">
        <v>13</v>
      </c>
    </row>
    <row r="12973" spans="1:15" x14ac:dyDescent="0.3">
      <c r="A12973" t="s">
        <v>8</v>
      </c>
      <c r="B12973" t="s">
        <v>9</v>
      </c>
      <c r="C12973" t="s">
        <v>10</v>
      </c>
      <c r="D12973" t="s">
        <v>11</v>
      </c>
      <c r="E12973">
        <v>-1</v>
      </c>
      <c r="F12973" t="s">
        <v>555</v>
      </c>
      <c r="G12973" s="29">
        <v>130.24</v>
      </c>
      <c r="H12973">
        <v>0</v>
      </c>
      <c r="I12973">
        <v>130.24</v>
      </c>
      <c r="J12973">
        <v>0</v>
      </c>
      <c r="K12973">
        <v>130.24</v>
      </c>
      <c r="L12973">
        <v>0</v>
      </c>
      <c r="M12973" t="s">
        <v>13</v>
      </c>
      <c r="N12973" s="29">
        <v>0</v>
      </c>
      <c r="O12973" t="s">
        <v>13</v>
      </c>
    </row>
    <row r="12974" spans="1:15" x14ac:dyDescent="0.3">
      <c r="A12974" t="s">
        <v>8</v>
      </c>
      <c r="B12974" t="s">
        <v>9</v>
      </c>
      <c r="C12974" t="s">
        <v>14</v>
      </c>
      <c r="D12974" t="s">
        <v>11</v>
      </c>
      <c r="E12974">
        <v>-1</v>
      </c>
      <c r="F12974" t="s">
        <v>372</v>
      </c>
      <c r="G12974" s="29">
        <v>-413.01</v>
      </c>
      <c r="H12974" t="s">
        <v>13</v>
      </c>
      <c r="I12974">
        <v>-413.01</v>
      </c>
      <c r="J12974" t="s">
        <v>13</v>
      </c>
      <c r="K12974">
        <v>-413.01</v>
      </c>
      <c r="L12974" t="s">
        <v>13</v>
      </c>
      <c r="M12974" t="s">
        <v>13</v>
      </c>
      <c r="N12974" s="29">
        <v>0</v>
      </c>
      <c r="O12974" t="s">
        <v>13</v>
      </c>
    </row>
    <row r="12975" spans="1:15" x14ac:dyDescent="0.3">
      <c r="A12975" t="s">
        <v>18</v>
      </c>
      <c r="B12975" t="s">
        <v>9</v>
      </c>
      <c r="C12975" t="s">
        <v>10</v>
      </c>
      <c r="D12975" t="s">
        <v>11</v>
      </c>
      <c r="E12975">
        <v>-4</v>
      </c>
      <c r="F12975" t="s">
        <v>308</v>
      </c>
      <c r="G12975" s="29">
        <v>3750</v>
      </c>
      <c r="H12975">
        <v>1254793.77</v>
      </c>
      <c r="I12975">
        <v>3750</v>
      </c>
      <c r="J12975">
        <v>2320410.91</v>
      </c>
      <c r="K12975">
        <v>3750</v>
      </c>
      <c r="L12975">
        <v>16034963.220000001</v>
      </c>
      <c r="M12975" t="s">
        <v>13</v>
      </c>
      <c r="N12975" s="29">
        <v>0</v>
      </c>
      <c r="O12975" t="s">
        <v>13</v>
      </c>
    </row>
    <row r="12976" spans="1:15" x14ac:dyDescent="0.3">
      <c r="A12976" t="s">
        <v>8</v>
      </c>
      <c r="B12976" t="s">
        <v>9</v>
      </c>
      <c r="C12976" t="s">
        <v>10</v>
      </c>
      <c r="D12976" t="s">
        <v>11</v>
      </c>
      <c r="E12976">
        <v>4</v>
      </c>
      <c r="F12976" t="s">
        <v>360</v>
      </c>
      <c r="G12976" s="29">
        <v>426442</v>
      </c>
      <c r="H12976">
        <v>-81097590.329999998</v>
      </c>
      <c r="I12976">
        <v>426442</v>
      </c>
      <c r="J12976">
        <v>-55138872.829999998</v>
      </c>
      <c r="K12976">
        <v>426442</v>
      </c>
      <c r="L12976">
        <v>-988312905.45000005</v>
      </c>
      <c r="M12976" t="s">
        <v>13</v>
      </c>
      <c r="N12976" s="29">
        <v>127.3</v>
      </c>
      <c r="O12976">
        <v>1705768</v>
      </c>
    </row>
    <row r="12977" spans="1:15" x14ac:dyDescent="0.3">
      <c r="A12977" t="s">
        <v>8</v>
      </c>
      <c r="B12977" t="s">
        <v>9</v>
      </c>
      <c r="C12977" t="s">
        <v>10</v>
      </c>
      <c r="D12977" t="s">
        <v>11</v>
      </c>
      <c r="E12977">
        <v>-1</v>
      </c>
      <c r="F12977" t="s">
        <v>482</v>
      </c>
      <c r="G12977" s="29">
        <v>2846518.86</v>
      </c>
      <c r="H12977">
        <v>21.07</v>
      </c>
      <c r="I12977">
        <v>2846518.86</v>
      </c>
      <c r="J12977">
        <v>11.45</v>
      </c>
      <c r="K12977">
        <v>2846518.86</v>
      </c>
      <c r="L12977">
        <v>187.59</v>
      </c>
      <c r="M12977" t="s">
        <v>13</v>
      </c>
      <c r="N12977" s="29">
        <v>0</v>
      </c>
      <c r="O12977" t="s">
        <v>13</v>
      </c>
    </row>
    <row r="12978" spans="1:15" x14ac:dyDescent="0.3">
      <c r="A12978" t="s">
        <v>8</v>
      </c>
      <c r="B12978" t="s">
        <v>9</v>
      </c>
      <c r="C12978" t="s">
        <v>10</v>
      </c>
      <c r="D12978" t="s">
        <v>11</v>
      </c>
      <c r="E12978">
        <v>-1</v>
      </c>
      <c r="F12978" t="s">
        <v>475</v>
      </c>
      <c r="G12978" s="29">
        <v>116461.73</v>
      </c>
      <c r="H12978">
        <v>-988393.58</v>
      </c>
      <c r="I12978">
        <v>116461.73</v>
      </c>
      <c r="J12978">
        <v>-672016.41</v>
      </c>
      <c r="K12978">
        <v>116461.73</v>
      </c>
      <c r="L12978">
        <v>-12045267.17</v>
      </c>
      <c r="M12978" t="s">
        <v>13</v>
      </c>
      <c r="N12978" s="29">
        <v>0</v>
      </c>
      <c r="O12978" t="s">
        <v>13</v>
      </c>
    </row>
    <row r="12979" spans="1:15" x14ac:dyDescent="0.3">
      <c r="A12979" t="s">
        <v>8</v>
      </c>
      <c r="B12979" t="s">
        <v>9</v>
      </c>
      <c r="C12979" t="s">
        <v>14</v>
      </c>
      <c r="D12979" t="s">
        <v>11</v>
      </c>
      <c r="E12979">
        <v>1</v>
      </c>
      <c r="F12979" t="s">
        <v>249</v>
      </c>
      <c r="G12979" s="29">
        <v>-981.23</v>
      </c>
      <c r="H12979" t="s">
        <v>13</v>
      </c>
      <c r="I12979">
        <v>-981.23</v>
      </c>
      <c r="J12979" t="s">
        <v>13</v>
      </c>
      <c r="K12979">
        <v>-981.23</v>
      </c>
      <c r="L12979" t="s">
        <v>13</v>
      </c>
      <c r="M12979" t="s">
        <v>13</v>
      </c>
      <c r="N12979" s="29">
        <v>0</v>
      </c>
      <c r="O12979" t="s">
        <v>13</v>
      </c>
    </row>
    <row r="12980" spans="1:15" x14ac:dyDescent="0.3">
      <c r="A12980" t="s">
        <v>8</v>
      </c>
      <c r="B12980" t="s">
        <v>9</v>
      </c>
      <c r="C12980" t="s">
        <v>14</v>
      </c>
      <c r="D12980" t="s">
        <v>11</v>
      </c>
      <c r="E12980">
        <v>-1</v>
      </c>
      <c r="F12980" t="s">
        <v>516</v>
      </c>
      <c r="G12980" s="29">
        <v>-0.1</v>
      </c>
      <c r="H12980" t="s">
        <v>13</v>
      </c>
      <c r="I12980">
        <v>-0.1</v>
      </c>
      <c r="J12980" t="s">
        <v>13</v>
      </c>
      <c r="K12980">
        <v>-0.1</v>
      </c>
      <c r="L12980" t="s">
        <v>13</v>
      </c>
      <c r="M12980" t="s">
        <v>13</v>
      </c>
      <c r="N12980" s="29">
        <v>0</v>
      </c>
      <c r="O12980" t="s">
        <v>13</v>
      </c>
    </row>
    <row r="12981" spans="1:15" x14ac:dyDescent="0.3">
      <c r="A12981" t="s">
        <v>8</v>
      </c>
      <c r="B12981" t="s">
        <v>9</v>
      </c>
      <c r="C12981" t="s">
        <v>14</v>
      </c>
      <c r="D12981" t="s">
        <v>11</v>
      </c>
      <c r="E12981">
        <v>4</v>
      </c>
      <c r="F12981" t="s">
        <v>270</v>
      </c>
      <c r="G12981" s="29">
        <v>-2255.37</v>
      </c>
      <c r="H12981" t="s">
        <v>13</v>
      </c>
      <c r="I12981">
        <v>-2255.37</v>
      </c>
      <c r="J12981" t="s">
        <v>13</v>
      </c>
      <c r="K12981">
        <v>-2255.37</v>
      </c>
      <c r="L12981" t="s">
        <v>13</v>
      </c>
      <c r="M12981" t="s">
        <v>13</v>
      </c>
      <c r="N12981" s="29">
        <v>0</v>
      </c>
      <c r="O12981" t="s">
        <v>13</v>
      </c>
    </row>
    <row r="12982" spans="1:15" x14ac:dyDescent="0.3">
      <c r="A12982" t="s">
        <v>8</v>
      </c>
      <c r="B12982" t="s">
        <v>9</v>
      </c>
      <c r="C12982" t="s">
        <v>10</v>
      </c>
      <c r="D12982" t="s">
        <v>11</v>
      </c>
      <c r="E12982">
        <v>0</v>
      </c>
      <c r="F12982" t="s">
        <v>386</v>
      </c>
      <c r="G12982" s="29">
        <v>13.64</v>
      </c>
      <c r="H12982" t="s">
        <v>13</v>
      </c>
      <c r="I12982">
        <v>13.64</v>
      </c>
      <c r="J12982" t="s">
        <v>13</v>
      </c>
      <c r="K12982">
        <v>13.64</v>
      </c>
      <c r="L12982" t="s">
        <v>13</v>
      </c>
      <c r="M12982" t="s">
        <v>13</v>
      </c>
      <c r="N12982" s="29">
        <v>0</v>
      </c>
      <c r="O12982" t="s">
        <v>13</v>
      </c>
    </row>
    <row r="12983" spans="1:15" x14ac:dyDescent="0.3">
      <c r="A12983" t="s">
        <v>8</v>
      </c>
      <c r="B12983" t="s">
        <v>9</v>
      </c>
      <c r="C12983" t="s">
        <v>10</v>
      </c>
      <c r="D12983" t="s">
        <v>11</v>
      </c>
      <c r="E12983">
        <v>12</v>
      </c>
      <c r="F12983" t="s">
        <v>499</v>
      </c>
      <c r="G12983" s="29">
        <v>150251.73000000001</v>
      </c>
      <c r="H12983">
        <v>-1.38</v>
      </c>
      <c r="I12983">
        <v>150251.73000000001</v>
      </c>
      <c r="J12983">
        <v>-2.85</v>
      </c>
      <c r="K12983">
        <v>150251.73000000001</v>
      </c>
      <c r="L12983" t="s">
        <v>13</v>
      </c>
      <c r="M12983" t="s">
        <v>13</v>
      </c>
      <c r="N12983" s="29">
        <v>0</v>
      </c>
      <c r="O12983">
        <v>1803020.76</v>
      </c>
    </row>
    <row r="12984" spans="1:15" x14ac:dyDescent="0.3">
      <c r="A12984" t="s">
        <v>8</v>
      </c>
      <c r="B12984" t="s">
        <v>9</v>
      </c>
      <c r="C12984" t="s">
        <v>10</v>
      </c>
      <c r="D12984" t="s">
        <v>11</v>
      </c>
      <c r="E12984">
        <v>2</v>
      </c>
      <c r="F12984" t="s">
        <v>135</v>
      </c>
      <c r="G12984" s="29">
        <v>120399.56</v>
      </c>
      <c r="H12984">
        <v>-109925935.88</v>
      </c>
      <c r="I12984">
        <v>120399.56</v>
      </c>
      <c r="J12984">
        <v>-4080992.16</v>
      </c>
      <c r="K12984">
        <v>120399.56</v>
      </c>
      <c r="L12984">
        <v>-34128687.049999997</v>
      </c>
      <c r="M12984" t="s">
        <v>13</v>
      </c>
      <c r="N12984" s="29">
        <v>0</v>
      </c>
      <c r="O12984">
        <v>240799.12</v>
      </c>
    </row>
    <row r="12985" spans="1:15" x14ac:dyDescent="0.3">
      <c r="A12985" t="s">
        <v>18</v>
      </c>
      <c r="B12985" t="s">
        <v>9</v>
      </c>
      <c r="C12985" t="s">
        <v>14</v>
      </c>
      <c r="D12985" t="s">
        <v>11</v>
      </c>
      <c r="E12985">
        <v>-1</v>
      </c>
      <c r="F12985" t="s">
        <v>309</v>
      </c>
      <c r="G12985" s="29">
        <v>-1338.67</v>
      </c>
      <c r="H12985" t="s">
        <v>13</v>
      </c>
      <c r="I12985">
        <v>-1338.67</v>
      </c>
      <c r="J12985" t="s">
        <v>13</v>
      </c>
      <c r="K12985">
        <v>-1338.67</v>
      </c>
      <c r="L12985" t="s">
        <v>13</v>
      </c>
      <c r="M12985" t="s">
        <v>13</v>
      </c>
      <c r="N12985" s="29">
        <v>0</v>
      </c>
      <c r="O12985" t="s">
        <v>13</v>
      </c>
    </row>
    <row r="12986" spans="1:15" x14ac:dyDescent="0.3">
      <c r="A12986" t="s">
        <v>8</v>
      </c>
      <c r="B12986" t="s">
        <v>9</v>
      </c>
      <c r="C12986" t="s">
        <v>10</v>
      </c>
      <c r="D12986" t="s">
        <v>11</v>
      </c>
      <c r="E12986">
        <v>12</v>
      </c>
      <c r="F12986" t="s">
        <v>120</v>
      </c>
      <c r="G12986" s="29">
        <v>615695.87</v>
      </c>
      <c r="H12986" t="s">
        <v>13</v>
      </c>
      <c r="I12986">
        <v>615695.87</v>
      </c>
      <c r="J12986" t="s">
        <v>13</v>
      </c>
      <c r="K12986">
        <v>615695.87</v>
      </c>
      <c r="L12986" t="s">
        <v>13</v>
      </c>
      <c r="M12986" t="s">
        <v>13</v>
      </c>
      <c r="N12986" s="29">
        <v>0</v>
      </c>
      <c r="O12986">
        <v>7388350.4399999985</v>
      </c>
    </row>
    <row r="12987" spans="1:15" x14ac:dyDescent="0.3">
      <c r="A12987" t="s">
        <v>16</v>
      </c>
      <c r="B12987" t="s">
        <v>9</v>
      </c>
      <c r="C12987" t="s">
        <v>14</v>
      </c>
      <c r="D12987" t="s">
        <v>11</v>
      </c>
      <c r="E12987">
        <v>2</v>
      </c>
      <c r="F12987" t="s">
        <v>181</v>
      </c>
      <c r="G12987" s="29">
        <v>-12316.42</v>
      </c>
      <c r="H12987" t="s">
        <v>13</v>
      </c>
      <c r="I12987">
        <v>-12316.42</v>
      </c>
      <c r="J12987" t="s">
        <v>13</v>
      </c>
      <c r="K12987">
        <v>-12316.42</v>
      </c>
      <c r="L12987" t="s">
        <v>13</v>
      </c>
      <c r="M12987" t="s">
        <v>13</v>
      </c>
      <c r="N12987" s="29">
        <v>0</v>
      </c>
      <c r="O12987" t="s">
        <v>13</v>
      </c>
    </row>
    <row r="12988" spans="1:15" x14ac:dyDescent="0.3">
      <c r="A12988" t="s">
        <v>8</v>
      </c>
      <c r="B12988" t="s">
        <v>9</v>
      </c>
      <c r="C12988" t="s">
        <v>14</v>
      </c>
      <c r="D12988" t="s">
        <v>11</v>
      </c>
      <c r="E12988">
        <v>1</v>
      </c>
      <c r="F12988" t="s">
        <v>434</v>
      </c>
      <c r="G12988" s="29">
        <v>-522.25</v>
      </c>
      <c r="H12988" t="s">
        <v>13</v>
      </c>
      <c r="I12988">
        <v>-522.25</v>
      </c>
      <c r="J12988" t="s">
        <v>13</v>
      </c>
      <c r="K12988">
        <v>-522.25</v>
      </c>
      <c r="L12988" t="s">
        <v>13</v>
      </c>
      <c r="M12988" t="s">
        <v>13</v>
      </c>
      <c r="N12988" s="29">
        <v>0</v>
      </c>
      <c r="O12988" t="s">
        <v>13</v>
      </c>
    </row>
    <row r="12989" spans="1:15" x14ac:dyDescent="0.3">
      <c r="A12989" t="s">
        <v>8</v>
      </c>
      <c r="B12989" t="s">
        <v>9</v>
      </c>
      <c r="C12989" t="s">
        <v>10</v>
      </c>
      <c r="D12989" t="s">
        <v>11</v>
      </c>
      <c r="E12989">
        <v>12</v>
      </c>
      <c r="F12989" t="s">
        <v>90</v>
      </c>
      <c r="G12989" s="29">
        <v>282506.99</v>
      </c>
      <c r="H12989">
        <v>-2.4700000000000002</v>
      </c>
      <c r="I12989">
        <v>282506.99</v>
      </c>
      <c r="J12989">
        <v>-12.22</v>
      </c>
      <c r="K12989">
        <v>282506.99</v>
      </c>
      <c r="L12989" t="s">
        <v>13</v>
      </c>
      <c r="M12989" t="s">
        <v>13</v>
      </c>
      <c r="N12989" s="29">
        <v>0</v>
      </c>
      <c r="O12989">
        <v>3390083.88</v>
      </c>
    </row>
    <row r="12990" spans="1:15" x14ac:dyDescent="0.3">
      <c r="A12990" t="s">
        <v>16</v>
      </c>
      <c r="B12990" t="s">
        <v>9</v>
      </c>
      <c r="C12990" t="s">
        <v>10</v>
      </c>
      <c r="D12990" t="s">
        <v>11</v>
      </c>
      <c r="E12990">
        <v>-1</v>
      </c>
      <c r="F12990" t="s">
        <v>242</v>
      </c>
      <c r="G12990" s="29">
        <v>532983.99</v>
      </c>
      <c r="H12990">
        <v>-24508473.859999999</v>
      </c>
      <c r="I12990">
        <v>532983.99</v>
      </c>
      <c r="J12990">
        <v>-11641309</v>
      </c>
      <c r="K12990">
        <v>532983.99</v>
      </c>
      <c r="L12990">
        <v>-111493585.26000001</v>
      </c>
      <c r="M12990" t="s">
        <v>13</v>
      </c>
      <c r="N12990" s="29">
        <v>0</v>
      </c>
      <c r="O12990" t="s">
        <v>13</v>
      </c>
    </row>
    <row r="12991" spans="1:15" x14ac:dyDescent="0.3">
      <c r="A12991" t="s">
        <v>16</v>
      </c>
      <c r="B12991" t="s">
        <v>9</v>
      </c>
      <c r="C12991" t="s">
        <v>10</v>
      </c>
      <c r="D12991" t="s">
        <v>11</v>
      </c>
      <c r="E12991">
        <v>3</v>
      </c>
      <c r="F12991" t="s">
        <v>422</v>
      </c>
      <c r="G12991" s="29">
        <v>26922.75</v>
      </c>
      <c r="H12991">
        <v>-38700704.799999997</v>
      </c>
      <c r="I12991">
        <v>26922.75</v>
      </c>
      <c r="J12991">
        <v>-2964612.4</v>
      </c>
      <c r="K12991">
        <v>26922.75</v>
      </c>
      <c r="L12991">
        <v>-15637294.52</v>
      </c>
      <c r="M12991" t="s">
        <v>13</v>
      </c>
      <c r="N12991" s="29">
        <v>0</v>
      </c>
      <c r="O12991">
        <v>80768.25</v>
      </c>
    </row>
    <row r="12992" spans="1:15" x14ac:dyDescent="0.3">
      <c r="A12992" t="s">
        <v>8</v>
      </c>
      <c r="B12992" t="s">
        <v>9</v>
      </c>
      <c r="C12992" t="s">
        <v>14</v>
      </c>
      <c r="D12992" t="s">
        <v>11</v>
      </c>
      <c r="E12992">
        <v>-4</v>
      </c>
      <c r="F12992" t="s">
        <v>105</v>
      </c>
      <c r="G12992" s="29">
        <v>-57.42</v>
      </c>
      <c r="H12992" t="s">
        <v>13</v>
      </c>
      <c r="I12992">
        <v>-57.42</v>
      </c>
      <c r="J12992" t="s">
        <v>13</v>
      </c>
      <c r="K12992">
        <v>-57.42</v>
      </c>
      <c r="L12992" t="s">
        <v>13</v>
      </c>
      <c r="M12992" t="s">
        <v>13</v>
      </c>
      <c r="N12992" s="29">
        <v>0</v>
      </c>
      <c r="O12992" t="s">
        <v>13</v>
      </c>
    </row>
    <row r="12993" spans="1:15" x14ac:dyDescent="0.3">
      <c r="A12993" t="s">
        <v>16</v>
      </c>
      <c r="B12993" t="s">
        <v>9</v>
      </c>
      <c r="C12993" t="s">
        <v>10</v>
      </c>
      <c r="D12993" t="s">
        <v>11</v>
      </c>
      <c r="E12993">
        <v>1</v>
      </c>
      <c r="F12993" t="s">
        <v>416</v>
      </c>
      <c r="G12993" s="29">
        <v>67624.399999999994</v>
      </c>
      <c r="H12993">
        <v>-64890922.75</v>
      </c>
      <c r="I12993">
        <v>67624.399999999994</v>
      </c>
      <c r="J12993">
        <v>-9118050.6899999995</v>
      </c>
      <c r="K12993">
        <v>67624.399999999994</v>
      </c>
      <c r="L12993">
        <v>-504621737.23000002</v>
      </c>
      <c r="M12993" t="s">
        <v>13</v>
      </c>
      <c r="N12993" s="29">
        <v>0</v>
      </c>
      <c r="O12993">
        <v>67624.399999999994</v>
      </c>
    </row>
    <row r="12994" spans="1:15" x14ac:dyDescent="0.3">
      <c r="A12994" t="s">
        <v>16</v>
      </c>
      <c r="B12994" t="s">
        <v>9</v>
      </c>
      <c r="C12994" t="s">
        <v>14</v>
      </c>
      <c r="D12994" t="s">
        <v>11</v>
      </c>
      <c r="E12994">
        <v>-1</v>
      </c>
      <c r="F12994" t="s">
        <v>404</v>
      </c>
      <c r="G12994" s="29">
        <v>-40.5</v>
      </c>
      <c r="H12994" t="s">
        <v>13</v>
      </c>
      <c r="I12994">
        <v>-40.5</v>
      </c>
      <c r="J12994" t="s">
        <v>13</v>
      </c>
      <c r="K12994">
        <v>-40.5</v>
      </c>
      <c r="L12994" t="s">
        <v>13</v>
      </c>
      <c r="M12994" t="s">
        <v>13</v>
      </c>
      <c r="N12994" s="29">
        <v>0</v>
      </c>
      <c r="O12994" t="s">
        <v>13</v>
      </c>
    </row>
    <row r="12995" spans="1:15" x14ac:dyDescent="0.3">
      <c r="A12995" t="s">
        <v>18</v>
      </c>
      <c r="B12995" t="s">
        <v>9</v>
      </c>
      <c r="C12995" t="s">
        <v>10</v>
      </c>
      <c r="D12995" t="s">
        <v>11</v>
      </c>
      <c r="E12995">
        <v>-4</v>
      </c>
      <c r="F12995" t="s">
        <v>39</v>
      </c>
      <c r="G12995" s="29">
        <v>883524.12</v>
      </c>
      <c r="H12995">
        <v>112552547.55</v>
      </c>
      <c r="I12995">
        <v>883524.12</v>
      </c>
      <c r="J12995">
        <v>26632351.359999999</v>
      </c>
      <c r="K12995">
        <v>883524.12</v>
      </c>
      <c r="L12995">
        <v>366214863.94</v>
      </c>
      <c r="M12995" t="s">
        <v>13</v>
      </c>
      <c r="N12995" s="29">
        <v>0</v>
      </c>
      <c r="O12995" t="s">
        <v>13</v>
      </c>
    </row>
    <row r="12996" spans="1:15" x14ac:dyDescent="0.3">
      <c r="A12996" t="s">
        <v>16</v>
      </c>
      <c r="B12996" t="s">
        <v>9</v>
      </c>
      <c r="C12996" t="s">
        <v>10</v>
      </c>
      <c r="D12996" t="s">
        <v>11</v>
      </c>
      <c r="E12996">
        <v>2</v>
      </c>
      <c r="F12996" t="s">
        <v>34</v>
      </c>
      <c r="G12996" s="29">
        <v>58543.93</v>
      </c>
      <c r="H12996">
        <v>-8034824.2800000003</v>
      </c>
      <c r="I12996">
        <v>58543.93</v>
      </c>
      <c r="J12996">
        <v>-1901210.92</v>
      </c>
      <c r="K12996">
        <v>58543.93</v>
      </c>
      <c r="L12996">
        <v>-26143116.25</v>
      </c>
      <c r="M12996" t="s">
        <v>13</v>
      </c>
      <c r="N12996" s="29">
        <v>0</v>
      </c>
      <c r="O12996">
        <v>117087.86</v>
      </c>
    </row>
    <row r="12997" spans="1:15" x14ac:dyDescent="0.3">
      <c r="A12997" t="s">
        <v>8</v>
      </c>
      <c r="B12997" t="s">
        <v>9</v>
      </c>
      <c r="C12997" t="s">
        <v>10</v>
      </c>
      <c r="D12997" t="s">
        <v>11</v>
      </c>
      <c r="E12997">
        <v>0</v>
      </c>
      <c r="F12997" t="s">
        <v>443</v>
      </c>
      <c r="G12997" s="29">
        <v>1584464.9</v>
      </c>
      <c r="H12997">
        <v>-38151954.100000001</v>
      </c>
      <c r="I12997">
        <v>1584464.9</v>
      </c>
      <c r="J12997">
        <v>-25939805.82</v>
      </c>
      <c r="K12997">
        <v>1584464.9</v>
      </c>
      <c r="L12997">
        <v>-464946843.12</v>
      </c>
      <c r="M12997" t="s">
        <v>13</v>
      </c>
      <c r="N12997" s="29">
        <v>0</v>
      </c>
      <c r="O12997" t="s">
        <v>13</v>
      </c>
    </row>
    <row r="12998" spans="1:15" x14ac:dyDescent="0.3">
      <c r="A12998" t="s">
        <v>8</v>
      </c>
      <c r="B12998" t="s">
        <v>9</v>
      </c>
      <c r="C12998" t="s">
        <v>14</v>
      </c>
      <c r="D12998" t="s">
        <v>11</v>
      </c>
      <c r="E12998">
        <v>4</v>
      </c>
      <c r="F12998" t="s">
        <v>228</v>
      </c>
      <c r="G12998" s="29">
        <v>-803.4</v>
      </c>
      <c r="H12998" t="s">
        <v>13</v>
      </c>
      <c r="I12998">
        <v>-803.4</v>
      </c>
      <c r="J12998" t="s">
        <v>13</v>
      </c>
      <c r="K12998">
        <v>-803.4</v>
      </c>
      <c r="L12998" t="s">
        <v>13</v>
      </c>
      <c r="M12998" t="s">
        <v>13</v>
      </c>
      <c r="N12998" s="29">
        <v>0</v>
      </c>
      <c r="O12998" t="s">
        <v>13</v>
      </c>
    </row>
    <row r="12999" spans="1:15" x14ac:dyDescent="0.3">
      <c r="A12999" t="s">
        <v>8</v>
      </c>
      <c r="B12999" t="s">
        <v>9</v>
      </c>
      <c r="C12999" t="s">
        <v>14</v>
      </c>
      <c r="D12999" t="s">
        <v>11</v>
      </c>
      <c r="E12999">
        <v>-1</v>
      </c>
      <c r="F12999" t="s">
        <v>499</v>
      </c>
      <c r="G12999" s="29">
        <v>-163.44999999999999</v>
      </c>
      <c r="H12999" t="s">
        <v>13</v>
      </c>
      <c r="I12999">
        <v>-163.44999999999999</v>
      </c>
      <c r="J12999" t="s">
        <v>13</v>
      </c>
      <c r="K12999">
        <v>-163.44999999999999</v>
      </c>
      <c r="L12999" t="s">
        <v>13</v>
      </c>
      <c r="M12999" t="s">
        <v>13</v>
      </c>
      <c r="N12999" s="29">
        <v>0</v>
      </c>
      <c r="O12999" t="s">
        <v>13</v>
      </c>
    </row>
    <row r="13000" spans="1:15" x14ac:dyDescent="0.3">
      <c r="A13000" t="s">
        <v>18</v>
      </c>
      <c r="B13000" t="s">
        <v>9</v>
      </c>
      <c r="C13000" t="s">
        <v>14</v>
      </c>
      <c r="D13000" t="s">
        <v>11</v>
      </c>
      <c r="E13000">
        <v>-4</v>
      </c>
      <c r="F13000" t="s">
        <v>31</v>
      </c>
      <c r="G13000" s="29">
        <v>-20006.2</v>
      </c>
      <c r="H13000" t="s">
        <v>13</v>
      </c>
      <c r="I13000">
        <v>-20006.2</v>
      </c>
      <c r="J13000" t="s">
        <v>13</v>
      </c>
      <c r="K13000">
        <v>-20006.2</v>
      </c>
      <c r="L13000" t="s">
        <v>13</v>
      </c>
      <c r="M13000" t="s">
        <v>13</v>
      </c>
      <c r="N13000" s="29">
        <v>0</v>
      </c>
      <c r="O13000" t="s">
        <v>13</v>
      </c>
    </row>
    <row r="13001" spans="1:15" x14ac:dyDescent="0.3">
      <c r="A13001" t="s">
        <v>8</v>
      </c>
      <c r="B13001" t="s">
        <v>9</v>
      </c>
      <c r="C13001" t="s">
        <v>14</v>
      </c>
      <c r="D13001" t="s">
        <v>11</v>
      </c>
      <c r="E13001">
        <v>0</v>
      </c>
      <c r="F13001" t="s">
        <v>190</v>
      </c>
      <c r="G13001" s="29">
        <v>-76612.53</v>
      </c>
      <c r="H13001" t="s">
        <v>13</v>
      </c>
      <c r="I13001">
        <v>-76612.53</v>
      </c>
      <c r="J13001" t="s">
        <v>13</v>
      </c>
      <c r="K13001">
        <v>-76612.53</v>
      </c>
      <c r="L13001" t="s">
        <v>13</v>
      </c>
      <c r="M13001" t="s">
        <v>13</v>
      </c>
      <c r="N13001" s="29">
        <v>0</v>
      </c>
      <c r="O13001" t="s">
        <v>13</v>
      </c>
    </row>
    <row r="13002" spans="1:15" x14ac:dyDescent="0.3">
      <c r="A13002" t="s">
        <v>8</v>
      </c>
      <c r="B13002" t="s">
        <v>9</v>
      </c>
      <c r="C13002" t="s">
        <v>10</v>
      </c>
      <c r="D13002" t="s">
        <v>11</v>
      </c>
      <c r="E13002">
        <v>-1</v>
      </c>
      <c r="F13002" t="s">
        <v>430</v>
      </c>
      <c r="G13002" s="29">
        <v>116223.55</v>
      </c>
      <c r="H13002">
        <v>-16831773.379999999</v>
      </c>
      <c r="I13002">
        <v>116223.55</v>
      </c>
      <c r="J13002">
        <v>-15233372.9</v>
      </c>
      <c r="K13002">
        <v>116223.55</v>
      </c>
      <c r="L13002">
        <v>-78703612.769999996</v>
      </c>
      <c r="M13002" t="s">
        <v>13</v>
      </c>
      <c r="N13002" s="29">
        <v>0</v>
      </c>
      <c r="O13002" t="s">
        <v>13</v>
      </c>
    </row>
    <row r="13003" spans="1:15" x14ac:dyDescent="0.3">
      <c r="A13003" t="s">
        <v>8</v>
      </c>
      <c r="B13003" t="s">
        <v>9</v>
      </c>
      <c r="C13003" t="s">
        <v>10</v>
      </c>
      <c r="D13003" t="s">
        <v>11</v>
      </c>
      <c r="E13003">
        <v>10</v>
      </c>
      <c r="F13003" t="s">
        <v>201</v>
      </c>
      <c r="G13003" s="29">
        <v>52092</v>
      </c>
      <c r="H13003" t="s">
        <v>13</v>
      </c>
      <c r="I13003">
        <v>52092</v>
      </c>
      <c r="J13003" t="s">
        <v>13</v>
      </c>
      <c r="K13003">
        <v>52092</v>
      </c>
      <c r="L13003" t="s">
        <v>13</v>
      </c>
      <c r="M13003" t="s">
        <v>13</v>
      </c>
      <c r="N13003" s="29">
        <v>0</v>
      </c>
      <c r="O13003">
        <v>520920</v>
      </c>
    </row>
    <row r="13004" spans="1:15" x14ac:dyDescent="0.3">
      <c r="A13004" t="s">
        <v>8</v>
      </c>
      <c r="B13004" t="s">
        <v>9</v>
      </c>
      <c r="C13004" t="s">
        <v>14</v>
      </c>
      <c r="D13004" t="s">
        <v>11</v>
      </c>
      <c r="E13004">
        <v>2</v>
      </c>
      <c r="F13004" t="s">
        <v>60</v>
      </c>
      <c r="G13004" s="29">
        <v>-88982.54</v>
      </c>
      <c r="H13004" t="s">
        <v>13</v>
      </c>
      <c r="I13004">
        <v>-88982.54</v>
      </c>
      <c r="J13004" t="s">
        <v>13</v>
      </c>
      <c r="K13004">
        <v>-88982.54</v>
      </c>
      <c r="L13004" t="s">
        <v>13</v>
      </c>
      <c r="M13004" t="s">
        <v>13</v>
      </c>
      <c r="N13004" s="29">
        <v>-380.18</v>
      </c>
      <c r="O13004" t="s">
        <v>13</v>
      </c>
    </row>
    <row r="13005" spans="1:15" x14ac:dyDescent="0.3">
      <c r="A13005" t="s">
        <v>8</v>
      </c>
      <c r="B13005" t="s">
        <v>9</v>
      </c>
      <c r="C13005" t="s">
        <v>14</v>
      </c>
      <c r="D13005" t="s">
        <v>11</v>
      </c>
      <c r="E13005">
        <v>-1</v>
      </c>
      <c r="F13005" t="s">
        <v>407</v>
      </c>
      <c r="G13005" s="29">
        <v>-5340.44</v>
      </c>
      <c r="H13005" t="s">
        <v>13</v>
      </c>
      <c r="I13005">
        <v>-5340.44</v>
      </c>
      <c r="J13005" t="s">
        <v>13</v>
      </c>
      <c r="K13005">
        <v>-5340.44</v>
      </c>
      <c r="L13005" t="s">
        <v>13</v>
      </c>
      <c r="M13005" t="s">
        <v>13</v>
      </c>
      <c r="N13005" s="29">
        <v>0</v>
      </c>
      <c r="O13005" t="s">
        <v>13</v>
      </c>
    </row>
    <row r="13006" spans="1:15" x14ac:dyDescent="0.3">
      <c r="A13006" t="s">
        <v>8</v>
      </c>
      <c r="B13006" t="s">
        <v>9</v>
      </c>
      <c r="C13006" t="s">
        <v>10</v>
      </c>
      <c r="D13006" t="s">
        <v>11</v>
      </c>
      <c r="E13006">
        <v>-1</v>
      </c>
      <c r="F13006" t="s">
        <v>133</v>
      </c>
      <c r="G13006" s="29">
        <v>27050.799999999999</v>
      </c>
      <c r="H13006">
        <v>-270534.13</v>
      </c>
      <c r="I13006">
        <v>27050.799999999999</v>
      </c>
      <c r="J13006">
        <v>-657665.36</v>
      </c>
      <c r="K13006">
        <v>27050.799999999999</v>
      </c>
      <c r="L13006">
        <v>-30881464.699999999</v>
      </c>
      <c r="M13006">
        <v>0</v>
      </c>
      <c r="N13006" s="29">
        <v>0</v>
      </c>
      <c r="O13006" t="s">
        <v>13</v>
      </c>
    </row>
    <row r="13007" spans="1:15" x14ac:dyDescent="0.3">
      <c r="A13007" t="s">
        <v>18</v>
      </c>
      <c r="B13007" t="s">
        <v>9</v>
      </c>
      <c r="C13007" t="s">
        <v>10</v>
      </c>
      <c r="D13007" t="s">
        <v>11</v>
      </c>
      <c r="E13007">
        <v>5</v>
      </c>
      <c r="F13007" t="s">
        <v>418</v>
      </c>
      <c r="G13007" s="29">
        <v>14737.06</v>
      </c>
      <c r="H13007">
        <v>-259963.01</v>
      </c>
      <c r="I13007">
        <v>14737.06</v>
      </c>
      <c r="J13007">
        <v>-480734.46</v>
      </c>
      <c r="K13007">
        <v>14737.06</v>
      </c>
      <c r="L13007">
        <v>-3322052.04</v>
      </c>
      <c r="M13007" t="s">
        <v>13</v>
      </c>
      <c r="N13007" s="29">
        <v>0</v>
      </c>
      <c r="O13007">
        <v>73685.3</v>
      </c>
    </row>
    <row r="13008" spans="1:15" x14ac:dyDescent="0.3">
      <c r="A13008" t="s">
        <v>16</v>
      </c>
      <c r="B13008" t="s">
        <v>9</v>
      </c>
      <c r="C13008" t="s">
        <v>14</v>
      </c>
      <c r="D13008" t="s">
        <v>11</v>
      </c>
      <c r="E13008">
        <v>1</v>
      </c>
      <c r="F13008" t="s">
        <v>80</v>
      </c>
      <c r="G13008" s="29">
        <v>-2710.68</v>
      </c>
      <c r="H13008" t="s">
        <v>13</v>
      </c>
      <c r="I13008">
        <v>-2710.68</v>
      </c>
      <c r="J13008" t="s">
        <v>13</v>
      </c>
      <c r="K13008">
        <v>-2710.68</v>
      </c>
      <c r="L13008" t="s">
        <v>13</v>
      </c>
      <c r="M13008" t="s">
        <v>13</v>
      </c>
      <c r="N13008" s="29">
        <v>0</v>
      </c>
      <c r="O13008" t="s">
        <v>13</v>
      </c>
    </row>
    <row r="13009" spans="1:15" x14ac:dyDescent="0.3">
      <c r="A13009" t="s">
        <v>16</v>
      </c>
      <c r="B13009" t="s">
        <v>9</v>
      </c>
      <c r="C13009" t="s">
        <v>14</v>
      </c>
      <c r="D13009" t="s">
        <v>11</v>
      </c>
      <c r="E13009">
        <v>0</v>
      </c>
      <c r="F13009" t="s">
        <v>313</v>
      </c>
      <c r="G13009" s="29">
        <v>-38436.03</v>
      </c>
      <c r="H13009" t="s">
        <v>13</v>
      </c>
      <c r="I13009">
        <v>-38436.03</v>
      </c>
      <c r="J13009" t="s">
        <v>13</v>
      </c>
      <c r="K13009">
        <v>-38436.03</v>
      </c>
      <c r="L13009" t="s">
        <v>13</v>
      </c>
      <c r="M13009" t="s">
        <v>13</v>
      </c>
      <c r="N13009" s="29">
        <v>0</v>
      </c>
      <c r="O13009" t="s">
        <v>13</v>
      </c>
    </row>
    <row r="13010" spans="1:15" x14ac:dyDescent="0.3">
      <c r="A13010" t="s">
        <v>16</v>
      </c>
      <c r="B13010" t="s">
        <v>9</v>
      </c>
      <c r="C13010" t="s">
        <v>10</v>
      </c>
      <c r="D13010" t="s">
        <v>11</v>
      </c>
      <c r="E13010">
        <v>3</v>
      </c>
      <c r="F13010" t="s">
        <v>330</v>
      </c>
      <c r="G13010" s="29">
        <v>17233.25</v>
      </c>
      <c r="H13010">
        <v>-2650869.83</v>
      </c>
      <c r="I13010">
        <v>17233.25</v>
      </c>
      <c r="J13010">
        <v>-1218772.53</v>
      </c>
      <c r="K13010">
        <v>17233.25</v>
      </c>
      <c r="L13010">
        <v>-35798324.289999999</v>
      </c>
      <c r="M13010" t="s">
        <v>13</v>
      </c>
      <c r="N13010" s="29">
        <v>0</v>
      </c>
      <c r="O13010">
        <v>51699.75</v>
      </c>
    </row>
    <row r="13011" spans="1:15" x14ac:dyDescent="0.3">
      <c r="A13011" t="s">
        <v>8</v>
      </c>
      <c r="B13011" t="s">
        <v>9</v>
      </c>
      <c r="C13011" t="s">
        <v>14</v>
      </c>
      <c r="D13011" t="s">
        <v>11</v>
      </c>
      <c r="E13011">
        <v>-4</v>
      </c>
      <c r="F13011" t="s">
        <v>224</v>
      </c>
      <c r="G13011" s="29">
        <v>-0.36</v>
      </c>
      <c r="H13011" t="s">
        <v>13</v>
      </c>
      <c r="I13011">
        <v>-0.36</v>
      </c>
      <c r="J13011" t="s">
        <v>13</v>
      </c>
      <c r="K13011">
        <v>-0.36</v>
      </c>
      <c r="L13011" t="s">
        <v>13</v>
      </c>
      <c r="M13011" t="s">
        <v>13</v>
      </c>
      <c r="N13011" s="29">
        <v>0</v>
      </c>
      <c r="O13011" t="s">
        <v>13</v>
      </c>
    </row>
    <row r="13012" spans="1:15" x14ac:dyDescent="0.3">
      <c r="A13012" t="s">
        <v>8</v>
      </c>
      <c r="B13012" t="s">
        <v>9</v>
      </c>
      <c r="C13012" t="s">
        <v>14</v>
      </c>
      <c r="D13012" t="s">
        <v>11</v>
      </c>
      <c r="E13012">
        <v>13</v>
      </c>
      <c r="F13012" t="s">
        <v>360</v>
      </c>
      <c r="G13012" s="29">
        <v>-741.82</v>
      </c>
      <c r="H13012" t="s">
        <v>13</v>
      </c>
      <c r="I13012">
        <v>-741.82</v>
      </c>
      <c r="J13012" t="s">
        <v>13</v>
      </c>
      <c r="K13012">
        <v>-741.82</v>
      </c>
      <c r="L13012" t="s">
        <v>13</v>
      </c>
      <c r="M13012" t="s">
        <v>13</v>
      </c>
      <c r="N13012" s="29">
        <v>0</v>
      </c>
      <c r="O13012" t="s">
        <v>13</v>
      </c>
    </row>
    <row r="13013" spans="1:15" x14ac:dyDescent="0.3">
      <c r="A13013" t="s">
        <v>18</v>
      </c>
      <c r="B13013" t="s">
        <v>9</v>
      </c>
      <c r="C13013" t="s">
        <v>10</v>
      </c>
      <c r="D13013" t="s">
        <v>11</v>
      </c>
      <c r="E13013">
        <v>-1</v>
      </c>
      <c r="F13013" t="s">
        <v>169</v>
      </c>
      <c r="G13013" s="29">
        <v>6195.71</v>
      </c>
      <c r="H13013">
        <v>2083230.02</v>
      </c>
      <c r="I13013">
        <v>6195.71</v>
      </c>
      <c r="J13013">
        <v>989512.57</v>
      </c>
      <c r="K13013">
        <v>6195.71</v>
      </c>
      <c r="L13013">
        <v>9476969.2400000002</v>
      </c>
      <c r="M13013" t="s">
        <v>13</v>
      </c>
      <c r="N13013" s="29">
        <v>0</v>
      </c>
      <c r="O13013" t="s">
        <v>13</v>
      </c>
    </row>
    <row r="13014" spans="1:15" x14ac:dyDescent="0.3">
      <c r="A13014" t="s">
        <v>18</v>
      </c>
      <c r="B13014" t="s">
        <v>9</v>
      </c>
      <c r="C13014" t="s">
        <v>10</v>
      </c>
      <c r="D13014" t="s">
        <v>11</v>
      </c>
      <c r="E13014">
        <v>4</v>
      </c>
      <c r="F13014" t="s">
        <v>117</v>
      </c>
      <c r="G13014" s="29">
        <v>8568.01</v>
      </c>
      <c r="H13014">
        <v>-56610.34</v>
      </c>
      <c r="I13014">
        <v>8568.01</v>
      </c>
      <c r="J13014">
        <v>-26889.41</v>
      </c>
      <c r="K13014">
        <v>8568.01</v>
      </c>
      <c r="L13014">
        <v>-257530.94</v>
      </c>
      <c r="M13014" t="s">
        <v>13</v>
      </c>
      <c r="N13014" s="29">
        <v>0</v>
      </c>
      <c r="O13014">
        <v>34272.04</v>
      </c>
    </row>
    <row r="13015" spans="1:15" x14ac:dyDescent="0.3">
      <c r="A13015" t="s">
        <v>18</v>
      </c>
      <c r="B13015" t="s">
        <v>9</v>
      </c>
      <c r="C13015" t="s">
        <v>10</v>
      </c>
      <c r="D13015" t="s">
        <v>11</v>
      </c>
      <c r="E13015">
        <v>-4</v>
      </c>
      <c r="F13015" t="s">
        <v>127</v>
      </c>
      <c r="G13015" s="29">
        <v>145777.78</v>
      </c>
      <c r="H13015">
        <v>10835006.49</v>
      </c>
      <c r="I13015">
        <v>145777.78</v>
      </c>
      <c r="J13015">
        <v>1811212.75</v>
      </c>
      <c r="K13015">
        <v>145777.78</v>
      </c>
      <c r="L13015">
        <v>19825268.43</v>
      </c>
      <c r="M13015" t="s">
        <v>13</v>
      </c>
      <c r="N13015" s="29">
        <v>0</v>
      </c>
      <c r="O13015" t="s">
        <v>13</v>
      </c>
    </row>
    <row r="13016" spans="1:15" x14ac:dyDescent="0.3">
      <c r="A13016" t="s">
        <v>8</v>
      </c>
      <c r="B13016" t="s">
        <v>9</v>
      </c>
      <c r="C13016" t="s">
        <v>10</v>
      </c>
      <c r="D13016" t="s">
        <v>11</v>
      </c>
      <c r="E13016">
        <v>-1</v>
      </c>
      <c r="F13016" t="s">
        <v>404</v>
      </c>
      <c r="G13016" s="29">
        <v>1384480.23</v>
      </c>
      <c r="H13016">
        <v>-16201.46</v>
      </c>
      <c r="I13016">
        <v>1384480.23</v>
      </c>
      <c r="J13016">
        <v>-11015.49</v>
      </c>
      <c r="K13016">
        <v>1384480.23</v>
      </c>
      <c r="L13016">
        <v>-197442.46</v>
      </c>
      <c r="M13016" t="s">
        <v>13</v>
      </c>
      <c r="N13016" s="29">
        <v>0</v>
      </c>
      <c r="O13016" t="s">
        <v>13</v>
      </c>
    </row>
    <row r="13017" spans="1:15" x14ac:dyDescent="0.3">
      <c r="A13017" t="s">
        <v>8</v>
      </c>
      <c r="B13017" t="s">
        <v>9</v>
      </c>
      <c r="C13017" t="s">
        <v>14</v>
      </c>
      <c r="D13017" t="s">
        <v>11</v>
      </c>
      <c r="E13017">
        <v>2</v>
      </c>
      <c r="F13017" t="s">
        <v>293</v>
      </c>
      <c r="G13017" s="29">
        <v>-14.66</v>
      </c>
      <c r="H13017" t="s">
        <v>13</v>
      </c>
      <c r="I13017">
        <v>-14.66</v>
      </c>
      <c r="J13017" t="s">
        <v>13</v>
      </c>
      <c r="K13017">
        <v>-14.66</v>
      </c>
      <c r="L13017" t="s">
        <v>13</v>
      </c>
      <c r="M13017">
        <v>1</v>
      </c>
      <c r="N13017" s="29">
        <v>-3.06</v>
      </c>
      <c r="O13017" t="s">
        <v>13</v>
      </c>
    </row>
    <row r="13018" spans="1:15" x14ac:dyDescent="0.3">
      <c r="A13018" t="s">
        <v>16</v>
      </c>
      <c r="B13018" t="s">
        <v>9</v>
      </c>
      <c r="C13018" t="s">
        <v>10</v>
      </c>
      <c r="D13018" t="s">
        <v>11</v>
      </c>
      <c r="E13018">
        <v>1</v>
      </c>
      <c r="F13018" t="s">
        <v>113</v>
      </c>
      <c r="G13018" s="29">
        <v>499985.44</v>
      </c>
      <c r="H13018">
        <v>-45903854.310000002</v>
      </c>
      <c r="I13018">
        <v>499985.44</v>
      </c>
      <c r="J13018">
        <v>-21803926.059999999</v>
      </c>
      <c r="K13018">
        <v>499985.44</v>
      </c>
      <c r="L13018">
        <v>-208825132.18000001</v>
      </c>
      <c r="M13018" t="s">
        <v>13</v>
      </c>
      <c r="N13018" s="29">
        <v>0</v>
      </c>
      <c r="O13018">
        <v>499985.44</v>
      </c>
    </row>
    <row r="13019" spans="1:15" x14ac:dyDescent="0.3">
      <c r="A13019" t="s">
        <v>18</v>
      </c>
      <c r="B13019" t="s">
        <v>9</v>
      </c>
      <c r="C13019" t="s">
        <v>14</v>
      </c>
      <c r="D13019" t="s">
        <v>11</v>
      </c>
      <c r="E13019">
        <v>0</v>
      </c>
      <c r="F13019" t="s">
        <v>242</v>
      </c>
      <c r="G13019" s="29">
        <v>-4099.24</v>
      </c>
      <c r="H13019" t="s">
        <v>13</v>
      </c>
      <c r="I13019">
        <v>-4099.24</v>
      </c>
      <c r="J13019" t="s">
        <v>13</v>
      </c>
      <c r="K13019">
        <v>-4099.24</v>
      </c>
      <c r="L13019" t="s">
        <v>13</v>
      </c>
      <c r="M13019" t="s">
        <v>13</v>
      </c>
      <c r="N13019" s="29">
        <v>0</v>
      </c>
      <c r="O13019" t="s">
        <v>13</v>
      </c>
    </row>
    <row r="13020" spans="1:15" x14ac:dyDescent="0.3">
      <c r="A13020" t="s">
        <v>18</v>
      </c>
      <c r="B13020" t="s">
        <v>9</v>
      </c>
      <c r="C13020" t="s">
        <v>10</v>
      </c>
      <c r="D13020" t="s">
        <v>11</v>
      </c>
      <c r="E13020">
        <v>-1</v>
      </c>
      <c r="F13020" t="s">
        <v>473</v>
      </c>
      <c r="G13020" s="29">
        <v>609.98</v>
      </c>
      <c r="H13020">
        <v>9653.01</v>
      </c>
      <c r="I13020">
        <v>609.98</v>
      </c>
      <c r="J13020">
        <v>5247.48</v>
      </c>
      <c r="K13020">
        <v>609.98</v>
      </c>
      <c r="L13020">
        <v>85950.65</v>
      </c>
      <c r="M13020" t="s">
        <v>13</v>
      </c>
      <c r="N13020" s="29">
        <v>0</v>
      </c>
      <c r="O13020" t="s">
        <v>13</v>
      </c>
    </row>
    <row r="13021" spans="1:15" x14ac:dyDescent="0.3">
      <c r="A13021" t="s">
        <v>8</v>
      </c>
      <c r="B13021" t="s">
        <v>9</v>
      </c>
      <c r="C13021" t="s">
        <v>10</v>
      </c>
      <c r="D13021" t="s">
        <v>11</v>
      </c>
      <c r="E13021">
        <v>11</v>
      </c>
      <c r="F13021" t="s">
        <v>102</v>
      </c>
      <c r="G13021" s="29">
        <v>330518.40999999997</v>
      </c>
      <c r="H13021">
        <v>-12.73</v>
      </c>
      <c r="I13021">
        <v>330518.40999999997</v>
      </c>
      <c r="J13021">
        <v>-68.37</v>
      </c>
      <c r="K13021">
        <v>330518.40999999997</v>
      </c>
      <c r="L13021" t="s">
        <v>13</v>
      </c>
      <c r="M13021" t="s">
        <v>13</v>
      </c>
      <c r="N13021" s="29">
        <v>0</v>
      </c>
      <c r="O13021">
        <v>3635702.51</v>
      </c>
    </row>
    <row r="13022" spans="1:15" x14ac:dyDescent="0.3">
      <c r="A13022" t="s">
        <v>18</v>
      </c>
      <c r="B13022" t="s">
        <v>9</v>
      </c>
      <c r="C13022" t="s">
        <v>14</v>
      </c>
      <c r="D13022" t="s">
        <v>11</v>
      </c>
      <c r="E13022">
        <v>2</v>
      </c>
      <c r="F13022" t="s">
        <v>55</v>
      </c>
      <c r="G13022" s="29">
        <v>-48057.71</v>
      </c>
      <c r="H13022" t="s">
        <v>13</v>
      </c>
      <c r="I13022">
        <v>-48057.71</v>
      </c>
      <c r="J13022" t="s">
        <v>13</v>
      </c>
      <c r="K13022">
        <v>-48057.71</v>
      </c>
      <c r="L13022" t="s">
        <v>13</v>
      </c>
      <c r="M13022" t="s">
        <v>13</v>
      </c>
      <c r="N13022" s="29">
        <v>0</v>
      </c>
      <c r="O13022" t="s">
        <v>13</v>
      </c>
    </row>
    <row r="13023" spans="1:15" x14ac:dyDescent="0.3">
      <c r="A13023" t="s">
        <v>16</v>
      </c>
      <c r="B13023" t="s">
        <v>9</v>
      </c>
      <c r="C13023" t="s">
        <v>14</v>
      </c>
      <c r="D13023" t="s">
        <v>11</v>
      </c>
      <c r="E13023">
        <v>2</v>
      </c>
      <c r="F13023" t="s">
        <v>32</v>
      </c>
      <c r="G13023" s="29">
        <v>-7820.23</v>
      </c>
      <c r="H13023" t="s">
        <v>13</v>
      </c>
      <c r="I13023">
        <v>-7820.23</v>
      </c>
      <c r="J13023" t="s">
        <v>13</v>
      </c>
      <c r="K13023">
        <v>-7820.23</v>
      </c>
      <c r="L13023" t="s">
        <v>13</v>
      </c>
      <c r="M13023" t="s">
        <v>13</v>
      </c>
      <c r="N13023" s="29">
        <v>0</v>
      </c>
      <c r="O13023" t="s">
        <v>13</v>
      </c>
    </row>
    <row r="13024" spans="1:15" x14ac:dyDescent="0.3">
      <c r="A13024" t="s">
        <v>16</v>
      </c>
      <c r="B13024" t="s">
        <v>9</v>
      </c>
      <c r="C13024" t="s">
        <v>10</v>
      </c>
      <c r="D13024" t="s">
        <v>11</v>
      </c>
      <c r="E13024">
        <v>1</v>
      </c>
      <c r="F13024" t="s">
        <v>20</v>
      </c>
      <c r="G13024" s="29">
        <v>6183.66</v>
      </c>
      <c r="H13024">
        <v>-144807.31</v>
      </c>
      <c r="I13024">
        <v>6183.66</v>
      </c>
      <c r="J13024">
        <v>-65055.199999999997</v>
      </c>
      <c r="K13024">
        <v>6183.66</v>
      </c>
      <c r="L13024">
        <v>-811104.93</v>
      </c>
      <c r="M13024" t="s">
        <v>13</v>
      </c>
      <c r="N13024" s="29">
        <v>0</v>
      </c>
      <c r="O13024">
        <v>6183.66</v>
      </c>
    </row>
    <row r="13025" spans="1:15" x14ac:dyDescent="0.3">
      <c r="A13025" t="s">
        <v>18</v>
      </c>
      <c r="B13025" t="s">
        <v>9</v>
      </c>
      <c r="C13025" t="s">
        <v>14</v>
      </c>
      <c r="D13025" t="s">
        <v>11</v>
      </c>
      <c r="E13025">
        <v>-1</v>
      </c>
      <c r="F13025" t="s">
        <v>86</v>
      </c>
      <c r="G13025" s="29">
        <v>-58343.82</v>
      </c>
      <c r="H13025" t="s">
        <v>13</v>
      </c>
      <c r="I13025">
        <v>-58343.82</v>
      </c>
      <c r="J13025" t="s">
        <v>13</v>
      </c>
      <c r="K13025">
        <v>-58343.82</v>
      </c>
      <c r="L13025" t="s">
        <v>13</v>
      </c>
      <c r="M13025" t="s">
        <v>13</v>
      </c>
      <c r="N13025" s="29">
        <v>0</v>
      </c>
      <c r="O13025" t="s">
        <v>13</v>
      </c>
    </row>
    <row r="13026" spans="1:15" x14ac:dyDescent="0.3">
      <c r="A13026" t="s">
        <v>18</v>
      </c>
      <c r="B13026" t="s">
        <v>9</v>
      </c>
      <c r="C13026" t="s">
        <v>14</v>
      </c>
      <c r="D13026" t="s">
        <v>11</v>
      </c>
      <c r="E13026">
        <v>0</v>
      </c>
      <c r="F13026" t="s">
        <v>379</v>
      </c>
      <c r="G13026" s="29">
        <v>-2790.32</v>
      </c>
      <c r="H13026" t="s">
        <v>13</v>
      </c>
      <c r="I13026">
        <v>-2790.32</v>
      </c>
      <c r="J13026" t="s">
        <v>13</v>
      </c>
      <c r="K13026">
        <v>-2790.32</v>
      </c>
      <c r="L13026" t="s">
        <v>13</v>
      </c>
      <c r="M13026" t="s">
        <v>13</v>
      </c>
      <c r="N13026" s="29">
        <v>0</v>
      </c>
      <c r="O13026" t="s">
        <v>13</v>
      </c>
    </row>
    <row r="13027" spans="1:15" x14ac:dyDescent="0.3">
      <c r="A13027" t="s">
        <v>16</v>
      </c>
      <c r="B13027" t="s">
        <v>9</v>
      </c>
      <c r="C13027" t="s">
        <v>14</v>
      </c>
      <c r="D13027" t="s">
        <v>11</v>
      </c>
      <c r="E13027">
        <v>-1</v>
      </c>
      <c r="F13027" t="s">
        <v>475</v>
      </c>
      <c r="G13027" s="29">
        <v>-5713.89</v>
      </c>
      <c r="H13027" t="s">
        <v>13</v>
      </c>
      <c r="I13027">
        <v>-5713.89</v>
      </c>
      <c r="J13027" t="s">
        <v>13</v>
      </c>
      <c r="K13027">
        <v>-5713.89</v>
      </c>
      <c r="L13027" t="s">
        <v>13</v>
      </c>
      <c r="M13027" t="s">
        <v>13</v>
      </c>
      <c r="N13027" s="29">
        <v>0</v>
      </c>
      <c r="O13027" t="s">
        <v>13</v>
      </c>
    </row>
    <row r="13028" spans="1:15" x14ac:dyDescent="0.3">
      <c r="A13028" t="s">
        <v>8</v>
      </c>
      <c r="B13028" t="s">
        <v>9</v>
      </c>
      <c r="C13028" t="s">
        <v>10</v>
      </c>
      <c r="D13028" t="s">
        <v>314</v>
      </c>
      <c r="E13028">
        <v>1</v>
      </c>
      <c r="F13028" t="s">
        <v>37</v>
      </c>
      <c r="G13028" s="29">
        <v>74.349999999999994</v>
      </c>
      <c r="H13028">
        <v>-17977.259999999998</v>
      </c>
      <c r="I13028">
        <v>74.349999999999994</v>
      </c>
      <c r="J13028">
        <v>-1033.6199999999999</v>
      </c>
      <c r="K13028">
        <v>74.349999999999994</v>
      </c>
      <c r="L13028">
        <v>-158855.49</v>
      </c>
      <c r="M13028">
        <v>1</v>
      </c>
      <c r="N13028" s="29">
        <v>1.08</v>
      </c>
      <c r="O13028">
        <v>74.349999999999994</v>
      </c>
    </row>
    <row r="13029" spans="1:15" x14ac:dyDescent="0.3">
      <c r="A13029" t="s">
        <v>8</v>
      </c>
      <c r="B13029" t="s">
        <v>9</v>
      </c>
      <c r="C13029" t="s">
        <v>14</v>
      </c>
      <c r="D13029" t="s">
        <v>11</v>
      </c>
      <c r="E13029">
        <v>-1</v>
      </c>
      <c r="F13029" t="s">
        <v>342</v>
      </c>
      <c r="G13029" s="29">
        <v>-261.95</v>
      </c>
      <c r="H13029" t="s">
        <v>13</v>
      </c>
      <c r="I13029">
        <v>-261.95</v>
      </c>
      <c r="J13029" t="s">
        <v>13</v>
      </c>
      <c r="K13029">
        <v>-261.95</v>
      </c>
      <c r="L13029" t="s">
        <v>13</v>
      </c>
      <c r="M13029" t="s">
        <v>13</v>
      </c>
      <c r="N13029" s="29">
        <v>0</v>
      </c>
      <c r="O13029" t="s">
        <v>13</v>
      </c>
    </row>
    <row r="13030" spans="1:15" x14ac:dyDescent="0.3">
      <c r="A13030" t="s">
        <v>8</v>
      </c>
      <c r="B13030" t="s">
        <v>9</v>
      </c>
      <c r="C13030" t="s">
        <v>10</v>
      </c>
      <c r="D13030" t="s">
        <v>11</v>
      </c>
      <c r="E13030">
        <v>13</v>
      </c>
      <c r="F13030" t="s">
        <v>238</v>
      </c>
      <c r="G13030" s="29">
        <v>102204.84</v>
      </c>
      <c r="H13030">
        <v>-3.57</v>
      </c>
      <c r="I13030">
        <v>102204.84</v>
      </c>
      <c r="J13030">
        <v>-19.16</v>
      </c>
      <c r="K13030">
        <v>102204.84</v>
      </c>
      <c r="L13030" t="s">
        <v>13</v>
      </c>
      <c r="M13030" t="s">
        <v>13</v>
      </c>
      <c r="N13030" s="29">
        <v>0</v>
      </c>
      <c r="O13030">
        <v>1328662.92</v>
      </c>
    </row>
    <row r="13031" spans="1:15" x14ac:dyDescent="0.3">
      <c r="A13031" t="s">
        <v>18</v>
      </c>
      <c r="B13031" t="s">
        <v>9</v>
      </c>
      <c r="C13031" t="s">
        <v>14</v>
      </c>
      <c r="D13031" t="s">
        <v>11</v>
      </c>
      <c r="E13031">
        <v>1</v>
      </c>
      <c r="F13031" t="s">
        <v>61</v>
      </c>
      <c r="G13031" s="29">
        <v>-7055.98</v>
      </c>
      <c r="H13031" t="s">
        <v>13</v>
      </c>
      <c r="I13031">
        <v>-7055.98</v>
      </c>
      <c r="J13031" t="s">
        <v>13</v>
      </c>
      <c r="K13031">
        <v>-7055.98</v>
      </c>
      <c r="L13031" t="s">
        <v>13</v>
      </c>
      <c r="M13031" t="s">
        <v>13</v>
      </c>
      <c r="N13031" s="29">
        <v>0</v>
      </c>
      <c r="O13031" t="s">
        <v>13</v>
      </c>
    </row>
    <row r="13032" spans="1:15" x14ac:dyDescent="0.3">
      <c r="A13032" t="s">
        <v>18</v>
      </c>
      <c r="B13032" t="s">
        <v>9</v>
      </c>
      <c r="C13032" t="s">
        <v>10</v>
      </c>
      <c r="D13032" t="s">
        <v>11</v>
      </c>
      <c r="E13032">
        <v>-1</v>
      </c>
      <c r="F13032" t="s">
        <v>280</v>
      </c>
      <c r="G13032" s="29">
        <v>3033.34</v>
      </c>
      <c r="H13032">
        <v>9204.68</v>
      </c>
      <c r="I13032">
        <v>3033.34</v>
      </c>
      <c r="J13032">
        <v>17021.599999999999</v>
      </c>
      <c r="K13032">
        <v>3033.34</v>
      </c>
      <c r="L13032">
        <v>117626.5</v>
      </c>
      <c r="M13032" t="s">
        <v>13</v>
      </c>
      <c r="N13032" s="29">
        <v>0</v>
      </c>
      <c r="O13032" t="s">
        <v>13</v>
      </c>
    </row>
    <row r="13033" spans="1:15" x14ac:dyDescent="0.3">
      <c r="A13033" t="s">
        <v>16</v>
      </c>
      <c r="B13033" t="s">
        <v>9</v>
      </c>
      <c r="C13033" t="s">
        <v>10</v>
      </c>
      <c r="D13033" t="s">
        <v>11</v>
      </c>
      <c r="E13033">
        <v>-1</v>
      </c>
      <c r="F13033" t="s">
        <v>138</v>
      </c>
      <c r="G13033" s="29">
        <v>2743817.01</v>
      </c>
      <c r="H13033">
        <v>-107692158.16</v>
      </c>
      <c r="I13033">
        <v>2743817.01</v>
      </c>
      <c r="J13033">
        <v>-199148837.11000001</v>
      </c>
      <c r="K13033">
        <v>2743817.01</v>
      </c>
      <c r="L13033">
        <v>-1376191748.9400001</v>
      </c>
      <c r="M13033" t="s">
        <v>13</v>
      </c>
      <c r="N13033" s="29">
        <v>0</v>
      </c>
      <c r="O13033" t="s">
        <v>13</v>
      </c>
    </row>
    <row r="13034" spans="1:15" x14ac:dyDescent="0.3">
      <c r="A13034" t="s">
        <v>8</v>
      </c>
      <c r="B13034" t="s">
        <v>9</v>
      </c>
      <c r="C13034" t="s">
        <v>10</v>
      </c>
      <c r="D13034" t="s">
        <v>11</v>
      </c>
      <c r="E13034">
        <v>4</v>
      </c>
      <c r="F13034" t="s">
        <v>248</v>
      </c>
      <c r="G13034" s="29">
        <v>73.790000000000006</v>
      </c>
      <c r="H13034">
        <v>-1743.87</v>
      </c>
      <c r="I13034">
        <v>73.790000000000006</v>
      </c>
      <c r="J13034">
        <v>-783.44</v>
      </c>
      <c r="K13034">
        <v>73.790000000000006</v>
      </c>
      <c r="L13034">
        <v>-9767.91</v>
      </c>
      <c r="M13034" t="s">
        <v>13</v>
      </c>
      <c r="N13034" s="29">
        <v>0</v>
      </c>
      <c r="O13034">
        <v>295.16000000000003</v>
      </c>
    </row>
    <row r="13035" spans="1:15" x14ac:dyDescent="0.3">
      <c r="A13035" t="s">
        <v>8</v>
      </c>
      <c r="B13035" t="s">
        <v>9</v>
      </c>
      <c r="C13035" t="s">
        <v>10</v>
      </c>
      <c r="D13035" t="s">
        <v>11</v>
      </c>
      <c r="E13035">
        <v>0</v>
      </c>
      <c r="F13035" t="s">
        <v>43</v>
      </c>
      <c r="G13035" s="29">
        <v>4527690.8099999996</v>
      </c>
      <c r="H13035">
        <v>-114394669.52</v>
      </c>
      <c r="I13035">
        <v>4527690.8099999996</v>
      </c>
      <c r="J13035">
        <v>-211543400.86000001</v>
      </c>
      <c r="K13035">
        <v>4527690.8099999996</v>
      </c>
      <c r="L13035">
        <v>-1461842747.9300001</v>
      </c>
      <c r="M13035" t="s">
        <v>13</v>
      </c>
      <c r="N13035" s="29">
        <v>0</v>
      </c>
      <c r="O13035" t="s">
        <v>13</v>
      </c>
    </row>
    <row r="13036" spans="1:15" x14ac:dyDescent="0.3">
      <c r="A13036" t="s">
        <v>8</v>
      </c>
      <c r="B13036" t="s">
        <v>9</v>
      </c>
      <c r="C13036" t="s">
        <v>14</v>
      </c>
      <c r="D13036" t="s">
        <v>11</v>
      </c>
      <c r="E13036">
        <v>-1</v>
      </c>
      <c r="F13036" t="s">
        <v>517</v>
      </c>
      <c r="G13036" s="29">
        <v>-6.38</v>
      </c>
      <c r="H13036" t="s">
        <v>13</v>
      </c>
      <c r="I13036">
        <v>-6.38</v>
      </c>
      <c r="J13036" t="s">
        <v>13</v>
      </c>
      <c r="K13036">
        <v>-6.38</v>
      </c>
      <c r="L13036" t="s">
        <v>13</v>
      </c>
      <c r="M13036" t="s">
        <v>13</v>
      </c>
      <c r="N13036" s="29">
        <v>0</v>
      </c>
      <c r="O13036" t="s">
        <v>13</v>
      </c>
    </row>
    <row r="13037" spans="1:15" x14ac:dyDescent="0.3">
      <c r="A13037" t="s">
        <v>8</v>
      </c>
      <c r="B13037" t="s">
        <v>9</v>
      </c>
      <c r="C13037" t="s">
        <v>14</v>
      </c>
      <c r="D13037" t="s">
        <v>11</v>
      </c>
      <c r="E13037">
        <v>11</v>
      </c>
      <c r="F13037" t="s">
        <v>250</v>
      </c>
      <c r="G13037" s="29">
        <v>-236.19</v>
      </c>
      <c r="H13037" t="s">
        <v>13</v>
      </c>
      <c r="I13037">
        <v>-236.19</v>
      </c>
      <c r="J13037" t="s">
        <v>13</v>
      </c>
      <c r="K13037">
        <v>-236.19</v>
      </c>
      <c r="L13037" t="s">
        <v>13</v>
      </c>
      <c r="M13037" t="s">
        <v>13</v>
      </c>
      <c r="N13037" s="29">
        <v>0</v>
      </c>
      <c r="O13037" t="s">
        <v>13</v>
      </c>
    </row>
    <row r="13038" spans="1:15" x14ac:dyDescent="0.3">
      <c r="A13038" t="s">
        <v>16</v>
      </c>
      <c r="B13038" t="s">
        <v>9</v>
      </c>
      <c r="C13038" t="s">
        <v>10</v>
      </c>
      <c r="D13038" t="s">
        <v>11</v>
      </c>
      <c r="E13038">
        <v>3</v>
      </c>
      <c r="F13038" t="s">
        <v>80</v>
      </c>
      <c r="G13038" s="29">
        <v>367254.17</v>
      </c>
      <c r="H13038">
        <v>-5481217.8799999999</v>
      </c>
      <c r="I13038">
        <v>367254.17</v>
      </c>
      <c r="J13038">
        <v>-10136097.050000001</v>
      </c>
      <c r="K13038">
        <v>367254.17</v>
      </c>
      <c r="L13038">
        <v>-70044160.689999998</v>
      </c>
      <c r="M13038" t="s">
        <v>13</v>
      </c>
      <c r="N13038" s="29">
        <v>0</v>
      </c>
      <c r="O13038">
        <v>1101762.51</v>
      </c>
    </row>
    <row r="13039" spans="1:15" x14ac:dyDescent="0.3">
      <c r="A13039" t="s">
        <v>16</v>
      </c>
      <c r="B13039" t="s">
        <v>9</v>
      </c>
      <c r="C13039" t="s">
        <v>14</v>
      </c>
      <c r="D13039" t="s">
        <v>11</v>
      </c>
      <c r="E13039">
        <v>-1</v>
      </c>
      <c r="F13039" t="s">
        <v>383</v>
      </c>
      <c r="G13039" s="29">
        <v>-6686.44</v>
      </c>
      <c r="H13039" t="s">
        <v>13</v>
      </c>
      <c r="I13039">
        <v>-6686.44</v>
      </c>
      <c r="J13039" t="s">
        <v>13</v>
      </c>
      <c r="K13039">
        <v>-6686.44</v>
      </c>
      <c r="L13039" t="s">
        <v>13</v>
      </c>
      <c r="M13039" t="s">
        <v>13</v>
      </c>
      <c r="N13039" s="29">
        <v>0</v>
      </c>
      <c r="O13039" t="s">
        <v>13</v>
      </c>
    </row>
    <row r="13040" spans="1:15" x14ac:dyDescent="0.3">
      <c r="A13040" t="s">
        <v>16</v>
      </c>
      <c r="B13040" t="s">
        <v>9</v>
      </c>
      <c r="C13040" t="s">
        <v>14</v>
      </c>
      <c r="D13040" t="s">
        <v>11</v>
      </c>
      <c r="E13040">
        <v>13</v>
      </c>
      <c r="F13040" t="s">
        <v>60</v>
      </c>
      <c r="G13040" s="29">
        <v>-57075.58</v>
      </c>
      <c r="H13040" t="s">
        <v>13</v>
      </c>
      <c r="I13040">
        <v>-57075.58</v>
      </c>
      <c r="J13040" t="s">
        <v>13</v>
      </c>
      <c r="K13040">
        <v>-57075.58</v>
      </c>
      <c r="L13040" t="s">
        <v>13</v>
      </c>
      <c r="M13040" t="s">
        <v>13</v>
      </c>
      <c r="N13040" s="29">
        <v>0</v>
      </c>
      <c r="O13040" t="s">
        <v>13</v>
      </c>
    </row>
    <row r="13041" spans="1:15" x14ac:dyDescent="0.3">
      <c r="A13041" t="s">
        <v>8</v>
      </c>
      <c r="B13041" t="s">
        <v>9</v>
      </c>
      <c r="C13041" t="s">
        <v>14</v>
      </c>
      <c r="D13041" t="s">
        <v>11</v>
      </c>
      <c r="E13041">
        <v>9</v>
      </c>
      <c r="F13041" t="s">
        <v>158</v>
      </c>
      <c r="G13041" s="29">
        <v>-759.03</v>
      </c>
      <c r="H13041" t="s">
        <v>13</v>
      </c>
      <c r="I13041">
        <v>-759.03</v>
      </c>
      <c r="J13041" t="s">
        <v>13</v>
      </c>
      <c r="K13041">
        <v>-759.03</v>
      </c>
      <c r="L13041" t="s">
        <v>13</v>
      </c>
      <c r="M13041" t="s">
        <v>13</v>
      </c>
      <c r="N13041" s="29">
        <v>0</v>
      </c>
      <c r="O13041" t="s">
        <v>13</v>
      </c>
    </row>
    <row r="13042" spans="1:15" x14ac:dyDescent="0.3">
      <c r="A13042" t="s">
        <v>18</v>
      </c>
      <c r="B13042" t="s">
        <v>9</v>
      </c>
      <c r="C13042" t="s">
        <v>14</v>
      </c>
      <c r="D13042" t="s">
        <v>11</v>
      </c>
      <c r="E13042">
        <v>-1</v>
      </c>
      <c r="F13042" t="s">
        <v>220</v>
      </c>
      <c r="G13042" s="29">
        <v>-3994.22</v>
      </c>
      <c r="H13042" t="s">
        <v>13</v>
      </c>
      <c r="I13042">
        <v>-3994.22</v>
      </c>
      <c r="J13042" t="s">
        <v>13</v>
      </c>
      <c r="K13042">
        <v>-3994.22</v>
      </c>
      <c r="L13042" t="s">
        <v>13</v>
      </c>
      <c r="M13042" t="s">
        <v>13</v>
      </c>
      <c r="N13042" s="29">
        <v>0</v>
      </c>
      <c r="O13042" t="s">
        <v>13</v>
      </c>
    </row>
    <row r="13043" spans="1:15" x14ac:dyDescent="0.3">
      <c r="A13043" t="s">
        <v>16</v>
      </c>
      <c r="B13043" t="s">
        <v>9</v>
      </c>
      <c r="C13043" t="s">
        <v>14</v>
      </c>
      <c r="D13043" t="s">
        <v>11</v>
      </c>
      <c r="E13043">
        <v>-1</v>
      </c>
      <c r="F13043" t="s">
        <v>506</v>
      </c>
      <c r="G13043" s="29">
        <v>-14.31</v>
      </c>
      <c r="H13043" t="s">
        <v>13</v>
      </c>
      <c r="I13043">
        <v>-14.31</v>
      </c>
      <c r="J13043" t="s">
        <v>13</v>
      </c>
      <c r="K13043">
        <v>-14.31</v>
      </c>
      <c r="L13043" t="s">
        <v>13</v>
      </c>
      <c r="M13043" t="s">
        <v>13</v>
      </c>
      <c r="N13043" s="29">
        <v>0</v>
      </c>
      <c r="O13043" t="s">
        <v>13</v>
      </c>
    </row>
    <row r="13044" spans="1:15" x14ac:dyDescent="0.3">
      <c r="A13044" t="s">
        <v>16</v>
      </c>
      <c r="B13044" t="s">
        <v>9</v>
      </c>
      <c r="C13044" t="s">
        <v>10</v>
      </c>
      <c r="D13044" t="s">
        <v>11</v>
      </c>
      <c r="E13044">
        <v>-4</v>
      </c>
      <c r="F13044" t="s">
        <v>252</v>
      </c>
      <c r="G13044" s="29">
        <v>48.28</v>
      </c>
      <c r="H13044">
        <v>1483.26</v>
      </c>
      <c r="I13044">
        <v>48.28</v>
      </c>
      <c r="J13044">
        <v>247.95</v>
      </c>
      <c r="K13044">
        <v>48.28</v>
      </c>
      <c r="L13044">
        <v>2713.99</v>
      </c>
      <c r="M13044" t="s">
        <v>13</v>
      </c>
      <c r="N13044" s="29">
        <v>0</v>
      </c>
      <c r="O13044" t="s">
        <v>13</v>
      </c>
    </row>
    <row r="13045" spans="1:15" x14ac:dyDescent="0.3">
      <c r="A13045" t="s">
        <v>8</v>
      </c>
      <c r="B13045" t="s">
        <v>9</v>
      </c>
      <c r="C13045" t="s">
        <v>14</v>
      </c>
      <c r="D13045" t="s">
        <v>11</v>
      </c>
      <c r="E13045">
        <v>4</v>
      </c>
      <c r="F13045" t="s">
        <v>398</v>
      </c>
      <c r="G13045" s="29">
        <v>-84.52</v>
      </c>
      <c r="H13045" t="s">
        <v>13</v>
      </c>
      <c r="I13045">
        <v>-84.52</v>
      </c>
      <c r="J13045" t="s">
        <v>13</v>
      </c>
      <c r="K13045">
        <v>-84.52</v>
      </c>
      <c r="L13045" t="s">
        <v>13</v>
      </c>
      <c r="M13045" t="s">
        <v>13</v>
      </c>
      <c r="N13045" s="29">
        <v>0</v>
      </c>
      <c r="O13045" t="s">
        <v>13</v>
      </c>
    </row>
    <row r="13046" spans="1:15" x14ac:dyDescent="0.3">
      <c r="A13046" t="s">
        <v>8</v>
      </c>
      <c r="B13046" t="s">
        <v>9</v>
      </c>
      <c r="C13046" t="s">
        <v>10</v>
      </c>
      <c r="D13046" t="s">
        <v>11</v>
      </c>
      <c r="E13046">
        <v>3</v>
      </c>
      <c r="F13046" t="s">
        <v>178</v>
      </c>
      <c r="G13046" s="29">
        <v>378604.43</v>
      </c>
      <c r="H13046" t="s">
        <v>13</v>
      </c>
      <c r="I13046">
        <v>378604.43</v>
      </c>
      <c r="J13046" t="s">
        <v>13</v>
      </c>
      <c r="K13046">
        <v>378604.43</v>
      </c>
      <c r="L13046" t="s">
        <v>13</v>
      </c>
      <c r="M13046" t="s">
        <v>13</v>
      </c>
      <c r="N13046" s="29">
        <v>0</v>
      </c>
      <c r="O13046">
        <v>1135813.29</v>
      </c>
    </row>
    <row r="13047" spans="1:15" x14ac:dyDescent="0.3">
      <c r="A13047" t="s">
        <v>18</v>
      </c>
      <c r="B13047" t="s">
        <v>9</v>
      </c>
      <c r="C13047" t="s">
        <v>10</v>
      </c>
      <c r="D13047" t="s">
        <v>11</v>
      </c>
      <c r="E13047">
        <v>-1</v>
      </c>
      <c r="F13047" t="s">
        <v>266</v>
      </c>
      <c r="G13047" s="29">
        <v>1255.05</v>
      </c>
      <c r="H13047">
        <v>1189.9100000000001</v>
      </c>
      <c r="I13047">
        <v>1255.05</v>
      </c>
      <c r="J13047">
        <v>534.65</v>
      </c>
      <c r="K13047">
        <v>1255.05</v>
      </c>
      <c r="L13047">
        <v>6665.32</v>
      </c>
      <c r="M13047" t="s">
        <v>13</v>
      </c>
      <c r="N13047" s="29">
        <v>0</v>
      </c>
      <c r="O13047" t="s">
        <v>13</v>
      </c>
    </row>
    <row r="13048" spans="1:15" x14ac:dyDescent="0.3">
      <c r="A13048" t="s">
        <v>8</v>
      </c>
      <c r="B13048" t="s">
        <v>9</v>
      </c>
      <c r="C13048" t="s">
        <v>10</v>
      </c>
      <c r="D13048" t="s">
        <v>11</v>
      </c>
      <c r="E13048">
        <v>13</v>
      </c>
      <c r="F13048" t="s">
        <v>235</v>
      </c>
      <c r="G13048" s="29">
        <v>241434.88</v>
      </c>
      <c r="H13048">
        <v>-93.33</v>
      </c>
      <c r="I13048">
        <v>241434.88</v>
      </c>
      <c r="J13048">
        <v>-501.17</v>
      </c>
      <c r="K13048">
        <v>241434.88</v>
      </c>
      <c r="L13048" t="s">
        <v>13</v>
      </c>
      <c r="M13048" t="s">
        <v>13</v>
      </c>
      <c r="N13048" s="29">
        <v>0</v>
      </c>
      <c r="O13048">
        <v>3138653.44</v>
      </c>
    </row>
    <row r="13049" spans="1:15" x14ac:dyDescent="0.3">
      <c r="A13049" t="s">
        <v>16</v>
      </c>
      <c r="B13049" t="s">
        <v>9</v>
      </c>
      <c r="C13049" t="s">
        <v>14</v>
      </c>
      <c r="D13049" t="s">
        <v>11</v>
      </c>
      <c r="E13049">
        <v>-1</v>
      </c>
      <c r="F13049" t="s">
        <v>430</v>
      </c>
      <c r="G13049" s="29">
        <v>-5003.17</v>
      </c>
      <c r="H13049" t="s">
        <v>13</v>
      </c>
      <c r="I13049">
        <v>-5003.17</v>
      </c>
      <c r="J13049" t="s">
        <v>13</v>
      </c>
      <c r="K13049">
        <v>-5003.17</v>
      </c>
      <c r="L13049" t="s">
        <v>13</v>
      </c>
      <c r="M13049" t="s">
        <v>13</v>
      </c>
      <c r="N13049" s="29">
        <v>0</v>
      </c>
      <c r="O13049" t="s">
        <v>13</v>
      </c>
    </row>
    <row r="13050" spans="1:15" x14ac:dyDescent="0.3">
      <c r="A13050" t="s">
        <v>16</v>
      </c>
      <c r="B13050" t="s">
        <v>9</v>
      </c>
      <c r="C13050" t="s">
        <v>14</v>
      </c>
      <c r="D13050" t="s">
        <v>11</v>
      </c>
      <c r="E13050">
        <v>2</v>
      </c>
      <c r="F13050" t="s">
        <v>360</v>
      </c>
      <c r="G13050" s="29">
        <v>-1119.69</v>
      </c>
      <c r="H13050" t="s">
        <v>13</v>
      </c>
      <c r="I13050">
        <v>-1119.69</v>
      </c>
      <c r="J13050" t="s">
        <v>13</v>
      </c>
      <c r="K13050">
        <v>-1119.69</v>
      </c>
      <c r="L13050" t="s">
        <v>13</v>
      </c>
      <c r="M13050" t="s">
        <v>13</v>
      </c>
      <c r="N13050" s="29">
        <v>0</v>
      </c>
      <c r="O13050" t="s">
        <v>13</v>
      </c>
    </row>
    <row r="13051" spans="1:15" x14ac:dyDescent="0.3">
      <c r="A13051" t="s">
        <v>8</v>
      </c>
      <c r="B13051" t="s">
        <v>9</v>
      </c>
      <c r="C13051" t="s">
        <v>10</v>
      </c>
      <c r="D13051" t="s">
        <v>11</v>
      </c>
      <c r="E13051">
        <v>10</v>
      </c>
      <c r="F13051" t="s">
        <v>252</v>
      </c>
      <c r="G13051" s="29">
        <v>3500503.42</v>
      </c>
      <c r="H13051" t="s">
        <v>13</v>
      </c>
      <c r="I13051">
        <v>3500503.42</v>
      </c>
      <c r="J13051" t="s">
        <v>13</v>
      </c>
      <c r="K13051">
        <v>3500503.42</v>
      </c>
      <c r="L13051" t="s">
        <v>13</v>
      </c>
      <c r="M13051" t="s">
        <v>13</v>
      </c>
      <c r="N13051" s="29">
        <v>0</v>
      </c>
      <c r="O13051">
        <v>35005034.200000003</v>
      </c>
    </row>
    <row r="13052" spans="1:15" x14ac:dyDescent="0.3">
      <c r="A13052" t="s">
        <v>8</v>
      </c>
      <c r="B13052" t="s">
        <v>9</v>
      </c>
      <c r="C13052" t="s">
        <v>14</v>
      </c>
      <c r="D13052" t="s">
        <v>11</v>
      </c>
      <c r="E13052">
        <v>0</v>
      </c>
      <c r="F13052" t="s">
        <v>384</v>
      </c>
      <c r="G13052" s="29">
        <v>-60101.27</v>
      </c>
      <c r="H13052" t="s">
        <v>13</v>
      </c>
      <c r="I13052">
        <v>-60101.27</v>
      </c>
      <c r="J13052" t="s">
        <v>13</v>
      </c>
      <c r="K13052">
        <v>-60101.27</v>
      </c>
      <c r="L13052" t="s">
        <v>13</v>
      </c>
      <c r="M13052" t="s">
        <v>13</v>
      </c>
      <c r="N13052" s="29">
        <v>0</v>
      </c>
      <c r="O13052" t="s">
        <v>13</v>
      </c>
    </row>
    <row r="13053" spans="1:15" x14ac:dyDescent="0.3">
      <c r="A13053" t="s">
        <v>8</v>
      </c>
      <c r="B13053" t="s">
        <v>9</v>
      </c>
      <c r="C13053" t="s">
        <v>10</v>
      </c>
      <c r="D13053" t="s">
        <v>11</v>
      </c>
      <c r="E13053">
        <v>5</v>
      </c>
      <c r="F13053" t="s">
        <v>312</v>
      </c>
      <c r="G13053" s="29">
        <v>5277281.25</v>
      </c>
      <c r="H13053">
        <v>-196646293.68000001</v>
      </c>
      <c r="I13053">
        <v>5277281.25</v>
      </c>
      <c r="J13053">
        <v>-88344052.799999997</v>
      </c>
      <c r="K13053">
        <v>5277281.25</v>
      </c>
      <c r="L13053">
        <v>-1101469114.5599999</v>
      </c>
      <c r="M13053" t="s">
        <v>13</v>
      </c>
      <c r="N13053" s="29">
        <v>0</v>
      </c>
      <c r="O13053">
        <v>26386406.25</v>
      </c>
    </row>
    <row r="13054" spans="1:15" x14ac:dyDescent="0.3">
      <c r="A13054" t="s">
        <v>8</v>
      </c>
      <c r="B13054" t="s">
        <v>9</v>
      </c>
      <c r="C13054" t="s">
        <v>10</v>
      </c>
      <c r="D13054" t="s">
        <v>11</v>
      </c>
      <c r="E13054">
        <v>2</v>
      </c>
      <c r="F13054" t="s">
        <v>74</v>
      </c>
      <c r="G13054" s="29">
        <v>990860.35</v>
      </c>
      <c r="H13054">
        <v>-295966422.49000001</v>
      </c>
      <c r="I13054">
        <v>990860.35</v>
      </c>
      <c r="J13054">
        <v>-21278266.649999999</v>
      </c>
      <c r="K13054">
        <v>990860.35</v>
      </c>
      <c r="L13054">
        <v>-461465668.73000002</v>
      </c>
      <c r="M13054" t="s">
        <v>13</v>
      </c>
      <c r="N13054" s="29">
        <v>0</v>
      </c>
      <c r="O13054">
        <v>1981720.7</v>
      </c>
    </row>
    <row r="13055" spans="1:15" x14ac:dyDescent="0.3">
      <c r="A13055" t="s">
        <v>16</v>
      </c>
      <c r="B13055" t="s">
        <v>9</v>
      </c>
      <c r="C13055" t="s">
        <v>10</v>
      </c>
      <c r="D13055" t="s">
        <v>11</v>
      </c>
      <c r="E13055">
        <v>10</v>
      </c>
      <c r="F13055" t="s">
        <v>118</v>
      </c>
      <c r="G13055" s="29">
        <v>170117.18</v>
      </c>
      <c r="H13055">
        <v>-3.71</v>
      </c>
      <c r="I13055">
        <v>170117.18</v>
      </c>
      <c r="J13055">
        <v>-19.93</v>
      </c>
      <c r="K13055">
        <v>170117.18</v>
      </c>
      <c r="L13055" t="s">
        <v>13</v>
      </c>
      <c r="M13055" t="s">
        <v>13</v>
      </c>
      <c r="N13055" s="29">
        <v>0</v>
      </c>
      <c r="O13055">
        <v>1701171.8</v>
      </c>
    </row>
    <row r="13056" spans="1:15" x14ac:dyDescent="0.3">
      <c r="A13056" t="s">
        <v>16</v>
      </c>
      <c r="B13056" t="s">
        <v>9</v>
      </c>
      <c r="C13056" t="s">
        <v>10</v>
      </c>
      <c r="D13056" t="s">
        <v>11</v>
      </c>
      <c r="E13056">
        <v>1</v>
      </c>
      <c r="F13056" t="s">
        <v>36</v>
      </c>
      <c r="G13056" s="29">
        <v>19373.13</v>
      </c>
      <c r="H13056">
        <v>-8202255.0800000001</v>
      </c>
      <c r="I13056">
        <v>19373.13</v>
      </c>
      <c r="J13056">
        <v>-589694.48</v>
      </c>
      <c r="K13056">
        <v>19373.13</v>
      </c>
      <c r="L13056">
        <v>-12788812.52</v>
      </c>
      <c r="M13056" t="s">
        <v>13</v>
      </c>
      <c r="N13056" s="29">
        <v>0</v>
      </c>
      <c r="O13056">
        <v>19373.13</v>
      </c>
    </row>
    <row r="13057" spans="1:15" x14ac:dyDescent="0.3">
      <c r="A13057" t="s">
        <v>16</v>
      </c>
      <c r="B13057" t="s">
        <v>9</v>
      </c>
      <c r="C13057" t="s">
        <v>10</v>
      </c>
      <c r="D13057" t="s">
        <v>11</v>
      </c>
      <c r="E13057">
        <v>5</v>
      </c>
      <c r="F13057" t="s">
        <v>199</v>
      </c>
      <c r="G13057" s="29">
        <v>16334.7</v>
      </c>
      <c r="H13057">
        <v>-725637.68</v>
      </c>
      <c r="I13057">
        <v>16334.7</v>
      </c>
      <c r="J13057">
        <v>-264030.75</v>
      </c>
      <c r="K13057">
        <v>16334.7</v>
      </c>
      <c r="L13057">
        <v>-2536235.7200000002</v>
      </c>
      <c r="M13057" t="s">
        <v>13</v>
      </c>
      <c r="N13057" s="29">
        <v>0</v>
      </c>
      <c r="O13057">
        <v>81673.5</v>
      </c>
    </row>
    <row r="13058" spans="1:15" x14ac:dyDescent="0.3">
      <c r="A13058" t="s">
        <v>8</v>
      </c>
      <c r="B13058" t="s">
        <v>9</v>
      </c>
      <c r="C13058" t="s">
        <v>10</v>
      </c>
      <c r="D13058" t="s">
        <v>11</v>
      </c>
      <c r="E13058">
        <v>2</v>
      </c>
      <c r="F13058" t="s">
        <v>125</v>
      </c>
      <c r="G13058" s="29">
        <v>22.51</v>
      </c>
      <c r="H13058">
        <v>-10839.6</v>
      </c>
      <c r="I13058">
        <v>22.51</v>
      </c>
      <c r="J13058">
        <v>-2193.63</v>
      </c>
      <c r="K13058">
        <v>22.51</v>
      </c>
      <c r="L13058">
        <v>-17383.599999999999</v>
      </c>
      <c r="M13058" t="s">
        <v>13</v>
      </c>
      <c r="N13058" s="29">
        <v>0</v>
      </c>
      <c r="O13058">
        <v>45.02</v>
      </c>
    </row>
    <row r="13059" spans="1:15" x14ac:dyDescent="0.3">
      <c r="A13059" t="s">
        <v>8</v>
      </c>
      <c r="B13059" t="s">
        <v>9</v>
      </c>
      <c r="C13059" t="s">
        <v>10</v>
      </c>
      <c r="D13059" t="s">
        <v>11</v>
      </c>
      <c r="E13059">
        <v>-1</v>
      </c>
      <c r="F13059" t="s">
        <v>52</v>
      </c>
      <c r="G13059" s="29">
        <v>2673088.63</v>
      </c>
      <c r="H13059">
        <v>-373259001.19</v>
      </c>
      <c r="I13059">
        <v>2673088.63</v>
      </c>
      <c r="J13059">
        <v>-177294734.53999999</v>
      </c>
      <c r="K13059">
        <v>2673088.63</v>
      </c>
      <c r="L13059">
        <v>-1698024303.77</v>
      </c>
      <c r="M13059" t="s">
        <v>13</v>
      </c>
      <c r="N13059" s="29">
        <v>0</v>
      </c>
      <c r="O13059" t="s">
        <v>13</v>
      </c>
    </row>
    <row r="13060" spans="1:15" x14ac:dyDescent="0.3">
      <c r="A13060" t="s">
        <v>16</v>
      </c>
      <c r="B13060" t="s">
        <v>9</v>
      </c>
      <c r="C13060" t="s">
        <v>14</v>
      </c>
      <c r="D13060" t="s">
        <v>11</v>
      </c>
      <c r="E13060">
        <v>1</v>
      </c>
      <c r="F13060" t="s">
        <v>66</v>
      </c>
      <c r="G13060" s="29">
        <v>-8800.2199999999993</v>
      </c>
      <c r="H13060" t="s">
        <v>13</v>
      </c>
      <c r="I13060">
        <v>-8800.2199999999993</v>
      </c>
      <c r="J13060" t="s">
        <v>13</v>
      </c>
      <c r="K13060">
        <v>-8800.2199999999993</v>
      </c>
      <c r="L13060" t="s">
        <v>13</v>
      </c>
      <c r="M13060" t="s">
        <v>13</v>
      </c>
      <c r="N13060" s="29">
        <v>0</v>
      </c>
      <c r="O13060" t="s">
        <v>13</v>
      </c>
    </row>
    <row r="13061" spans="1:15" x14ac:dyDescent="0.3">
      <c r="A13061" t="s">
        <v>8</v>
      </c>
      <c r="B13061" t="s">
        <v>9</v>
      </c>
      <c r="C13061" t="s">
        <v>10</v>
      </c>
      <c r="D13061" t="s">
        <v>11</v>
      </c>
      <c r="E13061">
        <v>1</v>
      </c>
      <c r="F13061" t="s">
        <v>414</v>
      </c>
      <c r="G13061" s="29">
        <v>874223.81</v>
      </c>
      <c r="H13061">
        <v>-219330778.47</v>
      </c>
      <c r="I13061">
        <v>874223.81</v>
      </c>
      <c r="J13061">
        <v>-44386398.840000004</v>
      </c>
      <c r="K13061">
        <v>874223.81</v>
      </c>
      <c r="L13061">
        <v>-351743477.81999999</v>
      </c>
      <c r="M13061" t="s">
        <v>13</v>
      </c>
      <c r="N13061" s="29">
        <v>0</v>
      </c>
      <c r="O13061">
        <v>874223.81</v>
      </c>
    </row>
    <row r="13062" spans="1:15" x14ac:dyDescent="0.3">
      <c r="A13062" t="s">
        <v>16</v>
      </c>
      <c r="B13062" t="s">
        <v>9</v>
      </c>
      <c r="C13062" t="s">
        <v>10</v>
      </c>
      <c r="D13062" t="s">
        <v>11</v>
      </c>
      <c r="E13062">
        <v>-1</v>
      </c>
      <c r="F13062" t="s">
        <v>355</v>
      </c>
      <c r="G13062" s="29">
        <v>7580655.9000000004</v>
      </c>
      <c r="H13062">
        <v>-75813930.930000007</v>
      </c>
      <c r="I13062">
        <v>7580655.9000000004</v>
      </c>
      <c r="J13062">
        <v>-184302796.62</v>
      </c>
      <c r="K13062">
        <v>7580655.9000000004</v>
      </c>
      <c r="L13062">
        <v>-8654158507.5300007</v>
      </c>
      <c r="M13062">
        <v>0</v>
      </c>
      <c r="N13062" s="29">
        <v>0</v>
      </c>
      <c r="O13062" t="s">
        <v>13</v>
      </c>
    </row>
    <row r="13063" spans="1:15" x14ac:dyDescent="0.3">
      <c r="A13063" t="s">
        <v>8</v>
      </c>
      <c r="B13063" t="s">
        <v>9</v>
      </c>
      <c r="C13063" t="s">
        <v>14</v>
      </c>
      <c r="D13063" t="s">
        <v>11</v>
      </c>
      <c r="E13063">
        <v>-1</v>
      </c>
      <c r="F13063" t="s">
        <v>150</v>
      </c>
      <c r="G13063" s="29">
        <v>-19312.759999999998</v>
      </c>
      <c r="H13063" t="s">
        <v>13</v>
      </c>
      <c r="I13063">
        <v>-19312.759999999998</v>
      </c>
      <c r="J13063" t="s">
        <v>13</v>
      </c>
      <c r="K13063">
        <v>-19312.759999999998</v>
      </c>
      <c r="L13063" t="s">
        <v>13</v>
      </c>
      <c r="M13063" t="s">
        <v>13</v>
      </c>
      <c r="N13063" s="29">
        <v>0</v>
      </c>
      <c r="O13063" t="s">
        <v>13</v>
      </c>
    </row>
    <row r="13064" spans="1:15" x14ac:dyDescent="0.3">
      <c r="A13064" t="s">
        <v>16</v>
      </c>
      <c r="B13064" t="s">
        <v>9</v>
      </c>
      <c r="C13064" t="s">
        <v>10</v>
      </c>
      <c r="D13064" t="s">
        <v>11</v>
      </c>
      <c r="E13064">
        <v>-1</v>
      </c>
      <c r="F13064" t="s">
        <v>278</v>
      </c>
      <c r="G13064" s="29">
        <v>806778.52</v>
      </c>
      <c r="H13064">
        <v>-43392214.899999999</v>
      </c>
      <c r="I13064">
        <v>806778.52</v>
      </c>
      <c r="J13064">
        <v>-19494106.550000001</v>
      </c>
      <c r="K13064">
        <v>806778.52</v>
      </c>
      <c r="L13064">
        <v>-243051533.88999999</v>
      </c>
      <c r="M13064" t="s">
        <v>13</v>
      </c>
      <c r="N13064" s="29">
        <v>0</v>
      </c>
      <c r="O13064" t="s">
        <v>13</v>
      </c>
    </row>
    <row r="13065" spans="1:15" x14ac:dyDescent="0.3">
      <c r="A13065" t="s">
        <v>8</v>
      </c>
      <c r="B13065" t="s">
        <v>9</v>
      </c>
      <c r="C13065" t="s">
        <v>14</v>
      </c>
      <c r="D13065" t="s">
        <v>11</v>
      </c>
      <c r="E13065">
        <v>3</v>
      </c>
      <c r="F13065" t="s">
        <v>114</v>
      </c>
      <c r="G13065" s="29">
        <v>-4890.8</v>
      </c>
      <c r="H13065" t="s">
        <v>13</v>
      </c>
      <c r="I13065">
        <v>-4890.8</v>
      </c>
      <c r="J13065" t="s">
        <v>13</v>
      </c>
      <c r="K13065">
        <v>-4890.8</v>
      </c>
      <c r="L13065" t="s">
        <v>13</v>
      </c>
      <c r="M13065" t="s">
        <v>13</v>
      </c>
      <c r="N13065" s="29">
        <v>0</v>
      </c>
      <c r="O13065" t="s">
        <v>13</v>
      </c>
    </row>
    <row r="13066" spans="1:15" x14ac:dyDescent="0.3">
      <c r="A13066" t="s">
        <v>16</v>
      </c>
      <c r="B13066" t="s">
        <v>9</v>
      </c>
      <c r="C13066" t="s">
        <v>10</v>
      </c>
      <c r="D13066" t="s">
        <v>11</v>
      </c>
      <c r="E13066">
        <v>3</v>
      </c>
      <c r="F13066" t="s">
        <v>365</v>
      </c>
      <c r="G13066" s="29">
        <v>932651.45</v>
      </c>
      <c r="H13066">
        <v>-82940397.510000005</v>
      </c>
      <c r="I13066">
        <v>932651.45</v>
      </c>
      <c r="J13066">
        <v>-39395957.530000001</v>
      </c>
      <c r="K13066">
        <v>932651.45</v>
      </c>
      <c r="L13066">
        <v>-377311224.33999997</v>
      </c>
      <c r="M13066" t="s">
        <v>13</v>
      </c>
      <c r="N13066" s="29">
        <v>0</v>
      </c>
      <c r="O13066">
        <v>2797954.35</v>
      </c>
    </row>
    <row r="13067" spans="1:15" x14ac:dyDescent="0.3">
      <c r="A13067" t="s">
        <v>8</v>
      </c>
      <c r="B13067" t="s">
        <v>9</v>
      </c>
      <c r="C13067" t="s">
        <v>14</v>
      </c>
      <c r="D13067" t="s">
        <v>11</v>
      </c>
      <c r="E13067">
        <v>12</v>
      </c>
      <c r="F13067" t="s">
        <v>124</v>
      </c>
      <c r="G13067" s="29">
        <v>-580038.89</v>
      </c>
      <c r="H13067" t="s">
        <v>13</v>
      </c>
      <c r="I13067">
        <v>-580038.89</v>
      </c>
      <c r="J13067" t="s">
        <v>13</v>
      </c>
      <c r="K13067">
        <v>-580038.89</v>
      </c>
      <c r="L13067" t="s">
        <v>13</v>
      </c>
      <c r="M13067" t="s">
        <v>13</v>
      </c>
      <c r="N13067" s="29">
        <v>-1174.43</v>
      </c>
      <c r="O13067" t="s">
        <v>13</v>
      </c>
    </row>
    <row r="13068" spans="1:15" x14ac:dyDescent="0.3">
      <c r="A13068" t="s">
        <v>8</v>
      </c>
      <c r="B13068" t="s">
        <v>9</v>
      </c>
      <c r="C13068" t="s">
        <v>14</v>
      </c>
      <c r="D13068" t="s">
        <v>11</v>
      </c>
      <c r="E13068">
        <v>1</v>
      </c>
      <c r="F13068" t="s">
        <v>34</v>
      </c>
      <c r="G13068" s="29">
        <v>-2861.82</v>
      </c>
      <c r="H13068" t="s">
        <v>13</v>
      </c>
      <c r="I13068">
        <v>-2861.82</v>
      </c>
      <c r="J13068" t="s">
        <v>13</v>
      </c>
      <c r="K13068">
        <v>-2861.82</v>
      </c>
      <c r="L13068" t="s">
        <v>13</v>
      </c>
      <c r="M13068" t="s">
        <v>13</v>
      </c>
      <c r="N13068" s="29">
        <v>0</v>
      </c>
      <c r="O13068" t="s">
        <v>13</v>
      </c>
    </row>
    <row r="13069" spans="1:15" x14ac:dyDescent="0.3">
      <c r="A13069" t="s">
        <v>8</v>
      </c>
      <c r="B13069" t="s">
        <v>9</v>
      </c>
      <c r="C13069" t="s">
        <v>10</v>
      </c>
      <c r="D13069" t="s">
        <v>11</v>
      </c>
      <c r="E13069">
        <v>3</v>
      </c>
      <c r="F13069" t="s">
        <v>352</v>
      </c>
      <c r="G13069" s="29">
        <v>724961.84</v>
      </c>
      <c r="H13069">
        <v>-155948100.05000001</v>
      </c>
      <c r="I13069">
        <v>724961.84</v>
      </c>
      <c r="J13069">
        <v>-31559523.82</v>
      </c>
      <c r="K13069">
        <v>724961.84</v>
      </c>
      <c r="L13069">
        <v>-250095889.74000001</v>
      </c>
      <c r="M13069" t="s">
        <v>13</v>
      </c>
      <c r="N13069" s="29">
        <v>0</v>
      </c>
      <c r="O13069">
        <v>2174885.52</v>
      </c>
    </row>
    <row r="13070" spans="1:15" x14ac:dyDescent="0.3">
      <c r="A13070" t="s">
        <v>8</v>
      </c>
      <c r="B13070" t="s">
        <v>9</v>
      </c>
      <c r="C13070" t="s">
        <v>14</v>
      </c>
      <c r="D13070" t="s">
        <v>11</v>
      </c>
      <c r="E13070">
        <v>0</v>
      </c>
      <c r="F13070" t="s">
        <v>298</v>
      </c>
      <c r="G13070" s="29">
        <v>-1709.16</v>
      </c>
      <c r="H13070" t="s">
        <v>13</v>
      </c>
      <c r="I13070">
        <v>-1709.16</v>
      </c>
      <c r="J13070" t="s">
        <v>13</v>
      </c>
      <c r="K13070">
        <v>-1709.16</v>
      </c>
      <c r="L13070" t="s">
        <v>13</v>
      </c>
      <c r="M13070" t="s">
        <v>13</v>
      </c>
      <c r="N13070" s="29">
        <v>0</v>
      </c>
      <c r="O13070" t="s">
        <v>13</v>
      </c>
    </row>
    <row r="13071" spans="1:15" x14ac:dyDescent="0.3">
      <c r="A13071" t="s">
        <v>16</v>
      </c>
      <c r="B13071" t="s">
        <v>9</v>
      </c>
      <c r="C13071" t="s">
        <v>14</v>
      </c>
      <c r="D13071" t="s">
        <v>11</v>
      </c>
      <c r="E13071">
        <v>5</v>
      </c>
      <c r="F13071" t="s">
        <v>188</v>
      </c>
      <c r="G13071" s="29">
        <v>-2400.9699999999998</v>
      </c>
      <c r="H13071" t="s">
        <v>13</v>
      </c>
      <c r="I13071">
        <v>-2400.9699999999998</v>
      </c>
      <c r="J13071" t="s">
        <v>13</v>
      </c>
      <c r="K13071">
        <v>-2400.9699999999998</v>
      </c>
      <c r="L13071" t="s">
        <v>13</v>
      </c>
      <c r="M13071" t="s">
        <v>13</v>
      </c>
      <c r="N13071" s="29">
        <v>0</v>
      </c>
      <c r="O13071" t="s">
        <v>13</v>
      </c>
    </row>
    <row r="13072" spans="1:15" x14ac:dyDescent="0.3">
      <c r="A13072" t="s">
        <v>8</v>
      </c>
      <c r="B13072" t="s">
        <v>9</v>
      </c>
      <c r="C13072" t="s">
        <v>10</v>
      </c>
      <c r="D13072" t="s">
        <v>11</v>
      </c>
      <c r="E13072">
        <v>12</v>
      </c>
      <c r="F13072" t="s">
        <v>150</v>
      </c>
      <c r="G13072" s="29">
        <v>131353.96</v>
      </c>
      <c r="H13072">
        <v>-3.15</v>
      </c>
      <c r="I13072">
        <v>131353.96</v>
      </c>
      <c r="J13072">
        <v>-16.91</v>
      </c>
      <c r="K13072">
        <v>131353.96</v>
      </c>
      <c r="L13072" t="s">
        <v>13</v>
      </c>
      <c r="M13072" t="s">
        <v>13</v>
      </c>
      <c r="N13072" s="29">
        <v>0</v>
      </c>
      <c r="O13072">
        <v>1576247.52</v>
      </c>
    </row>
    <row r="13073" spans="1:15" x14ac:dyDescent="0.3">
      <c r="A13073" t="s">
        <v>16</v>
      </c>
      <c r="B13073" t="s">
        <v>9</v>
      </c>
      <c r="C13073" t="s">
        <v>10</v>
      </c>
      <c r="D13073" t="s">
        <v>11</v>
      </c>
      <c r="E13073">
        <v>2</v>
      </c>
      <c r="F13073" t="s">
        <v>17</v>
      </c>
      <c r="G13073" s="29">
        <v>122393.71</v>
      </c>
      <c r="H13073">
        <v>-5992008.3399999999</v>
      </c>
      <c r="I13073">
        <v>122393.71</v>
      </c>
      <c r="J13073">
        <v>-5422987.5599999996</v>
      </c>
      <c r="K13073">
        <v>122393.71</v>
      </c>
      <c r="L13073">
        <v>-28018004.600000001</v>
      </c>
      <c r="M13073" t="s">
        <v>13</v>
      </c>
      <c r="N13073" s="29">
        <v>0</v>
      </c>
      <c r="O13073">
        <v>244787.42</v>
      </c>
    </row>
    <row r="13074" spans="1:15" x14ac:dyDescent="0.3">
      <c r="A13074" t="s">
        <v>16</v>
      </c>
      <c r="B13074" t="s">
        <v>9</v>
      </c>
      <c r="C13074" t="s">
        <v>10</v>
      </c>
      <c r="D13074" t="s">
        <v>11</v>
      </c>
      <c r="E13074">
        <v>4</v>
      </c>
      <c r="F13074" t="s">
        <v>282</v>
      </c>
      <c r="G13074" s="29">
        <v>285744.65000000002</v>
      </c>
      <c r="H13074">
        <v>-22144121.16</v>
      </c>
      <c r="I13074">
        <v>285744.65000000002</v>
      </c>
      <c r="J13074">
        <v>-3111547.97</v>
      </c>
      <c r="K13074">
        <v>285744.65000000002</v>
      </c>
      <c r="L13074">
        <v>-172202897.00999999</v>
      </c>
      <c r="M13074" t="s">
        <v>13</v>
      </c>
      <c r="N13074" s="29">
        <v>0</v>
      </c>
      <c r="O13074">
        <v>1142978.6000000001</v>
      </c>
    </row>
    <row r="13075" spans="1:15" x14ac:dyDescent="0.3">
      <c r="A13075" t="s">
        <v>16</v>
      </c>
      <c r="B13075" t="s">
        <v>9</v>
      </c>
      <c r="C13075" t="s">
        <v>10</v>
      </c>
      <c r="D13075" t="s">
        <v>11</v>
      </c>
      <c r="E13075">
        <v>2</v>
      </c>
      <c r="F13075" t="s">
        <v>249</v>
      </c>
      <c r="G13075" s="29">
        <v>52468.91</v>
      </c>
      <c r="H13075">
        <v>-4983985.8099999996</v>
      </c>
      <c r="I13075">
        <v>52468.91</v>
      </c>
      <c r="J13075">
        <v>-833140.11</v>
      </c>
      <c r="K13075">
        <v>52468.91</v>
      </c>
      <c r="L13075">
        <v>-9119410.8100000005</v>
      </c>
      <c r="M13075" t="s">
        <v>13</v>
      </c>
      <c r="N13075" s="29">
        <v>0</v>
      </c>
      <c r="O13075">
        <v>104937.82</v>
      </c>
    </row>
    <row r="13076" spans="1:15" x14ac:dyDescent="0.3">
      <c r="A13076" t="s">
        <v>16</v>
      </c>
      <c r="B13076" t="s">
        <v>9</v>
      </c>
      <c r="C13076" t="s">
        <v>14</v>
      </c>
      <c r="D13076" t="s">
        <v>11</v>
      </c>
      <c r="E13076">
        <v>-1</v>
      </c>
      <c r="F13076" t="s">
        <v>219</v>
      </c>
      <c r="G13076" s="29">
        <v>-8434.25</v>
      </c>
      <c r="H13076" t="s">
        <v>13</v>
      </c>
      <c r="I13076">
        <v>-8434.25</v>
      </c>
      <c r="J13076" t="s">
        <v>13</v>
      </c>
      <c r="K13076">
        <v>-8434.25</v>
      </c>
      <c r="L13076" t="s">
        <v>13</v>
      </c>
      <c r="M13076" t="s">
        <v>13</v>
      </c>
      <c r="N13076" s="29">
        <v>0</v>
      </c>
      <c r="O13076" t="s">
        <v>13</v>
      </c>
    </row>
    <row r="13077" spans="1:15" x14ac:dyDescent="0.3">
      <c r="A13077" t="s">
        <v>8</v>
      </c>
      <c r="B13077" t="s">
        <v>9</v>
      </c>
      <c r="C13077" t="s">
        <v>10</v>
      </c>
      <c r="D13077" t="s">
        <v>11</v>
      </c>
      <c r="E13077">
        <v>-1</v>
      </c>
      <c r="F13077" t="s">
        <v>320</v>
      </c>
      <c r="G13077" s="29">
        <v>989164.94</v>
      </c>
      <c r="H13077">
        <v>-84593990.450000003</v>
      </c>
      <c r="I13077">
        <v>989164.94</v>
      </c>
      <c r="J13077">
        <v>-40181400.060000002</v>
      </c>
      <c r="K13077">
        <v>989164.94</v>
      </c>
      <c r="L13077">
        <v>-384833728.88</v>
      </c>
      <c r="M13077" t="s">
        <v>13</v>
      </c>
      <c r="N13077" s="29">
        <v>0</v>
      </c>
      <c r="O13077" t="s">
        <v>13</v>
      </c>
    </row>
    <row r="13078" spans="1:15" x14ac:dyDescent="0.3">
      <c r="A13078" t="s">
        <v>8</v>
      </c>
      <c r="B13078" t="s">
        <v>9</v>
      </c>
      <c r="C13078" t="s">
        <v>10</v>
      </c>
      <c r="D13078" t="s">
        <v>11</v>
      </c>
      <c r="E13078">
        <v>-1</v>
      </c>
      <c r="F13078" t="s">
        <v>139</v>
      </c>
      <c r="G13078" s="29">
        <v>1350319.74</v>
      </c>
      <c r="H13078">
        <v>-67531703.469999999</v>
      </c>
      <c r="I13078">
        <v>1350319.74</v>
      </c>
      <c r="J13078">
        <v>-45915330</v>
      </c>
      <c r="K13078">
        <v>1350319.74</v>
      </c>
      <c r="L13078">
        <v>-822989381.87</v>
      </c>
      <c r="M13078" t="s">
        <v>13</v>
      </c>
      <c r="N13078" s="29">
        <v>0</v>
      </c>
      <c r="O13078" t="s">
        <v>13</v>
      </c>
    </row>
    <row r="13079" spans="1:15" x14ac:dyDescent="0.3">
      <c r="A13079" t="s">
        <v>18</v>
      </c>
      <c r="B13079" t="s">
        <v>9</v>
      </c>
      <c r="C13079" t="s">
        <v>10</v>
      </c>
      <c r="D13079" t="s">
        <v>11</v>
      </c>
      <c r="E13079">
        <v>-1</v>
      </c>
      <c r="F13079" t="s">
        <v>366</v>
      </c>
      <c r="G13079" s="29">
        <v>813.53</v>
      </c>
      <c r="H13079">
        <v>45071.51</v>
      </c>
      <c r="I13079">
        <v>813.53</v>
      </c>
      <c r="J13079">
        <v>30644.45</v>
      </c>
      <c r="K13079">
        <v>813.53</v>
      </c>
      <c r="L13079">
        <v>549273.49</v>
      </c>
      <c r="M13079" t="s">
        <v>13</v>
      </c>
      <c r="N13079" s="29">
        <v>0</v>
      </c>
      <c r="O13079" t="s">
        <v>13</v>
      </c>
    </row>
    <row r="13080" spans="1:15" x14ac:dyDescent="0.3">
      <c r="A13080" t="s">
        <v>18</v>
      </c>
      <c r="B13080" t="s">
        <v>9</v>
      </c>
      <c r="C13080" t="s">
        <v>10</v>
      </c>
      <c r="D13080" t="s">
        <v>11</v>
      </c>
      <c r="E13080">
        <v>0</v>
      </c>
      <c r="F13080" t="s">
        <v>158</v>
      </c>
      <c r="G13080" s="29">
        <v>587.54</v>
      </c>
      <c r="H13080">
        <v>20310.7</v>
      </c>
      <c r="I13080">
        <v>587.54</v>
      </c>
      <c r="J13080">
        <v>9647.3799999999992</v>
      </c>
      <c r="K13080">
        <v>587.54</v>
      </c>
      <c r="L13080">
        <v>92396.88</v>
      </c>
      <c r="M13080" t="s">
        <v>13</v>
      </c>
      <c r="N13080" s="29">
        <v>0</v>
      </c>
      <c r="O13080" t="s">
        <v>13</v>
      </c>
    </row>
    <row r="13081" spans="1:15" x14ac:dyDescent="0.3">
      <c r="A13081" t="s">
        <v>16</v>
      </c>
      <c r="B13081" t="s">
        <v>9</v>
      </c>
      <c r="C13081" t="s">
        <v>14</v>
      </c>
      <c r="D13081" t="s">
        <v>11</v>
      </c>
      <c r="E13081">
        <v>2</v>
      </c>
      <c r="F13081" t="s">
        <v>437</v>
      </c>
      <c r="G13081" s="29">
        <v>-5954.45</v>
      </c>
      <c r="H13081" t="s">
        <v>13</v>
      </c>
      <c r="I13081">
        <v>-5954.45</v>
      </c>
      <c r="J13081" t="s">
        <v>13</v>
      </c>
      <c r="K13081">
        <v>-5954.45</v>
      </c>
      <c r="L13081" t="s">
        <v>13</v>
      </c>
      <c r="M13081" t="s">
        <v>13</v>
      </c>
      <c r="N13081" s="29">
        <v>0</v>
      </c>
      <c r="O13081" t="s">
        <v>13</v>
      </c>
    </row>
    <row r="13082" spans="1:15" x14ac:dyDescent="0.3">
      <c r="A13082" t="s">
        <v>16</v>
      </c>
      <c r="B13082" t="s">
        <v>9</v>
      </c>
      <c r="C13082" t="s">
        <v>14</v>
      </c>
      <c r="D13082" t="s">
        <v>11</v>
      </c>
      <c r="E13082">
        <v>8</v>
      </c>
      <c r="F13082" t="s">
        <v>138</v>
      </c>
      <c r="G13082" s="29">
        <v>-13058.55</v>
      </c>
      <c r="H13082" t="s">
        <v>13</v>
      </c>
      <c r="I13082">
        <v>-13058.55</v>
      </c>
      <c r="J13082" t="s">
        <v>13</v>
      </c>
      <c r="K13082">
        <v>-13058.55</v>
      </c>
      <c r="L13082" t="s">
        <v>13</v>
      </c>
      <c r="M13082" t="s">
        <v>13</v>
      </c>
      <c r="N13082" s="29">
        <v>0</v>
      </c>
      <c r="O13082" t="s">
        <v>13</v>
      </c>
    </row>
    <row r="13083" spans="1:15" x14ac:dyDescent="0.3">
      <c r="A13083" t="s">
        <v>16</v>
      </c>
      <c r="B13083" t="s">
        <v>9</v>
      </c>
      <c r="C13083" t="s">
        <v>14</v>
      </c>
      <c r="D13083" t="s">
        <v>11</v>
      </c>
      <c r="E13083">
        <v>4</v>
      </c>
      <c r="F13083" t="s">
        <v>456</v>
      </c>
      <c r="G13083" s="29">
        <v>-2645.48</v>
      </c>
      <c r="H13083" t="s">
        <v>13</v>
      </c>
      <c r="I13083">
        <v>-2645.48</v>
      </c>
      <c r="J13083" t="s">
        <v>13</v>
      </c>
      <c r="K13083">
        <v>-2645.48</v>
      </c>
      <c r="L13083" t="s">
        <v>13</v>
      </c>
      <c r="M13083" t="s">
        <v>13</v>
      </c>
      <c r="N13083" s="29">
        <v>0</v>
      </c>
      <c r="O13083" t="s">
        <v>13</v>
      </c>
    </row>
    <row r="13084" spans="1:15" x14ac:dyDescent="0.3">
      <c r="A13084" t="s">
        <v>16</v>
      </c>
      <c r="B13084" t="s">
        <v>9</v>
      </c>
      <c r="C13084" t="s">
        <v>14</v>
      </c>
      <c r="D13084" t="s">
        <v>11</v>
      </c>
      <c r="E13084">
        <v>0</v>
      </c>
      <c r="F13084" t="s">
        <v>129</v>
      </c>
      <c r="G13084" s="29">
        <v>-2.17</v>
      </c>
      <c r="H13084" t="s">
        <v>13</v>
      </c>
      <c r="I13084">
        <v>-2.17</v>
      </c>
      <c r="J13084" t="s">
        <v>13</v>
      </c>
      <c r="K13084">
        <v>-2.17</v>
      </c>
      <c r="L13084" t="s">
        <v>13</v>
      </c>
      <c r="M13084" t="s">
        <v>13</v>
      </c>
      <c r="N13084" s="29">
        <v>0</v>
      </c>
      <c r="O13084" t="s">
        <v>13</v>
      </c>
    </row>
    <row r="13085" spans="1:15" x14ac:dyDescent="0.3">
      <c r="A13085" t="s">
        <v>16</v>
      </c>
      <c r="B13085" t="s">
        <v>9</v>
      </c>
      <c r="C13085" t="s">
        <v>14</v>
      </c>
      <c r="D13085" t="s">
        <v>11</v>
      </c>
      <c r="E13085">
        <v>-4</v>
      </c>
      <c r="F13085" t="s">
        <v>204</v>
      </c>
      <c r="G13085" s="29">
        <v>-172.08</v>
      </c>
      <c r="H13085" t="s">
        <v>13</v>
      </c>
      <c r="I13085">
        <v>-172.08</v>
      </c>
      <c r="J13085" t="s">
        <v>13</v>
      </c>
      <c r="K13085">
        <v>-172.08</v>
      </c>
      <c r="L13085" t="s">
        <v>13</v>
      </c>
      <c r="M13085" t="s">
        <v>13</v>
      </c>
      <c r="N13085" s="29">
        <v>0</v>
      </c>
      <c r="O13085" t="s">
        <v>13</v>
      </c>
    </row>
    <row r="13086" spans="1:15" x14ac:dyDescent="0.3">
      <c r="A13086" t="s">
        <v>8</v>
      </c>
      <c r="B13086" t="s">
        <v>9</v>
      </c>
      <c r="C13086" t="s">
        <v>14</v>
      </c>
      <c r="D13086" t="s">
        <v>11</v>
      </c>
      <c r="E13086">
        <v>2</v>
      </c>
      <c r="F13086" t="s">
        <v>86</v>
      </c>
      <c r="G13086" s="29">
        <v>-445.47</v>
      </c>
      <c r="H13086" t="s">
        <v>13</v>
      </c>
      <c r="I13086">
        <v>-445.47</v>
      </c>
      <c r="J13086" t="s">
        <v>13</v>
      </c>
      <c r="K13086">
        <v>-445.47</v>
      </c>
      <c r="L13086" t="s">
        <v>13</v>
      </c>
      <c r="M13086" t="s">
        <v>13</v>
      </c>
      <c r="N13086" s="29">
        <v>0</v>
      </c>
      <c r="O13086" t="s">
        <v>13</v>
      </c>
    </row>
    <row r="13087" spans="1:15" x14ac:dyDescent="0.3">
      <c r="A13087" t="s">
        <v>8</v>
      </c>
      <c r="B13087" t="s">
        <v>9</v>
      </c>
      <c r="C13087" t="s">
        <v>10</v>
      </c>
      <c r="D13087" t="s">
        <v>11</v>
      </c>
      <c r="E13087">
        <v>4</v>
      </c>
      <c r="F13087" t="s">
        <v>132</v>
      </c>
      <c r="G13087" s="29">
        <v>134.94</v>
      </c>
      <c r="H13087">
        <v>394587.37</v>
      </c>
      <c r="I13087">
        <v>134.94</v>
      </c>
      <c r="J13087">
        <v>187424.91</v>
      </c>
      <c r="K13087">
        <v>134.94</v>
      </c>
      <c r="L13087">
        <v>1795045.5</v>
      </c>
      <c r="M13087" t="s">
        <v>13</v>
      </c>
      <c r="N13087" s="29">
        <v>35.869999999999997</v>
      </c>
      <c r="O13087">
        <v>539.76</v>
      </c>
    </row>
    <row r="13088" spans="1:15" x14ac:dyDescent="0.3">
      <c r="A13088" t="s">
        <v>8</v>
      </c>
      <c r="B13088" t="s">
        <v>9</v>
      </c>
      <c r="C13088" t="s">
        <v>14</v>
      </c>
      <c r="D13088" t="s">
        <v>11</v>
      </c>
      <c r="E13088">
        <v>2</v>
      </c>
      <c r="F13088" t="s">
        <v>197</v>
      </c>
      <c r="G13088" s="29">
        <v>-1272.19</v>
      </c>
      <c r="H13088" t="s">
        <v>13</v>
      </c>
      <c r="I13088">
        <v>-1272.19</v>
      </c>
      <c r="J13088" t="s">
        <v>13</v>
      </c>
      <c r="K13088">
        <v>-1272.19</v>
      </c>
      <c r="L13088" t="s">
        <v>13</v>
      </c>
      <c r="M13088" t="s">
        <v>13</v>
      </c>
      <c r="N13088" s="29">
        <v>-47.68</v>
      </c>
      <c r="O13088" t="s">
        <v>13</v>
      </c>
    </row>
    <row r="13089" spans="1:15" x14ac:dyDescent="0.3">
      <c r="A13089" t="s">
        <v>8</v>
      </c>
      <c r="B13089" t="s">
        <v>9</v>
      </c>
      <c r="C13089" t="s">
        <v>10</v>
      </c>
      <c r="D13089" t="s">
        <v>11</v>
      </c>
      <c r="E13089">
        <v>3</v>
      </c>
      <c r="F13089" t="s">
        <v>326</v>
      </c>
      <c r="G13089" s="29">
        <v>49227.77</v>
      </c>
      <c r="H13089">
        <v>-17784746.02</v>
      </c>
      <c r="I13089">
        <v>49227.77</v>
      </c>
      <c r="J13089">
        <v>-7989861.2000000002</v>
      </c>
      <c r="K13089">
        <v>49227.77</v>
      </c>
      <c r="L13089">
        <v>-99617176.980000004</v>
      </c>
      <c r="M13089" t="s">
        <v>13</v>
      </c>
      <c r="N13089" s="29">
        <v>0</v>
      </c>
      <c r="O13089">
        <v>147683.31</v>
      </c>
    </row>
    <row r="13090" spans="1:15" x14ac:dyDescent="0.3">
      <c r="A13090" t="s">
        <v>16</v>
      </c>
      <c r="B13090" t="s">
        <v>9</v>
      </c>
      <c r="C13090" t="s">
        <v>14</v>
      </c>
      <c r="D13090" t="s">
        <v>11</v>
      </c>
      <c r="E13090">
        <v>-1</v>
      </c>
      <c r="F13090" t="s">
        <v>267</v>
      </c>
      <c r="G13090" s="29">
        <v>-35.909999999999997</v>
      </c>
      <c r="H13090" t="s">
        <v>13</v>
      </c>
      <c r="I13090">
        <v>-35.909999999999997</v>
      </c>
      <c r="J13090" t="s">
        <v>13</v>
      </c>
      <c r="K13090">
        <v>-35.909999999999997</v>
      </c>
      <c r="L13090" t="s">
        <v>13</v>
      </c>
      <c r="M13090" t="s">
        <v>13</v>
      </c>
      <c r="N13090" s="29">
        <v>0</v>
      </c>
      <c r="O13090" t="s">
        <v>13</v>
      </c>
    </row>
    <row r="13091" spans="1:15" x14ac:dyDescent="0.3">
      <c r="A13091" t="s">
        <v>8</v>
      </c>
      <c r="B13091" t="s">
        <v>9</v>
      </c>
      <c r="C13091" t="s">
        <v>14</v>
      </c>
      <c r="D13091" t="s">
        <v>11</v>
      </c>
      <c r="E13091">
        <v>-1</v>
      </c>
      <c r="F13091" t="s">
        <v>458</v>
      </c>
      <c r="G13091" s="29">
        <v>-1705</v>
      </c>
      <c r="H13091" t="s">
        <v>13</v>
      </c>
      <c r="I13091">
        <v>-1705</v>
      </c>
      <c r="J13091" t="s">
        <v>13</v>
      </c>
      <c r="K13091">
        <v>-1705</v>
      </c>
      <c r="L13091" t="s">
        <v>13</v>
      </c>
      <c r="M13091" t="s">
        <v>13</v>
      </c>
      <c r="N13091" s="29">
        <v>0</v>
      </c>
      <c r="O13091" t="s">
        <v>13</v>
      </c>
    </row>
    <row r="13092" spans="1:15" x14ac:dyDescent="0.3">
      <c r="A13092" t="s">
        <v>8</v>
      </c>
      <c r="B13092" t="s">
        <v>9</v>
      </c>
      <c r="C13092" t="s">
        <v>10</v>
      </c>
      <c r="D13092" t="s">
        <v>11</v>
      </c>
      <c r="E13092">
        <v>4</v>
      </c>
      <c r="F13092" t="s">
        <v>215</v>
      </c>
      <c r="G13092" s="29">
        <v>44163.24</v>
      </c>
      <c r="H13092">
        <v>89004534.480000004</v>
      </c>
      <c r="I13092">
        <v>44163.24</v>
      </c>
      <c r="J13092">
        <v>18012021.809999999</v>
      </c>
      <c r="K13092">
        <v>44163.24</v>
      </c>
      <c r="L13092">
        <v>142737671.00999999</v>
      </c>
      <c r="M13092" t="s">
        <v>13</v>
      </c>
      <c r="N13092" s="29">
        <v>0</v>
      </c>
      <c r="O13092">
        <v>176652.96</v>
      </c>
    </row>
    <row r="13093" spans="1:15" x14ac:dyDescent="0.3">
      <c r="A13093" t="s">
        <v>8</v>
      </c>
      <c r="B13093" t="s">
        <v>9</v>
      </c>
      <c r="C13093" t="s">
        <v>14</v>
      </c>
      <c r="D13093" t="s">
        <v>11</v>
      </c>
      <c r="E13093">
        <v>12</v>
      </c>
      <c r="F13093" t="s">
        <v>463</v>
      </c>
      <c r="G13093" s="29">
        <v>-1426.36</v>
      </c>
      <c r="H13093" t="s">
        <v>13</v>
      </c>
      <c r="I13093">
        <v>-1426.36</v>
      </c>
      <c r="J13093" t="s">
        <v>13</v>
      </c>
      <c r="K13093">
        <v>-1426.36</v>
      </c>
      <c r="L13093" t="s">
        <v>13</v>
      </c>
      <c r="M13093" t="s">
        <v>13</v>
      </c>
      <c r="N13093" s="29">
        <v>0</v>
      </c>
      <c r="O13093" t="s">
        <v>13</v>
      </c>
    </row>
    <row r="13094" spans="1:15" x14ac:dyDescent="0.3">
      <c r="A13094" t="s">
        <v>8</v>
      </c>
      <c r="B13094" t="s">
        <v>9</v>
      </c>
      <c r="C13094" t="s">
        <v>10</v>
      </c>
      <c r="D13094" t="s">
        <v>11</v>
      </c>
      <c r="E13094">
        <v>6</v>
      </c>
      <c r="F13094" t="s">
        <v>114</v>
      </c>
      <c r="G13094" s="29">
        <v>632965.84</v>
      </c>
      <c r="H13094">
        <v>-11482.17</v>
      </c>
      <c r="I13094">
        <v>632965.84</v>
      </c>
      <c r="J13094">
        <v>-5454.33</v>
      </c>
      <c r="K13094">
        <v>632965.84</v>
      </c>
      <c r="L13094">
        <v>-52233.4</v>
      </c>
      <c r="M13094" t="s">
        <v>13</v>
      </c>
      <c r="N13094" s="29">
        <v>0</v>
      </c>
      <c r="O13094">
        <v>3797795.04</v>
      </c>
    </row>
    <row r="13095" spans="1:15" x14ac:dyDescent="0.3">
      <c r="A13095" t="s">
        <v>18</v>
      </c>
      <c r="B13095" t="s">
        <v>9</v>
      </c>
      <c r="C13095" t="s">
        <v>14</v>
      </c>
      <c r="D13095" t="s">
        <v>11</v>
      </c>
      <c r="E13095">
        <v>-1</v>
      </c>
      <c r="F13095" t="s">
        <v>189</v>
      </c>
      <c r="G13095" s="29">
        <v>-22991.71</v>
      </c>
      <c r="H13095" t="s">
        <v>13</v>
      </c>
      <c r="I13095">
        <v>-22991.71</v>
      </c>
      <c r="J13095" t="s">
        <v>13</v>
      </c>
      <c r="K13095">
        <v>-22991.71</v>
      </c>
      <c r="L13095" t="s">
        <v>13</v>
      </c>
      <c r="M13095" t="s">
        <v>13</v>
      </c>
      <c r="N13095" s="29">
        <v>0</v>
      </c>
      <c r="O13095" t="s">
        <v>13</v>
      </c>
    </row>
    <row r="13096" spans="1:15" x14ac:dyDescent="0.3">
      <c r="A13096" t="s">
        <v>8</v>
      </c>
      <c r="B13096" t="s">
        <v>9</v>
      </c>
      <c r="C13096" t="s">
        <v>14</v>
      </c>
      <c r="D13096" t="s">
        <v>11</v>
      </c>
      <c r="E13096">
        <v>-1</v>
      </c>
      <c r="F13096" t="s">
        <v>447</v>
      </c>
      <c r="G13096" s="29">
        <v>-83.57</v>
      </c>
      <c r="H13096" t="s">
        <v>13</v>
      </c>
      <c r="I13096">
        <v>-83.57</v>
      </c>
      <c r="J13096" t="s">
        <v>13</v>
      </c>
      <c r="K13096">
        <v>-83.57</v>
      </c>
      <c r="L13096" t="s">
        <v>13</v>
      </c>
      <c r="M13096" t="s">
        <v>13</v>
      </c>
      <c r="N13096" s="29">
        <v>0</v>
      </c>
      <c r="O13096" t="s">
        <v>13</v>
      </c>
    </row>
    <row r="13097" spans="1:15" x14ac:dyDescent="0.3">
      <c r="A13097" t="s">
        <v>8</v>
      </c>
      <c r="B13097" t="s">
        <v>9</v>
      </c>
      <c r="C13097" t="s">
        <v>14</v>
      </c>
      <c r="D13097" t="s">
        <v>11</v>
      </c>
      <c r="E13097">
        <v>3</v>
      </c>
      <c r="F13097" t="s">
        <v>514</v>
      </c>
      <c r="G13097" s="29">
        <v>-195.4</v>
      </c>
      <c r="H13097" t="s">
        <v>13</v>
      </c>
      <c r="I13097">
        <v>-195.4</v>
      </c>
      <c r="J13097" t="s">
        <v>13</v>
      </c>
      <c r="K13097">
        <v>-195.4</v>
      </c>
      <c r="L13097" t="s">
        <v>13</v>
      </c>
      <c r="M13097" t="s">
        <v>13</v>
      </c>
      <c r="N13097" s="29">
        <v>0</v>
      </c>
      <c r="O13097" t="s">
        <v>13</v>
      </c>
    </row>
    <row r="13098" spans="1:15" x14ac:dyDescent="0.3">
      <c r="A13098" t="s">
        <v>8</v>
      </c>
      <c r="B13098" t="s">
        <v>9</v>
      </c>
      <c r="C13098" t="s">
        <v>10</v>
      </c>
      <c r="D13098" t="s">
        <v>11</v>
      </c>
      <c r="E13098">
        <v>2</v>
      </c>
      <c r="F13098" t="s">
        <v>225</v>
      </c>
      <c r="G13098" s="29">
        <v>17373.41</v>
      </c>
      <c r="H13098">
        <v>5655193.75</v>
      </c>
      <c r="I13098">
        <v>17373.41</v>
      </c>
      <c r="J13098">
        <v>2686167.17</v>
      </c>
      <c r="K13098">
        <v>17373.41</v>
      </c>
      <c r="L13098">
        <v>25726523.41</v>
      </c>
      <c r="M13098" t="s">
        <v>13</v>
      </c>
      <c r="N13098" s="29">
        <v>0</v>
      </c>
      <c r="O13098">
        <v>34746.82</v>
      </c>
    </row>
    <row r="13099" spans="1:15" x14ac:dyDescent="0.3">
      <c r="A13099" t="s">
        <v>8</v>
      </c>
      <c r="B13099" t="s">
        <v>9</v>
      </c>
      <c r="C13099" t="s">
        <v>10</v>
      </c>
      <c r="D13099" t="s">
        <v>11</v>
      </c>
      <c r="E13099">
        <v>6</v>
      </c>
      <c r="F13099" t="s">
        <v>260</v>
      </c>
      <c r="G13099" s="29">
        <v>198.04</v>
      </c>
      <c r="H13099" t="s">
        <v>13</v>
      </c>
      <c r="I13099">
        <v>198.04</v>
      </c>
      <c r="J13099" t="s">
        <v>13</v>
      </c>
      <c r="K13099">
        <v>198.04</v>
      </c>
      <c r="L13099" t="s">
        <v>13</v>
      </c>
      <c r="M13099" t="s">
        <v>13</v>
      </c>
      <c r="N13099" s="29">
        <v>0</v>
      </c>
      <c r="O13099">
        <v>1188.24</v>
      </c>
    </row>
    <row r="13100" spans="1:15" x14ac:dyDescent="0.3">
      <c r="A13100" t="s">
        <v>16</v>
      </c>
      <c r="B13100" t="s">
        <v>9</v>
      </c>
      <c r="C13100" t="s">
        <v>10</v>
      </c>
      <c r="D13100" t="s">
        <v>11</v>
      </c>
      <c r="E13100">
        <v>-1</v>
      </c>
      <c r="F13100" t="s">
        <v>300</v>
      </c>
      <c r="G13100" s="29">
        <v>0.1</v>
      </c>
      <c r="H13100">
        <v>2.75</v>
      </c>
      <c r="I13100">
        <v>0.1</v>
      </c>
      <c r="J13100">
        <v>0.39</v>
      </c>
      <c r="K13100">
        <v>0.1</v>
      </c>
      <c r="L13100">
        <v>21.38</v>
      </c>
      <c r="M13100" t="s">
        <v>13</v>
      </c>
      <c r="N13100" s="29">
        <v>0</v>
      </c>
      <c r="O13100" t="s">
        <v>13</v>
      </c>
    </row>
    <row r="13101" spans="1:15" x14ac:dyDescent="0.3">
      <c r="A13101" t="s">
        <v>18</v>
      </c>
      <c r="B13101" t="s">
        <v>9</v>
      </c>
      <c r="C13101" t="s">
        <v>14</v>
      </c>
      <c r="D13101" t="s">
        <v>11</v>
      </c>
      <c r="E13101">
        <v>-1</v>
      </c>
      <c r="F13101" t="s">
        <v>169</v>
      </c>
      <c r="G13101" s="29">
        <v>-4889.1099999999997</v>
      </c>
      <c r="H13101" t="s">
        <v>13</v>
      </c>
      <c r="I13101">
        <v>-4889.1099999999997</v>
      </c>
      <c r="J13101" t="s">
        <v>13</v>
      </c>
      <c r="K13101">
        <v>-4889.1099999999997</v>
      </c>
      <c r="L13101" t="s">
        <v>13</v>
      </c>
      <c r="M13101" t="s">
        <v>13</v>
      </c>
      <c r="N13101" s="29">
        <v>0</v>
      </c>
      <c r="O13101" t="s">
        <v>13</v>
      </c>
    </row>
    <row r="13102" spans="1:15" x14ac:dyDescent="0.3">
      <c r="A13102" t="s">
        <v>16</v>
      </c>
      <c r="B13102" t="s">
        <v>9</v>
      </c>
      <c r="C13102" t="s">
        <v>10</v>
      </c>
      <c r="D13102" t="s">
        <v>11</v>
      </c>
      <c r="E13102">
        <v>1</v>
      </c>
      <c r="F13102" t="s">
        <v>17</v>
      </c>
      <c r="G13102" s="29">
        <v>257470.93</v>
      </c>
      <c r="H13102">
        <v>-8980719.6099999994</v>
      </c>
      <c r="I13102">
        <v>257470.93</v>
      </c>
      <c r="J13102">
        <v>-8127881</v>
      </c>
      <c r="K13102">
        <v>257470.93</v>
      </c>
      <c r="L13102">
        <v>-41992906.049999997</v>
      </c>
      <c r="M13102" t="s">
        <v>13</v>
      </c>
      <c r="N13102" s="29">
        <v>0</v>
      </c>
      <c r="O13102">
        <v>257470.93</v>
      </c>
    </row>
    <row r="13103" spans="1:15" x14ac:dyDescent="0.3">
      <c r="A13103" t="s">
        <v>8</v>
      </c>
      <c r="B13103" t="s">
        <v>9</v>
      </c>
      <c r="C13103" t="s">
        <v>10</v>
      </c>
      <c r="D13103" t="s">
        <v>11</v>
      </c>
      <c r="E13103">
        <v>-1</v>
      </c>
      <c r="F13103" t="s">
        <v>145</v>
      </c>
      <c r="G13103" s="29">
        <v>152475.34</v>
      </c>
      <c r="H13103">
        <v>-846628.02</v>
      </c>
      <c r="I13103">
        <v>152475.34</v>
      </c>
      <c r="J13103">
        <v>-460233.25</v>
      </c>
      <c r="K13103">
        <v>152475.34</v>
      </c>
      <c r="L13103">
        <v>-7538377.8600000003</v>
      </c>
      <c r="M13103" t="s">
        <v>13</v>
      </c>
      <c r="N13103" s="29">
        <v>0</v>
      </c>
      <c r="O13103" t="s">
        <v>13</v>
      </c>
    </row>
    <row r="13104" spans="1:15" x14ac:dyDescent="0.3">
      <c r="A13104" t="s">
        <v>16</v>
      </c>
      <c r="B13104" t="s">
        <v>9</v>
      </c>
      <c r="C13104" t="s">
        <v>14</v>
      </c>
      <c r="D13104" t="s">
        <v>11</v>
      </c>
      <c r="E13104">
        <v>7</v>
      </c>
      <c r="F13104" t="s">
        <v>72</v>
      </c>
      <c r="G13104" s="29">
        <v>-43260</v>
      </c>
      <c r="H13104" t="s">
        <v>13</v>
      </c>
      <c r="I13104">
        <v>-43260</v>
      </c>
      <c r="J13104" t="s">
        <v>13</v>
      </c>
      <c r="K13104">
        <v>-43260</v>
      </c>
      <c r="L13104" t="s">
        <v>13</v>
      </c>
      <c r="M13104" t="s">
        <v>13</v>
      </c>
      <c r="N13104" s="29">
        <v>0</v>
      </c>
      <c r="O13104" t="s">
        <v>13</v>
      </c>
    </row>
    <row r="13105" spans="1:15" x14ac:dyDescent="0.3">
      <c r="A13105" t="s">
        <v>16</v>
      </c>
      <c r="B13105" t="s">
        <v>9</v>
      </c>
      <c r="C13105" t="s">
        <v>10</v>
      </c>
      <c r="D13105" t="s">
        <v>11</v>
      </c>
      <c r="E13105">
        <v>4</v>
      </c>
      <c r="F13105" t="s">
        <v>315</v>
      </c>
      <c r="G13105" s="29">
        <v>46140.79</v>
      </c>
      <c r="H13105">
        <v>13689246.890000001</v>
      </c>
      <c r="I13105">
        <v>46140.79</v>
      </c>
      <c r="J13105">
        <v>6149943.4699999997</v>
      </c>
      <c r="K13105">
        <v>46140.79</v>
      </c>
      <c r="L13105">
        <v>76677177.670000002</v>
      </c>
      <c r="M13105" t="s">
        <v>13</v>
      </c>
      <c r="N13105" s="29">
        <v>0</v>
      </c>
      <c r="O13105">
        <v>184563.16</v>
      </c>
    </row>
    <row r="13106" spans="1:15" x14ac:dyDescent="0.3">
      <c r="A13106" t="s">
        <v>16</v>
      </c>
      <c r="B13106" t="s">
        <v>9</v>
      </c>
      <c r="C13106" t="s">
        <v>14</v>
      </c>
      <c r="D13106" t="s">
        <v>11</v>
      </c>
      <c r="E13106">
        <v>2</v>
      </c>
      <c r="F13106" t="s">
        <v>64</v>
      </c>
      <c r="G13106" s="29">
        <v>-16864.61</v>
      </c>
      <c r="H13106" t="s">
        <v>13</v>
      </c>
      <c r="I13106">
        <v>-16864.61</v>
      </c>
      <c r="J13106" t="s">
        <v>13</v>
      </c>
      <c r="K13106">
        <v>-16864.61</v>
      </c>
      <c r="L13106" t="s">
        <v>13</v>
      </c>
      <c r="M13106" t="s">
        <v>13</v>
      </c>
      <c r="N13106" s="29">
        <v>-722.01</v>
      </c>
      <c r="O13106" t="s">
        <v>13</v>
      </c>
    </row>
    <row r="13107" spans="1:15" x14ac:dyDescent="0.3">
      <c r="A13107" t="s">
        <v>8</v>
      </c>
      <c r="B13107" t="s">
        <v>9</v>
      </c>
      <c r="C13107" t="s">
        <v>10</v>
      </c>
      <c r="D13107" t="s">
        <v>11</v>
      </c>
      <c r="E13107">
        <v>6</v>
      </c>
      <c r="F13107" t="s">
        <v>205</v>
      </c>
      <c r="G13107" s="29">
        <v>671063.44999999995</v>
      </c>
      <c r="H13107">
        <v>-113944919.23</v>
      </c>
      <c r="I13107">
        <v>671063.44999999995</v>
      </c>
      <c r="J13107">
        <v>-26961799.879999999</v>
      </c>
      <c r="K13107">
        <v>671063.44999999995</v>
      </c>
      <c r="L13107">
        <v>-370745540.35000002</v>
      </c>
      <c r="M13107" t="s">
        <v>13</v>
      </c>
      <c r="N13107" s="29">
        <v>0</v>
      </c>
      <c r="O13107">
        <v>4026380.7</v>
      </c>
    </row>
    <row r="13108" spans="1:15" x14ac:dyDescent="0.3">
      <c r="A13108" t="s">
        <v>8</v>
      </c>
      <c r="B13108" t="s">
        <v>9</v>
      </c>
      <c r="C13108" t="s">
        <v>14</v>
      </c>
      <c r="D13108" t="s">
        <v>11</v>
      </c>
      <c r="E13108">
        <v>-1</v>
      </c>
      <c r="F13108" t="s">
        <v>155</v>
      </c>
      <c r="G13108" s="29">
        <v>-22884.5</v>
      </c>
      <c r="H13108" t="s">
        <v>13</v>
      </c>
      <c r="I13108">
        <v>-22884.5</v>
      </c>
      <c r="J13108" t="s">
        <v>13</v>
      </c>
      <c r="K13108">
        <v>-22884.5</v>
      </c>
      <c r="L13108" t="s">
        <v>13</v>
      </c>
      <c r="M13108" t="s">
        <v>13</v>
      </c>
      <c r="N13108" s="29">
        <v>0</v>
      </c>
      <c r="O13108" t="s">
        <v>13</v>
      </c>
    </row>
    <row r="13109" spans="1:15" x14ac:dyDescent="0.3">
      <c r="A13109" t="s">
        <v>16</v>
      </c>
      <c r="B13109" t="s">
        <v>9</v>
      </c>
      <c r="C13109" t="s">
        <v>10</v>
      </c>
      <c r="D13109" t="s">
        <v>11</v>
      </c>
      <c r="E13109">
        <v>3</v>
      </c>
      <c r="F13109" t="s">
        <v>280</v>
      </c>
      <c r="G13109" s="29">
        <v>85592.78</v>
      </c>
      <c r="H13109">
        <v>-2135300.5099999998</v>
      </c>
      <c r="I13109">
        <v>85592.78</v>
      </c>
      <c r="J13109">
        <v>-3948686.88</v>
      </c>
      <c r="K13109">
        <v>85592.78</v>
      </c>
      <c r="L13109">
        <v>-27286879.469999999</v>
      </c>
      <c r="M13109" t="s">
        <v>13</v>
      </c>
      <c r="N13109" s="29">
        <v>0</v>
      </c>
      <c r="O13109">
        <v>256778.34</v>
      </c>
    </row>
    <row r="13110" spans="1:15" x14ac:dyDescent="0.3">
      <c r="A13110" t="s">
        <v>18</v>
      </c>
      <c r="B13110" t="s">
        <v>9</v>
      </c>
      <c r="C13110" t="s">
        <v>10</v>
      </c>
      <c r="D13110" t="s">
        <v>11</v>
      </c>
      <c r="E13110">
        <v>3</v>
      </c>
      <c r="F13110" t="s">
        <v>138</v>
      </c>
      <c r="G13110" s="29">
        <v>914497.51</v>
      </c>
      <c r="H13110">
        <v>6982851.0700000003</v>
      </c>
      <c r="I13110">
        <v>914497.51</v>
      </c>
      <c r="J13110">
        <v>12912978.789999999</v>
      </c>
      <c r="K13110">
        <v>914497.51</v>
      </c>
      <c r="L13110">
        <v>89233447.480000004</v>
      </c>
      <c r="M13110" t="s">
        <v>13</v>
      </c>
      <c r="N13110" s="29">
        <v>0</v>
      </c>
      <c r="O13110">
        <v>2743492.53</v>
      </c>
    </row>
    <row r="13111" spans="1:15" x14ac:dyDescent="0.3">
      <c r="A13111" t="s">
        <v>18</v>
      </c>
      <c r="B13111" t="s">
        <v>9</v>
      </c>
      <c r="C13111" t="s">
        <v>10</v>
      </c>
      <c r="D13111" t="s">
        <v>11</v>
      </c>
      <c r="E13111">
        <v>6</v>
      </c>
      <c r="F13111" t="s">
        <v>146</v>
      </c>
      <c r="G13111" s="29">
        <v>37739.33</v>
      </c>
      <c r="H13111" t="s">
        <v>13</v>
      </c>
      <c r="I13111">
        <v>37739.33</v>
      </c>
      <c r="J13111" t="s">
        <v>13</v>
      </c>
      <c r="K13111">
        <v>37739.33</v>
      </c>
      <c r="L13111" t="s">
        <v>13</v>
      </c>
      <c r="M13111" t="s">
        <v>13</v>
      </c>
      <c r="N13111" s="29">
        <v>0</v>
      </c>
      <c r="O13111">
        <v>226435.98</v>
      </c>
    </row>
    <row r="13112" spans="1:15" x14ac:dyDescent="0.3">
      <c r="A13112" t="s">
        <v>16</v>
      </c>
      <c r="B13112" t="s">
        <v>9</v>
      </c>
      <c r="C13112" t="s">
        <v>10</v>
      </c>
      <c r="D13112" t="s">
        <v>11</v>
      </c>
      <c r="E13112">
        <v>2</v>
      </c>
      <c r="F13112" t="s">
        <v>122</v>
      </c>
      <c r="G13112" s="29">
        <v>54962.74</v>
      </c>
      <c r="H13112">
        <v>-1880174.52</v>
      </c>
      <c r="I13112">
        <v>54962.74</v>
      </c>
      <c r="J13112">
        <v>-893066.32</v>
      </c>
      <c r="K13112">
        <v>54962.74</v>
      </c>
      <c r="L13112">
        <v>-8553261.9900000002</v>
      </c>
      <c r="M13112" t="s">
        <v>13</v>
      </c>
      <c r="N13112" s="29">
        <v>0</v>
      </c>
      <c r="O13112">
        <v>109925.48</v>
      </c>
    </row>
    <row r="13113" spans="1:15" x14ac:dyDescent="0.3">
      <c r="A13113" t="s">
        <v>16</v>
      </c>
      <c r="B13113" t="s">
        <v>9</v>
      </c>
      <c r="C13113" t="s">
        <v>10</v>
      </c>
      <c r="D13113" t="s">
        <v>11</v>
      </c>
      <c r="E13113">
        <v>7</v>
      </c>
      <c r="F13113" t="s">
        <v>103</v>
      </c>
      <c r="G13113" s="29">
        <v>149126.66</v>
      </c>
      <c r="H13113">
        <v>-1220314.2</v>
      </c>
      <c r="I13113">
        <v>149126.66</v>
      </c>
      <c r="J13113">
        <v>-579638.48</v>
      </c>
      <c r="K13113">
        <v>149126.66</v>
      </c>
      <c r="L13113">
        <v>-5551435.21</v>
      </c>
      <c r="M13113" t="s">
        <v>13</v>
      </c>
      <c r="N13113" s="29">
        <v>0</v>
      </c>
      <c r="O13113">
        <v>1043886.62</v>
      </c>
    </row>
    <row r="13114" spans="1:15" x14ac:dyDescent="0.3">
      <c r="A13114" t="s">
        <v>16</v>
      </c>
      <c r="B13114" t="s">
        <v>9</v>
      </c>
      <c r="C13114" t="s">
        <v>10</v>
      </c>
      <c r="D13114" t="s">
        <v>11</v>
      </c>
      <c r="E13114">
        <v>1</v>
      </c>
      <c r="F13114" t="s">
        <v>222</v>
      </c>
      <c r="G13114" s="29">
        <v>109914.27</v>
      </c>
      <c r="H13114">
        <v>-3003275.93</v>
      </c>
      <c r="I13114">
        <v>109914.27</v>
      </c>
      <c r="J13114">
        <v>-1426533.45</v>
      </c>
      <c r="K13114">
        <v>109914.27</v>
      </c>
      <c r="L13114">
        <v>-13662492.9</v>
      </c>
      <c r="M13114" t="s">
        <v>13</v>
      </c>
      <c r="N13114" s="29">
        <v>0</v>
      </c>
      <c r="O13114">
        <v>109914.27</v>
      </c>
    </row>
    <row r="13115" spans="1:15" x14ac:dyDescent="0.3">
      <c r="A13115" t="s">
        <v>8</v>
      </c>
      <c r="B13115" t="s">
        <v>9</v>
      </c>
      <c r="C13115" t="s">
        <v>14</v>
      </c>
      <c r="D13115" t="s">
        <v>11</v>
      </c>
      <c r="E13115">
        <v>3</v>
      </c>
      <c r="F13115" t="s">
        <v>421</v>
      </c>
      <c r="G13115" s="29">
        <v>-784.47</v>
      </c>
      <c r="H13115" t="s">
        <v>13</v>
      </c>
      <c r="I13115">
        <v>-784.47</v>
      </c>
      <c r="J13115" t="s">
        <v>13</v>
      </c>
      <c r="K13115">
        <v>-784.47</v>
      </c>
      <c r="L13115" t="s">
        <v>13</v>
      </c>
      <c r="M13115" t="s">
        <v>13</v>
      </c>
      <c r="N13115" s="29">
        <v>0</v>
      </c>
      <c r="O13115" t="s">
        <v>13</v>
      </c>
    </row>
    <row r="13116" spans="1:15" x14ac:dyDescent="0.3">
      <c r="A13116" t="s">
        <v>8</v>
      </c>
      <c r="B13116" t="s">
        <v>9</v>
      </c>
      <c r="C13116" t="s">
        <v>10</v>
      </c>
      <c r="D13116" t="s">
        <v>11</v>
      </c>
      <c r="E13116">
        <v>4</v>
      </c>
      <c r="F13116" t="s">
        <v>113</v>
      </c>
      <c r="G13116" s="29">
        <v>3072138.88</v>
      </c>
      <c r="H13116">
        <v>-103449849.84</v>
      </c>
      <c r="I13116">
        <v>3072138.88</v>
      </c>
      <c r="J13116">
        <v>-49137766.560000002</v>
      </c>
      <c r="K13116">
        <v>3072138.88</v>
      </c>
      <c r="L13116">
        <v>-470612520.25999999</v>
      </c>
      <c r="M13116" t="s">
        <v>13</v>
      </c>
      <c r="N13116" s="29">
        <v>0</v>
      </c>
      <c r="O13116">
        <v>12288555.52</v>
      </c>
    </row>
    <row r="13117" spans="1:15" x14ac:dyDescent="0.3">
      <c r="A13117" t="s">
        <v>8</v>
      </c>
      <c r="B13117" t="s">
        <v>9</v>
      </c>
      <c r="C13117" t="s">
        <v>10</v>
      </c>
      <c r="D13117" t="s">
        <v>11</v>
      </c>
      <c r="E13117">
        <v>0</v>
      </c>
      <c r="F13117" t="s">
        <v>523</v>
      </c>
      <c r="G13117" s="29">
        <v>3453727.16</v>
      </c>
      <c r="H13117">
        <v>-125397503.48</v>
      </c>
      <c r="I13117">
        <v>3453727.16</v>
      </c>
      <c r="J13117">
        <v>-68167051.980000004</v>
      </c>
      <c r="K13117">
        <v>3453727.16</v>
      </c>
      <c r="L13117">
        <v>-1116539914.74</v>
      </c>
      <c r="M13117" t="s">
        <v>13</v>
      </c>
      <c r="N13117" s="29">
        <v>0</v>
      </c>
      <c r="O13117" t="s">
        <v>13</v>
      </c>
    </row>
    <row r="13118" spans="1:15" x14ac:dyDescent="0.3">
      <c r="A13118" t="s">
        <v>8</v>
      </c>
      <c r="B13118" t="s">
        <v>9</v>
      </c>
      <c r="C13118" t="s">
        <v>10</v>
      </c>
      <c r="D13118" t="s">
        <v>11</v>
      </c>
      <c r="E13118">
        <v>3</v>
      </c>
      <c r="F13118" t="s">
        <v>243</v>
      </c>
      <c r="G13118" s="29">
        <v>39252.53</v>
      </c>
      <c r="H13118">
        <v>-609414.77</v>
      </c>
      <c r="I13118">
        <v>39252.53</v>
      </c>
      <c r="J13118">
        <v>-273781.78000000003</v>
      </c>
      <c r="K13118">
        <v>39252.53</v>
      </c>
      <c r="L13118">
        <v>-3413497.09</v>
      </c>
      <c r="M13118" t="s">
        <v>13</v>
      </c>
      <c r="N13118" s="29">
        <v>0</v>
      </c>
      <c r="O13118">
        <v>117757.59</v>
      </c>
    </row>
    <row r="13119" spans="1:15" x14ac:dyDescent="0.3">
      <c r="A13119" t="s">
        <v>8</v>
      </c>
      <c r="B13119" t="s">
        <v>9</v>
      </c>
      <c r="C13119" t="s">
        <v>14</v>
      </c>
      <c r="D13119" t="s">
        <v>11</v>
      </c>
      <c r="E13119">
        <v>1</v>
      </c>
      <c r="F13119" t="s">
        <v>232</v>
      </c>
      <c r="G13119" s="29">
        <v>-2283.1</v>
      </c>
      <c r="H13119" t="s">
        <v>13</v>
      </c>
      <c r="I13119">
        <v>-2283.1</v>
      </c>
      <c r="J13119" t="s">
        <v>13</v>
      </c>
      <c r="K13119">
        <v>-2283.1</v>
      </c>
      <c r="L13119" t="s">
        <v>13</v>
      </c>
      <c r="M13119" t="s">
        <v>13</v>
      </c>
      <c r="N13119" s="29">
        <v>0</v>
      </c>
      <c r="O13119" t="s">
        <v>13</v>
      </c>
    </row>
    <row r="13120" spans="1:15" x14ac:dyDescent="0.3">
      <c r="A13120" t="s">
        <v>8</v>
      </c>
      <c r="B13120" t="s">
        <v>9</v>
      </c>
      <c r="C13120" t="s">
        <v>10</v>
      </c>
      <c r="D13120" t="s">
        <v>11</v>
      </c>
      <c r="E13120">
        <v>-1</v>
      </c>
      <c r="F13120" t="s">
        <v>467</v>
      </c>
      <c r="G13120" s="29">
        <v>1039817.4</v>
      </c>
      <c r="H13120">
        <v>-696217530.04999995</v>
      </c>
      <c r="I13120">
        <v>1039817.4</v>
      </c>
      <c r="J13120">
        <v>-53332754.740000002</v>
      </c>
      <c r="K13120">
        <v>1039817.4</v>
      </c>
      <c r="L13120">
        <v>-281311644.20999998</v>
      </c>
      <c r="M13120" t="s">
        <v>13</v>
      </c>
      <c r="N13120" s="29">
        <v>0</v>
      </c>
      <c r="O13120" t="s">
        <v>13</v>
      </c>
    </row>
    <row r="13121" spans="1:15" x14ac:dyDescent="0.3">
      <c r="A13121" t="s">
        <v>16</v>
      </c>
      <c r="B13121" t="s">
        <v>9</v>
      </c>
      <c r="C13121" t="s">
        <v>10</v>
      </c>
      <c r="D13121" t="s">
        <v>11</v>
      </c>
      <c r="E13121">
        <v>2</v>
      </c>
      <c r="F13121" t="s">
        <v>248</v>
      </c>
      <c r="G13121" s="29">
        <v>4832.55</v>
      </c>
      <c r="H13121">
        <v>-432711.51</v>
      </c>
      <c r="I13121">
        <v>4832.55</v>
      </c>
      <c r="J13121">
        <v>-194397.2</v>
      </c>
      <c r="K13121">
        <v>4832.55</v>
      </c>
      <c r="L13121">
        <v>-2423734.29</v>
      </c>
      <c r="M13121" t="s">
        <v>13</v>
      </c>
      <c r="N13121" s="29">
        <v>0</v>
      </c>
      <c r="O13121">
        <v>9665.1</v>
      </c>
    </row>
    <row r="13122" spans="1:15" x14ac:dyDescent="0.3">
      <c r="A13122" t="s">
        <v>16</v>
      </c>
      <c r="B13122" t="s">
        <v>9</v>
      </c>
      <c r="C13122" t="s">
        <v>10</v>
      </c>
      <c r="D13122" t="s">
        <v>11</v>
      </c>
      <c r="E13122">
        <v>2</v>
      </c>
      <c r="F13122" t="s">
        <v>183</v>
      </c>
      <c r="G13122" s="29">
        <v>77621.27</v>
      </c>
      <c r="H13122">
        <v>-690165.56</v>
      </c>
      <c r="I13122">
        <v>77621.27</v>
      </c>
      <c r="J13122">
        <v>-96977.58</v>
      </c>
      <c r="K13122">
        <v>77621.27</v>
      </c>
      <c r="L13122">
        <v>-5367045.6399999997</v>
      </c>
      <c r="M13122" t="s">
        <v>13</v>
      </c>
      <c r="N13122" s="29">
        <v>0</v>
      </c>
      <c r="O13122">
        <v>155242.54</v>
      </c>
    </row>
    <row r="13123" spans="1:15" x14ac:dyDescent="0.3">
      <c r="A13123" t="s">
        <v>16</v>
      </c>
      <c r="B13123" t="s">
        <v>9</v>
      </c>
      <c r="C13123" t="s">
        <v>10</v>
      </c>
      <c r="D13123" t="s">
        <v>11</v>
      </c>
      <c r="E13123">
        <v>1</v>
      </c>
      <c r="F13123" t="s">
        <v>44</v>
      </c>
      <c r="G13123" s="29">
        <v>94570.26</v>
      </c>
      <c r="H13123">
        <v>-456716.66</v>
      </c>
      <c r="I13123">
        <v>94570.26</v>
      </c>
      <c r="J13123">
        <v>-248274.71</v>
      </c>
      <c r="K13123">
        <v>94570.26</v>
      </c>
      <c r="L13123">
        <v>-4066607.16</v>
      </c>
      <c r="M13123" t="s">
        <v>13</v>
      </c>
      <c r="N13123" s="29">
        <v>0</v>
      </c>
      <c r="O13123">
        <v>94570.26</v>
      </c>
    </row>
    <row r="13124" spans="1:15" x14ac:dyDescent="0.3">
      <c r="A13124" t="s">
        <v>18</v>
      </c>
      <c r="B13124" t="s">
        <v>9</v>
      </c>
      <c r="C13124" t="s">
        <v>14</v>
      </c>
      <c r="D13124" t="s">
        <v>11</v>
      </c>
      <c r="E13124">
        <v>1</v>
      </c>
      <c r="F13124" t="s">
        <v>267</v>
      </c>
      <c r="G13124" s="29">
        <v>-246047.15</v>
      </c>
      <c r="H13124" t="s">
        <v>13</v>
      </c>
      <c r="I13124">
        <v>-246047.15</v>
      </c>
      <c r="J13124" t="s">
        <v>13</v>
      </c>
      <c r="K13124">
        <v>-246047.15</v>
      </c>
      <c r="L13124" t="s">
        <v>13</v>
      </c>
      <c r="M13124" t="s">
        <v>13</v>
      </c>
      <c r="N13124" s="29">
        <v>0</v>
      </c>
      <c r="O13124" t="s">
        <v>13</v>
      </c>
    </row>
    <row r="13125" spans="1:15" x14ac:dyDescent="0.3">
      <c r="A13125" t="s">
        <v>16</v>
      </c>
      <c r="B13125" t="s">
        <v>9</v>
      </c>
      <c r="C13125" t="s">
        <v>10</v>
      </c>
      <c r="D13125" t="s">
        <v>11</v>
      </c>
      <c r="E13125">
        <v>-1</v>
      </c>
      <c r="F13125" t="s">
        <v>107</v>
      </c>
      <c r="G13125" s="29">
        <v>38064.629999999997</v>
      </c>
      <c r="H13125">
        <v>-4728420.05</v>
      </c>
      <c r="I13125">
        <v>38064.629999999997</v>
      </c>
      <c r="J13125">
        <v>-554084.35</v>
      </c>
      <c r="K13125">
        <v>38064.629999999997</v>
      </c>
      <c r="L13125">
        <v>-7233913.6299999999</v>
      </c>
      <c r="M13125">
        <v>1</v>
      </c>
      <c r="N13125" s="29">
        <v>0</v>
      </c>
      <c r="O13125" t="s">
        <v>13</v>
      </c>
    </row>
    <row r="13126" spans="1:15" x14ac:dyDescent="0.3">
      <c r="A13126" t="s">
        <v>18</v>
      </c>
      <c r="B13126" t="s">
        <v>9</v>
      </c>
      <c r="C13126" t="s">
        <v>14</v>
      </c>
      <c r="D13126" t="s">
        <v>11</v>
      </c>
      <c r="E13126">
        <v>8</v>
      </c>
      <c r="F13126" t="s">
        <v>116</v>
      </c>
      <c r="G13126" s="29">
        <v>-5232.84</v>
      </c>
      <c r="H13126" t="s">
        <v>13</v>
      </c>
      <c r="I13126">
        <v>-5232.84</v>
      </c>
      <c r="J13126" t="s">
        <v>13</v>
      </c>
      <c r="K13126">
        <v>-5232.84</v>
      </c>
      <c r="L13126" t="s">
        <v>13</v>
      </c>
      <c r="M13126" t="s">
        <v>13</v>
      </c>
      <c r="N13126" s="29">
        <v>0</v>
      </c>
      <c r="O13126" t="s">
        <v>13</v>
      </c>
    </row>
    <row r="13127" spans="1:15" x14ac:dyDescent="0.3">
      <c r="A13127" t="s">
        <v>18</v>
      </c>
      <c r="B13127" t="s">
        <v>9</v>
      </c>
      <c r="C13127" t="s">
        <v>10</v>
      </c>
      <c r="D13127" t="s">
        <v>11</v>
      </c>
      <c r="E13127">
        <v>0</v>
      </c>
      <c r="F13127" t="s">
        <v>49</v>
      </c>
      <c r="G13127" s="29">
        <v>51849.37</v>
      </c>
      <c r="H13127" t="s">
        <v>13</v>
      </c>
      <c r="I13127">
        <v>51849.37</v>
      </c>
      <c r="J13127" t="s">
        <v>13</v>
      </c>
      <c r="K13127">
        <v>51849.37</v>
      </c>
      <c r="L13127" t="s">
        <v>13</v>
      </c>
      <c r="M13127" t="s">
        <v>13</v>
      </c>
      <c r="N13127" s="29">
        <v>0</v>
      </c>
      <c r="O13127" t="s">
        <v>13</v>
      </c>
    </row>
    <row r="13128" spans="1:15" x14ac:dyDescent="0.3">
      <c r="A13128" t="s">
        <v>16</v>
      </c>
      <c r="B13128" t="s">
        <v>9</v>
      </c>
      <c r="C13128" t="s">
        <v>14</v>
      </c>
      <c r="D13128" t="s">
        <v>11</v>
      </c>
      <c r="E13128">
        <v>1</v>
      </c>
      <c r="F13128" t="s">
        <v>293</v>
      </c>
      <c r="G13128" s="29">
        <v>-6694.59</v>
      </c>
      <c r="H13128" t="s">
        <v>13</v>
      </c>
      <c r="I13128">
        <v>-6694.59</v>
      </c>
      <c r="J13128" t="s">
        <v>13</v>
      </c>
      <c r="K13128">
        <v>-6694.59</v>
      </c>
      <c r="L13128" t="s">
        <v>13</v>
      </c>
      <c r="M13128">
        <v>1</v>
      </c>
      <c r="N13128" s="29">
        <v>0</v>
      </c>
      <c r="O13128" t="s">
        <v>13</v>
      </c>
    </row>
    <row r="13129" spans="1:15" x14ac:dyDescent="0.3">
      <c r="A13129" t="s">
        <v>8</v>
      </c>
      <c r="B13129" t="s">
        <v>9</v>
      </c>
      <c r="C13129" t="s">
        <v>10</v>
      </c>
      <c r="D13129" t="s">
        <v>11</v>
      </c>
      <c r="E13129">
        <v>6</v>
      </c>
      <c r="F13129" t="s">
        <v>209</v>
      </c>
      <c r="G13129" s="29">
        <v>5178706.87</v>
      </c>
      <c r="H13129">
        <v>-758210224.32000005</v>
      </c>
      <c r="I13129">
        <v>5178706.87</v>
      </c>
      <c r="J13129">
        <v>-58081614.869999997</v>
      </c>
      <c r="K13129">
        <v>5178706.87</v>
      </c>
      <c r="L13129">
        <v>-306360223.85000002</v>
      </c>
      <c r="M13129" t="s">
        <v>13</v>
      </c>
      <c r="N13129" s="29">
        <v>0</v>
      </c>
      <c r="O13129">
        <v>31072241.219999999</v>
      </c>
    </row>
    <row r="13130" spans="1:15" x14ac:dyDescent="0.3">
      <c r="A13130" t="s">
        <v>16</v>
      </c>
      <c r="B13130" t="s">
        <v>9</v>
      </c>
      <c r="C13130" t="s">
        <v>10</v>
      </c>
      <c r="D13130" t="s">
        <v>11</v>
      </c>
      <c r="E13130">
        <v>3</v>
      </c>
      <c r="F13130" t="s">
        <v>266</v>
      </c>
      <c r="G13130" s="29">
        <v>35878.46</v>
      </c>
      <c r="H13130">
        <v>394670.84</v>
      </c>
      <c r="I13130">
        <v>35878.46</v>
      </c>
      <c r="J13130">
        <v>177307.29</v>
      </c>
      <c r="K13130">
        <v>35878.46</v>
      </c>
      <c r="L13130">
        <v>2210658.19</v>
      </c>
      <c r="M13130" t="s">
        <v>13</v>
      </c>
      <c r="N13130" s="29">
        <v>0</v>
      </c>
      <c r="O13130">
        <v>107635.38</v>
      </c>
    </row>
    <row r="13131" spans="1:15" x14ac:dyDescent="0.3">
      <c r="A13131" t="s">
        <v>16</v>
      </c>
      <c r="B13131" t="s">
        <v>9</v>
      </c>
      <c r="C13131" t="s">
        <v>14</v>
      </c>
      <c r="D13131" t="s">
        <v>11</v>
      </c>
      <c r="E13131">
        <v>0</v>
      </c>
      <c r="F13131" t="s">
        <v>308</v>
      </c>
      <c r="G13131" s="29">
        <v>-19.54</v>
      </c>
      <c r="H13131" t="s">
        <v>13</v>
      </c>
      <c r="I13131">
        <v>-19.54</v>
      </c>
      <c r="J13131" t="s">
        <v>13</v>
      </c>
      <c r="K13131">
        <v>-19.54</v>
      </c>
      <c r="L13131" t="s">
        <v>13</v>
      </c>
      <c r="M13131" t="s">
        <v>13</v>
      </c>
      <c r="N13131" s="29">
        <v>0</v>
      </c>
      <c r="O13131" t="s">
        <v>13</v>
      </c>
    </row>
    <row r="13132" spans="1:15" x14ac:dyDescent="0.3">
      <c r="A13132" t="s">
        <v>18</v>
      </c>
      <c r="B13132" t="s">
        <v>9</v>
      </c>
      <c r="C13132" t="s">
        <v>14</v>
      </c>
      <c r="D13132" t="s">
        <v>11</v>
      </c>
      <c r="E13132">
        <v>2</v>
      </c>
      <c r="F13132" t="s">
        <v>187</v>
      </c>
      <c r="G13132" s="29">
        <v>-124748.1</v>
      </c>
      <c r="H13132" t="s">
        <v>13</v>
      </c>
      <c r="I13132">
        <v>-124748.1</v>
      </c>
      <c r="J13132" t="s">
        <v>13</v>
      </c>
      <c r="K13132">
        <v>-124748.1</v>
      </c>
      <c r="L13132" t="s">
        <v>13</v>
      </c>
      <c r="M13132" t="s">
        <v>13</v>
      </c>
      <c r="N13132" s="29">
        <v>0</v>
      </c>
      <c r="O13132" t="s">
        <v>13</v>
      </c>
    </row>
    <row r="13133" spans="1:15" x14ac:dyDescent="0.3">
      <c r="A13133" t="s">
        <v>8</v>
      </c>
      <c r="B13133" t="s">
        <v>9</v>
      </c>
      <c r="C13133" t="s">
        <v>10</v>
      </c>
      <c r="D13133" t="s">
        <v>11</v>
      </c>
      <c r="E13133">
        <v>4</v>
      </c>
      <c r="F13133" t="s">
        <v>137</v>
      </c>
      <c r="G13133" s="29">
        <v>1325427.83</v>
      </c>
      <c r="H13133">
        <v>-224157070.96000001</v>
      </c>
      <c r="I13133">
        <v>1325427.83</v>
      </c>
      <c r="J13133">
        <v>-53040347.299999997</v>
      </c>
      <c r="K13133">
        <v>1325427.83</v>
      </c>
      <c r="L13133">
        <v>-729345678.24000001</v>
      </c>
      <c r="M13133" t="s">
        <v>13</v>
      </c>
      <c r="N13133" s="29">
        <v>47.02</v>
      </c>
      <c r="O13133">
        <v>5301711.32</v>
      </c>
    </row>
    <row r="13134" spans="1:15" x14ac:dyDescent="0.3">
      <c r="A13134" t="s">
        <v>8</v>
      </c>
      <c r="B13134" t="s">
        <v>9</v>
      </c>
      <c r="C13134" t="s">
        <v>10</v>
      </c>
      <c r="D13134" t="s">
        <v>11</v>
      </c>
      <c r="E13134">
        <v>3</v>
      </c>
      <c r="F13134" t="s">
        <v>440</v>
      </c>
      <c r="G13134" s="29">
        <v>244882.79</v>
      </c>
      <c r="H13134">
        <v>-295378.62</v>
      </c>
      <c r="I13134">
        <v>244882.79</v>
      </c>
      <c r="J13134">
        <v>-135804.24</v>
      </c>
      <c r="K13134">
        <v>244882.79</v>
      </c>
      <c r="L13134">
        <v>-3988901.88</v>
      </c>
      <c r="M13134" t="s">
        <v>13</v>
      </c>
      <c r="N13134" s="29">
        <v>0</v>
      </c>
      <c r="O13134">
        <v>734648.37</v>
      </c>
    </row>
    <row r="13135" spans="1:15" x14ac:dyDescent="0.3">
      <c r="A13135" t="s">
        <v>8</v>
      </c>
      <c r="B13135" t="s">
        <v>9</v>
      </c>
      <c r="C13135" t="s">
        <v>14</v>
      </c>
      <c r="D13135" t="s">
        <v>11</v>
      </c>
      <c r="E13135">
        <v>3</v>
      </c>
      <c r="F13135" t="s">
        <v>205</v>
      </c>
      <c r="G13135" s="29">
        <v>-15064.23</v>
      </c>
      <c r="H13135" t="s">
        <v>13</v>
      </c>
      <c r="I13135">
        <v>-15064.23</v>
      </c>
      <c r="J13135" t="s">
        <v>13</v>
      </c>
      <c r="K13135">
        <v>-15064.23</v>
      </c>
      <c r="L13135" t="s">
        <v>13</v>
      </c>
      <c r="M13135" t="s">
        <v>13</v>
      </c>
      <c r="N13135" s="29">
        <v>-17.440000000000001</v>
      </c>
      <c r="O13135" t="s">
        <v>13</v>
      </c>
    </row>
    <row r="13136" spans="1:15" x14ac:dyDescent="0.3">
      <c r="A13136" t="s">
        <v>18</v>
      </c>
      <c r="B13136" t="s">
        <v>9</v>
      </c>
      <c r="C13136" t="s">
        <v>14</v>
      </c>
      <c r="D13136" t="s">
        <v>11</v>
      </c>
      <c r="E13136">
        <v>1</v>
      </c>
      <c r="F13136" t="s">
        <v>310</v>
      </c>
      <c r="G13136" s="29">
        <v>-51159.040000000001</v>
      </c>
      <c r="H13136" t="s">
        <v>13</v>
      </c>
      <c r="I13136">
        <v>-51159.040000000001</v>
      </c>
      <c r="J13136" t="s">
        <v>13</v>
      </c>
      <c r="K13136">
        <v>-51159.040000000001</v>
      </c>
      <c r="L13136" t="s">
        <v>13</v>
      </c>
      <c r="M13136" t="s">
        <v>13</v>
      </c>
      <c r="N13136" s="29">
        <v>0</v>
      </c>
      <c r="O13136" t="s">
        <v>13</v>
      </c>
    </row>
    <row r="13137" spans="1:15" x14ac:dyDescent="0.3">
      <c r="A13137" t="s">
        <v>16</v>
      </c>
      <c r="B13137" t="s">
        <v>9</v>
      </c>
      <c r="C13137" t="s">
        <v>10</v>
      </c>
      <c r="D13137" t="s">
        <v>11</v>
      </c>
      <c r="E13137">
        <v>-4</v>
      </c>
      <c r="F13137" t="s">
        <v>99</v>
      </c>
      <c r="G13137" s="29">
        <v>106.5</v>
      </c>
      <c r="H13137" t="s">
        <v>13</v>
      </c>
      <c r="I13137">
        <v>106.5</v>
      </c>
      <c r="J13137" t="s">
        <v>13</v>
      </c>
      <c r="K13137">
        <v>106.5</v>
      </c>
      <c r="L13137" t="s">
        <v>13</v>
      </c>
      <c r="M13137" t="s">
        <v>13</v>
      </c>
      <c r="N13137" s="29">
        <v>0</v>
      </c>
      <c r="O13137" t="s">
        <v>13</v>
      </c>
    </row>
    <row r="13138" spans="1:15" x14ac:dyDescent="0.3">
      <c r="A13138" t="s">
        <v>18</v>
      </c>
      <c r="B13138" t="s">
        <v>9</v>
      </c>
      <c r="C13138" t="s">
        <v>10</v>
      </c>
      <c r="D13138" t="s">
        <v>11</v>
      </c>
      <c r="E13138">
        <v>1</v>
      </c>
      <c r="F13138" t="s">
        <v>51</v>
      </c>
      <c r="G13138" s="29">
        <v>27480.720000000001</v>
      </c>
      <c r="H13138">
        <v>-6070381.3099999996</v>
      </c>
      <c r="I13138">
        <v>27480.720000000001</v>
      </c>
      <c r="J13138">
        <v>-2883377.6</v>
      </c>
      <c r="K13138">
        <v>27480.720000000001</v>
      </c>
      <c r="L13138">
        <v>-27615288.48</v>
      </c>
      <c r="M13138" t="s">
        <v>13</v>
      </c>
      <c r="N13138" s="29">
        <v>0</v>
      </c>
      <c r="O13138">
        <v>27480.720000000001</v>
      </c>
    </row>
    <row r="13139" spans="1:15" x14ac:dyDescent="0.3">
      <c r="A13139" t="s">
        <v>8</v>
      </c>
      <c r="B13139" t="s">
        <v>9</v>
      </c>
      <c r="C13139" t="s">
        <v>10</v>
      </c>
      <c r="D13139" t="s">
        <v>11</v>
      </c>
      <c r="E13139">
        <v>9</v>
      </c>
      <c r="F13139" t="s">
        <v>240</v>
      </c>
      <c r="G13139" s="29">
        <v>54519.040000000001</v>
      </c>
      <c r="H13139">
        <v>-46217.19</v>
      </c>
      <c r="I13139">
        <v>54519.040000000001</v>
      </c>
      <c r="J13139">
        <v>-20774.61</v>
      </c>
      <c r="K13139">
        <v>54519.040000000001</v>
      </c>
      <c r="L13139">
        <v>-258862.05</v>
      </c>
      <c r="M13139" t="s">
        <v>13</v>
      </c>
      <c r="N13139" s="29">
        <v>0</v>
      </c>
      <c r="O13139">
        <v>490671.35999999999</v>
      </c>
    </row>
    <row r="13140" spans="1:15" x14ac:dyDescent="0.3">
      <c r="A13140" t="s">
        <v>8</v>
      </c>
      <c r="B13140" t="s">
        <v>9</v>
      </c>
      <c r="C13140" t="s">
        <v>10</v>
      </c>
      <c r="D13140" t="s">
        <v>11</v>
      </c>
      <c r="E13140">
        <v>5</v>
      </c>
      <c r="F13140" t="s">
        <v>226</v>
      </c>
      <c r="G13140" s="29">
        <v>313331.15999999997</v>
      </c>
      <c r="H13140">
        <v>-14031981.65</v>
      </c>
      <c r="I13140">
        <v>313331.15999999997</v>
      </c>
      <c r="J13140">
        <v>-5105681.18</v>
      </c>
      <c r="K13140">
        <v>313331.15999999997</v>
      </c>
      <c r="L13140">
        <v>-49044328.920000002</v>
      </c>
      <c r="M13140" t="s">
        <v>13</v>
      </c>
      <c r="N13140" s="29">
        <v>0</v>
      </c>
      <c r="O13140">
        <v>1566655.8</v>
      </c>
    </row>
    <row r="13141" spans="1:15" x14ac:dyDescent="0.3">
      <c r="A13141" t="s">
        <v>8</v>
      </c>
      <c r="B13141" t="s">
        <v>9</v>
      </c>
      <c r="C13141" t="s">
        <v>14</v>
      </c>
      <c r="D13141" t="s">
        <v>11</v>
      </c>
      <c r="E13141">
        <v>-1</v>
      </c>
      <c r="F13141" t="s">
        <v>123</v>
      </c>
      <c r="G13141" s="29">
        <v>-15353.98</v>
      </c>
      <c r="H13141" t="s">
        <v>13</v>
      </c>
      <c r="I13141">
        <v>-15353.98</v>
      </c>
      <c r="J13141" t="s">
        <v>13</v>
      </c>
      <c r="K13141">
        <v>-15353.98</v>
      </c>
      <c r="L13141" t="s">
        <v>13</v>
      </c>
      <c r="M13141" t="s">
        <v>13</v>
      </c>
      <c r="N13141" s="29">
        <v>0</v>
      </c>
      <c r="O13141" t="s">
        <v>13</v>
      </c>
    </row>
    <row r="13142" spans="1:15" x14ac:dyDescent="0.3">
      <c r="A13142" t="s">
        <v>18</v>
      </c>
      <c r="B13142" t="s">
        <v>9</v>
      </c>
      <c r="C13142" t="s">
        <v>10</v>
      </c>
      <c r="D13142" t="s">
        <v>11</v>
      </c>
      <c r="E13142">
        <v>1</v>
      </c>
      <c r="F13142" t="s">
        <v>224</v>
      </c>
      <c r="G13142" s="29">
        <v>8490.41</v>
      </c>
      <c r="H13142">
        <v>986829.49</v>
      </c>
      <c r="I13142">
        <v>8490.41</v>
      </c>
      <c r="J13142">
        <v>164961.43</v>
      </c>
      <c r="K13142">
        <v>8490.41</v>
      </c>
      <c r="L13142">
        <v>1805642.83</v>
      </c>
      <c r="M13142" t="s">
        <v>13</v>
      </c>
      <c r="N13142" s="29">
        <v>0</v>
      </c>
      <c r="O13142">
        <v>8490.41</v>
      </c>
    </row>
    <row r="13143" spans="1:15" x14ac:dyDescent="0.3">
      <c r="A13143" t="s">
        <v>8</v>
      </c>
      <c r="B13143" t="s">
        <v>9</v>
      </c>
      <c r="C13143" t="s">
        <v>14</v>
      </c>
      <c r="D13143" t="s">
        <v>11</v>
      </c>
      <c r="E13143">
        <v>3</v>
      </c>
      <c r="F13143" t="s">
        <v>80</v>
      </c>
      <c r="G13143" s="29">
        <v>-229.46</v>
      </c>
      <c r="H13143" t="s">
        <v>13</v>
      </c>
      <c r="I13143">
        <v>-229.46</v>
      </c>
      <c r="J13143" t="s">
        <v>13</v>
      </c>
      <c r="K13143">
        <v>-229.46</v>
      </c>
      <c r="L13143" t="s">
        <v>13</v>
      </c>
      <c r="M13143" t="s">
        <v>13</v>
      </c>
      <c r="N13143" s="29">
        <v>0</v>
      </c>
      <c r="O13143" t="s">
        <v>13</v>
      </c>
    </row>
    <row r="13144" spans="1:15" x14ac:dyDescent="0.3">
      <c r="A13144" t="s">
        <v>8</v>
      </c>
      <c r="B13144" t="s">
        <v>9</v>
      </c>
      <c r="C13144" t="s">
        <v>10</v>
      </c>
      <c r="D13144" t="s">
        <v>11</v>
      </c>
      <c r="E13144">
        <v>-1</v>
      </c>
      <c r="F13144" t="s">
        <v>346</v>
      </c>
      <c r="G13144" s="29">
        <v>459580.34</v>
      </c>
      <c r="H13144">
        <v>-25165078.68</v>
      </c>
      <c r="I13144">
        <v>459580.34</v>
      </c>
      <c r="J13144">
        <v>-11953191.1</v>
      </c>
      <c r="K13144">
        <v>459580.34</v>
      </c>
      <c r="L13144">
        <v>-114480607.55</v>
      </c>
      <c r="M13144" t="s">
        <v>13</v>
      </c>
      <c r="N13144" s="29">
        <v>0</v>
      </c>
      <c r="O13144" t="s">
        <v>13</v>
      </c>
    </row>
    <row r="13145" spans="1:15" x14ac:dyDescent="0.3">
      <c r="A13145" t="s">
        <v>8</v>
      </c>
      <c r="B13145" t="s">
        <v>9</v>
      </c>
      <c r="C13145" t="s">
        <v>14</v>
      </c>
      <c r="D13145" t="s">
        <v>11</v>
      </c>
      <c r="E13145">
        <v>3</v>
      </c>
      <c r="F13145" t="s">
        <v>251</v>
      </c>
      <c r="G13145" s="29">
        <v>-2091.81</v>
      </c>
      <c r="H13145" t="s">
        <v>13</v>
      </c>
      <c r="I13145">
        <v>-2091.81</v>
      </c>
      <c r="J13145" t="s">
        <v>13</v>
      </c>
      <c r="K13145">
        <v>-2091.81</v>
      </c>
      <c r="L13145" t="s">
        <v>13</v>
      </c>
      <c r="M13145" t="s">
        <v>13</v>
      </c>
      <c r="N13145" s="29">
        <v>0</v>
      </c>
      <c r="O13145" t="s">
        <v>13</v>
      </c>
    </row>
    <row r="13146" spans="1:15" x14ac:dyDescent="0.3">
      <c r="A13146" t="s">
        <v>18</v>
      </c>
      <c r="B13146" t="s">
        <v>9</v>
      </c>
      <c r="C13146" t="s">
        <v>14</v>
      </c>
      <c r="D13146" t="s">
        <v>11</v>
      </c>
      <c r="E13146">
        <v>1</v>
      </c>
      <c r="F13146" t="s">
        <v>174</v>
      </c>
      <c r="G13146" s="29">
        <v>-75741.97</v>
      </c>
      <c r="H13146" t="s">
        <v>13</v>
      </c>
      <c r="I13146">
        <v>-75741.97</v>
      </c>
      <c r="J13146" t="s">
        <v>13</v>
      </c>
      <c r="K13146">
        <v>-75741.97</v>
      </c>
      <c r="L13146" t="s">
        <v>13</v>
      </c>
      <c r="M13146" t="s">
        <v>13</v>
      </c>
      <c r="N13146" s="29">
        <v>0</v>
      </c>
      <c r="O13146" t="s">
        <v>13</v>
      </c>
    </row>
    <row r="13147" spans="1:15" x14ac:dyDescent="0.3">
      <c r="A13147" t="s">
        <v>8</v>
      </c>
      <c r="B13147" t="s">
        <v>9</v>
      </c>
      <c r="C13147" t="s">
        <v>10</v>
      </c>
      <c r="D13147" t="s">
        <v>11</v>
      </c>
      <c r="E13147">
        <v>-1</v>
      </c>
      <c r="F13147" t="s">
        <v>23</v>
      </c>
      <c r="G13147" s="29">
        <v>19146.46</v>
      </c>
      <c r="H13147">
        <v>-1676.05</v>
      </c>
      <c r="I13147">
        <v>19146.46</v>
      </c>
      <c r="J13147">
        <v>-177552.11</v>
      </c>
      <c r="K13147">
        <v>19146.46</v>
      </c>
      <c r="L13147">
        <v>-264280.59000000003</v>
      </c>
      <c r="M13147">
        <v>1</v>
      </c>
      <c r="N13147" s="29">
        <v>6.95</v>
      </c>
      <c r="O13147" t="s">
        <v>13</v>
      </c>
    </row>
    <row r="13148" spans="1:15" x14ac:dyDescent="0.3">
      <c r="A13148" t="s">
        <v>8</v>
      </c>
      <c r="B13148" t="s">
        <v>9</v>
      </c>
      <c r="C13148" t="s">
        <v>14</v>
      </c>
      <c r="D13148" t="s">
        <v>11</v>
      </c>
      <c r="E13148">
        <v>6</v>
      </c>
      <c r="F13148" t="s">
        <v>72</v>
      </c>
      <c r="G13148" s="29">
        <v>-43713.14</v>
      </c>
      <c r="H13148" t="s">
        <v>13</v>
      </c>
      <c r="I13148">
        <v>-43713.14</v>
      </c>
      <c r="J13148" t="s">
        <v>13</v>
      </c>
      <c r="K13148">
        <v>-43713.14</v>
      </c>
      <c r="L13148" t="s">
        <v>13</v>
      </c>
      <c r="M13148" t="s">
        <v>13</v>
      </c>
      <c r="N13148" s="29">
        <v>0</v>
      </c>
      <c r="O13148" t="s">
        <v>13</v>
      </c>
    </row>
    <row r="13149" spans="1:15" x14ac:dyDescent="0.3">
      <c r="A13149" t="s">
        <v>8</v>
      </c>
      <c r="B13149" t="s">
        <v>9</v>
      </c>
      <c r="C13149" t="s">
        <v>10</v>
      </c>
      <c r="D13149" t="s">
        <v>11</v>
      </c>
      <c r="E13149">
        <v>-1</v>
      </c>
      <c r="F13149" t="s">
        <v>275</v>
      </c>
      <c r="G13149" s="29">
        <v>7839.42</v>
      </c>
      <c r="H13149">
        <v>-41344691.659999996</v>
      </c>
      <c r="I13149">
        <v>7839.42</v>
      </c>
      <c r="J13149">
        <v>-8367006.1600000001</v>
      </c>
      <c r="K13149">
        <v>7839.42</v>
      </c>
      <c r="L13149">
        <v>-66304992.560000002</v>
      </c>
      <c r="M13149" t="s">
        <v>13</v>
      </c>
      <c r="N13149" s="29">
        <v>0</v>
      </c>
      <c r="O13149" t="s">
        <v>13</v>
      </c>
    </row>
    <row r="13150" spans="1:15" x14ac:dyDescent="0.3">
      <c r="A13150" t="s">
        <v>16</v>
      </c>
      <c r="B13150" t="s">
        <v>9</v>
      </c>
      <c r="C13150" t="s">
        <v>10</v>
      </c>
      <c r="D13150" t="s">
        <v>11</v>
      </c>
      <c r="E13150">
        <v>-4</v>
      </c>
      <c r="F13150" t="s">
        <v>139</v>
      </c>
      <c r="G13150" s="29">
        <v>11248.34</v>
      </c>
      <c r="H13150">
        <v>-5445645.6799999997</v>
      </c>
      <c r="I13150">
        <v>11248.34</v>
      </c>
      <c r="J13150">
        <v>-3702536.21</v>
      </c>
      <c r="K13150">
        <v>11248.34</v>
      </c>
      <c r="L13150">
        <v>-66364510.710000001</v>
      </c>
      <c r="M13150" t="s">
        <v>13</v>
      </c>
      <c r="N13150" s="29">
        <v>0</v>
      </c>
      <c r="O13150" t="s">
        <v>13</v>
      </c>
    </row>
    <row r="13151" spans="1:15" x14ac:dyDescent="0.3">
      <c r="A13151" t="s">
        <v>16</v>
      </c>
      <c r="B13151" t="s">
        <v>9</v>
      </c>
      <c r="C13151" t="s">
        <v>14</v>
      </c>
      <c r="D13151" t="s">
        <v>11</v>
      </c>
      <c r="E13151">
        <v>5</v>
      </c>
      <c r="F13151" t="s">
        <v>45</v>
      </c>
      <c r="G13151" s="29">
        <v>-830.5</v>
      </c>
      <c r="H13151" t="s">
        <v>13</v>
      </c>
      <c r="I13151">
        <v>-830.5</v>
      </c>
      <c r="J13151" t="s">
        <v>13</v>
      </c>
      <c r="K13151">
        <v>-830.5</v>
      </c>
      <c r="L13151" t="s">
        <v>13</v>
      </c>
      <c r="M13151" t="s">
        <v>13</v>
      </c>
      <c r="N13151" s="29">
        <v>0</v>
      </c>
      <c r="O13151" t="s">
        <v>13</v>
      </c>
    </row>
    <row r="13152" spans="1:15" x14ac:dyDescent="0.3">
      <c r="A13152" t="s">
        <v>8</v>
      </c>
      <c r="B13152" t="s">
        <v>9</v>
      </c>
      <c r="C13152" t="s">
        <v>10</v>
      </c>
      <c r="D13152" t="s">
        <v>11</v>
      </c>
      <c r="E13152">
        <v>1</v>
      </c>
      <c r="F13152" t="s">
        <v>238</v>
      </c>
      <c r="G13152" s="29">
        <v>788105.76</v>
      </c>
      <c r="H13152">
        <v>-59630644.700000003</v>
      </c>
      <c r="I13152">
        <v>788105.76</v>
      </c>
      <c r="J13152">
        <v>-32612846.09</v>
      </c>
      <c r="K13152">
        <v>788105.76</v>
      </c>
      <c r="L13152">
        <v>-410246337.88999999</v>
      </c>
      <c r="M13152" t="s">
        <v>13</v>
      </c>
      <c r="N13152" s="29">
        <v>0</v>
      </c>
      <c r="O13152">
        <v>788105.76</v>
      </c>
    </row>
    <row r="13153" spans="1:15" x14ac:dyDescent="0.3">
      <c r="A13153" t="s">
        <v>18</v>
      </c>
      <c r="B13153" t="s">
        <v>9</v>
      </c>
      <c r="C13153" t="s">
        <v>14</v>
      </c>
      <c r="D13153" t="s">
        <v>11</v>
      </c>
      <c r="E13153">
        <v>2</v>
      </c>
      <c r="F13153" t="s">
        <v>136</v>
      </c>
      <c r="G13153" s="29">
        <v>-168341.51</v>
      </c>
      <c r="H13153" t="s">
        <v>13</v>
      </c>
      <c r="I13153">
        <v>-168341.51</v>
      </c>
      <c r="J13153" t="s">
        <v>13</v>
      </c>
      <c r="K13153">
        <v>-168341.51</v>
      </c>
      <c r="L13153" t="s">
        <v>13</v>
      </c>
      <c r="M13153" t="s">
        <v>13</v>
      </c>
      <c r="N13153" s="29">
        <v>0</v>
      </c>
      <c r="O13153" t="s">
        <v>13</v>
      </c>
    </row>
    <row r="13154" spans="1:15" x14ac:dyDescent="0.3">
      <c r="A13154" t="s">
        <v>16</v>
      </c>
      <c r="B13154" t="s">
        <v>9</v>
      </c>
      <c r="C13154" t="s">
        <v>14</v>
      </c>
      <c r="D13154" t="s">
        <v>11</v>
      </c>
      <c r="E13154">
        <v>4</v>
      </c>
      <c r="F13154" t="s">
        <v>152</v>
      </c>
      <c r="G13154" s="29">
        <v>-14936.69</v>
      </c>
      <c r="H13154" t="s">
        <v>13</v>
      </c>
      <c r="I13154">
        <v>-14936.69</v>
      </c>
      <c r="J13154" t="s">
        <v>13</v>
      </c>
      <c r="K13154">
        <v>-14936.69</v>
      </c>
      <c r="L13154" t="s">
        <v>13</v>
      </c>
      <c r="M13154" t="s">
        <v>13</v>
      </c>
      <c r="N13154" s="29">
        <v>0</v>
      </c>
      <c r="O13154" t="s">
        <v>13</v>
      </c>
    </row>
    <row r="13155" spans="1:15" x14ac:dyDescent="0.3">
      <c r="A13155" t="s">
        <v>8</v>
      </c>
      <c r="B13155" t="s">
        <v>9</v>
      </c>
      <c r="C13155" t="s">
        <v>10</v>
      </c>
      <c r="D13155" t="s">
        <v>11</v>
      </c>
      <c r="E13155">
        <v>10</v>
      </c>
      <c r="F13155" t="s">
        <v>139</v>
      </c>
      <c r="G13155" s="29">
        <v>1520994.83</v>
      </c>
      <c r="H13155">
        <v>-16.09</v>
      </c>
      <c r="I13155">
        <v>1520994.83</v>
      </c>
      <c r="J13155">
        <v>-86.43</v>
      </c>
      <c r="K13155">
        <v>1520994.83</v>
      </c>
      <c r="L13155" t="s">
        <v>13</v>
      </c>
      <c r="M13155" t="s">
        <v>13</v>
      </c>
      <c r="N13155" s="29">
        <v>73847.509999999995</v>
      </c>
      <c r="O13155">
        <v>15209948.300000001</v>
      </c>
    </row>
    <row r="13156" spans="1:15" x14ac:dyDescent="0.3">
      <c r="A13156" t="s">
        <v>8</v>
      </c>
      <c r="B13156" t="s">
        <v>9</v>
      </c>
      <c r="C13156" t="s">
        <v>10</v>
      </c>
      <c r="D13156" t="s">
        <v>11</v>
      </c>
      <c r="E13156">
        <v>0</v>
      </c>
      <c r="F13156" t="s">
        <v>136</v>
      </c>
      <c r="G13156" s="29">
        <v>3620921.67</v>
      </c>
      <c r="H13156">
        <v>-162907567.61000001</v>
      </c>
      <c r="I13156">
        <v>3620921.67</v>
      </c>
      <c r="J13156">
        <v>-77379658.260000005</v>
      </c>
      <c r="K13156">
        <v>3620921.67</v>
      </c>
      <c r="L13156">
        <v>-741096686.74000001</v>
      </c>
      <c r="M13156" t="s">
        <v>13</v>
      </c>
      <c r="N13156" s="29">
        <v>0</v>
      </c>
      <c r="O13156" t="s">
        <v>13</v>
      </c>
    </row>
    <row r="13157" spans="1:15" x14ac:dyDescent="0.3">
      <c r="A13157" t="s">
        <v>16</v>
      </c>
      <c r="B13157" t="s">
        <v>9</v>
      </c>
      <c r="C13157" t="s">
        <v>14</v>
      </c>
      <c r="D13157" t="s">
        <v>11</v>
      </c>
      <c r="E13157">
        <v>11</v>
      </c>
      <c r="F13157" t="s">
        <v>432</v>
      </c>
      <c r="G13157" s="29">
        <v>-1057.98</v>
      </c>
      <c r="H13157" t="s">
        <v>13</v>
      </c>
      <c r="I13157">
        <v>-1057.98</v>
      </c>
      <c r="J13157" t="s">
        <v>13</v>
      </c>
      <c r="K13157">
        <v>-1057.98</v>
      </c>
      <c r="L13157" t="s">
        <v>13</v>
      </c>
      <c r="M13157" t="s">
        <v>13</v>
      </c>
      <c r="N13157" s="29">
        <v>0</v>
      </c>
      <c r="O13157" t="s">
        <v>13</v>
      </c>
    </row>
    <row r="13158" spans="1:15" x14ac:dyDescent="0.3">
      <c r="A13158" t="s">
        <v>18</v>
      </c>
      <c r="B13158" t="s">
        <v>9</v>
      </c>
      <c r="C13158" t="s">
        <v>14</v>
      </c>
      <c r="D13158" t="s">
        <v>11</v>
      </c>
      <c r="E13158">
        <v>6</v>
      </c>
      <c r="F13158" t="s">
        <v>278</v>
      </c>
      <c r="G13158" s="29">
        <v>-79793.3</v>
      </c>
      <c r="H13158" t="s">
        <v>13</v>
      </c>
      <c r="I13158">
        <v>-79793.3</v>
      </c>
      <c r="J13158" t="s">
        <v>13</v>
      </c>
      <c r="K13158">
        <v>-79793.3</v>
      </c>
      <c r="L13158" t="s">
        <v>13</v>
      </c>
      <c r="M13158" t="s">
        <v>13</v>
      </c>
      <c r="N13158" s="29">
        <v>0</v>
      </c>
      <c r="O13158" t="s">
        <v>13</v>
      </c>
    </row>
    <row r="13159" spans="1:15" x14ac:dyDescent="0.3">
      <c r="A13159" t="s">
        <v>16</v>
      </c>
      <c r="B13159" t="s">
        <v>9</v>
      </c>
      <c r="C13159" t="s">
        <v>14</v>
      </c>
      <c r="D13159" t="s">
        <v>11</v>
      </c>
      <c r="E13159">
        <v>3</v>
      </c>
      <c r="F13159" t="s">
        <v>100</v>
      </c>
      <c r="G13159" s="29">
        <v>-1841.33</v>
      </c>
      <c r="H13159" t="s">
        <v>13</v>
      </c>
      <c r="I13159">
        <v>-1841.33</v>
      </c>
      <c r="J13159" t="s">
        <v>13</v>
      </c>
      <c r="K13159">
        <v>-1841.33</v>
      </c>
      <c r="L13159" t="s">
        <v>13</v>
      </c>
      <c r="M13159" t="s">
        <v>13</v>
      </c>
      <c r="N13159" s="29">
        <v>0</v>
      </c>
      <c r="O13159" t="s">
        <v>13</v>
      </c>
    </row>
    <row r="13160" spans="1:15" x14ac:dyDescent="0.3">
      <c r="A13160" t="s">
        <v>18</v>
      </c>
      <c r="B13160" t="s">
        <v>9</v>
      </c>
      <c r="C13160" t="s">
        <v>10</v>
      </c>
      <c r="D13160" t="s">
        <v>11</v>
      </c>
      <c r="E13160">
        <v>0</v>
      </c>
      <c r="F13160" t="s">
        <v>64</v>
      </c>
      <c r="G13160" s="29">
        <v>5000</v>
      </c>
      <c r="H13160" t="s">
        <v>13</v>
      </c>
      <c r="I13160">
        <v>5000</v>
      </c>
      <c r="J13160" t="s">
        <v>13</v>
      </c>
      <c r="K13160">
        <v>5000</v>
      </c>
      <c r="L13160" t="s">
        <v>13</v>
      </c>
      <c r="M13160" t="s">
        <v>13</v>
      </c>
      <c r="N13160" s="29">
        <v>0</v>
      </c>
      <c r="O13160" t="s">
        <v>13</v>
      </c>
    </row>
    <row r="13161" spans="1:15" x14ac:dyDescent="0.3">
      <c r="A13161" t="s">
        <v>8</v>
      </c>
      <c r="B13161" t="s">
        <v>9</v>
      </c>
      <c r="C13161" t="s">
        <v>10</v>
      </c>
      <c r="D13161" t="s">
        <v>11</v>
      </c>
      <c r="E13161">
        <v>0</v>
      </c>
      <c r="F13161" t="s">
        <v>303</v>
      </c>
      <c r="G13161" s="29">
        <v>5522291.1900000004</v>
      </c>
      <c r="H13161">
        <v>-475598839.73000002</v>
      </c>
      <c r="I13161">
        <v>5522291.1900000004</v>
      </c>
      <c r="J13161">
        <v>-34192794.310000002</v>
      </c>
      <c r="K13161">
        <v>5522291.1900000004</v>
      </c>
      <c r="L13161">
        <v>-741545393.48000002</v>
      </c>
      <c r="M13161" t="s">
        <v>13</v>
      </c>
      <c r="N13161" s="29">
        <v>0</v>
      </c>
      <c r="O13161" t="s">
        <v>13</v>
      </c>
    </row>
    <row r="13162" spans="1:15" x14ac:dyDescent="0.3">
      <c r="A13162" t="s">
        <v>8</v>
      </c>
      <c r="B13162" t="s">
        <v>9</v>
      </c>
      <c r="C13162" t="s">
        <v>14</v>
      </c>
      <c r="D13162" t="s">
        <v>314</v>
      </c>
      <c r="E13162">
        <v>1</v>
      </c>
      <c r="F13162" t="s">
        <v>384</v>
      </c>
      <c r="G13162" s="29">
        <v>-9155.6200000000008</v>
      </c>
      <c r="H13162" t="s">
        <v>13</v>
      </c>
      <c r="I13162">
        <v>-9155.6200000000008</v>
      </c>
      <c r="J13162" t="s">
        <v>13</v>
      </c>
      <c r="K13162">
        <v>-9155.6200000000008</v>
      </c>
      <c r="L13162" t="s">
        <v>13</v>
      </c>
      <c r="M13162">
        <v>1</v>
      </c>
      <c r="N13162" s="29">
        <v>-9155.6200000000008</v>
      </c>
      <c r="O13162" t="s">
        <v>13</v>
      </c>
    </row>
    <row r="13163" spans="1:15" x14ac:dyDescent="0.3">
      <c r="A13163" t="s">
        <v>8</v>
      </c>
      <c r="B13163" t="s">
        <v>9</v>
      </c>
      <c r="C13163" t="s">
        <v>14</v>
      </c>
      <c r="D13163" t="s">
        <v>11</v>
      </c>
      <c r="E13163">
        <v>4</v>
      </c>
      <c r="F13163" t="s">
        <v>79</v>
      </c>
      <c r="G13163" s="29">
        <v>-6008.46</v>
      </c>
      <c r="H13163" t="s">
        <v>13</v>
      </c>
      <c r="I13163">
        <v>-6008.46</v>
      </c>
      <c r="J13163" t="s">
        <v>13</v>
      </c>
      <c r="K13163">
        <v>-6008.46</v>
      </c>
      <c r="L13163" t="s">
        <v>13</v>
      </c>
      <c r="M13163" t="s">
        <v>13</v>
      </c>
      <c r="N13163" s="29">
        <v>0</v>
      </c>
      <c r="O13163" t="s">
        <v>13</v>
      </c>
    </row>
    <row r="13164" spans="1:15" x14ac:dyDescent="0.3">
      <c r="A13164" t="s">
        <v>8</v>
      </c>
      <c r="B13164" t="s">
        <v>9</v>
      </c>
      <c r="C13164" t="s">
        <v>10</v>
      </c>
      <c r="D13164" t="s">
        <v>11</v>
      </c>
      <c r="E13164">
        <v>4</v>
      </c>
      <c r="F13164" t="s">
        <v>249</v>
      </c>
      <c r="G13164" s="29">
        <v>204.63</v>
      </c>
      <c r="H13164">
        <v>-19237.61</v>
      </c>
      <c r="I13164">
        <v>204.63</v>
      </c>
      <c r="J13164">
        <v>-3215.82</v>
      </c>
      <c r="K13164">
        <v>204.63</v>
      </c>
      <c r="L13164">
        <v>-35199.879999999997</v>
      </c>
      <c r="M13164" t="s">
        <v>13</v>
      </c>
      <c r="N13164" s="29">
        <v>0</v>
      </c>
      <c r="O13164">
        <v>818.52</v>
      </c>
    </row>
    <row r="13165" spans="1:15" x14ac:dyDescent="0.3">
      <c r="A13165" t="s">
        <v>8</v>
      </c>
      <c r="B13165" t="s">
        <v>9</v>
      </c>
      <c r="C13165" t="s">
        <v>14</v>
      </c>
      <c r="D13165" t="s">
        <v>11</v>
      </c>
      <c r="E13165">
        <v>9</v>
      </c>
      <c r="F13165" t="s">
        <v>311</v>
      </c>
      <c r="G13165" s="29">
        <v>-61.52</v>
      </c>
      <c r="H13165" t="s">
        <v>13</v>
      </c>
      <c r="I13165">
        <v>-61.52</v>
      </c>
      <c r="J13165" t="s">
        <v>13</v>
      </c>
      <c r="K13165">
        <v>-61.52</v>
      </c>
      <c r="L13165" t="s">
        <v>13</v>
      </c>
      <c r="M13165" t="s">
        <v>13</v>
      </c>
      <c r="N13165" s="29">
        <v>0</v>
      </c>
      <c r="O13165" t="s">
        <v>13</v>
      </c>
    </row>
    <row r="13166" spans="1:15" x14ac:dyDescent="0.3">
      <c r="A13166" t="s">
        <v>16</v>
      </c>
      <c r="B13166" t="s">
        <v>9</v>
      </c>
      <c r="C13166" t="s">
        <v>14</v>
      </c>
      <c r="D13166" t="s">
        <v>11</v>
      </c>
      <c r="E13166">
        <v>2</v>
      </c>
      <c r="F13166" t="s">
        <v>34</v>
      </c>
      <c r="G13166" s="29">
        <v>-2482.79</v>
      </c>
      <c r="H13166" t="s">
        <v>13</v>
      </c>
      <c r="I13166">
        <v>-2482.79</v>
      </c>
      <c r="J13166" t="s">
        <v>13</v>
      </c>
      <c r="K13166">
        <v>-2482.79</v>
      </c>
      <c r="L13166" t="s">
        <v>13</v>
      </c>
      <c r="M13166" t="s">
        <v>13</v>
      </c>
      <c r="N13166" s="29">
        <v>0</v>
      </c>
      <c r="O13166" t="s">
        <v>13</v>
      </c>
    </row>
    <row r="13167" spans="1:15" x14ac:dyDescent="0.3">
      <c r="A13167" t="s">
        <v>16</v>
      </c>
      <c r="B13167" t="s">
        <v>9</v>
      </c>
      <c r="C13167" t="s">
        <v>14</v>
      </c>
      <c r="D13167" t="s">
        <v>11</v>
      </c>
      <c r="E13167">
        <v>1</v>
      </c>
      <c r="F13167" t="s">
        <v>250</v>
      </c>
      <c r="G13167" s="29">
        <v>-1437.26</v>
      </c>
      <c r="H13167" t="s">
        <v>13</v>
      </c>
      <c r="I13167">
        <v>-1437.26</v>
      </c>
      <c r="J13167" t="s">
        <v>13</v>
      </c>
      <c r="K13167">
        <v>-1437.26</v>
      </c>
      <c r="L13167" t="s">
        <v>13</v>
      </c>
      <c r="M13167" t="s">
        <v>13</v>
      </c>
      <c r="N13167" s="29">
        <v>0</v>
      </c>
      <c r="O13167" t="s">
        <v>13</v>
      </c>
    </row>
    <row r="13168" spans="1:15" x14ac:dyDescent="0.3">
      <c r="A13168" t="s">
        <v>18</v>
      </c>
      <c r="B13168" t="s">
        <v>9</v>
      </c>
      <c r="C13168" t="s">
        <v>10</v>
      </c>
      <c r="D13168" t="s">
        <v>11</v>
      </c>
      <c r="E13168">
        <v>1</v>
      </c>
      <c r="F13168" t="s">
        <v>96</v>
      </c>
      <c r="G13168" s="29">
        <v>11666.66</v>
      </c>
      <c r="H13168" t="s">
        <v>13</v>
      </c>
      <c r="I13168">
        <v>11666.66</v>
      </c>
      <c r="J13168" t="s">
        <v>13</v>
      </c>
      <c r="K13168">
        <v>11666.66</v>
      </c>
      <c r="L13168" t="s">
        <v>13</v>
      </c>
      <c r="M13168" t="s">
        <v>13</v>
      </c>
      <c r="N13168" s="29">
        <v>0</v>
      </c>
      <c r="O13168">
        <v>11666.66</v>
      </c>
    </row>
    <row r="13169" spans="1:15" x14ac:dyDescent="0.3">
      <c r="A13169" t="s">
        <v>8</v>
      </c>
      <c r="B13169" t="s">
        <v>9</v>
      </c>
      <c r="C13169" t="s">
        <v>14</v>
      </c>
      <c r="D13169" t="s">
        <v>11</v>
      </c>
      <c r="E13169">
        <v>-1</v>
      </c>
      <c r="F13169" t="s">
        <v>166</v>
      </c>
      <c r="G13169" s="29">
        <v>-35480.730000000003</v>
      </c>
      <c r="H13169" t="s">
        <v>13</v>
      </c>
      <c r="I13169">
        <v>-35480.730000000003</v>
      </c>
      <c r="J13169" t="s">
        <v>13</v>
      </c>
      <c r="K13169">
        <v>-35480.730000000003</v>
      </c>
      <c r="L13169" t="s">
        <v>13</v>
      </c>
      <c r="M13169" t="s">
        <v>13</v>
      </c>
      <c r="N13169" s="29">
        <v>0</v>
      </c>
      <c r="O13169" t="s">
        <v>13</v>
      </c>
    </row>
    <row r="13170" spans="1:15" x14ac:dyDescent="0.3">
      <c r="A13170" t="s">
        <v>16</v>
      </c>
      <c r="B13170" t="s">
        <v>9</v>
      </c>
      <c r="C13170" t="s">
        <v>10</v>
      </c>
      <c r="D13170" t="s">
        <v>11</v>
      </c>
      <c r="E13170">
        <v>4</v>
      </c>
      <c r="F13170" t="s">
        <v>246</v>
      </c>
      <c r="G13170" s="29">
        <v>252.49</v>
      </c>
      <c r="H13170">
        <v>-6429.22</v>
      </c>
      <c r="I13170">
        <v>252.49</v>
      </c>
      <c r="J13170">
        <v>-3053.82</v>
      </c>
      <c r="K13170">
        <v>252.49</v>
      </c>
      <c r="L13170">
        <v>-29247.71</v>
      </c>
      <c r="M13170" t="s">
        <v>13</v>
      </c>
      <c r="N13170" s="29">
        <v>0</v>
      </c>
      <c r="O13170">
        <v>1009.96</v>
      </c>
    </row>
    <row r="13171" spans="1:15" x14ac:dyDescent="0.3">
      <c r="A13171" t="s">
        <v>8</v>
      </c>
      <c r="B13171" t="s">
        <v>9</v>
      </c>
      <c r="C13171" t="s">
        <v>10</v>
      </c>
      <c r="D13171" t="s">
        <v>11</v>
      </c>
      <c r="E13171">
        <v>6</v>
      </c>
      <c r="F13171" t="s">
        <v>365</v>
      </c>
      <c r="G13171" s="29">
        <v>1590248.33</v>
      </c>
      <c r="H13171" t="s">
        <v>13</v>
      </c>
      <c r="I13171">
        <v>1590248.33</v>
      </c>
      <c r="J13171" t="s">
        <v>13</v>
      </c>
      <c r="K13171">
        <v>1590248.33</v>
      </c>
      <c r="L13171" t="s">
        <v>13</v>
      </c>
      <c r="M13171" t="s">
        <v>13</v>
      </c>
      <c r="N13171" s="29">
        <v>0</v>
      </c>
      <c r="O13171">
        <v>9541489.9800000004</v>
      </c>
    </row>
    <row r="13172" spans="1:15" x14ac:dyDescent="0.3">
      <c r="A13172" t="s">
        <v>8</v>
      </c>
      <c r="B13172" t="s">
        <v>9</v>
      </c>
      <c r="C13172" t="s">
        <v>10</v>
      </c>
      <c r="D13172" t="s">
        <v>11</v>
      </c>
      <c r="E13172">
        <v>10</v>
      </c>
      <c r="F13172" t="s">
        <v>92</v>
      </c>
      <c r="G13172" s="29">
        <v>32421279.460000001</v>
      </c>
      <c r="H13172">
        <v>-1786076.9</v>
      </c>
      <c r="I13172">
        <v>32421279.460000001</v>
      </c>
      <c r="J13172">
        <v>-802753.68</v>
      </c>
      <c r="K13172">
        <v>32421279.460000001</v>
      </c>
      <c r="L13172">
        <v>-10003899.310000001</v>
      </c>
      <c r="M13172" t="s">
        <v>13</v>
      </c>
      <c r="N13172" s="29">
        <v>88013.47</v>
      </c>
      <c r="O13172">
        <v>324212794.60000002</v>
      </c>
    </row>
    <row r="13173" spans="1:15" x14ac:dyDescent="0.3">
      <c r="A13173" t="s">
        <v>18</v>
      </c>
      <c r="B13173" t="s">
        <v>9</v>
      </c>
      <c r="C13173" t="s">
        <v>14</v>
      </c>
      <c r="D13173" t="s">
        <v>11</v>
      </c>
      <c r="E13173">
        <v>4</v>
      </c>
      <c r="F13173" t="s">
        <v>198</v>
      </c>
      <c r="G13173" s="29">
        <v>-82571.240000000005</v>
      </c>
      <c r="H13173" t="s">
        <v>13</v>
      </c>
      <c r="I13173">
        <v>-82571.240000000005</v>
      </c>
      <c r="J13173" t="s">
        <v>13</v>
      </c>
      <c r="K13173">
        <v>-82571.240000000005</v>
      </c>
      <c r="L13173" t="s">
        <v>13</v>
      </c>
      <c r="M13173" t="s">
        <v>13</v>
      </c>
      <c r="N13173" s="29">
        <v>0</v>
      </c>
      <c r="O13173" t="s">
        <v>13</v>
      </c>
    </row>
    <row r="13174" spans="1:15" x14ac:dyDescent="0.3">
      <c r="A13174" t="s">
        <v>18</v>
      </c>
      <c r="B13174" t="s">
        <v>9</v>
      </c>
      <c r="C13174" t="s">
        <v>10</v>
      </c>
      <c r="D13174" t="s">
        <v>11</v>
      </c>
      <c r="E13174">
        <v>-4</v>
      </c>
      <c r="F13174" t="s">
        <v>73</v>
      </c>
      <c r="G13174" s="29">
        <v>2631277.84</v>
      </c>
      <c r="H13174">
        <v>5005497.75</v>
      </c>
      <c r="I13174">
        <v>2631277.84</v>
      </c>
      <c r="J13174">
        <v>2249068.71</v>
      </c>
      <c r="K13174">
        <v>2631277.84</v>
      </c>
      <c r="L13174">
        <v>28038389.899999999</v>
      </c>
      <c r="M13174" t="s">
        <v>13</v>
      </c>
      <c r="N13174" s="29">
        <v>0</v>
      </c>
      <c r="O13174" t="s">
        <v>13</v>
      </c>
    </row>
    <row r="13175" spans="1:15" x14ac:dyDescent="0.3">
      <c r="A13175" t="s">
        <v>8</v>
      </c>
      <c r="B13175" t="s">
        <v>9</v>
      </c>
      <c r="C13175" t="s">
        <v>14</v>
      </c>
      <c r="D13175" t="s">
        <v>11</v>
      </c>
      <c r="E13175">
        <v>1</v>
      </c>
      <c r="F13175" t="s">
        <v>437</v>
      </c>
      <c r="G13175" s="29">
        <v>-7718.57</v>
      </c>
      <c r="H13175" t="s">
        <v>13</v>
      </c>
      <c r="I13175">
        <v>-7718.57</v>
      </c>
      <c r="J13175" t="s">
        <v>13</v>
      </c>
      <c r="K13175">
        <v>-7718.57</v>
      </c>
      <c r="L13175" t="s">
        <v>13</v>
      </c>
      <c r="M13175" t="s">
        <v>13</v>
      </c>
      <c r="N13175" s="29">
        <v>0</v>
      </c>
      <c r="O13175" t="s">
        <v>13</v>
      </c>
    </row>
    <row r="13176" spans="1:15" x14ac:dyDescent="0.3">
      <c r="A13176" t="s">
        <v>16</v>
      </c>
      <c r="B13176" t="s">
        <v>9</v>
      </c>
      <c r="C13176" t="s">
        <v>14</v>
      </c>
      <c r="D13176" t="s">
        <v>11</v>
      </c>
      <c r="E13176">
        <v>-4</v>
      </c>
      <c r="F13176" t="s">
        <v>148</v>
      </c>
      <c r="G13176" s="29">
        <v>-0.82</v>
      </c>
      <c r="H13176" t="s">
        <v>13</v>
      </c>
      <c r="I13176">
        <v>-0.82</v>
      </c>
      <c r="J13176" t="s">
        <v>13</v>
      </c>
      <c r="K13176">
        <v>-0.82</v>
      </c>
      <c r="L13176" t="s">
        <v>13</v>
      </c>
      <c r="M13176" t="s">
        <v>13</v>
      </c>
      <c r="N13176" s="29">
        <v>0</v>
      </c>
      <c r="O13176" t="s">
        <v>13</v>
      </c>
    </row>
    <row r="13177" spans="1:15" x14ac:dyDescent="0.3">
      <c r="A13177" t="s">
        <v>16</v>
      </c>
      <c r="B13177" t="s">
        <v>9</v>
      </c>
      <c r="C13177" t="s">
        <v>10</v>
      </c>
      <c r="D13177" t="s">
        <v>11</v>
      </c>
      <c r="E13177">
        <v>4</v>
      </c>
      <c r="F13177" t="s">
        <v>177</v>
      </c>
      <c r="G13177" s="29">
        <v>663130.1</v>
      </c>
      <c r="H13177" t="s">
        <v>13</v>
      </c>
      <c r="I13177">
        <v>663130.1</v>
      </c>
      <c r="J13177" t="s">
        <v>13</v>
      </c>
      <c r="K13177">
        <v>663130.1</v>
      </c>
      <c r="L13177" t="s">
        <v>13</v>
      </c>
      <c r="M13177" t="s">
        <v>13</v>
      </c>
      <c r="N13177" s="29">
        <v>0</v>
      </c>
      <c r="O13177">
        <v>2652520.4</v>
      </c>
    </row>
    <row r="13178" spans="1:15" x14ac:dyDescent="0.3">
      <c r="A13178" t="s">
        <v>8</v>
      </c>
      <c r="B13178" t="s">
        <v>9</v>
      </c>
      <c r="C13178" t="s">
        <v>10</v>
      </c>
      <c r="D13178" t="s">
        <v>11</v>
      </c>
      <c r="E13178">
        <v>0</v>
      </c>
      <c r="F13178" t="s">
        <v>91</v>
      </c>
      <c r="G13178" s="29">
        <v>482933.34</v>
      </c>
      <c r="H13178">
        <v>-193214466.93000001</v>
      </c>
      <c r="I13178">
        <v>482933.34</v>
      </c>
      <c r="J13178">
        <v>-45718666.759999998</v>
      </c>
      <c r="K13178">
        <v>482933.34</v>
      </c>
      <c r="L13178">
        <v>-628666924.62</v>
      </c>
      <c r="M13178" t="s">
        <v>13</v>
      </c>
      <c r="N13178" s="29">
        <v>0</v>
      </c>
      <c r="O13178" t="s">
        <v>13</v>
      </c>
    </row>
    <row r="13179" spans="1:15" x14ac:dyDescent="0.3">
      <c r="A13179" t="s">
        <v>16</v>
      </c>
      <c r="B13179" t="s">
        <v>9</v>
      </c>
      <c r="C13179" t="s">
        <v>10</v>
      </c>
      <c r="D13179" t="s">
        <v>11</v>
      </c>
      <c r="E13179">
        <v>2</v>
      </c>
      <c r="F13179" t="s">
        <v>360</v>
      </c>
      <c r="G13179" s="29">
        <v>14120.4</v>
      </c>
      <c r="H13179">
        <v>-942245.57</v>
      </c>
      <c r="I13179">
        <v>14120.4</v>
      </c>
      <c r="J13179">
        <v>-640639.98</v>
      </c>
      <c r="K13179">
        <v>14120.4</v>
      </c>
      <c r="L13179">
        <v>-11482874.539999999</v>
      </c>
      <c r="M13179" t="s">
        <v>13</v>
      </c>
      <c r="N13179" s="29">
        <v>0</v>
      </c>
      <c r="O13179">
        <v>28240.799999999999</v>
      </c>
    </row>
    <row r="13180" spans="1:15" x14ac:dyDescent="0.3">
      <c r="A13180" t="s">
        <v>18</v>
      </c>
      <c r="B13180" t="s">
        <v>9</v>
      </c>
      <c r="C13180" t="s">
        <v>14</v>
      </c>
      <c r="D13180" t="s">
        <v>11</v>
      </c>
      <c r="E13180">
        <v>2</v>
      </c>
      <c r="F13180" t="s">
        <v>425</v>
      </c>
      <c r="G13180" s="29">
        <v>-10199.77</v>
      </c>
      <c r="H13180" t="s">
        <v>13</v>
      </c>
      <c r="I13180">
        <v>-10199.77</v>
      </c>
      <c r="J13180" t="s">
        <v>13</v>
      </c>
      <c r="K13180">
        <v>-10199.77</v>
      </c>
      <c r="L13180" t="s">
        <v>13</v>
      </c>
      <c r="M13180" t="s">
        <v>13</v>
      </c>
      <c r="N13180" s="29">
        <v>0</v>
      </c>
      <c r="O13180" t="s">
        <v>13</v>
      </c>
    </row>
    <row r="13181" spans="1:15" x14ac:dyDescent="0.3">
      <c r="A13181" t="s">
        <v>16</v>
      </c>
      <c r="B13181" t="s">
        <v>9</v>
      </c>
      <c r="C13181" t="s">
        <v>10</v>
      </c>
      <c r="D13181" t="s">
        <v>11</v>
      </c>
      <c r="E13181">
        <v>1</v>
      </c>
      <c r="F13181" t="s">
        <v>493</v>
      </c>
      <c r="G13181" s="29">
        <v>53.12</v>
      </c>
      <c r="H13181">
        <v>-9862.67</v>
      </c>
      <c r="I13181">
        <v>53.12</v>
      </c>
      <c r="J13181">
        <v>-1995.93</v>
      </c>
      <c r="K13181">
        <v>53.12</v>
      </c>
      <c r="L13181">
        <v>-15816.89</v>
      </c>
      <c r="M13181" t="s">
        <v>13</v>
      </c>
      <c r="N13181" s="29">
        <v>0</v>
      </c>
      <c r="O13181">
        <v>53.12</v>
      </c>
    </row>
    <row r="13182" spans="1:15" x14ac:dyDescent="0.3">
      <c r="A13182" t="s">
        <v>8</v>
      </c>
      <c r="B13182" t="s">
        <v>9</v>
      </c>
      <c r="C13182" t="s">
        <v>14</v>
      </c>
      <c r="D13182" t="s">
        <v>11</v>
      </c>
      <c r="E13182">
        <v>1</v>
      </c>
      <c r="F13182" t="s">
        <v>273</v>
      </c>
      <c r="G13182" s="29">
        <v>-85.7</v>
      </c>
      <c r="H13182" t="s">
        <v>13</v>
      </c>
      <c r="I13182">
        <v>-85.7</v>
      </c>
      <c r="J13182" t="s">
        <v>13</v>
      </c>
      <c r="K13182">
        <v>-85.7</v>
      </c>
      <c r="L13182" t="s">
        <v>13</v>
      </c>
      <c r="M13182" t="s">
        <v>13</v>
      </c>
      <c r="N13182" s="29">
        <v>0</v>
      </c>
      <c r="O13182" t="s">
        <v>13</v>
      </c>
    </row>
    <row r="13183" spans="1:15" x14ac:dyDescent="0.3">
      <c r="A13183" t="s">
        <v>16</v>
      </c>
      <c r="B13183" t="s">
        <v>9</v>
      </c>
      <c r="C13183" t="s">
        <v>14</v>
      </c>
      <c r="D13183" t="s">
        <v>11</v>
      </c>
      <c r="E13183">
        <v>9</v>
      </c>
      <c r="F13183" t="s">
        <v>306</v>
      </c>
      <c r="G13183" s="29">
        <v>-9625.06</v>
      </c>
      <c r="H13183" t="s">
        <v>13</v>
      </c>
      <c r="I13183">
        <v>-9625.06</v>
      </c>
      <c r="J13183" t="s">
        <v>13</v>
      </c>
      <c r="K13183">
        <v>-9625.06</v>
      </c>
      <c r="L13183" t="s">
        <v>13</v>
      </c>
      <c r="M13183" t="s">
        <v>13</v>
      </c>
      <c r="N13183" s="29">
        <v>0</v>
      </c>
      <c r="O13183" t="s">
        <v>13</v>
      </c>
    </row>
    <row r="13184" spans="1:15" x14ac:dyDescent="0.3">
      <c r="A13184" t="s">
        <v>18</v>
      </c>
      <c r="B13184" t="s">
        <v>9</v>
      </c>
      <c r="C13184" t="s">
        <v>10</v>
      </c>
      <c r="D13184" t="s">
        <v>11</v>
      </c>
      <c r="E13184">
        <v>1</v>
      </c>
      <c r="F13184" t="s">
        <v>144</v>
      </c>
      <c r="G13184" s="29">
        <v>933295.04</v>
      </c>
      <c r="H13184" t="s">
        <v>13</v>
      </c>
      <c r="I13184">
        <v>933295.04</v>
      </c>
      <c r="J13184" t="s">
        <v>13</v>
      </c>
      <c r="K13184">
        <v>933295.04</v>
      </c>
      <c r="L13184" t="s">
        <v>13</v>
      </c>
      <c r="M13184" t="s">
        <v>13</v>
      </c>
      <c r="N13184" s="29">
        <v>0</v>
      </c>
      <c r="O13184">
        <v>933295.04</v>
      </c>
    </row>
    <row r="13185" spans="1:15" x14ac:dyDescent="0.3">
      <c r="A13185" t="s">
        <v>8</v>
      </c>
      <c r="B13185" t="s">
        <v>9</v>
      </c>
      <c r="C13185" t="s">
        <v>14</v>
      </c>
      <c r="D13185" t="s">
        <v>11</v>
      </c>
      <c r="E13185">
        <v>6</v>
      </c>
      <c r="F13185" t="s">
        <v>79</v>
      </c>
      <c r="G13185" s="29">
        <v>-2484.31</v>
      </c>
      <c r="H13185" t="s">
        <v>13</v>
      </c>
      <c r="I13185">
        <v>-2484.31</v>
      </c>
      <c r="J13185" t="s">
        <v>13</v>
      </c>
      <c r="K13185">
        <v>-2484.31</v>
      </c>
      <c r="L13185" t="s">
        <v>13</v>
      </c>
      <c r="M13185" t="s">
        <v>13</v>
      </c>
      <c r="N13185" s="29">
        <v>0</v>
      </c>
      <c r="O13185" t="s">
        <v>13</v>
      </c>
    </row>
    <row r="13186" spans="1:15" x14ac:dyDescent="0.3">
      <c r="A13186" t="s">
        <v>16</v>
      </c>
      <c r="B13186" t="s">
        <v>9</v>
      </c>
      <c r="C13186" t="s">
        <v>10</v>
      </c>
      <c r="D13186" t="s">
        <v>11</v>
      </c>
      <c r="E13186">
        <v>2</v>
      </c>
      <c r="F13186" t="s">
        <v>226</v>
      </c>
      <c r="G13186" s="29">
        <v>35511.980000000003</v>
      </c>
      <c r="H13186">
        <v>-3620537.45</v>
      </c>
      <c r="I13186">
        <v>35511.980000000003</v>
      </c>
      <c r="J13186">
        <v>-1317369.8700000001</v>
      </c>
      <c r="K13186">
        <v>35511.980000000003</v>
      </c>
      <c r="L13186">
        <v>-12654437.109999999</v>
      </c>
      <c r="M13186" t="s">
        <v>13</v>
      </c>
      <c r="N13186" s="29">
        <v>0</v>
      </c>
      <c r="O13186">
        <v>71023.960000000006</v>
      </c>
    </row>
    <row r="13187" spans="1:15" x14ac:dyDescent="0.3">
      <c r="A13187" t="s">
        <v>18</v>
      </c>
      <c r="B13187" t="s">
        <v>9</v>
      </c>
      <c r="C13187" t="s">
        <v>14</v>
      </c>
      <c r="D13187" t="s">
        <v>11</v>
      </c>
      <c r="E13187">
        <v>3</v>
      </c>
      <c r="F13187" t="s">
        <v>491</v>
      </c>
      <c r="G13187" s="29">
        <v>-4486.45</v>
      </c>
      <c r="H13187" t="s">
        <v>13</v>
      </c>
      <c r="I13187">
        <v>-4486.45</v>
      </c>
      <c r="J13187" t="s">
        <v>13</v>
      </c>
      <c r="K13187">
        <v>-4486.45</v>
      </c>
      <c r="L13187" t="s">
        <v>13</v>
      </c>
      <c r="M13187" t="s">
        <v>13</v>
      </c>
      <c r="N13187" s="29">
        <v>0</v>
      </c>
      <c r="O13187" t="s">
        <v>13</v>
      </c>
    </row>
    <row r="13188" spans="1:15" x14ac:dyDescent="0.3">
      <c r="A13188" t="s">
        <v>18</v>
      </c>
      <c r="B13188" t="s">
        <v>9</v>
      </c>
      <c r="C13188" t="s">
        <v>14</v>
      </c>
      <c r="D13188" t="s">
        <v>11</v>
      </c>
      <c r="E13188">
        <v>-1</v>
      </c>
      <c r="F13188" t="s">
        <v>191</v>
      </c>
      <c r="G13188" s="29">
        <v>-28252.29</v>
      </c>
      <c r="H13188" t="s">
        <v>13</v>
      </c>
      <c r="I13188">
        <v>-28252.29</v>
      </c>
      <c r="J13188" t="s">
        <v>13</v>
      </c>
      <c r="K13188">
        <v>-28252.29</v>
      </c>
      <c r="L13188" t="s">
        <v>13</v>
      </c>
      <c r="M13188" t="s">
        <v>13</v>
      </c>
      <c r="N13188" s="29">
        <v>0</v>
      </c>
      <c r="O13188" t="s">
        <v>13</v>
      </c>
    </row>
    <row r="13189" spans="1:15" x14ac:dyDescent="0.3">
      <c r="A13189" t="s">
        <v>18</v>
      </c>
      <c r="B13189" t="s">
        <v>9</v>
      </c>
      <c r="C13189" t="s">
        <v>10</v>
      </c>
      <c r="D13189" t="s">
        <v>11</v>
      </c>
      <c r="E13189">
        <v>2</v>
      </c>
      <c r="F13189" t="s">
        <v>48</v>
      </c>
      <c r="G13189" s="29">
        <v>196238.19</v>
      </c>
      <c r="H13189">
        <v>-10323144.939999999</v>
      </c>
      <c r="I13189">
        <v>196238.19</v>
      </c>
      <c r="J13189">
        <v>-3756182.6</v>
      </c>
      <c r="K13189">
        <v>196238.19</v>
      </c>
      <c r="L13189">
        <v>-36081272.07</v>
      </c>
      <c r="M13189" t="s">
        <v>13</v>
      </c>
      <c r="N13189" s="29">
        <v>0</v>
      </c>
      <c r="O13189">
        <v>392476.38</v>
      </c>
    </row>
    <row r="13190" spans="1:15" x14ac:dyDescent="0.3">
      <c r="A13190" t="s">
        <v>16</v>
      </c>
      <c r="B13190" t="s">
        <v>9</v>
      </c>
      <c r="C13190" t="s">
        <v>14</v>
      </c>
      <c r="D13190" t="s">
        <v>11</v>
      </c>
      <c r="E13190">
        <v>4</v>
      </c>
      <c r="F13190" t="s">
        <v>31</v>
      </c>
      <c r="G13190" s="29">
        <v>-2610.17</v>
      </c>
      <c r="H13190" t="s">
        <v>13</v>
      </c>
      <c r="I13190">
        <v>-2610.17</v>
      </c>
      <c r="J13190" t="s">
        <v>13</v>
      </c>
      <c r="K13190">
        <v>-2610.17</v>
      </c>
      <c r="L13190" t="s">
        <v>13</v>
      </c>
      <c r="M13190" t="s">
        <v>13</v>
      </c>
      <c r="N13190" s="29">
        <v>0</v>
      </c>
      <c r="O13190" t="s">
        <v>13</v>
      </c>
    </row>
    <row r="13191" spans="1:15" x14ac:dyDescent="0.3">
      <c r="A13191" t="s">
        <v>16</v>
      </c>
      <c r="B13191" t="s">
        <v>9</v>
      </c>
      <c r="C13191" t="s">
        <v>10</v>
      </c>
      <c r="D13191" t="s">
        <v>11</v>
      </c>
      <c r="E13191">
        <v>0</v>
      </c>
      <c r="F13191" t="s">
        <v>160</v>
      </c>
      <c r="G13191" s="29">
        <v>18271.77</v>
      </c>
      <c r="H13191">
        <v>-1249186.31</v>
      </c>
      <c r="I13191">
        <v>18271.77</v>
      </c>
      <c r="J13191">
        <v>-208818.26</v>
      </c>
      <c r="K13191">
        <v>18271.77</v>
      </c>
      <c r="L13191">
        <v>-2285689.3199999998</v>
      </c>
      <c r="M13191" t="s">
        <v>13</v>
      </c>
      <c r="N13191" s="29">
        <v>0</v>
      </c>
      <c r="O13191" t="s">
        <v>13</v>
      </c>
    </row>
    <row r="13192" spans="1:15" x14ac:dyDescent="0.3">
      <c r="A13192" t="s">
        <v>16</v>
      </c>
      <c r="B13192" t="s">
        <v>9</v>
      </c>
      <c r="C13192" t="s">
        <v>10</v>
      </c>
      <c r="D13192" t="s">
        <v>11</v>
      </c>
      <c r="E13192">
        <v>3</v>
      </c>
      <c r="F13192" t="s">
        <v>409</v>
      </c>
      <c r="G13192" s="29">
        <v>47684.33</v>
      </c>
      <c r="H13192">
        <v>-3361307.46</v>
      </c>
      <c r="I13192">
        <v>47684.33</v>
      </c>
      <c r="J13192">
        <v>-1596591.41</v>
      </c>
      <c r="K13192">
        <v>47684.33</v>
      </c>
      <c r="L13192">
        <v>-15291209.949999999</v>
      </c>
      <c r="M13192" t="s">
        <v>13</v>
      </c>
      <c r="N13192" s="29">
        <v>0</v>
      </c>
      <c r="O13192">
        <v>143052.99</v>
      </c>
    </row>
    <row r="13193" spans="1:15" x14ac:dyDescent="0.3">
      <c r="A13193" t="s">
        <v>16</v>
      </c>
      <c r="B13193" t="s">
        <v>9</v>
      </c>
      <c r="C13193" t="s">
        <v>14</v>
      </c>
      <c r="D13193" t="s">
        <v>11</v>
      </c>
      <c r="E13193">
        <v>1</v>
      </c>
      <c r="F13193" t="s">
        <v>366</v>
      </c>
      <c r="G13193" s="29">
        <v>-612.94000000000005</v>
      </c>
      <c r="H13193" t="s">
        <v>13</v>
      </c>
      <c r="I13193">
        <v>-612.94000000000005</v>
      </c>
      <c r="J13193" t="s">
        <v>13</v>
      </c>
      <c r="K13193">
        <v>-612.94000000000005</v>
      </c>
      <c r="L13193" t="s">
        <v>13</v>
      </c>
      <c r="M13193" t="s">
        <v>13</v>
      </c>
      <c r="N13193" s="29">
        <v>-517.97</v>
      </c>
      <c r="O13193" t="s">
        <v>13</v>
      </c>
    </row>
    <row r="13194" spans="1:15" x14ac:dyDescent="0.3">
      <c r="A13194" t="s">
        <v>18</v>
      </c>
      <c r="B13194" t="s">
        <v>9</v>
      </c>
      <c r="C13194" t="s">
        <v>14</v>
      </c>
      <c r="D13194" t="s">
        <v>11</v>
      </c>
      <c r="E13194">
        <v>-1</v>
      </c>
      <c r="F13194" t="s">
        <v>207</v>
      </c>
      <c r="G13194" s="29">
        <v>-2297.54</v>
      </c>
      <c r="H13194" t="s">
        <v>13</v>
      </c>
      <c r="I13194">
        <v>-2297.54</v>
      </c>
      <c r="J13194" t="s">
        <v>13</v>
      </c>
      <c r="K13194">
        <v>-2297.54</v>
      </c>
      <c r="L13194" t="s">
        <v>13</v>
      </c>
      <c r="M13194" t="s">
        <v>13</v>
      </c>
      <c r="N13194" s="29">
        <v>0</v>
      </c>
      <c r="O13194" t="s">
        <v>13</v>
      </c>
    </row>
    <row r="13195" spans="1:15" x14ac:dyDescent="0.3">
      <c r="A13195" t="s">
        <v>16</v>
      </c>
      <c r="B13195" t="s">
        <v>9</v>
      </c>
      <c r="C13195" t="s">
        <v>14</v>
      </c>
      <c r="D13195" t="s">
        <v>11</v>
      </c>
      <c r="E13195">
        <v>7</v>
      </c>
      <c r="F13195" t="s">
        <v>45</v>
      </c>
      <c r="G13195" s="29">
        <v>-3854.2</v>
      </c>
      <c r="H13195" t="s">
        <v>13</v>
      </c>
      <c r="I13195">
        <v>-3854.2</v>
      </c>
      <c r="J13195" t="s">
        <v>13</v>
      </c>
      <c r="K13195">
        <v>-3854.2</v>
      </c>
      <c r="L13195" t="s">
        <v>13</v>
      </c>
      <c r="M13195" t="s">
        <v>13</v>
      </c>
      <c r="N13195" s="29">
        <v>0</v>
      </c>
      <c r="O13195" t="s">
        <v>13</v>
      </c>
    </row>
    <row r="13196" spans="1:15" x14ac:dyDescent="0.3">
      <c r="A13196" t="s">
        <v>16</v>
      </c>
      <c r="B13196" t="s">
        <v>9</v>
      </c>
      <c r="C13196" t="s">
        <v>14</v>
      </c>
      <c r="D13196" t="s">
        <v>11</v>
      </c>
      <c r="E13196">
        <v>4</v>
      </c>
      <c r="F13196" t="s">
        <v>69</v>
      </c>
      <c r="G13196" s="29">
        <v>-5810.48</v>
      </c>
      <c r="H13196" t="s">
        <v>13</v>
      </c>
      <c r="I13196">
        <v>-5810.48</v>
      </c>
      <c r="J13196" t="s">
        <v>13</v>
      </c>
      <c r="K13196">
        <v>-5810.48</v>
      </c>
      <c r="L13196" t="s">
        <v>13</v>
      </c>
      <c r="M13196" t="s">
        <v>13</v>
      </c>
      <c r="N13196" s="29">
        <v>0</v>
      </c>
      <c r="O13196" t="s">
        <v>13</v>
      </c>
    </row>
    <row r="13197" spans="1:15" x14ac:dyDescent="0.3">
      <c r="A13197" t="s">
        <v>18</v>
      </c>
      <c r="B13197" t="s">
        <v>9</v>
      </c>
      <c r="C13197" t="s">
        <v>10</v>
      </c>
      <c r="D13197" t="s">
        <v>11</v>
      </c>
      <c r="E13197">
        <v>2</v>
      </c>
      <c r="F13197" t="s">
        <v>59</v>
      </c>
      <c r="G13197" s="29">
        <v>23852.26</v>
      </c>
      <c r="H13197">
        <v>-2974981.43</v>
      </c>
      <c r="I13197">
        <v>23852.26</v>
      </c>
      <c r="J13197">
        <v>-418025.22</v>
      </c>
      <c r="K13197">
        <v>23852.26</v>
      </c>
      <c r="L13197">
        <v>-23134828.899999999</v>
      </c>
      <c r="M13197" t="s">
        <v>13</v>
      </c>
      <c r="N13197" s="29">
        <v>0</v>
      </c>
      <c r="O13197">
        <v>47704.52</v>
      </c>
    </row>
    <row r="13198" spans="1:15" x14ac:dyDescent="0.3">
      <c r="A13198" t="s">
        <v>18</v>
      </c>
      <c r="B13198" t="s">
        <v>9</v>
      </c>
      <c r="C13198" t="s">
        <v>14</v>
      </c>
      <c r="D13198" t="s">
        <v>11</v>
      </c>
      <c r="E13198">
        <v>5</v>
      </c>
      <c r="F13198" t="s">
        <v>200</v>
      </c>
      <c r="G13198" s="29">
        <v>-64967.06</v>
      </c>
      <c r="H13198" t="s">
        <v>13</v>
      </c>
      <c r="I13198">
        <v>-64967.06</v>
      </c>
      <c r="J13198" t="s">
        <v>13</v>
      </c>
      <c r="K13198">
        <v>-64967.06</v>
      </c>
      <c r="L13198" t="s">
        <v>13</v>
      </c>
      <c r="M13198" t="s">
        <v>13</v>
      </c>
      <c r="N13198" s="29">
        <v>0</v>
      </c>
      <c r="O13198" t="s">
        <v>13</v>
      </c>
    </row>
    <row r="13199" spans="1:15" x14ac:dyDescent="0.3">
      <c r="A13199" t="s">
        <v>16</v>
      </c>
      <c r="B13199" t="s">
        <v>9</v>
      </c>
      <c r="C13199" t="s">
        <v>10</v>
      </c>
      <c r="D13199" t="s">
        <v>11</v>
      </c>
      <c r="E13199">
        <v>1</v>
      </c>
      <c r="F13199" t="s">
        <v>360</v>
      </c>
      <c r="G13199" s="29">
        <v>8334249.1299999999</v>
      </c>
      <c r="H13199">
        <v>54133811161.75</v>
      </c>
      <c r="I13199">
        <v>8334249.1299999999</v>
      </c>
      <c r="J13199">
        <v>36805977026.139999</v>
      </c>
      <c r="K13199">
        <v>8334249.1299999999</v>
      </c>
      <c r="L13199">
        <v>659713075105.13</v>
      </c>
      <c r="M13199" t="s">
        <v>13</v>
      </c>
      <c r="N13199" s="29">
        <v>0</v>
      </c>
      <c r="O13199">
        <v>8334249.1299999999</v>
      </c>
    </row>
    <row r="13200" spans="1:15" x14ac:dyDescent="0.3">
      <c r="A13200" t="s">
        <v>16</v>
      </c>
      <c r="B13200" t="s">
        <v>9</v>
      </c>
      <c r="C13200" t="s">
        <v>10</v>
      </c>
      <c r="D13200" t="s">
        <v>11</v>
      </c>
      <c r="E13200">
        <v>2</v>
      </c>
      <c r="F13200" t="s">
        <v>232</v>
      </c>
      <c r="G13200" s="29">
        <v>99043.61</v>
      </c>
      <c r="H13200">
        <v>-72389248.200000003</v>
      </c>
      <c r="I13200">
        <v>99043.61</v>
      </c>
      <c r="J13200">
        <v>-5545275.3099999996</v>
      </c>
      <c r="K13200">
        <v>99043.61</v>
      </c>
      <c r="L13200">
        <v>-29249389.640000001</v>
      </c>
      <c r="M13200" t="s">
        <v>13</v>
      </c>
      <c r="N13200" s="29">
        <v>0</v>
      </c>
      <c r="O13200">
        <v>198087.22</v>
      </c>
    </row>
    <row r="13201" spans="1:15" x14ac:dyDescent="0.3">
      <c r="A13201" t="s">
        <v>8</v>
      </c>
      <c r="B13201" t="s">
        <v>9</v>
      </c>
      <c r="C13201" t="s">
        <v>14</v>
      </c>
      <c r="D13201" t="s">
        <v>11</v>
      </c>
      <c r="E13201">
        <v>7</v>
      </c>
      <c r="F13201" t="s">
        <v>103</v>
      </c>
      <c r="G13201" s="29">
        <v>-1380.8</v>
      </c>
      <c r="H13201" t="s">
        <v>13</v>
      </c>
      <c r="I13201">
        <v>-1380.8</v>
      </c>
      <c r="J13201" t="s">
        <v>13</v>
      </c>
      <c r="K13201">
        <v>-1380.8</v>
      </c>
      <c r="L13201" t="s">
        <v>13</v>
      </c>
      <c r="M13201" t="s">
        <v>13</v>
      </c>
      <c r="N13201" s="29">
        <v>0</v>
      </c>
      <c r="O13201" t="s">
        <v>13</v>
      </c>
    </row>
    <row r="13202" spans="1:15" x14ac:dyDescent="0.3">
      <c r="A13202" t="s">
        <v>18</v>
      </c>
      <c r="B13202" t="s">
        <v>9</v>
      </c>
      <c r="C13202" t="s">
        <v>14</v>
      </c>
      <c r="D13202" t="s">
        <v>11</v>
      </c>
      <c r="E13202">
        <v>7</v>
      </c>
      <c r="F13202" t="s">
        <v>144</v>
      </c>
      <c r="G13202" s="29">
        <v>-33635.980000000003</v>
      </c>
      <c r="H13202" t="s">
        <v>13</v>
      </c>
      <c r="I13202">
        <v>-33635.980000000003</v>
      </c>
      <c r="J13202" t="s">
        <v>13</v>
      </c>
      <c r="K13202">
        <v>-33635.980000000003</v>
      </c>
      <c r="L13202" t="s">
        <v>13</v>
      </c>
      <c r="M13202" t="s">
        <v>13</v>
      </c>
      <c r="N13202" s="29">
        <v>0</v>
      </c>
      <c r="O13202" t="s">
        <v>13</v>
      </c>
    </row>
    <row r="13203" spans="1:15" x14ac:dyDescent="0.3">
      <c r="A13203" t="s">
        <v>8</v>
      </c>
      <c r="B13203" t="s">
        <v>9</v>
      </c>
      <c r="C13203" t="s">
        <v>10</v>
      </c>
      <c r="D13203" t="s">
        <v>11</v>
      </c>
      <c r="E13203">
        <v>2</v>
      </c>
      <c r="F13203" t="s">
        <v>486</v>
      </c>
      <c r="G13203" s="29">
        <v>15284.42</v>
      </c>
      <c r="H13203">
        <v>-437116.15</v>
      </c>
      <c r="I13203">
        <v>15284.42</v>
      </c>
      <c r="J13203">
        <v>-237619.72</v>
      </c>
      <c r="K13203">
        <v>15284.42</v>
      </c>
      <c r="L13203">
        <v>-3892084.07</v>
      </c>
      <c r="M13203" t="s">
        <v>13</v>
      </c>
      <c r="N13203" s="29">
        <v>0</v>
      </c>
      <c r="O13203">
        <v>30568.84</v>
      </c>
    </row>
    <row r="13204" spans="1:15" x14ac:dyDescent="0.3">
      <c r="A13204" t="s">
        <v>8</v>
      </c>
      <c r="B13204" t="s">
        <v>9</v>
      </c>
      <c r="C13204" t="s">
        <v>10</v>
      </c>
      <c r="D13204" t="s">
        <v>11</v>
      </c>
      <c r="E13204">
        <v>6</v>
      </c>
      <c r="F13204" t="s">
        <v>194</v>
      </c>
      <c r="G13204" s="29">
        <v>86.45</v>
      </c>
      <c r="H13204">
        <v>-5260.84</v>
      </c>
      <c r="I13204">
        <v>86.45</v>
      </c>
      <c r="J13204">
        <v>-879.42</v>
      </c>
      <c r="K13204">
        <v>86.45</v>
      </c>
      <c r="L13204">
        <v>-9625.98</v>
      </c>
      <c r="M13204" t="s">
        <v>13</v>
      </c>
      <c r="N13204" s="29">
        <v>0</v>
      </c>
      <c r="O13204">
        <v>518.70000000000005</v>
      </c>
    </row>
    <row r="13205" spans="1:15" x14ac:dyDescent="0.3">
      <c r="A13205" t="s">
        <v>16</v>
      </c>
      <c r="B13205" t="s">
        <v>9</v>
      </c>
      <c r="C13205" t="s">
        <v>10</v>
      </c>
      <c r="D13205" t="s">
        <v>11</v>
      </c>
      <c r="E13205">
        <v>2</v>
      </c>
      <c r="F13205" t="s">
        <v>32</v>
      </c>
      <c r="G13205" s="29">
        <v>184746.07</v>
      </c>
      <c r="H13205">
        <v>-2423404.3199999998</v>
      </c>
      <c r="I13205">
        <v>184746.07</v>
      </c>
      <c r="J13205">
        <v>-1151095.8999999999</v>
      </c>
      <c r="K13205">
        <v>184746.07</v>
      </c>
      <c r="L13205">
        <v>-11024514.300000001</v>
      </c>
      <c r="M13205" t="s">
        <v>13</v>
      </c>
      <c r="N13205" s="29">
        <v>0</v>
      </c>
      <c r="O13205">
        <v>369492.14</v>
      </c>
    </row>
    <row r="13206" spans="1:15" x14ac:dyDescent="0.3">
      <c r="A13206" t="s">
        <v>16</v>
      </c>
      <c r="B13206" t="s">
        <v>9</v>
      </c>
      <c r="C13206" t="s">
        <v>14</v>
      </c>
      <c r="D13206" t="s">
        <v>11</v>
      </c>
      <c r="E13206">
        <v>-4</v>
      </c>
      <c r="F13206" t="s">
        <v>466</v>
      </c>
      <c r="G13206" s="29">
        <v>-10.89</v>
      </c>
      <c r="H13206" t="s">
        <v>13</v>
      </c>
      <c r="I13206">
        <v>-10.89</v>
      </c>
      <c r="J13206" t="s">
        <v>13</v>
      </c>
      <c r="K13206">
        <v>-10.89</v>
      </c>
      <c r="L13206" t="s">
        <v>13</v>
      </c>
      <c r="M13206" t="s">
        <v>13</v>
      </c>
      <c r="N13206" s="29">
        <v>0</v>
      </c>
      <c r="O13206" t="s">
        <v>13</v>
      </c>
    </row>
    <row r="13207" spans="1:15" x14ac:dyDescent="0.3">
      <c r="A13207" t="s">
        <v>16</v>
      </c>
      <c r="B13207" t="s">
        <v>9</v>
      </c>
      <c r="C13207" t="s">
        <v>10</v>
      </c>
      <c r="D13207" t="s">
        <v>11</v>
      </c>
      <c r="E13207">
        <v>4</v>
      </c>
      <c r="F13207" t="s">
        <v>24</v>
      </c>
      <c r="G13207" s="29">
        <v>200967.57</v>
      </c>
      <c r="H13207">
        <v>0</v>
      </c>
      <c r="I13207">
        <v>200967.57</v>
      </c>
      <c r="J13207">
        <v>0</v>
      </c>
      <c r="K13207">
        <v>200967.57</v>
      </c>
      <c r="L13207">
        <v>0</v>
      </c>
      <c r="M13207" t="s">
        <v>13</v>
      </c>
      <c r="N13207" s="29">
        <v>0</v>
      </c>
      <c r="O13207">
        <v>803870.28</v>
      </c>
    </row>
    <row r="13208" spans="1:15" x14ac:dyDescent="0.3">
      <c r="A13208" t="s">
        <v>16</v>
      </c>
      <c r="B13208" t="s">
        <v>9</v>
      </c>
      <c r="C13208" t="s">
        <v>10</v>
      </c>
      <c r="D13208" t="s">
        <v>11</v>
      </c>
      <c r="E13208">
        <v>-1</v>
      </c>
      <c r="F13208" t="s">
        <v>85</v>
      </c>
      <c r="G13208" s="29">
        <v>151043.51999999999</v>
      </c>
      <c r="H13208">
        <v>-281940744.38</v>
      </c>
      <c r="I13208">
        <v>151043.51999999999</v>
      </c>
      <c r="J13208">
        <v>-21597669.370000001</v>
      </c>
      <c r="K13208">
        <v>151043.51999999999</v>
      </c>
      <c r="L13208">
        <v>-113920159.38</v>
      </c>
      <c r="M13208" t="s">
        <v>13</v>
      </c>
      <c r="N13208" s="29">
        <v>0</v>
      </c>
      <c r="O13208" t="s">
        <v>13</v>
      </c>
    </row>
    <row r="13209" spans="1:15" x14ac:dyDescent="0.3">
      <c r="A13209" t="s">
        <v>18</v>
      </c>
      <c r="B13209" t="s">
        <v>9</v>
      </c>
      <c r="C13209" t="s">
        <v>10</v>
      </c>
      <c r="D13209" t="s">
        <v>11</v>
      </c>
      <c r="E13209">
        <v>-4</v>
      </c>
      <c r="F13209" t="s">
        <v>103</v>
      </c>
      <c r="G13209" s="29">
        <v>202570.92</v>
      </c>
      <c r="H13209">
        <v>13787179.58</v>
      </c>
      <c r="I13209">
        <v>202570.92</v>
      </c>
      <c r="J13209">
        <v>6548768.0599999996</v>
      </c>
      <c r="K13209">
        <v>202570.92</v>
      </c>
      <c r="L13209">
        <v>62720246.869999997</v>
      </c>
      <c r="M13209" t="s">
        <v>13</v>
      </c>
      <c r="N13209" s="29">
        <v>0</v>
      </c>
      <c r="O13209" t="s">
        <v>13</v>
      </c>
    </row>
    <row r="13210" spans="1:15" x14ac:dyDescent="0.3">
      <c r="A13210" t="s">
        <v>16</v>
      </c>
      <c r="B13210" t="s">
        <v>9</v>
      </c>
      <c r="C13210" t="s">
        <v>10</v>
      </c>
      <c r="D13210" t="s">
        <v>11</v>
      </c>
      <c r="E13210">
        <v>1</v>
      </c>
      <c r="F13210" t="s">
        <v>167</v>
      </c>
      <c r="G13210" s="29">
        <v>112252.56</v>
      </c>
      <c r="H13210">
        <v>-1023.21</v>
      </c>
      <c r="I13210">
        <v>112252.56</v>
      </c>
      <c r="J13210">
        <v>-1892.15</v>
      </c>
      <c r="K13210">
        <v>112252.56</v>
      </c>
      <c r="L13210">
        <v>-13075.48</v>
      </c>
      <c r="M13210" t="s">
        <v>13</v>
      </c>
      <c r="N13210" s="29">
        <v>0</v>
      </c>
      <c r="O13210">
        <v>112252.56</v>
      </c>
    </row>
    <row r="13211" spans="1:15" x14ac:dyDescent="0.3">
      <c r="A13211" t="s">
        <v>8</v>
      </c>
      <c r="B13211" t="s">
        <v>9</v>
      </c>
      <c r="C13211" t="s">
        <v>14</v>
      </c>
      <c r="D13211" t="s">
        <v>11</v>
      </c>
      <c r="E13211">
        <v>7</v>
      </c>
      <c r="F13211" t="s">
        <v>106</v>
      </c>
      <c r="G13211" s="29">
        <v>-80.3</v>
      </c>
      <c r="H13211" t="s">
        <v>13</v>
      </c>
      <c r="I13211">
        <v>-80.3</v>
      </c>
      <c r="J13211" t="s">
        <v>13</v>
      </c>
      <c r="K13211">
        <v>-80.3</v>
      </c>
      <c r="L13211" t="s">
        <v>13</v>
      </c>
      <c r="M13211" t="s">
        <v>13</v>
      </c>
      <c r="N13211" s="29">
        <v>0</v>
      </c>
      <c r="O13211" t="s">
        <v>13</v>
      </c>
    </row>
    <row r="13212" spans="1:15" x14ac:dyDescent="0.3">
      <c r="A13212" t="s">
        <v>18</v>
      </c>
      <c r="B13212" t="s">
        <v>9</v>
      </c>
      <c r="C13212" t="s">
        <v>10</v>
      </c>
      <c r="D13212" t="s">
        <v>11</v>
      </c>
      <c r="E13212">
        <v>3</v>
      </c>
      <c r="F13212" t="s">
        <v>204</v>
      </c>
      <c r="G13212" s="29">
        <v>117141.66</v>
      </c>
      <c r="H13212">
        <v>-694468.54</v>
      </c>
      <c r="I13212">
        <v>117141.66</v>
      </c>
      <c r="J13212">
        <v>-311992.49</v>
      </c>
      <c r="K13212">
        <v>117141.66</v>
      </c>
      <c r="L13212">
        <v>-3889906.28</v>
      </c>
      <c r="M13212" t="s">
        <v>13</v>
      </c>
      <c r="N13212" s="29">
        <v>0</v>
      </c>
      <c r="O13212">
        <v>351424.98</v>
      </c>
    </row>
    <row r="13213" spans="1:15" x14ac:dyDescent="0.3">
      <c r="A13213" t="s">
        <v>16</v>
      </c>
      <c r="B13213" t="s">
        <v>9</v>
      </c>
      <c r="C13213" t="s">
        <v>10</v>
      </c>
      <c r="D13213" t="s">
        <v>11</v>
      </c>
      <c r="E13213">
        <v>2</v>
      </c>
      <c r="F13213" t="s">
        <v>401</v>
      </c>
      <c r="G13213" s="29">
        <v>209187.73</v>
      </c>
      <c r="H13213" t="s">
        <v>13</v>
      </c>
      <c r="I13213">
        <v>209187.73</v>
      </c>
      <c r="J13213" t="s">
        <v>13</v>
      </c>
      <c r="K13213">
        <v>209187.73</v>
      </c>
      <c r="L13213" t="s">
        <v>13</v>
      </c>
      <c r="M13213" t="s">
        <v>13</v>
      </c>
      <c r="N13213" s="29">
        <v>0</v>
      </c>
      <c r="O13213">
        <v>418375.46</v>
      </c>
    </row>
    <row r="13214" spans="1:15" x14ac:dyDescent="0.3">
      <c r="A13214" t="s">
        <v>16</v>
      </c>
      <c r="B13214" t="s">
        <v>9</v>
      </c>
      <c r="C13214" t="s">
        <v>10</v>
      </c>
      <c r="D13214" t="s">
        <v>11</v>
      </c>
      <c r="E13214">
        <v>2</v>
      </c>
      <c r="F13214" t="s">
        <v>210</v>
      </c>
      <c r="G13214" s="29">
        <v>5637.28</v>
      </c>
      <c r="H13214">
        <v>248248.11</v>
      </c>
      <c r="I13214">
        <v>5637.28</v>
      </c>
      <c r="J13214">
        <v>90327.72</v>
      </c>
      <c r="K13214">
        <v>5637.28</v>
      </c>
      <c r="L13214">
        <v>867670.43</v>
      </c>
      <c r="M13214" t="s">
        <v>13</v>
      </c>
      <c r="N13214" s="29">
        <v>0</v>
      </c>
      <c r="O13214">
        <v>11274.56</v>
      </c>
    </row>
    <row r="13215" spans="1:15" x14ac:dyDescent="0.3">
      <c r="A13215" t="s">
        <v>8</v>
      </c>
      <c r="B13215" t="s">
        <v>9</v>
      </c>
      <c r="C13215" t="s">
        <v>14</v>
      </c>
      <c r="D13215" t="s">
        <v>11</v>
      </c>
      <c r="E13215">
        <v>1</v>
      </c>
      <c r="F13215" t="s">
        <v>132</v>
      </c>
      <c r="G13215" s="29">
        <v>-638.92999999999995</v>
      </c>
      <c r="H13215" t="s">
        <v>13</v>
      </c>
      <c r="I13215">
        <v>-638.92999999999995</v>
      </c>
      <c r="J13215" t="s">
        <v>13</v>
      </c>
      <c r="K13215">
        <v>-638.92999999999995</v>
      </c>
      <c r="L13215" t="s">
        <v>13</v>
      </c>
      <c r="M13215" t="s">
        <v>13</v>
      </c>
      <c r="N13215" s="29">
        <v>0</v>
      </c>
      <c r="O13215" t="s">
        <v>13</v>
      </c>
    </row>
    <row r="13216" spans="1:15" x14ac:dyDescent="0.3">
      <c r="A13216" t="s">
        <v>18</v>
      </c>
      <c r="B13216" t="s">
        <v>9</v>
      </c>
      <c r="C13216" t="s">
        <v>10</v>
      </c>
      <c r="D13216" t="s">
        <v>11</v>
      </c>
      <c r="E13216">
        <v>1</v>
      </c>
      <c r="F13216" t="s">
        <v>101</v>
      </c>
      <c r="G13216" s="29">
        <v>28456.98</v>
      </c>
      <c r="H13216">
        <v>-4285887.57</v>
      </c>
      <c r="I13216">
        <v>28456.98</v>
      </c>
      <c r="J13216">
        <v>-867347.12</v>
      </c>
      <c r="K13216">
        <v>28456.98</v>
      </c>
      <c r="L13216">
        <v>-6873329.6799999997</v>
      </c>
      <c r="M13216" t="s">
        <v>13</v>
      </c>
      <c r="N13216" s="29">
        <v>0</v>
      </c>
      <c r="O13216">
        <v>28456.98</v>
      </c>
    </row>
    <row r="13217" spans="1:15" x14ac:dyDescent="0.3">
      <c r="A13217" t="s">
        <v>16</v>
      </c>
      <c r="B13217" t="s">
        <v>9</v>
      </c>
      <c r="C13217" t="s">
        <v>10</v>
      </c>
      <c r="D13217" t="s">
        <v>11</v>
      </c>
      <c r="E13217">
        <v>5</v>
      </c>
      <c r="F13217" t="s">
        <v>376</v>
      </c>
      <c r="G13217" s="29">
        <v>287.98</v>
      </c>
      <c r="H13217">
        <v>-193440.49</v>
      </c>
      <c r="I13217">
        <v>287.98</v>
      </c>
      <c r="J13217">
        <v>-23425.3</v>
      </c>
      <c r="K13217">
        <v>287.98</v>
      </c>
      <c r="L13217">
        <v>-124495.65</v>
      </c>
      <c r="M13217" t="s">
        <v>13</v>
      </c>
      <c r="N13217" s="29">
        <v>0</v>
      </c>
      <c r="O13217">
        <v>1439.9</v>
      </c>
    </row>
    <row r="13218" spans="1:15" x14ac:dyDescent="0.3">
      <c r="A13218" t="s">
        <v>8</v>
      </c>
      <c r="B13218" t="s">
        <v>9</v>
      </c>
      <c r="C13218" t="s">
        <v>10</v>
      </c>
      <c r="D13218" t="s">
        <v>11</v>
      </c>
      <c r="E13218">
        <v>14</v>
      </c>
      <c r="F13218" t="s">
        <v>150</v>
      </c>
      <c r="G13218" s="29">
        <v>193399.38</v>
      </c>
      <c r="H13218" t="s">
        <v>13</v>
      </c>
      <c r="I13218">
        <v>193399.38</v>
      </c>
      <c r="J13218" t="s">
        <v>13</v>
      </c>
      <c r="K13218">
        <v>193399.38</v>
      </c>
      <c r="L13218" t="s">
        <v>13</v>
      </c>
      <c r="M13218" t="s">
        <v>13</v>
      </c>
      <c r="N13218" s="29">
        <v>0</v>
      </c>
      <c r="O13218">
        <v>2707591.32</v>
      </c>
    </row>
    <row r="13219" spans="1:15" x14ac:dyDescent="0.3">
      <c r="A13219" t="s">
        <v>8</v>
      </c>
      <c r="B13219" t="s">
        <v>9</v>
      </c>
      <c r="C13219" t="s">
        <v>10</v>
      </c>
      <c r="D13219" t="s">
        <v>11</v>
      </c>
      <c r="E13219">
        <v>1</v>
      </c>
      <c r="F13219" t="s">
        <v>45</v>
      </c>
      <c r="G13219" s="29">
        <v>691658.84</v>
      </c>
      <c r="H13219">
        <v>-4674745.5199999996</v>
      </c>
      <c r="I13219">
        <v>691658.84</v>
      </c>
      <c r="J13219">
        <v>-2100146.2599999998</v>
      </c>
      <c r="K13219">
        <v>691658.84</v>
      </c>
      <c r="L13219">
        <v>-26184515.140000001</v>
      </c>
      <c r="M13219" t="s">
        <v>13</v>
      </c>
      <c r="N13219" s="29">
        <v>0</v>
      </c>
      <c r="O13219">
        <v>691658.84</v>
      </c>
    </row>
    <row r="13220" spans="1:15" x14ac:dyDescent="0.3">
      <c r="A13220" t="s">
        <v>8</v>
      </c>
      <c r="B13220" t="s">
        <v>9</v>
      </c>
      <c r="C13220" t="s">
        <v>10</v>
      </c>
      <c r="D13220" t="s">
        <v>11</v>
      </c>
      <c r="E13220">
        <v>2</v>
      </c>
      <c r="F13220" t="s">
        <v>216</v>
      </c>
      <c r="G13220" s="29">
        <v>257621.45</v>
      </c>
      <c r="H13220">
        <v>-33739143.140000001</v>
      </c>
      <c r="I13220">
        <v>257621.45</v>
      </c>
      <c r="J13220">
        <v>-15157431.57</v>
      </c>
      <c r="K13220">
        <v>257621.45</v>
      </c>
      <c r="L13220">
        <v>-188982074.31</v>
      </c>
      <c r="M13220" t="s">
        <v>13</v>
      </c>
      <c r="N13220" s="29">
        <v>0</v>
      </c>
      <c r="O13220">
        <v>515242.9</v>
      </c>
    </row>
    <row r="13221" spans="1:15" x14ac:dyDescent="0.3">
      <c r="A13221" t="s">
        <v>16</v>
      </c>
      <c r="B13221" t="s">
        <v>9</v>
      </c>
      <c r="C13221" t="s">
        <v>14</v>
      </c>
      <c r="D13221" t="s">
        <v>11</v>
      </c>
      <c r="E13221">
        <v>1</v>
      </c>
      <c r="F13221" t="s">
        <v>128</v>
      </c>
      <c r="G13221" s="29">
        <v>-2259.52</v>
      </c>
      <c r="H13221" t="s">
        <v>13</v>
      </c>
      <c r="I13221">
        <v>-2259.52</v>
      </c>
      <c r="J13221" t="s">
        <v>13</v>
      </c>
      <c r="K13221">
        <v>-2259.52</v>
      </c>
      <c r="L13221" t="s">
        <v>13</v>
      </c>
      <c r="M13221" t="s">
        <v>13</v>
      </c>
      <c r="N13221" s="29">
        <v>0</v>
      </c>
      <c r="O13221" t="s">
        <v>13</v>
      </c>
    </row>
    <row r="13222" spans="1:15" x14ac:dyDescent="0.3">
      <c r="A13222" t="s">
        <v>16</v>
      </c>
      <c r="B13222" t="s">
        <v>9</v>
      </c>
      <c r="C13222" t="s">
        <v>14</v>
      </c>
      <c r="D13222" t="s">
        <v>11</v>
      </c>
      <c r="E13222">
        <v>1</v>
      </c>
      <c r="F13222" t="s">
        <v>280</v>
      </c>
      <c r="G13222" s="29">
        <v>-4973.91</v>
      </c>
      <c r="H13222" t="s">
        <v>13</v>
      </c>
      <c r="I13222">
        <v>-4973.91</v>
      </c>
      <c r="J13222" t="s">
        <v>13</v>
      </c>
      <c r="K13222">
        <v>-4973.91</v>
      </c>
      <c r="L13222" t="s">
        <v>13</v>
      </c>
      <c r="M13222" t="s">
        <v>13</v>
      </c>
      <c r="N13222" s="29">
        <v>0</v>
      </c>
      <c r="O13222" t="s">
        <v>13</v>
      </c>
    </row>
    <row r="13223" spans="1:15" x14ac:dyDescent="0.3">
      <c r="A13223" t="s">
        <v>8</v>
      </c>
      <c r="B13223" t="s">
        <v>9</v>
      </c>
      <c r="C13223" t="s">
        <v>14</v>
      </c>
      <c r="D13223" t="s">
        <v>11</v>
      </c>
      <c r="E13223">
        <v>2</v>
      </c>
      <c r="F13223" t="s">
        <v>211</v>
      </c>
      <c r="G13223" s="29">
        <v>-5082.6400000000003</v>
      </c>
      <c r="H13223" t="s">
        <v>13</v>
      </c>
      <c r="I13223">
        <v>-5082.6400000000003</v>
      </c>
      <c r="J13223" t="s">
        <v>13</v>
      </c>
      <c r="K13223">
        <v>-5082.6400000000003</v>
      </c>
      <c r="L13223" t="s">
        <v>13</v>
      </c>
      <c r="M13223" t="s">
        <v>13</v>
      </c>
      <c r="N13223" s="29">
        <v>0</v>
      </c>
      <c r="O13223" t="s">
        <v>13</v>
      </c>
    </row>
    <row r="13224" spans="1:15" x14ac:dyDescent="0.3">
      <c r="A13224" t="s">
        <v>18</v>
      </c>
      <c r="B13224" t="s">
        <v>9</v>
      </c>
      <c r="C13224" t="s">
        <v>10</v>
      </c>
      <c r="D13224" t="s">
        <v>11</v>
      </c>
      <c r="E13224">
        <v>-4</v>
      </c>
      <c r="F13224" t="s">
        <v>391</v>
      </c>
      <c r="G13224" s="29">
        <v>2700.56</v>
      </c>
      <c r="H13224">
        <v>-0.13</v>
      </c>
      <c r="I13224">
        <v>2700.56</v>
      </c>
      <c r="J13224">
        <v>-0.69</v>
      </c>
      <c r="K13224">
        <v>2700.56</v>
      </c>
      <c r="L13224" t="s">
        <v>13</v>
      </c>
      <c r="M13224" t="s">
        <v>13</v>
      </c>
      <c r="N13224" s="29">
        <v>0</v>
      </c>
      <c r="O13224" t="s">
        <v>13</v>
      </c>
    </row>
    <row r="13225" spans="1:15" x14ac:dyDescent="0.3">
      <c r="A13225" t="s">
        <v>8</v>
      </c>
      <c r="B13225" t="s">
        <v>9</v>
      </c>
      <c r="C13225" t="s">
        <v>10</v>
      </c>
      <c r="D13225" t="s">
        <v>11</v>
      </c>
      <c r="E13225">
        <v>1</v>
      </c>
      <c r="F13225" t="s">
        <v>556</v>
      </c>
      <c r="G13225" s="29">
        <v>900833.47</v>
      </c>
      <c r="H13225">
        <v>5333764274.0699997</v>
      </c>
      <c r="I13225">
        <v>900833.47</v>
      </c>
      <c r="J13225">
        <v>3626465606.8499999</v>
      </c>
      <c r="K13225">
        <v>900833.47</v>
      </c>
      <c r="L13225">
        <v>65001040069.529999</v>
      </c>
      <c r="M13225" t="s">
        <v>13</v>
      </c>
      <c r="N13225" s="29">
        <v>0</v>
      </c>
      <c r="O13225">
        <v>900833.47</v>
      </c>
    </row>
    <row r="13226" spans="1:15" x14ac:dyDescent="0.3">
      <c r="A13226" t="s">
        <v>8</v>
      </c>
      <c r="B13226" t="s">
        <v>9</v>
      </c>
      <c r="C13226" t="s">
        <v>10</v>
      </c>
      <c r="D13226" t="s">
        <v>11</v>
      </c>
      <c r="E13226">
        <v>5</v>
      </c>
      <c r="F13226" t="s">
        <v>215</v>
      </c>
      <c r="G13226" s="29">
        <v>123.59</v>
      </c>
      <c r="H13226">
        <v>-2397.0500000000002</v>
      </c>
      <c r="I13226">
        <v>123.59</v>
      </c>
      <c r="J13226">
        <v>-485.1</v>
      </c>
      <c r="K13226">
        <v>123.59</v>
      </c>
      <c r="L13226">
        <v>-3844.18</v>
      </c>
      <c r="M13226" t="s">
        <v>13</v>
      </c>
      <c r="N13226" s="29">
        <v>0</v>
      </c>
      <c r="O13226">
        <v>617.95000000000005</v>
      </c>
    </row>
    <row r="13227" spans="1:15" x14ac:dyDescent="0.3">
      <c r="A13227" t="s">
        <v>8</v>
      </c>
      <c r="B13227" t="s">
        <v>9</v>
      </c>
      <c r="C13227" t="s">
        <v>14</v>
      </c>
      <c r="D13227" t="s">
        <v>11</v>
      </c>
      <c r="E13227">
        <v>5</v>
      </c>
      <c r="F13227" t="s">
        <v>243</v>
      </c>
      <c r="G13227" s="29">
        <v>-648.32000000000005</v>
      </c>
      <c r="H13227" t="s">
        <v>13</v>
      </c>
      <c r="I13227">
        <v>-648.32000000000005</v>
      </c>
      <c r="J13227" t="s">
        <v>13</v>
      </c>
      <c r="K13227">
        <v>-648.32000000000005</v>
      </c>
      <c r="L13227" t="s">
        <v>13</v>
      </c>
      <c r="M13227" t="s">
        <v>13</v>
      </c>
      <c r="N13227" s="29">
        <v>0</v>
      </c>
      <c r="O13227" t="s">
        <v>13</v>
      </c>
    </row>
    <row r="13228" spans="1:15" x14ac:dyDescent="0.3">
      <c r="A13228" t="s">
        <v>18</v>
      </c>
      <c r="B13228" t="s">
        <v>9</v>
      </c>
      <c r="C13228" t="s">
        <v>14</v>
      </c>
      <c r="D13228" t="s">
        <v>11</v>
      </c>
      <c r="E13228">
        <v>1</v>
      </c>
      <c r="F13228" t="s">
        <v>92</v>
      </c>
      <c r="G13228" s="29">
        <v>-1768.88</v>
      </c>
      <c r="H13228" t="s">
        <v>13</v>
      </c>
      <c r="I13228">
        <v>-1768.88</v>
      </c>
      <c r="J13228" t="s">
        <v>13</v>
      </c>
      <c r="K13228">
        <v>-1768.88</v>
      </c>
      <c r="L13228" t="s">
        <v>13</v>
      </c>
      <c r="M13228" t="s">
        <v>13</v>
      </c>
      <c r="N13228" s="29">
        <v>0</v>
      </c>
      <c r="O13228" t="s">
        <v>13</v>
      </c>
    </row>
    <row r="13229" spans="1:15" x14ac:dyDescent="0.3">
      <c r="A13229" t="s">
        <v>18</v>
      </c>
      <c r="B13229" t="s">
        <v>9</v>
      </c>
      <c r="C13229" t="s">
        <v>14</v>
      </c>
      <c r="D13229" t="s">
        <v>11</v>
      </c>
      <c r="E13229">
        <v>0</v>
      </c>
      <c r="F13229" t="s">
        <v>118</v>
      </c>
      <c r="G13229" s="29">
        <v>-41118.980000000003</v>
      </c>
      <c r="H13229" t="s">
        <v>13</v>
      </c>
      <c r="I13229">
        <v>-41118.980000000003</v>
      </c>
      <c r="J13229" t="s">
        <v>13</v>
      </c>
      <c r="K13229">
        <v>-41118.980000000003</v>
      </c>
      <c r="L13229" t="s">
        <v>13</v>
      </c>
      <c r="M13229" t="s">
        <v>13</v>
      </c>
      <c r="N13229" s="29">
        <v>0</v>
      </c>
      <c r="O13229" t="s">
        <v>13</v>
      </c>
    </row>
    <row r="13230" spans="1:15" x14ac:dyDescent="0.3">
      <c r="A13230" t="s">
        <v>18</v>
      </c>
      <c r="B13230" t="s">
        <v>9</v>
      </c>
      <c r="C13230" t="s">
        <v>10</v>
      </c>
      <c r="D13230" t="s">
        <v>11</v>
      </c>
      <c r="E13230">
        <v>-4</v>
      </c>
      <c r="F13230" t="s">
        <v>152</v>
      </c>
      <c r="G13230" s="29">
        <v>16895.189999999999</v>
      </c>
      <c r="H13230">
        <v>-655471.73</v>
      </c>
      <c r="I13230">
        <v>16895.189999999999</v>
      </c>
      <c r="J13230">
        <v>-311343.51</v>
      </c>
      <c r="K13230">
        <v>16895.189999999999</v>
      </c>
      <c r="L13230">
        <v>-2981862.22</v>
      </c>
      <c r="M13230" t="s">
        <v>13</v>
      </c>
      <c r="N13230" s="29">
        <v>0</v>
      </c>
      <c r="O13230" t="s">
        <v>13</v>
      </c>
    </row>
    <row r="13231" spans="1:15" x14ac:dyDescent="0.3">
      <c r="A13231" t="s">
        <v>18</v>
      </c>
      <c r="B13231" t="s">
        <v>9</v>
      </c>
      <c r="C13231" t="s">
        <v>14</v>
      </c>
      <c r="D13231" t="s">
        <v>11</v>
      </c>
      <c r="E13231">
        <v>1</v>
      </c>
      <c r="F13231" t="s">
        <v>184</v>
      </c>
      <c r="G13231" s="29">
        <v>-26387.5</v>
      </c>
      <c r="H13231" t="s">
        <v>13</v>
      </c>
      <c r="I13231">
        <v>-26387.5</v>
      </c>
      <c r="J13231" t="s">
        <v>13</v>
      </c>
      <c r="K13231">
        <v>-26387.5</v>
      </c>
      <c r="L13231" t="s">
        <v>13</v>
      </c>
      <c r="M13231" t="s">
        <v>13</v>
      </c>
      <c r="N13231" s="29">
        <v>0</v>
      </c>
      <c r="O13231" t="s">
        <v>13</v>
      </c>
    </row>
    <row r="13232" spans="1:15" x14ac:dyDescent="0.3">
      <c r="A13232" t="s">
        <v>8</v>
      </c>
      <c r="B13232" t="s">
        <v>9</v>
      </c>
      <c r="C13232" t="s">
        <v>14</v>
      </c>
      <c r="D13232" t="s">
        <v>11</v>
      </c>
      <c r="E13232">
        <v>3</v>
      </c>
      <c r="F13232" t="s">
        <v>218</v>
      </c>
      <c r="G13232" s="29">
        <v>-10534.9</v>
      </c>
      <c r="H13232" t="s">
        <v>13</v>
      </c>
      <c r="I13232">
        <v>-10534.9</v>
      </c>
      <c r="J13232" t="s">
        <v>13</v>
      </c>
      <c r="K13232">
        <v>-10534.9</v>
      </c>
      <c r="L13232" t="s">
        <v>13</v>
      </c>
      <c r="M13232" t="s">
        <v>13</v>
      </c>
      <c r="N13232" s="29">
        <v>0</v>
      </c>
      <c r="O13232" t="s">
        <v>13</v>
      </c>
    </row>
    <row r="13233" spans="1:15" x14ac:dyDescent="0.3">
      <c r="A13233" t="s">
        <v>18</v>
      </c>
      <c r="B13233" t="s">
        <v>9</v>
      </c>
      <c r="C13233" t="s">
        <v>14</v>
      </c>
      <c r="D13233" t="s">
        <v>11</v>
      </c>
      <c r="E13233">
        <v>4</v>
      </c>
      <c r="F13233" t="s">
        <v>138</v>
      </c>
      <c r="G13233" s="29">
        <v>-95422.89</v>
      </c>
      <c r="H13233" t="s">
        <v>13</v>
      </c>
      <c r="I13233">
        <v>-95422.89</v>
      </c>
      <c r="J13233" t="s">
        <v>13</v>
      </c>
      <c r="K13233">
        <v>-95422.89</v>
      </c>
      <c r="L13233" t="s">
        <v>13</v>
      </c>
      <c r="M13233" t="s">
        <v>13</v>
      </c>
      <c r="N13233" s="29">
        <v>0</v>
      </c>
      <c r="O13233" t="s">
        <v>13</v>
      </c>
    </row>
    <row r="13234" spans="1:15" x14ac:dyDescent="0.3">
      <c r="A13234" t="s">
        <v>8</v>
      </c>
      <c r="B13234" t="s">
        <v>9</v>
      </c>
      <c r="C13234" t="s">
        <v>10</v>
      </c>
      <c r="D13234" t="s">
        <v>11</v>
      </c>
      <c r="E13234">
        <v>4</v>
      </c>
      <c r="F13234" t="s">
        <v>295</v>
      </c>
      <c r="G13234" s="29">
        <v>1500944.75</v>
      </c>
      <c r="H13234">
        <v>-18215374.039999999</v>
      </c>
      <c r="I13234">
        <v>1500944.75</v>
      </c>
      <c r="J13234">
        <v>-8183322.3899999997</v>
      </c>
      <c r="K13234">
        <v>1500944.75</v>
      </c>
      <c r="L13234">
        <v>-102029241.09</v>
      </c>
      <c r="M13234" t="s">
        <v>13</v>
      </c>
      <c r="N13234" s="29">
        <v>0</v>
      </c>
      <c r="O13234">
        <v>6003779</v>
      </c>
    </row>
    <row r="13235" spans="1:15" x14ac:dyDescent="0.3">
      <c r="A13235" t="s">
        <v>18</v>
      </c>
      <c r="B13235" t="s">
        <v>9</v>
      </c>
      <c r="C13235" t="s">
        <v>10</v>
      </c>
      <c r="D13235" t="s">
        <v>11</v>
      </c>
      <c r="E13235">
        <v>0</v>
      </c>
      <c r="F13235" t="s">
        <v>214</v>
      </c>
      <c r="G13235" s="29">
        <v>6.44</v>
      </c>
      <c r="H13235">
        <v>225.12</v>
      </c>
      <c r="I13235">
        <v>6.44</v>
      </c>
      <c r="J13235">
        <v>37.630000000000003</v>
      </c>
      <c r="K13235">
        <v>6.44</v>
      </c>
      <c r="L13235">
        <v>411.92</v>
      </c>
      <c r="M13235" t="s">
        <v>13</v>
      </c>
      <c r="N13235" s="29">
        <v>0</v>
      </c>
      <c r="O13235" t="s">
        <v>13</v>
      </c>
    </row>
    <row r="13236" spans="1:15" x14ac:dyDescent="0.3">
      <c r="A13236" t="s">
        <v>8</v>
      </c>
      <c r="B13236" t="s">
        <v>9</v>
      </c>
      <c r="C13236" t="s">
        <v>14</v>
      </c>
      <c r="D13236" t="s">
        <v>11</v>
      </c>
      <c r="E13236">
        <v>1</v>
      </c>
      <c r="F13236" t="s">
        <v>364</v>
      </c>
      <c r="G13236" s="29">
        <v>-18.73</v>
      </c>
      <c r="H13236" t="s">
        <v>13</v>
      </c>
      <c r="I13236">
        <v>-18.73</v>
      </c>
      <c r="J13236" t="s">
        <v>13</v>
      </c>
      <c r="K13236">
        <v>-18.73</v>
      </c>
      <c r="L13236" t="s">
        <v>13</v>
      </c>
      <c r="M13236" t="s">
        <v>13</v>
      </c>
      <c r="N13236" s="29">
        <v>0</v>
      </c>
      <c r="O13236" t="s">
        <v>13</v>
      </c>
    </row>
    <row r="13237" spans="1:15" x14ac:dyDescent="0.3">
      <c r="A13237" t="s">
        <v>18</v>
      </c>
      <c r="B13237" t="s">
        <v>9</v>
      </c>
      <c r="C13237" t="s">
        <v>14</v>
      </c>
      <c r="D13237" t="s">
        <v>11</v>
      </c>
      <c r="E13237">
        <v>7</v>
      </c>
      <c r="F13237" t="s">
        <v>101</v>
      </c>
      <c r="G13237" s="29">
        <v>-60960.15</v>
      </c>
      <c r="H13237" t="s">
        <v>13</v>
      </c>
      <c r="I13237">
        <v>-60960.15</v>
      </c>
      <c r="J13237" t="s">
        <v>13</v>
      </c>
      <c r="K13237">
        <v>-60960.15</v>
      </c>
      <c r="L13237" t="s">
        <v>13</v>
      </c>
      <c r="M13237" t="s">
        <v>13</v>
      </c>
      <c r="N13237" s="29">
        <v>0</v>
      </c>
      <c r="O13237" t="s">
        <v>13</v>
      </c>
    </row>
    <row r="13238" spans="1:15" x14ac:dyDescent="0.3">
      <c r="A13238" t="s">
        <v>16</v>
      </c>
      <c r="B13238" t="s">
        <v>9</v>
      </c>
      <c r="C13238" t="s">
        <v>10</v>
      </c>
      <c r="D13238" t="s">
        <v>11</v>
      </c>
      <c r="E13238">
        <v>3</v>
      </c>
      <c r="F13238" t="s">
        <v>189</v>
      </c>
      <c r="G13238" s="29">
        <v>242041.63</v>
      </c>
      <c r="H13238">
        <v>-5298647.03</v>
      </c>
      <c r="I13238">
        <v>242041.63</v>
      </c>
      <c r="J13238">
        <v>-2380434.58</v>
      </c>
      <c r="K13238">
        <v>242041.63</v>
      </c>
      <c r="L13238">
        <v>-29679150.09</v>
      </c>
      <c r="M13238" t="s">
        <v>13</v>
      </c>
      <c r="N13238" s="29">
        <v>0</v>
      </c>
      <c r="O13238">
        <v>726124.89</v>
      </c>
    </row>
    <row r="13239" spans="1:15" x14ac:dyDescent="0.3">
      <c r="A13239" t="s">
        <v>8</v>
      </c>
      <c r="B13239" t="s">
        <v>9</v>
      </c>
      <c r="C13239" t="s">
        <v>10</v>
      </c>
      <c r="D13239" t="s">
        <v>11</v>
      </c>
      <c r="E13239">
        <v>1</v>
      </c>
      <c r="F13239" t="s">
        <v>216</v>
      </c>
      <c r="G13239" s="29">
        <v>280086.53000000003</v>
      </c>
      <c r="H13239">
        <v>-17479972.989999998</v>
      </c>
      <c r="I13239">
        <v>280086.53000000003</v>
      </c>
      <c r="J13239">
        <v>-7852940.8200000003</v>
      </c>
      <c r="K13239">
        <v>280086.53000000003</v>
      </c>
      <c r="L13239">
        <v>-97910060.769999996</v>
      </c>
      <c r="M13239" t="s">
        <v>13</v>
      </c>
      <c r="N13239" s="29">
        <v>0</v>
      </c>
      <c r="O13239">
        <v>280086.53000000003</v>
      </c>
    </row>
    <row r="13240" spans="1:15" x14ac:dyDescent="0.3">
      <c r="A13240" t="s">
        <v>16</v>
      </c>
      <c r="B13240" t="s">
        <v>9</v>
      </c>
      <c r="C13240" t="s">
        <v>14</v>
      </c>
      <c r="D13240" t="s">
        <v>11</v>
      </c>
      <c r="E13240">
        <v>1</v>
      </c>
      <c r="F13240" t="s">
        <v>477</v>
      </c>
      <c r="G13240" s="29">
        <v>-1156.19</v>
      </c>
      <c r="H13240" t="s">
        <v>13</v>
      </c>
      <c r="I13240">
        <v>-1156.19</v>
      </c>
      <c r="J13240" t="s">
        <v>13</v>
      </c>
      <c r="K13240">
        <v>-1156.19</v>
      </c>
      <c r="L13240" t="s">
        <v>13</v>
      </c>
      <c r="M13240" t="s">
        <v>13</v>
      </c>
      <c r="N13240" s="29">
        <v>0</v>
      </c>
      <c r="O13240" t="s">
        <v>13</v>
      </c>
    </row>
    <row r="13241" spans="1:15" x14ac:dyDescent="0.3">
      <c r="A13241" t="s">
        <v>8</v>
      </c>
      <c r="B13241" t="s">
        <v>9</v>
      </c>
      <c r="C13241" t="s">
        <v>14</v>
      </c>
      <c r="D13241" t="s">
        <v>11</v>
      </c>
      <c r="E13241">
        <v>2</v>
      </c>
      <c r="F13241" t="s">
        <v>207</v>
      </c>
      <c r="G13241" s="29">
        <v>-169.56</v>
      </c>
      <c r="H13241" t="s">
        <v>13</v>
      </c>
      <c r="I13241">
        <v>-169.56</v>
      </c>
      <c r="J13241" t="s">
        <v>13</v>
      </c>
      <c r="K13241">
        <v>-169.56</v>
      </c>
      <c r="L13241" t="s">
        <v>13</v>
      </c>
      <c r="M13241" t="s">
        <v>13</v>
      </c>
      <c r="N13241" s="29">
        <v>0</v>
      </c>
      <c r="O13241" t="s">
        <v>13</v>
      </c>
    </row>
    <row r="13242" spans="1:15" x14ac:dyDescent="0.3">
      <c r="A13242" t="s">
        <v>18</v>
      </c>
      <c r="B13242" t="s">
        <v>9</v>
      </c>
      <c r="C13242" t="s">
        <v>10</v>
      </c>
      <c r="D13242" t="s">
        <v>11</v>
      </c>
      <c r="E13242">
        <v>6</v>
      </c>
      <c r="F13242" t="s">
        <v>83</v>
      </c>
      <c r="G13242" s="29">
        <v>45823.76</v>
      </c>
      <c r="H13242">
        <v>-3810984.07</v>
      </c>
      <c r="I13242">
        <v>45823.76</v>
      </c>
      <c r="J13242">
        <v>-1810183.83</v>
      </c>
      <c r="K13242">
        <v>45823.76</v>
      </c>
      <c r="L13242">
        <v>-17336872.120000001</v>
      </c>
      <c r="M13242" t="s">
        <v>13</v>
      </c>
      <c r="N13242" s="29">
        <v>0</v>
      </c>
      <c r="O13242">
        <v>274942.56</v>
      </c>
    </row>
    <row r="13243" spans="1:15" x14ac:dyDescent="0.3">
      <c r="A13243" t="s">
        <v>16</v>
      </c>
      <c r="B13243" t="s">
        <v>9</v>
      </c>
      <c r="C13243" t="s">
        <v>14</v>
      </c>
      <c r="D13243" t="s">
        <v>11</v>
      </c>
      <c r="E13243">
        <v>-1</v>
      </c>
      <c r="F13243" t="s">
        <v>410</v>
      </c>
      <c r="G13243" s="29">
        <v>-11.71</v>
      </c>
      <c r="H13243" t="s">
        <v>13</v>
      </c>
      <c r="I13243">
        <v>-11.71</v>
      </c>
      <c r="J13243" t="s">
        <v>13</v>
      </c>
      <c r="K13243">
        <v>-11.71</v>
      </c>
      <c r="L13243" t="s">
        <v>13</v>
      </c>
      <c r="M13243" t="s">
        <v>13</v>
      </c>
      <c r="N13243" s="29">
        <v>0</v>
      </c>
      <c r="O13243" t="s">
        <v>13</v>
      </c>
    </row>
    <row r="13244" spans="1:15" x14ac:dyDescent="0.3">
      <c r="A13244" t="s">
        <v>16</v>
      </c>
      <c r="B13244" t="s">
        <v>9</v>
      </c>
      <c r="C13244" t="s">
        <v>10</v>
      </c>
      <c r="D13244" t="s">
        <v>11</v>
      </c>
      <c r="E13244">
        <v>0</v>
      </c>
      <c r="F13244" t="s">
        <v>294</v>
      </c>
      <c r="G13244" s="29">
        <v>1012.85</v>
      </c>
      <c r="H13244" t="s">
        <v>13</v>
      </c>
      <c r="I13244">
        <v>1012.85</v>
      </c>
      <c r="J13244" t="s">
        <v>13</v>
      </c>
      <c r="K13244">
        <v>1012.85</v>
      </c>
      <c r="L13244" t="s">
        <v>13</v>
      </c>
      <c r="M13244" t="s">
        <v>13</v>
      </c>
      <c r="N13244" s="29">
        <v>0</v>
      </c>
      <c r="O13244" t="s">
        <v>13</v>
      </c>
    </row>
    <row r="13245" spans="1:15" x14ac:dyDescent="0.3">
      <c r="A13245" t="s">
        <v>18</v>
      </c>
      <c r="B13245" t="s">
        <v>9</v>
      </c>
      <c r="C13245" t="s">
        <v>10</v>
      </c>
      <c r="D13245" t="s">
        <v>11</v>
      </c>
      <c r="E13245">
        <v>-1</v>
      </c>
      <c r="F13245" t="s">
        <v>66</v>
      </c>
      <c r="G13245" s="29">
        <v>86815.05</v>
      </c>
      <c r="H13245">
        <v>-2960502.7</v>
      </c>
      <c r="I13245">
        <v>86815.05</v>
      </c>
      <c r="J13245">
        <v>-1406214.5</v>
      </c>
      <c r="K13245">
        <v>86815.05</v>
      </c>
      <c r="L13245">
        <v>-13467891.25</v>
      </c>
      <c r="M13245" t="s">
        <v>13</v>
      </c>
      <c r="N13245" s="29">
        <v>0</v>
      </c>
      <c r="O13245" t="s">
        <v>13</v>
      </c>
    </row>
    <row r="13246" spans="1:15" x14ac:dyDescent="0.3">
      <c r="A13246" t="s">
        <v>16</v>
      </c>
      <c r="B13246" t="s">
        <v>9</v>
      </c>
      <c r="C13246" t="s">
        <v>10</v>
      </c>
      <c r="D13246" t="s">
        <v>11</v>
      </c>
      <c r="E13246">
        <v>2</v>
      </c>
      <c r="F13246" t="s">
        <v>123</v>
      </c>
      <c r="G13246" s="29">
        <v>1189910.07</v>
      </c>
      <c r="H13246">
        <v>-88235880.659999996</v>
      </c>
      <c r="I13246">
        <v>1189910.07</v>
      </c>
      <c r="J13246">
        <v>-41911268.469999999</v>
      </c>
      <c r="K13246">
        <v>1189910.07</v>
      </c>
      <c r="L13246">
        <v>-401401383.43000001</v>
      </c>
      <c r="M13246" t="s">
        <v>13</v>
      </c>
      <c r="N13246" s="29">
        <v>0</v>
      </c>
      <c r="O13246">
        <v>2379820.14</v>
      </c>
    </row>
    <row r="13247" spans="1:15" x14ac:dyDescent="0.3">
      <c r="A13247" t="s">
        <v>8</v>
      </c>
      <c r="B13247" t="s">
        <v>9</v>
      </c>
      <c r="C13247" t="s">
        <v>14</v>
      </c>
      <c r="D13247" t="s">
        <v>11</v>
      </c>
      <c r="E13247">
        <v>2</v>
      </c>
      <c r="F13247" t="s">
        <v>320</v>
      </c>
      <c r="G13247" s="29">
        <v>-2718.55</v>
      </c>
      <c r="H13247" t="s">
        <v>13</v>
      </c>
      <c r="I13247">
        <v>-2718.55</v>
      </c>
      <c r="J13247" t="s">
        <v>13</v>
      </c>
      <c r="K13247">
        <v>-2718.55</v>
      </c>
      <c r="L13247" t="s">
        <v>13</v>
      </c>
      <c r="M13247" t="s">
        <v>13</v>
      </c>
      <c r="N13247" s="29">
        <v>0</v>
      </c>
      <c r="O13247" t="s">
        <v>13</v>
      </c>
    </row>
    <row r="13248" spans="1:15" x14ac:dyDescent="0.3">
      <c r="A13248" t="s">
        <v>18</v>
      </c>
      <c r="B13248" t="s">
        <v>9</v>
      </c>
      <c r="C13248" t="s">
        <v>14</v>
      </c>
      <c r="D13248" t="s">
        <v>11</v>
      </c>
      <c r="E13248">
        <v>-1</v>
      </c>
      <c r="F13248" t="s">
        <v>82</v>
      </c>
      <c r="G13248" s="29">
        <v>-15635.47</v>
      </c>
      <c r="H13248" t="s">
        <v>13</v>
      </c>
      <c r="I13248">
        <v>-15635.47</v>
      </c>
      <c r="J13248" t="s">
        <v>13</v>
      </c>
      <c r="K13248">
        <v>-15635.47</v>
      </c>
      <c r="L13248" t="s">
        <v>13</v>
      </c>
      <c r="M13248" t="s">
        <v>13</v>
      </c>
      <c r="N13248" s="29">
        <v>0</v>
      </c>
      <c r="O13248" t="s">
        <v>13</v>
      </c>
    </row>
    <row r="13249" spans="1:15" x14ac:dyDescent="0.3">
      <c r="A13249" t="s">
        <v>8</v>
      </c>
      <c r="B13249" t="s">
        <v>9</v>
      </c>
      <c r="C13249" t="s">
        <v>10</v>
      </c>
      <c r="D13249" t="s">
        <v>11</v>
      </c>
      <c r="E13249">
        <v>3</v>
      </c>
      <c r="F13249" t="s">
        <v>221</v>
      </c>
      <c r="G13249" s="29">
        <v>49297.49</v>
      </c>
      <c r="H13249">
        <v>-2330751.2200000002</v>
      </c>
      <c r="I13249">
        <v>49297.49</v>
      </c>
      <c r="J13249">
        <v>-1107086.28</v>
      </c>
      <c r="K13249">
        <v>49297.49</v>
      </c>
      <c r="L13249">
        <v>-10603018.84</v>
      </c>
      <c r="M13249" t="s">
        <v>13</v>
      </c>
      <c r="N13249" s="29">
        <v>0</v>
      </c>
      <c r="O13249">
        <v>147892.47</v>
      </c>
    </row>
    <row r="13250" spans="1:15" x14ac:dyDescent="0.3">
      <c r="A13250" t="s">
        <v>8</v>
      </c>
      <c r="B13250" t="s">
        <v>9</v>
      </c>
      <c r="C13250" t="s">
        <v>14</v>
      </c>
      <c r="D13250" t="s">
        <v>11</v>
      </c>
      <c r="E13250">
        <v>1</v>
      </c>
      <c r="F13250" t="s">
        <v>262</v>
      </c>
      <c r="G13250" s="29">
        <v>-306.02999999999997</v>
      </c>
      <c r="H13250" t="s">
        <v>13</v>
      </c>
      <c r="I13250">
        <v>-306.02999999999997</v>
      </c>
      <c r="J13250" t="s">
        <v>13</v>
      </c>
      <c r="K13250">
        <v>-306.02999999999997</v>
      </c>
      <c r="L13250" t="s">
        <v>13</v>
      </c>
      <c r="M13250" t="s">
        <v>13</v>
      </c>
      <c r="N13250" s="29">
        <v>0</v>
      </c>
      <c r="O13250" t="s">
        <v>13</v>
      </c>
    </row>
    <row r="13251" spans="1:15" x14ac:dyDescent="0.3">
      <c r="A13251" t="s">
        <v>16</v>
      </c>
      <c r="B13251" t="s">
        <v>9</v>
      </c>
      <c r="C13251" t="s">
        <v>10</v>
      </c>
      <c r="D13251" t="s">
        <v>11</v>
      </c>
      <c r="E13251">
        <v>0</v>
      </c>
      <c r="F13251" t="s">
        <v>235</v>
      </c>
      <c r="G13251" s="29">
        <v>2761742.53</v>
      </c>
      <c r="H13251">
        <v>-169662020.41</v>
      </c>
      <c r="I13251">
        <v>2761742.53</v>
      </c>
      <c r="J13251">
        <v>-80587963.780000001</v>
      </c>
      <c r="K13251">
        <v>2761742.53</v>
      </c>
      <c r="L13251">
        <v>-771823943.04999995</v>
      </c>
      <c r="M13251" t="s">
        <v>13</v>
      </c>
      <c r="N13251" s="29">
        <v>0</v>
      </c>
      <c r="O13251" t="s">
        <v>13</v>
      </c>
    </row>
    <row r="13252" spans="1:15" x14ac:dyDescent="0.3">
      <c r="A13252" t="s">
        <v>16</v>
      </c>
      <c r="B13252" t="s">
        <v>9</v>
      </c>
      <c r="C13252" t="s">
        <v>10</v>
      </c>
      <c r="D13252" t="s">
        <v>11</v>
      </c>
      <c r="E13252">
        <v>10</v>
      </c>
      <c r="F13252" t="s">
        <v>338</v>
      </c>
      <c r="G13252" s="29">
        <v>102586.94</v>
      </c>
      <c r="H13252">
        <v>-0.47</v>
      </c>
      <c r="I13252">
        <v>102586.94</v>
      </c>
      <c r="J13252">
        <v>-0.97</v>
      </c>
      <c r="K13252">
        <v>102586.94</v>
      </c>
      <c r="L13252" t="s">
        <v>13</v>
      </c>
      <c r="M13252" t="s">
        <v>13</v>
      </c>
      <c r="N13252" s="29">
        <v>0</v>
      </c>
      <c r="O13252">
        <v>1025869.4</v>
      </c>
    </row>
    <row r="13253" spans="1:15" x14ac:dyDescent="0.3">
      <c r="A13253" t="s">
        <v>16</v>
      </c>
      <c r="B13253" t="s">
        <v>9</v>
      </c>
      <c r="C13253" t="s">
        <v>14</v>
      </c>
      <c r="D13253" t="s">
        <v>11</v>
      </c>
      <c r="E13253">
        <v>3</v>
      </c>
      <c r="F13253" t="s">
        <v>173</v>
      </c>
      <c r="G13253" s="29">
        <v>-6139.27</v>
      </c>
      <c r="H13253" t="s">
        <v>13</v>
      </c>
      <c r="I13253">
        <v>-6139.27</v>
      </c>
      <c r="J13253" t="s">
        <v>13</v>
      </c>
      <c r="K13253">
        <v>-6139.27</v>
      </c>
      <c r="L13253" t="s">
        <v>13</v>
      </c>
      <c r="M13253" t="s">
        <v>13</v>
      </c>
      <c r="N13253" s="29">
        <v>0</v>
      </c>
      <c r="O13253" t="s">
        <v>13</v>
      </c>
    </row>
    <row r="13254" spans="1:15" x14ac:dyDescent="0.3">
      <c r="A13254" t="s">
        <v>16</v>
      </c>
      <c r="B13254" t="s">
        <v>9</v>
      </c>
      <c r="C13254" t="s">
        <v>14</v>
      </c>
      <c r="D13254" t="s">
        <v>11</v>
      </c>
      <c r="E13254">
        <v>8</v>
      </c>
      <c r="F13254" t="s">
        <v>391</v>
      </c>
      <c r="G13254" s="29">
        <v>-2959.2</v>
      </c>
      <c r="H13254" t="s">
        <v>13</v>
      </c>
      <c r="I13254">
        <v>-2959.2</v>
      </c>
      <c r="J13254" t="s">
        <v>13</v>
      </c>
      <c r="K13254">
        <v>-2959.2</v>
      </c>
      <c r="L13254" t="s">
        <v>13</v>
      </c>
      <c r="M13254" t="s">
        <v>13</v>
      </c>
      <c r="N13254" s="29">
        <v>0</v>
      </c>
      <c r="O13254" t="s">
        <v>13</v>
      </c>
    </row>
    <row r="13255" spans="1:15" x14ac:dyDescent="0.3">
      <c r="A13255" t="s">
        <v>16</v>
      </c>
      <c r="B13255" t="s">
        <v>9</v>
      </c>
      <c r="C13255" t="s">
        <v>10</v>
      </c>
      <c r="D13255" t="s">
        <v>11</v>
      </c>
      <c r="E13255">
        <v>0</v>
      </c>
      <c r="F13255" t="s">
        <v>465</v>
      </c>
      <c r="G13255" s="29">
        <v>10933.04</v>
      </c>
      <c r="H13255">
        <v>-389719.09</v>
      </c>
      <c r="I13255">
        <v>10933.04</v>
      </c>
      <c r="J13255">
        <v>-185113.13</v>
      </c>
      <c r="K13255">
        <v>10933.04</v>
      </c>
      <c r="L13255">
        <v>-1772904.27</v>
      </c>
      <c r="M13255" t="s">
        <v>13</v>
      </c>
      <c r="N13255" s="29">
        <v>0</v>
      </c>
      <c r="O13255" t="s">
        <v>13</v>
      </c>
    </row>
    <row r="13256" spans="1:15" x14ac:dyDescent="0.3">
      <c r="A13256" t="s">
        <v>16</v>
      </c>
      <c r="B13256" t="s">
        <v>9</v>
      </c>
      <c r="C13256" t="s">
        <v>10</v>
      </c>
      <c r="D13256" t="s">
        <v>11</v>
      </c>
      <c r="E13256">
        <v>20</v>
      </c>
      <c r="F13256" t="s">
        <v>197</v>
      </c>
      <c r="G13256" s="29">
        <v>430254.56</v>
      </c>
      <c r="H13256">
        <v>-0.56999999999999995</v>
      </c>
      <c r="I13256">
        <v>430254.56</v>
      </c>
      <c r="J13256">
        <v>-1.17</v>
      </c>
      <c r="K13256">
        <v>430254.56</v>
      </c>
      <c r="L13256" t="s">
        <v>13</v>
      </c>
      <c r="M13256" t="s">
        <v>13</v>
      </c>
      <c r="N13256" s="29">
        <v>0</v>
      </c>
      <c r="O13256">
        <v>8605091.1999999993</v>
      </c>
    </row>
    <row r="13257" spans="1:15" x14ac:dyDescent="0.3">
      <c r="A13257" t="s">
        <v>16</v>
      </c>
      <c r="B13257" t="s">
        <v>9</v>
      </c>
      <c r="C13257" t="s">
        <v>14</v>
      </c>
      <c r="D13257" t="s">
        <v>11</v>
      </c>
      <c r="E13257">
        <v>5</v>
      </c>
      <c r="F13257" t="s">
        <v>294</v>
      </c>
      <c r="G13257" s="29">
        <v>-1479.64</v>
      </c>
      <c r="H13257" t="s">
        <v>13</v>
      </c>
      <c r="I13257">
        <v>-1479.64</v>
      </c>
      <c r="J13257" t="s">
        <v>13</v>
      </c>
      <c r="K13257">
        <v>-1479.64</v>
      </c>
      <c r="L13257" t="s">
        <v>13</v>
      </c>
      <c r="M13257" t="s">
        <v>13</v>
      </c>
      <c r="N13257" s="29">
        <v>-1479.64</v>
      </c>
      <c r="O13257" t="s">
        <v>13</v>
      </c>
    </row>
    <row r="13258" spans="1:15" x14ac:dyDescent="0.3">
      <c r="A13258" t="s">
        <v>8</v>
      </c>
      <c r="B13258" t="s">
        <v>9</v>
      </c>
      <c r="C13258" t="s">
        <v>14</v>
      </c>
      <c r="D13258" t="s">
        <v>11</v>
      </c>
      <c r="E13258">
        <v>-1</v>
      </c>
      <c r="F13258" t="s">
        <v>96</v>
      </c>
      <c r="G13258" s="29">
        <v>-279.37</v>
      </c>
      <c r="H13258" t="s">
        <v>13</v>
      </c>
      <c r="I13258">
        <v>-279.37</v>
      </c>
      <c r="J13258" t="s">
        <v>13</v>
      </c>
      <c r="K13258">
        <v>-279.37</v>
      </c>
      <c r="L13258" t="s">
        <v>13</v>
      </c>
      <c r="M13258">
        <v>0</v>
      </c>
      <c r="N13258" s="29">
        <v>0</v>
      </c>
      <c r="O13258" t="s">
        <v>13</v>
      </c>
    </row>
    <row r="13259" spans="1:15" x14ac:dyDescent="0.3">
      <c r="A13259" t="s">
        <v>16</v>
      </c>
      <c r="B13259" t="s">
        <v>9</v>
      </c>
      <c r="C13259" t="s">
        <v>14</v>
      </c>
      <c r="D13259" t="s">
        <v>11</v>
      </c>
      <c r="E13259">
        <v>-1</v>
      </c>
      <c r="F13259" t="s">
        <v>514</v>
      </c>
      <c r="G13259" s="29">
        <v>-563.59</v>
      </c>
      <c r="H13259" t="s">
        <v>13</v>
      </c>
      <c r="I13259">
        <v>-563.59</v>
      </c>
      <c r="J13259" t="s">
        <v>13</v>
      </c>
      <c r="K13259">
        <v>-563.59</v>
      </c>
      <c r="L13259" t="s">
        <v>13</v>
      </c>
      <c r="M13259" t="s">
        <v>13</v>
      </c>
      <c r="N13259" s="29">
        <v>0</v>
      </c>
      <c r="O13259" t="s">
        <v>13</v>
      </c>
    </row>
    <row r="13260" spans="1:15" x14ac:dyDescent="0.3">
      <c r="A13260" t="s">
        <v>18</v>
      </c>
      <c r="B13260" t="s">
        <v>9</v>
      </c>
      <c r="C13260" t="s">
        <v>14</v>
      </c>
      <c r="D13260" t="s">
        <v>11</v>
      </c>
      <c r="E13260">
        <v>-4</v>
      </c>
      <c r="F13260" t="s">
        <v>278</v>
      </c>
      <c r="G13260" s="29">
        <v>-2644.67</v>
      </c>
      <c r="H13260" t="s">
        <v>13</v>
      </c>
      <c r="I13260">
        <v>-2644.67</v>
      </c>
      <c r="J13260" t="s">
        <v>13</v>
      </c>
      <c r="K13260">
        <v>-2644.67</v>
      </c>
      <c r="L13260" t="s">
        <v>13</v>
      </c>
      <c r="M13260" t="s">
        <v>13</v>
      </c>
      <c r="N13260" s="29">
        <v>0</v>
      </c>
      <c r="O13260" t="s">
        <v>13</v>
      </c>
    </row>
    <row r="13261" spans="1:15" x14ac:dyDescent="0.3">
      <c r="A13261" t="s">
        <v>18</v>
      </c>
      <c r="B13261" t="s">
        <v>9</v>
      </c>
      <c r="C13261" t="s">
        <v>14</v>
      </c>
      <c r="D13261" t="s">
        <v>11</v>
      </c>
      <c r="E13261">
        <v>1</v>
      </c>
      <c r="F13261" t="s">
        <v>211</v>
      </c>
      <c r="G13261" s="29">
        <v>-17491.650000000001</v>
      </c>
      <c r="H13261" t="s">
        <v>13</v>
      </c>
      <c r="I13261">
        <v>-17491.650000000001</v>
      </c>
      <c r="J13261" t="s">
        <v>13</v>
      </c>
      <c r="K13261">
        <v>-17491.650000000001</v>
      </c>
      <c r="L13261" t="s">
        <v>13</v>
      </c>
      <c r="M13261" t="s">
        <v>13</v>
      </c>
      <c r="N13261" s="29">
        <v>0</v>
      </c>
      <c r="O13261" t="s">
        <v>13</v>
      </c>
    </row>
    <row r="13262" spans="1:15" x14ac:dyDescent="0.3">
      <c r="A13262" t="s">
        <v>8</v>
      </c>
      <c r="B13262" t="s">
        <v>9</v>
      </c>
      <c r="C13262" t="s">
        <v>14</v>
      </c>
      <c r="D13262" t="s">
        <v>11</v>
      </c>
      <c r="E13262">
        <v>2</v>
      </c>
      <c r="F13262" t="s">
        <v>543</v>
      </c>
      <c r="G13262" s="29">
        <v>-925.21</v>
      </c>
      <c r="H13262" t="s">
        <v>13</v>
      </c>
      <c r="I13262">
        <v>-925.21</v>
      </c>
      <c r="J13262" t="s">
        <v>13</v>
      </c>
      <c r="K13262">
        <v>-925.21</v>
      </c>
      <c r="L13262" t="s">
        <v>13</v>
      </c>
      <c r="M13262" t="s">
        <v>13</v>
      </c>
      <c r="N13262" s="29">
        <v>0</v>
      </c>
      <c r="O13262" t="s">
        <v>13</v>
      </c>
    </row>
    <row r="13263" spans="1:15" x14ac:dyDescent="0.3">
      <c r="A13263" t="s">
        <v>16</v>
      </c>
      <c r="B13263" t="s">
        <v>9</v>
      </c>
      <c r="C13263" t="s">
        <v>14</v>
      </c>
      <c r="D13263" t="s">
        <v>11</v>
      </c>
      <c r="E13263">
        <v>3</v>
      </c>
      <c r="F13263" t="s">
        <v>150</v>
      </c>
      <c r="G13263" s="29">
        <v>-12732.03</v>
      </c>
      <c r="H13263" t="s">
        <v>13</v>
      </c>
      <c r="I13263">
        <v>-12732.03</v>
      </c>
      <c r="J13263" t="s">
        <v>13</v>
      </c>
      <c r="K13263">
        <v>-12732.03</v>
      </c>
      <c r="L13263" t="s">
        <v>13</v>
      </c>
      <c r="M13263" t="s">
        <v>13</v>
      </c>
      <c r="N13263" s="29">
        <v>0</v>
      </c>
      <c r="O13263" t="s">
        <v>13</v>
      </c>
    </row>
    <row r="13264" spans="1:15" x14ac:dyDescent="0.3">
      <c r="A13264" t="s">
        <v>16</v>
      </c>
      <c r="B13264" t="s">
        <v>9</v>
      </c>
      <c r="C13264" t="s">
        <v>14</v>
      </c>
      <c r="D13264" t="s">
        <v>11</v>
      </c>
      <c r="E13264">
        <v>3</v>
      </c>
      <c r="F13264" t="s">
        <v>43</v>
      </c>
      <c r="G13264" s="29">
        <v>-66402.320000000007</v>
      </c>
      <c r="H13264" t="s">
        <v>13</v>
      </c>
      <c r="I13264">
        <v>-66402.320000000007</v>
      </c>
      <c r="J13264" t="s">
        <v>13</v>
      </c>
      <c r="K13264">
        <v>-66402.320000000007</v>
      </c>
      <c r="L13264" t="s">
        <v>13</v>
      </c>
      <c r="M13264" t="s">
        <v>13</v>
      </c>
      <c r="N13264" s="29">
        <v>0</v>
      </c>
      <c r="O13264" t="s">
        <v>13</v>
      </c>
    </row>
    <row r="13265" spans="1:15" x14ac:dyDescent="0.3">
      <c r="A13265" t="s">
        <v>8</v>
      </c>
      <c r="B13265" t="s">
        <v>9</v>
      </c>
      <c r="C13265" t="s">
        <v>14</v>
      </c>
      <c r="D13265" t="s">
        <v>11</v>
      </c>
      <c r="E13265">
        <v>11</v>
      </c>
      <c r="F13265" t="s">
        <v>379</v>
      </c>
      <c r="G13265" s="29">
        <v>-1558.01</v>
      </c>
      <c r="H13265" t="s">
        <v>13</v>
      </c>
      <c r="I13265">
        <v>-1558.01</v>
      </c>
      <c r="J13265" t="s">
        <v>13</v>
      </c>
      <c r="K13265">
        <v>-1558.01</v>
      </c>
      <c r="L13265" t="s">
        <v>13</v>
      </c>
      <c r="M13265" t="s">
        <v>13</v>
      </c>
      <c r="N13265" s="29">
        <v>0</v>
      </c>
      <c r="O13265" t="s">
        <v>13</v>
      </c>
    </row>
    <row r="13266" spans="1:15" x14ac:dyDescent="0.3">
      <c r="A13266" t="s">
        <v>8</v>
      </c>
      <c r="B13266" t="s">
        <v>9</v>
      </c>
      <c r="C13266" t="s">
        <v>10</v>
      </c>
      <c r="D13266" t="s">
        <v>11</v>
      </c>
      <c r="E13266">
        <v>0</v>
      </c>
      <c r="F13266" t="s">
        <v>364</v>
      </c>
      <c r="G13266" s="29">
        <v>683.32</v>
      </c>
      <c r="H13266">
        <v>-38784</v>
      </c>
      <c r="I13266">
        <v>683.32</v>
      </c>
      <c r="J13266">
        <v>-6483.27</v>
      </c>
      <c r="K13266">
        <v>683.32</v>
      </c>
      <c r="L13266">
        <v>-70964.73</v>
      </c>
      <c r="M13266" t="s">
        <v>13</v>
      </c>
      <c r="N13266" s="29">
        <v>71.44</v>
      </c>
      <c r="O13266" t="s">
        <v>13</v>
      </c>
    </row>
    <row r="13267" spans="1:15" x14ac:dyDescent="0.3">
      <c r="A13267" t="s">
        <v>16</v>
      </c>
      <c r="B13267" t="s">
        <v>9</v>
      </c>
      <c r="C13267" t="s">
        <v>14</v>
      </c>
      <c r="D13267" t="s">
        <v>11</v>
      </c>
      <c r="E13267">
        <v>0</v>
      </c>
      <c r="F13267" t="s">
        <v>42</v>
      </c>
      <c r="G13267" s="29">
        <v>-28385</v>
      </c>
      <c r="H13267" t="s">
        <v>13</v>
      </c>
      <c r="I13267">
        <v>-28385</v>
      </c>
      <c r="J13267" t="s">
        <v>13</v>
      </c>
      <c r="K13267">
        <v>-28385</v>
      </c>
      <c r="L13267" t="s">
        <v>13</v>
      </c>
      <c r="M13267" t="s">
        <v>13</v>
      </c>
      <c r="N13267" s="29">
        <v>-17.09</v>
      </c>
      <c r="O13267" t="s">
        <v>13</v>
      </c>
    </row>
    <row r="13268" spans="1:15" x14ac:dyDescent="0.3">
      <c r="A13268" t="s">
        <v>16</v>
      </c>
      <c r="B13268" t="s">
        <v>9</v>
      </c>
      <c r="C13268" t="s">
        <v>10</v>
      </c>
      <c r="D13268" t="s">
        <v>11</v>
      </c>
      <c r="E13268">
        <v>4</v>
      </c>
      <c r="F13268" t="s">
        <v>144</v>
      </c>
      <c r="G13268" s="29">
        <v>117.96</v>
      </c>
      <c r="H13268">
        <v>-12969.24</v>
      </c>
      <c r="I13268">
        <v>117.96</v>
      </c>
      <c r="J13268">
        <v>-8817.8799999999992</v>
      </c>
      <c r="K13268">
        <v>117.96</v>
      </c>
      <c r="L13268">
        <v>-158052.32</v>
      </c>
      <c r="M13268" t="s">
        <v>13</v>
      </c>
      <c r="N13268" s="29">
        <v>0</v>
      </c>
      <c r="O13268">
        <v>471.84</v>
      </c>
    </row>
    <row r="13269" spans="1:15" x14ac:dyDescent="0.3">
      <c r="A13269" t="s">
        <v>8</v>
      </c>
      <c r="B13269" t="s">
        <v>9</v>
      </c>
      <c r="C13269" t="s">
        <v>14</v>
      </c>
      <c r="D13269" t="s">
        <v>11</v>
      </c>
      <c r="E13269">
        <v>-1</v>
      </c>
      <c r="F13269" t="s">
        <v>468</v>
      </c>
      <c r="G13269" s="29">
        <v>-7.51</v>
      </c>
      <c r="H13269" t="s">
        <v>13</v>
      </c>
      <c r="I13269">
        <v>-7.51</v>
      </c>
      <c r="J13269" t="s">
        <v>13</v>
      </c>
      <c r="K13269">
        <v>-7.51</v>
      </c>
      <c r="L13269" t="s">
        <v>13</v>
      </c>
      <c r="M13269" t="s">
        <v>13</v>
      </c>
      <c r="N13269" s="29">
        <v>0</v>
      </c>
      <c r="O13269" t="s">
        <v>13</v>
      </c>
    </row>
    <row r="13270" spans="1:15" x14ac:dyDescent="0.3">
      <c r="A13270" t="s">
        <v>8</v>
      </c>
      <c r="B13270" t="s">
        <v>9</v>
      </c>
      <c r="C13270" t="s">
        <v>10</v>
      </c>
      <c r="D13270" t="s">
        <v>11</v>
      </c>
      <c r="E13270">
        <v>-1</v>
      </c>
      <c r="F13270" t="s">
        <v>450</v>
      </c>
      <c r="G13270" s="29">
        <v>105</v>
      </c>
      <c r="H13270" t="s">
        <v>13</v>
      </c>
      <c r="I13270">
        <v>105</v>
      </c>
      <c r="J13270" t="s">
        <v>13</v>
      </c>
      <c r="K13270">
        <v>105</v>
      </c>
      <c r="L13270" t="s">
        <v>13</v>
      </c>
      <c r="M13270" t="s">
        <v>13</v>
      </c>
      <c r="N13270" s="29">
        <v>0</v>
      </c>
      <c r="O13270" t="s">
        <v>13</v>
      </c>
    </row>
    <row r="13271" spans="1:15" x14ac:dyDescent="0.3">
      <c r="A13271" t="s">
        <v>8</v>
      </c>
      <c r="B13271" t="s">
        <v>9</v>
      </c>
      <c r="C13271" t="s">
        <v>14</v>
      </c>
      <c r="D13271" t="s">
        <v>11</v>
      </c>
      <c r="E13271">
        <v>10</v>
      </c>
      <c r="F13271" t="s">
        <v>259</v>
      </c>
      <c r="G13271" s="29">
        <v>-169.72</v>
      </c>
      <c r="H13271" t="s">
        <v>13</v>
      </c>
      <c r="I13271">
        <v>-169.72</v>
      </c>
      <c r="J13271" t="s">
        <v>13</v>
      </c>
      <c r="K13271">
        <v>-169.72</v>
      </c>
      <c r="L13271" t="s">
        <v>13</v>
      </c>
      <c r="M13271" t="s">
        <v>13</v>
      </c>
      <c r="N13271" s="29">
        <v>-169.72</v>
      </c>
      <c r="O13271" t="s">
        <v>13</v>
      </c>
    </row>
    <row r="13272" spans="1:15" x14ac:dyDescent="0.3">
      <c r="A13272" t="s">
        <v>16</v>
      </c>
      <c r="B13272" t="s">
        <v>9</v>
      </c>
      <c r="C13272" t="s">
        <v>10</v>
      </c>
      <c r="D13272" t="s">
        <v>11</v>
      </c>
      <c r="E13272">
        <v>1</v>
      </c>
      <c r="F13272" t="s">
        <v>123</v>
      </c>
      <c r="G13272" s="29">
        <v>597017.97</v>
      </c>
      <c r="H13272">
        <v>-3379593.5</v>
      </c>
      <c r="I13272">
        <v>597017.97</v>
      </c>
      <c r="J13272">
        <v>-1605277.12</v>
      </c>
      <c r="K13272">
        <v>597017.97</v>
      </c>
      <c r="L13272">
        <v>-15374396.560000001</v>
      </c>
      <c r="M13272" t="s">
        <v>13</v>
      </c>
      <c r="N13272" s="29">
        <v>0</v>
      </c>
      <c r="O13272">
        <v>597017.97</v>
      </c>
    </row>
    <row r="13273" spans="1:15" x14ac:dyDescent="0.3">
      <c r="A13273" t="s">
        <v>18</v>
      </c>
      <c r="B13273" t="s">
        <v>9</v>
      </c>
      <c r="C13273" t="s">
        <v>10</v>
      </c>
      <c r="D13273" t="s">
        <v>11</v>
      </c>
      <c r="E13273">
        <v>-1</v>
      </c>
      <c r="F13273" t="s">
        <v>363</v>
      </c>
      <c r="G13273" s="29">
        <v>2324.04</v>
      </c>
      <c r="H13273">
        <v>177256.49</v>
      </c>
      <c r="I13273">
        <v>2324.04</v>
      </c>
      <c r="J13273">
        <v>120517.98</v>
      </c>
      <c r="K13273">
        <v>2324.04</v>
      </c>
      <c r="L13273">
        <v>2160173.46</v>
      </c>
      <c r="M13273" t="s">
        <v>13</v>
      </c>
      <c r="N13273" s="29">
        <v>0</v>
      </c>
      <c r="O13273" t="s">
        <v>13</v>
      </c>
    </row>
    <row r="13274" spans="1:15" x14ac:dyDescent="0.3">
      <c r="A13274" t="s">
        <v>8</v>
      </c>
      <c r="B13274" t="s">
        <v>9</v>
      </c>
      <c r="C13274" t="s">
        <v>14</v>
      </c>
      <c r="D13274" t="s">
        <v>11</v>
      </c>
      <c r="E13274">
        <v>7</v>
      </c>
      <c r="F13274" t="s">
        <v>351</v>
      </c>
      <c r="G13274" s="29">
        <v>-3744.67</v>
      </c>
      <c r="H13274" t="s">
        <v>13</v>
      </c>
      <c r="I13274">
        <v>-3744.67</v>
      </c>
      <c r="J13274" t="s">
        <v>13</v>
      </c>
      <c r="K13274">
        <v>-3744.67</v>
      </c>
      <c r="L13274" t="s">
        <v>13</v>
      </c>
      <c r="M13274" t="s">
        <v>13</v>
      </c>
      <c r="N13274" s="29">
        <v>0</v>
      </c>
      <c r="O13274" t="s">
        <v>13</v>
      </c>
    </row>
    <row r="13275" spans="1:15" x14ac:dyDescent="0.3">
      <c r="A13275" t="s">
        <v>18</v>
      </c>
      <c r="B13275" t="s">
        <v>9</v>
      </c>
      <c r="C13275" t="s">
        <v>10</v>
      </c>
      <c r="D13275" t="s">
        <v>11</v>
      </c>
      <c r="E13275">
        <v>-4</v>
      </c>
      <c r="F13275" t="s">
        <v>350</v>
      </c>
      <c r="G13275" s="29">
        <v>7500</v>
      </c>
      <c r="H13275" t="s">
        <v>13</v>
      </c>
      <c r="I13275">
        <v>7500</v>
      </c>
      <c r="J13275" t="s">
        <v>13</v>
      </c>
      <c r="K13275">
        <v>7500</v>
      </c>
      <c r="L13275" t="s">
        <v>13</v>
      </c>
      <c r="M13275" t="s">
        <v>13</v>
      </c>
      <c r="N13275" s="29">
        <v>0</v>
      </c>
      <c r="O13275" t="s">
        <v>13</v>
      </c>
    </row>
    <row r="13276" spans="1:15" x14ac:dyDescent="0.3">
      <c r="A13276" t="s">
        <v>8</v>
      </c>
      <c r="B13276" t="s">
        <v>9</v>
      </c>
      <c r="C13276" t="s">
        <v>10</v>
      </c>
      <c r="D13276" t="s">
        <v>11</v>
      </c>
      <c r="E13276">
        <v>-1</v>
      </c>
      <c r="F13276" t="s">
        <v>197</v>
      </c>
      <c r="G13276" s="29">
        <v>214000.09</v>
      </c>
      <c r="H13276">
        <v>-15695849.01</v>
      </c>
      <c r="I13276">
        <v>214000.09</v>
      </c>
      <c r="J13276">
        <v>-7455390.4000000004</v>
      </c>
      <c r="K13276">
        <v>214000.09</v>
      </c>
      <c r="L13276">
        <v>-71403327.769999996</v>
      </c>
      <c r="M13276" t="s">
        <v>13</v>
      </c>
      <c r="N13276" s="29">
        <v>0</v>
      </c>
      <c r="O13276" t="s">
        <v>13</v>
      </c>
    </row>
    <row r="13277" spans="1:15" x14ac:dyDescent="0.3">
      <c r="A13277" t="s">
        <v>18</v>
      </c>
      <c r="B13277" t="s">
        <v>9</v>
      </c>
      <c r="C13277" t="s">
        <v>10</v>
      </c>
      <c r="D13277" t="s">
        <v>11</v>
      </c>
      <c r="E13277">
        <v>7</v>
      </c>
      <c r="F13277" t="s">
        <v>38</v>
      </c>
      <c r="G13277" s="29">
        <v>189526.32</v>
      </c>
      <c r="H13277">
        <v>-110311.45</v>
      </c>
      <c r="I13277">
        <v>189526.32</v>
      </c>
      <c r="J13277">
        <v>-49557.82</v>
      </c>
      <c r="K13277">
        <v>189526.32</v>
      </c>
      <c r="L13277">
        <v>-617884.28</v>
      </c>
      <c r="M13277" t="s">
        <v>13</v>
      </c>
      <c r="N13277" s="29">
        <v>0</v>
      </c>
      <c r="O13277">
        <v>1326684.24</v>
      </c>
    </row>
    <row r="13278" spans="1:15" x14ac:dyDescent="0.3">
      <c r="A13278" t="s">
        <v>8</v>
      </c>
      <c r="B13278" t="s">
        <v>9</v>
      </c>
      <c r="C13278" t="s">
        <v>14</v>
      </c>
      <c r="D13278" t="s">
        <v>11</v>
      </c>
      <c r="E13278">
        <v>4</v>
      </c>
      <c r="F13278" t="s">
        <v>160</v>
      </c>
      <c r="G13278" s="29">
        <v>-378.43</v>
      </c>
      <c r="H13278" t="s">
        <v>13</v>
      </c>
      <c r="I13278">
        <v>-378.43</v>
      </c>
      <c r="J13278" t="s">
        <v>13</v>
      </c>
      <c r="K13278">
        <v>-378.43</v>
      </c>
      <c r="L13278" t="s">
        <v>13</v>
      </c>
      <c r="M13278" t="s">
        <v>13</v>
      </c>
      <c r="N13278" s="29">
        <v>0</v>
      </c>
      <c r="O13278" t="s">
        <v>13</v>
      </c>
    </row>
    <row r="13279" spans="1:15" x14ac:dyDescent="0.3">
      <c r="A13279" t="s">
        <v>16</v>
      </c>
      <c r="B13279" t="s">
        <v>9</v>
      </c>
      <c r="C13279" t="s">
        <v>14</v>
      </c>
      <c r="D13279" t="s">
        <v>11</v>
      </c>
      <c r="E13279">
        <v>6</v>
      </c>
      <c r="F13279" t="s">
        <v>148</v>
      </c>
      <c r="G13279" s="29">
        <v>-12036.1</v>
      </c>
      <c r="H13279" t="s">
        <v>13</v>
      </c>
      <c r="I13279">
        <v>-12036.1</v>
      </c>
      <c r="J13279" t="s">
        <v>13</v>
      </c>
      <c r="K13279">
        <v>-12036.1</v>
      </c>
      <c r="L13279" t="s">
        <v>13</v>
      </c>
      <c r="M13279" t="s">
        <v>13</v>
      </c>
      <c r="N13279" s="29">
        <v>0</v>
      </c>
      <c r="O13279" t="s">
        <v>13</v>
      </c>
    </row>
    <row r="13280" spans="1:15" x14ac:dyDescent="0.3">
      <c r="A13280" t="s">
        <v>8</v>
      </c>
      <c r="B13280" t="s">
        <v>9</v>
      </c>
      <c r="C13280" t="s">
        <v>10</v>
      </c>
      <c r="D13280" t="s">
        <v>11</v>
      </c>
      <c r="E13280">
        <v>-1</v>
      </c>
      <c r="F13280" t="s">
        <v>141</v>
      </c>
      <c r="G13280" s="29">
        <v>25589.58</v>
      </c>
      <c r="H13280">
        <v>-4844902.17</v>
      </c>
      <c r="I13280">
        <v>25589.58</v>
      </c>
      <c r="J13280">
        <v>-348320.31</v>
      </c>
      <c r="K13280">
        <v>25589.58</v>
      </c>
      <c r="L13280">
        <v>-7554086.6399999997</v>
      </c>
      <c r="M13280" t="s">
        <v>13</v>
      </c>
      <c r="N13280" s="29">
        <v>0</v>
      </c>
      <c r="O13280" t="s">
        <v>13</v>
      </c>
    </row>
    <row r="13281" spans="1:15" x14ac:dyDescent="0.3">
      <c r="A13281" t="s">
        <v>8</v>
      </c>
      <c r="B13281" t="s">
        <v>9</v>
      </c>
      <c r="C13281" t="s">
        <v>10</v>
      </c>
      <c r="D13281" t="s">
        <v>11</v>
      </c>
      <c r="E13281">
        <v>3</v>
      </c>
      <c r="F13281" t="s">
        <v>350</v>
      </c>
      <c r="G13281" s="29">
        <v>53119.97</v>
      </c>
      <c r="H13281" t="s">
        <v>13</v>
      </c>
      <c r="I13281">
        <v>53119.97</v>
      </c>
      <c r="J13281" t="s">
        <v>13</v>
      </c>
      <c r="K13281">
        <v>53119.97</v>
      </c>
      <c r="L13281" t="s">
        <v>13</v>
      </c>
      <c r="M13281" t="s">
        <v>13</v>
      </c>
      <c r="N13281" s="29">
        <v>45.44</v>
      </c>
      <c r="O13281">
        <v>159359.91</v>
      </c>
    </row>
    <row r="13282" spans="1:15" x14ac:dyDescent="0.3">
      <c r="A13282" t="s">
        <v>16</v>
      </c>
      <c r="B13282" t="s">
        <v>9</v>
      </c>
      <c r="C13282" t="s">
        <v>14</v>
      </c>
      <c r="D13282" t="s">
        <v>11</v>
      </c>
      <c r="E13282">
        <v>10</v>
      </c>
      <c r="F13282" t="s">
        <v>176</v>
      </c>
      <c r="G13282" s="29">
        <v>-1834.91</v>
      </c>
      <c r="H13282" t="s">
        <v>13</v>
      </c>
      <c r="I13282">
        <v>-1834.91</v>
      </c>
      <c r="J13282" t="s">
        <v>13</v>
      </c>
      <c r="K13282">
        <v>-1834.91</v>
      </c>
      <c r="L13282" t="s">
        <v>13</v>
      </c>
      <c r="M13282" t="s">
        <v>13</v>
      </c>
      <c r="N13282" s="29">
        <v>0</v>
      </c>
      <c r="O13282" t="s">
        <v>13</v>
      </c>
    </row>
    <row r="13283" spans="1:15" x14ac:dyDescent="0.3">
      <c r="A13283" t="s">
        <v>8</v>
      </c>
      <c r="B13283" t="s">
        <v>9</v>
      </c>
      <c r="C13283" t="s">
        <v>10</v>
      </c>
      <c r="D13283" t="s">
        <v>11</v>
      </c>
      <c r="E13283">
        <v>7</v>
      </c>
      <c r="F13283" t="s">
        <v>146</v>
      </c>
      <c r="G13283" s="29">
        <v>113.66</v>
      </c>
      <c r="H13283">
        <v>-3582.38</v>
      </c>
      <c r="I13283">
        <v>113.66</v>
      </c>
      <c r="J13283">
        <v>-503.37</v>
      </c>
      <c r="K13283">
        <v>113.66</v>
      </c>
      <c r="L13283">
        <v>-27858.25</v>
      </c>
      <c r="M13283" t="s">
        <v>13</v>
      </c>
      <c r="N13283" s="29">
        <v>0</v>
      </c>
      <c r="O13283">
        <v>795.62</v>
      </c>
    </row>
    <row r="13284" spans="1:15" x14ac:dyDescent="0.3">
      <c r="A13284" t="s">
        <v>8</v>
      </c>
      <c r="B13284" t="s">
        <v>9</v>
      </c>
      <c r="C13284" t="s">
        <v>10</v>
      </c>
      <c r="D13284" t="s">
        <v>11</v>
      </c>
      <c r="E13284">
        <v>11</v>
      </c>
      <c r="F13284" t="s">
        <v>297</v>
      </c>
      <c r="G13284" s="29">
        <v>242792.06</v>
      </c>
      <c r="H13284" t="s">
        <v>13</v>
      </c>
      <c r="I13284">
        <v>242792.06</v>
      </c>
      <c r="J13284" t="s">
        <v>13</v>
      </c>
      <c r="K13284">
        <v>242792.06</v>
      </c>
      <c r="L13284" t="s">
        <v>13</v>
      </c>
      <c r="M13284" t="s">
        <v>13</v>
      </c>
      <c r="N13284" s="29">
        <v>0</v>
      </c>
      <c r="O13284">
        <v>2670712.66</v>
      </c>
    </row>
    <row r="13285" spans="1:15" x14ac:dyDescent="0.3">
      <c r="A13285" t="s">
        <v>18</v>
      </c>
      <c r="B13285" t="s">
        <v>9</v>
      </c>
      <c r="C13285" t="s">
        <v>14</v>
      </c>
      <c r="D13285" t="s">
        <v>11</v>
      </c>
      <c r="E13285">
        <v>2</v>
      </c>
      <c r="F13285" t="s">
        <v>183</v>
      </c>
      <c r="G13285" s="29">
        <v>-5453.63</v>
      </c>
      <c r="H13285" t="s">
        <v>13</v>
      </c>
      <c r="I13285">
        <v>-5453.63</v>
      </c>
      <c r="J13285" t="s">
        <v>13</v>
      </c>
      <c r="K13285">
        <v>-5453.63</v>
      </c>
      <c r="L13285" t="s">
        <v>13</v>
      </c>
      <c r="M13285" t="s">
        <v>13</v>
      </c>
      <c r="N13285" s="29">
        <v>0</v>
      </c>
      <c r="O13285" t="s">
        <v>13</v>
      </c>
    </row>
    <row r="13286" spans="1:15" x14ac:dyDescent="0.3">
      <c r="A13286" t="s">
        <v>8</v>
      </c>
      <c r="B13286" t="s">
        <v>9</v>
      </c>
      <c r="C13286" t="s">
        <v>14</v>
      </c>
      <c r="D13286" t="s">
        <v>11</v>
      </c>
      <c r="E13286">
        <v>10</v>
      </c>
      <c r="F13286" t="s">
        <v>106</v>
      </c>
      <c r="G13286" s="29">
        <v>-672.35</v>
      </c>
      <c r="H13286" t="s">
        <v>13</v>
      </c>
      <c r="I13286">
        <v>-672.35</v>
      </c>
      <c r="J13286" t="s">
        <v>13</v>
      </c>
      <c r="K13286">
        <v>-672.35</v>
      </c>
      <c r="L13286" t="s">
        <v>13</v>
      </c>
      <c r="M13286" t="s">
        <v>13</v>
      </c>
      <c r="N13286" s="29">
        <v>0</v>
      </c>
      <c r="O13286" t="s">
        <v>13</v>
      </c>
    </row>
    <row r="13287" spans="1:15" x14ac:dyDescent="0.3">
      <c r="A13287" t="s">
        <v>8</v>
      </c>
      <c r="B13287" t="s">
        <v>9</v>
      </c>
      <c r="C13287" t="s">
        <v>14</v>
      </c>
      <c r="D13287" t="s">
        <v>11</v>
      </c>
      <c r="E13287">
        <v>-1</v>
      </c>
      <c r="F13287" t="s">
        <v>374</v>
      </c>
      <c r="G13287" s="29">
        <v>-4987.5</v>
      </c>
      <c r="H13287" t="s">
        <v>13</v>
      </c>
      <c r="I13287">
        <v>-4987.5</v>
      </c>
      <c r="J13287" t="s">
        <v>13</v>
      </c>
      <c r="K13287">
        <v>-4987.5</v>
      </c>
      <c r="L13287" t="s">
        <v>13</v>
      </c>
      <c r="M13287" t="s">
        <v>13</v>
      </c>
      <c r="N13287" s="29">
        <v>0</v>
      </c>
      <c r="O13287" t="s">
        <v>13</v>
      </c>
    </row>
    <row r="13288" spans="1:15" x14ac:dyDescent="0.3">
      <c r="A13288" t="s">
        <v>16</v>
      </c>
      <c r="B13288" t="s">
        <v>9</v>
      </c>
      <c r="C13288" t="s">
        <v>10</v>
      </c>
      <c r="D13288" t="s">
        <v>11</v>
      </c>
      <c r="E13288">
        <v>4</v>
      </c>
      <c r="F13288" t="s">
        <v>78</v>
      </c>
      <c r="G13288" s="29">
        <v>141956.47</v>
      </c>
      <c r="H13288">
        <v>-18954843.18</v>
      </c>
      <c r="I13288">
        <v>141956.47</v>
      </c>
      <c r="J13288">
        <v>-3168556.41</v>
      </c>
      <c r="K13288">
        <v>141956.47</v>
      </c>
      <c r="L13288">
        <v>-34682482.740000002</v>
      </c>
      <c r="M13288" t="s">
        <v>13</v>
      </c>
      <c r="N13288" s="29">
        <v>0</v>
      </c>
      <c r="O13288">
        <v>567825.88</v>
      </c>
    </row>
    <row r="13289" spans="1:15" x14ac:dyDescent="0.3">
      <c r="A13289" t="s">
        <v>8</v>
      </c>
      <c r="B13289" t="s">
        <v>9</v>
      </c>
      <c r="C13289" t="s">
        <v>14</v>
      </c>
      <c r="D13289" t="s">
        <v>11</v>
      </c>
      <c r="E13289">
        <v>1</v>
      </c>
      <c r="F13289" t="s">
        <v>95</v>
      </c>
      <c r="G13289" s="29">
        <v>-4792.0600000000004</v>
      </c>
      <c r="H13289" t="s">
        <v>13</v>
      </c>
      <c r="I13289">
        <v>-4792.0600000000004</v>
      </c>
      <c r="J13289" t="s">
        <v>13</v>
      </c>
      <c r="K13289">
        <v>-4792.0600000000004</v>
      </c>
      <c r="L13289" t="s">
        <v>13</v>
      </c>
      <c r="M13289">
        <v>1</v>
      </c>
      <c r="N13289" s="29">
        <v>-19.2</v>
      </c>
      <c r="O13289" t="s">
        <v>13</v>
      </c>
    </row>
    <row r="13290" spans="1:15" x14ac:dyDescent="0.3">
      <c r="A13290" t="s">
        <v>8</v>
      </c>
      <c r="B13290" t="s">
        <v>9</v>
      </c>
      <c r="C13290" t="s">
        <v>14</v>
      </c>
      <c r="D13290" t="s">
        <v>11</v>
      </c>
      <c r="E13290">
        <v>1</v>
      </c>
      <c r="F13290" t="s">
        <v>394</v>
      </c>
      <c r="G13290" s="29">
        <v>-273.31</v>
      </c>
      <c r="H13290" t="s">
        <v>13</v>
      </c>
      <c r="I13290">
        <v>-273.31</v>
      </c>
      <c r="J13290" t="s">
        <v>13</v>
      </c>
      <c r="K13290">
        <v>-273.31</v>
      </c>
      <c r="L13290" t="s">
        <v>13</v>
      </c>
      <c r="M13290" t="s">
        <v>13</v>
      </c>
      <c r="N13290" s="29">
        <v>0</v>
      </c>
      <c r="O13290" t="s">
        <v>13</v>
      </c>
    </row>
    <row r="13291" spans="1:15" x14ac:dyDescent="0.3">
      <c r="A13291" t="s">
        <v>16</v>
      </c>
      <c r="B13291" t="s">
        <v>9</v>
      </c>
      <c r="C13291" t="s">
        <v>10</v>
      </c>
      <c r="D13291" t="s">
        <v>11</v>
      </c>
      <c r="E13291">
        <v>8</v>
      </c>
      <c r="F13291" t="s">
        <v>73</v>
      </c>
      <c r="G13291" s="29">
        <v>482506.78</v>
      </c>
      <c r="H13291" t="s">
        <v>13</v>
      </c>
      <c r="I13291">
        <v>482506.78</v>
      </c>
      <c r="J13291" t="s">
        <v>13</v>
      </c>
      <c r="K13291">
        <v>482506.78</v>
      </c>
      <c r="L13291" t="s">
        <v>13</v>
      </c>
      <c r="M13291" t="s">
        <v>13</v>
      </c>
      <c r="N13291" s="29">
        <v>0</v>
      </c>
      <c r="O13291">
        <v>3860054.24</v>
      </c>
    </row>
    <row r="13292" spans="1:15" x14ac:dyDescent="0.3">
      <c r="A13292" t="s">
        <v>8</v>
      </c>
      <c r="B13292" t="s">
        <v>9</v>
      </c>
      <c r="C13292" t="s">
        <v>14</v>
      </c>
      <c r="D13292" t="s">
        <v>11</v>
      </c>
      <c r="E13292">
        <v>3</v>
      </c>
      <c r="F13292" t="s">
        <v>291</v>
      </c>
      <c r="G13292" s="29">
        <v>-5013.76</v>
      </c>
      <c r="H13292" t="s">
        <v>13</v>
      </c>
      <c r="I13292">
        <v>-5013.76</v>
      </c>
      <c r="J13292" t="s">
        <v>13</v>
      </c>
      <c r="K13292">
        <v>-5013.76</v>
      </c>
      <c r="L13292" t="s">
        <v>13</v>
      </c>
      <c r="M13292" t="s">
        <v>13</v>
      </c>
      <c r="N13292" s="29">
        <v>0</v>
      </c>
      <c r="O13292" t="s">
        <v>13</v>
      </c>
    </row>
    <row r="13293" spans="1:15" x14ac:dyDescent="0.3">
      <c r="A13293" t="s">
        <v>16</v>
      </c>
      <c r="B13293" t="s">
        <v>9</v>
      </c>
      <c r="C13293" t="s">
        <v>14</v>
      </c>
      <c r="D13293" t="s">
        <v>11</v>
      </c>
      <c r="E13293">
        <v>5</v>
      </c>
      <c r="F13293" t="s">
        <v>57</v>
      </c>
      <c r="G13293" s="29">
        <v>-13051.82</v>
      </c>
      <c r="H13293" t="s">
        <v>13</v>
      </c>
      <c r="I13293">
        <v>-13051.82</v>
      </c>
      <c r="J13293" t="s">
        <v>13</v>
      </c>
      <c r="K13293">
        <v>-13051.82</v>
      </c>
      <c r="L13293" t="s">
        <v>13</v>
      </c>
      <c r="M13293" t="s">
        <v>13</v>
      </c>
      <c r="N13293" s="29">
        <v>0</v>
      </c>
      <c r="O13293" t="s">
        <v>13</v>
      </c>
    </row>
    <row r="13294" spans="1:15" x14ac:dyDescent="0.3">
      <c r="A13294" t="s">
        <v>16</v>
      </c>
      <c r="B13294" t="s">
        <v>9</v>
      </c>
      <c r="C13294" t="s">
        <v>14</v>
      </c>
      <c r="D13294" t="s">
        <v>11</v>
      </c>
      <c r="E13294">
        <v>1</v>
      </c>
      <c r="F13294" t="s">
        <v>146</v>
      </c>
      <c r="G13294" s="29">
        <v>-13807.29</v>
      </c>
      <c r="H13294" t="s">
        <v>13</v>
      </c>
      <c r="I13294">
        <v>-13807.29</v>
      </c>
      <c r="J13294" t="s">
        <v>13</v>
      </c>
      <c r="K13294">
        <v>-13807.29</v>
      </c>
      <c r="L13294" t="s">
        <v>13</v>
      </c>
      <c r="M13294" t="s">
        <v>13</v>
      </c>
      <c r="N13294" s="29">
        <v>0</v>
      </c>
      <c r="O13294" t="s">
        <v>13</v>
      </c>
    </row>
    <row r="13295" spans="1:15" x14ac:dyDescent="0.3">
      <c r="A13295" t="s">
        <v>18</v>
      </c>
      <c r="B13295" t="s">
        <v>9</v>
      </c>
      <c r="C13295" t="s">
        <v>14</v>
      </c>
      <c r="D13295" t="s">
        <v>11</v>
      </c>
      <c r="E13295">
        <v>2</v>
      </c>
      <c r="F13295" t="s">
        <v>122</v>
      </c>
      <c r="G13295" s="29">
        <v>-16424.46</v>
      </c>
      <c r="H13295" t="s">
        <v>13</v>
      </c>
      <c r="I13295">
        <v>-16424.46</v>
      </c>
      <c r="J13295" t="s">
        <v>13</v>
      </c>
      <c r="K13295">
        <v>-16424.46</v>
      </c>
      <c r="L13295" t="s">
        <v>13</v>
      </c>
      <c r="M13295" t="s">
        <v>13</v>
      </c>
      <c r="N13295" s="29">
        <v>0</v>
      </c>
      <c r="O13295" t="s">
        <v>13</v>
      </c>
    </row>
    <row r="13296" spans="1:15" x14ac:dyDescent="0.3">
      <c r="A13296" t="s">
        <v>18</v>
      </c>
      <c r="B13296" t="s">
        <v>9</v>
      </c>
      <c r="C13296" t="s">
        <v>14</v>
      </c>
      <c r="D13296" t="s">
        <v>11</v>
      </c>
      <c r="E13296">
        <v>6</v>
      </c>
      <c r="F13296" t="s">
        <v>39</v>
      </c>
      <c r="G13296" s="29">
        <v>-419298.12</v>
      </c>
      <c r="H13296" t="s">
        <v>13</v>
      </c>
      <c r="I13296">
        <v>-419298.12</v>
      </c>
      <c r="J13296" t="s">
        <v>13</v>
      </c>
      <c r="K13296">
        <v>-419298.12</v>
      </c>
      <c r="L13296" t="s">
        <v>13</v>
      </c>
      <c r="M13296" t="s">
        <v>13</v>
      </c>
      <c r="N13296" s="29">
        <v>0</v>
      </c>
      <c r="O13296" t="s">
        <v>13</v>
      </c>
    </row>
    <row r="13297" spans="1:15" x14ac:dyDescent="0.3">
      <c r="A13297" t="s">
        <v>18</v>
      </c>
      <c r="B13297" t="s">
        <v>9</v>
      </c>
      <c r="C13297" t="s">
        <v>10</v>
      </c>
      <c r="D13297" t="s">
        <v>11</v>
      </c>
      <c r="E13297">
        <v>-4</v>
      </c>
      <c r="F13297" t="s">
        <v>439</v>
      </c>
      <c r="G13297" s="29">
        <v>55215.27</v>
      </c>
      <c r="H13297">
        <v>3433349.22</v>
      </c>
      <c r="I13297">
        <v>55215.27</v>
      </c>
      <c r="J13297">
        <v>482430.03</v>
      </c>
      <c r="K13297">
        <v>55215.27</v>
      </c>
      <c r="L13297">
        <v>26699290.620000001</v>
      </c>
      <c r="M13297" t="s">
        <v>13</v>
      </c>
      <c r="N13297" s="29">
        <v>0</v>
      </c>
      <c r="O13297" t="s">
        <v>13</v>
      </c>
    </row>
    <row r="13298" spans="1:15" x14ac:dyDescent="0.3">
      <c r="A13298" t="s">
        <v>18</v>
      </c>
      <c r="B13298" t="s">
        <v>9</v>
      </c>
      <c r="C13298" t="s">
        <v>10</v>
      </c>
      <c r="D13298" t="s">
        <v>11</v>
      </c>
      <c r="E13298">
        <v>8</v>
      </c>
      <c r="F13298" t="s">
        <v>139</v>
      </c>
      <c r="G13298" s="29">
        <v>28538.32</v>
      </c>
      <c r="H13298" t="s">
        <v>13</v>
      </c>
      <c r="I13298">
        <v>28538.32</v>
      </c>
      <c r="J13298" t="s">
        <v>13</v>
      </c>
      <c r="K13298">
        <v>28538.32</v>
      </c>
      <c r="L13298" t="s">
        <v>13</v>
      </c>
      <c r="M13298" t="s">
        <v>13</v>
      </c>
      <c r="N13298" s="29">
        <v>0</v>
      </c>
      <c r="O13298">
        <v>228306.56</v>
      </c>
    </row>
    <row r="13299" spans="1:15" x14ac:dyDescent="0.3">
      <c r="A13299" t="s">
        <v>16</v>
      </c>
      <c r="B13299" t="s">
        <v>9</v>
      </c>
      <c r="C13299" t="s">
        <v>14</v>
      </c>
      <c r="D13299" t="s">
        <v>11</v>
      </c>
      <c r="E13299">
        <v>6</v>
      </c>
      <c r="F13299" t="s">
        <v>350</v>
      </c>
      <c r="G13299" s="29">
        <v>-2197.75</v>
      </c>
      <c r="H13299" t="s">
        <v>13</v>
      </c>
      <c r="I13299">
        <v>-2197.75</v>
      </c>
      <c r="J13299" t="s">
        <v>13</v>
      </c>
      <c r="K13299">
        <v>-2197.75</v>
      </c>
      <c r="L13299" t="s">
        <v>13</v>
      </c>
      <c r="M13299" t="s">
        <v>13</v>
      </c>
      <c r="N13299" s="29">
        <v>0</v>
      </c>
      <c r="O13299" t="s">
        <v>13</v>
      </c>
    </row>
    <row r="13300" spans="1:15" x14ac:dyDescent="0.3">
      <c r="A13300" t="s">
        <v>8</v>
      </c>
      <c r="B13300" t="s">
        <v>9</v>
      </c>
      <c r="C13300" t="s">
        <v>14</v>
      </c>
      <c r="D13300" t="s">
        <v>11</v>
      </c>
      <c r="E13300">
        <v>8</v>
      </c>
      <c r="F13300" t="s">
        <v>147</v>
      </c>
      <c r="G13300" s="29">
        <v>-42157.67</v>
      </c>
      <c r="H13300" t="s">
        <v>13</v>
      </c>
      <c r="I13300">
        <v>-42157.67</v>
      </c>
      <c r="J13300" t="s">
        <v>13</v>
      </c>
      <c r="K13300">
        <v>-42157.67</v>
      </c>
      <c r="L13300" t="s">
        <v>13</v>
      </c>
      <c r="M13300" t="s">
        <v>13</v>
      </c>
      <c r="N13300" s="29">
        <v>-1098.95</v>
      </c>
      <c r="O13300" t="s">
        <v>13</v>
      </c>
    </row>
    <row r="13301" spans="1:15" x14ac:dyDescent="0.3">
      <c r="A13301" t="s">
        <v>8</v>
      </c>
      <c r="B13301" t="s">
        <v>9</v>
      </c>
      <c r="C13301" t="s">
        <v>10</v>
      </c>
      <c r="D13301" t="s">
        <v>11</v>
      </c>
      <c r="E13301">
        <v>4</v>
      </c>
      <c r="F13301" t="s">
        <v>121</v>
      </c>
      <c r="G13301" s="29">
        <v>2198009.35</v>
      </c>
      <c r="H13301">
        <v>-749462160.13999999</v>
      </c>
      <c r="I13301">
        <v>2198009.35</v>
      </c>
      <c r="J13301">
        <v>-57411481.859999999</v>
      </c>
      <c r="K13301">
        <v>2198009.35</v>
      </c>
      <c r="L13301">
        <v>-302825506.42000002</v>
      </c>
      <c r="M13301" t="s">
        <v>13</v>
      </c>
      <c r="N13301" s="29">
        <v>0</v>
      </c>
      <c r="O13301">
        <v>8792037.4000000004</v>
      </c>
    </row>
    <row r="13302" spans="1:15" x14ac:dyDescent="0.3">
      <c r="A13302" t="s">
        <v>8</v>
      </c>
      <c r="B13302" t="s">
        <v>9</v>
      </c>
      <c r="C13302" t="s">
        <v>14</v>
      </c>
      <c r="D13302" t="s">
        <v>11</v>
      </c>
      <c r="E13302">
        <v>4</v>
      </c>
      <c r="F13302" t="s">
        <v>444</v>
      </c>
      <c r="G13302" s="29">
        <v>-2088.94</v>
      </c>
      <c r="H13302" t="s">
        <v>13</v>
      </c>
      <c r="I13302">
        <v>-2088.94</v>
      </c>
      <c r="J13302" t="s">
        <v>13</v>
      </c>
      <c r="K13302">
        <v>-2088.94</v>
      </c>
      <c r="L13302" t="s">
        <v>13</v>
      </c>
      <c r="M13302" t="s">
        <v>13</v>
      </c>
      <c r="N13302" s="29">
        <v>0</v>
      </c>
      <c r="O13302" t="s">
        <v>13</v>
      </c>
    </row>
    <row r="13303" spans="1:15" x14ac:dyDescent="0.3">
      <c r="A13303" t="s">
        <v>8</v>
      </c>
      <c r="B13303" t="s">
        <v>9</v>
      </c>
      <c r="C13303" t="s">
        <v>14</v>
      </c>
      <c r="D13303" t="s">
        <v>11</v>
      </c>
      <c r="E13303">
        <v>11</v>
      </c>
      <c r="F13303" t="s">
        <v>139</v>
      </c>
      <c r="G13303" s="29">
        <v>-327.3</v>
      </c>
      <c r="H13303" t="s">
        <v>13</v>
      </c>
      <c r="I13303">
        <v>-327.3</v>
      </c>
      <c r="J13303" t="s">
        <v>13</v>
      </c>
      <c r="K13303">
        <v>-327.3</v>
      </c>
      <c r="L13303" t="s">
        <v>13</v>
      </c>
      <c r="M13303" t="s">
        <v>13</v>
      </c>
      <c r="N13303" s="29">
        <v>0</v>
      </c>
      <c r="O13303" t="s">
        <v>13</v>
      </c>
    </row>
    <row r="13304" spans="1:15" x14ac:dyDescent="0.3">
      <c r="A13304" t="s">
        <v>16</v>
      </c>
      <c r="B13304" t="s">
        <v>9</v>
      </c>
      <c r="C13304" t="s">
        <v>10</v>
      </c>
      <c r="D13304" t="s">
        <v>11</v>
      </c>
      <c r="E13304">
        <v>1</v>
      </c>
      <c r="F13304" t="s">
        <v>523</v>
      </c>
      <c r="G13304" s="29">
        <v>44988.34</v>
      </c>
      <c r="H13304">
        <v>-1338413.53</v>
      </c>
      <c r="I13304">
        <v>44988.34</v>
      </c>
      <c r="J13304">
        <v>-727571.94</v>
      </c>
      <c r="K13304">
        <v>44988.34</v>
      </c>
      <c r="L13304">
        <v>-11917239.85</v>
      </c>
      <c r="M13304" t="s">
        <v>13</v>
      </c>
      <c r="N13304" s="29">
        <v>0</v>
      </c>
      <c r="O13304">
        <v>44988.34</v>
      </c>
    </row>
    <row r="13305" spans="1:15" x14ac:dyDescent="0.3">
      <c r="A13305" t="s">
        <v>16</v>
      </c>
      <c r="B13305" t="s">
        <v>9</v>
      </c>
      <c r="C13305" t="s">
        <v>14</v>
      </c>
      <c r="D13305" t="s">
        <v>11</v>
      </c>
      <c r="E13305">
        <v>-1</v>
      </c>
      <c r="F13305" t="s">
        <v>60</v>
      </c>
      <c r="G13305" s="29">
        <v>-357851.16</v>
      </c>
      <c r="H13305" t="s">
        <v>13</v>
      </c>
      <c r="I13305">
        <v>-357851.16</v>
      </c>
      <c r="J13305" t="s">
        <v>13</v>
      </c>
      <c r="K13305">
        <v>-357851.16</v>
      </c>
      <c r="L13305" t="s">
        <v>13</v>
      </c>
      <c r="M13305" t="s">
        <v>13</v>
      </c>
      <c r="N13305" s="29">
        <v>0</v>
      </c>
      <c r="O13305" t="s">
        <v>13</v>
      </c>
    </row>
    <row r="13306" spans="1:15" x14ac:dyDescent="0.3">
      <c r="A13306" t="s">
        <v>8</v>
      </c>
      <c r="B13306" t="s">
        <v>9</v>
      </c>
      <c r="C13306" t="s">
        <v>14</v>
      </c>
      <c r="D13306" t="s">
        <v>11</v>
      </c>
      <c r="E13306">
        <v>6</v>
      </c>
      <c r="F13306" t="s">
        <v>299</v>
      </c>
      <c r="G13306" s="29">
        <v>-670.03</v>
      </c>
      <c r="H13306" t="s">
        <v>13</v>
      </c>
      <c r="I13306">
        <v>-670.03</v>
      </c>
      <c r="J13306" t="s">
        <v>13</v>
      </c>
      <c r="K13306">
        <v>-670.03</v>
      </c>
      <c r="L13306" t="s">
        <v>13</v>
      </c>
      <c r="M13306" t="s">
        <v>13</v>
      </c>
      <c r="N13306" s="29">
        <v>0</v>
      </c>
      <c r="O13306" t="s">
        <v>13</v>
      </c>
    </row>
    <row r="13307" spans="1:15" x14ac:dyDescent="0.3">
      <c r="A13307" t="s">
        <v>18</v>
      </c>
      <c r="B13307" t="s">
        <v>9</v>
      </c>
      <c r="C13307" t="s">
        <v>14</v>
      </c>
      <c r="D13307" t="s">
        <v>11</v>
      </c>
      <c r="E13307">
        <v>-4</v>
      </c>
      <c r="F13307" t="s">
        <v>40</v>
      </c>
      <c r="G13307" s="29">
        <v>-300043.82</v>
      </c>
      <c r="H13307" t="s">
        <v>13</v>
      </c>
      <c r="I13307">
        <v>-300043.82</v>
      </c>
      <c r="J13307" t="s">
        <v>13</v>
      </c>
      <c r="K13307">
        <v>-300043.82</v>
      </c>
      <c r="L13307" t="s">
        <v>13</v>
      </c>
      <c r="M13307" t="s">
        <v>13</v>
      </c>
      <c r="N13307" s="29">
        <v>0</v>
      </c>
      <c r="O13307" t="s">
        <v>13</v>
      </c>
    </row>
    <row r="13308" spans="1:15" x14ac:dyDescent="0.3">
      <c r="A13308" t="s">
        <v>18</v>
      </c>
      <c r="B13308" t="s">
        <v>9</v>
      </c>
      <c r="C13308" t="s">
        <v>10</v>
      </c>
      <c r="D13308" t="s">
        <v>11</v>
      </c>
      <c r="E13308">
        <v>8</v>
      </c>
      <c r="F13308" t="s">
        <v>236</v>
      </c>
      <c r="G13308" s="29">
        <v>14730.3</v>
      </c>
      <c r="H13308">
        <v>-5511805.8200000003</v>
      </c>
      <c r="I13308">
        <v>14730.3</v>
      </c>
      <c r="J13308">
        <v>-667469.93000000005</v>
      </c>
      <c r="K13308">
        <v>14730.3</v>
      </c>
      <c r="L13308">
        <v>-3547322.72</v>
      </c>
      <c r="M13308" t="s">
        <v>13</v>
      </c>
      <c r="N13308" s="29">
        <v>0</v>
      </c>
      <c r="O13308">
        <v>117842.4</v>
      </c>
    </row>
    <row r="13309" spans="1:15" x14ac:dyDescent="0.3">
      <c r="A13309" t="s">
        <v>16</v>
      </c>
      <c r="B13309" t="s">
        <v>9</v>
      </c>
      <c r="C13309" t="s">
        <v>14</v>
      </c>
      <c r="D13309" t="s">
        <v>11</v>
      </c>
      <c r="E13309">
        <v>-1</v>
      </c>
      <c r="F13309" t="s">
        <v>271</v>
      </c>
      <c r="G13309" s="29">
        <v>-62835.97</v>
      </c>
      <c r="H13309" t="s">
        <v>13</v>
      </c>
      <c r="I13309">
        <v>-62835.97</v>
      </c>
      <c r="J13309" t="s">
        <v>13</v>
      </c>
      <c r="K13309">
        <v>-62835.97</v>
      </c>
      <c r="L13309" t="s">
        <v>13</v>
      </c>
      <c r="M13309" t="s">
        <v>13</v>
      </c>
      <c r="N13309" s="29">
        <v>0</v>
      </c>
      <c r="O13309" t="s">
        <v>13</v>
      </c>
    </row>
    <row r="13310" spans="1:15" x14ac:dyDescent="0.3">
      <c r="A13310" t="s">
        <v>16</v>
      </c>
      <c r="B13310" t="s">
        <v>9</v>
      </c>
      <c r="C13310" t="s">
        <v>10</v>
      </c>
      <c r="D13310" t="s">
        <v>11</v>
      </c>
      <c r="E13310">
        <v>-1</v>
      </c>
      <c r="F13310" t="s">
        <v>391</v>
      </c>
      <c r="G13310" s="29">
        <v>132280.35</v>
      </c>
      <c r="H13310">
        <v>-46140428.090000004</v>
      </c>
      <c r="I13310">
        <v>132280.35</v>
      </c>
      <c r="J13310">
        <v>-6483354.2800000003</v>
      </c>
      <c r="K13310">
        <v>132280.35</v>
      </c>
      <c r="L13310">
        <v>-358809256.18000001</v>
      </c>
      <c r="M13310" t="s">
        <v>13</v>
      </c>
      <c r="N13310" s="29">
        <v>0</v>
      </c>
      <c r="O13310" t="s">
        <v>13</v>
      </c>
    </row>
    <row r="13311" spans="1:15" x14ac:dyDescent="0.3">
      <c r="A13311" t="s">
        <v>8</v>
      </c>
      <c r="B13311" t="s">
        <v>9</v>
      </c>
      <c r="C13311" t="s">
        <v>14</v>
      </c>
      <c r="D13311" t="s">
        <v>11</v>
      </c>
      <c r="E13311">
        <v>9</v>
      </c>
      <c r="F13311" t="s">
        <v>90</v>
      </c>
      <c r="G13311" s="29">
        <v>-75.05</v>
      </c>
      <c r="H13311" t="s">
        <v>13</v>
      </c>
      <c r="I13311">
        <v>-75.05</v>
      </c>
      <c r="J13311" t="s">
        <v>13</v>
      </c>
      <c r="K13311">
        <v>-75.05</v>
      </c>
      <c r="L13311" t="s">
        <v>13</v>
      </c>
      <c r="M13311" t="s">
        <v>13</v>
      </c>
      <c r="N13311" s="29">
        <v>0</v>
      </c>
      <c r="O13311" t="s">
        <v>13</v>
      </c>
    </row>
    <row r="13312" spans="1:15" x14ac:dyDescent="0.3">
      <c r="A13312" t="s">
        <v>8</v>
      </c>
      <c r="B13312" t="s">
        <v>9</v>
      </c>
      <c r="C13312" t="s">
        <v>10</v>
      </c>
      <c r="D13312" t="s">
        <v>11</v>
      </c>
      <c r="E13312">
        <v>1</v>
      </c>
      <c r="F13312" t="s">
        <v>274</v>
      </c>
      <c r="G13312" s="29">
        <v>216641109.21000001</v>
      </c>
      <c r="H13312">
        <v>683975024395.30005</v>
      </c>
      <c r="I13312">
        <v>216641109.21000001</v>
      </c>
      <c r="J13312">
        <v>25392587014.5</v>
      </c>
      <c r="K13312">
        <v>216641109.21000001</v>
      </c>
      <c r="L13312">
        <v>212353563925.26999</v>
      </c>
      <c r="M13312" t="s">
        <v>13</v>
      </c>
      <c r="N13312" s="29">
        <v>0</v>
      </c>
      <c r="O13312">
        <v>216641109.21000001</v>
      </c>
    </row>
    <row r="13313" spans="1:15" x14ac:dyDescent="0.3">
      <c r="A13313" t="s">
        <v>8</v>
      </c>
      <c r="B13313" t="s">
        <v>9</v>
      </c>
      <c r="C13313" t="s">
        <v>10</v>
      </c>
      <c r="D13313" t="s">
        <v>11</v>
      </c>
      <c r="E13313">
        <v>-1</v>
      </c>
      <c r="F13313" t="s">
        <v>19</v>
      </c>
      <c r="G13313" s="29">
        <v>1680.38</v>
      </c>
      <c r="H13313">
        <v>-14377.39</v>
      </c>
      <c r="I13313">
        <v>1680.38</v>
      </c>
      <c r="J13313">
        <v>-10446.68</v>
      </c>
      <c r="K13313">
        <v>1680.38</v>
      </c>
      <c r="L13313">
        <v>-2532940.36</v>
      </c>
      <c r="M13313">
        <v>1</v>
      </c>
      <c r="N13313" s="29">
        <v>0</v>
      </c>
      <c r="O13313" t="s">
        <v>13</v>
      </c>
    </row>
    <row r="13314" spans="1:15" x14ac:dyDescent="0.3">
      <c r="A13314" t="s">
        <v>8</v>
      </c>
      <c r="B13314" t="s">
        <v>9</v>
      </c>
      <c r="C13314" t="s">
        <v>10</v>
      </c>
      <c r="D13314" t="s">
        <v>11</v>
      </c>
      <c r="E13314">
        <v>2</v>
      </c>
      <c r="F13314" t="s">
        <v>71</v>
      </c>
      <c r="G13314" s="29">
        <v>18664.82</v>
      </c>
      <c r="H13314">
        <v>-234312.32000000001</v>
      </c>
      <c r="I13314">
        <v>18664.82</v>
      </c>
      <c r="J13314">
        <v>-105265.65</v>
      </c>
      <c r="K13314">
        <v>18664.82</v>
      </c>
      <c r="L13314">
        <v>-1312446.75</v>
      </c>
      <c r="M13314" t="s">
        <v>13</v>
      </c>
      <c r="N13314" s="29">
        <v>0</v>
      </c>
      <c r="O13314">
        <v>37329.64</v>
      </c>
    </row>
    <row r="13315" spans="1:15" x14ac:dyDescent="0.3">
      <c r="A13315" t="s">
        <v>18</v>
      </c>
      <c r="B13315" t="s">
        <v>9</v>
      </c>
      <c r="C13315" t="s">
        <v>14</v>
      </c>
      <c r="D13315" t="s">
        <v>11</v>
      </c>
      <c r="E13315">
        <v>2</v>
      </c>
      <c r="F13315" t="s">
        <v>202</v>
      </c>
      <c r="G13315" s="29">
        <v>-11484.78</v>
      </c>
      <c r="H13315" t="s">
        <v>13</v>
      </c>
      <c r="I13315">
        <v>-11484.78</v>
      </c>
      <c r="J13315" t="s">
        <v>13</v>
      </c>
      <c r="K13315">
        <v>-11484.78</v>
      </c>
      <c r="L13315" t="s">
        <v>13</v>
      </c>
      <c r="M13315" t="s">
        <v>13</v>
      </c>
      <c r="N13315" s="29">
        <v>0</v>
      </c>
      <c r="O13315" t="s">
        <v>13</v>
      </c>
    </row>
    <row r="13316" spans="1:15" x14ac:dyDescent="0.3">
      <c r="A13316" t="s">
        <v>16</v>
      </c>
      <c r="B13316" t="s">
        <v>9</v>
      </c>
      <c r="C13316" t="s">
        <v>10</v>
      </c>
      <c r="D13316" t="s">
        <v>11</v>
      </c>
      <c r="E13316">
        <v>12</v>
      </c>
      <c r="F13316" t="s">
        <v>72</v>
      </c>
      <c r="G13316" s="29">
        <v>7707092.4900000002</v>
      </c>
      <c r="H13316">
        <v>-4.4000000000000004</v>
      </c>
      <c r="I13316">
        <v>7707092.4900000002</v>
      </c>
      <c r="J13316">
        <v>-22.65</v>
      </c>
      <c r="K13316">
        <v>7707092.4900000002</v>
      </c>
      <c r="L13316" t="s">
        <v>13</v>
      </c>
      <c r="M13316" t="s">
        <v>13</v>
      </c>
      <c r="N13316" s="29">
        <v>0</v>
      </c>
      <c r="O13316">
        <v>92485109.879999995</v>
      </c>
    </row>
    <row r="13317" spans="1:15" x14ac:dyDescent="0.3">
      <c r="A13317" t="s">
        <v>16</v>
      </c>
      <c r="B13317" t="s">
        <v>9</v>
      </c>
      <c r="C13317" t="s">
        <v>14</v>
      </c>
      <c r="D13317" t="s">
        <v>11</v>
      </c>
      <c r="E13317">
        <v>3</v>
      </c>
      <c r="F13317" t="s">
        <v>325</v>
      </c>
      <c r="G13317" s="29">
        <v>-30024.91</v>
      </c>
      <c r="H13317" t="s">
        <v>13</v>
      </c>
      <c r="I13317">
        <v>-30024.91</v>
      </c>
      <c r="J13317" t="s">
        <v>13</v>
      </c>
      <c r="K13317">
        <v>-30024.91</v>
      </c>
      <c r="L13317" t="s">
        <v>13</v>
      </c>
      <c r="M13317" t="s">
        <v>13</v>
      </c>
      <c r="N13317" s="29">
        <v>0</v>
      </c>
      <c r="O13317" t="s">
        <v>13</v>
      </c>
    </row>
    <row r="13318" spans="1:15" x14ac:dyDescent="0.3">
      <c r="A13318" t="s">
        <v>16</v>
      </c>
      <c r="B13318" t="s">
        <v>9</v>
      </c>
      <c r="C13318" t="s">
        <v>14</v>
      </c>
      <c r="D13318" t="s">
        <v>11</v>
      </c>
      <c r="E13318">
        <v>2</v>
      </c>
      <c r="F13318" t="s">
        <v>389</v>
      </c>
      <c r="G13318" s="29">
        <v>-2953.68</v>
      </c>
      <c r="H13318" t="s">
        <v>13</v>
      </c>
      <c r="I13318">
        <v>-2953.68</v>
      </c>
      <c r="J13318" t="s">
        <v>13</v>
      </c>
      <c r="K13318">
        <v>-2953.68</v>
      </c>
      <c r="L13318" t="s">
        <v>13</v>
      </c>
      <c r="M13318" t="s">
        <v>13</v>
      </c>
      <c r="N13318" s="29">
        <v>0</v>
      </c>
      <c r="O13318" t="s">
        <v>13</v>
      </c>
    </row>
    <row r="13319" spans="1:15" x14ac:dyDescent="0.3">
      <c r="A13319" t="s">
        <v>18</v>
      </c>
      <c r="B13319" t="s">
        <v>9</v>
      </c>
      <c r="C13319" t="s">
        <v>14</v>
      </c>
      <c r="D13319" t="s">
        <v>11</v>
      </c>
      <c r="E13319">
        <v>1</v>
      </c>
      <c r="F13319" t="s">
        <v>365</v>
      </c>
      <c r="G13319" s="29">
        <v>-58195.08</v>
      </c>
      <c r="H13319" t="s">
        <v>13</v>
      </c>
      <c r="I13319">
        <v>-58195.08</v>
      </c>
      <c r="J13319" t="s">
        <v>13</v>
      </c>
      <c r="K13319">
        <v>-58195.08</v>
      </c>
      <c r="L13319" t="s">
        <v>13</v>
      </c>
      <c r="M13319" t="s">
        <v>13</v>
      </c>
      <c r="N13319" s="29">
        <v>0</v>
      </c>
      <c r="O13319" t="s">
        <v>13</v>
      </c>
    </row>
    <row r="13320" spans="1:15" x14ac:dyDescent="0.3">
      <c r="A13320" t="s">
        <v>18</v>
      </c>
      <c r="B13320" t="s">
        <v>9</v>
      </c>
      <c r="C13320" t="s">
        <v>10</v>
      </c>
      <c r="D13320" t="s">
        <v>11</v>
      </c>
      <c r="E13320">
        <v>-1</v>
      </c>
      <c r="F13320" t="s">
        <v>52</v>
      </c>
      <c r="G13320" s="29">
        <v>150070.93</v>
      </c>
      <c r="H13320">
        <v>269664.67</v>
      </c>
      <c r="I13320">
        <v>150070.93</v>
      </c>
      <c r="J13320">
        <v>128087.94</v>
      </c>
      <c r="K13320">
        <v>150070.93</v>
      </c>
      <c r="L13320">
        <v>1226750.8899999999</v>
      </c>
      <c r="M13320" t="s">
        <v>13</v>
      </c>
      <c r="N13320" s="29">
        <v>0</v>
      </c>
      <c r="O13320" t="s">
        <v>13</v>
      </c>
    </row>
    <row r="13321" spans="1:15" x14ac:dyDescent="0.3">
      <c r="A13321" t="s">
        <v>8</v>
      </c>
      <c r="B13321" t="s">
        <v>9</v>
      </c>
      <c r="C13321" t="s">
        <v>14</v>
      </c>
      <c r="D13321" t="s">
        <v>11</v>
      </c>
      <c r="E13321">
        <v>5</v>
      </c>
      <c r="F13321" t="s">
        <v>19</v>
      </c>
      <c r="G13321" s="29">
        <v>-3300.56</v>
      </c>
      <c r="H13321" t="s">
        <v>13</v>
      </c>
      <c r="I13321">
        <v>-3300.56</v>
      </c>
      <c r="J13321" t="s">
        <v>13</v>
      </c>
      <c r="K13321">
        <v>-3300.56</v>
      </c>
      <c r="L13321" t="s">
        <v>13</v>
      </c>
      <c r="M13321" t="s">
        <v>13</v>
      </c>
      <c r="N13321" s="29">
        <v>0</v>
      </c>
      <c r="O13321" t="s">
        <v>13</v>
      </c>
    </row>
    <row r="13322" spans="1:15" x14ac:dyDescent="0.3">
      <c r="A13322" t="s">
        <v>16</v>
      </c>
      <c r="B13322" t="s">
        <v>9</v>
      </c>
      <c r="C13322" t="s">
        <v>14</v>
      </c>
      <c r="D13322" t="s">
        <v>11</v>
      </c>
      <c r="E13322">
        <v>3</v>
      </c>
      <c r="F13322" t="s">
        <v>407</v>
      </c>
      <c r="G13322" s="29">
        <v>-9390.09</v>
      </c>
      <c r="H13322" t="s">
        <v>13</v>
      </c>
      <c r="I13322">
        <v>-9390.09</v>
      </c>
      <c r="J13322" t="s">
        <v>13</v>
      </c>
      <c r="K13322">
        <v>-9390.09</v>
      </c>
      <c r="L13322" t="s">
        <v>13</v>
      </c>
      <c r="M13322" t="s">
        <v>13</v>
      </c>
      <c r="N13322" s="29">
        <v>0</v>
      </c>
      <c r="O13322" t="s">
        <v>13</v>
      </c>
    </row>
    <row r="13323" spans="1:15" x14ac:dyDescent="0.3">
      <c r="A13323" t="s">
        <v>8</v>
      </c>
      <c r="B13323" t="s">
        <v>9</v>
      </c>
      <c r="C13323" t="s">
        <v>14</v>
      </c>
      <c r="D13323" t="s">
        <v>11</v>
      </c>
      <c r="E13323">
        <v>8</v>
      </c>
      <c r="F13323" t="s">
        <v>526</v>
      </c>
      <c r="G13323" s="29">
        <v>-52.61</v>
      </c>
      <c r="H13323" t="s">
        <v>13</v>
      </c>
      <c r="I13323">
        <v>-52.61</v>
      </c>
      <c r="J13323" t="s">
        <v>13</v>
      </c>
      <c r="K13323">
        <v>-52.61</v>
      </c>
      <c r="L13323" t="s">
        <v>13</v>
      </c>
      <c r="M13323" t="s">
        <v>13</v>
      </c>
      <c r="N13323" s="29">
        <v>0</v>
      </c>
      <c r="O13323" t="s">
        <v>13</v>
      </c>
    </row>
    <row r="13324" spans="1:15" x14ac:dyDescent="0.3">
      <c r="A13324" t="s">
        <v>16</v>
      </c>
      <c r="B13324" t="s">
        <v>9</v>
      </c>
      <c r="C13324" t="s">
        <v>14</v>
      </c>
      <c r="D13324" t="s">
        <v>11</v>
      </c>
      <c r="E13324">
        <v>-1</v>
      </c>
      <c r="F13324" t="s">
        <v>428</v>
      </c>
      <c r="G13324" s="29">
        <v>-2837.86</v>
      </c>
      <c r="H13324" t="s">
        <v>13</v>
      </c>
      <c r="I13324">
        <v>-2837.86</v>
      </c>
      <c r="J13324" t="s">
        <v>13</v>
      </c>
      <c r="K13324">
        <v>-2837.86</v>
      </c>
      <c r="L13324" t="s">
        <v>13</v>
      </c>
      <c r="M13324" t="s">
        <v>13</v>
      </c>
      <c r="N13324" s="29">
        <v>0</v>
      </c>
      <c r="O13324" t="s">
        <v>13</v>
      </c>
    </row>
    <row r="13325" spans="1:15" x14ac:dyDescent="0.3">
      <c r="A13325" t="s">
        <v>8</v>
      </c>
      <c r="B13325" t="s">
        <v>9</v>
      </c>
      <c r="C13325" t="s">
        <v>10</v>
      </c>
      <c r="D13325" t="s">
        <v>11</v>
      </c>
      <c r="E13325">
        <v>4</v>
      </c>
      <c r="F13325" t="s">
        <v>471</v>
      </c>
      <c r="G13325" s="29">
        <v>67.19</v>
      </c>
      <c r="H13325">
        <v>-3356.42</v>
      </c>
      <c r="I13325">
        <v>67.19</v>
      </c>
      <c r="J13325">
        <v>-1507.88</v>
      </c>
      <c r="K13325">
        <v>67.19</v>
      </c>
      <c r="L13325">
        <v>-18800.23</v>
      </c>
      <c r="M13325" t="s">
        <v>13</v>
      </c>
      <c r="N13325" s="29">
        <v>0</v>
      </c>
      <c r="O13325">
        <v>268.76</v>
      </c>
    </row>
    <row r="13326" spans="1:15" x14ac:dyDescent="0.3">
      <c r="A13326" t="s">
        <v>18</v>
      </c>
      <c r="B13326" t="s">
        <v>9</v>
      </c>
      <c r="C13326" t="s">
        <v>14</v>
      </c>
      <c r="D13326" t="s">
        <v>11</v>
      </c>
      <c r="E13326">
        <v>-1</v>
      </c>
      <c r="F13326" t="s">
        <v>267</v>
      </c>
      <c r="G13326" s="29">
        <v>-167.8</v>
      </c>
      <c r="H13326" t="s">
        <v>13</v>
      </c>
      <c r="I13326">
        <v>-167.8</v>
      </c>
      <c r="J13326" t="s">
        <v>13</v>
      </c>
      <c r="K13326">
        <v>-167.8</v>
      </c>
      <c r="L13326" t="s">
        <v>13</v>
      </c>
      <c r="M13326" t="s">
        <v>13</v>
      </c>
      <c r="N13326" s="29">
        <v>0</v>
      </c>
      <c r="O13326" t="s">
        <v>13</v>
      </c>
    </row>
    <row r="13327" spans="1:15" x14ac:dyDescent="0.3">
      <c r="A13327" t="s">
        <v>8</v>
      </c>
      <c r="B13327" t="s">
        <v>9</v>
      </c>
      <c r="C13327" t="s">
        <v>10</v>
      </c>
      <c r="D13327" t="s">
        <v>11</v>
      </c>
      <c r="E13327">
        <v>-1</v>
      </c>
      <c r="F13327" t="s">
        <v>107</v>
      </c>
      <c r="G13327" s="29">
        <v>1341300.69</v>
      </c>
      <c r="H13327">
        <v>-164855562.52000001</v>
      </c>
      <c r="I13327">
        <v>1341300.69</v>
      </c>
      <c r="J13327">
        <v>-27557819.609999999</v>
      </c>
      <c r="K13327">
        <v>1341300.69</v>
      </c>
      <c r="L13327">
        <v>-301643234.30000001</v>
      </c>
      <c r="M13327" t="s">
        <v>13</v>
      </c>
      <c r="N13327" s="29">
        <v>0</v>
      </c>
      <c r="O13327" t="s">
        <v>13</v>
      </c>
    </row>
    <row r="13328" spans="1:15" x14ac:dyDescent="0.3">
      <c r="A13328" t="s">
        <v>8</v>
      </c>
      <c r="B13328" t="s">
        <v>9</v>
      </c>
      <c r="C13328" t="s">
        <v>14</v>
      </c>
      <c r="D13328" t="s">
        <v>11</v>
      </c>
      <c r="E13328">
        <v>2</v>
      </c>
      <c r="F13328" t="s">
        <v>174</v>
      </c>
      <c r="G13328" s="29">
        <v>-4291.99</v>
      </c>
      <c r="H13328" t="s">
        <v>13</v>
      </c>
      <c r="I13328">
        <v>-4291.99</v>
      </c>
      <c r="J13328" t="s">
        <v>13</v>
      </c>
      <c r="K13328">
        <v>-4291.99</v>
      </c>
      <c r="L13328" t="s">
        <v>13</v>
      </c>
      <c r="M13328" t="s">
        <v>13</v>
      </c>
      <c r="N13328" s="29">
        <v>0</v>
      </c>
      <c r="O13328" t="s">
        <v>13</v>
      </c>
    </row>
    <row r="13329" spans="1:15" x14ac:dyDescent="0.3">
      <c r="A13329" t="s">
        <v>16</v>
      </c>
      <c r="B13329" t="s">
        <v>9</v>
      </c>
      <c r="C13329" t="s">
        <v>14</v>
      </c>
      <c r="D13329" t="s">
        <v>11</v>
      </c>
      <c r="E13329">
        <v>3</v>
      </c>
      <c r="F13329" t="s">
        <v>321</v>
      </c>
      <c r="G13329" s="29">
        <v>-7622.91</v>
      </c>
      <c r="H13329" t="s">
        <v>13</v>
      </c>
      <c r="I13329">
        <v>-7622.91</v>
      </c>
      <c r="J13329" t="s">
        <v>13</v>
      </c>
      <c r="K13329">
        <v>-7622.91</v>
      </c>
      <c r="L13329" t="s">
        <v>13</v>
      </c>
      <c r="M13329" t="s">
        <v>13</v>
      </c>
      <c r="N13329" s="29">
        <v>0</v>
      </c>
      <c r="O13329" t="s">
        <v>13</v>
      </c>
    </row>
    <row r="13330" spans="1:15" x14ac:dyDescent="0.3">
      <c r="A13330" t="s">
        <v>18</v>
      </c>
      <c r="B13330" t="s">
        <v>9</v>
      </c>
      <c r="C13330" t="s">
        <v>14</v>
      </c>
      <c r="D13330" t="s">
        <v>11</v>
      </c>
      <c r="E13330">
        <v>3</v>
      </c>
      <c r="F13330" t="s">
        <v>44</v>
      </c>
      <c r="G13330" s="29">
        <v>-58064.160000000003</v>
      </c>
      <c r="H13330" t="s">
        <v>13</v>
      </c>
      <c r="I13330">
        <v>-58064.160000000003</v>
      </c>
      <c r="J13330" t="s">
        <v>13</v>
      </c>
      <c r="K13330">
        <v>-58064.160000000003</v>
      </c>
      <c r="L13330" t="s">
        <v>13</v>
      </c>
      <c r="M13330" t="s">
        <v>13</v>
      </c>
      <c r="N13330" s="29">
        <v>0</v>
      </c>
      <c r="O13330" t="s">
        <v>13</v>
      </c>
    </row>
    <row r="13331" spans="1:15" x14ac:dyDescent="0.3">
      <c r="A13331" t="s">
        <v>18</v>
      </c>
      <c r="B13331" t="s">
        <v>9</v>
      </c>
      <c r="C13331" t="s">
        <v>14</v>
      </c>
      <c r="D13331" t="s">
        <v>11</v>
      </c>
      <c r="E13331">
        <v>8</v>
      </c>
      <c r="F13331" t="s">
        <v>42</v>
      </c>
      <c r="G13331" s="29">
        <v>-813672.93</v>
      </c>
      <c r="H13331" t="s">
        <v>13</v>
      </c>
      <c r="I13331">
        <v>-813672.93</v>
      </c>
      <c r="J13331" t="s">
        <v>13</v>
      </c>
      <c r="K13331">
        <v>-813672.93</v>
      </c>
      <c r="L13331" t="s">
        <v>13</v>
      </c>
      <c r="M13331" t="s">
        <v>13</v>
      </c>
      <c r="N13331" s="29">
        <v>0</v>
      </c>
      <c r="O13331" t="s">
        <v>13</v>
      </c>
    </row>
    <row r="13332" spans="1:15" x14ac:dyDescent="0.3">
      <c r="A13332" t="s">
        <v>16</v>
      </c>
      <c r="B13332" t="s">
        <v>9</v>
      </c>
      <c r="C13332" t="s">
        <v>10</v>
      </c>
      <c r="D13332" t="s">
        <v>11</v>
      </c>
      <c r="E13332">
        <v>-1</v>
      </c>
      <c r="F13332" t="s">
        <v>31</v>
      </c>
      <c r="G13332" s="29">
        <v>209575.75</v>
      </c>
      <c r="H13332">
        <v>-13077929.130000001</v>
      </c>
      <c r="I13332">
        <v>209575.75</v>
      </c>
      <c r="J13332">
        <v>-6211901.7000000002</v>
      </c>
      <c r="K13332">
        <v>209575.75</v>
      </c>
      <c r="L13332">
        <v>-59493926.939999998</v>
      </c>
      <c r="M13332" t="s">
        <v>13</v>
      </c>
      <c r="N13332" s="29">
        <v>0</v>
      </c>
      <c r="O13332" t="s">
        <v>13</v>
      </c>
    </row>
    <row r="13333" spans="1:15" x14ac:dyDescent="0.3">
      <c r="A13333" t="s">
        <v>16</v>
      </c>
      <c r="B13333" t="s">
        <v>9</v>
      </c>
      <c r="C13333" t="s">
        <v>10</v>
      </c>
      <c r="D13333" t="s">
        <v>11</v>
      </c>
      <c r="E13333">
        <v>14</v>
      </c>
      <c r="F13333" t="s">
        <v>53</v>
      </c>
      <c r="G13333" s="29">
        <v>88652.64</v>
      </c>
      <c r="H13333">
        <v>-0.45</v>
      </c>
      <c r="I13333">
        <v>88652.64</v>
      </c>
      <c r="J13333">
        <v>-0.92</v>
      </c>
      <c r="K13333">
        <v>88652.64</v>
      </c>
      <c r="L13333" t="s">
        <v>13</v>
      </c>
      <c r="M13333" t="s">
        <v>13</v>
      </c>
      <c r="N13333" s="29">
        <v>0</v>
      </c>
      <c r="O13333">
        <v>1241136.96</v>
      </c>
    </row>
    <row r="13334" spans="1:15" x14ac:dyDescent="0.3">
      <c r="A13334" t="s">
        <v>8</v>
      </c>
      <c r="B13334" t="s">
        <v>9</v>
      </c>
      <c r="C13334" t="s">
        <v>14</v>
      </c>
      <c r="D13334" t="s">
        <v>11</v>
      </c>
      <c r="E13334">
        <v>8</v>
      </c>
      <c r="F13334" t="s">
        <v>379</v>
      </c>
      <c r="G13334" s="29">
        <v>-2429.87</v>
      </c>
      <c r="H13334" t="s">
        <v>13</v>
      </c>
      <c r="I13334">
        <v>-2429.87</v>
      </c>
      <c r="J13334" t="s">
        <v>13</v>
      </c>
      <c r="K13334">
        <v>-2429.87</v>
      </c>
      <c r="L13334" t="s">
        <v>13</v>
      </c>
      <c r="M13334" t="s">
        <v>13</v>
      </c>
      <c r="N13334" s="29">
        <v>0</v>
      </c>
      <c r="O13334" t="s">
        <v>13</v>
      </c>
    </row>
    <row r="13335" spans="1:15" x14ac:dyDescent="0.3">
      <c r="A13335" t="s">
        <v>8</v>
      </c>
      <c r="B13335" t="s">
        <v>9</v>
      </c>
      <c r="C13335" t="s">
        <v>10</v>
      </c>
      <c r="D13335" t="s">
        <v>11</v>
      </c>
      <c r="E13335">
        <v>1</v>
      </c>
      <c r="F13335" t="s">
        <v>482</v>
      </c>
      <c r="G13335" s="29">
        <v>13631.38</v>
      </c>
      <c r="H13335">
        <v>-1563213.61</v>
      </c>
      <c r="I13335">
        <v>13631.38</v>
      </c>
      <c r="J13335">
        <v>-849775</v>
      </c>
      <c r="K13335">
        <v>13631.38</v>
      </c>
      <c r="L13335">
        <v>-13918860.75</v>
      </c>
      <c r="M13335">
        <v>0</v>
      </c>
      <c r="N13335" s="29">
        <v>0</v>
      </c>
      <c r="O13335">
        <v>13631.38</v>
      </c>
    </row>
    <row r="13336" spans="1:15" x14ac:dyDescent="0.3">
      <c r="A13336" t="s">
        <v>8</v>
      </c>
      <c r="B13336" t="s">
        <v>9</v>
      </c>
      <c r="C13336" t="s">
        <v>10</v>
      </c>
      <c r="D13336" t="s">
        <v>11</v>
      </c>
      <c r="E13336">
        <v>10</v>
      </c>
      <c r="F13336" t="s">
        <v>205</v>
      </c>
      <c r="G13336" s="29">
        <v>105811.78</v>
      </c>
      <c r="H13336">
        <v>-2.31</v>
      </c>
      <c r="I13336">
        <v>105811.78</v>
      </c>
      <c r="J13336">
        <v>-12.4</v>
      </c>
      <c r="K13336">
        <v>105811.78</v>
      </c>
      <c r="L13336" t="s">
        <v>13</v>
      </c>
      <c r="M13336" t="s">
        <v>13</v>
      </c>
      <c r="N13336" s="29">
        <v>0</v>
      </c>
      <c r="O13336">
        <v>1058117.8</v>
      </c>
    </row>
    <row r="13337" spans="1:15" x14ac:dyDescent="0.3">
      <c r="A13337" t="s">
        <v>18</v>
      </c>
      <c r="B13337" t="s">
        <v>9</v>
      </c>
      <c r="C13337" t="s">
        <v>14</v>
      </c>
      <c r="D13337" t="s">
        <v>11</v>
      </c>
      <c r="E13337">
        <v>3</v>
      </c>
      <c r="F13337" t="s">
        <v>222</v>
      </c>
      <c r="G13337" s="29">
        <v>-37236.04</v>
      </c>
      <c r="H13337" t="s">
        <v>13</v>
      </c>
      <c r="I13337">
        <v>-37236.04</v>
      </c>
      <c r="J13337" t="s">
        <v>13</v>
      </c>
      <c r="K13337">
        <v>-37236.04</v>
      </c>
      <c r="L13337" t="s">
        <v>13</v>
      </c>
      <c r="M13337" t="s">
        <v>13</v>
      </c>
      <c r="N13337" s="29">
        <v>0</v>
      </c>
      <c r="O13337" t="s">
        <v>13</v>
      </c>
    </row>
    <row r="13338" spans="1:15" x14ac:dyDescent="0.3">
      <c r="A13338" t="s">
        <v>8</v>
      </c>
      <c r="B13338" t="s">
        <v>9</v>
      </c>
      <c r="C13338" t="s">
        <v>14</v>
      </c>
      <c r="D13338" t="s">
        <v>11</v>
      </c>
      <c r="E13338">
        <v>13</v>
      </c>
      <c r="F13338" t="s">
        <v>120</v>
      </c>
      <c r="G13338" s="29">
        <v>-350.28</v>
      </c>
      <c r="H13338" t="s">
        <v>13</v>
      </c>
      <c r="I13338">
        <v>-350.28</v>
      </c>
      <c r="J13338" t="s">
        <v>13</v>
      </c>
      <c r="K13338">
        <v>-350.28</v>
      </c>
      <c r="L13338" t="s">
        <v>13</v>
      </c>
      <c r="M13338" t="s">
        <v>13</v>
      </c>
      <c r="N13338" s="29">
        <v>0</v>
      </c>
      <c r="O13338" t="s">
        <v>13</v>
      </c>
    </row>
    <row r="13339" spans="1:15" x14ac:dyDescent="0.3">
      <c r="A13339" t="s">
        <v>8</v>
      </c>
      <c r="B13339" t="s">
        <v>9</v>
      </c>
      <c r="C13339" t="s">
        <v>10</v>
      </c>
      <c r="D13339" t="s">
        <v>11</v>
      </c>
      <c r="E13339">
        <v>0</v>
      </c>
      <c r="F13339" t="s">
        <v>210</v>
      </c>
      <c r="G13339" s="29">
        <v>2083.69</v>
      </c>
      <c r="H13339">
        <v>-385255.07</v>
      </c>
      <c r="I13339">
        <v>2083.69</v>
      </c>
      <c r="J13339">
        <v>-140179.03</v>
      </c>
      <c r="K13339">
        <v>2083.69</v>
      </c>
      <c r="L13339">
        <v>-1346536.58</v>
      </c>
      <c r="M13339" t="s">
        <v>13</v>
      </c>
      <c r="N13339" s="29">
        <v>0</v>
      </c>
      <c r="O13339" t="s">
        <v>13</v>
      </c>
    </row>
    <row r="13340" spans="1:15" x14ac:dyDescent="0.3">
      <c r="A13340" t="s">
        <v>8</v>
      </c>
      <c r="B13340" t="s">
        <v>9</v>
      </c>
      <c r="C13340" t="s">
        <v>10</v>
      </c>
      <c r="D13340" t="s">
        <v>11</v>
      </c>
      <c r="E13340">
        <v>8</v>
      </c>
      <c r="F13340" t="s">
        <v>121</v>
      </c>
      <c r="G13340" s="29">
        <v>1678700.7</v>
      </c>
      <c r="H13340" t="s">
        <v>13</v>
      </c>
      <c r="I13340">
        <v>1678700.7</v>
      </c>
      <c r="J13340" t="s">
        <v>13</v>
      </c>
      <c r="K13340">
        <v>1678700.7</v>
      </c>
      <c r="L13340" t="s">
        <v>13</v>
      </c>
      <c r="M13340" t="s">
        <v>13</v>
      </c>
      <c r="N13340" s="29">
        <v>0</v>
      </c>
      <c r="O13340">
        <v>13429605.6</v>
      </c>
    </row>
    <row r="13341" spans="1:15" x14ac:dyDescent="0.3">
      <c r="A13341" t="s">
        <v>18</v>
      </c>
      <c r="B13341" t="s">
        <v>9</v>
      </c>
      <c r="C13341" t="s">
        <v>10</v>
      </c>
      <c r="D13341" t="s">
        <v>11</v>
      </c>
      <c r="E13341">
        <v>1</v>
      </c>
      <c r="F13341" t="s">
        <v>315</v>
      </c>
      <c r="G13341" s="29">
        <v>41581.839999999997</v>
      </c>
      <c r="H13341">
        <v>139840.88</v>
      </c>
      <c r="I13341">
        <v>41581.839999999997</v>
      </c>
      <c r="J13341">
        <v>62833.26</v>
      </c>
      <c r="K13341">
        <v>41581.839999999997</v>
      </c>
      <c r="L13341">
        <v>783321.33</v>
      </c>
      <c r="M13341" t="s">
        <v>13</v>
      </c>
      <c r="N13341" s="29">
        <v>0</v>
      </c>
      <c r="O13341">
        <v>41581.839999999997</v>
      </c>
    </row>
    <row r="13342" spans="1:15" x14ac:dyDescent="0.3">
      <c r="A13342" t="s">
        <v>18</v>
      </c>
      <c r="B13342" t="s">
        <v>9</v>
      </c>
      <c r="C13342" t="s">
        <v>10</v>
      </c>
      <c r="D13342" t="s">
        <v>11</v>
      </c>
      <c r="E13342">
        <v>-4</v>
      </c>
      <c r="F13342" t="s">
        <v>466</v>
      </c>
      <c r="G13342" s="29">
        <v>8818.4</v>
      </c>
      <c r="H13342">
        <v>147063.01999999999</v>
      </c>
      <c r="I13342">
        <v>8818.4</v>
      </c>
      <c r="J13342">
        <v>327892.53999999998</v>
      </c>
      <c r="K13342">
        <v>8818.4</v>
      </c>
      <c r="L13342">
        <v>1311445.73</v>
      </c>
      <c r="M13342" t="s">
        <v>13</v>
      </c>
      <c r="N13342" s="29">
        <v>0</v>
      </c>
      <c r="O13342" t="s">
        <v>13</v>
      </c>
    </row>
    <row r="13343" spans="1:15" x14ac:dyDescent="0.3">
      <c r="A13343" t="s">
        <v>8</v>
      </c>
      <c r="B13343" t="s">
        <v>9</v>
      </c>
      <c r="C13343" t="s">
        <v>10</v>
      </c>
      <c r="D13343" t="s">
        <v>11</v>
      </c>
      <c r="E13343">
        <v>12</v>
      </c>
      <c r="F13343" t="s">
        <v>27</v>
      </c>
      <c r="G13343" s="29">
        <v>12751482.75</v>
      </c>
      <c r="H13343">
        <v>899262928.90999997</v>
      </c>
      <c r="I13343">
        <v>12751482.75</v>
      </c>
      <c r="J13343">
        <v>64651052.140000001</v>
      </c>
      <c r="K13343">
        <v>12751482.75</v>
      </c>
      <c r="L13343">
        <v>1402109521.53</v>
      </c>
      <c r="M13343" t="s">
        <v>13</v>
      </c>
      <c r="N13343" s="29">
        <v>0</v>
      </c>
      <c r="O13343">
        <v>153017793</v>
      </c>
    </row>
    <row r="13344" spans="1:15" x14ac:dyDescent="0.3">
      <c r="A13344" t="s">
        <v>16</v>
      </c>
      <c r="B13344" t="s">
        <v>9</v>
      </c>
      <c r="C13344" t="s">
        <v>14</v>
      </c>
      <c r="D13344" t="s">
        <v>11</v>
      </c>
      <c r="E13344">
        <v>8</v>
      </c>
      <c r="F13344" t="s">
        <v>73</v>
      </c>
      <c r="G13344" s="29">
        <v>-21097.74</v>
      </c>
      <c r="H13344" t="s">
        <v>13</v>
      </c>
      <c r="I13344">
        <v>-21097.74</v>
      </c>
      <c r="J13344" t="s">
        <v>13</v>
      </c>
      <c r="K13344">
        <v>-21097.74</v>
      </c>
      <c r="L13344" t="s">
        <v>13</v>
      </c>
      <c r="M13344" t="s">
        <v>13</v>
      </c>
      <c r="N13344" s="29">
        <v>0</v>
      </c>
      <c r="O13344" t="s">
        <v>13</v>
      </c>
    </row>
    <row r="13345" spans="1:15" x14ac:dyDescent="0.3">
      <c r="A13345" t="s">
        <v>18</v>
      </c>
      <c r="B13345" t="s">
        <v>9</v>
      </c>
      <c r="C13345" t="s">
        <v>10</v>
      </c>
      <c r="D13345" t="s">
        <v>11</v>
      </c>
      <c r="E13345">
        <v>3</v>
      </c>
      <c r="F13345" t="s">
        <v>116</v>
      </c>
      <c r="G13345" s="29">
        <v>1128012.71</v>
      </c>
      <c r="H13345">
        <v>-229945128.91999999</v>
      </c>
      <c r="I13345">
        <v>1128012.71</v>
      </c>
      <c r="J13345">
        <v>-16531726.82</v>
      </c>
      <c r="K13345">
        <v>1128012.71</v>
      </c>
      <c r="L13345">
        <v>-358526480.81</v>
      </c>
      <c r="M13345" t="s">
        <v>13</v>
      </c>
      <c r="N13345" s="29">
        <v>0</v>
      </c>
      <c r="O13345">
        <v>3384038.13</v>
      </c>
    </row>
    <row r="13346" spans="1:15" x14ac:dyDescent="0.3">
      <c r="A13346" t="s">
        <v>18</v>
      </c>
      <c r="B13346" t="s">
        <v>9</v>
      </c>
      <c r="C13346" t="s">
        <v>10</v>
      </c>
      <c r="D13346" t="s">
        <v>11</v>
      </c>
      <c r="E13346">
        <v>-1</v>
      </c>
      <c r="F13346" t="s">
        <v>456</v>
      </c>
      <c r="G13346" s="29">
        <v>464.4</v>
      </c>
      <c r="H13346">
        <v>427154.25</v>
      </c>
      <c r="I13346">
        <v>464.4</v>
      </c>
      <c r="J13346">
        <v>32721.47</v>
      </c>
      <c r="K13346">
        <v>464.4</v>
      </c>
      <c r="L13346">
        <v>172594.4</v>
      </c>
      <c r="M13346" t="s">
        <v>13</v>
      </c>
      <c r="N13346" s="29">
        <v>0</v>
      </c>
      <c r="O13346" t="s">
        <v>13</v>
      </c>
    </row>
    <row r="13347" spans="1:15" x14ac:dyDescent="0.3">
      <c r="A13347" t="s">
        <v>16</v>
      </c>
      <c r="B13347" t="s">
        <v>9</v>
      </c>
      <c r="C13347" t="s">
        <v>10</v>
      </c>
      <c r="D13347" t="s">
        <v>11</v>
      </c>
      <c r="E13347">
        <v>0</v>
      </c>
      <c r="F13347" t="s">
        <v>45</v>
      </c>
      <c r="G13347" s="29">
        <v>172183.32</v>
      </c>
      <c r="H13347">
        <v>-5189229.34</v>
      </c>
      <c r="I13347">
        <v>172183.32</v>
      </c>
      <c r="J13347">
        <v>-2331279.9700000002</v>
      </c>
      <c r="K13347">
        <v>172183.32</v>
      </c>
      <c r="L13347">
        <v>-29066278.34</v>
      </c>
      <c r="M13347" t="s">
        <v>13</v>
      </c>
      <c r="N13347" s="29">
        <v>0</v>
      </c>
      <c r="O13347" t="s">
        <v>13</v>
      </c>
    </row>
    <row r="13348" spans="1:15" x14ac:dyDescent="0.3">
      <c r="A13348" t="s">
        <v>8</v>
      </c>
      <c r="B13348" t="s">
        <v>9</v>
      </c>
      <c r="C13348" t="s">
        <v>10</v>
      </c>
      <c r="D13348" t="s">
        <v>11</v>
      </c>
      <c r="E13348">
        <v>10</v>
      </c>
      <c r="F13348" t="s">
        <v>421</v>
      </c>
      <c r="G13348" s="29">
        <v>108891.46</v>
      </c>
      <c r="H13348">
        <v>-0.43</v>
      </c>
      <c r="I13348">
        <v>108891.46</v>
      </c>
      <c r="J13348">
        <v>-0.89</v>
      </c>
      <c r="K13348">
        <v>108891.46</v>
      </c>
      <c r="L13348" t="s">
        <v>13</v>
      </c>
      <c r="M13348" t="s">
        <v>13</v>
      </c>
      <c r="N13348" s="29">
        <v>0</v>
      </c>
      <c r="O13348">
        <v>1088914.6000000001</v>
      </c>
    </row>
    <row r="13349" spans="1:15" x14ac:dyDescent="0.3">
      <c r="A13349" t="s">
        <v>8</v>
      </c>
      <c r="B13349" t="s">
        <v>9</v>
      </c>
      <c r="C13349" t="s">
        <v>10</v>
      </c>
      <c r="D13349" t="s">
        <v>11</v>
      </c>
      <c r="E13349">
        <v>2</v>
      </c>
      <c r="F13349" t="s">
        <v>397</v>
      </c>
      <c r="G13349" s="29">
        <v>37266.379999999997</v>
      </c>
      <c r="H13349" t="s">
        <v>13</v>
      </c>
      <c r="I13349">
        <v>37266.379999999997</v>
      </c>
      <c r="J13349" t="s">
        <v>13</v>
      </c>
      <c r="K13349">
        <v>37266.379999999997</v>
      </c>
      <c r="L13349" t="s">
        <v>13</v>
      </c>
      <c r="M13349" t="s">
        <v>13</v>
      </c>
      <c r="N13349" s="29">
        <v>0</v>
      </c>
      <c r="O13349">
        <v>74532.759999999995</v>
      </c>
    </row>
    <row r="13350" spans="1:15" x14ac:dyDescent="0.3">
      <c r="A13350" t="s">
        <v>16</v>
      </c>
      <c r="B13350" t="s">
        <v>9</v>
      </c>
      <c r="C13350" t="s">
        <v>10</v>
      </c>
      <c r="D13350" t="s">
        <v>11</v>
      </c>
      <c r="E13350">
        <v>-4</v>
      </c>
      <c r="F13350" t="s">
        <v>385</v>
      </c>
      <c r="G13350" s="29">
        <v>1919.24</v>
      </c>
      <c r="H13350" t="s">
        <v>13</v>
      </c>
      <c r="I13350">
        <v>1919.24</v>
      </c>
      <c r="J13350" t="s">
        <v>13</v>
      </c>
      <c r="K13350">
        <v>1919.24</v>
      </c>
      <c r="L13350" t="s">
        <v>13</v>
      </c>
      <c r="M13350" t="s">
        <v>13</v>
      </c>
      <c r="N13350" s="29">
        <v>0</v>
      </c>
      <c r="O13350" t="s">
        <v>13</v>
      </c>
    </row>
    <row r="13351" spans="1:15" x14ac:dyDescent="0.3">
      <c r="A13351" t="s">
        <v>8</v>
      </c>
      <c r="B13351" t="s">
        <v>9</v>
      </c>
      <c r="C13351" t="s">
        <v>10</v>
      </c>
      <c r="D13351" t="s">
        <v>11</v>
      </c>
      <c r="E13351">
        <v>-4</v>
      </c>
      <c r="F13351" t="s">
        <v>116</v>
      </c>
      <c r="G13351" s="29">
        <v>315.29000000000002</v>
      </c>
      <c r="H13351">
        <v>-38114.910000000003</v>
      </c>
      <c r="I13351">
        <v>315.29000000000002</v>
      </c>
      <c r="J13351">
        <v>-2740.25</v>
      </c>
      <c r="K13351">
        <v>315.29000000000002</v>
      </c>
      <c r="L13351">
        <v>-59428.15</v>
      </c>
      <c r="M13351" t="s">
        <v>13</v>
      </c>
      <c r="N13351" s="29">
        <v>0</v>
      </c>
      <c r="O13351" t="s">
        <v>13</v>
      </c>
    </row>
    <row r="13352" spans="1:15" x14ac:dyDescent="0.3">
      <c r="A13352" t="s">
        <v>8</v>
      </c>
      <c r="B13352" t="s">
        <v>9</v>
      </c>
      <c r="C13352" t="s">
        <v>14</v>
      </c>
      <c r="D13352" t="s">
        <v>11</v>
      </c>
      <c r="E13352">
        <v>0</v>
      </c>
      <c r="F13352" t="s">
        <v>78</v>
      </c>
      <c r="G13352" s="29">
        <v>-4442.21</v>
      </c>
      <c r="H13352" t="s">
        <v>13</v>
      </c>
      <c r="I13352">
        <v>-4442.21</v>
      </c>
      <c r="J13352" t="s">
        <v>13</v>
      </c>
      <c r="K13352">
        <v>-4442.21</v>
      </c>
      <c r="L13352" t="s">
        <v>13</v>
      </c>
      <c r="M13352" t="s">
        <v>13</v>
      </c>
      <c r="N13352" s="29">
        <v>0</v>
      </c>
      <c r="O13352" t="s">
        <v>13</v>
      </c>
    </row>
    <row r="13353" spans="1:15" x14ac:dyDescent="0.3">
      <c r="A13353" t="s">
        <v>18</v>
      </c>
      <c r="B13353" t="s">
        <v>9</v>
      </c>
      <c r="C13353" t="s">
        <v>10</v>
      </c>
      <c r="D13353" t="s">
        <v>11</v>
      </c>
      <c r="E13353">
        <v>0</v>
      </c>
      <c r="F13353" t="s">
        <v>173</v>
      </c>
      <c r="G13353" s="29">
        <v>3239.76</v>
      </c>
      <c r="H13353">
        <v>-173624.11</v>
      </c>
      <c r="I13353">
        <v>3239.76</v>
      </c>
      <c r="J13353">
        <v>-82469.919999999998</v>
      </c>
      <c r="K13353">
        <v>3239.76</v>
      </c>
      <c r="L13353">
        <v>-789848.22</v>
      </c>
      <c r="M13353" t="s">
        <v>13</v>
      </c>
      <c r="N13353" s="29">
        <v>0</v>
      </c>
      <c r="O13353" t="s">
        <v>13</v>
      </c>
    </row>
    <row r="13354" spans="1:15" x14ac:dyDescent="0.3">
      <c r="A13354" t="s">
        <v>8</v>
      </c>
      <c r="B13354" t="s">
        <v>9</v>
      </c>
      <c r="C13354" t="s">
        <v>14</v>
      </c>
      <c r="D13354" t="s">
        <v>11</v>
      </c>
      <c r="E13354">
        <v>4</v>
      </c>
      <c r="F13354" t="s">
        <v>336</v>
      </c>
      <c r="G13354" s="29">
        <v>-10592.38</v>
      </c>
      <c r="H13354" t="s">
        <v>13</v>
      </c>
      <c r="I13354">
        <v>-10592.38</v>
      </c>
      <c r="J13354" t="s">
        <v>13</v>
      </c>
      <c r="K13354">
        <v>-10592.38</v>
      </c>
      <c r="L13354" t="s">
        <v>13</v>
      </c>
      <c r="M13354" t="s">
        <v>13</v>
      </c>
      <c r="N13354" s="29">
        <v>0</v>
      </c>
      <c r="O13354" t="s">
        <v>13</v>
      </c>
    </row>
    <row r="13355" spans="1:15" x14ac:dyDescent="0.3">
      <c r="A13355" t="s">
        <v>18</v>
      </c>
      <c r="B13355" t="s">
        <v>9</v>
      </c>
      <c r="C13355" t="s">
        <v>14</v>
      </c>
      <c r="D13355" t="s">
        <v>11</v>
      </c>
      <c r="E13355">
        <v>2</v>
      </c>
      <c r="F13355" t="s">
        <v>54</v>
      </c>
      <c r="G13355" s="29">
        <v>-21387.73</v>
      </c>
      <c r="H13355" t="s">
        <v>13</v>
      </c>
      <c r="I13355">
        <v>-21387.73</v>
      </c>
      <c r="J13355" t="s">
        <v>13</v>
      </c>
      <c r="K13355">
        <v>-21387.73</v>
      </c>
      <c r="L13355" t="s">
        <v>13</v>
      </c>
      <c r="M13355" t="s">
        <v>13</v>
      </c>
      <c r="N13355" s="29">
        <v>0</v>
      </c>
      <c r="O13355" t="s">
        <v>13</v>
      </c>
    </row>
    <row r="13356" spans="1:15" x14ac:dyDescent="0.3">
      <c r="A13356" t="s">
        <v>8</v>
      </c>
      <c r="B13356" t="s">
        <v>9</v>
      </c>
      <c r="C13356" t="s">
        <v>14</v>
      </c>
      <c r="D13356" t="s">
        <v>11</v>
      </c>
      <c r="E13356">
        <v>-1</v>
      </c>
      <c r="F13356" t="s">
        <v>557</v>
      </c>
      <c r="G13356" s="29">
        <v>-0.04</v>
      </c>
      <c r="H13356" t="s">
        <v>13</v>
      </c>
      <c r="I13356">
        <v>-0.04</v>
      </c>
      <c r="J13356" t="s">
        <v>13</v>
      </c>
      <c r="K13356">
        <v>-0.04</v>
      </c>
      <c r="L13356" t="s">
        <v>13</v>
      </c>
      <c r="M13356" t="s">
        <v>13</v>
      </c>
      <c r="N13356" s="29">
        <v>0</v>
      </c>
      <c r="O13356" t="s">
        <v>13</v>
      </c>
    </row>
    <row r="13357" spans="1:15" x14ac:dyDescent="0.3">
      <c r="A13357" t="s">
        <v>8</v>
      </c>
      <c r="B13357" t="s">
        <v>9</v>
      </c>
      <c r="C13357" t="s">
        <v>14</v>
      </c>
      <c r="D13357" t="s">
        <v>11</v>
      </c>
      <c r="E13357">
        <v>0</v>
      </c>
      <c r="F13357" t="s">
        <v>212</v>
      </c>
      <c r="G13357" s="29">
        <v>-627.75</v>
      </c>
      <c r="H13357" t="s">
        <v>13</v>
      </c>
      <c r="I13357">
        <v>-627.75</v>
      </c>
      <c r="J13357" t="s">
        <v>13</v>
      </c>
      <c r="K13357">
        <v>-627.75</v>
      </c>
      <c r="L13357" t="s">
        <v>13</v>
      </c>
      <c r="M13357" t="s">
        <v>13</v>
      </c>
      <c r="N13357" s="29">
        <v>0</v>
      </c>
      <c r="O13357" t="s">
        <v>13</v>
      </c>
    </row>
    <row r="13358" spans="1:15" x14ac:dyDescent="0.3">
      <c r="A13358" t="s">
        <v>8</v>
      </c>
      <c r="B13358" t="s">
        <v>9</v>
      </c>
      <c r="C13358" t="s">
        <v>14</v>
      </c>
      <c r="D13358" t="s">
        <v>11</v>
      </c>
      <c r="E13358">
        <v>5</v>
      </c>
      <c r="F13358" t="s">
        <v>351</v>
      </c>
      <c r="G13358" s="29">
        <v>-28399.84</v>
      </c>
      <c r="H13358" t="s">
        <v>13</v>
      </c>
      <c r="I13358">
        <v>-28399.84</v>
      </c>
      <c r="J13358" t="s">
        <v>13</v>
      </c>
      <c r="K13358">
        <v>-28399.84</v>
      </c>
      <c r="L13358" t="s">
        <v>13</v>
      </c>
      <c r="M13358" t="s">
        <v>13</v>
      </c>
      <c r="N13358" s="29">
        <v>0</v>
      </c>
      <c r="O13358" t="s">
        <v>13</v>
      </c>
    </row>
    <row r="13359" spans="1:15" x14ac:dyDescent="0.3">
      <c r="A13359" t="s">
        <v>16</v>
      </c>
      <c r="B13359" t="s">
        <v>9</v>
      </c>
      <c r="C13359" t="s">
        <v>10</v>
      </c>
      <c r="D13359" t="s">
        <v>11</v>
      </c>
      <c r="E13359">
        <v>2</v>
      </c>
      <c r="F13359" t="s">
        <v>394</v>
      </c>
      <c r="G13359" s="29">
        <v>162883.72</v>
      </c>
      <c r="H13359">
        <v>-7298317.0099999998</v>
      </c>
      <c r="I13359">
        <v>162883.72</v>
      </c>
      <c r="J13359">
        <v>-3278799.36</v>
      </c>
      <c r="K13359">
        <v>162883.72</v>
      </c>
      <c r="L13359">
        <v>-40879844.590000004</v>
      </c>
      <c r="M13359" t="s">
        <v>13</v>
      </c>
      <c r="N13359" s="29">
        <v>0</v>
      </c>
      <c r="O13359">
        <v>325767.44</v>
      </c>
    </row>
    <row r="13360" spans="1:15" x14ac:dyDescent="0.3">
      <c r="A13360" t="s">
        <v>8</v>
      </c>
      <c r="B13360" t="s">
        <v>9</v>
      </c>
      <c r="C13360" t="s">
        <v>10</v>
      </c>
      <c r="D13360" t="s">
        <v>11</v>
      </c>
      <c r="E13360">
        <v>13</v>
      </c>
      <c r="F13360" t="s">
        <v>51</v>
      </c>
      <c r="G13360" s="29">
        <v>191710.11</v>
      </c>
      <c r="H13360">
        <v>-0.38</v>
      </c>
      <c r="I13360">
        <v>191710.11</v>
      </c>
      <c r="J13360">
        <v>-0.78</v>
      </c>
      <c r="K13360">
        <v>191710.11</v>
      </c>
      <c r="L13360" t="s">
        <v>13</v>
      </c>
      <c r="M13360" t="s">
        <v>13</v>
      </c>
      <c r="N13360" s="29">
        <v>0</v>
      </c>
      <c r="O13360">
        <v>2492231.4300000002</v>
      </c>
    </row>
    <row r="13361" spans="1:15" x14ac:dyDescent="0.3">
      <c r="A13361" t="s">
        <v>8</v>
      </c>
      <c r="B13361" t="s">
        <v>9</v>
      </c>
      <c r="C13361" t="s">
        <v>10</v>
      </c>
      <c r="D13361" t="s">
        <v>11</v>
      </c>
      <c r="E13361">
        <v>-1</v>
      </c>
      <c r="F13361" t="s">
        <v>413</v>
      </c>
      <c r="G13361" s="29">
        <v>949439.78</v>
      </c>
      <c r="H13361">
        <v>-33156572.449999999</v>
      </c>
      <c r="I13361">
        <v>949439.78</v>
      </c>
      <c r="J13361">
        <v>-30007915.48</v>
      </c>
      <c r="K13361">
        <v>949439.78</v>
      </c>
      <c r="L13361">
        <v>-155036666.52000001</v>
      </c>
      <c r="M13361" t="s">
        <v>13</v>
      </c>
      <c r="N13361" s="29">
        <v>0</v>
      </c>
      <c r="O13361" t="s">
        <v>13</v>
      </c>
    </row>
    <row r="13362" spans="1:15" x14ac:dyDescent="0.3">
      <c r="A13362" t="s">
        <v>8</v>
      </c>
      <c r="B13362" t="s">
        <v>9</v>
      </c>
      <c r="C13362" t="s">
        <v>14</v>
      </c>
      <c r="D13362" t="s">
        <v>11</v>
      </c>
      <c r="E13362">
        <v>11</v>
      </c>
      <c r="F13362" t="s">
        <v>390</v>
      </c>
      <c r="G13362" s="29">
        <v>-10591.19</v>
      </c>
      <c r="H13362" t="s">
        <v>13</v>
      </c>
      <c r="I13362">
        <v>-10591.19</v>
      </c>
      <c r="J13362" t="s">
        <v>13</v>
      </c>
      <c r="K13362">
        <v>-10591.19</v>
      </c>
      <c r="L13362" t="s">
        <v>13</v>
      </c>
      <c r="M13362">
        <v>0</v>
      </c>
      <c r="N13362" s="29">
        <v>0</v>
      </c>
      <c r="O13362" t="s">
        <v>13</v>
      </c>
    </row>
    <row r="13363" spans="1:15" x14ac:dyDescent="0.3">
      <c r="A13363" t="s">
        <v>18</v>
      </c>
      <c r="B13363" t="s">
        <v>9</v>
      </c>
      <c r="C13363" t="s">
        <v>14</v>
      </c>
      <c r="D13363" t="s">
        <v>11</v>
      </c>
      <c r="E13363">
        <v>-1</v>
      </c>
      <c r="F13363" t="s">
        <v>383</v>
      </c>
      <c r="G13363" s="29">
        <v>-15966.2</v>
      </c>
      <c r="H13363" t="s">
        <v>13</v>
      </c>
      <c r="I13363">
        <v>-15966.2</v>
      </c>
      <c r="J13363" t="s">
        <v>13</v>
      </c>
      <c r="K13363">
        <v>-15966.2</v>
      </c>
      <c r="L13363" t="s">
        <v>13</v>
      </c>
      <c r="M13363" t="s">
        <v>13</v>
      </c>
      <c r="N13363" s="29">
        <v>0</v>
      </c>
      <c r="O13363" t="s">
        <v>13</v>
      </c>
    </row>
    <row r="13364" spans="1:15" x14ac:dyDescent="0.3">
      <c r="A13364" t="s">
        <v>8</v>
      </c>
      <c r="B13364" t="s">
        <v>9</v>
      </c>
      <c r="C13364" t="s">
        <v>14</v>
      </c>
      <c r="D13364" t="s">
        <v>11</v>
      </c>
      <c r="E13364">
        <v>2</v>
      </c>
      <c r="F13364" t="s">
        <v>363</v>
      </c>
      <c r="G13364" s="29">
        <v>-1809.55</v>
      </c>
      <c r="H13364" t="s">
        <v>13</v>
      </c>
      <c r="I13364">
        <v>-1809.55</v>
      </c>
      <c r="J13364" t="s">
        <v>13</v>
      </c>
      <c r="K13364">
        <v>-1809.55</v>
      </c>
      <c r="L13364" t="s">
        <v>13</v>
      </c>
      <c r="M13364" t="s">
        <v>13</v>
      </c>
      <c r="N13364" s="29">
        <v>-20.63</v>
      </c>
      <c r="O13364" t="s">
        <v>13</v>
      </c>
    </row>
    <row r="13365" spans="1:15" x14ac:dyDescent="0.3">
      <c r="A13365" t="s">
        <v>16</v>
      </c>
      <c r="B13365" t="s">
        <v>9</v>
      </c>
      <c r="C13365" t="s">
        <v>10</v>
      </c>
      <c r="D13365" t="s">
        <v>11</v>
      </c>
      <c r="E13365">
        <v>5</v>
      </c>
      <c r="F13365" t="s">
        <v>76</v>
      </c>
      <c r="G13365" s="29" t="s">
        <v>13</v>
      </c>
      <c r="H13365" t="s">
        <v>13</v>
      </c>
      <c r="I13365" t="s">
        <v>13</v>
      </c>
      <c r="J13365" t="s">
        <v>13</v>
      </c>
      <c r="K13365" t="s">
        <v>13</v>
      </c>
      <c r="L13365" t="s">
        <v>13</v>
      </c>
      <c r="M13365" t="s">
        <v>13</v>
      </c>
      <c r="N13365" s="29">
        <v>0</v>
      </c>
      <c r="O13365" t="s">
        <v>13</v>
      </c>
    </row>
    <row r="13366" spans="1:15" x14ac:dyDescent="0.3">
      <c r="A13366" t="s">
        <v>16</v>
      </c>
      <c r="B13366" t="s">
        <v>9</v>
      </c>
      <c r="C13366" t="s">
        <v>14</v>
      </c>
      <c r="D13366" t="s">
        <v>11</v>
      </c>
      <c r="E13366">
        <v>-1</v>
      </c>
      <c r="F13366" t="s">
        <v>220</v>
      </c>
      <c r="G13366" s="29">
        <v>-2452.48</v>
      </c>
      <c r="H13366" t="s">
        <v>13</v>
      </c>
      <c r="I13366">
        <v>-2452.48</v>
      </c>
      <c r="J13366" t="s">
        <v>13</v>
      </c>
      <c r="K13366">
        <v>-2452.48</v>
      </c>
      <c r="L13366" t="s">
        <v>13</v>
      </c>
      <c r="M13366" t="s">
        <v>13</v>
      </c>
      <c r="N13366" s="29">
        <v>0</v>
      </c>
      <c r="O13366" t="s">
        <v>13</v>
      </c>
    </row>
    <row r="13367" spans="1:15" x14ac:dyDescent="0.3">
      <c r="A13367" t="s">
        <v>8</v>
      </c>
      <c r="B13367" t="s">
        <v>9</v>
      </c>
      <c r="C13367" t="s">
        <v>14</v>
      </c>
      <c r="D13367" t="s">
        <v>11</v>
      </c>
      <c r="E13367">
        <v>-1</v>
      </c>
      <c r="F13367" t="s">
        <v>167</v>
      </c>
      <c r="G13367" s="29">
        <v>-2754.43</v>
      </c>
      <c r="H13367" t="s">
        <v>13</v>
      </c>
      <c r="I13367">
        <v>-2754.43</v>
      </c>
      <c r="J13367" t="s">
        <v>13</v>
      </c>
      <c r="K13367">
        <v>-2754.43</v>
      </c>
      <c r="L13367" t="s">
        <v>13</v>
      </c>
      <c r="M13367" t="s">
        <v>13</v>
      </c>
      <c r="N13367" s="29">
        <v>0</v>
      </c>
      <c r="O13367" t="s">
        <v>13</v>
      </c>
    </row>
    <row r="13368" spans="1:15" x14ac:dyDescent="0.3">
      <c r="A13368" t="s">
        <v>8</v>
      </c>
      <c r="B13368" t="s">
        <v>9</v>
      </c>
      <c r="C13368" t="s">
        <v>14</v>
      </c>
      <c r="D13368" t="s">
        <v>11</v>
      </c>
      <c r="E13368">
        <v>4</v>
      </c>
      <c r="F13368" t="s">
        <v>104</v>
      </c>
      <c r="G13368" s="29">
        <v>-1600.13</v>
      </c>
      <c r="H13368" t="s">
        <v>13</v>
      </c>
      <c r="I13368">
        <v>-1600.13</v>
      </c>
      <c r="J13368" t="s">
        <v>13</v>
      </c>
      <c r="K13368">
        <v>-1600.13</v>
      </c>
      <c r="L13368" t="s">
        <v>13</v>
      </c>
      <c r="M13368" t="s">
        <v>13</v>
      </c>
      <c r="N13368" s="29">
        <v>0</v>
      </c>
      <c r="O13368" t="s">
        <v>13</v>
      </c>
    </row>
    <row r="13369" spans="1:15" x14ac:dyDescent="0.3">
      <c r="A13369" t="s">
        <v>16</v>
      </c>
      <c r="B13369" t="s">
        <v>9</v>
      </c>
      <c r="C13369" t="s">
        <v>14</v>
      </c>
      <c r="D13369" t="s">
        <v>11</v>
      </c>
      <c r="E13369">
        <v>9</v>
      </c>
      <c r="F13369" t="s">
        <v>310</v>
      </c>
      <c r="G13369" s="29">
        <v>-14111.46</v>
      </c>
      <c r="H13369" t="s">
        <v>13</v>
      </c>
      <c r="I13369">
        <v>-14111.46</v>
      </c>
      <c r="J13369" t="s">
        <v>13</v>
      </c>
      <c r="K13369">
        <v>-14111.46</v>
      </c>
      <c r="L13369" t="s">
        <v>13</v>
      </c>
      <c r="M13369" t="s">
        <v>13</v>
      </c>
      <c r="N13369" s="29">
        <v>0</v>
      </c>
      <c r="O13369" t="s">
        <v>13</v>
      </c>
    </row>
    <row r="13370" spans="1:15" x14ac:dyDescent="0.3">
      <c r="A13370" t="s">
        <v>16</v>
      </c>
      <c r="B13370" t="s">
        <v>9</v>
      </c>
      <c r="C13370" t="s">
        <v>10</v>
      </c>
      <c r="D13370" t="s">
        <v>11</v>
      </c>
      <c r="E13370">
        <v>-1</v>
      </c>
      <c r="F13370" t="s">
        <v>387</v>
      </c>
      <c r="G13370" s="29">
        <v>147129.24</v>
      </c>
      <c r="H13370">
        <v>-29507916.68</v>
      </c>
      <c r="I13370">
        <v>147129.24</v>
      </c>
      <c r="J13370">
        <v>-14016001.880000001</v>
      </c>
      <c r="K13370">
        <v>147129.24</v>
      </c>
      <c r="L13370">
        <v>-134236990.84</v>
      </c>
      <c r="M13370" t="s">
        <v>13</v>
      </c>
      <c r="N13370" s="29">
        <v>0</v>
      </c>
      <c r="O13370" t="s">
        <v>13</v>
      </c>
    </row>
    <row r="13371" spans="1:15" x14ac:dyDescent="0.3">
      <c r="A13371" t="s">
        <v>8</v>
      </c>
      <c r="B13371" t="s">
        <v>9</v>
      </c>
      <c r="C13371" t="s">
        <v>10</v>
      </c>
      <c r="D13371" t="s">
        <v>11</v>
      </c>
      <c r="E13371">
        <v>2</v>
      </c>
      <c r="F13371" t="s">
        <v>30</v>
      </c>
      <c r="G13371" s="29">
        <v>74301.259999999995</v>
      </c>
      <c r="H13371" t="s">
        <v>13</v>
      </c>
      <c r="I13371">
        <v>74301.259999999995</v>
      </c>
      <c r="J13371" t="s">
        <v>13</v>
      </c>
      <c r="K13371">
        <v>74301.259999999995</v>
      </c>
      <c r="L13371" t="s">
        <v>13</v>
      </c>
      <c r="M13371" t="s">
        <v>13</v>
      </c>
      <c r="N13371" s="29">
        <v>0</v>
      </c>
      <c r="O13371">
        <v>148602.51999999999</v>
      </c>
    </row>
    <row r="13372" spans="1:15" x14ac:dyDescent="0.3">
      <c r="A13372" t="s">
        <v>8</v>
      </c>
      <c r="B13372" t="s">
        <v>9</v>
      </c>
      <c r="C13372" t="s">
        <v>14</v>
      </c>
      <c r="D13372" t="s">
        <v>11</v>
      </c>
      <c r="E13372">
        <v>1</v>
      </c>
      <c r="F13372" t="s">
        <v>355</v>
      </c>
      <c r="G13372" s="29">
        <v>-100.98</v>
      </c>
      <c r="H13372" t="s">
        <v>13</v>
      </c>
      <c r="I13372">
        <v>-100.98</v>
      </c>
      <c r="J13372" t="s">
        <v>13</v>
      </c>
      <c r="K13372">
        <v>-100.98</v>
      </c>
      <c r="L13372" t="s">
        <v>13</v>
      </c>
      <c r="M13372" t="s">
        <v>13</v>
      </c>
      <c r="N13372" s="29">
        <v>0</v>
      </c>
      <c r="O13372" t="s">
        <v>13</v>
      </c>
    </row>
    <row r="13373" spans="1:15" x14ac:dyDescent="0.3">
      <c r="A13373" t="s">
        <v>8</v>
      </c>
      <c r="B13373" t="s">
        <v>9</v>
      </c>
      <c r="C13373" t="s">
        <v>10</v>
      </c>
      <c r="D13373" t="s">
        <v>11</v>
      </c>
      <c r="E13373">
        <v>3</v>
      </c>
      <c r="F13373" t="s">
        <v>297</v>
      </c>
      <c r="G13373" s="29">
        <v>603979.96</v>
      </c>
      <c r="H13373">
        <v>-57103091.609999999</v>
      </c>
      <c r="I13373">
        <v>603979.96</v>
      </c>
      <c r="J13373">
        <v>-11556064.390000001</v>
      </c>
      <c r="K13373">
        <v>603979.96</v>
      </c>
      <c r="L13373">
        <v>-91576933.150000006</v>
      </c>
      <c r="M13373" t="s">
        <v>13</v>
      </c>
      <c r="N13373" s="29">
        <v>0</v>
      </c>
      <c r="O13373">
        <v>1811939.88</v>
      </c>
    </row>
    <row r="13374" spans="1:15" x14ac:dyDescent="0.3">
      <c r="A13374" t="s">
        <v>8</v>
      </c>
      <c r="B13374" t="s">
        <v>9</v>
      </c>
      <c r="C13374" t="s">
        <v>14</v>
      </c>
      <c r="D13374" t="s">
        <v>11</v>
      </c>
      <c r="E13374">
        <v>2</v>
      </c>
      <c r="F13374" t="s">
        <v>12</v>
      </c>
      <c r="G13374" s="29">
        <v>-984.96</v>
      </c>
      <c r="H13374" t="s">
        <v>13</v>
      </c>
      <c r="I13374">
        <v>-984.96</v>
      </c>
      <c r="J13374" t="s">
        <v>13</v>
      </c>
      <c r="K13374">
        <v>-984.96</v>
      </c>
      <c r="L13374" t="s">
        <v>13</v>
      </c>
      <c r="M13374" t="s">
        <v>13</v>
      </c>
      <c r="N13374" s="29">
        <v>0</v>
      </c>
      <c r="O13374" t="s">
        <v>13</v>
      </c>
    </row>
    <row r="13375" spans="1:15" x14ac:dyDescent="0.3">
      <c r="A13375" t="s">
        <v>18</v>
      </c>
      <c r="B13375" t="s">
        <v>9</v>
      </c>
      <c r="C13375" t="s">
        <v>14</v>
      </c>
      <c r="D13375" t="s">
        <v>11</v>
      </c>
      <c r="E13375">
        <v>-1</v>
      </c>
      <c r="F13375" t="s">
        <v>430</v>
      </c>
      <c r="G13375" s="29">
        <v>-90808.43</v>
      </c>
      <c r="H13375" t="s">
        <v>13</v>
      </c>
      <c r="I13375">
        <v>-90808.43</v>
      </c>
      <c r="J13375" t="s">
        <v>13</v>
      </c>
      <c r="K13375">
        <v>-90808.43</v>
      </c>
      <c r="L13375" t="s">
        <v>13</v>
      </c>
      <c r="M13375" t="s">
        <v>13</v>
      </c>
      <c r="N13375" s="29">
        <v>0</v>
      </c>
      <c r="O13375" t="s">
        <v>13</v>
      </c>
    </row>
    <row r="13376" spans="1:15" x14ac:dyDescent="0.3">
      <c r="A13376" t="s">
        <v>18</v>
      </c>
      <c r="B13376" t="s">
        <v>9</v>
      </c>
      <c r="C13376" t="s">
        <v>10</v>
      </c>
      <c r="D13376" t="s">
        <v>11</v>
      </c>
      <c r="E13376">
        <v>-1</v>
      </c>
      <c r="F13376" t="s">
        <v>126</v>
      </c>
      <c r="G13376" s="29">
        <v>1565.27</v>
      </c>
      <c r="H13376">
        <v>1484.03</v>
      </c>
      <c r="I13376">
        <v>1565.27</v>
      </c>
      <c r="J13376">
        <v>666.81</v>
      </c>
      <c r="K13376">
        <v>1565.27</v>
      </c>
      <c r="L13376">
        <v>8312.84</v>
      </c>
      <c r="M13376" t="s">
        <v>13</v>
      </c>
      <c r="N13376" s="29">
        <v>0</v>
      </c>
      <c r="O13376" t="s">
        <v>13</v>
      </c>
    </row>
    <row r="13377" spans="1:15" x14ac:dyDescent="0.3">
      <c r="A13377" t="s">
        <v>18</v>
      </c>
      <c r="B13377" t="s">
        <v>9</v>
      </c>
      <c r="C13377" t="s">
        <v>10</v>
      </c>
      <c r="D13377" t="s">
        <v>11</v>
      </c>
      <c r="E13377">
        <v>-1</v>
      </c>
      <c r="F13377" t="s">
        <v>161</v>
      </c>
      <c r="G13377" s="29">
        <v>106345.79</v>
      </c>
      <c r="H13377">
        <v>-1209549.78</v>
      </c>
      <c r="I13377">
        <v>106345.79</v>
      </c>
      <c r="J13377">
        <v>-2236750.13</v>
      </c>
      <c r="K13377">
        <v>106345.79</v>
      </c>
      <c r="L13377">
        <v>-15456764.82</v>
      </c>
      <c r="M13377" t="s">
        <v>13</v>
      </c>
      <c r="N13377" s="29">
        <v>0</v>
      </c>
      <c r="O13377" t="s">
        <v>13</v>
      </c>
    </row>
    <row r="13378" spans="1:15" x14ac:dyDescent="0.3">
      <c r="A13378" t="s">
        <v>8</v>
      </c>
      <c r="B13378" t="s">
        <v>9</v>
      </c>
      <c r="C13378" t="s">
        <v>10</v>
      </c>
      <c r="D13378" t="s">
        <v>11</v>
      </c>
      <c r="E13378">
        <v>4</v>
      </c>
      <c r="F13378" t="s">
        <v>37</v>
      </c>
      <c r="G13378" s="29">
        <v>3064929.36</v>
      </c>
      <c r="H13378">
        <v>-84407617.010000005</v>
      </c>
      <c r="I13378">
        <v>3064929.36</v>
      </c>
      <c r="J13378">
        <v>-37920424.590000004</v>
      </c>
      <c r="K13378">
        <v>3064929.36</v>
      </c>
      <c r="L13378">
        <v>-472789907.89999998</v>
      </c>
      <c r="M13378" t="s">
        <v>13</v>
      </c>
      <c r="N13378" s="29">
        <v>135.91</v>
      </c>
      <c r="O13378">
        <v>12259717.439999999</v>
      </c>
    </row>
    <row r="13379" spans="1:15" x14ac:dyDescent="0.3">
      <c r="A13379" t="s">
        <v>16</v>
      </c>
      <c r="B13379" t="s">
        <v>9</v>
      </c>
      <c r="C13379" t="s">
        <v>10</v>
      </c>
      <c r="D13379" t="s">
        <v>11</v>
      </c>
      <c r="E13379">
        <v>6</v>
      </c>
      <c r="F13379" t="s">
        <v>109</v>
      </c>
      <c r="G13379" s="29">
        <v>50315.9</v>
      </c>
      <c r="H13379">
        <v>-9426469.5500000007</v>
      </c>
      <c r="I13379">
        <v>50315.9</v>
      </c>
      <c r="J13379">
        <v>-4477489.92</v>
      </c>
      <c r="K13379">
        <v>50315.9</v>
      </c>
      <c r="L13379">
        <v>-42882755.240000002</v>
      </c>
      <c r="M13379" t="s">
        <v>13</v>
      </c>
      <c r="N13379" s="29">
        <v>0</v>
      </c>
      <c r="O13379">
        <v>301895.40000000002</v>
      </c>
    </row>
    <row r="13380" spans="1:15" x14ac:dyDescent="0.3">
      <c r="A13380" t="s">
        <v>8</v>
      </c>
      <c r="B13380" t="s">
        <v>9</v>
      </c>
      <c r="C13380" t="s">
        <v>10</v>
      </c>
      <c r="D13380" t="s">
        <v>11</v>
      </c>
      <c r="E13380">
        <v>0</v>
      </c>
      <c r="F13380" t="s">
        <v>360</v>
      </c>
      <c r="G13380" s="29">
        <v>2339357.13</v>
      </c>
      <c r="H13380">
        <v>-623456149.22000003</v>
      </c>
      <c r="I13380">
        <v>2339357.13</v>
      </c>
      <c r="J13380">
        <v>-423892611.19</v>
      </c>
      <c r="K13380">
        <v>2339357.13</v>
      </c>
      <c r="L13380">
        <v>-7597879983.3699999</v>
      </c>
      <c r="M13380" t="s">
        <v>13</v>
      </c>
      <c r="N13380" s="29">
        <v>0</v>
      </c>
      <c r="O13380" t="s">
        <v>13</v>
      </c>
    </row>
    <row r="13381" spans="1:15" x14ac:dyDescent="0.3">
      <c r="A13381" t="s">
        <v>18</v>
      </c>
      <c r="B13381" t="s">
        <v>9</v>
      </c>
      <c r="C13381" t="s">
        <v>14</v>
      </c>
      <c r="D13381" t="s">
        <v>11</v>
      </c>
      <c r="E13381">
        <v>3</v>
      </c>
      <c r="F13381" t="s">
        <v>132</v>
      </c>
      <c r="G13381" s="29">
        <v>-56674.95</v>
      </c>
      <c r="H13381" t="s">
        <v>13</v>
      </c>
      <c r="I13381">
        <v>-56674.95</v>
      </c>
      <c r="J13381" t="s">
        <v>13</v>
      </c>
      <c r="K13381">
        <v>-56674.95</v>
      </c>
      <c r="L13381" t="s">
        <v>13</v>
      </c>
      <c r="M13381" t="s">
        <v>13</v>
      </c>
      <c r="N13381" s="29">
        <v>0</v>
      </c>
      <c r="O13381" t="s">
        <v>13</v>
      </c>
    </row>
    <row r="13382" spans="1:15" x14ac:dyDescent="0.3">
      <c r="A13382" t="s">
        <v>18</v>
      </c>
      <c r="B13382" t="s">
        <v>9</v>
      </c>
      <c r="C13382" t="s">
        <v>10</v>
      </c>
      <c r="D13382" t="s">
        <v>11</v>
      </c>
      <c r="E13382">
        <v>-1</v>
      </c>
      <c r="F13382" t="s">
        <v>139</v>
      </c>
      <c r="G13382" s="29">
        <v>171548.54</v>
      </c>
      <c r="H13382">
        <v>42787718.75</v>
      </c>
      <c r="I13382">
        <v>171548.54</v>
      </c>
      <c r="J13382">
        <v>29091693.289999999</v>
      </c>
      <c r="K13382">
        <v>171548.54</v>
      </c>
      <c r="L13382">
        <v>521441555.69</v>
      </c>
      <c r="M13382" t="s">
        <v>13</v>
      </c>
      <c r="N13382" s="29">
        <v>0</v>
      </c>
      <c r="O13382" t="s">
        <v>13</v>
      </c>
    </row>
    <row r="13383" spans="1:15" x14ac:dyDescent="0.3">
      <c r="A13383" t="s">
        <v>16</v>
      </c>
      <c r="B13383" t="s">
        <v>9</v>
      </c>
      <c r="C13383" t="s">
        <v>14</v>
      </c>
      <c r="D13383" t="s">
        <v>11</v>
      </c>
      <c r="E13383">
        <v>2</v>
      </c>
      <c r="F13383" t="s">
        <v>458</v>
      </c>
      <c r="G13383" s="29">
        <v>-4704.7299999999996</v>
      </c>
      <c r="H13383" t="s">
        <v>13</v>
      </c>
      <c r="I13383">
        <v>-4704.7299999999996</v>
      </c>
      <c r="J13383" t="s">
        <v>13</v>
      </c>
      <c r="K13383">
        <v>-4704.7299999999996</v>
      </c>
      <c r="L13383" t="s">
        <v>13</v>
      </c>
      <c r="M13383" t="s">
        <v>13</v>
      </c>
      <c r="N13383" s="29">
        <v>0</v>
      </c>
      <c r="O13383" t="s">
        <v>13</v>
      </c>
    </row>
    <row r="13384" spans="1:15" x14ac:dyDescent="0.3">
      <c r="A13384" t="s">
        <v>8</v>
      </c>
      <c r="B13384" t="s">
        <v>9</v>
      </c>
      <c r="C13384" t="s">
        <v>10</v>
      </c>
      <c r="D13384" t="s">
        <v>11</v>
      </c>
      <c r="E13384">
        <v>-1</v>
      </c>
      <c r="F13384" t="s">
        <v>317</v>
      </c>
      <c r="G13384" s="29">
        <v>351137.85</v>
      </c>
      <c r="H13384">
        <v>-21835618.969999999</v>
      </c>
      <c r="I13384">
        <v>351137.85</v>
      </c>
      <c r="J13384">
        <v>-3068199.34</v>
      </c>
      <c r="K13384">
        <v>351137.85</v>
      </c>
      <c r="L13384">
        <v>-169803842.53</v>
      </c>
      <c r="M13384" t="s">
        <v>13</v>
      </c>
      <c r="N13384" s="29">
        <v>0</v>
      </c>
      <c r="O13384" t="s">
        <v>13</v>
      </c>
    </row>
    <row r="13385" spans="1:15" x14ac:dyDescent="0.3">
      <c r="A13385" t="s">
        <v>8</v>
      </c>
      <c r="B13385" t="s">
        <v>9</v>
      </c>
      <c r="C13385" t="s">
        <v>10</v>
      </c>
      <c r="D13385" t="s">
        <v>11</v>
      </c>
      <c r="E13385">
        <v>6</v>
      </c>
      <c r="F13385" t="s">
        <v>182</v>
      </c>
      <c r="G13385" s="29">
        <v>30923.25</v>
      </c>
      <c r="H13385">
        <v>-0.21</v>
      </c>
      <c r="I13385">
        <v>30923.25</v>
      </c>
      <c r="J13385">
        <v>-0.43</v>
      </c>
      <c r="K13385">
        <v>30923.25</v>
      </c>
      <c r="L13385" t="s">
        <v>13</v>
      </c>
      <c r="M13385" t="s">
        <v>13</v>
      </c>
      <c r="N13385" s="29">
        <v>0</v>
      </c>
      <c r="O13385">
        <v>185539.5</v>
      </c>
    </row>
    <row r="13386" spans="1:15" x14ac:dyDescent="0.3">
      <c r="A13386" t="s">
        <v>16</v>
      </c>
      <c r="B13386" t="s">
        <v>9</v>
      </c>
      <c r="C13386" t="s">
        <v>10</v>
      </c>
      <c r="D13386" t="s">
        <v>11</v>
      </c>
      <c r="E13386">
        <v>3</v>
      </c>
      <c r="F13386" t="s">
        <v>275</v>
      </c>
      <c r="G13386" s="29">
        <v>181516.14</v>
      </c>
      <c r="H13386" t="s">
        <v>13</v>
      </c>
      <c r="I13386">
        <v>181516.14</v>
      </c>
      <c r="J13386" t="s">
        <v>13</v>
      </c>
      <c r="K13386">
        <v>181516.14</v>
      </c>
      <c r="L13386" t="s">
        <v>13</v>
      </c>
      <c r="M13386" t="s">
        <v>13</v>
      </c>
      <c r="N13386" s="29">
        <v>0</v>
      </c>
      <c r="O13386">
        <v>544548.42000000004</v>
      </c>
    </row>
    <row r="13387" spans="1:15" x14ac:dyDescent="0.3">
      <c r="A13387" t="s">
        <v>8</v>
      </c>
      <c r="B13387" t="s">
        <v>9</v>
      </c>
      <c r="C13387" t="s">
        <v>10</v>
      </c>
      <c r="D13387" t="s">
        <v>11</v>
      </c>
      <c r="E13387">
        <v>0</v>
      </c>
      <c r="F13387" t="s">
        <v>32</v>
      </c>
      <c r="G13387" s="29">
        <v>11801432.85</v>
      </c>
      <c r="H13387">
        <v>-735114223.13</v>
      </c>
      <c r="I13387">
        <v>11801432.85</v>
      </c>
      <c r="J13387">
        <v>-349172774.49000001</v>
      </c>
      <c r="K13387">
        <v>11801432.85</v>
      </c>
      <c r="L13387">
        <v>-3344170704.3899999</v>
      </c>
      <c r="M13387" t="s">
        <v>13</v>
      </c>
      <c r="N13387" s="29">
        <v>0</v>
      </c>
      <c r="O13387" t="s">
        <v>13</v>
      </c>
    </row>
    <row r="13388" spans="1:15" x14ac:dyDescent="0.3">
      <c r="A13388" t="s">
        <v>18</v>
      </c>
      <c r="B13388" t="s">
        <v>9</v>
      </c>
      <c r="C13388" t="s">
        <v>14</v>
      </c>
      <c r="D13388" t="s">
        <v>11</v>
      </c>
      <c r="E13388">
        <v>6</v>
      </c>
      <c r="F13388" t="s">
        <v>240</v>
      </c>
      <c r="G13388" s="29">
        <v>-8919.77</v>
      </c>
      <c r="H13388" t="s">
        <v>13</v>
      </c>
      <c r="I13388">
        <v>-8919.77</v>
      </c>
      <c r="J13388" t="s">
        <v>13</v>
      </c>
      <c r="K13388">
        <v>-8919.77</v>
      </c>
      <c r="L13388" t="s">
        <v>13</v>
      </c>
      <c r="M13388" t="s">
        <v>13</v>
      </c>
      <c r="N13388" s="29">
        <v>0</v>
      </c>
      <c r="O13388" t="s">
        <v>13</v>
      </c>
    </row>
    <row r="13389" spans="1:15" x14ac:dyDescent="0.3">
      <c r="A13389" t="s">
        <v>8</v>
      </c>
      <c r="B13389" t="s">
        <v>9</v>
      </c>
      <c r="C13389" t="s">
        <v>10</v>
      </c>
      <c r="D13389" t="s">
        <v>11</v>
      </c>
      <c r="E13389">
        <v>10</v>
      </c>
      <c r="F13389" t="s">
        <v>365</v>
      </c>
      <c r="G13389" s="29">
        <v>117965.12</v>
      </c>
      <c r="H13389">
        <v>-2.71</v>
      </c>
      <c r="I13389">
        <v>117965.12</v>
      </c>
      <c r="J13389">
        <v>-14.55</v>
      </c>
      <c r="K13389">
        <v>117965.12</v>
      </c>
      <c r="L13389" t="s">
        <v>13</v>
      </c>
      <c r="M13389" t="s">
        <v>13</v>
      </c>
      <c r="N13389" s="29">
        <v>0</v>
      </c>
      <c r="O13389">
        <v>1179651.2</v>
      </c>
    </row>
    <row r="13390" spans="1:15" x14ac:dyDescent="0.3">
      <c r="A13390" t="s">
        <v>8</v>
      </c>
      <c r="B13390" t="s">
        <v>9</v>
      </c>
      <c r="C13390" t="s">
        <v>14</v>
      </c>
      <c r="D13390" t="s">
        <v>11</v>
      </c>
      <c r="E13390">
        <v>5</v>
      </c>
      <c r="F13390" t="s">
        <v>301</v>
      </c>
      <c r="G13390" s="29">
        <v>-1991.59</v>
      </c>
      <c r="H13390" t="s">
        <v>13</v>
      </c>
      <c r="I13390">
        <v>-1991.59</v>
      </c>
      <c r="J13390" t="s">
        <v>13</v>
      </c>
      <c r="K13390">
        <v>-1991.59</v>
      </c>
      <c r="L13390" t="s">
        <v>13</v>
      </c>
      <c r="M13390" t="s">
        <v>13</v>
      </c>
      <c r="N13390" s="29">
        <v>0</v>
      </c>
      <c r="O13390" t="s">
        <v>13</v>
      </c>
    </row>
    <row r="13391" spans="1:15" x14ac:dyDescent="0.3">
      <c r="A13391" t="s">
        <v>18</v>
      </c>
      <c r="B13391" t="s">
        <v>9</v>
      </c>
      <c r="C13391" t="s">
        <v>14</v>
      </c>
      <c r="D13391" t="s">
        <v>11</v>
      </c>
      <c r="E13391">
        <v>1</v>
      </c>
      <c r="F13391" t="s">
        <v>153</v>
      </c>
      <c r="G13391" s="29">
        <v>-14997.87</v>
      </c>
      <c r="H13391" t="s">
        <v>13</v>
      </c>
      <c r="I13391">
        <v>-14997.87</v>
      </c>
      <c r="J13391" t="s">
        <v>13</v>
      </c>
      <c r="K13391">
        <v>-14997.87</v>
      </c>
      <c r="L13391" t="s">
        <v>13</v>
      </c>
      <c r="M13391" t="s">
        <v>13</v>
      </c>
      <c r="N13391" s="29">
        <v>0</v>
      </c>
      <c r="O13391" t="s">
        <v>13</v>
      </c>
    </row>
    <row r="13392" spans="1:15" x14ac:dyDescent="0.3">
      <c r="A13392" t="s">
        <v>16</v>
      </c>
      <c r="B13392" t="s">
        <v>9</v>
      </c>
      <c r="C13392" t="s">
        <v>14</v>
      </c>
      <c r="D13392" t="s">
        <v>11</v>
      </c>
      <c r="E13392">
        <v>-1</v>
      </c>
      <c r="F13392" t="s">
        <v>197</v>
      </c>
      <c r="G13392" s="29">
        <v>-45863.27</v>
      </c>
      <c r="H13392" t="s">
        <v>13</v>
      </c>
      <c r="I13392">
        <v>-45863.27</v>
      </c>
      <c r="J13392" t="s">
        <v>13</v>
      </c>
      <c r="K13392">
        <v>-45863.27</v>
      </c>
      <c r="L13392" t="s">
        <v>13</v>
      </c>
      <c r="M13392" t="s">
        <v>13</v>
      </c>
      <c r="N13392" s="29">
        <v>0</v>
      </c>
      <c r="O13392" t="s">
        <v>13</v>
      </c>
    </row>
    <row r="13393" spans="1:15" x14ac:dyDescent="0.3">
      <c r="A13393" t="s">
        <v>8</v>
      </c>
      <c r="B13393" t="s">
        <v>9</v>
      </c>
      <c r="C13393" t="s">
        <v>14</v>
      </c>
      <c r="D13393" t="s">
        <v>11</v>
      </c>
      <c r="E13393">
        <v>3</v>
      </c>
      <c r="F13393" t="s">
        <v>139</v>
      </c>
      <c r="G13393" s="29">
        <v>-9772.77</v>
      </c>
      <c r="H13393" t="s">
        <v>13</v>
      </c>
      <c r="I13393">
        <v>-9772.77</v>
      </c>
      <c r="J13393" t="s">
        <v>13</v>
      </c>
      <c r="K13393">
        <v>-9772.77</v>
      </c>
      <c r="L13393" t="s">
        <v>13</v>
      </c>
      <c r="M13393" t="s">
        <v>13</v>
      </c>
      <c r="N13393" s="29">
        <v>0</v>
      </c>
      <c r="O13393" t="s">
        <v>13</v>
      </c>
    </row>
    <row r="13394" spans="1:15" x14ac:dyDescent="0.3">
      <c r="A13394" t="s">
        <v>18</v>
      </c>
      <c r="B13394" t="s">
        <v>9</v>
      </c>
      <c r="C13394" t="s">
        <v>10</v>
      </c>
      <c r="D13394" t="s">
        <v>11</v>
      </c>
      <c r="E13394">
        <v>4</v>
      </c>
      <c r="F13394" t="s">
        <v>374</v>
      </c>
      <c r="G13394" s="29">
        <v>29212.89</v>
      </c>
      <c r="H13394">
        <v>-2806027.11</v>
      </c>
      <c r="I13394">
        <v>29212.89</v>
      </c>
      <c r="J13394">
        <v>-469065.09</v>
      </c>
      <c r="K13394">
        <v>29212.89</v>
      </c>
      <c r="L13394">
        <v>-5134307.1500000004</v>
      </c>
      <c r="M13394" t="s">
        <v>13</v>
      </c>
      <c r="N13394" s="29">
        <v>0</v>
      </c>
      <c r="O13394">
        <v>116851.56</v>
      </c>
    </row>
    <row r="13395" spans="1:15" x14ac:dyDescent="0.3">
      <c r="A13395" t="s">
        <v>8</v>
      </c>
      <c r="B13395" t="s">
        <v>9</v>
      </c>
      <c r="C13395" t="s">
        <v>14</v>
      </c>
      <c r="D13395" t="s">
        <v>11</v>
      </c>
      <c r="E13395">
        <v>2</v>
      </c>
      <c r="F13395" t="s">
        <v>310</v>
      </c>
      <c r="G13395" s="29">
        <v>-6331.5</v>
      </c>
      <c r="H13395" t="s">
        <v>13</v>
      </c>
      <c r="I13395">
        <v>-6331.5</v>
      </c>
      <c r="J13395" t="s">
        <v>13</v>
      </c>
      <c r="K13395">
        <v>-6331.5</v>
      </c>
      <c r="L13395" t="s">
        <v>13</v>
      </c>
      <c r="M13395" t="s">
        <v>13</v>
      </c>
      <c r="N13395" s="29">
        <v>0</v>
      </c>
      <c r="O13395" t="s">
        <v>13</v>
      </c>
    </row>
    <row r="13396" spans="1:15" x14ac:dyDescent="0.3">
      <c r="A13396" t="s">
        <v>18</v>
      </c>
      <c r="B13396" t="s">
        <v>9</v>
      </c>
      <c r="C13396" t="s">
        <v>10</v>
      </c>
      <c r="D13396" t="s">
        <v>11</v>
      </c>
      <c r="E13396">
        <v>2</v>
      </c>
      <c r="F13396" t="s">
        <v>246</v>
      </c>
      <c r="G13396" s="29">
        <v>5441.17</v>
      </c>
      <c r="H13396" t="s">
        <v>13</v>
      </c>
      <c r="I13396">
        <v>5441.17</v>
      </c>
      <c r="J13396" t="s">
        <v>13</v>
      </c>
      <c r="K13396">
        <v>5441.17</v>
      </c>
      <c r="L13396" t="s">
        <v>13</v>
      </c>
      <c r="M13396" t="s">
        <v>13</v>
      </c>
      <c r="N13396" s="29">
        <v>0</v>
      </c>
      <c r="O13396">
        <v>10882.34</v>
      </c>
    </row>
    <row r="13397" spans="1:15" x14ac:dyDescent="0.3">
      <c r="A13397" t="s">
        <v>8</v>
      </c>
      <c r="B13397" t="s">
        <v>9</v>
      </c>
      <c r="C13397" t="s">
        <v>10</v>
      </c>
      <c r="D13397" t="s">
        <v>11</v>
      </c>
      <c r="E13397">
        <v>5</v>
      </c>
      <c r="F13397" t="s">
        <v>523</v>
      </c>
      <c r="G13397" s="29">
        <v>120.43</v>
      </c>
      <c r="H13397" t="s">
        <v>13</v>
      </c>
      <c r="I13397">
        <v>120.43</v>
      </c>
      <c r="J13397" t="s">
        <v>13</v>
      </c>
      <c r="K13397">
        <v>120.43</v>
      </c>
      <c r="L13397" t="s">
        <v>13</v>
      </c>
      <c r="M13397" t="s">
        <v>13</v>
      </c>
      <c r="N13397" s="29">
        <v>0</v>
      </c>
      <c r="O13397">
        <v>602.15000000000009</v>
      </c>
    </row>
    <row r="13398" spans="1:15" x14ac:dyDescent="0.3">
      <c r="A13398" t="s">
        <v>8</v>
      </c>
      <c r="B13398" t="s">
        <v>9</v>
      </c>
      <c r="C13398" t="s">
        <v>10</v>
      </c>
      <c r="D13398" t="s">
        <v>11</v>
      </c>
      <c r="E13398">
        <v>9</v>
      </c>
      <c r="F13398" t="s">
        <v>40</v>
      </c>
      <c r="G13398" s="29">
        <v>199527.56</v>
      </c>
      <c r="H13398">
        <v>-2.98</v>
      </c>
      <c r="I13398">
        <v>199527.56</v>
      </c>
      <c r="J13398">
        <v>-16.010000000000002</v>
      </c>
      <c r="K13398">
        <v>199527.56</v>
      </c>
      <c r="L13398" t="s">
        <v>13</v>
      </c>
      <c r="M13398" t="s">
        <v>13</v>
      </c>
      <c r="N13398" s="29">
        <v>0</v>
      </c>
      <c r="O13398">
        <v>1795748.04</v>
      </c>
    </row>
    <row r="13399" spans="1:15" x14ac:dyDescent="0.3">
      <c r="A13399" t="s">
        <v>8</v>
      </c>
      <c r="B13399" t="s">
        <v>9</v>
      </c>
      <c r="C13399" t="s">
        <v>10</v>
      </c>
      <c r="D13399" t="s">
        <v>11</v>
      </c>
      <c r="E13399">
        <v>2</v>
      </c>
      <c r="F13399" t="s">
        <v>15</v>
      </c>
      <c r="G13399" s="29">
        <v>627224.6</v>
      </c>
      <c r="H13399">
        <v>-52283890.969999999</v>
      </c>
      <c r="I13399">
        <v>627224.6</v>
      </c>
      <c r="J13399">
        <v>-10580802.99</v>
      </c>
      <c r="K13399">
        <v>627224.6</v>
      </c>
      <c r="L13399">
        <v>-83848318.579999998</v>
      </c>
      <c r="M13399" t="s">
        <v>13</v>
      </c>
      <c r="N13399" s="29">
        <v>0</v>
      </c>
      <c r="O13399">
        <v>1254449.2</v>
      </c>
    </row>
    <row r="13400" spans="1:15" x14ac:dyDescent="0.3">
      <c r="A13400" t="s">
        <v>16</v>
      </c>
      <c r="B13400" t="s">
        <v>9</v>
      </c>
      <c r="C13400" t="s">
        <v>14</v>
      </c>
      <c r="D13400" t="s">
        <v>11</v>
      </c>
      <c r="E13400">
        <v>11</v>
      </c>
      <c r="F13400" t="s">
        <v>325</v>
      </c>
      <c r="G13400" s="29">
        <v>-4778.59</v>
      </c>
      <c r="H13400" t="s">
        <v>13</v>
      </c>
      <c r="I13400">
        <v>-4778.59</v>
      </c>
      <c r="J13400" t="s">
        <v>13</v>
      </c>
      <c r="K13400">
        <v>-4778.59</v>
      </c>
      <c r="L13400" t="s">
        <v>13</v>
      </c>
      <c r="M13400" t="s">
        <v>13</v>
      </c>
      <c r="N13400" s="29">
        <v>0</v>
      </c>
      <c r="O13400" t="s">
        <v>13</v>
      </c>
    </row>
    <row r="13401" spans="1:15" x14ac:dyDescent="0.3">
      <c r="A13401" t="s">
        <v>16</v>
      </c>
      <c r="B13401" t="s">
        <v>9</v>
      </c>
      <c r="C13401" t="s">
        <v>10</v>
      </c>
      <c r="D13401" t="s">
        <v>11</v>
      </c>
      <c r="E13401">
        <v>4</v>
      </c>
      <c r="F13401" t="s">
        <v>328</v>
      </c>
      <c r="G13401" s="29">
        <v>18863.14</v>
      </c>
      <c r="H13401">
        <v>-3833630.5</v>
      </c>
      <c r="I13401">
        <v>18863.14</v>
      </c>
      <c r="J13401">
        <v>-640842.79</v>
      </c>
      <c r="K13401">
        <v>18863.14</v>
      </c>
      <c r="L13401">
        <v>-7014556.7800000003</v>
      </c>
      <c r="M13401" t="s">
        <v>13</v>
      </c>
      <c r="N13401" s="29">
        <v>0</v>
      </c>
      <c r="O13401">
        <v>75452.56</v>
      </c>
    </row>
    <row r="13402" spans="1:15" x14ac:dyDescent="0.3">
      <c r="A13402" t="s">
        <v>8</v>
      </c>
      <c r="B13402" t="s">
        <v>9</v>
      </c>
      <c r="C13402" t="s">
        <v>10</v>
      </c>
      <c r="D13402" t="s">
        <v>11</v>
      </c>
      <c r="E13402">
        <v>-1</v>
      </c>
      <c r="F13402" t="s">
        <v>114</v>
      </c>
      <c r="G13402" s="29">
        <v>5171853.66</v>
      </c>
      <c r="H13402">
        <v>-104116058.48</v>
      </c>
      <c r="I13402">
        <v>5171853.66</v>
      </c>
      <c r="J13402">
        <v>-49454209.990000002</v>
      </c>
      <c r="K13402">
        <v>5171853.66</v>
      </c>
      <c r="L13402">
        <v>-473643228.5</v>
      </c>
      <c r="M13402" t="s">
        <v>13</v>
      </c>
      <c r="N13402" s="29">
        <v>0</v>
      </c>
      <c r="O13402" t="s">
        <v>13</v>
      </c>
    </row>
    <row r="13403" spans="1:15" x14ac:dyDescent="0.3">
      <c r="A13403" t="s">
        <v>8</v>
      </c>
      <c r="B13403" t="s">
        <v>9</v>
      </c>
      <c r="C13403" t="s">
        <v>14</v>
      </c>
      <c r="D13403" t="s">
        <v>11</v>
      </c>
      <c r="E13403">
        <v>0</v>
      </c>
      <c r="F13403" t="s">
        <v>419</v>
      </c>
      <c r="G13403" s="29">
        <v>-1828.61</v>
      </c>
      <c r="H13403" t="s">
        <v>13</v>
      </c>
      <c r="I13403">
        <v>-1828.61</v>
      </c>
      <c r="J13403" t="s">
        <v>13</v>
      </c>
      <c r="K13403">
        <v>-1828.61</v>
      </c>
      <c r="L13403" t="s">
        <v>13</v>
      </c>
      <c r="M13403" t="s">
        <v>13</v>
      </c>
      <c r="N13403" s="29">
        <v>0</v>
      </c>
      <c r="O13403" t="s">
        <v>13</v>
      </c>
    </row>
    <row r="13404" spans="1:15" x14ac:dyDescent="0.3">
      <c r="A13404" t="s">
        <v>8</v>
      </c>
      <c r="B13404" t="s">
        <v>9</v>
      </c>
      <c r="C13404" t="s">
        <v>10</v>
      </c>
      <c r="D13404" t="s">
        <v>11</v>
      </c>
      <c r="E13404">
        <v>9</v>
      </c>
      <c r="F13404" t="s">
        <v>252</v>
      </c>
      <c r="G13404" s="29">
        <v>42226.34</v>
      </c>
      <c r="H13404" t="s">
        <v>13</v>
      </c>
      <c r="I13404">
        <v>42226.34</v>
      </c>
      <c r="J13404" t="s">
        <v>13</v>
      </c>
      <c r="K13404">
        <v>42226.34</v>
      </c>
      <c r="L13404" t="s">
        <v>13</v>
      </c>
      <c r="M13404" t="s">
        <v>13</v>
      </c>
      <c r="N13404" s="29">
        <v>0</v>
      </c>
      <c r="O13404">
        <v>380037.05999999988</v>
      </c>
    </row>
    <row r="13405" spans="1:15" x14ac:dyDescent="0.3">
      <c r="A13405" t="s">
        <v>8</v>
      </c>
      <c r="B13405" t="s">
        <v>9</v>
      </c>
      <c r="C13405" t="s">
        <v>14</v>
      </c>
      <c r="D13405" t="s">
        <v>11</v>
      </c>
      <c r="E13405">
        <v>-1</v>
      </c>
      <c r="F13405" t="s">
        <v>135</v>
      </c>
      <c r="G13405" s="29">
        <v>-1.75</v>
      </c>
      <c r="H13405" t="s">
        <v>13</v>
      </c>
      <c r="I13405">
        <v>-1.75</v>
      </c>
      <c r="J13405" t="s">
        <v>13</v>
      </c>
      <c r="K13405">
        <v>-1.75</v>
      </c>
      <c r="L13405" t="s">
        <v>13</v>
      </c>
      <c r="M13405" t="s">
        <v>13</v>
      </c>
      <c r="N13405" s="29">
        <v>0</v>
      </c>
      <c r="O13405" t="s">
        <v>13</v>
      </c>
    </row>
    <row r="13406" spans="1:15" x14ac:dyDescent="0.3">
      <c r="A13406" t="s">
        <v>8</v>
      </c>
      <c r="B13406" t="s">
        <v>9</v>
      </c>
      <c r="C13406" t="s">
        <v>14</v>
      </c>
      <c r="D13406" t="s">
        <v>11</v>
      </c>
      <c r="E13406">
        <v>2</v>
      </c>
      <c r="F13406" t="s">
        <v>221</v>
      </c>
      <c r="G13406" s="29">
        <v>-693.19</v>
      </c>
      <c r="H13406" t="s">
        <v>13</v>
      </c>
      <c r="I13406">
        <v>-693.19</v>
      </c>
      <c r="J13406" t="s">
        <v>13</v>
      </c>
      <c r="K13406">
        <v>-693.19</v>
      </c>
      <c r="L13406" t="s">
        <v>13</v>
      </c>
      <c r="M13406" t="s">
        <v>13</v>
      </c>
      <c r="N13406" s="29">
        <v>0</v>
      </c>
      <c r="O13406" t="s">
        <v>13</v>
      </c>
    </row>
    <row r="13407" spans="1:15" x14ac:dyDescent="0.3">
      <c r="A13407" t="s">
        <v>8</v>
      </c>
      <c r="B13407" t="s">
        <v>9</v>
      </c>
      <c r="C13407" t="s">
        <v>10</v>
      </c>
      <c r="D13407" t="s">
        <v>11</v>
      </c>
      <c r="E13407">
        <v>1</v>
      </c>
      <c r="F13407" t="s">
        <v>186</v>
      </c>
      <c r="G13407" s="29">
        <v>1217456.6599999999</v>
      </c>
      <c r="H13407">
        <v>-39291.18</v>
      </c>
      <c r="I13407">
        <v>1217456.6599999999</v>
      </c>
      <c r="J13407">
        <v>-87603.87</v>
      </c>
      <c r="K13407">
        <v>1217456.6599999999</v>
      </c>
      <c r="L13407">
        <v>-350380.77</v>
      </c>
      <c r="M13407" t="s">
        <v>13</v>
      </c>
      <c r="N13407" s="29">
        <v>0</v>
      </c>
      <c r="O13407">
        <v>1217456.6599999999</v>
      </c>
    </row>
    <row r="13408" spans="1:15" x14ac:dyDescent="0.3">
      <c r="A13408" t="s">
        <v>8</v>
      </c>
      <c r="B13408" t="s">
        <v>9</v>
      </c>
      <c r="C13408" t="s">
        <v>14</v>
      </c>
      <c r="D13408" t="s">
        <v>11</v>
      </c>
      <c r="E13408">
        <v>1</v>
      </c>
      <c r="F13408" t="s">
        <v>212</v>
      </c>
      <c r="G13408" s="29">
        <v>-107.64</v>
      </c>
      <c r="H13408" t="s">
        <v>13</v>
      </c>
      <c r="I13408">
        <v>-107.64</v>
      </c>
      <c r="J13408" t="s">
        <v>13</v>
      </c>
      <c r="K13408">
        <v>-107.64</v>
      </c>
      <c r="L13408" t="s">
        <v>13</v>
      </c>
      <c r="M13408" t="s">
        <v>13</v>
      </c>
      <c r="N13408" s="29">
        <v>0</v>
      </c>
      <c r="O13408" t="s">
        <v>13</v>
      </c>
    </row>
    <row r="13409" spans="1:15" x14ac:dyDescent="0.3">
      <c r="A13409" t="s">
        <v>8</v>
      </c>
      <c r="B13409" t="s">
        <v>9</v>
      </c>
      <c r="C13409" t="s">
        <v>10</v>
      </c>
      <c r="D13409" t="s">
        <v>11</v>
      </c>
      <c r="E13409">
        <v>1</v>
      </c>
      <c r="F13409" t="s">
        <v>321</v>
      </c>
      <c r="G13409" s="29">
        <v>107745.66</v>
      </c>
      <c r="H13409">
        <v>-1423483.05</v>
      </c>
      <c r="I13409">
        <v>107745.66</v>
      </c>
      <c r="J13409">
        <v>-237956.44</v>
      </c>
      <c r="K13409">
        <v>107745.66</v>
      </c>
      <c r="L13409">
        <v>-2604606.66</v>
      </c>
      <c r="M13409" t="s">
        <v>13</v>
      </c>
      <c r="N13409" s="29">
        <v>0</v>
      </c>
      <c r="O13409">
        <v>107745.66</v>
      </c>
    </row>
    <row r="13410" spans="1:15" x14ac:dyDescent="0.3">
      <c r="A13410" t="s">
        <v>8</v>
      </c>
      <c r="B13410" t="s">
        <v>9</v>
      </c>
      <c r="C13410" t="s">
        <v>10</v>
      </c>
      <c r="D13410" t="s">
        <v>11</v>
      </c>
      <c r="E13410">
        <v>2</v>
      </c>
      <c r="F13410" t="s">
        <v>516</v>
      </c>
      <c r="G13410" s="29">
        <v>159431.92000000001</v>
      </c>
      <c r="H13410">
        <v>-10739619.43</v>
      </c>
      <c r="I13410">
        <v>159431.92000000001</v>
      </c>
      <c r="J13410">
        <v>-1795272.08</v>
      </c>
      <c r="K13410">
        <v>159431.92000000001</v>
      </c>
      <c r="L13410">
        <v>-19650740.100000001</v>
      </c>
      <c r="M13410" t="s">
        <v>13</v>
      </c>
      <c r="N13410" s="29">
        <v>0</v>
      </c>
      <c r="O13410">
        <v>318863.84000000003</v>
      </c>
    </row>
    <row r="13411" spans="1:15" x14ac:dyDescent="0.3">
      <c r="A13411" t="s">
        <v>8</v>
      </c>
      <c r="B13411" t="s">
        <v>9</v>
      </c>
      <c r="C13411" t="s">
        <v>10</v>
      </c>
      <c r="D13411" t="s">
        <v>11</v>
      </c>
      <c r="E13411">
        <v>0</v>
      </c>
      <c r="F13411" t="s">
        <v>396</v>
      </c>
      <c r="G13411" s="29">
        <v>353676.84</v>
      </c>
      <c r="H13411">
        <v>-253711543.25</v>
      </c>
      <c r="I13411">
        <v>353676.84</v>
      </c>
      <c r="J13411">
        <v>-51344101.490000002</v>
      </c>
      <c r="K13411">
        <v>353676.84</v>
      </c>
      <c r="L13411">
        <v>-406880334.83999997</v>
      </c>
      <c r="M13411" t="s">
        <v>13</v>
      </c>
      <c r="N13411" s="29">
        <v>0</v>
      </c>
      <c r="O13411" t="s">
        <v>13</v>
      </c>
    </row>
    <row r="13412" spans="1:15" x14ac:dyDescent="0.3">
      <c r="A13412" t="s">
        <v>16</v>
      </c>
      <c r="B13412" t="s">
        <v>9</v>
      </c>
      <c r="C13412" t="s">
        <v>10</v>
      </c>
      <c r="D13412" t="s">
        <v>11</v>
      </c>
      <c r="E13412">
        <v>2</v>
      </c>
      <c r="F13412" t="s">
        <v>269</v>
      </c>
      <c r="G13412" s="29">
        <v>9719.7800000000007</v>
      </c>
      <c r="H13412" t="s">
        <v>13</v>
      </c>
      <c r="I13412">
        <v>9719.7800000000007</v>
      </c>
      <c r="J13412" t="s">
        <v>13</v>
      </c>
      <c r="K13412">
        <v>9719.7800000000007</v>
      </c>
      <c r="L13412" t="s">
        <v>13</v>
      </c>
      <c r="M13412" t="s">
        <v>13</v>
      </c>
      <c r="N13412" s="29">
        <v>0</v>
      </c>
      <c r="O13412">
        <v>19439.560000000001</v>
      </c>
    </row>
    <row r="13413" spans="1:15" x14ac:dyDescent="0.3">
      <c r="A13413" t="s">
        <v>16</v>
      </c>
      <c r="B13413" t="s">
        <v>9</v>
      </c>
      <c r="C13413" t="s">
        <v>10</v>
      </c>
      <c r="D13413" t="s">
        <v>11</v>
      </c>
      <c r="E13413">
        <v>-1</v>
      </c>
      <c r="F13413" t="s">
        <v>412</v>
      </c>
      <c r="G13413" s="29">
        <v>49970.879999999997</v>
      </c>
      <c r="H13413" t="s">
        <v>13</v>
      </c>
      <c r="I13413">
        <v>49970.879999999997</v>
      </c>
      <c r="J13413" t="s">
        <v>13</v>
      </c>
      <c r="K13413">
        <v>49970.879999999997</v>
      </c>
      <c r="L13413" t="s">
        <v>13</v>
      </c>
      <c r="M13413" t="s">
        <v>13</v>
      </c>
      <c r="N13413" s="29">
        <v>0</v>
      </c>
      <c r="O13413" t="s">
        <v>13</v>
      </c>
    </row>
    <row r="13414" spans="1:15" x14ac:dyDescent="0.3">
      <c r="A13414" t="s">
        <v>8</v>
      </c>
      <c r="B13414" t="s">
        <v>9</v>
      </c>
      <c r="C13414" t="s">
        <v>10</v>
      </c>
      <c r="D13414" t="s">
        <v>11</v>
      </c>
      <c r="E13414">
        <v>5</v>
      </c>
      <c r="F13414" t="s">
        <v>121</v>
      </c>
      <c r="G13414" s="29">
        <v>10971298.23</v>
      </c>
      <c r="H13414">
        <v>-1334314657.1900001</v>
      </c>
      <c r="I13414">
        <v>10971298.23</v>
      </c>
      <c r="J13414">
        <v>-102213274.81999999</v>
      </c>
      <c r="K13414">
        <v>10971298.23</v>
      </c>
      <c r="L13414">
        <v>-539139309.86000001</v>
      </c>
      <c r="M13414" t="s">
        <v>13</v>
      </c>
      <c r="N13414" s="29">
        <v>452156.91</v>
      </c>
      <c r="O13414">
        <v>54856491.150000013</v>
      </c>
    </row>
    <row r="13415" spans="1:15" x14ac:dyDescent="0.3">
      <c r="A13415" t="s">
        <v>18</v>
      </c>
      <c r="B13415" t="s">
        <v>9</v>
      </c>
      <c r="C13415" t="s">
        <v>14</v>
      </c>
      <c r="D13415" t="s">
        <v>11</v>
      </c>
      <c r="E13415">
        <v>5</v>
      </c>
      <c r="F13415" t="s">
        <v>32</v>
      </c>
      <c r="G13415" s="29">
        <v>-34719.370000000003</v>
      </c>
      <c r="H13415" t="s">
        <v>13</v>
      </c>
      <c r="I13415">
        <v>-34719.370000000003</v>
      </c>
      <c r="J13415" t="s">
        <v>13</v>
      </c>
      <c r="K13415">
        <v>-34719.370000000003</v>
      </c>
      <c r="L13415" t="s">
        <v>13</v>
      </c>
      <c r="M13415" t="s">
        <v>13</v>
      </c>
      <c r="N13415" s="29">
        <v>0</v>
      </c>
      <c r="O13415" t="s">
        <v>13</v>
      </c>
    </row>
    <row r="13416" spans="1:15" x14ac:dyDescent="0.3">
      <c r="A13416" t="s">
        <v>16</v>
      </c>
      <c r="B13416" t="s">
        <v>9</v>
      </c>
      <c r="C13416" t="s">
        <v>14</v>
      </c>
      <c r="D13416" t="s">
        <v>11</v>
      </c>
      <c r="E13416">
        <v>2</v>
      </c>
      <c r="F13416" t="s">
        <v>274</v>
      </c>
      <c r="G13416" s="29">
        <v>-261.49</v>
      </c>
      <c r="H13416" t="s">
        <v>13</v>
      </c>
      <c r="I13416">
        <v>-261.49</v>
      </c>
      <c r="J13416" t="s">
        <v>13</v>
      </c>
      <c r="K13416">
        <v>-261.49</v>
      </c>
      <c r="L13416" t="s">
        <v>13</v>
      </c>
      <c r="M13416" t="s">
        <v>13</v>
      </c>
      <c r="N13416" s="29">
        <v>0</v>
      </c>
      <c r="O13416" t="s">
        <v>13</v>
      </c>
    </row>
    <row r="13417" spans="1:15" x14ac:dyDescent="0.3">
      <c r="A13417" t="s">
        <v>18</v>
      </c>
      <c r="B13417" t="s">
        <v>9</v>
      </c>
      <c r="C13417" t="s">
        <v>10</v>
      </c>
      <c r="D13417" t="s">
        <v>11</v>
      </c>
      <c r="E13417">
        <v>11</v>
      </c>
      <c r="F13417" t="s">
        <v>250</v>
      </c>
      <c r="G13417" s="29">
        <v>43020.46</v>
      </c>
      <c r="H13417">
        <v>1811393.43</v>
      </c>
      <c r="I13417">
        <v>43020.46</v>
      </c>
      <c r="J13417">
        <v>813775.02</v>
      </c>
      <c r="K13417">
        <v>43020.46</v>
      </c>
      <c r="L13417">
        <v>10146104.949999999</v>
      </c>
      <c r="M13417" t="s">
        <v>13</v>
      </c>
      <c r="N13417" s="29">
        <v>0</v>
      </c>
      <c r="O13417">
        <v>473225.06</v>
      </c>
    </row>
    <row r="13418" spans="1:15" x14ac:dyDescent="0.3">
      <c r="A13418" t="s">
        <v>8</v>
      </c>
      <c r="B13418" t="s">
        <v>9</v>
      </c>
      <c r="C13418" t="s">
        <v>14</v>
      </c>
      <c r="D13418" t="s">
        <v>11</v>
      </c>
      <c r="E13418">
        <v>7</v>
      </c>
      <c r="F13418" t="s">
        <v>121</v>
      </c>
      <c r="G13418" s="29">
        <v>-2304.7199999999998</v>
      </c>
      <c r="H13418" t="s">
        <v>13</v>
      </c>
      <c r="I13418">
        <v>-2304.7199999999998</v>
      </c>
      <c r="J13418" t="s">
        <v>13</v>
      </c>
      <c r="K13418">
        <v>-2304.7199999999998</v>
      </c>
      <c r="L13418" t="s">
        <v>13</v>
      </c>
      <c r="M13418" t="s">
        <v>13</v>
      </c>
      <c r="N13418" s="29">
        <v>0</v>
      </c>
      <c r="O13418" t="s">
        <v>13</v>
      </c>
    </row>
    <row r="13419" spans="1:15" x14ac:dyDescent="0.3">
      <c r="A13419" t="s">
        <v>16</v>
      </c>
      <c r="B13419" t="s">
        <v>9</v>
      </c>
      <c r="C13419" t="s">
        <v>14</v>
      </c>
      <c r="D13419" t="s">
        <v>11</v>
      </c>
      <c r="E13419">
        <v>9</v>
      </c>
      <c r="F13419" t="s">
        <v>351</v>
      </c>
      <c r="G13419" s="29">
        <v>-24059.38</v>
      </c>
      <c r="H13419" t="s">
        <v>13</v>
      </c>
      <c r="I13419">
        <v>-24059.38</v>
      </c>
      <c r="J13419" t="s">
        <v>13</v>
      </c>
      <c r="K13419">
        <v>-24059.38</v>
      </c>
      <c r="L13419" t="s">
        <v>13</v>
      </c>
      <c r="M13419" t="s">
        <v>13</v>
      </c>
      <c r="N13419" s="29">
        <v>0</v>
      </c>
      <c r="O13419" t="s">
        <v>13</v>
      </c>
    </row>
    <row r="13420" spans="1:15" x14ac:dyDescent="0.3">
      <c r="A13420" t="s">
        <v>8</v>
      </c>
      <c r="B13420" t="s">
        <v>9</v>
      </c>
      <c r="C13420" t="s">
        <v>14</v>
      </c>
      <c r="D13420" t="s">
        <v>11</v>
      </c>
      <c r="E13420">
        <v>0</v>
      </c>
      <c r="F13420" t="s">
        <v>491</v>
      </c>
      <c r="G13420" s="29">
        <v>-29.68</v>
      </c>
      <c r="H13420" t="s">
        <v>13</v>
      </c>
      <c r="I13420">
        <v>-29.68</v>
      </c>
      <c r="J13420" t="s">
        <v>13</v>
      </c>
      <c r="K13420">
        <v>-29.68</v>
      </c>
      <c r="L13420" t="s">
        <v>13</v>
      </c>
      <c r="M13420" t="s">
        <v>13</v>
      </c>
      <c r="N13420" s="29">
        <v>0</v>
      </c>
      <c r="O13420" t="s">
        <v>13</v>
      </c>
    </row>
    <row r="13421" spans="1:15" x14ac:dyDescent="0.3">
      <c r="A13421" t="s">
        <v>8</v>
      </c>
      <c r="B13421" t="s">
        <v>9</v>
      </c>
      <c r="C13421" t="s">
        <v>10</v>
      </c>
      <c r="D13421" t="s">
        <v>11</v>
      </c>
      <c r="E13421">
        <v>6</v>
      </c>
      <c r="F13421" t="s">
        <v>297</v>
      </c>
      <c r="G13421" s="29">
        <v>218849.09</v>
      </c>
      <c r="H13421">
        <v>-1.91</v>
      </c>
      <c r="I13421">
        <v>218849.09</v>
      </c>
      <c r="J13421">
        <v>-10.26</v>
      </c>
      <c r="K13421">
        <v>218849.09</v>
      </c>
      <c r="L13421" t="s">
        <v>13</v>
      </c>
      <c r="M13421" t="s">
        <v>13</v>
      </c>
      <c r="N13421" s="29">
        <v>0</v>
      </c>
      <c r="O13421">
        <v>1313094.54</v>
      </c>
    </row>
    <row r="13422" spans="1:15" x14ac:dyDescent="0.3">
      <c r="A13422" t="s">
        <v>8</v>
      </c>
      <c r="B13422" t="s">
        <v>9</v>
      </c>
      <c r="C13422" t="s">
        <v>14</v>
      </c>
      <c r="D13422" t="s">
        <v>11</v>
      </c>
      <c r="E13422">
        <v>5</v>
      </c>
      <c r="F13422" t="s">
        <v>555</v>
      </c>
      <c r="G13422" s="29">
        <v>-3841.83</v>
      </c>
      <c r="H13422" t="s">
        <v>13</v>
      </c>
      <c r="I13422">
        <v>-3841.83</v>
      </c>
      <c r="J13422" t="s">
        <v>13</v>
      </c>
      <c r="K13422">
        <v>-3841.83</v>
      </c>
      <c r="L13422" t="s">
        <v>13</v>
      </c>
      <c r="M13422" t="s">
        <v>13</v>
      </c>
      <c r="N13422" s="29">
        <v>0</v>
      </c>
      <c r="O13422" t="s">
        <v>13</v>
      </c>
    </row>
    <row r="13423" spans="1:15" x14ac:dyDescent="0.3">
      <c r="A13423" t="s">
        <v>8</v>
      </c>
      <c r="B13423" t="s">
        <v>9</v>
      </c>
      <c r="C13423" t="s">
        <v>14</v>
      </c>
      <c r="D13423" t="s">
        <v>11</v>
      </c>
      <c r="E13423">
        <v>-1</v>
      </c>
      <c r="F13423" t="s">
        <v>188</v>
      </c>
      <c r="G13423" s="29">
        <v>-445.88</v>
      </c>
      <c r="H13423" t="s">
        <v>13</v>
      </c>
      <c r="I13423">
        <v>-445.88</v>
      </c>
      <c r="J13423" t="s">
        <v>13</v>
      </c>
      <c r="K13423">
        <v>-445.88</v>
      </c>
      <c r="L13423" t="s">
        <v>13</v>
      </c>
      <c r="M13423" t="s">
        <v>13</v>
      </c>
      <c r="N13423" s="29">
        <v>0</v>
      </c>
      <c r="O13423" t="s">
        <v>13</v>
      </c>
    </row>
    <row r="13424" spans="1:15" x14ac:dyDescent="0.3">
      <c r="A13424" t="s">
        <v>18</v>
      </c>
      <c r="B13424" t="s">
        <v>9</v>
      </c>
      <c r="C13424" t="s">
        <v>14</v>
      </c>
      <c r="D13424" t="s">
        <v>11</v>
      </c>
      <c r="E13424">
        <v>-1</v>
      </c>
      <c r="F13424" t="s">
        <v>470</v>
      </c>
      <c r="G13424" s="29">
        <v>-394.01</v>
      </c>
      <c r="H13424" t="s">
        <v>13</v>
      </c>
      <c r="I13424">
        <v>-394.01</v>
      </c>
      <c r="J13424" t="s">
        <v>13</v>
      </c>
      <c r="K13424">
        <v>-394.01</v>
      </c>
      <c r="L13424" t="s">
        <v>13</v>
      </c>
      <c r="M13424" t="s">
        <v>13</v>
      </c>
      <c r="N13424" s="29">
        <v>0</v>
      </c>
      <c r="O13424" t="s">
        <v>13</v>
      </c>
    </row>
    <row r="13425" spans="1:15" x14ac:dyDescent="0.3">
      <c r="A13425" t="s">
        <v>16</v>
      </c>
      <c r="B13425" t="s">
        <v>9</v>
      </c>
      <c r="C13425" t="s">
        <v>10</v>
      </c>
      <c r="D13425" t="s">
        <v>11</v>
      </c>
      <c r="E13425">
        <v>15</v>
      </c>
      <c r="F13425" t="s">
        <v>124</v>
      </c>
      <c r="G13425" s="29">
        <v>149408.62</v>
      </c>
      <c r="H13425" t="s">
        <v>13</v>
      </c>
      <c r="I13425">
        <v>149408.62</v>
      </c>
      <c r="J13425" t="s">
        <v>13</v>
      </c>
      <c r="K13425">
        <v>149408.62</v>
      </c>
      <c r="L13425" t="s">
        <v>13</v>
      </c>
      <c r="M13425" t="s">
        <v>13</v>
      </c>
      <c r="N13425" s="29">
        <v>149408.62</v>
      </c>
      <c r="O13425">
        <v>2241129.2999999998</v>
      </c>
    </row>
    <row r="13426" spans="1:15" x14ac:dyDescent="0.3">
      <c r="A13426" t="s">
        <v>8</v>
      </c>
      <c r="B13426" t="s">
        <v>9</v>
      </c>
      <c r="C13426" t="s">
        <v>10</v>
      </c>
      <c r="D13426" t="s">
        <v>11</v>
      </c>
      <c r="E13426">
        <v>0</v>
      </c>
      <c r="F13426" t="s">
        <v>24</v>
      </c>
      <c r="G13426" s="29">
        <v>656561.69999999995</v>
      </c>
      <c r="H13426">
        <v>-60750331.409999996</v>
      </c>
      <c r="I13426">
        <v>656561.69999999995</v>
      </c>
      <c r="J13426">
        <v>-10155233.15</v>
      </c>
      <c r="K13426">
        <v>656561.69999999995</v>
      </c>
      <c r="L13426">
        <v>-111157465.19</v>
      </c>
      <c r="M13426" t="s">
        <v>13</v>
      </c>
      <c r="N13426" s="29">
        <v>0</v>
      </c>
      <c r="O13426" t="s">
        <v>13</v>
      </c>
    </row>
    <row r="13427" spans="1:15" x14ac:dyDescent="0.3">
      <c r="A13427" t="s">
        <v>8</v>
      </c>
      <c r="B13427" t="s">
        <v>9</v>
      </c>
      <c r="C13427" t="s">
        <v>10</v>
      </c>
      <c r="D13427" t="s">
        <v>11</v>
      </c>
      <c r="E13427">
        <v>-1</v>
      </c>
      <c r="F13427" t="s">
        <v>89</v>
      </c>
      <c r="G13427" s="29">
        <v>1602006.73</v>
      </c>
      <c r="H13427">
        <v>-985010214.88</v>
      </c>
      <c r="I13427">
        <v>1602006.73</v>
      </c>
      <c r="J13427">
        <v>-75455305.280000001</v>
      </c>
      <c r="K13427">
        <v>1602006.73</v>
      </c>
      <c r="L13427">
        <v>-398000370.14999998</v>
      </c>
      <c r="M13427" t="s">
        <v>13</v>
      </c>
      <c r="N13427" s="29">
        <v>0</v>
      </c>
      <c r="O13427" t="s">
        <v>13</v>
      </c>
    </row>
    <row r="13428" spans="1:15" x14ac:dyDescent="0.3">
      <c r="A13428" t="s">
        <v>16</v>
      </c>
      <c r="B13428" t="s">
        <v>9</v>
      </c>
      <c r="C13428" t="s">
        <v>10</v>
      </c>
      <c r="D13428" t="s">
        <v>11</v>
      </c>
      <c r="E13428">
        <v>1</v>
      </c>
      <c r="F13428" t="s">
        <v>307</v>
      </c>
      <c r="G13428" s="29">
        <v>5568.7</v>
      </c>
      <c r="H13428" t="s">
        <v>13</v>
      </c>
      <c r="I13428">
        <v>5568.7</v>
      </c>
      <c r="J13428" t="s">
        <v>13</v>
      </c>
      <c r="K13428">
        <v>5568.7</v>
      </c>
      <c r="L13428" t="s">
        <v>13</v>
      </c>
      <c r="M13428" t="s">
        <v>13</v>
      </c>
      <c r="N13428" s="29">
        <v>0</v>
      </c>
      <c r="O13428">
        <v>5568.7</v>
      </c>
    </row>
    <row r="13429" spans="1:15" x14ac:dyDescent="0.3">
      <c r="A13429" t="s">
        <v>8</v>
      </c>
      <c r="B13429" t="s">
        <v>9</v>
      </c>
      <c r="C13429" t="s">
        <v>14</v>
      </c>
      <c r="D13429" t="s">
        <v>11</v>
      </c>
      <c r="E13429">
        <v>0</v>
      </c>
      <c r="F13429" t="s">
        <v>242</v>
      </c>
      <c r="G13429" s="29">
        <v>-18.16</v>
      </c>
      <c r="H13429" t="s">
        <v>13</v>
      </c>
      <c r="I13429">
        <v>-18.16</v>
      </c>
      <c r="J13429" t="s">
        <v>13</v>
      </c>
      <c r="K13429">
        <v>-18.16</v>
      </c>
      <c r="L13429" t="s">
        <v>13</v>
      </c>
      <c r="M13429">
        <v>1</v>
      </c>
      <c r="N13429" s="29">
        <v>0</v>
      </c>
      <c r="O13429" t="s">
        <v>13</v>
      </c>
    </row>
    <row r="13430" spans="1:15" x14ac:dyDescent="0.3">
      <c r="A13430" t="s">
        <v>8</v>
      </c>
      <c r="B13430" t="s">
        <v>9</v>
      </c>
      <c r="C13430" t="s">
        <v>10</v>
      </c>
      <c r="D13430" t="s">
        <v>11</v>
      </c>
      <c r="E13430">
        <v>-1</v>
      </c>
      <c r="F13430" t="s">
        <v>182</v>
      </c>
      <c r="G13430" s="29">
        <v>2107.35</v>
      </c>
      <c r="H13430">
        <v>-32689.03</v>
      </c>
      <c r="I13430">
        <v>2107.35</v>
      </c>
      <c r="J13430">
        <v>-14685.66</v>
      </c>
      <c r="K13430">
        <v>2107.35</v>
      </c>
      <c r="L13430">
        <v>-183100.09</v>
      </c>
      <c r="M13430">
        <v>1</v>
      </c>
      <c r="N13430" s="29">
        <v>0</v>
      </c>
      <c r="O13430" t="s">
        <v>13</v>
      </c>
    </row>
    <row r="13431" spans="1:15" x14ac:dyDescent="0.3">
      <c r="A13431" t="s">
        <v>8</v>
      </c>
      <c r="B13431" t="s">
        <v>9</v>
      </c>
      <c r="C13431" t="s">
        <v>10</v>
      </c>
      <c r="D13431" t="s">
        <v>11</v>
      </c>
      <c r="E13431">
        <v>3</v>
      </c>
      <c r="F13431" t="s">
        <v>182</v>
      </c>
      <c r="G13431" s="29">
        <v>833170.09</v>
      </c>
      <c r="H13431">
        <v>-24802985.039999999</v>
      </c>
      <c r="I13431">
        <v>833170.09</v>
      </c>
      <c r="J13431">
        <v>-11142828.18</v>
      </c>
      <c r="K13431">
        <v>833170.09</v>
      </c>
      <c r="L13431">
        <v>-138928225.5</v>
      </c>
      <c r="M13431" t="s">
        <v>13</v>
      </c>
      <c r="N13431" s="29">
        <v>0</v>
      </c>
      <c r="O13431">
        <v>2499510.27</v>
      </c>
    </row>
    <row r="13432" spans="1:15" x14ac:dyDescent="0.3">
      <c r="A13432" t="s">
        <v>18</v>
      </c>
      <c r="B13432" t="s">
        <v>9</v>
      </c>
      <c r="C13432" t="s">
        <v>14</v>
      </c>
      <c r="D13432" t="s">
        <v>11</v>
      </c>
      <c r="E13432">
        <v>1</v>
      </c>
      <c r="F13432" t="s">
        <v>379</v>
      </c>
      <c r="G13432" s="29">
        <v>-7489.55</v>
      </c>
      <c r="H13432" t="s">
        <v>13</v>
      </c>
      <c r="I13432">
        <v>-7489.55</v>
      </c>
      <c r="J13432" t="s">
        <v>13</v>
      </c>
      <c r="K13432">
        <v>-7489.55</v>
      </c>
      <c r="L13432" t="s">
        <v>13</v>
      </c>
      <c r="M13432" t="s">
        <v>13</v>
      </c>
      <c r="N13432" s="29">
        <v>0</v>
      </c>
      <c r="O13432" t="s">
        <v>13</v>
      </c>
    </row>
    <row r="13433" spans="1:15" x14ac:dyDescent="0.3">
      <c r="A13433" t="s">
        <v>16</v>
      </c>
      <c r="B13433" t="s">
        <v>9</v>
      </c>
      <c r="C13433" t="s">
        <v>14</v>
      </c>
      <c r="D13433" t="s">
        <v>11</v>
      </c>
      <c r="E13433">
        <v>-1</v>
      </c>
      <c r="F13433" t="s">
        <v>308</v>
      </c>
      <c r="G13433" s="29">
        <v>-10391.879999999999</v>
      </c>
      <c r="H13433" t="s">
        <v>13</v>
      </c>
      <c r="I13433">
        <v>-10391.879999999999</v>
      </c>
      <c r="J13433" t="s">
        <v>13</v>
      </c>
      <c r="K13433">
        <v>-10391.879999999999</v>
      </c>
      <c r="L13433" t="s">
        <v>13</v>
      </c>
      <c r="M13433" t="s">
        <v>13</v>
      </c>
      <c r="N13433" s="29">
        <v>0</v>
      </c>
      <c r="O13433" t="s">
        <v>13</v>
      </c>
    </row>
    <row r="13434" spans="1:15" x14ac:dyDescent="0.3">
      <c r="A13434" t="s">
        <v>16</v>
      </c>
      <c r="B13434" t="s">
        <v>9</v>
      </c>
      <c r="C13434" t="s">
        <v>14</v>
      </c>
      <c r="D13434" t="s">
        <v>11</v>
      </c>
      <c r="E13434">
        <v>5</v>
      </c>
      <c r="F13434" t="s">
        <v>43</v>
      </c>
      <c r="G13434" s="29">
        <v>-7615.16</v>
      </c>
      <c r="H13434" t="s">
        <v>13</v>
      </c>
      <c r="I13434">
        <v>-7615.16</v>
      </c>
      <c r="J13434" t="s">
        <v>13</v>
      </c>
      <c r="K13434">
        <v>-7615.16</v>
      </c>
      <c r="L13434" t="s">
        <v>13</v>
      </c>
      <c r="M13434" t="s">
        <v>13</v>
      </c>
      <c r="N13434" s="29">
        <v>0</v>
      </c>
      <c r="O13434" t="s">
        <v>13</v>
      </c>
    </row>
    <row r="13435" spans="1:15" x14ac:dyDescent="0.3">
      <c r="A13435" t="s">
        <v>8</v>
      </c>
      <c r="B13435" t="s">
        <v>9</v>
      </c>
      <c r="C13435" t="s">
        <v>14</v>
      </c>
      <c r="D13435" t="s">
        <v>11</v>
      </c>
      <c r="E13435">
        <v>-1</v>
      </c>
      <c r="F13435" t="s">
        <v>424</v>
      </c>
      <c r="G13435" s="29">
        <v>-15483.1</v>
      </c>
      <c r="H13435" t="s">
        <v>13</v>
      </c>
      <c r="I13435">
        <v>-15483.1</v>
      </c>
      <c r="J13435" t="s">
        <v>13</v>
      </c>
      <c r="K13435">
        <v>-15483.1</v>
      </c>
      <c r="L13435" t="s">
        <v>13</v>
      </c>
      <c r="M13435" t="s">
        <v>13</v>
      </c>
      <c r="N13435" s="29">
        <v>0</v>
      </c>
      <c r="O13435" t="s">
        <v>13</v>
      </c>
    </row>
    <row r="13436" spans="1:15" x14ac:dyDescent="0.3">
      <c r="A13436" t="s">
        <v>8</v>
      </c>
      <c r="B13436" t="s">
        <v>9</v>
      </c>
      <c r="C13436" t="s">
        <v>14</v>
      </c>
      <c r="D13436" t="s">
        <v>11</v>
      </c>
      <c r="E13436">
        <v>8</v>
      </c>
      <c r="F13436" t="s">
        <v>17</v>
      </c>
      <c r="G13436" s="29">
        <v>-1430.42</v>
      </c>
      <c r="H13436" t="s">
        <v>13</v>
      </c>
      <c r="I13436">
        <v>-1430.42</v>
      </c>
      <c r="J13436" t="s">
        <v>13</v>
      </c>
      <c r="K13436">
        <v>-1430.42</v>
      </c>
      <c r="L13436" t="s">
        <v>13</v>
      </c>
      <c r="M13436" t="s">
        <v>13</v>
      </c>
      <c r="N13436" s="29">
        <v>0</v>
      </c>
      <c r="O13436" t="s">
        <v>13</v>
      </c>
    </row>
    <row r="13437" spans="1:15" x14ac:dyDescent="0.3">
      <c r="A13437" t="s">
        <v>16</v>
      </c>
      <c r="B13437" t="s">
        <v>9</v>
      </c>
      <c r="C13437" t="s">
        <v>14</v>
      </c>
      <c r="D13437" t="s">
        <v>11</v>
      </c>
      <c r="E13437">
        <v>0</v>
      </c>
      <c r="F13437" t="s">
        <v>63</v>
      </c>
      <c r="G13437" s="29">
        <v>-7918.53</v>
      </c>
      <c r="H13437" t="s">
        <v>13</v>
      </c>
      <c r="I13437">
        <v>-7918.53</v>
      </c>
      <c r="J13437" t="s">
        <v>13</v>
      </c>
      <c r="K13437">
        <v>-7918.53</v>
      </c>
      <c r="L13437" t="s">
        <v>13</v>
      </c>
      <c r="M13437" t="s">
        <v>13</v>
      </c>
      <c r="N13437" s="29">
        <v>0</v>
      </c>
      <c r="O13437" t="s">
        <v>13</v>
      </c>
    </row>
    <row r="13438" spans="1:15" x14ac:dyDescent="0.3">
      <c r="A13438" t="s">
        <v>18</v>
      </c>
      <c r="B13438" t="s">
        <v>9</v>
      </c>
      <c r="C13438" t="s">
        <v>10</v>
      </c>
      <c r="D13438" t="s">
        <v>11</v>
      </c>
      <c r="E13438">
        <v>-1</v>
      </c>
      <c r="F13438" t="s">
        <v>297</v>
      </c>
      <c r="G13438" s="29">
        <v>21670.81</v>
      </c>
      <c r="H13438">
        <v>15414591.369999999</v>
      </c>
      <c r="I13438">
        <v>21670.81</v>
      </c>
      <c r="J13438">
        <v>3119474.2</v>
      </c>
      <c r="K13438">
        <v>21670.81</v>
      </c>
      <c r="L13438">
        <v>24720587.129999999</v>
      </c>
      <c r="M13438" t="s">
        <v>13</v>
      </c>
      <c r="N13438" s="29">
        <v>0</v>
      </c>
      <c r="O13438" t="s">
        <v>13</v>
      </c>
    </row>
    <row r="13439" spans="1:15" x14ac:dyDescent="0.3">
      <c r="A13439" t="s">
        <v>8</v>
      </c>
      <c r="B13439" t="s">
        <v>9</v>
      </c>
      <c r="C13439" t="s">
        <v>10</v>
      </c>
      <c r="D13439" t="s">
        <v>11</v>
      </c>
      <c r="E13439">
        <v>3</v>
      </c>
      <c r="F13439" t="s">
        <v>161</v>
      </c>
      <c r="G13439" s="29">
        <v>677388.18</v>
      </c>
      <c r="H13439">
        <v>-5061702.3600000003</v>
      </c>
      <c r="I13439">
        <v>677388.18</v>
      </c>
      <c r="J13439">
        <v>-9360311.4199999999</v>
      </c>
      <c r="K13439">
        <v>677388.18</v>
      </c>
      <c r="L13439">
        <v>-64683196.479999997</v>
      </c>
      <c r="M13439" t="s">
        <v>13</v>
      </c>
      <c r="N13439" s="29">
        <v>0</v>
      </c>
      <c r="O13439">
        <v>2032164.54</v>
      </c>
    </row>
    <row r="13440" spans="1:15" x14ac:dyDescent="0.3">
      <c r="A13440" t="s">
        <v>8</v>
      </c>
      <c r="B13440" t="s">
        <v>9</v>
      </c>
      <c r="C13440" t="s">
        <v>14</v>
      </c>
      <c r="D13440" t="s">
        <v>11</v>
      </c>
      <c r="E13440">
        <v>7</v>
      </c>
      <c r="F13440" t="s">
        <v>182</v>
      </c>
      <c r="G13440" s="29">
        <v>-28.38</v>
      </c>
      <c r="H13440" t="s">
        <v>13</v>
      </c>
      <c r="I13440">
        <v>-28.38</v>
      </c>
      <c r="J13440" t="s">
        <v>13</v>
      </c>
      <c r="K13440">
        <v>-28.38</v>
      </c>
      <c r="L13440" t="s">
        <v>13</v>
      </c>
      <c r="M13440" t="s">
        <v>13</v>
      </c>
      <c r="N13440" s="29">
        <v>0</v>
      </c>
      <c r="O13440" t="s">
        <v>13</v>
      </c>
    </row>
    <row r="13441" spans="1:15" x14ac:dyDescent="0.3">
      <c r="A13441" t="s">
        <v>16</v>
      </c>
      <c r="B13441" t="s">
        <v>9</v>
      </c>
      <c r="C13441" t="s">
        <v>14</v>
      </c>
      <c r="D13441" t="s">
        <v>11</v>
      </c>
      <c r="E13441">
        <v>2</v>
      </c>
      <c r="F13441" t="s">
        <v>76</v>
      </c>
      <c r="G13441" s="29">
        <v>-8848.9599999999991</v>
      </c>
      <c r="H13441" t="s">
        <v>13</v>
      </c>
      <c r="I13441">
        <v>-8848.9599999999991</v>
      </c>
      <c r="J13441" t="s">
        <v>13</v>
      </c>
      <c r="K13441">
        <v>-8848.9599999999991</v>
      </c>
      <c r="L13441" t="s">
        <v>13</v>
      </c>
      <c r="M13441" t="s">
        <v>13</v>
      </c>
      <c r="N13441" s="29">
        <v>0</v>
      </c>
      <c r="O13441" t="s">
        <v>13</v>
      </c>
    </row>
    <row r="13442" spans="1:15" x14ac:dyDescent="0.3">
      <c r="A13442" t="s">
        <v>8</v>
      </c>
      <c r="B13442" t="s">
        <v>9</v>
      </c>
      <c r="C13442" t="s">
        <v>10</v>
      </c>
      <c r="D13442" t="s">
        <v>11</v>
      </c>
      <c r="E13442">
        <v>3</v>
      </c>
      <c r="F13442" t="s">
        <v>21</v>
      </c>
      <c r="G13442" s="29">
        <v>40205.93</v>
      </c>
      <c r="H13442">
        <v>-749734.27</v>
      </c>
      <c r="I13442">
        <v>40205.93</v>
      </c>
      <c r="J13442">
        <v>-356117.17</v>
      </c>
      <c r="K13442">
        <v>40205.93</v>
      </c>
      <c r="L13442">
        <v>-3410679.98</v>
      </c>
      <c r="M13442" t="s">
        <v>13</v>
      </c>
      <c r="N13442" s="29">
        <v>0</v>
      </c>
      <c r="O13442">
        <v>120617.79</v>
      </c>
    </row>
    <row r="13443" spans="1:15" x14ac:dyDescent="0.3">
      <c r="A13443" t="s">
        <v>8</v>
      </c>
      <c r="B13443" t="s">
        <v>9</v>
      </c>
      <c r="C13443" t="s">
        <v>14</v>
      </c>
      <c r="D13443" t="s">
        <v>11</v>
      </c>
      <c r="E13443">
        <v>2</v>
      </c>
      <c r="F13443" t="s">
        <v>350</v>
      </c>
      <c r="G13443" s="29">
        <v>-13547.39</v>
      </c>
      <c r="H13443" t="s">
        <v>13</v>
      </c>
      <c r="I13443">
        <v>-13547.39</v>
      </c>
      <c r="J13443" t="s">
        <v>13</v>
      </c>
      <c r="K13443">
        <v>-13547.39</v>
      </c>
      <c r="L13443" t="s">
        <v>13</v>
      </c>
      <c r="M13443" t="s">
        <v>13</v>
      </c>
      <c r="N13443" s="29">
        <v>0</v>
      </c>
      <c r="O13443" t="s">
        <v>13</v>
      </c>
    </row>
    <row r="13444" spans="1:15" x14ac:dyDescent="0.3">
      <c r="A13444" t="s">
        <v>8</v>
      </c>
      <c r="B13444" t="s">
        <v>9</v>
      </c>
      <c r="C13444" t="s">
        <v>10</v>
      </c>
      <c r="D13444" t="s">
        <v>11</v>
      </c>
      <c r="E13444">
        <v>1</v>
      </c>
      <c r="F13444" t="s">
        <v>90</v>
      </c>
      <c r="G13444" s="29">
        <v>1869642.38</v>
      </c>
      <c r="H13444">
        <v>-108416002.95</v>
      </c>
      <c r="I13444">
        <v>1869642.38</v>
      </c>
      <c r="J13444">
        <v>-51496645.869999997</v>
      </c>
      <c r="K13444">
        <v>1869642.38</v>
      </c>
      <c r="L13444">
        <v>-493204473.56999999</v>
      </c>
      <c r="M13444" t="s">
        <v>13</v>
      </c>
      <c r="N13444" s="29">
        <v>39.200000000000003</v>
      </c>
      <c r="O13444">
        <v>1869642.38</v>
      </c>
    </row>
    <row r="13445" spans="1:15" x14ac:dyDescent="0.3">
      <c r="A13445" t="s">
        <v>18</v>
      </c>
      <c r="B13445" t="s">
        <v>9</v>
      </c>
      <c r="C13445" t="s">
        <v>10</v>
      </c>
      <c r="D13445" t="s">
        <v>11</v>
      </c>
      <c r="E13445">
        <v>-4</v>
      </c>
      <c r="F13445" t="s">
        <v>161</v>
      </c>
      <c r="G13445" s="29">
        <v>2698.93</v>
      </c>
      <c r="H13445">
        <v>0</v>
      </c>
      <c r="I13445">
        <v>2698.93</v>
      </c>
      <c r="J13445">
        <v>0</v>
      </c>
      <c r="K13445">
        <v>2698.93</v>
      </c>
      <c r="L13445" t="s">
        <v>13</v>
      </c>
      <c r="M13445" t="s">
        <v>13</v>
      </c>
      <c r="N13445" s="29">
        <v>0</v>
      </c>
      <c r="O13445" t="s">
        <v>13</v>
      </c>
    </row>
    <row r="13446" spans="1:15" x14ac:dyDescent="0.3">
      <c r="A13446" t="s">
        <v>8</v>
      </c>
      <c r="B13446" t="s">
        <v>9</v>
      </c>
      <c r="C13446" t="s">
        <v>10</v>
      </c>
      <c r="D13446" t="s">
        <v>11</v>
      </c>
      <c r="E13446">
        <v>14</v>
      </c>
      <c r="F13446" t="s">
        <v>282</v>
      </c>
      <c r="G13446" s="29">
        <v>33201.17</v>
      </c>
      <c r="H13446" t="s">
        <v>13</v>
      </c>
      <c r="I13446">
        <v>33201.17</v>
      </c>
      <c r="J13446" t="s">
        <v>13</v>
      </c>
      <c r="K13446">
        <v>33201.17</v>
      </c>
      <c r="L13446" t="s">
        <v>13</v>
      </c>
      <c r="M13446" t="s">
        <v>13</v>
      </c>
      <c r="N13446" s="29">
        <v>0</v>
      </c>
      <c r="O13446">
        <v>464816.38</v>
      </c>
    </row>
    <row r="13447" spans="1:15" x14ac:dyDescent="0.3">
      <c r="A13447" t="s">
        <v>8</v>
      </c>
      <c r="B13447" t="s">
        <v>9</v>
      </c>
      <c r="C13447" t="s">
        <v>10</v>
      </c>
      <c r="D13447" t="s">
        <v>11</v>
      </c>
      <c r="E13447">
        <v>2</v>
      </c>
      <c r="F13447" t="s">
        <v>389</v>
      </c>
      <c r="G13447" s="29">
        <v>557904.15</v>
      </c>
      <c r="H13447">
        <v>-10533936.960000001</v>
      </c>
      <c r="I13447">
        <v>557904.15</v>
      </c>
      <c r="J13447">
        <v>-4843117.1100000003</v>
      </c>
      <c r="K13447">
        <v>557904.15</v>
      </c>
      <c r="L13447">
        <v>-142254171.25999999</v>
      </c>
      <c r="M13447" t="s">
        <v>13</v>
      </c>
      <c r="N13447" s="29">
        <v>0</v>
      </c>
      <c r="O13447">
        <v>1115808.3</v>
      </c>
    </row>
    <row r="13448" spans="1:15" x14ac:dyDescent="0.3">
      <c r="A13448" t="s">
        <v>8</v>
      </c>
      <c r="B13448" t="s">
        <v>9</v>
      </c>
      <c r="C13448" t="s">
        <v>14</v>
      </c>
      <c r="D13448" t="s">
        <v>11</v>
      </c>
      <c r="E13448">
        <v>3</v>
      </c>
      <c r="F13448" t="s">
        <v>368</v>
      </c>
      <c r="G13448" s="29">
        <v>-906</v>
      </c>
      <c r="H13448" t="s">
        <v>13</v>
      </c>
      <c r="I13448">
        <v>-906</v>
      </c>
      <c r="J13448" t="s">
        <v>13</v>
      </c>
      <c r="K13448">
        <v>-906</v>
      </c>
      <c r="L13448" t="s">
        <v>13</v>
      </c>
      <c r="M13448" t="s">
        <v>13</v>
      </c>
      <c r="N13448" s="29">
        <v>0</v>
      </c>
      <c r="O13448" t="s">
        <v>13</v>
      </c>
    </row>
    <row r="13449" spans="1:15" x14ac:dyDescent="0.3">
      <c r="A13449" t="s">
        <v>16</v>
      </c>
      <c r="B13449" t="s">
        <v>9</v>
      </c>
      <c r="C13449" t="s">
        <v>14</v>
      </c>
      <c r="D13449" t="s">
        <v>11</v>
      </c>
      <c r="E13449">
        <v>9</v>
      </c>
      <c r="F13449" t="s">
        <v>148</v>
      </c>
      <c r="G13449" s="29">
        <v>-31307.42</v>
      </c>
      <c r="H13449" t="s">
        <v>13</v>
      </c>
      <c r="I13449">
        <v>-31307.42</v>
      </c>
      <c r="J13449" t="s">
        <v>13</v>
      </c>
      <c r="K13449">
        <v>-31307.42</v>
      </c>
      <c r="L13449" t="s">
        <v>13</v>
      </c>
      <c r="M13449" t="s">
        <v>13</v>
      </c>
      <c r="N13449" s="29">
        <v>0</v>
      </c>
      <c r="O13449" t="s">
        <v>13</v>
      </c>
    </row>
    <row r="13450" spans="1:15" x14ac:dyDescent="0.3">
      <c r="A13450" t="s">
        <v>18</v>
      </c>
      <c r="B13450" t="s">
        <v>9</v>
      </c>
      <c r="C13450" t="s">
        <v>14</v>
      </c>
      <c r="D13450" t="s">
        <v>11</v>
      </c>
      <c r="E13450">
        <v>5</v>
      </c>
      <c r="F13450" t="s">
        <v>437</v>
      </c>
      <c r="G13450" s="29">
        <v>-2356.4699999999998</v>
      </c>
      <c r="H13450" t="s">
        <v>13</v>
      </c>
      <c r="I13450">
        <v>-2356.4699999999998</v>
      </c>
      <c r="J13450" t="s">
        <v>13</v>
      </c>
      <c r="K13450">
        <v>-2356.4699999999998</v>
      </c>
      <c r="L13450" t="s">
        <v>13</v>
      </c>
      <c r="M13450" t="s">
        <v>13</v>
      </c>
      <c r="N13450" s="29">
        <v>0</v>
      </c>
      <c r="O13450" t="s">
        <v>13</v>
      </c>
    </row>
    <row r="13451" spans="1:15" x14ac:dyDescent="0.3">
      <c r="A13451" t="s">
        <v>18</v>
      </c>
      <c r="B13451" t="s">
        <v>9</v>
      </c>
      <c r="C13451" t="s">
        <v>10</v>
      </c>
      <c r="D13451" t="s">
        <v>11</v>
      </c>
      <c r="E13451">
        <v>4</v>
      </c>
      <c r="F13451" t="s">
        <v>74</v>
      </c>
      <c r="G13451" s="29">
        <v>56.12</v>
      </c>
      <c r="H13451">
        <v>-11325.63</v>
      </c>
      <c r="I13451">
        <v>56.12</v>
      </c>
      <c r="J13451">
        <v>-814.25</v>
      </c>
      <c r="K13451">
        <v>56.12</v>
      </c>
      <c r="L13451">
        <v>-17658.72</v>
      </c>
      <c r="M13451" t="s">
        <v>13</v>
      </c>
      <c r="N13451" s="29">
        <v>0</v>
      </c>
      <c r="O13451">
        <v>224.48</v>
      </c>
    </row>
    <row r="13452" spans="1:15" x14ac:dyDescent="0.3">
      <c r="A13452" t="s">
        <v>16</v>
      </c>
      <c r="B13452" t="s">
        <v>9</v>
      </c>
      <c r="C13452" t="s">
        <v>14</v>
      </c>
      <c r="D13452" t="s">
        <v>11</v>
      </c>
      <c r="E13452">
        <v>3</v>
      </c>
      <c r="F13452" t="s">
        <v>57</v>
      </c>
      <c r="G13452" s="29">
        <v>-128890.57</v>
      </c>
      <c r="H13452" t="s">
        <v>13</v>
      </c>
      <c r="I13452">
        <v>-128890.57</v>
      </c>
      <c r="J13452" t="s">
        <v>13</v>
      </c>
      <c r="K13452">
        <v>-128890.57</v>
      </c>
      <c r="L13452" t="s">
        <v>13</v>
      </c>
      <c r="M13452" t="s">
        <v>13</v>
      </c>
      <c r="N13452" s="29">
        <v>0</v>
      </c>
      <c r="O13452" t="s">
        <v>13</v>
      </c>
    </row>
    <row r="13453" spans="1:15" x14ac:dyDescent="0.3">
      <c r="A13453" t="s">
        <v>16</v>
      </c>
      <c r="B13453" t="s">
        <v>9</v>
      </c>
      <c r="C13453" t="s">
        <v>10</v>
      </c>
      <c r="D13453" t="s">
        <v>11</v>
      </c>
      <c r="E13453">
        <v>3</v>
      </c>
      <c r="F13453" t="s">
        <v>95</v>
      </c>
      <c r="G13453" s="29">
        <v>2306005.67</v>
      </c>
      <c r="H13453">
        <v>-236154714.86000001</v>
      </c>
      <c r="I13453">
        <v>2306005.67</v>
      </c>
      <c r="J13453">
        <v>-112171416.31</v>
      </c>
      <c r="K13453">
        <v>2306005.67</v>
      </c>
      <c r="L13453">
        <v>-1074311601.1500001</v>
      </c>
      <c r="M13453" t="s">
        <v>13</v>
      </c>
      <c r="N13453" s="29">
        <v>0</v>
      </c>
      <c r="O13453">
        <v>6918017.0099999998</v>
      </c>
    </row>
    <row r="13454" spans="1:15" x14ac:dyDescent="0.3">
      <c r="A13454" t="s">
        <v>8</v>
      </c>
      <c r="B13454" t="s">
        <v>9</v>
      </c>
      <c r="C13454" t="s">
        <v>10</v>
      </c>
      <c r="D13454" t="s">
        <v>11</v>
      </c>
      <c r="E13454">
        <v>3</v>
      </c>
      <c r="F13454" t="s">
        <v>116</v>
      </c>
      <c r="G13454" s="29">
        <v>898.02</v>
      </c>
      <c r="H13454" t="s">
        <v>13</v>
      </c>
      <c r="I13454">
        <v>898.02</v>
      </c>
      <c r="J13454" t="s">
        <v>13</v>
      </c>
      <c r="K13454">
        <v>898.02</v>
      </c>
      <c r="L13454" t="s">
        <v>13</v>
      </c>
      <c r="M13454">
        <v>1</v>
      </c>
      <c r="N13454" s="29">
        <v>0</v>
      </c>
      <c r="O13454">
        <v>2694.06</v>
      </c>
    </row>
    <row r="13455" spans="1:15" x14ac:dyDescent="0.3">
      <c r="A13455" t="s">
        <v>8</v>
      </c>
      <c r="B13455" t="s">
        <v>9</v>
      </c>
      <c r="C13455" t="s">
        <v>10</v>
      </c>
      <c r="D13455" t="s">
        <v>11</v>
      </c>
      <c r="E13455">
        <v>-1</v>
      </c>
      <c r="F13455" t="s">
        <v>116</v>
      </c>
      <c r="G13455" s="29">
        <v>13618234.17</v>
      </c>
      <c r="H13455">
        <v>-2373483853.9699998</v>
      </c>
      <c r="I13455">
        <v>13618234.17</v>
      </c>
      <c r="J13455">
        <v>-170639706.34999999</v>
      </c>
      <c r="K13455">
        <v>13618234.17</v>
      </c>
      <c r="L13455">
        <v>-3700694534.79</v>
      </c>
      <c r="M13455" t="s">
        <v>13</v>
      </c>
      <c r="N13455" s="29">
        <v>0</v>
      </c>
      <c r="O13455" t="s">
        <v>13</v>
      </c>
    </row>
    <row r="13456" spans="1:15" x14ac:dyDescent="0.3">
      <c r="A13456" t="s">
        <v>8</v>
      </c>
      <c r="B13456" t="s">
        <v>9</v>
      </c>
      <c r="C13456" t="s">
        <v>14</v>
      </c>
      <c r="D13456" t="s">
        <v>11</v>
      </c>
      <c r="E13456">
        <v>12</v>
      </c>
      <c r="F13456" t="s">
        <v>49</v>
      </c>
      <c r="G13456" s="29">
        <v>-2993.48</v>
      </c>
      <c r="H13456" t="s">
        <v>13</v>
      </c>
      <c r="I13456">
        <v>-2993.48</v>
      </c>
      <c r="J13456" t="s">
        <v>13</v>
      </c>
      <c r="K13456">
        <v>-2993.48</v>
      </c>
      <c r="L13456" t="s">
        <v>13</v>
      </c>
      <c r="M13456" t="s">
        <v>13</v>
      </c>
      <c r="N13456" s="29">
        <v>0</v>
      </c>
      <c r="O13456" t="s">
        <v>13</v>
      </c>
    </row>
    <row r="13457" spans="1:15" x14ac:dyDescent="0.3">
      <c r="A13457" t="s">
        <v>8</v>
      </c>
      <c r="B13457" t="s">
        <v>9</v>
      </c>
      <c r="C13457" t="s">
        <v>14</v>
      </c>
      <c r="D13457" t="s">
        <v>11</v>
      </c>
      <c r="E13457">
        <v>10</v>
      </c>
      <c r="F13457" t="s">
        <v>80</v>
      </c>
      <c r="G13457" s="29">
        <v>-150.25</v>
      </c>
      <c r="H13457" t="s">
        <v>13</v>
      </c>
      <c r="I13457">
        <v>-150.25</v>
      </c>
      <c r="J13457" t="s">
        <v>13</v>
      </c>
      <c r="K13457">
        <v>-150.25</v>
      </c>
      <c r="L13457" t="s">
        <v>13</v>
      </c>
      <c r="M13457" t="s">
        <v>13</v>
      </c>
      <c r="N13457" s="29">
        <v>0</v>
      </c>
      <c r="O13457" t="s">
        <v>13</v>
      </c>
    </row>
    <row r="13458" spans="1:15" x14ac:dyDescent="0.3">
      <c r="A13458" t="s">
        <v>16</v>
      </c>
      <c r="B13458" t="s">
        <v>9</v>
      </c>
      <c r="C13458" t="s">
        <v>10</v>
      </c>
      <c r="D13458" t="s">
        <v>11</v>
      </c>
      <c r="E13458">
        <v>3</v>
      </c>
      <c r="F13458" t="s">
        <v>42</v>
      </c>
      <c r="G13458" s="29">
        <v>10630753.77</v>
      </c>
      <c r="H13458">
        <v>-1559557137.1199999</v>
      </c>
      <c r="I13458">
        <v>10630753.77</v>
      </c>
      <c r="J13458">
        <v>-219138834.13999999</v>
      </c>
      <c r="K13458">
        <v>10630753.77</v>
      </c>
      <c r="L13458">
        <v>-12127835446.24</v>
      </c>
      <c r="M13458" t="s">
        <v>13</v>
      </c>
      <c r="N13458" s="29">
        <v>0</v>
      </c>
      <c r="O13458">
        <v>31892261.309999999</v>
      </c>
    </row>
    <row r="13459" spans="1:15" x14ac:dyDescent="0.3">
      <c r="A13459" t="s">
        <v>8</v>
      </c>
      <c r="B13459" t="s">
        <v>9</v>
      </c>
      <c r="C13459" t="s">
        <v>10</v>
      </c>
      <c r="D13459" t="s">
        <v>11</v>
      </c>
      <c r="E13459">
        <v>2</v>
      </c>
      <c r="F13459" t="s">
        <v>471</v>
      </c>
      <c r="G13459" s="29">
        <v>250274.58</v>
      </c>
      <c r="H13459">
        <v>-15820787.83</v>
      </c>
      <c r="I13459">
        <v>250274.58</v>
      </c>
      <c r="J13459">
        <v>-7107544.4699999997</v>
      </c>
      <c r="K13459">
        <v>250274.58</v>
      </c>
      <c r="L13459">
        <v>-88616510.090000004</v>
      </c>
      <c r="M13459" t="s">
        <v>13</v>
      </c>
      <c r="N13459" s="29">
        <v>0</v>
      </c>
      <c r="O13459">
        <v>500549.16</v>
      </c>
    </row>
    <row r="13460" spans="1:15" x14ac:dyDescent="0.3">
      <c r="A13460" t="s">
        <v>8</v>
      </c>
      <c r="B13460" t="s">
        <v>9</v>
      </c>
      <c r="C13460" t="s">
        <v>10</v>
      </c>
      <c r="D13460" t="s">
        <v>11</v>
      </c>
      <c r="E13460">
        <v>4</v>
      </c>
      <c r="F13460" t="s">
        <v>444</v>
      </c>
      <c r="G13460" s="29">
        <v>30122.2</v>
      </c>
      <c r="H13460">
        <v>-484238.41</v>
      </c>
      <c r="I13460">
        <v>30122.2</v>
      </c>
      <c r="J13460">
        <v>-217545.85</v>
      </c>
      <c r="K13460">
        <v>30122.2</v>
      </c>
      <c r="L13460">
        <v>-2712350.41</v>
      </c>
      <c r="M13460" t="s">
        <v>13</v>
      </c>
      <c r="N13460" s="29">
        <v>0</v>
      </c>
      <c r="O13460">
        <v>120488.8</v>
      </c>
    </row>
    <row r="13461" spans="1:15" x14ac:dyDescent="0.3">
      <c r="A13461" t="s">
        <v>8</v>
      </c>
      <c r="B13461" t="s">
        <v>9</v>
      </c>
      <c r="C13461" t="s">
        <v>10</v>
      </c>
      <c r="D13461" t="s">
        <v>11</v>
      </c>
      <c r="E13461">
        <v>1</v>
      </c>
      <c r="F13461" t="s">
        <v>403</v>
      </c>
      <c r="G13461" s="29">
        <v>18798.13</v>
      </c>
      <c r="H13461">
        <v>-875598.66</v>
      </c>
      <c r="I13461">
        <v>18798.13</v>
      </c>
      <c r="J13461">
        <v>-475982.2</v>
      </c>
      <c r="K13461">
        <v>18798.13</v>
      </c>
      <c r="L13461">
        <v>-7796334.2599999998</v>
      </c>
      <c r="M13461" t="s">
        <v>13</v>
      </c>
      <c r="N13461" s="29">
        <v>0</v>
      </c>
      <c r="O13461">
        <v>18798.13</v>
      </c>
    </row>
    <row r="13462" spans="1:15" x14ac:dyDescent="0.3">
      <c r="A13462" t="s">
        <v>8</v>
      </c>
      <c r="B13462" t="s">
        <v>9</v>
      </c>
      <c r="C13462" t="s">
        <v>10</v>
      </c>
      <c r="D13462" t="s">
        <v>11</v>
      </c>
      <c r="E13462">
        <v>1</v>
      </c>
      <c r="F13462" t="s">
        <v>372</v>
      </c>
      <c r="G13462" s="29">
        <v>10034.59</v>
      </c>
      <c r="H13462">
        <v>-532709.03</v>
      </c>
      <c r="I13462">
        <v>10034.59</v>
      </c>
      <c r="J13462">
        <v>-239321.45</v>
      </c>
      <c r="K13462">
        <v>10034.59</v>
      </c>
      <c r="L13462">
        <v>-2983847.49</v>
      </c>
      <c r="M13462" t="s">
        <v>13</v>
      </c>
      <c r="N13462" s="29">
        <v>0</v>
      </c>
      <c r="O13462">
        <v>10034.59</v>
      </c>
    </row>
    <row r="13463" spans="1:15" x14ac:dyDescent="0.3">
      <c r="A13463" t="s">
        <v>8</v>
      </c>
      <c r="B13463" t="s">
        <v>9</v>
      </c>
      <c r="C13463" t="s">
        <v>10</v>
      </c>
      <c r="D13463" t="s">
        <v>11</v>
      </c>
      <c r="E13463">
        <v>5</v>
      </c>
      <c r="F13463" t="s">
        <v>59</v>
      </c>
      <c r="G13463" s="29">
        <v>23727.58</v>
      </c>
      <c r="H13463">
        <v>-1.73</v>
      </c>
      <c r="I13463">
        <v>23727.58</v>
      </c>
      <c r="J13463">
        <v>-9.27</v>
      </c>
      <c r="K13463">
        <v>23727.58</v>
      </c>
      <c r="L13463" t="s">
        <v>13</v>
      </c>
      <c r="M13463" t="s">
        <v>13</v>
      </c>
      <c r="N13463" s="29">
        <v>0</v>
      </c>
      <c r="O13463">
        <v>118637.9</v>
      </c>
    </row>
    <row r="13464" spans="1:15" x14ac:dyDescent="0.3">
      <c r="A13464" t="s">
        <v>16</v>
      </c>
      <c r="B13464" t="s">
        <v>9</v>
      </c>
      <c r="C13464" t="s">
        <v>14</v>
      </c>
      <c r="D13464" t="s">
        <v>11</v>
      </c>
      <c r="E13464">
        <v>1</v>
      </c>
      <c r="F13464" t="s">
        <v>461</v>
      </c>
      <c r="G13464" s="29">
        <v>-156.4</v>
      </c>
      <c r="H13464" t="s">
        <v>13</v>
      </c>
      <c r="I13464">
        <v>-156.4</v>
      </c>
      <c r="J13464" t="s">
        <v>13</v>
      </c>
      <c r="K13464">
        <v>-156.4</v>
      </c>
      <c r="L13464" t="s">
        <v>13</v>
      </c>
      <c r="M13464" t="s">
        <v>13</v>
      </c>
      <c r="N13464" s="29">
        <v>0</v>
      </c>
      <c r="O13464" t="s">
        <v>13</v>
      </c>
    </row>
    <row r="13465" spans="1:15" x14ac:dyDescent="0.3">
      <c r="A13465" t="s">
        <v>16</v>
      </c>
      <c r="B13465" t="s">
        <v>9</v>
      </c>
      <c r="C13465" t="s">
        <v>14</v>
      </c>
      <c r="D13465" t="s">
        <v>11</v>
      </c>
      <c r="E13465">
        <v>0</v>
      </c>
      <c r="F13465" t="s">
        <v>289</v>
      </c>
      <c r="G13465" s="29">
        <v>-4351.75</v>
      </c>
      <c r="H13465" t="s">
        <v>13</v>
      </c>
      <c r="I13465">
        <v>-4351.75</v>
      </c>
      <c r="J13465" t="s">
        <v>13</v>
      </c>
      <c r="K13465">
        <v>-4351.75</v>
      </c>
      <c r="L13465" t="s">
        <v>13</v>
      </c>
      <c r="M13465" t="s">
        <v>13</v>
      </c>
      <c r="N13465" s="29">
        <v>0</v>
      </c>
      <c r="O13465" t="s">
        <v>13</v>
      </c>
    </row>
    <row r="13466" spans="1:15" x14ac:dyDescent="0.3">
      <c r="A13466" t="s">
        <v>16</v>
      </c>
      <c r="B13466" t="s">
        <v>9</v>
      </c>
      <c r="C13466" t="s">
        <v>10</v>
      </c>
      <c r="D13466" t="s">
        <v>11</v>
      </c>
      <c r="E13466">
        <v>-1</v>
      </c>
      <c r="F13466" t="s">
        <v>461</v>
      </c>
      <c r="G13466" s="29">
        <v>58738.99</v>
      </c>
      <c r="H13466">
        <v>-61343746.789999999</v>
      </c>
      <c r="I13466">
        <v>58738.99</v>
      </c>
      <c r="J13466">
        <v>-4699150.4000000004</v>
      </c>
      <c r="K13466">
        <v>58738.99</v>
      </c>
      <c r="L13466">
        <v>-24786376.390000001</v>
      </c>
      <c r="M13466" t="s">
        <v>13</v>
      </c>
      <c r="N13466" s="29">
        <v>0</v>
      </c>
      <c r="O13466" t="s">
        <v>13</v>
      </c>
    </row>
    <row r="13467" spans="1:15" x14ac:dyDescent="0.3">
      <c r="A13467" t="s">
        <v>8</v>
      </c>
      <c r="B13467" t="s">
        <v>9</v>
      </c>
      <c r="C13467" t="s">
        <v>14</v>
      </c>
      <c r="D13467" t="s">
        <v>11</v>
      </c>
      <c r="E13467">
        <v>1</v>
      </c>
      <c r="F13467" t="s">
        <v>244</v>
      </c>
      <c r="G13467" s="29">
        <v>-120.5</v>
      </c>
      <c r="H13467" t="s">
        <v>13</v>
      </c>
      <c r="I13467">
        <v>-120.5</v>
      </c>
      <c r="J13467" t="s">
        <v>13</v>
      </c>
      <c r="K13467">
        <v>-120.5</v>
      </c>
      <c r="L13467" t="s">
        <v>13</v>
      </c>
      <c r="M13467" t="s">
        <v>13</v>
      </c>
      <c r="N13467" s="29">
        <v>0</v>
      </c>
      <c r="O13467" t="s">
        <v>13</v>
      </c>
    </row>
    <row r="13468" spans="1:15" x14ac:dyDescent="0.3">
      <c r="A13468" t="s">
        <v>8</v>
      </c>
      <c r="B13468" t="s">
        <v>9</v>
      </c>
      <c r="C13468" t="s">
        <v>10</v>
      </c>
      <c r="D13468" t="s">
        <v>11</v>
      </c>
      <c r="E13468">
        <v>12</v>
      </c>
      <c r="F13468" t="s">
        <v>60</v>
      </c>
      <c r="G13468" s="29">
        <v>1161418.74</v>
      </c>
      <c r="H13468" t="s">
        <v>13</v>
      </c>
      <c r="I13468">
        <v>1161418.74</v>
      </c>
      <c r="J13468" t="s">
        <v>13</v>
      </c>
      <c r="K13468">
        <v>1161418.74</v>
      </c>
      <c r="L13468" t="s">
        <v>13</v>
      </c>
      <c r="M13468">
        <v>0</v>
      </c>
      <c r="N13468" s="29">
        <v>0</v>
      </c>
      <c r="O13468">
        <v>13937024.880000001</v>
      </c>
    </row>
    <row r="13469" spans="1:15" x14ac:dyDescent="0.3">
      <c r="A13469" t="s">
        <v>18</v>
      </c>
      <c r="B13469" t="s">
        <v>9</v>
      </c>
      <c r="C13469" t="s">
        <v>10</v>
      </c>
      <c r="D13469" t="s">
        <v>11</v>
      </c>
      <c r="E13469">
        <v>6</v>
      </c>
      <c r="F13469" t="s">
        <v>116</v>
      </c>
      <c r="G13469" s="29">
        <v>486061.55</v>
      </c>
      <c r="H13469">
        <v>31755026.170000002</v>
      </c>
      <c r="I13469">
        <v>486061.55</v>
      </c>
      <c r="J13469">
        <v>2283001.86</v>
      </c>
      <c r="K13469">
        <v>486061.55</v>
      </c>
      <c r="L13469">
        <v>49511880.82</v>
      </c>
      <c r="M13469" t="s">
        <v>13</v>
      </c>
      <c r="N13469" s="29">
        <v>0</v>
      </c>
      <c r="O13469">
        <v>2916369.3</v>
      </c>
    </row>
    <row r="13470" spans="1:15" x14ac:dyDescent="0.3">
      <c r="A13470" t="s">
        <v>16</v>
      </c>
      <c r="B13470" t="s">
        <v>9</v>
      </c>
      <c r="C13470" t="s">
        <v>10</v>
      </c>
      <c r="D13470" t="s">
        <v>11</v>
      </c>
      <c r="E13470">
        <v>5</v>
      </c>
      <c r="F13470" t="s">
        <v>342</v>
      </c>
      <c r="G13470" s="29">
        <v>50878.2</v>
      </c>
      <c r="H13470">
        <v>-647905.71</v>
      </c>
      <c r="I13470">
        <v>50878.2</v>
      </c>
      <c r="J13470">
        <v>-307749.5</v>
      </c>
      <c r="K13470">
        <v>50878.2</v>
      </c>
      <c r="L13470">
        <v>-2947443.03</v>
      </c>
      <c r="M13470" t="s">
        <v>13</v>
      </c>
      <c r="N13470" s="29">
        <v>0</v>
      </c>
      <c r="O13470">
        <v>254391</v>
      </c>
    </row>
    <row r="13471" spans="1:15" x14ac:dyDescent="0.3">
      <c r="A13471" t="s">
        <v>8</v>
      </c>
      <c r="B13471" t="s">
        <v>9</v>
      </c>
      <c r="C13471" t="s">
        <v>10</v>
      </c>
      <c r="D13471" t="s">
        <v>11</v>
      </c>
      <c r="E13471">
        <v>3</v>
      </c>
      <c r="F13471" t="s">
        <v>52</v>
      </c>
      <c r="G13471" s="29">
        <v>173211.07</v>
      </c>
      <c r="H13471">
        <v>-9472704.4399999995</v>
      </c>
      <c r="I13471">
        <v>173211.07</v>
      </c>
      <c r="J13471">
        <v>-4499451.09</v>
      </c>
      <c r="K13471">
        <v>173211.07</v>
      </c>
      <c r="L13471">
        <v>-43093086.340000004</v>
      </c>
      <c r="M13471" t="s">
        <v>13</v>
      </c>
      <c r="N13471" s="29">
        <v>0</v>
      </c>
      <c r="O13471">
        <v>519633.21</v>
      </c>
    </row>
    <row r="13472" spans="1:15" x14ac:dyDescent="0.3">
      <c r="A13472" t="s">
        <v>8</v>
      </c>
      <c r="B13472" t="s">
        <v>9</v>
      </c>
      <c r="C13472" t="s">
        <v>14</v>
      </c>
      <c r="D13472" t="s">
        <v>11</v>
      </c>
      <c r="E13472">
        <v>8</v>
      </c>
      <c r="F13472" t="s">
        <v>134</v>
      </c>
      <c r="G13472" s="29">
        <v>-6770.26</v>
      </c>
      <c r="H13472" t="s">
        <v>13</v>
      </c>
      <c r="I13472">
        <v>-6770.26</v>
      </c>
      <c r="J13472" t="s">
        <v>13</v>
      </c>
      <c r="K13472">
        <v>-6770.26</v>
      </c>
      <c r="L13472" t="s">
        <v>13</v>
      </c>
      <c r="M13472" t="s">
        <v>13</v>
      </c>
      <c r="N13472" s="29">
        <v>0</v>
      </c>
      <c r="O13472" t="s">
        <v>13</v>
      </c>
    </row>
    <row r="13473" spans="1:15" x14ac:dyDescent="0.3">
      <c r="A13473" t="s">
        <v>8</v>
      </c>
      <c r="B13473" t="s">
        <v>9</v>
      </c>
      <c r="C13473" t="s">
        <v>14</v>
      </c>
      <c r="D13473" t="s">
        <v>11</v>
      </c>
      <c r="E13473">
        <v>2</v>
      </c>
      <c r="F13473" t="s">
        <v>148</v>
      </c>
      <c r="G13473" s="29">
        <v>-7639</v>
      </c>
      <c r="H13473" t="s">
        <v>13</v>
      </c>
      <c r="I13473">
        <v>-7639</v>
      </c>
      <c r="J13473" t="s">
        <v>13</v>
      </c>
      <c r="K13473">
        <v>-7639</v>
      </c>
      <c r="L13473" t="s">
        <v>13</v>
      </c>
      <c r="M13473" t="s">
        <v>13</v>
      </c>
      <c r="N13473" s="29">
        <v>0</v>
      </c>
      <c r="O13473" t="s">
        <v>13</v>
      </c>
    </row>
    <row r="13474" spans="1:15" x14ac:dyDescent="0.3">
      <c r="A13474" t="s">
        <v>16</v>
      </c>
      <c r="B13474" t="s">
        <v>9</v>
      </c>
      <c r="C13474" t="s">
        <v>10</v>
      </c>
      <c r="D13474" t="s">
        <v>11</v>
      </c>
      <c r="E13474">
        <v>7</v>
      </c>
      <c r="F13474" t="s">
        <v>219</v>
      </c>
      <c r="G13474" s="29">
        <v>172994.82</v>
      </c>
      <c r="H13474" t="s">
        <v>13</v>
      </c>
      <c r="I13474">
        <v>172994.82</v>
      </c>
      <c r="J13474" t="s">
        <v>13</v>
      </c>
      <c r="K13474">
        <v>172994.82</v>
      </c>
      <c r="L13474" t="s">
        <v>13</v>
      </c>
      <c r="M13474" t="s">
        <v>13</v>
      </c>
      <c r="N13474" s="29">
        <v>0</v>
      </c>
      <c r="O13474">
        <v>1210963.74</v>
      </c>
    </row>
    <row r="13475" spans="1:15" x14ac:dyDescent="0.3">
      <c r="A13475" t="s">
        <v>16</v>
      </c>
      <c r="B13475" t="s">
        <v>9</v>
      </c>
      <c r="C13475" t="s">
        <v>10</v>
      </c>
      <c r="D13475" t="s">
        <v>11</v>
      </c>
      <c r="E13475">
        <v>-1</v>
      </c>
      <c r="F13475" t="s">
        <v>375</v>
      </c>
      <c r="G13475" s="29">
        <v>4.43</v>
      </c>
      <c r="H13475">
        <v>-1740.13</v>
      </c>
      <c r="I13475">
        <v>4.43</v>
      </c>
      <c r="J13475">
        <v>-210.73</v>
      </c>
      <c r="K13475">
        <v>4.43</v>
      </c>
      <c r="L13475">
        <v>-1119.93</v>
      </c>
      <c r="M13475" t="s">
        <v>13</v>
      </c>
      <c r="N13475" s="29">
        <v>0</v>
      </c>
      <c r="O13475" t="s">
        <v>13</v>
      </c>
    </row>
    <row r="13476" spans="1:15" x14ac:dyDescent="0.3">
      <c r="A13476" t="s">
        <v>8</v>
      </c>
      <c r="B13476" t="s">
        <v>9</v>
      </c>
      <c r="C13476" t="s">
        <v>10</v>
      </c>
      <c r="D13476" t="s">
        <v>11</v>
      </c>
      <c r="E13476">
        <v>0</v>
      </c>
      <c r="F13476" t="s">
        <v>398</v>
      </c>
      <c r="G13476" s="29">
        <v>50219.38</v>
      </c>
      <c r="H13476">
        <v>-1055218.24</v>
      </c>
      <c r="I13476">
        <v>50219.38</v>
      </c>
      <c r="J13476">
        <v>-501219.36</v>
      </c>
      <c r="K13476">
        <v>50219.38</v>
      </c>
      <c r="L13476">
        <v>-4800383.1500000004</v>
      </c>
      <c r="M13476" t="s">
        <v>13</v>
      </c>
      <c r="N13476" s="29">
        <v>0</v>
      </c>
      <c r="O13476" t="s">
        <v>13</v>
      </c>
    </row>
    <row r="13477" spans="1:15" x14ac:dyDescent="0.3">
      <c r="A13477" t="s">
        <v>16</v>
      </c>
      <c r="B13477" t="s">
        <v>9</v>
      </c>
      <c r="C13477" t="s">
        <v>14</v>
      </c>
      <c r="D13477" t="s">
        <v>11</v>
      </c>
      <c r="E13477">
        <v>8</v>
      </c>
      <c r="F13477" t="s">
        <v>12</v>
      </c>
      <c r="G13477" s="29">
        <v>-13216.76</v>
      </c>
      <c r="H13477" t="s">
        <v>13</v>
      </c>
      <c r="I13477">
        <v>-13216.76</v>
      </c>
      <c r="J13477" t="s">
        <v>13</v>
      </c>
      <c r="K13477">
        <v>-13216.76</v>
      </c>
      <c r="L13477" t="s">
        <v>13</v>
      </c>
      <c r="M13477" t="s">
        <v>13</v>
      </c>
      <c r="N13477" s="29">
        <v>0</v>
      </c>
      <c r="O13477" t="s">
        <v>13</v>
      </c>
    </row>
    <row r="13478" spans="1:15" x14ac:dyDescent="0.3">
      <c r="A13478" t="s">
        <v>8</v>
      </c>
      <c r="B13478" t="s">
        <v>9</v>
      </c>
      <c r="C13478" t="s">
        <v>10</v>
      </c>
      <c r="D13478" t="s">
        <v>11</v>
      </c>
      <c r="E13478">
        <v>-1</v>
      </c>
      <c r="F13478" t="s">
        <v>178</v>
      </c>
      <c r="G13478" s="29">
        <v>357565.43</v>
      </c>
      <c r="H13478">
        <v>-16420620.98</v>
      </c>
      <c r="I13478">
        <v>357565.43</v>
      </c>
      <c r="J13478">
        <v>-7549598.0899999999</v>
      </c>
      <c r="K13478">
        <v>357565.43</v>
      </c>
      <c r="L13478">
        <v>-221750124.08000001</v>
      </c>
      <c r="M13478" t="s">
        <v>13</v>
      </c>
      <c r="N13478" s="29">
        <v>0</v>
      </c>
      <c r="O13478" t="s">
        <v>13</v>
      </c>
    </row>
    <row r="13479" spans="1:15" x14ac:dyDescent="0.3">
      <c r="A13479" t="s">
        <v>18</v>
      </c>
      <c r="B13479" t="s">
        <v>9</v>
      </c>
      <c r="C13479" t="s">
        <v>10</v>
      </c>
      <c r="D13479" t="s">
        <v>11</v>
      </c>
      <c r="E13479">
        <v>-1</v>
      </c>
      <c r="F13479" t="s">
        <v>264</v>
      </c>
      <c r="G13479" s="29">
        <v>1774.65</v>
      </c>
      <c r="H13479">
        <v>82338.570000000007</v>
      </c>
      <c r="I13479">
        <v>1774.65</v>
      </c>
      <c r="J13479">
        <v>74519.47</v>
      </c>
      <c r="K13479">
        <v>1774.65</v>
      </c>
      <c r="L13479">
        <v>385006.46</v>
      </c>
      <c r="M13479" t="s">
        <v>13</v>
      </c>
      <c r="N13479" s="29">
        <v>0</v>
      </c>
      <c r="O13479" t="s">
        <v>13</v>
      </c>
    </row>
    <row r="13480" spans="1:15" x14ac:dyDescent="0.3">
      <c r="A13480" t="s">
        <v>8</v>
      </c>
      <c r="B13480" t="s">
        <v>9</v>
      </c>
      <c r="C13480" t="s">
        <v>14</v>
      </c>
      <c r="D13480" t="s">
        <v>11</v>
      </c>
      <c r="E13480">
        <v>2</v>
      </c>
      <c r="F13480" t="s">
        <v>549</v>
      </c>
      <c r="G13480" s="29">
        <v>-34.36</v>
      </c>
      <c r="H13480" t="s">
        <v>13</v>
      </c>
      <c r="I13480">
        <v>-34.36</v>
      </c>
      <c r="J13480" t="s">
        <v>13</v>
      </c>
      <c r="K13480">
        <v>-34.36</v>
      </c>
      <c r="L13480" t="s">
        <v>13</v>
      </c>
      <c r="M13480" t="s">
        <v>13</v>
      </c>
      <c r="N13480" s="29">
        <v>0</v>
      </c>
      <c r="O13480" t="s">
        <v>13</v>
      </c>
    </row>
    <row r="13481" spans="1:15" x14ac:dyDescent="0.3">
      <c r="A13481" t="s">
        <v>16</v>
      </c>
      <c r="B13481" t="s">
        <v>9</v>
      </c>
      <c r="C13481" t="s">
        <v>14</v>
      </c>
      <c r="D13481" t="s">
        <v>11</v>
      </c>
      <c r="E13481">
        <v>1</v>
      </c>
      <c r="F13481" t="s">
        <v>305</v>
      </c>
      <c r="G13481" s="29">
        <v>-1073.71</v>
      </c>
      <c r="H13481" t="s">
        <v>13</v>
      </c>
      <c r="I13481">
        <v>-1073.71</v>
      </c>
      <c r="J13481" t="s">
        <v>13</v>
      </c>
      <c r="K13481">
        <v>-1073.71</v>
      </c>
      <c r="L13481" t="s">
        <v>13</v>
      </c>
      <c r="M13481" t="s">
        <v>13</v>
      </c>
      <c r="N13481" s="29">
        <v>0</v>
      </c>
      <c r="O13481" t="s">
        <v>13</v>
      </c>
    </row>
    <row r="13482" spans="1:15" x14ac:dyDescent="0.3">
      <c r="A13482" t="s">
        <v>8</v>
      </c>
      <c r="B13482" t="s">
        <v>9</v>
      </c>
      <c r="C13482" t="s">
        <v>10</v>
      </c>
      <c r="D13482" t="s">
        <v>11</v>
      </c>
      <c r="E13482">
        <v>2</v>
      </c>
      <c r="F13482" t="s">
        <v>443</v>
      </c>
      <c r="G13482" s="29">
        <v>65517.74</v>
      </c>
      <c r="H13482">
        <v>-232781.47</v>
      </c>
      <c r="I13482">
        <v>65517.74</v>
      </c>
      <c r="J13482">
        <v>-158269.9</v>
      </c>
      <c r="K13482">
        <v>65517.74</v>
      </c>
      <c r="L13482">
        <v>-2836840.47</v>
      </c>
      <c r="M13482" t="s">
        <v>13</v>
      </c>
      <c r="N13482" s="29">
        <v>0</v>
      </c>
      <c r="O13482">
        <v>131035.48</v>
      </c>
    </row>
    <row r="13483" spans="1:15" x14ac:dyDescent="0.3">
      <c r="A13483" t="s">
        <v>18</v>
      </c>
      <c r="B13483" t="s">
        <v>9</v>
      </c>
      <c r="C13483" t="s">
        <v>10</v>
      </c>
      <c r="D13483" t="s">
        <v>11</v>
      </c>
      <c r="E13483">
        <v>1</v>
      </c>
      <c r="F13483" t="s">
        <v>408</v>
      </c>
      <c r="G13483" s="29">
        <v>30622.68</v>
      </c>
      <c r="H13483">
        <v>-5427560.4199999999</v>
      </c>
      <c r="I13483">
        <v>30622.68</v>
      </c>
      <c r="J13483">
        <v>-907289.56</v>
      </c>
      <c r="K13483">
        <v>30622.68</v>
      </c>
      <c r="L13483">
        <v>-9931038.1400000006</v>
      </c>
      <c r="M13483" t="s">
        <v>13</v>
      </c>
      <c r="N13483" s="29">
        <v>0</v>
      </c>
      <c r="O13483">
        <v>30622.68</v>
      </c>
    </row>
    <row r="13484" spans="1:15" x14ac:dyDescent="0.3">
      <c r="A13484" t="s">
        <v>8</v>
      </c>
      <c r="B13484" t="s">
        <v>9</v>
      </c>
      <c r="C13484" t="s">
        <v>14</v>
      </c>
      <c r="D13484" t="s">
        <v>11</v>
      </c>
      <c r="E13484">
        <v>4</v>
      </c>
      <c r="F13484" t="s">
        <v>117</v>
      </c>
      <c r="G13484" s="29">
        <v>-4746.88</v>
      </c>
      <c r="H13484" t="s">
        <v>13</v>
      </c>
      <c r="I13484">
        <v>-4746.88</v>
      </c>
      <c r="J13484" t="s">
        <v>13</v>
      </c>
      <c r="K13484">
        <v>-4746.88</v>
      </c>
      <c r="L13484" t="s">
        <v>13</v>
      </c>
      <c r="M13484" t="s">
        <v>13</v>
      </c>
      <c r="N13484" s="29">
        <v>0</v>
      </c>
      <c r="O13484" t="s">
        <v>13</v>
      </c>
    </row>
    <row r="13485" spans="1:15" x14ac:dyDescent="0.3">
      <c r="A13485" t="s">
        <v>8</v>
      </c>
      <c r="B13485" t="s">
        <v>9</v>
      </c>
      <c r="C13485" t="s">
        <v>14</v>
      </c>
      <c r="D13485" t="s">
        <v>11</v>
      </c>
      <c r="E13485">
        <v>-1</v>
      </c>
      <c r="F13485" t="s">
        <v>281</v>
      </c>
      <c r="G13485" s="29">
        <v>-29064.52</v>
      </c>
      <c r="H13485" t="s">
        <v>13</v>
      </c>
      <c r="I13485">
        <v>-29064.52</v>
      </c>
      <c r="J13485" t="s">
        <v>13</v>
      </c>
      <c r="K13485">
        <v>-29064.52</v>
      </c>
      <c r="L13485" t="s">
        <v>13</v>
      </c>
      <c r="M13485" t="s">
        <v>13</v>
      </c>
      <c r="N13485" s="29">
        <v>0</v>
      </c>
      <c r="O13485" t="s">
        <v>13</v>
      </c>
    </row>
    <row r="13486" spans="1:15" x14ac:dyDescent="0.3">
      <c r="A13486" t="s">
        <v>16</v>
      </c>
      <c r="B13486" t="s">
        <v>9</v>
      </c>
      <c r="C13486" t="s">
        <v>14</v>
      </c>
      <c r="D13486" t="s">
        <v>11</v>
      </c>
      <c r="E13486">
        <v>6</v>
      </c>
      <c r="F13486" t="s">
        <v>92</v>
      </c>
      <c r="G13486" s="29">
        <v>-12192.88</v>
      </c>
      <c r="H13486" t="s">
        <v>13</v>
      </c>
      <c r="I13486">
        <v>-12192.88</v>
      </c>
      <c r="J13486" t="s">
        <v>13</v>
      </c>
      <c r="K13486">
        <v>-12192.88</v>
      </c>
      <c r="L13486" t="s">
        <v>13</v>
      </c>
      <c r="M13486" t="s">
        <v>13</v>
      </c>
      <c r="N13486" s="29">
        <v>0</v>
      </c>
      <c r="O13486" t="s">
        <v>13</v>
      </c>
    </row>
    <row r="13487" spans="1:15" x14ac:dyDescent="0.3">
      <c r="A13487" t="s">
        <v>8</v>
      </c>
      <c r="B13487" t="s">
        <v>9</v>
      </c>
      <c r="C13487" t="s">
        <v>10</v>
      </c>
      <c r="D13487" t="s">
        <v>11</v>
      </c>
      <c r="E13487">
        <v>0</v>
      </c>
      <c r="F13487" t="s">
        <v>117</v>
      </c>
      <c r="G13487" s="29">
        <v>69297532.969999999</v>
      </c>
      <c r="H13487">
        <v>-123381542687.59</v>
      </c>
      <c r="I13487">
        <v>69297532.969999999</v>
      </c>
      <c r="J13487">
        <v>-15837276015.370001</v>
      </c>
      <c r="K13487">
        <v>69297532.969999999</v>
      </c>
      <c r="L13487">
        <v>-32341437639.630001</v>
      </c>
      <c r="M13487">
        <v>1</v>
      </c>
      <c r="N13487" s="29">
        <v>4283973.49</v>
      </c>
      <c r="O13487" t="s">
        <v>13</v>
      </c>
    </row>
    <row r="13488" spans="1:15" x14ac:dyDescent="0.3">
      <c r="A13488" t="s">
        <v>8</v>
      </c>
      <c r="B13488" t="s">
        <v>9</v>
      </c>
      <c r="C13488" t="s">
        <v>10</v>
      </c>
      <c r="D13488" t="s">
        <v>11</v>
      </c>
      <c r="E13488">
        <v>8</v>
      </c>
      <c r="F13488" t="s">
        <v>240</v>
      </c>
      <c r="G13488" s="29">
        <v>13828.12</v>
      </c>
      <c r="H13488" t="s">
        <v>13</v>
      </c>
      <c r="I13488">
        <v>13828.12</v>
      </c>
      <c r="J13488" t="s">
        <v>13</v>
      </c>
      <c r="K13488">
        <v>13828.12</v>
      </c>
      <c r="L13488" t="s">
        <v>13</v>
      </c>
      <c r="M13488" t="s">
        <v>13</v>
      </c>
      <c r="N13488" s="29">
        <v>0</v>
      </c>
      <c r="O13488">
        <v>110624.96000000001</v>
      </c>
    </row>
    <row r="13489" spans="1:15" x14ac:dyDescent="0.3">
      <c r="A13489" t="s">
        <v>8</v>
      </c>
      <c r="B13489" t="s">
        <v>9</v>
      </c>
      <c r="C13489" t="s">
        <v>10</v>
      </c>
      <c r="D13489" t="s">
        <v>11</v>
      </c>
      <c r="E13489">
        <v>3</v>
      </c>
      <c r="F13489" t="s">
        <v>174</v>
      </c>
      <c r="G13489" s="29">
        <v>1674525.09</v>
      </c>
      <c r="H13489">
        <v>-141462120.59</v>
      </c>
      <c r="I13489">
        <v>1674525.09</v>
      </c>
      <c r="J13489">
        <v>-67193260.010000005</v>
      </c>
      <c r="K13489">
        <v>1674525.09</v>
      </c>
      <c r="L13489">
        <v>-643537377.69000006</v>
      </c>
      <c r="M13489" t="s">
        <v>13</v>
      </c>
      <c r="N13489" s="29">
        <v>0</v>
      </c>
      <c r="O13489">
        <v>5023575.2699999996</v>
      </c>
    </row>
    <row r="13490" spans="1:15" x14ac:dyDescent="0.3">
      <c r="A13490" t="s">
        <v>8</v>
      </c>
      <c r="B13490" t="s">
        <v>9</v>
      </c>
      <c r="C13490" t="s">
        <v>10</v>
      </c>
      <c r="D13490" t="s">
        <v>11</v>
      </c>
      <c r="E13490">
        <v>6</v>
      </c>
      <c r="F13490" t="s">
        <v>25</v>
      </c>
      <c r="G13490" s="29">
        <v>165729.66</v>
      </c>
      <c r="H13490" t="s">
        <v>13</v>
      </c>
      <c r="I13490">
        <v>165729.66</v>
      </c>
      <c r="J13490" t="s">
        <v>13</v>
      </c>
      <c r="K13490">
        <v>165729.66</v>
      </c>
      <c r="L13490" t="s">
        <v>13</v>
      </c>
      <c r="M13490" t="s">
        <v>13</v>
      </c>
      <c r="N13490" s="29">
        <v>0</v>
      </c>
      <c r="O13490">
        <v>994377.96</v>
      </c>
    </row>
    <row r="13491" spans="1:15" x14ac:dyDescent="0.3">
      <c r="A13491" t="s">
        <v>8</v>
      </c>
      <c r="B13491" t="s">
        <v>9</v>
      </c>
      <c r="C13491" t="s">
        <v>14</v>
      </c>
      <c r="D13491" t="s">
        <v>11</v>
      </c>
      <c r="E13491">
        <v>3</v>
      </c>
      <c r="F13491" t="s">
        <v>439</v>
      </c>
      <c r="G13491" s="29">
        <v>-2437.29</v>
      </c>
      <c r="H13491" t="s">
        <v>13</v>
      </c>
      <c r="I13491">
        <v>-2437.29</v>
      </c>
      <c r="J13491" t="s">
        <v>13</v>
      </c>
      <c r="K13491">
        <v>-2437.29</v>
      </c>
      <c r="L13491" t="s">
        <v>13</v>
      </c>
      <c r="M13491" t="s">
        <v>13</v>
      </c>
      <c r="N13491" s="29">
        <v>0</v>
      </c>
      <c r="O13491" t="s">
        <v>13</v>
      </c>
    </row>
    <row r="13492" spans="1:15" x14ac:dyDescent="0.3">
      <c r="A13492" t="s">
        <v>8</v>
      </c>
      <c r="B13492" t="s">
        <v>9</v>
      </c>
      <c r="C13492" t="s">
        <v>10</v>
      </c>
      <c r="D13492" t="s">
        <v>11</v>
      </c>
      <c r="E13492">
        <v>2</v>
      </c>
      <c r="F13492" t="s">
        <v>128</v>
      </c>
      <c r="G13492" s="29">
        <v>69628.88</v>
      </c>
      <c r="H13492">
        <v>-12467786.869999999</v>
      </c>
      <c r="I13492">
        <v>69628.88</v>
      </c>
      <c r="J13492">
        <v>-955077.06</v>
      </c>
      <c r="K13492">
        <v>69628.88</v>
      </c>
      <c r="L13492">
        <v>-5037697.8</v>
      </c>
      <c r="M13492" t="s">
        <v>13</v>
      </c>
      <c r="N13492" s="29">
        <v>0</v>
      </c>
      <c r="O13492">
        <v>139257.76</v>
      </c>
    </row>
    <row r="13493" spans="1:15" x14ac:dyDescent="0.3">
      <c r="A13493" t="s">
        <v>8</v>
      </c>
      <c r="B13493" t="s">
        <v>9</v>
      </c>
      <c r="C13493" t="s">
        <v>10</v>
      </c>
      <c r="D13493" t="s">
        <v>11</v>
      </c>
      <c r="E13493">
        <v>14</v>
      </c>
      <c r="F13493" t="s">
        <v>216</v>
      </c>
      <c r="G13493" s="29">
        <v>178275.76</v>
      </c>
      <c r="H13493">
        <v>-3.28</v>
      </c>
      <c r="I13493">
        <v>178275.76</v>
      </c>
      <c r="J13493">
        <v>-17.63</v>
      </c>
      <c r="K13493">
        <v>178275.76</v>
      </c>
      <c r="L13493" t="s">
        <v>13</v>
      </c>
      <c r="M13493" t="s">
        <v>13</v>
      </c>
      <c r="N13493" s="29">
        <v>0</v>
      </c>
      <c r="O13493">
        <v>2495860.64</v>
      </c>
    </row>
    <row r="13494" spans="1:15" x14ac:dyDescent="0.3">
      <c r="A13494" t="s">
        <v>8</v>
      </c>
      <c r="B13494" t="s">
        <v>9</v>
      </c>
      <c r="C13494" t="s">
        <v>14</v>
      </c>
      <c r="D13494" t="s">
        <v>11</v>
      </c>
      <c r="E13494">
        <v>4</v>
      </c>
      <c r="F13494" t="s">
        <v>403</v>
      </c>
      <c r="G13494" s="29">
        <v>-55.41</v>
      </c>
      <c r="H13494" t="s">
        <v>13</v>
      </c>
      <c r="I13494">
        <v>-55.41</v>
      </c>
      <c r="J13494" t="s">
        <v>13</v>
      </c>
      <c r="K13494">
        <v>-55.41</v>
      </c>
      <c r="L13494" t="s">
        <v>13</v>
      </c>
      <c r="M13494" t="s">
        <v>13</v>
      </c>
      <c r="N13494" s="29">
        <v>0</v>
      </c>
      <c r="O13494" t="s">
        <v>13</v>
      </c>
    </row>
    <row r="13495" spans="1:15" x14ac:dyDescent="0.3">
      <c r="A13495" t="s">
        <v>8</v>
      </c>
      <c r="B13495" t="s">
        <v>9</v>
      </c>
      <c r="C13495" t="s">
        <v>14</v>
      </c>
      <c r="D13495" t="s">
        <v>11</v>
      </c>
      <c r="E13495">
        <v>1</v>
      </c>
      <c r="F13495" t="s">
        <v>427</v>
      </c>
      <c r="G13495" s="29">
        <v>-5.58</v>
      </c>
      <c r="H13495" t="s">
        <v>13</v>
      </c>
      <c r="I13495">
        <v>-5.58</v>
      </c>
      <c r="J13495" t="s">
        <v>13</v>
      </c>
      <c r="K13495">
        <v>-5.58</v>
      </c>
      <c r="L13495" t="s">
        <v>13</v>
      </c>
      <c r="M13495" t="s">
        <v>13</v>
      </c>
      <c r="N13495" s="29">
        <v>0</v>
      </c>
      <c r="O13495" t="s">
        <v>13</v>
      </c>
    </row>
    <row r="13496" spans="1:15" x14ac:dyDescent="0.3">
      <c r="A13496" t="s">
        <v>18</v>
      </c>
      <c r="B13496" t="s">
        <v>9</v>
      </c>
      <c r="C13496" t="s">
        <v>10</v>
      </c>
      <c r="D13496" t="s">
        <v>11</v>
      </c>
      <c r="E13496">
        <v>1</v>
      </c>
      <c r="F13496" t="s">
        <v>437</v>
      </c>
      <c r="G13496" s="29">
        <v>24.92</v>
      </c>
      <c r="H13496">
        <v>-3079.34</v>
      </c>
      <c r="I13496">
        <v>24.92</v>
      </c>
      <c r="J13496">
        <v>-1120.45</v>
      </c>
      <c r="K13496">
        <v>24.92</v>
      </c>
      <c r="L13496">
        <v>-10762.84</v>
      </c>
      <c r="M13496" t="s">
        <v>13</v>
      </c>
      <c r="N13496" s="29">
        <v>0</v>
      </c>
      <c r="O13496">
        <v>24.92</v>
      </c>
    </row>
    <row r="13497" spans="1:15" x14ac:dyDescent="0.3">
      <c r="A13497" t="s">
        <v>8</v>
      </c>
      <c r="B13497" t="s">
        <v>9</v>
      </c>
      <c r="C13497" t="s">
        <v>10</v>
      </c>
      <c r="D13497" t="s">
        <v>11</v>
      </c>
      <c r="E13497">
        <v>12</v>
      </c>
      <c r="F13497" t="s">
        <v>246</v>
      </c>
      <c r="G13497" s="29">
        <v>206302.98</v>
      </c>
      <c r="H13497">
        <v>-3.22</v>
      </c>
      <c r="I13497">
        <v>206302.98</v>
      </c>
      <c r="J13497">
        <v>-17.27</v>
      </c>
      <c r="K13497">
        <v>206302.98</v>
      </c>
      <c r="L13497" t="s">
        <v>13</v>
      </c>
      <c r="M13497" t="s">
        <v>13</v>
      </c>
      <c r="N13497" s="29">
        <v>0</v>
      </c>
      <c r="O13497">
        <v>2475635.7599999998</v>
      </c>
    </row>
    <row r="13498" spans="1:15" x14ac:dyDescent="0.3">
      <c r="A13498" t="s">
        <v>8</v>
      </c>
      <c r="B13498" t="s">
        <v>9</v>
      </c>
      <c r="C13498" t="s">
        <v>14</v>
      </c>
      <c r="D13498" t="s">
        <v>11</v>
      </c>
      <c r="E13498">
        <v>6</v>
      </c>
      <c r="F13498" t="s">
        <v>150</v>
      </c>
      <c r="G13498" s="29">
        <v>-53.55</v>
      </c>
      <c r="H13498" t="s">
        <v>13</v>
      </c>
      <c r="I13498">
        <v>-53.55</v>
      </c>
      <c r="J13498" t="s">
        <v>13</v>
      </c>
      <c r="K13498">
        <v>-53.55</v>
      </c>
      <c r="L13498" t="s">
        <v>13</v>
      </c>
      <c r="M13498" t="s">
        <v>13</v>
      </c>
      <c r="N13498" s="29">
        <v>0</v>
      </c>
      <c r="O13498" t="s">
        <v>13</v>
      </c>
    </row>
    <row r="13499" spans="1:15" x14ac:dyDescent="0.3">
      <c r="A13499" t="s">
        <v>8</v>
      </c>
      <c r="B13499" t="s">
        <v>9</v>
      </c>
      <c r="C13499" t="s">
        <v>10</v>
      </c>
      <c r="D13499" t="s">
        <v>11</v>
      </c>
      <c r="E13499">
        <v>0</v>
      </c>
      <c r="F13499" t="s">
        <v>74</v>
      </c>
      <c r="G13499" s="29">
        <v>1389.33</v>
      </c>
      <c r="H13499">
        <v>0</v>
      </c>
      <c r="I13499">
        <v>1389.33</v>
      </c>
      <c r="J13499">
        <v>0</v>
      </c>
      <c r="K13499">
        <v>1389.33</v>
      </c>
      <c r="L13499">
        <v>0</v>
      </c>
      <c r="M13499" t="s">
        <v>13</v>
      </c>
      <c r="N13499" s="29">
        <v>0</v>
      </c>
      <c r="O13499" t="s">
        <v>13</v>
      </c>
    </row>
    <row r="13500" spans="1:15" x14ac:dyDescent="0.3">
      <c r="A13500" t="s">
        <v>16</v>
      </c>
      <c r="B13500" t="s">
        <v>9</v>
      </c>
      <c r="C13500" t="s">
        <v>14</v>
      </c>
      <c r="D13500" t="s">
        <v>11</v>
      </c>
      <c r="E13500">
        <v>1</v>
      </c>
      <c r="F13500" t="s">
        <v>138</v>
      </c>
      <c r="G13500" s="29">
        <v>-141885.1</v>
      </c>
      <c r="H13500" t="s">
        <v>13</v>
      </c>
      <c r="I13500">
        <v>-141885.1</v>
      </c>
      <c r="J13500" t="s">
        <v>13</v>
      </c>
      <c r="K13500">
        <v>-141885.1</v>
      </c>
      <c r="L13500" t="s">
        <v>13</v>
      </c>
      <c r="M13500" t="s">
        <v>13</v>
      </c>
      <c r="N13500" s="29">
        <v>0</v>
      </c>
      <c r="O13500" t="s">
        <v>13</v>
      </c>
    </row>
    <row r="13501" spans="1:15" x14ac:dyDescent="0.3">
      <c r="A13501" t="s">
        <v>8</v>
      </c>
      <c r="B13501" t="s">
        <v>9</v>
      </c>
      <c r="C13501" t="s">
        <v>10</v>
      </c>
      <c r="D13501" t="s">
        <v>11</v>
      </c>
      <c r="E13501">
        <v>0</v>
      </c>
      <c r="F13501" t="s">
        <v>53</v>
      </c>
      <c r="G13501" s="29">
        <v>26121747.050000001</v>
      </c>
      <c r="H13501">
        <v>-1143736820.6800001</v>
      </c>
      <c r="I13501">
        <v>26121747.050000001</v>
      </c>
      <c r="J13501">
        <v>-270632541.48000002</v>
      </c>
      <c r="K13501">
        <v>26121747.050000001</v>
      </c>
      <c r="L13501">
        <v>-3721406200.7600002</v>
      </c>
      <c r="M13501" t="s">
        <v>13</v>
      </c>
      <c r="N13501" s="29">
        <v>4.0199999999999996</v>
      </c>
      <c r="O13501" t="s">
        <v>13</v>
      </c>
    </row>
    <row r="13502" spans="1:15" x14ac:dyDescent="0.3">
      <c r="A13502" t="s">
        <v>16</v>
      </c>
      <c r="B13502" t="s">
        <v>9</v>
      </c>
      <c r="C13502" t="s">
        <v>10</v>
      </c>
      <c r="D13502" t="s">
        <v>11</v>
      </c>
      <c r="E13502">
        <v>1</v>
      </c>
      <c r="F13502" t="s">
        <v>101</v>
      </c>
      <c r="G13502" s="29">
        <v>51771.03</v>
      </c>
      <c r="H13502">
        <v>-30738490.350000001</v>
      </c>
      <c r="I13502">
        <v>51771.03</v>
      </c>
      <c r="J13502">
        <v>-6220608.4400000004</v>
      </c>
      <c r="K13502">
        <v>51771.03</v>
      </c>
      <c r="L13502">
        <v>-49295696.539999999</v>
      </c>
      <c r="M13502" t="s">
        <v>13</v>
      </c>
      <c r="N13502" s="29">
        <v>0</v>
      </c>
      <c r="O13502">
        <v>51771.03</v>
      </c>
    </row>
    <row r="13503" spans="1:15" x14ac:dyDescent="0.3">
      <c r="A13503" t="s">
        <v>18</v>
      </c>
      <c r="B13503" t="s">
        <v>9</v>
      </c>
      <c r="C13503" t="s">
        <v>14</v>
      </c>
      <c r="D13503" t="s">
        <v>11</v>
      </c>
      <c r="E13503">
        <v>6</v>
      </c>
      <c r="F13503" t="s">
        <v>143</v>
      </c>
      <c r="G13503" s="29">
        <v>-60808.91</v>
      </c>
      <c r="H13503" t="s">
        <v>13</v>
      </c>
      <c r="I13503">
        <v>-60808.91</v>
      </c>
      <c r="J13503" t="s">
        <v>13</v>
      </c>
      <c r="K13503">
        <v>-60808.91</v>
      </c>
      <c r="L13503" t="s">
        <v>13</v>
      </c>
      <c r="M13503" t="s">
        <v>13</v>
      </c>
      <c r="N13503" s="29">
        <v>0</v>
      </c>
      <c r="O13503" t="s">
        <v>13</v>
      </c>
    </row>
    <row r="13504" spans="1:15" x14ac:dyDescent="0.3">
      <c r="A13504" t="s">
        <v>8</v>
      </c>
      <c r="B13504" t="s">
        <v>9</v>
      </c>
      <c r="C13504" t="s">
        <v>14</v>
      </c>
      <c r="D13504" t="s">
        <v>11</v>
      </c>
      <c r="E13504">
        <v>7</v>
      </c>
      <c r="F13504" t="s">
        <v>291</v>
      </c>
      <c r="G13504" s="29">
        <v>-80059.240000000005</v>
      </c>
      <c r="H13504" t="s">
        <v>13</v>
      </c>
      <c r="I13504">
        <v>-80059.240000000005</v>
      </c>
      <c r="J13504" t="s">
        <v>13</v>
      </c>
      <c r="K13504">
        <v>-80059.240000000005</v>
      </c>
      <c r="L13504" t="s">
        <v>13</v>
      </c>
      <c r="M13504" t="s">
        <v>13</v>
      </c>
      <c r="N13504" s="29">
        <v>0</v>
      </c>
      <c r="O13504" t="s">
        <v>13</v>
      </c>
    </row>
    <row r="13505" spans="1:15" x14ac:dyDescent="0.3">
      <c r="A13505" t="s">
        <v>8</v>
      </c>
      <c r="B13505" t="s">
        <v>9</v>
      </c>
      <c r="C13505" t="s">
        <v>10</v>
      </c>
      <c r="D13505" t="s">
        <v>11</v>
      </c>
      <c r="E13505">
        <v>3</v>
      </c>
      <c r="F13505" t="s">
        <v>383</v>
      </c>
      <c r="G13505" s="29">
        <v>145058.29999999999</v>
      </c>
      <c r="H13505">
        <v>-3615999.21</v>
      </c>
      <c r="I13505">
        <v>145058.29999999999</v>
      </c>
      <c r="J13505">
        <v>-1717567.74</v>
      </c>
      <c r="K13505">
        <v>145058.29999999999</v>
      </c>
      <c r="L13505">
        <v>-16449849.9</v>
      </c>
      <c r="M13505" t="s">
        <v>13</v>
      </c>
      <c r="N13505" s="29">
        <v>0</v>
      </c>
      <c r="O13505">
        <v>435174.9</v>
      </c>
    </row>
    <row r="13506" spans="1:15" x14ac:dyDescent="0.3">
      <c r="A13506" t="s">
        <v>8</v>
      </c>
      <c r="B13506" t="s">
        <v>9</v>
      </c>
      <c r="C13506" t="s">
        <v>10</v>
      </c>
      <c r="D13506" t="s">
        <v>11</v>
      </c>
      <c r="E13506">
        <v>-1</v>
      </c>
      <c r="F13506" t="s">
        <v>383</v>
      </c>
      <c r="G13506" s="29">
        <v>412.02</v>
      </c>
      <c r="H13506">
        <v>-4510.33</v>
      </c>
      <c r="I13506">
        <v>412.02</v>
      </c>
      <c r="J13506">
        <v>-10232.36</v>
      </c>
      <c r="K13506">
        <v>412.02</v>
      </c>
      <c r="L13506">
        <v>-461482.91</v>
      </c>
      <c r="M13506">
        <v>1</v>
      </c>
      <c r="N13506" s="29">
        <v>1.53</v>
      </c>
      <c r="O13506" t="s">
        <v>13</v>
      </c>
    </row>
    <row r="13507" spans="1:15" x14ac:dyDescent="0.3">
      <c r="A13507" t="s">
        <v>16</v>
      </c>
      <c r="B13507" t="s">
        <v>9</v>
      </c>
      <c r="C13507" t="s">
        <v>10</v>
      </c>
      <c r="D13507" t="s">
        <v>11</v>
      </c>
      <c r="E13507">
        <v>5</v>
      </c>
      <c r="F13507" t="s">
        <v>90</v>
      </c>
      <c r="G13507" s="29">
        <v>96137.45</v>
      </c>
      <c r="H13507">
        <v>-1.86</v>
      </c>
      <c r="I13507">
        <v>96137.45</v>
      </c>
      <c r="J13507">
        <v>-10.01</v>
      </c>
      <c r="K13507">
        <v>96137.45</v>
      </c>
      <c r="L13507" t="s">
        <v>13</v>
      </c>
      <c r="M13507" t="s">
        <v>13</v>
      </c>
      <c r="N13507" s="29">
        <v>0</v>
      </c>
      <c r="O13507">
        <v>480687.25</v>
      </c>
    </row>
    <row r="13508" spans="1:15" x14ac:dyDescent="0.3">
      <c r="A13508" t="s">
        <v>8</v>
      </c>
      <c r="B13508" t="s">
        <v>9</v>
      </c>
      <c r="C13508" t="s">
        <v>10</v>
      </c>
      <c r="D13508" t="s">
        <v>11</v>
      </c>
      <c r="E13508">
        <v>3</v>
      </c>
      <c r="F13508" t="s">
        <v>261</v>
      </c>
      <c r="G13508" s="29">
        <v>2188372.09</v>
      </c>
      <c r="H13508" t="s">
        <v>13</v>
      </c>
      <c r="I13508">
        <v>2188372.09</v>
      </c>
      <c r="J13508" t="s">
        <v>13</v>
      </c>
      <c r="K13508">
        <v>2188372.09</v>
      </c>
      <c r="L13508" t="s">
        <v>13</v>
      </c>
      <c r="M13508" t="s">
        <v>13</v>
      </c>
      <c r="N13508" s="29">
        <v>0</v>
      </c>
      <c r="O13508">
        <v>6565116.2699999996</v>
      </c>
    </row>
    <row r="13509" spans="1:15" x14ac:dyDescent="0.3">
      <c r="A13509" t="s">
        <v>8</v>
      </c>
      <c r="B13509" t="s">
        <v>9</v>
      </c>
      <c r="C13509" t="s">
        <v>14</v>
      </c>
      <c r="D13509" t="s">
        <v>11</v>
      </c>
      <c r="E13509">
        <v>9</v>
      </c>
      <c r="F13509" t="s">
        <v>322</v>
      </c>
      <c r="G13509" s="29">
        <v>-2628.09</v>
      </c>
      <c r="H13509" t="s">
        <v>13</v>
      </c>
      <c r="I13509">
        <v>-2628.09</v>
      </c>
      <c r="J13509" t="s">
        <v>13</v>
      </c>
      <c r="K13509">
        <v>-2628.09</v>
      </c>
      <c r="L13509" t="s">
        <v>13</v>
      </c>
      <c r="M13509" t="s">
        <v>13</v>
      </c>
      <c r="N13509" s="29">
        <v>0</v>
      </c>
      <c r="O13509" t="s">
        <v>13</v>
      </c>
    </row>
    <row r="13510" spans="1:15" x14ac:dyDescent="0.3">
      <c r="A13510" t="s">
        <v>8</v>
      </c>
      <c r="B13510" t="s">
        <v>9</v>
      </c>
      <c r="C13510" t="s">
        <v>14</v>
      </c>
      <c r="D13510" t="s">
        <v>11</v>
      </c>
      <c r="E13510">
        <v>2</v>
      </c>
      <c r="F13510" t="s">
        <v>485</v>
      </c>
      <c r="G13510" s="29">
        <v>-12.59</v>
      </c>
      <c r="H13510" t="s">
        <v>13</v>
      </c>
      <c r="I13510">
        <v>-12.59</v>
      </c>
      <c r="J13510" t="s">
        <v>13</v>
      </c>
      <c r="K13510">
        <v>-12.59</v>
      </c>
      <c r="L13510" t="s">
        <v>13</v>
      </c>
      <c r="M13510" t="s">
        <v>13</v>
      </c>
      <c r="N13510" s="29">
        <v>0</v>
      </c>
      <c r="O13510" t="s">
        <v>13</v>
      </c>
    </row>
    <row r="13511" spans="1:15" x14ac:dyDescent="0.3">
      <c r="A13511" t="s">
        <v>16</v>
      </c>
      <c r="B13511" t="s">
        <v>9</v>
      </c>
      <c r="C13511" t="s">
        <v>14</v>
      </c>
      <c r="D13511" t="s">
        <v>11</v>
      </c>
      <c r="E13511">
        <v>5</v>
      </c>
      <c r="F13511" t="s">
        <v>37</v>
      </c>
      <c r="G13511" s="29">
        <v>-20667.66</v>
      </c>
      <c r="H13511" t="s">
        <v>13</v>
      </c>
      <c r="I13511">
        <v>-20667.66</v>
      </c>
      <c r="J13511" t="s">
        <v>13</v>
      </c>
      <c r="K13511">
        <v>-20667.66</v>
      </c>
      <c r="L13511" t="s">
        <v>13</v>
      </c>
      <c r="M13511" t="s">
        <v>13</v>
      </c>
      <c r="N13511" s="29">
        <v>0</v>
      </c>
      <c r="O13511" t="s">
        <v>13</v>
      </c>
    </row>
    <row r="13512" spans="1:15" x14ac:dyDescent="0.3">
      <c r="A13512" t="s">
        <v>8</v>
      </c>
      <c r="B13512" t="s">
        <v>9</v>
      </c>
      <c r="C13512" t="s">
        <v>10</v>
      </c>
      <c r="D13512" t="s">
        <v>11</v>
      </c>
      <c r="E13512">
        <v>3</v>
      </c>
      <c r="F13512" t="s">
        <v>84</v>
      </c>
      <c r="G13512" s="29">
        <v>133386.29</v>
      </c>
      <c r="H13512">
        <v>-35312961.460000001</v>
      </c>
      <c r="I13512">
        <v>133386.29</v>
      </c>
      <c r="J13512">
        <v>-5903035.4000000004</v>
      </c>
      <c r="K13512">
        <v>133386.29</v>
      </c>
      <c r="L13512">
        <v>-64613627.490000002</v>
      </c>
      <c r="M13512" t="s">
        <v>13</v>
      </c>
      <c r="N13512" s="29">
        <v>0</v>
      </c>
      <c r="O13512">
        <v>400158.87</v>
      </c>
    </row>
    <row r="13513" spans="1:15" x14ac:dyDescent="0.3">
      <c r="A13513" t="s">
        <v>16</v>
      </c>
      <c r="B13513" t="s">
        <v>9</v>
      </c>
      <c r="C13513" t="s">
        <v>14</v>
      </c>
      <c r="D13513" t="s">
        <v>11</v>
      </c>
      <c r="E13513">
        <v>-1</v>
      </c>
      <c r="F13513" t="s">
        <v>245</v>
      </c>
      <c r="G13513" s="29">
        <v>-45.18</v>
      </c>
      <c r="H13513" t="s">
        <v>13</v>
      </c>
      <c r="I13513">
        <v>-45.18</v>
      </c>
      <c r="J13513" t="s">
        <v>13</v>
      </c>
      <c r="K13513">
        <v>-45.18</v>
      </c>
      <c r="L13513" t="s">
        <v>13</v>
      </c>
      <c r="M13513" t="s">
        <v>13</v>
      </c>
      <c r="N13513" s="29">
        <v>0</v>
      </c>
      <c r="O13513" t="s">
        <v>13</v>
      </c>
    </row>
    <row r="13514" spans="1:15" x14ac:dyDescent="0.3">
      <c r="A13514" t="s">
        <v>18</v>
      </c>
      <c r="B13514" t="s">
        <v>9</v>
      </c>
      <c r="C13514" t="s">
        <v>14</v>
      </c>
      <c r="D13514" t="s">
        <v>11</v>
      </c>
      <c r="E13514">
        <v>-1</v>
      </c>
      <c r="F13514" t="s">
        <v>62</v>
      </c>
      <c r="G13514" s="29">
        <v>-12343.6</v>
      </c>
      <c r="H13514" t="s">
        <v>13</v>
      </c>
      <c r="I13514">
        <v>-12343.6</v>
      </c>
      <c r="J13514" t="s">
        <v>13</v>
      </c>
      <c r="K13514">
        <v>-12343.6</v>
      </c>
      <c r="L13514" t="s">
        <v>13</v>
      </c>
      <c r="M13514" t="s">
        <v>13</v>
      </c>
      <c r="N13514" s="29">
        <v>0</v>
      </c>
      <c r="O13514" t="s">
        <v>13</v>
      </c>
    </row>
    <row r="13515" spans="1:15" x14ac:dyDescent="0.3">
      <c r="A13515" t="s">
        <v>8</v>
      </c>
      <c r="B13515" t="s">
        <v>9</v>
      </c>
      <c r="C13515" t="s">
        <v>10</v>
      </c>
      <c r="D13515" t="s">
        <v>11</v>
      </c>
      <c r="E13515">
        <v>6</v>
      </c>
      <c r="F13515" t="s">
        <v>19</v>
      </c>
      <c r="G13515" s="29">
        <v>711852</v>
      </c>
      <c r="H13515">
        <v>-36.979999999999997</v>
      </c>
      <c r="I13515">
        <v>711852</v>
      </c>
      <c r="J13515">
        <v>-198.57</v>
      </c>
      <c r="K13515">
        <v>711852</v>
      </c>
      <c r="L13515" t="s">
        <v>13</v>
      </c>
      <c r="M13515" t="s">
        <v>13</v>
      </c>
      <c r="N13515" s="29">
        <v>0</v>
      </c>
      <c r="O13515">
        <v>4271112</v>
      </c>
    </row>
    <row r="13516" spans="1:15" x14ac:dyDescent="0.3">
      <c r="A13516" t="s">
        <v>8</v>
      </c>
      <c r="B13516" t="s">
        <v>9</v>
      </c>
      <c r="C13516" t="s">
        <v>14</v>
      </c>
      <c r="D13516" t="s">
        <v>11</v>
      </c>
      <c r="E13516">
        <v>18</v>
      </c>
      <c r="F13516" t="s">
        <v>92</v>
      </c>
      <c r="G13516" s="29">
        <v>-1337.94</v>
      </c>
      <c r="H13516" t="s">
        <v>13</v>
      </c>
      <c r="I13516">
        <v>-1337.94</v>
      </c>
      <c r="J13516" t="s">
        <v>13</v>
      </c>
      <c r="K13516">
        <v>-1337.94</v>
      </c>
      <c r="L13516" t="s">
        <v>13</v>
      </c>
      <c r="M13516" t="s">
        <v>13</v>
      </c>
      <c r="N13516" s="29">
        <v>-1337.94</v>
      </c>
      <c r="O13516" t="s">
        <v>13</v>
      </c>
    </row>
    <row r="13517" spans="1:15" x14ac:dyDescent="0.3">
      <c r="A13517" t="s">
        <v>18</v>
      </c>
      <c r="B13517" t="s">
        <v>9</v>
      </c>
      <c r="C13517" t="s">
        <v>14</v>
      </c>
      <c r="D13517" t="s">
        <v>11</v>
      </c>
      <c r="E13517">
        <v>3</v>
      </c>
      <c r="F13517" t="s">
        <v>453</v>
      </c>
      <c r="G13517" s="29">
        <v>-14902.29</v>
      </c>
      <c r="H13517" t="s">
        <v>13</v>
      </c>
      <c r="I13517">
        <v>-14902.29</v>
      </c>
      <c r="J13517" t="s">
        <v>13</v>
      </c>
      <c r="K13517">
        <v>-14902.29</v>
      </c>
      <c r="L13517" t="s">
        <v>13</v>
      </c>
      <c r="M13517" t="s">
        <v>13</v>
      </c>
      <c r="N13517" s="29">
        <v>0</v>
      </c>
      <c r="O13517" t="s">
        <v>13</v>
      </c>
    </row>
    <row r="13518" spans="1:15" x14ac:dyDescent="0.3">
      <c r="A13518" t="s">
        <v>16</v>
      </c>
      <c r="B13518" t="s">
        <v>9</v>
      </c>
      <c r="C13518" t="s">
        <v>14</v>
      </c>
      <c r="D13518" t="s">
        <v>11</v>
      </c>
      <c r="E13518">
        <v>1</v>
      </c>
      <c r="F13518" t="s">
        <v>40</v>
      </c>
      <c r="G13518" s="29">
        <v>-7198.53</v>
      </c>
      <c r="H13518" t="s">
        <v>13</v>
      </c>
      <c r="I13518">
        <v>-7198.53</v>
      </c>
      <c r="J13518" t="s">
        <v>13</v>
      </c>
      <c r="K13518">
        <v>-7198.53</v>
      </c>
      <c r="L13518" t="s">
        <v>13</v>
      </c>
      <c r="M13518" t="s">
        <v>13</v>
      </c>
      <c r="N13518" s="29">
        <v>0</v>
      </c>
      <c r="O13518" t="s">
        <v>13</v>
      </c>
    </row>
    <row r="13519" spans="1:15" x14ac:dyDescent="0.3">
      <c r="A13519" t="s">
        <v>8</v>
      </c>
      <c r="B13519" t="s">
        <v>9</v>
      </c>
      <c r="C13519" t="s">
        <v>10</v>
      </c>
      <c r="D13519" t="s">
        <v>11</v>
      </c>
      <c r="E13519">
        <v>-1</v>
      </c>
      <c r="F13519" t="s">
        <v>291</v>
      </c>
      <c r="G13519" s="29">
        <v>2.68</v>
      </c>
      <c r="H13519">
        <v>-1434.28</v>
      </c>
      <c r="I13519">
        <v>2.68</v>
      </c>
      <c r="J13519">
        <v>-14.97</v>
      </c>
      <c r="K13519">
        <v>2.68</v>
      </c>
      <c r="L13519">
        <v>-1831.06</v>
      </c>
      <c r="M13519">
        <v>1</v>
      </c>
      <c r="N13519" s="29">
        <v>0.11</v>
      </c>
      <c r="O13519" t="s">
        <v>13</v>
      </c>
    </row>
    <row r="13520" spans="1:15" x14ac:dyDescent="0.3">
      <c r="A13520" t="s">
        <v>8</v>
      </c>
      <c r="B13520" t="s">
        <v>9</v>
      </c>
      <c r="C13520" t="s">
        <v>14</v>
      </c>
      <c r="D13520" t="s">
        <v>11</v>
      </c>
      <c r="E13520">
        <v>-1</v>
      </c>
      <c r="F13520" t="s">
        <v>225</v>
      </c>
      <c r="G13520" s="29">
        <v>-2263.5100000000002</v>
      </c>
      <c r="H13520" t="s">
        <v>13</v>
      </c>
      <c r="I13520">
        <v>-2263.5100000000002</v>
      </c>
      <c r="J13520" t="s">
        <v>13</v>
      </c>
      <c r="K13520">
        <v>-2263.5100000000002</v>
      </c>
      <c r="L13520" t="s">
        <v>13</v>
      </c>
      <c r="M13520" t="s">
        <v>13</v>
      </c>
      <c r="N13520" s="29">
        <v>0</v>
      </c>
      <c r="O13520" t="s">
        <v>13</v>
      </c>
    </row>
    <row r="13521" spans="1:15" x14ac:dyDescent="0.3">
      <c r="A13521" t="s">
        <v>18</v>
      </c>
      <c r="B13521" t="s">
        <v>9</v>
      </c>
      <c r="C13521" t="s">
        <v>10</v>
      </c>
      <c r="D13521" t="s">
        <v>11</v>
      </c>
      <c r="E13521">
        <v>1</v>
      </c>
      <c r="F13521" t="s">
        <v>110</v>
      </c>
      <c r="G13521" s="29">
        <v>5237.78</v>
      </c>
      <c r="H13521">
        <v>173626.55</v>
      </c>
      <c r="I13521">
        <v>5237.78</v>
      </c>
      <c r="J13521">
        <v>24396.79</v>
      </c>
      <c r="K13521">
        <v>5237.78</v>
      </c>
      <c r="L13521">
        <v>1350199.31</v>
      </c>
      <c r="M13521" t="s">
        <v>13</v>
      </c>
      <c r="N13521" s="29">
        <v>0</v>
      </c>
      <c r="O13521">
        <v>5237.78</v>
      </c>
    </row>
    <row r="13522" spans="1:15" x14ac:dyDescent="0.3">
      <c r="A13522" t="s">
        <v>8</v>
      </c>
      <c r="B13522" t="s">
        <v>9</v>
      </c>
      <c r="C13522" t="s">
        <v>14</v>
      </c>
      <c r="D13522" t="s">
        <v>11</v>
      </c>
      <c r="E13522">
        <v>6</v>
      </c>
      <c r="F13522" t="s">
        <v>55</v>
      </c>
      <c r="G13522" s="29">
        <v>-871.35</v>
      </c>
      <c r="H13522" t="s">
        <v>13</v>
      </c>
      <c r="I13522">
        <v>-871.35</v>
      </c>
      <c r="J13522" t="s">
        <v>13</v>
      </c>
      <c r="K13522">
        <v>-871.35</v>
      </c>
      <c r="L13522" t="s">
        <v>13</v>
      </c>
      <c r="M13522" t="s">
        <v>13</v>
      </c>
      <c r="N13522" s="29">
        <v>0</v>
      </c>
      <c r="O13522" t="s">
        <v>13</v>
      </c>
    </row>
    <row r="13523" spans="1:15" x14ac:dyDescent="0.3">
      <c r="A13523" t="s">
        <v>16</v>
      </c>
      <c r="B13523" t="s">
        <v>9</v>
      </c>
      <c r="C13523" t="s">
        <v>10</v>
      </c>
      <c r="D13523" t="s">
        <v>11</v>
      </c>
      <c r="E13523">
        <v>6</v>
      </c>
      <c r="F13523" t="s">
        <v>83</v>
      </c>
      <c r="G13523" s="29">
        <v>171487.32</v>
      </c>
      <c r="H13523">
        <v>-4951899.1399999997</v>
      </c>
      <c r="I13523">
        <v>171487.32</v>
      </c>
      <c r="J13523">
        <v>-2352130.0499999998</v>
      </c>
      <c r="K13523">
        <v>171487.32</v>
      </c>
      <c r="L13523">
        <v>-22527085.899999999</v>
      </c>
      <c r="M13523" t="s">
        <v>13</v>
      </c>
      <c r="N13523" s="29">
        <v>0</v>
      </c>
      <c r="O13523">
        <v>1028923.92</v>
      </c>
    </row>
    <row r="13524" spans="1:15" x14ac:dyDescent="0.3">
      <c r="A13524" t="s">
        <v>16</v>
      </c>
      <c r="B13524" t="s">
        <v>9</v>
      </c>
      <c r="C13524" t="s">
        <v>14</v>
      </c>
      <c r="D13524" t="s">
        <v>11</v>
      </c>
      <c r="E13524">
        <v>1</v>
      </c>
      <c r="F13524" t="s">
        <v>382</v>
      </c>
      <c r="G13524" s="29">
        <v>-151.97999999999999</v>
      </c>
      <c r="H13524" t="s">
        <v>13</v>
      </c>
      <c r="I13524">
        <v>-151.97999999999999</v>
      </c>
      <c r="J13524" t="s">
        <v>13</v>
      </c>
      <c r="K13524">
        <v>-151.97999999999999</v>
      </c>
      <c r="L13524" t="s">
        <v>13</v>
      </c>
      <c r="M13524" t="s">
        <v>13</v>
      </c>
      <c r="N13524" s="29">
        <v>0</v>
      </c>
      <c r="O13524" t="s">
        <v>13</v>
      </c>
    </row>
    <row r="13525" spans="1:15" x14ac:dyDescent="0.3">
      <c r="A13525" t="s">
        <v>8</v>
      </c>
      <c r="B13525" t="s">
        <v>9</v>
      </c>
      <c r="C13525" t="s">
        <v>14</v>
      </c>
      <c r="D13525" t="s">
        <v>11</v>
      </c>
      <c r="E13525">
        <v>4</v>
      </c>
      <c r="F13525" t="s">
        <v>471</v>
      </c>
      <c r="G13525" s="29">
        <v>-37.979999999999997</v>
      </c>
      <c r="H13525" t="s">
        <v>13</v>
      </c>
      <c r="I13525">
        <v>-37.979999999999997</v>
      </c>
      <c r="J13525" t="s">
        <v>13</v>
      </c>
      <c r="K13525">
        <v>-37.979999999999997</v>
      </c>
      <c r="L13525" t="s">
        <v>13</v>
      </c>
      <c r="M13525" t="s">
        <v>13</v>
      </c>
      <c r="N13525" s="29">
        <v>0</v>
      </c>
      <c r="O13525" t="s">
        <v>13</v>
      </c>
    </row>
    <row r="13526" spans="1:15" x14ac:dyDescent="0.3">
      <c r="A13526" t="s">
        <v>8</v>
      </c>
      <c r="B13526" t="s">
        <v>9</v>
      </c>
      <c r="C13526" t="s">
        <v>14</v>
      </c>
      <c r="D13526" t="s">
        <v>11</v>
      </c>
      <c r="E13526">
        <v>0</v>
      </c>
      <c r="F13526" t="s">
        <v>324</v>
      </c>
      <c r="G13526" s="29">
        <v>-717.56</v>
      </c>
      <c r="H13526" t="s">
        <v>13</v>
      </c>
      <c r="I13526">
        <v>-717.56</v>
      </c>
      <c r="J13526" t="s">
        <v>13</v>
      </c>
      <c r="K13526">
        <v>-717.56</v>
      </c>
      <c r="L13526" t="s">
        <v>13</v>
      </c>
      <c r="M13526" t="s">
        <v>13</v>
      </c>
      <c r="N13526" s="29">
        <v>0</v>
      </c>
      <c r="O13526" t="s">
        <v>13</v>
      </c>
    </row>
    <row r="13527" spans="1:15" x14ac:dyDescent="0.3">
      <c r="A13527" t="s">
        <v>8</v>
      </c>
      <c r="B13527" t="s">
        <v>9</v>
      </c>
      <c r="C13527" t="s">
        <v>10</v>
      </c>
      <c r="D13527" t="s">
        <v>11</v>
      </c>
      <c r="E13527">
        <v>-1</v>
      </c>
      <c r="F13527" t="s">
        <v>29</v>
      </c>
      <c r="G13527" s="29">
        <v>830054.65</v>
      </c>
      <c r="H13527">
        <v>-28995558.539999999</v>
      </c>
      <c r="I13527">
        <v>830054.65</v>
      </c>
      <c r="J13527">
        <v>-13772634.65</v>
      </c>
      <c r="K13527">
        <v>830054.65</v>
      </c>
      <c r="L13527">
        <v>-131906164.19</v>
      </c>
      <c r="M13527" t="s">
        <v>13</v>
      </c>
      <c r="N13527" s="29">
        <v>0</v>
      </c>
      <c r="O13527" t="s">
        <v>13</v>
      </c>
    </row>
    <row r="13528" spans="1:15" x14ac:dyDescent="0.3">
      <c r="A13528" t="s">
        <v>8</v>
      </c>
      <c r="B13528" t="s">
        <v>9</v>
      </c>
      <c r="C13528" t="s">
        <v>14</v>
      </c>
      <c r="D13528" t="s">
        <v>11</v>
      </c>
      <c r="E13528">
        <v>2</v>
      </c>
      <c r="F13528" t="s">
        <v>62</v>
      </c>
      <c r="G13528" s="29">
        <v>-510.97</v>
      </c>
      <c r="H13528" t="s">
        <v>13</v>
      </c>
      <c r="I13528">
        <v>-510.97</v>
      </c>
      <c r="J13528" t="s">
        <v>13</v>
      </c>
      <c r="K13528">
        <v>-510.97</v>
      </c>
      <c r="L13528" t="s">
        <v>13</v>
      </c>
      <c r="M13528" t="s">
        <v>13</v>
      </c>
      <c r="N13528" s="29">
        <v>0</v>
      </c>
      <c r="O13528" t="s">
        <v>13</v>
      </c>
    </row>
    <row r="13529" spans="1:15" x14ac:dyDescent="0.3">
      <c r="A13529" t="s">
        <v>18</v>
      </c>
      <c r="B13529" t="s">
        <v>9</v>
      </c>
      <c r="C13529" t="s">
        <v>10</v>
      </c>
      <c r="D13529" t="s">
        <v>11</v>
      </c>
      <c r="E13529">
        <v>-4</v>
      </c>
      <c r="F13529" t="s">
        <v>363</v>
      </c>
      <c r="G13529" s="29">
        <v>3421.91</v>
      </c>
      <c r="H13529">
        <v>-219208.88</v>
      </c>
      <c r="I13529">
        <v>3421.91</v>
      </c>
      <c r="J13529">
        <v>-149041.79999999999</v>
      </c>
      <c r="K13529">
        <v>3421.91</v>
      </c>
      <c r="L13529">
        <v>-2671435.33</v>
      </c>
      <c r="M13529" t="s">
        <v>13</v>
      </c>
      <c r="N13529" s="29">
        <v>0</v>
      </c>
      <c r="O13529" t="s">
        <v>13</v>
      </c>
    </row>
    <row r="13530" spans="1:15" x14ac:dyDescent="0.3">
      <c r="A13530" t="s">
        <v>18</v>
      </c>
      <c r="B13530" t="s">
        <v>9</v>
      </c>
      <c r="C13530" t="s">
        <v>10</v>
      </c>
      <c r="D13530" t="s">
        <v>11</v>
      </c>
      <c r="E13530">
        <v>4</v>
      </c>
      <c r="F13530" t="s">
        <v>725</v>
      </c>
      <c r="G13530" s="29">
        <v>109714.52</v>
      </c>
      <c r="H13530" t="s">
        <v>13</v>
      </c>
      <c r="I13530">
        <v>109714.52</v>
      </c>
      <c r="J13530" t="s">
        <v>13</v>
      </c>
      <c r="K13530">
        <v>109714.52</v>
      </c>
      <c r="L13530" t="s">
        <v>13</v>
      </c>
      <c r="M13530" t="s">
        <v>13</v>
      </c>
      <c r="N13530" s="29">
        <v>0</v>
      </c>
      <c r="O13530">
        <v>438858.08</v>
      </c>
    </row>
    <row r="13531" spans="1:15" x14ac:dyDescent="0.3">
      <c r="A13531" t="s">
        <v>8</v>
      </c>
      <c r="B13531" t="s">
        <v>9</v>
      </c>
      <c r="C13531" t="s">
        <v>10</v>
      </c>
      <c r="D13531" t="s">
        <v>11</v>
      </c>
      <c r="E13531">
        <v>3</v>
      </c>
      <c r="F13531" t="s">
        <v>363</v>
      </c>
      <c r="G13531" s="29">
        <v>102568.58</v>
      </c>
      <c r="H13531" t="s">
        <v>13</v>
      </c>
      <c r="I13531">
        <v>102568.58</v>
      </c>
      <c r="J13531" t="s">
        <v>13</v>
      </c>
      <c r="K13531">
        <v>102568.58</v>
      </c>
      <c r="L13531" t="s">
        <v>13</v>
      </c>
      <c r="M13531" t="s">
        <v>13</v>
      </c>
      <c r="N13531" s="29">
        <v>0</v>
      </c>
      <c r="O13531">
        <v>307705.74</v>
      </c>
    </row>
    <row r="13532" spans="1:15" x14ac:dyDescent="0.3">
      <c r="A13532" t="s">
        <v>8</v>
      </c>
      <c r="B13532" t="s">
        <v>9</v>
      </c>
      <c r="C13532" t="s">
        <v>10</v>
      </c>
      <c r="D13532" t="s">
        <v>11</v>
      </c>
      <c r="E13532">
        <v>3</v>
      </c>
      <c r="F13532" t="s">
        <v>219</v>
      </c>
      <c r="G13532" s="29">
        <v>10239.23</v>
      </c>
      <c r="H13532">
        <v>-3006762.66</v>
      </c>
      <c r="I13532">
        <v>10239.23</v>
      </c>
      <c r="J13532">
        <v>-608484.43999999994</v>
      </c>
      <c r="K13532">
        <v>10239.23</v>
      </c>
      <c r="L13532">
        <v>-4821982.41</v>
      </c>
      <c r="M13532" t="s">
        <v>13</v>
      </c>
      <c r="N13532" s="29">
        <v>74.3</v>
      </c>
      <c r="O13532">
        <v>30717.69</v>
      </c>
    </row>
    <row r="13533" spans="1:15" x14ac:dyDescent="0.3">
      <c r="A13533" t="s">
        <v>16</v>
      </c>
      <c r="B13533" t="s">
        <v>9</v>
      </c>
      <c r="C13533" t="s">
        <v>10</v>
      </c>
      <c r="D13533" t="s">
        <v>11</v>
      </c>
      <c r="E13533">
        <v>2</v>
      </c>
      <c r="F13533" t="s">
        <v>419</v>
      </c>
      <c r="G13533" s="29">
        <v>119314.69</v>
      </c>
      <c r="H13533">
        <v>-908100.03</v>
      </c>
      <c r="I13533">
        <v>119314.69</v>
      </c>
      <c r="J13533">
        <v>-183773.98</v>
      </c>
      <c r="K13533">
        <v>119314.69</v>
      </c>
      <c r="L13533">
        <v>-1456331.24</v>
      </c>
      <c r="M13533" t="s">
        <v>13</v>
      </c>
      <c r="N13533" s="29">
        <v>0</v>
      </c>
      <c r="O13533">
        <v>238629.38</v>
      </c>
    </row>
    <row r="13534" spans="1:15" x14ac:dyDescent="0.3">
      <c r="A13534" t="s">
        <v>8</v>
      </c>
      <c r="B13534" t="s">
        <v>9</v>
      </c>
      <c r="C13534" t="s">
        <v>14</v>
      </c>
      <c r="D13534" t="s">
        <v>11</v>
      </c>
      <c r="E13534">
        <v>3</v>
      </c>
      <c r="F13534" t="s">
        <v>351</v>
      </c>
      <c r="G13534" s="29">
        <v>-36636.379999999997</v>
      </c>
      <c r="H13534" t="s">
        <v>13</v>
      </c>
      <c r="I13534">
        <v>-36636.379999999997</v>
      </c>
      <c r="J13534" t="s">
        <v>13</v>
      </c>
      <c r="K13534">
        <v>-36636.379999999997</v>
      </c>
      <c r="L13534" t="s">
        <v>13</v>
      </c>
      <c r="M13534" t="s">
        <v>13</v>
      </c>
      <c r="N13534" s="29">
        <v>0</v>
      </c>
      <c r="O13534" t="s">
        <v>13</v>
      </c>
    </row>
    <row r="13535" spans="1:15" x14ac:dyDescent="0.3">
      <c r="A13535" t="s">
        <v>18</v>
      </c>
      <c r="B13535" t="s">
        <v>9</v>
      </c>
      <c r="C13535" t="s">
        <v>14</v>
      </c>
      <c r="D13535" t="s">
        <v>11</v>
      </c>
      <c r="E13535">
        <v>-4</v>
      </c>
      <c r="F13535" t="s">
        <v>94</v>
      </c>
      <c r="G13535" s="29">
        <v>-3406.46</v>
      </c>
      <c r="H13535" t="s">
        <v>13</v>
      </c>
      <c r="I13535">
        <v>-3406.46</v>
      </c>
      <c r="J13535" t="s">
        <v>13</v>
      </c>
      <c r="K13535">
        <v>-3406.46</v>
      </c>
      <c r="L13535" t="s">
        <v>13</v>
      </c>
      <c r="M13535" t="s">
        <v>13</v>
      </c>
      <c r="N13535" s="29">
        <v>0</v>
      </c>
      <c r="O13535" t="s">
        <v>13</v>
      </c>
    </row>
    <row r="13536" spans="1:15" x14ac:dyDescent="0.3">
      <c r="A13536" t="s">
        <v>8</v>
      </c>
      <c r="B13536" t="s">
        <v>9</v>
      </c>
      <c r="C13536" t="s">
        <v>10</v>
      </c>
      <c r="D13536" t="s">
        <v>11</v>
      </c>
      <c r="E13536">
        <v>0</v>
      </c>
      <c r="F13536" t="s">
        <v>186</v>
      </c>
      <c r="G13536" s="29">
        <v>17945.89</v>
      </c>
      <c r="H13536">
        <v>-29076.13</v>
      </c>
      <c r="I13536">
        <v>17945.89</v>
      </c>
      <c r="J13536">
        <v>-288124.03999999998</v>
      </c>
      <c r="K13536">
        <v>17945.89</v>
      </c>
      <c r="L13536">
        <v>-2858293.85</v>
      </c>
      <c r="M13536">
        <v>1</v>
      </c>
      <c r="N13536" s="29">
        <v>43.79</v>
      </c>
      <c r="O13536" t="s">
        <v>13</v>
      </c>
    </row>
    <row r="13537" spans="1:15" x14ac:dyDescent="0.3">
      <c r="A13537" t="s">
        <v>16</v>
      </c>
      <c r="B13537" t="s">
        <v>9</v>
      </c>
      <c r="C13537" t="s">
        <v>14</v>
      </c>
      <c r="D13537" t="s">
        <v>11</v>
      </c>
      <c r="E13537">
        <v>-1</v>
      </c>
      <c r="F13537" t="s">
        <v>445</v>
      </c>
      <c r="G13537" s="29">
        <v>-861.49</v>
      </c>
      <c r="H13537" t="s">
        <v>13</v>
      </c>
      <c r="I13537">
        <v>-861.49</v>
      </c>
      <c r="J13537" t="s">
        <v>13</v>
      </c>
      <c r="K13537">
        <v>-861.49</v>
      </c>
      <c r="L13537" t="s">
        <v>13</v>
      </c>
      <c r="M13537" t="s">
        <v>13</v>
      </c>
      <c r="N13537" s="29">
        <v>0</v>
      </c>
      <c r="O13537" t="s">
        <v>13</v>
      </c>
    </row>
    <row r="13538" spans="1:15" x14ac:dyDescent="0.3">
      <c r="A13538" t="s">
        <v>8</v>
      </c>
      <c r="B13538" t="s">
        <v>9</v>
      </c>
      <c r="C13538" t="s">
        <v>14</v>
      </c>
      <c r="D13538" t="s">
        <v>11</v>
      </c>
      <c r="E13538">
        <v>-1</v>
      </c>
      <c r="F13538" t="s">
        <v>472</v>
      </c>
      <c r="G13538" s="29">
        <v>-89.19</v>
      </c>
      <c r="H13538" t="s">
        <v>13</v>
      </c>
      <c r="I13538">
        <v>-89.19</v>
      </c>
      <c r="J13538" t="s">
        <v>13</v>
      </c>
      <c r="K13538">
        <v>-89.19</v>
      </c>
      <c r="L13538" t="s">
        <v>13</v>
      </c>
      <c r="M13538" t="s">
        <v>13</v>
      </c>
      <c r="N13538" s="29">
        <v>0</v>
      </c>
      <c r="O13538" t="s">
        <v>13</v>
      </c>
    </row>
    <row r="13539" spans="1:15" x14ac:dyDescent="0.3">
      <c r="A13539" t="s">
        <v>8</v>
      </c>
      <c r="B13539" t="s">
        <v>9</v>
      </c>
      <c r="C13539" t="s">
        <v>14</v>
      </c>
      <c r="D13539" t="s">
        <v>11</v>
      </c>
      <c r="E13539">
        <v>4</v>
      </c>
      <c r="F13539" t="s">
        <v>37</v>
      </c>
      <c r="G13539" s="29">
        <v>-10007.450000000001</v>
      </c>
      <c r="H13539" t="s">
        <v>13</v>
      </c>
      <c r="I13539">
        <v>-10007.450000000001</v>
      </c>
      <c r="J13539" t="s">
        <v>13</v>
      </c>
      <c r="K13539">
        <v>-10007.450000000001</v>
      </c>
      <c r="L13539" t="s">
        <v>13</v>
      </c>
      <c r="M13539" t="s">
        <v>13</v>
      </c>
      <c r="N13539" s="29">
        <v>-66.92</v>
      </c>
      <c r="O13539" t="s">
        <v>13</v>
      </c>
    </row>
    <row r="13540" spans="1:15" x14ac:dyDescent="0.3">
      <c r="A13540" t="s">
        <v>18</v>
      </c>
      <c r="B13540" t="s">
        <v>9</v>
      </c>
      <c r="C13540" t="s">
        <v>10</v>
      </c>
      <c r="D13540" t="s">
        <v>11</v>
      </c>
      <c r="E13540">
        <v>1</v>
      </c>
      <c r="F13540" t="s">
        <v>27</v>
      </c>
      <c r="G13540" s="29">
        <v>43246.78</v>
      </c>
      <c r="H13540">
        <v>-23774646</v>
      </c>
      <c r="I13540">
        <v>43246.78</v>
      </c>
      <c r="J13540">
        <v>-1709262.72</v>
      </c>
      <c r="K13540">
        <v>43246.78</v>
      </c>
      <c r="L13540">
        <v>-37069040.600000001</v>
      </c>
      <c r="M13540" t="s">
        <v>13</v>
      </c>
      <c r="N13540" s="29">
        <v>0</v>
      </c>
      <c r="O13540">
        <v>43246.78</v>
      </c>
    </row>
    <row r="13541" spans="1:15" x14ac:dyDescent="0.3">
      <c r="A13541" t="s">
        <v>8</v>
      </c>
      <c r="B13541" t="s">
        <v>9</v>
      </c>
      <c r="C13541" t="s">
        <v>14</v>
      </c>
      <c r="D13541" t="s">
        <v>11</v>
      </c>
      <c r="E13541">
        <v>4</v>
      </c>
      <c r="F13541" t="s">
        <v>120</v>
      </c>
      <c r="G13541" s="29">
        <v>-2446.21</v>
      </c>
      <c r="H13541" t="s">
        <v>13</v>
      </c>
      <c r="I13541">
        <v>-2446.21</v>
      </c>
      <c r="J13541" t="s">
        <v>13</v>
      </c>
      <c r="K13541">
        <v>-2446.21</v>
      </c>
      <c r="L13541" t="s">
        <v>13</v>
      </c>
      <c r="M13541" t="s">
        <v>13</v>
      </c>
      <c r="N13541" s="29">
        <v>0</v>
      </c>
      <c r="O13541" t="s">
        <v>13</v>
      </c>
    </row>
    <row r="13542" spans="1:15" x14ac:dyDescent="0.3">
      <c r="A13542" t="s">
        <v>8</v>
      </c>
      <c r="B13542" t="s">
        <v>9</v>
      </c>
      <c r="C13542" t="s">
        <v>14</v>
      </c>
      <c r="D13542" t="s">
        <v>11</v>
      </c>
      <c r="E13542">
        <v>5</v>
      </c>
      <c r="F13542" t="s">
        <v>236</v>
      </c>
      <c r="G13542" s="29">
        <v>-297.56</v>
      </c>
      <c r="H13542" t="s">
        <v>13</v>
      </c>
      <c r="I13542">
        <v>-297.56</v>
      </c>
      <c r="J13542" t="s">
        <v>13</v>
      </c>
      <c r="K13542">
        <v>-297.56</v>
      </c>
      <c r="L13542" t="s">
        <v>13</v>
      </c>
      <c r="M13542" t="s">
        <v>13</v>
      </c>
      <c r="N13542" s="29">
        <v>0</v>
      </c>
      <c r="O13542" t="s">
        <v>13</v>
      </c>
    </row>
    <row r="13543" spans="1:15" x14ac:dyDescent="0.3">
      <c r="A13543" t="s">
        <v>8</v>
      </c>
      <c r="B13543" t="s">
        <v>9</v>
      </c>
      <c r="C13543" t="s">
        <v>10</v>
      </c>
      <c r="D13543" t="s">
        <v>11</v>
      </c>
      <c r="E13543">
        <v>10</v>
      </c>
      <c r="F13543" t="s">
        <v>121</v>
      </c>
      <c r="G13543" s="29">
        <v>7637180.1600000001</v>
      </c>
      <c r="H13543" t="s">
        <v>13</v>
      </c>
      <c r="I13543">
        <v>7637180.1600000001</v>
      </c>
      <c r="J13543" t="s">
        <v>13</v>
      </c>
      <c r="K13543">
        <v>7637180.1600000001</v>
      </c>
      <c r="L13543" t="s">
        <v>13</v>
      </c>
      <c r="M13543" t="s">
        <v>13</v>
      </c>
      <c r="N13543" s="29">
        <v>0</v>
      </c>
      <c r="O13543">
        <v>76371801.599999994</v>
      </c>
    </row>
    <row r="13544" spans="1:15" x14ac:dyDescent="0.3">
      <c r="A13544" t="s">
        <v>16</v>
      </c>
      <c r="B13544" t="s">
        <v>9</v>
      </c>
      <c r="C13544" t="s">
        <v>14</v>
      </c>
      <c r="D13544" t="s">
        <v>11</v>
      </c>
      <c r="E13544">
        <v>-1</v>
      </c>
      <c r="F13544" t="s">
        <v>304</v>
      </c>
      <c r="G13544" s="29">
        <v>-958.91</v>
      </c>
      <c r="H13544" t="s">
        <v>13</v>
      </c>
      <c r="I13544">
        <v>-958.91</v>
      </c>
      <c r="J13544" t="s">
        <v>13</v>
      </c>
      <c r="K13544">
        <v>-958.91</v>
      </c>
      <c r="L13544" t="s">
        <v>13</v>
      </c>
      <c r="M13544" t="s">
        <v>13</v>
      </c>
      <c r="N13544" s="29">
        <v>0</v>
      </c>
      <c r="O13544" t="s">
        <v>13</v>
      </c>
    </row>
    <row r="13545" spans="1:15" x14ac:dyDescent="0.3">
      <c r="A13545" t="s">
        <v>16</v>
      </c>
      <c r="B13545" t="s">
        <v>9</v>
      </c>
      <c r="C13545" t="s">
        <v>14</v>
      </c>
      <c r="D13545" t="s">
        <v>11</v>
      </c>
      <c r="E13545">
        <v>-1</v>
      </c>
      <c r="F13545" t="s">
        <v>326</v>
      </c>
      <c r="G13545" s="29">
        <v>-2737.42</v>
      </c>
      <c r="H13545" t="s">
        <v>13</v>
      </c>
      <c r="I13545">
        <v>-2737.42</v>
      </c>
      <c r="J13545" t="s">
        <v>13</v>
      </c>
      <c r="K13545">
        <v>-2737.42</v>
      </c>
      <c r="L13545" t="s">
        <v>13</v>
      </c>
      <c r="M13545" t="s">
        <v>13</v>
      </c>
      <c r="N13545" s="29">
        <v>0</v>
      </c>
      <c r="O13545" t="s">
        <v>13</v>
      </c>
    </row>
    <row r="13546" spans="1:15" x14ac:dyDescent="0.3">
      <c r="A13546" t="s">
        <v>18</v>
      </c>
      <c r="B13546" t="s">
        <v>9</v>
      </c>
      <c r="C13546" t="s">
        <v>14</v>
      </c>
      <c r="D13546" t="s">
        <v>11</v>
      </c>
      <c r="E13546">
        <v>1</v>
      </c>
      <c r="F13546" t="s">
        <v>440</v>
      </c>
      <c r="G13546" s="29">
        <v>-62352.11</v>
      </c>
      <c r="H13546" t="s">
        <v>13</v>
      </c>
      <c r="I13546">
        <v>-62352.11</v>
      </c>
      <c r="J13546" t="s">
        <v>13</v>
      </c>
      <c r="K13546">
        <v>-62352.11</v>
      </c>
      <c r="L13546" t="s">
        <v>13</v>
      </c>
      <c r="M13546" t="s">
        <v>13</v>
      </c>
      <c r="N13546" s="29">
        <v>0</v>
      </c>
      <c r="O13546" t="s">
        <v>13</v>
      </c>
    </row>
    <row r="13547" spans="1:15" x14ac:dyDescent="0.3">
      <c r="A13547" t="s">
        <v>18</v>
      </c>
      <c r="B13547" t="s">
        <v>9</v>
      </c>
      <c r="C13547" t="s">
        <v>10</v>
      </c>
      <c r="D13547" t="s">
        <v>11</v>
      </c>
      <c r="E13547">
        <v>0</v>
      </c>
      <c r="F13547" t="s">
        <v>15</v>
      </c>
      <c r="G13547" s="29">
        <v>1546.41</v>
      </c>
      <c r="H13547">
        <v>-1768977.85</v>
      </c>
      <c r="I13547">
        <v>1546.41</v>
      </c>
      <c r="J13547">
        <v>-357991.51</v>
      </c>
      <c r="K13547">
        <v>1546.41</v>
      </c>
      <c r="L13547">
        <v>-2836931.63</v>
      </c>
      <c r="M13547" t="s">
        <v>13</v>
      </c>
      <c r="N13547" s="29">
        <v>0</v>
      </c>
      <c r="O13547" t="s">
        <v>13</v>
      </c>
    </row>
    <row r="13548" spans="1:15" x14ac:dyDescent="0.3">
      <c r="A13548" t="s">
        <v>16</v>
      </c>
      <c r="B13548" t="s">
        <v>9</v>
      </c>
      <c r="C13548" t="s">
        <v>10</v>
      </c>
      <c r="D13548" t="s">
        <v>11</v>
      </c>
      <c r="E13548">
        <v>2</v>
      </c>
      <c r="F13548" t="s">
        <v>144</v>
      </c>
      <c r="G13548" s="29">
        <v>240399.45</v>
      </c>
      <c r="H13548">
        <v>-4062288.19</v>
      </c>
      <c r="I13548">
        <v>240399.45</v>
      </c>
      <c r="J13548">
        <v>-2761980.85</v>
      </c>
      <c r="K13548">
        <v>240399.45</v>
      </c>
      <c r="L13548">
        <v>-49505932.590000004</v>
      </c>
      <c r="M13548" t="s">
        <v>13</v>
      </c>
      <c r="N13548" s="29">
        <v>0</v>
      </c>
      <c r="O13548">
        <v>480798.9</v>
      </c>
    </row>
    <row r="13549" spans="1:15" x14ac:dyDescent="0.3">
      <c r="A13549" t="s">
        <v>18</v>
      </c>
      <c r="B13549" t="s">
        <v>9</v>
      </c>
      <c r="C13549" t="s">
        <v>14</v>
      </c>
      <c r="D13549" t="s">
        <v>11</v>
      </c>
      <c r="E13549">
        <v>2</v>
      </c>
      <c r="F13549" t="s">
        <v>246</v>
      </c>
      <c r="G13549" s="29">
        <v>-4402.8599999999997</v>
      </c>
      <c r="H13549" t="s">
        <v>13</v>
      </c>
      <c r="I13549">
        <v>-4402.8599999999997</v>
      </c>
      <c r="J13549" t="s">
        <v>13</v>
      </c>
      <c r="K13549">
        <v>-4402.8599999999997</v>
      </c>
      <c r="L13549" t="s">
        <v>13</v>
      </c>
      <c r="M13549" t="s">
        <v>13</v>
      </c>
      <c r="N13549" s="29">
        <v>0</v>
      </c>
      <c r="O13549" t="s">
        <v>13</v>
      </c>
    </row>
    <row r="13550" spans="1:15" x14ac:dyDescent="0.3">
      <c r="A13550" t="s">
        <v>8</v>
      </c>
      <c r="B13550" t="s">
        <v>9</v>
      </c>
      <c r="C13550" t="s">
        <v>10</v>
      </c>
      <c r="D13550" t="s">
        <v>11</v>
      </c>
      <c r="E13550">
        <v>5</v>
      </c>
      <c r="F13550" t="s">
        <v>175</v>
      </c>
      <c r="G13550" s="29">
        <v>1513915.25</v>
      </c>
      <c r="H13550" t="s">
        <v>13</v>
      </c>
      <c r="I13550">
        <v>1513915.25</v>
      </c>
      <c r="J13550" t="s">
        <v>13</v>
      </c>
      <c r="K13550">
        <v>1513915.25</v>
      </c>
      <c r="L13550" t="s">
        <v>13</v>
      </c>
      <c r="M13550" t="s">
        <v>13</v>
      </c>
      <c r="N13550" s="29">
        <v>0</v>
      </c>
      <c r="O13550">
        <v>7569576.25</v>
      </c>
    </row>
    <row r="13551" spans="1:15" x14ac:dyDescent="0.3">
      <c r="A13551" t="s">
        <v>16</v>
      </c>
      <c r="B13551" t="s">
        <v>9</v>
      </c>
      <c r="C13551" t="s">
        <v>10</v>
      </c>
      <c r="D13551" t="s">
        <v>11</v>
      </c>
      <c r="E13551">
        <v>0</v>
      </c>
      <c r="F13551" t="s">
        <v>434</v>
      </c>
      <c r="G13551" s="29">
        <v>103390.06</v>
      </c>
      <c r="H13551">
        <v>-1484487.41</v>
      </c>
      <c r="I13551">
        <v>103390.06</v>
      </c>
      <c r="J13551">
        <v>-705118.76</v>
      </c>
      <c r="K13551">
        <v>103390.06</v>
      </c>
      <c r="L13551">
        <v>-6753207.75</v>
      </c>
      <c r="M13551" t="s">
        <v>13</v>
      </c>
      <c r="N13551" s="29">
        <v>0</v>
      </c>
      <c r="O13551" t="s">
        <v>13</v>
      </c>
    </row>
    <row r="13552" spans="1:15" x14ac:dyDescent="0.3">
      <c r="A13552" t="s">
        <v>18</v>
      </c>
      <c r="B13552" t="s">
        <v>9</v>
      </c>
      <c r="C13552" t="s">
        <v>10</v>
      </c>
      <c r="D13552" t="s">
        <v>11</v>
      </c>
      <c r="E13552">
        <v>-1</v>
      </c>
      <c r="F13552" t="s">
        <v>301</v>
      </c>
      <c r="G13552" s="29">
        <v>231.88</v>
      </c>
      <c r="H13552">
        <v>143487.57999999999</v>
      </c>
      <c r="I13552">
        <v>231.88</v>
      </c>
      <c r="J13552">
        <v>5326.98</v>
      </c>
      <c r="K13552">
        <v>231.88</v>
      </c>
      <c r="L13552">
        <v>44548.55</v>
      </c>
      <c r="M13552" t="s">
        <v>13</v>
      </c>
      <c r="N13552" s="29">
        <v>0</v>
      </c>
      <c r="O13552" t="s">
        <v>13</v>
      </c>
    </row>
    <row r="13553" spans="1:15" x14ac:dyDescent="0.3">
      <c r="A13553" t="s">
        <v>16</v>
      </c>
      <c r="B13553" t="s">
        <v>9</v>
      </c>
      <c r="C13553" t="s">
        <v>10</v>
      </c>
      <c r="D13553" t="s">
        <v>11</v>
      </c>
      <c r="E13553">
        <v>2</v>
      </c>
      <c r="F13553" t="s">
        <v>406</v>
      </c>
      <c r="G13553" s="29">
        <v>165176.15</v>
      </c>
      <c r="H13553">
        <v>-23894358.219999999</v>
      </c>
      <c r="I13553">
        <v>165176.15</v>
      </c>
      <c r="J13553">
        <v>-3994263.23</v>
      </c>
      <c r="K13553">
        <v>165176.15</v>
      </c>
      <c r="L13553">
        <v>-43720525.229999997</v>
      </c>
      <c r="M13553" t="s">
        <v>13</v>
      </c>
      <c r="N13553" s="29">
        <v>0</v>
      </c>
      <c r="O13553">
        <v>330352.3</v>
      </c>
    </row>
    <row r="13554" spans="1:15" x14ac:dyDescent="0.3">
      <c r="A13554" t="s">
        <v>16</v>
      </c>
      <c r="B13554" t="s">
        <v>9</v>
      </c>
      <c r="C13554" t="s">
        <v>10</v>
      </c>
      <c r="D13554" t="s">
        <v>11</v>
      </c>
      <c r="E13554">
        <v>16</v>
      </c>
      <c r="F13554" t="s">
        <v>69</v>
      </c>
      <c r="G13554" s="29">
        <v>34730.980000000003</v>
      </c>
      <c r="H13554">
        <v>-3.09</v>
      </c>
      <c r="I13554">
        <v>34730.980000000003</v>
      </c>
      <c r="J13554">
        <v>-16.61</v>
      </c>
      <c r="K13554">
        <v>34730.980000000003</v>
      </c>
      <c r="L13554" t="s">
        <v>13</v>
      </c>
      <c r="M13554" t="s">
        <v>13</v>
      </c>
      <c r="N13554" s="29">
        <v>0</v>
      </c>
      <c r="O13554">
        <v>555695.68000000005</v>
      </c>
    </row>
    <row r="13555" spans="1:15" x14ac:dyDescent="0.3">
      <c r="A13555" t="s">
        <v>8</v>
      </c>
      <c r="B13555" t="s">
        <v>9</v>
      </c>
      <c r="C13555" t="s">
        <v>14</v>
      </c>
      <c r="D13555" t="s">
        <v>11</v>
      </c>
      <c r="E13555">
        <v>-1</v>
      </c>
      <c r="F13555" t="s">
        <v>74</v>
      </c>
      <c r="G13555" s="29">
        <v>-1627.87</v>
      </c>
      <c r="H13555" t="s">
        <v>13</v>
      </c>
      <c r="I13555">
        <v>-1627.87</v>
      </c>
      <c r="J13555" t="s">
        <v>13</v>
      </c>
      <c r="K13555">
        <v>-1627.87</v>
      </c>
      <c r="L13555" t="s">
        <v>13</v>
      </c>
      <c r="M13555" t="s">
        <v>13</v>
      </c>
      <c r="N13555" s="29">
        <v>0</v>
      </c>
      <c r="O13555" t="s">
        <v>13</v>
      </c>
    </row>
    <row r="13556" spans="1:15" x14ac:dyDescent="0.3">
      <c r="A13556" t="s">
        <v>8</v>
      </c>
      <c r="B13556" t="s">
        <v>9</v>
      </c>
      <c r="C13556" t="s">
        <v>10</v>
      </c>
      <c r="D13556" t="s">
        <v>11</v>
      </c>
      <c r="E13556">
        <v>7</v>
      </c>
      <c r="F13556" t="s">
        <v>138</v>
      </c>
      <c r="G13556" s="29">
        <v>153798.6</v>
      </c>
      <c r="H13556">
        <v>-2.2400000000000002</v>
      </c>
      <c r="I13556">
        <v>153798.6</v>
      </c>
      <c r="J13556">
        <v>-12.01</v>
      </c>
      <c r="K13556">
        <v>153798.6</v>
      </c>
      <c r="L13556" t="s">
        <v>13</v>
      </c>
      <c r="M13556" t="s">
        <v>13</v>
      </c>
      <c r="N13556" s="29">
        <v>0</v>
      </c>
      <c r="O13556">
        <v>1076590.2</v>
      </c>
    </row>
    <row r="13557" spans="1:15" x14ac:dyDescent="0.3">
      <c r="A13557" t="s">
        <v>18</v>
      </c>
      <c r="B13557" t="s">
        <v>9</v>
      </c>
      <c r="C13557" t="s">
        <v>14</v>
      </c>
      <c r="D13557" t="s">
        <v>11</v>
      </c>
      <c r="E13557">
        <v>4</v>
      </c>
      <c r="F13557" t="s">
        <v>114</v>
      </c>
      <c r="G13557" s="29">
        <v>-35097.15</v>
      </c>
      <c r="H13557" t="s">
        <v>13</v>
      </c>
      <c r="I13557">
        <v>-35097.15</v>
      </c>
      <c r="J13557" t="s">
        <v>13</v>
      </c>
      <c r="K13557">
        <v>-35097.15</v>
      </c>
      <c r="L13557" t="s">
        <v>13</v>
      </c>
      <c r="M13557" t="s">
        <v>13</v>
      </c>
      <c r="N13557" s="29">
        <v>0</v>
      </c>
      <c r="O13557" t="s">
        <v>13</v>
      </c>
    </row>
    <row r="13558" spans="1:15" x14ac:dyDescent="0.3">
      <c r="A13558" t="s">
        <v>18</v>
      </c>
      <c r="B13558" t="s">
        <v>9</v>
      </c>
      <c r="C13558" t="s">
        <v>10</v>
      </c>
      <c r="D13558" t="s">
        <v>11</v>
      </c>
      <c r="E13558">
        <v>-4</v>
      </c>
      <c r="F13558" t="s">
        <v>310</v>
      </c>
      <c r="G13558" s="29">
        <v>403000.34</v>
      </c>
      <c r="H13558">
        <v>33850345.109999999</v>
      </c>
      <c r="I13558">
        <v>403000.34</v>
      </c>
      <c r="J13558">
        <v>30635820.079999998</v>
      </c>
      <c r="K13558">
        <v>403000.34</v>
      </c>
      <c r="L13558">
        <v>158280631.56999999</v>
      </c>
      <c r="M13558" t="s">
        <v>13</v>
      </c>
      <c r="N13558" s="29">
        <v>0</v>
      </c>
      <c r="O13558" t="s">
        <v>13</v>
      </c>
    </row>
    <row r="13559" spans="1:15" x14ac:dyDescent="0.3">
      <c r="A13559" t="s">
        <v>8</v>
      </c>
      <c r="B13559" t="s">
        <v>9</v>
      </c>
      <c r="C13559" t="s">
        <v>14</v>
      </c>
      <c r="D13559" t="s">
        <v>11</v>
      </c>
      <c r="E13559">
        <v>0</v>
      </c>
      <c r="F13559" t="s">
        <v>425</v>
      </c>
      <c r="G13559" s="29">
        <v>-1553.79</v>
      </c>
      <c r="H13559" t="s">
        <v>13</v>
      </c>
      <c r="I13559">
        <v>-1553.79</v>
      </c>
      <c r="J13559" t="s">
        <v>13</v>
      </c>
      <c r="K13559">
        <v>-1553.79</v>
      </c>
      <c r="L13559" t="s">
        <v>13</v>
      </c>
      <c r="M13559" t="s">
        <v>13</v>
      </c>
      <c r="N13559" s="29">
        <v>0</v>
      </c>
      <c r="O13559" t="s">
        <v>13</v>
      </c>
    </row>
    <row r="13560" spans="1:15" x14ac:dyDescent="0.3">
      <c r="A13560" t="s">
        <v>8</v>
      </c>
      <c r="B13560" t="s">
        <v>9</v>
      </c>
      <c r="C13560" t="s">
        <v>14</v>
      </c>
      <c r="D13560" t="s">
        <v>11</v>
      </c>
      <c r="E13560">
        <v>-1</v>
      </c>
      <c r="F13560" t="s">
        <v>270</v>
      </c>
      <c r="G13560" s="29">
        <v>-4201.72</v>
      </c>
      <c r="H13560" t="s">
        <v>13</v>
      </c>
      <c r="I13560">
        <v>-4201.72</v>
      </c>
      <c r="J13560" t="s">
        <v>13</v>
      </c>
      <c r="K13560">
        <v>-4201.72</v>
      </c>
      <c r="L13560" t="s">
        <v>13</v>
      </c>
      <c r="M13560" t="s">
        <v>13</v>
      </c>
      <c r="N13560" s="29">
        <v>0</v>
      </c>
      <c r="O13560" t="s">
        <v>13</v>
      </c>
    </row>
    <row r="13561" spans="1:15" x14ac:dyDescent="0.3">
      <c r="A13561" t="s">
        <v>16</v>
      </c>
      <c r="B13561" t="s">
        <v>9</v>
      </c>
      <c r="C13561" t="s">
        <v>14</v>
      </c>
      <c r="D13561" t="s">
        <v>11</v>
      </c>
      <c r="E13561">
        <v>3</v>
      </c>
      <c r="F13561" t="s">
        <v>422</v>
      </c>
      <c r="G13561" s="29">
        <v>-886.59</v>
      </c>
      <c r="H13561" t="s">
        <v>13</v>
      </c>
      <c r="I13561">
        <v>-886.59</v>
      </c>
      <c r="J13561" t="s">
        <v>13</v>
      </c>
      <c r="K13561">
        <v>-886.59</v>
      </c>
      <c r="L13561" t="s">
        <v>13</v>
      </c>
      <c r="M13561" t="s">
        <v>13</v>
      </c>
      <c r="N13561" s="29">
        <v>0</v>
      </c>
      <c r="O13561" t="s">
        <v>13</v>
      </c>
    </row>
    <row r="13562" spans="1:15" x14ac:dyDescent="0.3">
      <c r="A13562" t="s">
        <v>8</v>
      </c>
      <c r="B13562" t="s">
        <v>9</v>
      </c>
      <c r="C13562" t="s">
        <v>10</v>
      </c>
      <c r="D13562" t="s">
        <v>11</v>
      </c>
      <c r="E13562">
        <v>-1</v>
      </c>
      <c r="F13562" t="s">
        <v>575</v>
      </c>
      <c r="G13562" s="29">
        <v>4.37</v>
      </c>
      <c r="H13562">
        <v>2455.81</v>
      </c>
      <c r="I13562">
        <v>4.37</v>
      </c>
      <c r="J13562">
        <v>297.39</v>
      </c>
      <c r="K13562">
        <v>4.37</v>
      </c>
      <c r="L13562">
        <v>1580.52</v>
      </c>
      <c r="M13562" t="s">
        <v>13</v>
      </c>
      <c r="N13562" s="29">
        <v>0</v>
      </c>
      <c r="O13562" t="s">
        <v>13</v>
      </c>
    </row>
    <row r="13563" spans="1:15" x14ac:dyDescent="0.3">
      <c r="A13563" t="s">
        <v>16</v>
      </c>
      <c r="B13563" t="s">
        <v>9</v>
      </c>
      <c r="C13563" t="s">
        <v>10</v>
      </c>
      <c r="D13563" t="s">
        <v>11</v>
      </c>
      <c r="E13563">
        <v>8</v>
      </c>
      <c r="F13563" t="s">
        <v>92</v>
      </c>
      <c r="G13563" s="29">
        <v>3777978.27</v>
      </c>
      <c r="H13563">
        <v>-2.2000000000000002</v>
      </c>
      <c r="I13563">
        <v>3777978.27</v>
      </c>
      <c r="J13563">
        <v>-11.06</v>
      </c>
      <c r="K13563">
        <v>3777978.27</v>
      </c>
      <c r="L13563" t="s">
        <v>13</v>
      </c>
      <c r="M13563" t="s">
        <v>13</v>
      </c>
      <c r="N13563" s="29">
        <v>522935.89</v>
      </c>
      <c r="O13563">
        <v>30223826.16</v>
      </c>
    </row>
    <row r="13564" spans="1:15" x14ac:dyDescent="0.3">
      <c r="A13564" t="s">
        <v>18</v>
      </c>
      <c r="B13564" t="s">
        <v>9</v>
      </c>
      <c r="C13564" t="s">
        <v>14</v>
      </c>
      <c r="D13564" t="s">
        <v>11</v>
      </c>
      <c r="E13564">
        <v>-1</v>
      </c>
      <c r="F13564" t="s">
        <v>296</v>
      </c>
      <c r="G13564" s="29">
        <v>-268.76</v>
      </c>
      <c r="H13564" t="s">
        <v>13</v>
      </c>
      <c r="I13564">
        <v>-268.76</v>
      </c>
      <c r="J13564" t="s">
        <v>13</v>
      </c>
      <c r="K13564">
        <v>-268.76</v>
      </c>
      <c r="L13564" t="s">
        <v>13</v>
      </c>
      <c r="M13564" t="s">
        <v>13</v>
      </c>
      <c r="N13564" s="29">
        <v>0</v>
      </c>
      <c r="O13564" t="s">
        <v>13</v>
      </c>
    </row>
    <row r="13565" spans="1:15" x14ac:dyDescent="0.3">
      <c r="A13565" t="s">
        <v>8</v>
      </c>
      <c r="B13565" t="s">
        <v>9</v>
      </c>
      <c r="C13565" t="s">
        <v>10</v>
      </c>
      <c r="D13565" t="s">
        <v>11</v>
      </c>
      <c r="E13565">
        <v>5</v>
      </c>
      <c r="F13565" t="s">
        <v>246</v>
      </c>
      <c r="G13565" s="29">
        <v>1418194.32</v>
      </c>
      <c r="H13565">
        <v>-29557850.030000001</v>
      </c>
      <c r="I13565">
        <v>1418194.32</v>
      </c>
      <c r="J13565">
        <v>-14040365.130000001</v>
      </c>
      <c r="K13565">
        <v>1418194.32</v>
      </c>
      <c r="L13565">
        <v>-134463531.03</v>
      </c>
      <c r="M13565" t="s">
        <v>13</v>
      </c>
      <c r="N13565" s="29">
        <v>0</v>
      </c>
      <c r="O13565">
        <v>7090971.6000000006</v>
      </c>
    </row>
    <row r="13566" spans="1:15" x14ac:dyDescent="0.3">
      <c r="A13566" t="s">
        <v>8</v>
      </c>
      <c r="B13566" t="s">
        <v>9</v>
      </c>
      <c r="C13566" t="s">
        <v>10</v>
      </c>
      <c r="D13566" t="s">
        <v>11</v>
      </c>
      <c r="E13566">
        <v>7</v>
      </c>
      <c r="F13566" t="s">
        <v>352</v>
      </c>
      <c r="G13566" s="29">
        <v>845073.97</v>
      </c>
      <c r="H13566" t="s">
        <v>13</v>
      </c>
      <c r="I13566">
        <v>845073.97</v>
      </c>
      <c r="J13566" t="s">
        <v>13</v>
      </c>
      <c r="K13566">
        <v>845073.97</v>
      </c>
      <c r="L13566" t="s">
        <v>13</v>
      </c>
      <c r="M13566" t="s">
        <v>13</v>
      </c>
      <c r="N13566" s="29">
        <v>0</v>
      </c>
      <c r="O13566">
        <v>5915517.79</v>
      </c>
    </row>
    <row r="13567" spans="1:15" x14ac:dyDescent="0.3">
      <c r="A13567" t="s">
        <v>16</v>
      </c>
      <c r="B13567" t="s">
        <v>9</v>
      </c>
      <c r="C13567" t="s">
        <v>10</v>
      </c>
      <c r="D13567" t="s">
        <v>11</v>
      </c>
      <c r="E13567">
        <v>1</v>
      </c>
      <c r="F13567" t="s">
        <v>135</v>
      </c>
      <c r="G13567" s="29">
        <v>36178.339999999997</v>
      </c>
      <c r="H13567">
        <v>-63791602.630000003</v>
      </c>
      <c r="I13567">
        <v>36178.339999999997</v>
      </c>
      <c r="J13567">
        <v>-2368258.48</v>
      </c>
      <c r="K13567">
        <v>36178.339999999997</v>
      </c>
      <c r="L13567">
        <v>-19805368.27</v>
      </c>
      <c r="M13567" t="s">
        <v>13</v>
      </c>
      <c r="N13567" s="29">
        <v>0</v>
      </c>
      <c r="O13567">
        <v>36178.339999999997</v>
      </c>
    </row>
    <row r="13568" spans="1:15" x14ac:dyDescent="0.3">
      <c r="A13568" t="s">
        <v>16</v>
      </c>
      <c r="B13568" t="s">
        <v>9</v>
      </c>
      <c r="C13568" t="s">
        <v>14</v>
      </c>
      <c r="D13568" t="s">
        <v>11</v>
      </c>
      <c r="E13568">
        <v>1</v>
      </c>
      <c r="F13568" t="s">
        <v>178</v>
      </c>
      <c r="G13568" s="29">
        <v>-10.9</v>
      </c>
      <c r="H13568" t="s">
        <v>13</v>
      </c>
      <c r="I13568">
        <v>-10.9</v>
      </c>
      <c r="J13568" t="s">
        <v>13</v>
      </c>
      <c r="K13568">
        <v>-10.9</v>
      </c>
      <c r="L13568" t="s">
        <v>13</v>
      </c>
      <c r="M13568" t="s">
        <v>13</v>
      </c>
      <c r="N13568" s="29">
        <v>0</v>
      </c>
      <c r="O13568" t="s">
        <v>13</v>
      </c>
    </row>
    <row r="13569" spans="1:15" x14ac:dyDescent="0.3">
      <c r="A13569" t="s">
        <v>8</v>
      </c>
      <c r="B13569" t="s">
        <v>9</v>
      </c>
      <c r="C13569" t="s">
        <v>14</v>
      </c>
      <c r="D13569" t="s">
        <v>11</v>
      </c>
      <c r="E13569">
        <v>4</v>
      </c>
      <c r="F13569" t="s">
        <v>137</v>
      </c>
      <c r="G13569" s="29">
        <v>-4042.35</v>
      </c>
      <c r="H13569" t="s">
        <v>13</v>
      </c>
      <c r="I13569">
        <v>-4042.35</v>
      </c>
      <c r="J13569" t="s">
        <v>13</v>
      </c>
      <c r="K13569">
        <v>-4042.35</v>
      </c>
      <c r="L13569" t="s">
        <v>13</v>
      </c>
      <c r="M13569" t="s">
        <v>13</v>
      </c>
      <c r="N13569" s="29">
        <v>-39.75</v>
      </c>
      <c r="O13569" t="s">
        <v>13</v>
      </c>
    </row>
    <row r="13570" spans="1:15" x14ac:dyDescent="0.3">
      <c r="A13570" t="s">
        <v>16</v>
      </c>
      <c r="B13570" t="s">
        <v>9</v>
      </c>
      <c r="C13570" t="s">
        <v>10</v>
      </c>
      <c r="D13570" t="s">
        <v>11</v>
      </c>
      <c r="E13570">
        <v>7</v>
      </c>
      <c r="F13570" t="s">
        <v>306</v>
      </c>
      <c r="G13570" s="29">
        <v>247857.4</v>
      </c>
      <c r="H13570">
        <v>-251800.44</v>
      </c>
      <c r="I13570">
        <v>247857.4</v>
      </c>
      <c r="J13570">
        <v>-42091.82</v>
      </c>
      <c r="K13570">
        <v>247857.4</v>
      </c>
      <c r="L13570">
        <v>-460729.97</v>
      </c>
      <c r="M13570" t="s">
        <v>13</v>
      </c>
      <c r="N13570" s="29">
        <v>0</v>
      </c>
      <c r="O13570">
        <v>1735001.8</v>
      </c>
    </row>
    <row r="13571" spans="1:15" x14ac:dyDescent="0.3">
      <c r="A13571" t="s">
        <v>8</v>
      </c>
      <c r="B13571" t="s">
        <v>9</v>
      </c>
      <c r="C13571" t="s">
        <v>14</v>
      </c>
      <c r="D13571" t="s">
        <v>11</v>
      </c>
      <c r="E13571">
        <v>6</v>
      </c>
      <c r="F13571" t="s">
        <v>311</v>
      </c>
      <c r="G13571" s="29">
        <v>-5332.93</v>
      </c>
      <c r="H13571" t="s">
        <v>13</v>
      </c>
      <c r="I13571">
        <v>-5332.93</v>
      </c>
      <c r="J13571" t="s">
        <v>13</v>
      </c>
      <c r="K13571">
        <v>-5332.93</v>
      </c>
      <c r="L13571" t="s">
        <v>13</v>
      </c>
      <c r="M13571" t="s">
        <v>13</v>
      </c>
      <c r="N13571" s="29">
        <v>0</v>
      </c>
      <c r="O13571" t="s">
        <v>13</v>
      </c>
    </row>
    <row r="13572" spans="1:15" x14ac:dyDescent="0.3">
      <c r="A13572" t="s">
        <v>16</v>
      </c>
      <c r="B13572" t="s">
        <v>9</v>
      </c>
      <c r="C13572" t="s">
        <v>14</v>
      </c>
      <c r="D13572" t="s">
        <v>11</v>
      </c>
      <c r="E13572">
        <v>1</v>
      </c>
      <c r="F13572" t="s">
        <v>356</v>
      </c>
      <c r="G13572" s="29">
        <v>-4862.55</v>
      </c>
      <c r="H13572" t="s">
        <v>13</v>
      </c>
      <c r="I13572">
        <v>-4862.55</v>
      </c>
      <c r="J13572" t="s">
        <v>13</v>
      </c>
      <c r="K13572">
        <v>-4862.55</v>
      </c>
      <c r="L13572" t="s">
        <v>13</v>
      </c>
      <c r="M13572" t="s">
        <v>13</v>
      </c>
      <c r="N13572" s="29">
        <v>0</v>
      </c>
      <c r="O13572" t="s">
        <v>13</v>
      </c>
    </row>
    <row r="13573" spans="1:15" x14ac:dyDescent="0.3">
      <c r="A13573" t="s">
        <v>8</v>
      </c>
      <c r="B13573" t="s">
        <v>9</v>
      </c>
      <c r="C13573" t="s">
        <v>10</v>
      </c>
      <c r="D13573" t="s">
        <v>11</v>
      </c>
      <c r="E13573">
        <v>4</v>
      </c>
      <c r="F13573" t="s">
        <v>216</v>
      </c>
      <c r="G13573" s="29">
        <v>529284.51</v>
      </c>
      <c r="H13573">
        <v>-31539884.239999998</v>
      </c>
      <c r="I13573">
        <v>529284.51</v>
      </c>
      <c r="J13573">
        <v>-14169413.949999999</v>
      </c>
      <c r="K13573">
        <v>529284.51</v>
      </c>
      <c r="L13573">
        <v>-176663421.47</v>
      </c>
      <c r="M13573" t="s">
        <v>13</v>
      </c>
      <c r="N13573" s="29">
        <v>0</v>
      </c>
      <c r="O13573">
        <v>2117138.04</v>
      </c>
    </row>
    <row r="13574" spans="1:15" x14ac:dyDescent="0.3">
      <c r="A13574" t="s">
        <v>16</v>
      </c>
      <c r="B13574" t="s">
        <v>9</v>
      </c>
      <c r="C13574" t="s">
        <v>10</v>
      </c>
      <c r="D13574" t="s">
        <v>11</v>
      </c>
      <c r="E13574">
        <v>5</v>
      </c>
      <c r="F13574" t="s">
        <v>434</v>
      </c>
      <c r="G13574" s="29">
        <v>65578.820000000007</v>
      </c>
      <c r="H13574" t="s">
        <v>13</v>
      </c>
      <c r="I13574">
        <v>65578.820000000007</v>
      </c>
      <c r="J13574" t="s">
        <v>13</v>
      </c>
      <c r="K13574">
        <v>65578.820000000007</v>
      </c>
      <c r="L13574" t="s">
        <v>13</v>
      </c>
      <c r="M13574" t="s">
        <v>13</v>
      </c>
      <c r="N13574" s="29">
        <v>0</v>
      </c>
      <c r="O13574">
        <v>327894.09999999998</v>
      </c>
    </row>
    <row r="13575" spans="1:15" x14ac:dyDescent="0.3">
      <c r="A13575" t="s">
        <v>16</v>
      </c>
      <c r="B13575" t="s">
        <v>9</v>
      </c>
      <c r="C13575" t="s">
        <v>14</v>
      </c>
      <c r="D13575" t="s">
        <v>11</v>
      </c>
      <c r="E13575">
        <v>-1</v>
      </c>
      <c r="F13575" t="s">
        <v>40</v>
      </c>
      <c r="G13575" s="29">
        <v>-53627.59</v>
      </c>
      <c r="H13575" t="s">
        <v>13</v>
      </c>
      <c r="I13575">
        <v>-53627.59</v>
      </c>
      <c r="J13575" t="s">
        <v>13</v>
      </c>
      <c r="K13575">
        <v>-53627.59</v>
      </c>
      <c r="L13575" t="s">
        <v>13</v>
      </c>
      <c r="M13575" t="s">
        <v>13</v>
      </c>
      <c r="N13575" s="29">
        <v>0</v>
      </c>
      <c r="O13575" t="s">
        <v>13</v>
      </c>
    </row>
    <row r="13576" spans="1:15" x14ac:dyDescent="0.3">
      <c r="A13576" t="s">
        <v>8</v>
      </c>
      <c r="B13576" t="s">
        <v>9</v>
      </c>
      <c r="C13576" t="s">
        <v>10</v>
      </c>
      <c r="D13576" t="s">
        <v>11</v>
      </c>
      <c r="E13576">
        <v>11</v>
      </c>
      <c r="F13576" t="s">
        <v>207</v>
      </c>
      <c r="G13576" s="29">
        <v>206035.62</v>
      </c>
      <c r="H13576">
        <v>-0.34</v>
      </c>
      <c r="I13576">
        <v>206035.62</v>
      </c>
      <c r="J13576">
        <v>-0.71</v>
      </c>
      <c r="K13576">
        <v>206035.62</v>
      </c>
      <c r="L13576" t="s">
        <v>13</v>
      </c>
      <c r="M13576" t="s">
        <v>13</v>
      </c>
      <c r="N13576" s="29">
        <v>0</v>
      </c>
      <c r="O13576">
        <v>2266391.8199999998</v>
      </c>
    </row>
    <row r="13577" spans="1:15" x14ac:dyDescent="0.3">
      <c r="A13577" t="s">
        <v>16</v>
      </c>
      <c r="B13577" t="s">
        <v>9</v>
      </c>
      <c r="C13577" t="s">
        <v>10</v>
      </c>
      <c r="D13577" t="s">
        <v>11</v>
      </c>
      <c r="E13577">
        <v>2</v>
      </c>
      <c r="F13577" t="s">
        <v>188</v>
      </c>
      <c r="G13577" s="29">
        <v>40755.85</v>
      </c>
      <c r="H13577">
        <v>-5067095.9000000004</v>
      </c>
      <c r="I13577">
        <v>40755.85</v>
      </c>
      <c r="J13577">
        <v>-2276411.08</v>
      </c>
      <c r="K13577">
        <v>40755.85</v>
      </c>
      <c r="L13577">
        <v>-28382175.850000001</v>
      </c>
      <c r="M13577" t="s">
        <v>13</v>
      </c>
      <c r="N13577" s="29">
        <v>0</v>
      </c>
      <c r="O13577">
        <v>81511.7</v>
      </c>
    </row>
    <row r="13578" spans="1:15" x14ac:dyDescent="0.3">
      <c r="A13578" t="s">
        <v>8</v>
      </c>
      <c r="B13578" t="s">
        <v>9</v>
      </c>
      <c r="C13578" t="s">
        <v>10</v>
      </c>
      <c r="D13578" t="s">
        <v>11</v>
      </c>
      <c r="E13578">
        <v>4</v>
      </c>
      <c r="F13578" t="s">
        <v>341</v>
      </c>
      <c r="G13578" s="29">
        <v>284141.07</v>
      </c>
      <c r="H13578">
        <v>-18619.27</v>
      </c>
      <c r="I13578">
        <v>284141.07</v>
      </c>
      <c r="J13578">
        <v>-4405.72</v>
      </c>
      <c r="K13578">
        <v>284141.07</v>
      </c>
      <c r="L13578">
        <v>-60582</v>
      </c>
      <c r="M13578" t="s">
        <v>13</v>
      </c>
      <c r="N13578" s="29">
        <v>0</v>
      </c>
      <c r="O13578">
        <v>1136564.28</v>
      </c>
    </row>
    <row r="13579" spans="1:15" x14ac:dyDescent="0.3">
      <c r="A13579" t="s">
        <v>16</v>
      </c>
      <c r="B13579" t="s">
        <v>9</v>
      </c>
      <c r="C13579" t="s">
        <v>14</v>
      </c>
      <c r="D13579" t="s">
        <v>11</v>
      </c>
      <c r="E13579">
        <v>0</v>
      </c>
      <c r="F13579" t="s">
        <v>260</v>
      </c>
      <c r="G13579" s="29">
        <v>-56.07</v>
      </c>
      <c r="H13579" t="s">
        <v>13</v>
      </c>
      <c r="I13579">
        <v>-56.07</v>
      </c>
      <c r="J13579" t="s">
        <v>13</v>
      </c>
      <c r="K13579">
        <v>-56.07</v>
      </c>
      <c r="L13579" t="s">
        <v>13</v>
      </c>
      <c r="M13579" t="s">
        <v>13</v>
      </c>
      <c r="N13579" s="29">
        <v>0</v>
      </c>
      <c r="O13579" t="s">
        <v>13</v>
      </c>
    </row>
    <row r="13580" spans="1:15" x14ac:dyDescent="0.3">
      <c r="A13580" t="s">
        <v>16</v>
      </c>
      <c r="B13580" t="s">
        <v>9</v>
      </c>
      <c r="C13580" t="s">
        <v>14</v>
      </c>
      <c r="D13580" t="s">
        <v>11</v>
      </c>
      <c r="E13580">
        <v>-1</v>
      </c>
      <c r="F13580" t="s">
        <v>276</v>
      </c>
      <c r="G13580" s="29">
        <v>-9228.09</v>
      </c>
      <c r="H13580" t="s">
        <v>13</v>
      </c>
      <c r="I13580">
        <v>-9228.09</v>
      </c>
      <c r="J13580" t="s">
        <v>13</v>
      </c>
      <c r="K13580">
        <v>-9228.09</v>
      </c>
      <c r="L13580" t="s">
        <v>13</v>
      </c>
      <c r="M13580" t="s">
        <v>13</v>
      </c>
      <c r="N13580" s="29">
        <v>0</v>
      </c>
      <c r="O13580" t="s">
        <v>13</v>
      </c>
    </row>
    <row r="13581" spans="1:15" x14ac:dyDescent="0.3">
      <c r="A13581" t="s">
        <v>16</v>
      </c>
      <c r="B13581" t="s">
        <v>9</v>
      </c>
      <c r="C13581" t="s">
        <v>14</v>
      </c>
      <c r="D13581" t="s">
        <v>11</v>
      </c>
      <c r="E13581">
        <v>14</v>
      </c>
      <c r="F13581" t="s">
        <v>90</v>
      </c>
      <c r="G13581" s="29">
        <v>-13486.91</v>
      </c>
      <c r="H13581" t="s">
        <v>13</v>
      </c>
      <c r="I13581">
        <v>-13486.91</v>
      </c>
      <c r="J13581" t="s">
        <v>13</v>
      </c>
      <c r="K13581">
        <v>-13486.91</v>
      </c>
      <c r="L13581" t="s">
        <v>13</v>
      </c>
      <c r="M13581" t="s">
        <v>13</v>
      </c>
      <c r="N13581" s="29">
        <v>0</v>
      </c>
      <c r="O13581" t="s">
        <v>13</v>
      </c>
    </row>
    <row r="13582" spans="1:15" x14ac:dyDescent="0.3">
      <c r="A13582" t="s">
        <v>8</v>
      </c>
      <c r="B13582" t="s">
        <v>9</v>
      </c>
      <c r="C13582" t="s">
        <v>14</v>
      </c>
      <c r="D13582" t="s">
        <v>11</v>
      </c>
      <c r="E13582">
        <v>-1</v>
      </c>
      <c r="F13582" t="s">
        <v>427</v>
      </c>
      <c r="G13582" s="29">
        <v>-1277.3800000000001</v>
      </c>
      <c r="H13582" t="s">
        <v>13</v>
      </c>
      <c r="I13582">
        <v>-1277.3800000000001</v>
      </c>
      <c r="J13582" t="s">
        <v>13</v>
      </c>
      <c r="K13582">
        <v>-1277.3800000000001</v>
      </c>
      <c r="L13582" t="s">
        <v>13</v>
      </c>
      <c r="M13582" t="s">
        <v>13</v>
      </c>
      <c r="N13582" s="29">
        <v>0</v>
      </c>
      <c r="O13582" t="s">
        <v>13</v>
      </c>
    </row>
    <row r="13583" spans="1:15" x14ac:dyDescent="0.3">
      <c r="A13583" t="s">
        <v>8</v>
      </c>
      <c r="B13583" t="s">
        <v>9</v>
      </c>
      <c r="C13583" t="s">
        <v>14</v>
      </c>
      <c r="D13583" t="s">
        <v>11</v>
      </c>
      <c r="E13583">
        <v>6</v>
      </c>
      <c r="F13583" t="s">
        <v>49</v>
      </c>
      <c r="G13583" s="29">
        <v>-5182.57</v>
      </c>
      <c r="H13583" t="s">
        <v>13</v>
      </c>
      <c r="I13583">
        <v>-5182.57</v>
      </c>
      <c r="J13583" t="s">
        <v>13</v>
      </c>
      <c r="K13583">
        <v>-5182.57</v>
      </c>
      <c r="L13583" t="s">
        <v>13</v>
      </c>
      <c r="M13583" t="s">
        <v>13</v>
      </c>
      <c r="N13583" s="29">
        <v>0</v>
      </c>
      <c r="O13583" t="s">
        <v>13</v>
      </c>
    </row>
    <row r="13584" spans="1:15" x14ac:dyDescent="0.3">
      <c r="A13584" t="s">
        <v>8</v>
      </c>
      <c r="B13584" t="s">
        <v>9</v>
      </c>
      <c r="C13584" t="s">
        <v>14</v>
      </c>
      <c r="D13584" t="s">
        <v>11</v>
      </c>
      <c r="E13584">
        <v>5</v>
      </c>
      <c r="F13584" t="s">
        <v>80</v>
      </c>
      <c r="G13584" s="29">
        <v>-293.33999999999997</v>
      </c>
      <c r="H13584" t="s">
        <v>13</v>
      </c>
      <c r="I13584">
        <v>-293.33999999999997</v>
      </c>
      <c r="J13584" t="s">
        <v>13</v>
      </c>
      <c r="K13584">
        <v>-293.33999999999997</v>
      </c>
      <c r="L13584" t="s">
        <v>13</v>
      </c>
      <c r="M13584" t="s">
        <v>13</v>
      </c>
      <c r="N13584" s="29">
        <v>0</v>
      </c>
      <c r="O13584" t="s">
        <v>13</v>
      </c>
    </row>
    <row r="13585" spans="1:15" x14ac:dyDescent="0.3">
      <c r="A13585" t="s">
        <v>18</v>
      </c>
      <c r="B13585" t="s">
        <v>9</v>
      </c>
      <c r="C13585" t="s">
        <v>14</v>
      </c>
      <c r="D13585" t="s">
        <v>11</v>
      </c>
      <c r="E13585">
        <v>2</v>
      </c>
      <c r="F13585" t="s">
        <v>105</v>
      </c>
      <c r="G13585" s="29">
        <v>-403171.93</v>
      </c>
      <c r="H13585" t="s">
        <v>13</v>
      </c>
      <c r="I13585">
        <v>-403171.93</v>
      </c>
      <c r="J13585" t="s">
        <v>13</v>
      </c>
      <c r="K13585">
        <v>-403171.93</v>
      </c>
      <c r="L13585" t="s">
        <v>13</v>
      </c>
      <c r="M13585" t="s">
        <v>13</v>
      </c>
      <c r="N13585" s="29">
        <v>0</v>
      </c>
      <c r="O13585" t="s">
        <v>13</v>
      </c>
    </row>
    <row r="13586" spans="1:15" x14ac:dyDescent="0.3">
      <c r="A13586" t="s">
        <v>18</v>
      </c>
      <c r="B13586" t="s">
        <v>9</v>
      </c>
      <c r="C13586" t="s">
        <v>14</v>
      </c>
      <c r="D13586" t="s">
        <v>11</v>
      </c>
      <c r="E13586">
        <v>-4</v>
      </c>
      <c r="F13586" t="s">
        <v>266</v>
      </c>
      <c r="G13586" s="29">
        <v>-103.15</v>
      </c>
      <c r="H13586" t="s">
        <v>13</v>
      </c>
      <c r="I13586">
        <v>-103.15</v>
      </c>
      <c r="J13586" t="s">
        <v>13</v>
      </c>
      <c r="K13586">
        <v>-103.15</v>
      </c>
      <c r="L13586" t="s">
        <v>13</v>
      </c>
      <c r="M13586" t="s">
        <v>13</v>
      </c>
      <c r="N13586" s="29">
        <v>0</v>
      </c>
      <c r="O13586" t="s">
        <v>13</v>
      </c>
    </row>
    <row r="13587" spans="1:15" x14ac:dyDescent="0.3">
      <c r="A13587" t="s">
        <v>8</v>
      </c>
      <c r="B13587" t="s">
        <v>9</v>
      </c>
      <c r="C13587" t="s">
        <v>14</v>
      </c>
      <c r="D13587" t="s">
        <v>11</v>
      </c>
      <c r="E13587">
        <v>-1</v>
      </c>
      <c r="F13587" t="s">
        <v>393</v>
      </c>
      <c r="G13587" s="29">
        <v>-1093.0999999999999</v>
      </c>
      <c r="H13587" t="s">
        <v>13</v>
      </c>
      <c r="I13587">
        <v>-1093.0999999999999</v>
      </c>
      <c r="J13587" t="s">
        <v>13</v>
      </c>
      <c r="K13587">
        <v>-1093.0999999999999</v>
      </c>
      <c r="L13587" t="s">
        <v>13</v>
      </c>
      <c r="M13587" t="s">
        <v>13</v>
      </c>
      <c r="N13587" s="29">
        <v>0</v>
      </c>
      <c r="O13587" t="s">
        <v>13</v>
      </c>
    </row>
    <row r="13588" spans="1:15" x14ac:dyDescent="0.3">
      <c r="A13588" t="s">
        <v>8</v>
      </c>
      <c r="B13588" t="s">
        <v>9</v>
      </c>
      <c r="C13588" t="s">
        <v>10</v>
      </c>
      <c r="D13588" t="s">
        <v>11</v>
      </c>
      <c r="E13588">
        <v>2</v>
      </c>
      <c r="F13588" t="s">
        <v>254</v>
      </c>
      <c r="G13588" s="29">
        <v>4731495.74</v>
      </c>
      <c r="H13588" t="s">
        <v>13</v>
      </c>
      <c r="I13588">
        <v>4731495.74</v>
      </c>
      <c r="J13588" t="s">
        <v>13</v>
      </c>
      <c r="K13588">
        <v>4731495.74</v>
      </c>
      <c r="L13588" t="s">
        <v>13</v>
      </c>
      <c r="M13588" t="s">
        <v>13</v>
      </c>
      <c r="N13588" s="29">
        <v>0</v>
      </c>
      <c r="O13588">
        <v>9462991.4800000004</v>
      </c>
    </row>
    <row r="13589" spans="1:15" x14ac:dyDescent="0.3">
      <c r="A13589" t="s">
        <v>16</v>
      </c>
      <c r="B13589" t="s">
        <v>9</v>
      </c>
      <c r="C13589" t="s">
        <v>14</v>
      </c>
      <c r="D13589" t="s">
        <v>11</v>
      </c>
      <c r="E13589">
        <v>-1</v>
      </c>
      <c r="F13589" t="s">
        <v>95</v>
      </c>
      <c r="G13589" s="29">
        <v>-198722.49</v>
      </c>
      <c r="H13589" t="s">
        <v>13</v>
      </c>
      <c r="I13589">
        <v>-198722.49</v>
      </c>
      <c r="J13589" t="s">
        <v>13</v>
      </c>
      <c r="K13589">
        <v>-198722.49</v>
      </c>
      <c r="L13589" t="s">
        <v>13</v>
      </c>
      <c r="M13589" t="s">
        <v>13</v>
      </c>
      <c r="N13589" s="29">
        <v>0</v>
      </c>
      <c r="O13589" t="s">
        <v>13</v>
      </c>
    </row>
    <row r="13590" spans="1:15" x14ac:dyDescent="0.3">
      <c r="A13590" t="s">
        <v>16</v>
      </c>
      <c r="B13590" t="s">
        <v>9</v>
      </c>
      <c r="C13590" t="s">
        <v>10</v>
      </c>
      <c r="D13590" t="s">
        <v>11</v>
      </c>
      <c r="E13590">
        <v>-1</v>
      </c>
      <c r="F13590" t="s">
        <v>475</v>
      </c>
      <c r="G13590" s="29">
        <v>96414.88</v>
      </c>
      <c r="H13590">
        <v>-3301123.37</v>
      </c>
      <c r="I13590">
        <v>96414.88</v>
      </c>
      <c r="J13590">
        <v>-2244459.0699999998</v>
      </c>
      <c r="K13590">
        <v>96414.88</v>
      </c>
      <c r="L13590">
        <v>-40229836.890000001</v>
      </c>
      <c r="M13590" t="s">
        <v>13</v>
      </c>
      <c r="N13590" s="29">
        <v>0</v>
      </c>
      <c r="O13590" t="s">
        <v>13</v>
      </c>
    </row>
    <row r="13591" spans="1:15" x14ac:dyDescent="0.3">
      <c r="A13591" t="s">
        <v>8</v>
      </c>
      <c r="B13591" t="s">
        <v>9</v>
      </c>
      <c r="C13591" t="s">
        <v>14</v>
      </c>
      <c r="D13591" t="s">
        <v>11</v>
      </c>
      <c r="E13591">
        <v>-1</v>
      </c>
      <c r="F13591" t="s">
        <v>96</v>
      </c>
      <c r="G13591" s="29">
        <v>-10412.040000000001</v>
      </c>
      <c r="H13591" t="s">
        <v>13</v>
      </c>
      <c r="I13591">
        <v>-10412.040000000001</v>
      </c>
      <c r="J13591" t="s">
        <v>13</v>
      </c>
      <c r="K13591">
        <v>-10412.040000000001</v>
      </c>
      <c r="L13591" t="s">
        <v>13</v>
      </c>
      <c r="M13591" t="s">
        <v>13</v>
      </c>
      <c r="N13591" s="29">
        <v>0</v>
      </c>
      <c r="O13591" t="s">
        <v>13</v>
      </c>
    </row>
    <row r="13592" spans="1:15" x14ac:dyDescent="0.3">
      <c r="A13592" t="s">
        <v>18</v>
      </c>
      <c r="B13592" t="s">
        <v>9</v>
      </c>
      <c r="C13592" t="s">
        <v>10</v>
      </c>
      <c r="D13592" t="s">
        <v>11</v>
      </c>
      <c r="E13592">
        <v>-1</v>
      </c>
      <c r="F13592" t="s">
        <v>106</v>
      </c>
      <c r="G13592" s="29">
        <v>1484.22</v>
      </c>
      <c r="H13592">
        <v>27570.42</v>
      </c>
      <c r="I13592">
        <v>1484.22</v>
      </c>
      <c r="J13592">
        <v>14987.62</v>
      </c>
      <c r="K13592">
        <v>1484.22</v>
      </c>
      <c r="L13592">
        <v>245487.89</v>
      </c>
      <c r="M13592" t="s">
        <v>13</v>
      </c>
      <c r="N13592" s="29">
        <v>0</v>
      </c>
      <c r="O13592" t="s">
        <v>13</v>
      </c>
    </row>
    <row r="13593" spans="1:15" x14ac:dyDescent="0.3">
      <c r="A13593" t="s">
        <v>8</v>
      </c>
      <c r="B13593" t="s">
        <v>9</v>
      </c>
      <c r="C13593" t="s">
        <v>14</v>
      </c>
      <c r="D13593" t="s">
        <v>11</v>
      </c>
      <c r="E13593">
        <v>0</v>
      </c>
      <c r="F13593" t="s">
        <v>408</v>
      </c>
      <c r="G13593" s="29">
        <v>-207.28</v>
      </c>
      <c r="H13593" t="s">
        <v>13</v>
      </c>
      <c r="I13593">
        <v>-207.28</v>
      </c>
      <c r="J13593" t="s">
        <v>13</v>
      </c>
      <c r="K13593">
        <v>-207.28</v>
      </c>
      <c r="L13593" t="s">
        <v>13</v>
      </c>
      <c r="M13593" t="s">
        <v>13</v>
      </c>
      <c r="N13593" s="29">
        <v>0</v>
      </c>
      <c r="O13593" t="s">
        <v>13</v>
      </c>
    </row>
    <row r="13594" spans="1:15" x14ac:dyDescent="0.3">
      <c r="A13594" t="s">
        <v>16</v>
      </c>
      <c r="B13594" t="s">
        <v>9</v>
      </c>
      <c r="C13594" t="s">
        <v>10</v>
      </c>
      <c r="D13594" t="s">
        <v>11</v>
      </c>
      <c r="E13594">
        <v>12</v>
      </c>
      <c r="F13594" t="s">
        <v>90</v>
      </c>
      <c r="G13594" s="29">
        <v>439440.05</v>
      </c>
      <c r="H13594" t="s">
        <v>13</v>
      </c>
      <c r="I13594">
        <v>439440.05</v>
      </c>
      <c r="J13594" t="s">
        <v>13</v>
      </c>
      <c r="K13594">
        <v>439440.05</v>
      </c>
      <c r="L13594" t="s">
        <v>13</v>
      </c>
      <c r="M13594" t="s">
        <v>13</v>
      </c>
      <c r="N13594" s="29">
        <v>0</v>
      </c>
      <c r="O13594">
        <v>5273280.5999999996</v>
      </c>
    </row>
    <row r="13595" spans="1:15" x14ac:dyDescent="0.3">
      <c r="A13595" t="s">
        <v>16</v>
      </c>
      <c r="B13595" t="s">
        <v>9</v>
      </c>
      <c r="C13595" t="s">
        <v>10</v>
      </c>
      <c r="D13595" t="s">
        <v>11</v>
      </c>
      <c r="E13595">
        <v>6</v>
      </c>
      <c r="F13595" t="s">
        <v>189</v>
      </c>
      <c r="G13595" s="29">
        <v>48.01</v>
      </c>
      <c r="H13595">
        <v>-2546.4</v>
      </c>
      <c r="I13595">
        <v>48.01</v>
      </c>
      <c r="J13595">
        <v>-1143.98</v>
      </c>
      <c r="K13595">
        <v>48.01</v>
      </c>
      <c r="L13595">
        <v>-14263.1</v>
      </c>
      <c r="M13595" t="s">
        <v>13</v>
      </c>
      <c r="N13595" s="29">
        <v>0</v>
      </c>
      <c r="O13595">
        <v>288.06</v>
      </c>
    </row>
    <row r="13596" spans="1:15" x14ac:dyDescent="0.3">
      <c r="A13596" t="s">
        <v>16</v>
      </c>
      <c r="B13596" t="s">
        <v>9</v>
      </c>
      <c r="C13596" t="s">
        <v>14</v>
      </c>
      <c r="D13596" t="s">
        <v>11</v>
      </c>
      <c r="E13596">
        <v>3</v>
      </c>
      <c r="F13596" t="s">
        <v>79</v>
      </c>
      <c r="G13596" s="29">
        <v>-64732.3</v>
      </c>
      <c r="H13596" t="s">
        <v>13</v>
      </c>
      <c r="I13596">
        <v>-64732.3</v>
      </c>
      <c r="J13596" t="s">
        <v>13</v>
      </c>
      <c r="K13596">
        <v>-64732.3</v>
      </c>
      <c r="L13596" t="s">
        <v>13</v>
      </c>
      <c r="M13596" t="s">
        <v>13</v>
      </c>
      <c r="N13596" s="29">
        <v>0</v>
      </c>
      <c r="O13596" t="s">
        <v>13</v>
      </c>
    </row>
    <row r="13597" spans="1:15" x14ac:dyDescent="0.3">
      <c r="A13597" t="s">
        <v>8</v>
      </c>
      <c r="B13597" t="s">
        <v>9</v>
      </c>
      <c r="C13597" t="s">
        <v>14</v>
      </c>
      <c r="D13597" t="s">
        <v>11</v>
      </c>
      <c r="E13597">
        <v>3</v>
      </c>
      <c r="F13597" t="s">
        <v>106</v>
      </c>
      <c r="G13597" s="29">
        <v>-1403.22</v>
      </c>
      <c r="H13597" t="s">
        <v>13</v>
      </c>
      <c r="I13597">
        <v>-1403.22</v>
      </c>
      <c r="J13597" t="s">
        <v>13</v>
      </c>
      <c r="K13597">
        <v>-1403.22</v>
      </c>
      <c r="L13597" t="s">
        <v>13</v>
      </c>
      <c r="M13597" t="s">
        <v>13</v>
      </c>
      <c r="N13597" s="29">
        <v>0</v>
      </c>
      <c r="O13597" t="s">
        <v>13</v>
      </c>
    </row>
    <row r="13598" spans="1:15" x14ac:dyDescent="0.3">
      <c r="A13598" t="s">
        <v>8</v>
      </c>
      <c r="B13598" t="s">
        <v>9</v>
      </c>
      <c r="C13598" t="s">
        <v>14</v>
      </c>
      <c r="D13598" t="s">
        <v>11</v>
      </c>
      <c r="E13598">
        <v>-1</v>
      </c>
      <c r="F13598" t="s">
        <v>307</v>
      </c>
      <c r="G13598" s="29">
        <v>-6592.74</v>
      </c>
      <c r="H13598" t="s">
        <v>13</v>
      </c>
      <c r="I13598">
        <v>-6592.74</v>
      </c>
      <c r="J13598" t="s">
        <v>13</v>
      </c>
      <c r="K13598">
        <v>-6592.74</v>
      </c>
      <c r="L13598" t="s">
        <v>13</v>
      </c>
      <c r="M13598" t="s">
        <v>13</v>
      </c>
      <c r="N13598" s="29">
        <v>0</v>
      </c>
      <c r="O13598" t="s">
        <v>13</v>
      </c>
    </row>
    <row r="13599" spans="1:15" x14ac:dyDescent="0.3">
      <c r="A13599" t="s">
        <v>16</v>
      </c>
      <c r="B13599" t="s">
        <v>9</v>
      </c>
      <c r="C13599" t="s">
        <v>14</v>
      </c>
      <c r="D13599" t="s">
        <v>11</v>
      </c>
      <c r="E13599">
        <v>3</v>
      </c>
      <c r="F13599" t="s">
        <v>298</v>
      </c>
      <c r="G13599" s="29">
        <v>-2504.09</v>
      </c>
      <c r="H13599" t="s">
        <v>13</v>
      </c>
      <c r="I13599">
        <v>-2504.09</v>
      </c>
      <c r="J13599" t="s">
        <v>13</v>
      </c>
      <c r="K13599">
        <v>-2504.09</v>
      </c>
      <c r="L13599" t="s">
        <v>13</v>
      </c>
      <c r="M13599" t="s">
        <v>13</v>
      </c>
      <c r="N13599" s="29">
        <v>0</v>
      </c>
      <c r="O13599" t="s">
        <v>13</v>
      </c>
    </row>
    <row r="13600" spans="1:15" x14ac:dyDescent="0.3">
      <c r="A13600" t="s">
        <v>16</v>
      </c>
      <c r="B13600" t="s">
        <v>9</v>
      </c>
      <c r="C13600" t="s">
        <v>10</v>
      </c>
      <c r="D13600" t="s">
        <v>11</v>
      </c>
      <c r="E13600">
        <v>12</v>
      </c>
      <c r="F13600" t="s">
        <v>120</v>
      </c>
      <c r="G13600" s="29">
        <v>165907.51999999999</v>
      </c>
      <c r="H13600" t="s">
        <v>13</v>
      </c>
      <c r="I13600">
        <v>165907.51999999999</v>
      </c>
      <c r="J13600" t="s">
        <v>13</v>
      </c>
      <c r="K13600">
        <v>165907.51999999999</v>
      </c>
      <c r="L13600" t="s">
        <v>13</v>
      </c>
      <c r="M13600" t="s">
        <v>13</v>
      </c>
      <c r="N13600" s="29">
        <v>0</v>
      </c>
      <c r="O13600">
        <v>1990890.24</v>
      </c>
    </row>
    <row r="13601" spans="1:15" x14ac:dyDescent="0.3">
      <c r="A13601" t="s">
        <v>18</v>
      </c>
      <c r="B13601" t="s">
        <v>9</v>
      </c>
      <c r="C13601" t="s">
        <v>10</v>
      </c>
      <c r="D13601" t="s">
        <v>11</v>
      </c>
      <c r="E13601">
        <v>0</v>
      </c>
      <c r="F13601" t="s">
        <v>235</v>
      </c>
      <c r="G13601" s="29">
        <v>4717.34</v>
      </c>
      <c r="H13601" t="s">
        <v>13</v>
      </c>
      <c r="I13601">
        <v>4717.34</v>
      </c>
      <c r="J13601" t="s">
        <v>13</v>
      </c>
      <c r="K13601">
        <v>4717.34</v>
      </c>
      <c r="L13601" t="s">
        <v>13</v>
      </c>
      <c r="M13601" t="s">
        <v>13</v>
      </c>
      <c r="N13601" s="29">
        <v>0</v>
      </c>
      <c r="O13601" t="s">
        <v>13</v>
      </c>
    </row>
    <row r="13602" spans="1:15" x14ac:dyDescent="0.3">
      <c r="A13602" t="s">
        <v>8</v>
      </c>
      <c r="B13602" t="s">
        <v>9</v>
      </c>
      <c r="C13602" t="s">
        <v>14</v>
      </c>
      <c r="D13602" t="s">
        <v>11</v>
      </c>
      <c r="E13602">
        <v>5</v>
      </c>
      <c r="F13602" t="s">
        <v>365</v>
      </c>
      <c r="G13602" s="29">
        <v>-2284.0300000000002</v>
      </c>
      <c r="H13602" t="s">
        <v>13</v>
      </c>
      <c r="I13602">
        <v>-2284.0300000000002</v>
      </c>
      <c r="J13602" t="s">
        <v>13</v>
      </c>
      <c r="K13602">
        <v>-2284.0300000000002</v>
      </c>
      <c r="L13602" t="s">
        <v>13</v>
      </c>
      <c r="M13602" t="s">
        <v>13</v>
      </c>
      <c r="N13602" s="29">
        <v>0</v>
      </c>
      <c r="O13602" t="s">
        <v>13</v>
      </c>
    </row>
    <row r="13603" spans="1:15" x14ac:dyDescent="0.3">
      <c r="A13603" t="s">
        <v>8</v>
      </c>
      <c r="B13603" t="s">
        <v>9</v>
      </c>
      <c r="C13603" t="s">
        <v>14</v>
      </c>
      <c r="D13603" t="s">
        <v>11</v>
      </c>
      <c r="E13603">
        <v>8</v>
      </c>
      <c r="F13603" t="s">
        <v>325</v>
      </c>
      <c r="G13603" s="29">
        <v>-320.45999999999998</v>
      </c>
      <c r="H13603" t="s">
        <v>13</v>
      </c>
      <c r="I13603">
        <v>-320.45999999999998</v>
      </c>
      <c r="J13603" t="s">
        <v>13</v>
      </c>
      <c r="K13603">
        <v>-320.45999999999998</v>
      </c>
      <c r="L13603" t="s">
        <v>13</v>
      </c>
      <c r="M13603" t="s">
        <v>13</v>
      </c>
      <c r="N13603" s="29">
        <v>0</v>
      </c>
      <c r="O13603" t="s">
        <v>13</v>
      </c>
    </row>
    <row r="13604" spans="1:15" x14ac:dyDescent="0.3">
      <c r="A13604" t="s">
        <v>8</v>
      </c>
      <c r="B13604" t="s">
        <v>9</v>
      </c>
      <c r="C13604" t="s">
        <v>10</v>
      </c>
      <c r="D13604" t="s">
        <v>11</v>
      </c>
      <c r="E13604">
        <v>0</v>
      </c>
      <c r="F13604" t="s">
        <v>427</v>
      </c>
      <c r="G13604" s="29">
        <v>263.99</v>
      </c>
      <c r="H13604">
        <v>-11385.76</v>
      </c>
      <c r="I13604">
        <v>263.99</v>
      </c>
      <c r="J13604">
        <v>-6189.39</v>
      </c>
      <c r="K13604">
        <v>263.99</v>
      </c>
      <c r="L13604">
        <v>-101378.89</v>
      </c>
      <c r="M13604" t="s">
        <v>13</v>
      </c>
      <c r="N13604" s="29">
        <v>159.27000000000001</v>
      </c>
      <c r="O13604" t="s">
        <v>13</v>
      </c>
    </row>
    <row r="13605" spans="1:15" x14ac:dyDescent="0.3">
      <c r="A13605" t="s">
        <v>16</v>
      </c>
      <c r="B13605" t="s">
        <v>9</v>
      </c>
      <c r="C13605" t="s">
        <v>10</v>
      </c>
      <c r="D13605" t="s">
        <v>11</v>
      </c>
      <c r="E13605">
        <v>4</v>
      </c>
      <c r="F13605" t="s">
        <v>209</v>
      </c>
      <c r="G13605" s="29">
        <v>48965.46</v>
      </c>
      <c r="H13605" t="s">
        <v>13</v>
      </c>
      <c r="I13605">
        <v>48965.46</v>
      </c>
      <c r="J13605" t="s">
        <v>13</v>
      </c>
      <c r="K13605">
        <v>48965.46</v>
      </c>
      <c r="L13605" t="s">
        <v>13</v>
      </c>
      <c r="M13605" t="s">
        <v>13</v>
      </c>
      <c r="N13605" s="29">
        <v>0</v>
      </c>
      <c r="O13605">
        <v>195861.84</v>
      </c>
    </row>
    <row r="13606" spans="1:15" x14ac:dyDescent="0.3">
      <c r="A13606" t="s">
        <v>8</v>
      </c>
      <c r="B13606" t="s">
        <v>9</v>
      </c>
      <c r="C13606" t="s">
        <v>14</v>
      </c>
      <c r="D13606" t="s">
        <v>11</v>
      </c>
      <c r="E13606">
        <v>-4</v>
      </c>
      <c r="F13606" t="s">
        <v>202</v>
      </c>
      <c r="G13606" s="29">
        <v>-1.07</v>
      </c>
      <c r="H13606" t="s">
        <v>13</v>
      </c>
      <c r="I13606">
        <v>-1.07</v>
      </c>
      <c r="J13606" t="s">
        <v>13</v>
      </c>
      <c r="K13606">
        <v>-1.07</v>
      </c>
      <c r="L13606" t="s">
        <v>13</v>
      </c>
      <c r="M13606" t="s">
        <v>13</v>
      </c>
      <c r="N13606" s="29">
        <v>0</v>
      </c>
      <c r="O13606" t="s">
        <v>13</v>
      </c>
    </row>
    <row r="13607" spans="1:15" x14ac:dyDescent="0.3">
      <c r="A13607" t="s">
        <v>16</v>
      </c>
      <c r="B13607" t="s">
        <v>9</v>
      </c>
      <c r="C13607" t="s">
        <v>14</v>
      </c>
      <c r="D13607" t="s">
        <v>11</v>
      </c>
      <c r="E13607">
        <v>4</v>
      </c>
      <c r="F13607" t="s">
        <v>207</v>
      </c>
      <c r="G13607" s="29">
        <v>-367.21</v>
      </c>
      <c r="H13607" t="s">
        <v>13</v>
      </c>
      <c r="I13607">
        <v>-367.21</v>
      </c>
      <c r="J13607" t="s">
        <v>13</v>
      </c>
      <c r="K13607">
        <v>-367.21</v>
      </c>
      <c r="L13607" t="s">
        <v>13</v>
      </c>
      <c r="M13607" t="s">
        <v>13</v>
      </c>
      <c r="N13607" s="29">
        <v>0</v>
      </c>
      <c r="O13607" t="s">
        <v>13</v>
      </c>
    </row>
    <row r="13608" spans="1:15" x14ac:dyDescent="0.3">
      <c r="A13608" t="s">
        <v>16</v>
      </c>
      <c r="B13608" t="s">
        <v>9</v>
      </c>
      <c r="C13608" t="s">
        <v>10</v>
      </c>
      <c r="D13608" t="s">
        <v>11</v>
      </c>
      <c r="E13608">
        <v>0</v>
      </c>
      <c r="F13608" t="s">
        <v>120</v>
      </c>
      <c r="G13608" s="29">
        <v>21817.73</v>
      </c>
      <c r="H13608">
        <v>-601544.31000000006</v>
      </c>
      <c r="I13608">
        <v>21817.73</v>
      </c>
      <c r="J13608">
        <v>-270245.77</v>
      </c>
      <c r="K13608">
        <v>21817.73</v>
      </c>
      <c r="L13608">
        <v>-3369411.86</v>
      </c>
      <c r="M13608" t="s">
        <v>13</v>
      </c>
      <c r="N13608" s="29">
        <v>0</v>
      </c>
      <c r="O13608" t="s">
        <v>13</v>
      </c>
    </row>
    <row r="13609" spans="1:15" x14ac:dyDescent="0.3">
      <c r="A13609" t="s">
        <v>16</v>
      </c>
      <c r="B13609" t="s">
        <v>9</v>
      </c>
      <c r="C13609" t="s">
        <v>10</v>
      </c>
      <c r="D13609" t="s">
        <v>11</v>
      </c>
      <c r="E13609">
        <v>-1</v>
      </c>
      <c r="F13609" t="s">
        <v>482</v>
      </c>
      <c r="G13609" s="29">
        <v>0.05</v>
      </c>
      <c r="H13609">
        <v>0</v>
      </c>
      <c r="I13609">
        <v>0.05</v>
      </c>
      <c r="J13609">
        <v>0</v>
      </c>
      <c r="K13609">
        <v>0.05</v>
      </c>
      <c r="L13609">
        <v>0</v>
      </c>
      <c r="M13609" t="s">
        <v>13</v>
      </c>
      <c r="N13609" s="29">
        <v>0</v>
      </c>
      <c r="O13609" t="s">
        <v>13</v>
      </c>
    </row>
    <row r="13610" spans="1:15" x14ac:dyDescent="0.3">
      <c r="A13610" t="s">
        <v>8</v>
      </c>
      <c r="B13610" t="s">
        <v>9</v>
      </c>
      <c r="C13610" t="s">
        <v>14</v>
      </c>
      <c r="D13610" t="s">
        <v>11</v>
      </c>
      <c r="E13610">
        <v>2</v>
      </c>
      <c r="F13610" t="s">
        <v>23</v>
      </c>
      <c r="G13610" s="29">
        <v>-3625.24</v>
      </c>
      <c r="H13610" t="s">
        <v>13</v>
      </c>
      <c r="I13610">
        <v>-3625.24</v>
      </c>
      <c r="J13610" t="s">
        <v>13</v>
      </c>
      <c r="K13610">
        <v>-3625.24</v>
      </c>
      <c r="L13610" t="s">
        <v>13</v>
      </c>
      <c r="M13610" t="s">
        <v>13</v>
      </c>
      <c r="N13610" s="29">
        <v>0</v>
      </c>
      <c r="O13610" t="s">
        <v>13</v>
      </c>
    </row>
    <row r="13611" spans="1:15" x14ac:dyDescent="0.3">
      <c r="A13611" t="s">
        <v>18</v>
      </c>
      <c r="B13611" t="s">
        <v>9</v>
      </c>
      <c r="C13611" t="s">
        <v>14</v>
      </c>
      <c r="D13611" t="s">
        <v>11</v>
      </c>
      <c r="E13611">
        <v>-1</v>
      </c>
      <c r="F13611" t="s">
        <v>31</v>
      </c>
      <c r="G13611" s="29">
        <v>-39204.49</v>
      </c>
      <c r="H13611" t="s">
        <v>13</v>
      </c>
      <c r="I13611">
        <v>-39204.49</v>
      </c>
      <c r="J13611" t="s">
        <v>13</v>
      </c>
      <c r="K13611">
        <v>-39204.49</v>
      </c>
      <c r="L13611" t="s">
        <v>13</v>
      </c>
      <c r="M13611" t="s">
        <v>13</v>
      </c>
      <c r="N13611" s="29">
        <v>0</v>
      </c>
      <c r="O13611" t="s">
        <v>13</v>
      </c>
    </row>
    <row r="13612" spans="1:15" x14ac:dyDescent="0.3">
      <c r="A13612" t="s">
        <v>18</v>
      </c>
      <c r="B13612" t="s">
        <v>9</v>
      </c>
      <c r="C13612" t="s">
        <v>10</v>
      </c>
      <c r="D13612" t="s">
        <v>11</v>
      </c>
      <c r="E13612">
        <v>2</v>
      </c>
      <c r="F13612" t="s">
        <v>136</v>
      </c>
      <c r="G13612" s="29">
        <v>175575.19</v>
      </c>
      <c r="H13612" t="s">
        <v>13</v>
      </c>
      <c r="I13612">
        <v>175575.19</v>
      </c>
      <c r="J13612" t="s">
        <v>13</v>
      </c>
      <c r="K13612">
        <v>175575.19</v>
      </c>
      <c r="L13612" t="s">
        <v>13</v>
      </c>
      <c r="M13612" t="s">
        <v>13</v>
      </c>
      <c r="N13612" s="29">
        <v>0</v>
      </c>
      <c r="O13612">
        <v>351150.38</v>
      </c>
    </row>
    <row r="13613" spans="1:15" x14ac:dyDescent="0.3">
      <c r="A13613" t="s">
        <v>16</v>
      </c>
      <c r="B13613" t="s">
        <v>9</v>
      </c>
      <c r="C13613" t="s">
        <v>14</v>
      </c>
      <c r="D13613" t="s">
        <v>11</v>
      </c>
      <c r="E13613">
        <v>2</v>
      </c>
      <c r="F13613" t="s">
        <v>462</v>
      </c>
      <c r="G13613" s="29">
        <v>-306.60000000000002</v>
      </c>
      <c r="H13613" t="s">
        <v>13</v>
      </c>
      <c r="I13613">
        <v>-306.60000000000002</v>
      </c>
      <c r="J13613" t="s">
        <v>13</v>
      </c>
      <c r="K13613">
        <v>-306.60000000000002</v>
      </c>
      <c r="L13613" t="s">
        <v>13</v>
      </c>
      <c r="M13613" t="s">
        <v>13</v>
      </c>
      <c r="N13613" s="29">
        <v>0</v>
      </c>
      <c r="O13613" t="s">
        <v>13</v>
      </c>
    </row>
    <row r="13614" spans="1:15" x14ac:dyDescent="0.3">
      <c r="A13614" t="s">
        <v>16</v>
      </c>
      <c r="B13614" t="s">
        <v>9</v>
      </c>
      <c r="C13614" t="s">
        <v>10</v>
      </c>
      <c r="D13614" t="s">
        <v>11</v>
      </c>
      <c r="E13614">
        <v>0</v>
      </c>
      <c r="F13614" t="s">
        <v>90</v>
      </c>
      <c r="G13614" s="29">
        <v>86034.26</v>
      </c>
      <c r="H13614">
        <v>-9220062.9499999993</v>
      </c>
      <c r="I13614">
        <v>86034.26</v>
      </c>
      <c r="J13614">
        <v>-4379448.6100000003</v>
      </c>
      <c r="K13614">
        <v>86034.26</v>
      </c>
      <c r="L13614">
        <v>-41943773.420000002</v>
      </c>
      <c r="M13614" t="s">
        <v>13</v>
      </c>
      <c r="N13614" s="29">
        <v>0</v>
      </c>
      <c r="O13614" t="s">
        <v>13</v>
      </c>
    </row>
    <row r="13615" spans="1:15" x14ac:dyDescent="0.3">
      <c r="A13615" t="s">
        <v>8</v>
      </c>
      <c r="B13615" t="s">
        <v>9</v>
      </c>
      <c r="C13615" t="s">
        <v>10</v>
      </c>
      <c r="D13615" t="s">
        <v>11</v>
      </c>
      <c r="E13615">
        <v>4</v>
      </c>
      <c r="F13615" t="s">
        <v>337</v>
      </c>
      <c r="G13615" s="29">
        <v>23442.06</v>
      </c>
      <c r="H13615">
        <v>-3259443.37</v>
      </c>
      <c r="I13615">
        <v>23442.06</v>
      </c>
      <c r="J13615">
        <v>-544859.69999999995</v>
      </c>
      <c r="K13615">
        <v>23442.06</v>
      </c>
      <c r="L13615">
        <v>-5963942.1699999999</v>
      </c>
      <c r="M13615" t="s">
        <v>13</v>
      </c>
      <c r="N13615" s="29">
        <v>0</v>
      </c>
      <c r="O13615">
        <v>93768.24</v>
      </c>
    </row>
    <row r="13616" spans="1:15" x14ac:dyDescent="0.3">
      <c r="A13616" t="s">
        <v>8</v>
      </c>
      <c r="B13616" t="s">
        <v>9</v>
      </c>
      <c r="C13616" t="s">
        <v>10</v>
      </c>
      <c r="D13616" t="s">
        <v>11</v>
      </c>
      <c r="E13616">
        <v>1</v>
      </c>
      <c r="F13616" t="s">
        <v>312</v>
      </c>
      <c r="G13616" s="29">
        <v>1016332.49</v>
      </c>
      <c r="H13616">
        <v>-39850504.399999999</v>
      </c>
      <c r="I13616">
        <v>1016332.49</v>
      </c>
      <c r="J13616">
        <v>-17902985.329999998</v>
      </c>
      <c r="K13616">
        <v>1016332.49</v>
      </c>
      <c r="L13616">
        <v>-223213458.69999999</v>
      </c>
      <c r="M13616" t="s">
        <v>13</v>
      </c>
      <c r="N13616" s="29">
        <v>240.21</v>
      </c>
      <c r="O13616">
        <v>1016332.49</v>
      </c>
    </row>
    <row r="13617" spans="1:15" x14ac:dyDescent="0.3">
      <c r="A13617" t="s">
        <v>8</v>
      </c>
      <c r="B13617" t="s">
        <v>9</v>
      </c>
      <c r="C13617" t="s">
        <v>10</v>
      </c>
      <c r="D13617" t="s">
        <v>11</v>
      </c>
      <c r="E13617">
        <v>7</v>
      </c>
      <c r="F13617" t="s">
        <v>116</v>
      </c>
      <c r="G13617" s="29">
        <v>389337.31</v>
      </c>
      <c r="H13617">
        <v>-53720.14</v>
      </c>
      <c r="I13617">
        <v>389337.31</v>
      </c>
      <c r="J13617">
        <v>-3875.47</v>
      </c>
      <c r="K13617">
        <v>389337.31</v>
      </c>
      <c r="L13617">
        <v>-83755.25</v>
      </c>
      <c r="M13617" t="s">
        <v>13</v>
      </c>
      <c r="N13617" s="29">
        <v>0</v>
      </c>
      <c r="O13617">
        <v>2725361.17</v>
      </c>
    </row>
    <row r="13618" spans="1:15" x14ac:dyDescent="0.3">
      <c r="A13618" t="s">
        <v>16</v>
      </c>
      <c r="B13618" t="s">
        <v>9</v>
      </c>
      <c r="C13618" t="s">
        <v>10</v>
      </c>
      <c r="D13618" t="s">
        <v>11</v>
      </c>
      <c r="E13618">
        <v>1</v>
      </c>
      <c r="F13618" t="s">
        <v>24</v>
      </c>
      <c r="G13618" s="29">
        <v>134367.04000000001</v>
      </c>
      <c r="H13618">
        <v>-5789625.9900000002</v>
      </c>
      <c r="I13618">
        <v>134367.04000000001</v>
      </c>
      <c r="J13618">
        <v>-967819.88</v>
      </c>
      <c r="K13618">
        <v>134367.04000000001</v>
      </c>
      <c r="L13618">
        <v>-10593522.73</v>
      </c>
      <c r="M13618" t="s">
        <v>13</v>
      </c>
      <c r="N13618" s="29">
        <v>0</v>
      </c>
      <c r="O13618">
        <v>134367.04000000001</v>
      </c>
    </row>
    <row r="13619" spans="1:15" x14ac:dyDescent="0.3">
      <c r="A13619" t="s">
        <v>18</v>
      </c>
      <c r="B13619" t="s">
        <v>9</v>
      </c>
      <c r="C13619" t="s">
        <v>10</v>
      </c>
      <c r="D13619" t="s">
        <v>11</v>
      </c>
      <c r="E13619">
        <v>-1</v>
      </c>
      <c r="F13619" t="s">
        <v>234</v>
      </c>
      <c r="G13619" s="29">
        <v>2211.4699999999998</v>
      </c>
      <c r="H13619">
        <v>5453778.9000000004</v>
      </c>
      <c r="I13619">
        <v>2211.4699999999998</v>
      </c>
      <c r="J13619">
        <v>911670.33</v>
      </c>
      <c r="K13619">
        <v>2211.4699999999998</v>
      </c>
      <c r="L13619">
        <v>9979005.3399999999</v>
      </c>
      <c r="M13619" t="s">
        <v>13</v>
      </c>
      <c r="N13619" s="29">
        <v>0</v>
      </c>
      <c r="O13619" t="s">
        <v>13</v>
      </c>
    </row>
    <row r="13620" spans="1:15" x14ac:dyDescent="0.3">
      <c r="A13620" t="s">
        <v>8</v>
      </c>
      <c r="B13620" t="s">
        <v>9</v>
      </c>
      <c r="C13620" t="s">
        <v>10</v>
      </c>
      <c r="D13620" t="s">
        <v>11</v>
      </c>
      <c r="E13620">
        <v>4</v>
      </c>
      <c r="F13620" t="s">
        <v>298</v>
      </c>
      <c r="G13620" s="29">
        <v>299932.55</v>
      </c>
      <c r="H13620">
        <v>-4589071.37</v>
      </c>
      <c r="I13620">
        <v>299932.55</v>
      </c>
      <c r="J13620">
        <v>-2179768.44</v>
      </c>
      <c r="K13620">
        <v>299932.55</v>
      </c>
      <c r="L13620">
        <v>-20876535.329999998</v>
      </c>
      <c r="M13620" t="s">
        <v>13</v>
      </c>
      <c r="N13620" s="29">
        <v>0</v>
      </c>
      <c r="O13620">
        <v>1199730.2</v>
      </c>
    </row>
    <row r="13621" spans="1:15" x14ac:dyDescent="0.3">
      <c r="A13621" t="s">
        <v>16</v>
      </c>
      <c r="B13621" t="s">
        <v>9</v>
      </c>
      <c r="C13621" t="s">
        <v>10</v>
      </c>
      <c r="D13621" t="s">
        <v>11</v>
      </c>
      <c r="E13621">
        <v>-1</v>
      </c>
      <c r="F13621" t="s">
        <v>380</v>
      </c>
      <c r="G13621" s="29">
        <v>14575.47</v>
      </c>
      <c r="H13621">
        <v>-1258650</v>
      </c>
      <c r="I13621">
        <v>14575.47</v>
      </c>
      <c r="J13621">
        <v>-597847.65</v>
      </c>
      <c r="K13621">
        <v>14575.47</v>
      </c>
      <c r="L13621">
        <v>-5725831.8600000003</v>
      </c>
      <c r="M13621" t="s">
        <v>13</v>
      </c>
      <c r="N13621" s="29">
        <v>0</v>
      </c>
      <c r="O13621" t="s">
        <v>13</v>
      </c>
    </row>
    <row r="13622" spans="1:15" x14ac:dyDescent="0.3">
      <c r="A13622" t="s">
        <v>18</v>
      </c>
      <c r="B13622" t="s">
        <v>9</v>
      </c>
      <c r="C13622" t="s">
        <v>14</v>
      </c>
      <c r="D13622" t="s">
        <v>11</v>
      </c>
      <c r="E13622">
        <v>-4</v>
      </c>
      <c r="F13622" t="s">
        <v>114</v>
      </c>
      <c r="G13622" s="29">
        <v>-250115.04</v>
      </c>
      <c r="H13622" t="s">
        <v>13</v>
      </c>
      <c r="I13622">
        <v>-250115.04</v>
      </c>
      <c r="J13622" t="s">
        <v>13</v>
      </c>
      <c r="K13622">
        <v>-250115.04</v>
      </c>
      <c r="L13622" t="s">
        <v>13</v>
      </c>
      <c r="M13622" t="s">
        <v>13</v>
      </c>
      <c r="N13622" s="29">
        <v>0</v>
      </c>
      <c r="O13622" t="s">
        <v>13</v>
      </c>
    </row>
    <row r="13623" spans="1:15" x14ac:dyDescent="0.3">
      <c r="A13623" t="s">
        <v>16</v>
      </c>
      <c r="B13623" t="s">
        <v>9</v>
      </c>
      <c r="C13623" t="s">
        <v>14</v>
      </c>
      <c r="D13623" t="s">
        <v>11</v>
      </c>
      <c r="E13623">
        <v>3</v>
      </c>
      <c r="F13623" t="s">
        <v>147</v>
      </c>
      <c r="G13623" s="29">
        <v>-30652.76</v>
      </c>
      <c r="H13623" t="s">
        <v>13</v>
      </c>
      <c r="I13623">
        <v>-30652.76</v>
      </c>
      <c r="J13623" t="s">
        <v>13</v>
      </c>
      <c r="K13623">
        <v>-30652.76</v>
      </c>
      <c r="L13623" t="s">
        <v>13</v>
      </c>
      <c r="M13623" t="s">
        <v>13</v>
      </c>
      <c r="N13623" s="29">
        <v>0</v>
      </c>
      <c r="O13623" t="s">
        <v>13</v>
      </c>
    </row>
    <row r="13624" spans="1:15" x14ac:dyDescent="0.3">
      <c r="A13624" t="s">
        <v>8</v>
      </c>
      <c r="B13624" t="s">
        <v>9</v>
      </c>
      <c r="C13624" t="s">
        <v>14</v>
      </c>
      <c r="D13624" t="s">
        <v>11</v>
      </c>
      <c r="E13624">
        <v>4</v>
      </c>
      <c r="F13624" t="s">
        <v>434</v>
      </c>
      <c r="G13624" s="29">
        <v>-1574.2</v>
      </c>
      <c r="H13624" t="s">
        <v>13</v>
      </c>
      <c r="I13624">
        <v>-1574.2</v>
      </c>
      <c r="J13624" t="s">
        <v>13</v>
      </c>
      <c r="K13624">
        <v>-1574.2</v>
      </c>
      <c r="L13624" t="s">
        <v>13</v>
      </c>
      <c r="M13624" t="s">
        <v>13</v>
      </c>
      <c r="N13624" s="29">
        <v>0</v>
      </c>
      <c r="O13624" t="s">
        <v>13</v>
      </c>
    </row>
    <row r="13625" spans="1:15" x14ac:dyDescent="0.3">
      <c r="A13625" t="s">
        <v>16</v>
      </c>
      <c r="B13625" t="s">
        <v>9</v>
      </c>
      <c r="C13625" t="s">
        <v>10</v>
      </c>
      <c r="D13625" t="s">
        <v>11</v>
      </c>
      <c r="E13625">
        <v>3</v>
      </c>
      <c r="F13625" t="s">
        <v>338</v>
      </c>
      <c r="G13625" s="29">
        <v>147274.18</v>
      </c>
      <c r="H13625">
        <v>-12889537.970000001</v>
      </c>
      <c r="I13625">
        <v>147274.18</v>
      </c>
      <c r="J13625">
        <v>-7006852.4500000002</v>
      </c>
      <c r="K13625">
        <v>147274.18</v>
      </c>
      <c r="L13625">
        <v>-114768502.01000001</v>
      </c>
      <c r="M13625" t="s">
        <v>13</v>
      </c>
      <c r="N13625" s="29">
        <v>0</v>
      </c>
      <c r="O13625">
        <v>441822.54</v>
      </c>
    </row>
    <row r="13626" spans="1:15" x14ac:dyDescent="0.3">
      <c r="A13626" t="s">
        <v>8</v>
      </c>
      <c r="B13626" t="s">
        <v>9</v>
      </c>
      <c r="C13626" t="s">
        <v>10</v>
      </c>
      <c r="D13626" t="s">
        <v>11</v>
      </c>
      <c r="E13626">
        <v>-1</v>
      </c>
      <c r="F13626" t="s">
        <v>460</v>
      </c>
      <c r="G13626" s="29">
        <v>3909.52</v>
      </c>
      <c r="H13626">
        <v>-27996.61</v>
      </c>
      <c r="I13626">
        <v>3909.52</v>
      </c>
      <c r="J13626">
        <v>-4680.01</v>
      </c>
      <c r="K13626">
        <v>3909.52</v>
      </c>
      <c r="L13626">
        <v>-51226.59</v>
      </c>
      <c r="M13626" t="s">
        <v>13</v>
      </c>
      <c r="N13626" s="29">
        <v>0</v>
      </c>
      <c r="O13626" t="s">
        <v>13</v>
      </c>
    </row>
    <row r="13627" spans="1:15" x14ac:dyDescent="0.3">
      <c r="A13627" t="s">
        <v>8</v>
      </c>
      <c r="B13627" t="s">
        <v>9</v>
      </c>
      <c r="C13627" t="s">
        <v>10</v>
      </c>
      <c r="D13627" t="s">
        <v>11</v>
      </c>
      <c r="E13627">
        <v>0</v>
      </c>
      <c r="F13627" t="s">
        <v>505</v>
      </c>
      <c r="G13627" s="29">
        <v>74308.38</v>
      </c>
      <c r="H13627">
        <v>-4481049.0999999996</v>
      </c>
      <c r="I13627">
        <v>74308.38</v>
      </c>
      <c r="J13627">
        <v>-2128458.81</v>
      </c>
      <c r="K13627">
        <v>74308.38</v>
      </c>
      <c r="L13627">
        <v>-20385122</v>
      </c>
      <c r="M13627" t="s">
        <v>13</v>
      </c>
      <c r="N13627" s="29">
        <v>0</v>
      </c>
      <c r="O13627" t="s">
        <v>13</v>
      </c>
    </row>
    <row r="13628" spans="1:15" x14ac:dyDescent="0.3">
      <c r="A13628" t="s">
        <v>16</v>
      </c>
      <c r="B13628" t="s">
        <v>9</v>
      </c>
      <c r="C13628" t="s">
        <v>14</v>
      </c>
      <c r="D13628" t="s">
        <v>11</v>
      </c>
      <c r="E13628">
        <v>4</v>
      </c>
      <c r="F13628" t="s">
        <v>80</v>
      </c>
      <c r="G13628" s="29">
        <v>-26330.68</v>
      </c>
      <c r="H13628" t="s">
        <v>13</v>
      </c>
      <c r="I13628">
        <v>-26330.68</v>
      </c>
      <c r="J13628" t="s">
        <v>13</v>
      </c>
      <c r="K13628">
        <v>-26330.68</v>
      </c>
      <c r="L13628" t="s">
        <v>13</v>
      </c>
      <c r="M13628" t="s">
        <v>13</v>
      </c>
      <c r="N13628" s="29">
        <v>0</v>
      </c>
      <c r="O13628" t="s">
        <v>13</v>
      </c>
    </row>
    <row r="13629" spans="1:15" x14ac:dyDescent="0.3">
      <c r="A13629" t="s">
        <v>18</v>
      </c>
      <c r="B13629" t="s">
        <v>9</v>
      </c>
      <c r="C13629" t="s">
        <v>10</v>
      </c>
      <c r="D13629" t="s">
        <v>11</v>
      </c>
      <c r="E13629">
        <v>3</v>
      </c>
      <c r="F13629" t="s">
        <v>70</v>
      </c>
      <c r="G13629" s="29">
        <v>60386.53</v>
      </c>
      <c r="H13629">
        <v>-4917160.07</v>
      </c>
      <c r="I13629">
        <v>60386.53</v>
      </c>
      <c r="J13629">
        <v>-2335607.6800000002</v>
      </c>
      <c r="K13629">
        <v>60386.53</v>
      </c>
      <c r="L13629">
        <v>-22369071.539999999</v>
      </c>
      <c r="M13629" t="s">
        <v>13</v>
      </c>
      <c r="N13629" s="29">
        <v>0</v>
      </c>
      <c r="O13629">
        <v>181159.59</v>
      </c>
    </row>
    <row r="13630" spans="1:15" x14ac:dyDescent="0.3">
      <c r="A13630" t="s">
        <v>16</v>
      </c>
      <c r="B13630" t="s">
        <v>9</v>
      </c>
      <c r="C13630" t="s">
        <v>14</v>
      </c>
      <c r="D13630" t="s">
        <v>11</v>
      </c>
      <c r="E13630">
        <v>-4</v>
      </c>
      <c r="F13630" t="s">
        <v>99</v>
      </c>
      <c r="G13630" s="29">
        <v>-33.54</v>
      </c>
      <c r="H13630" t="s">
        <v>13</v>
      </c>
      <c r="I13630">
        <v>-33.54</v>
      </c>
      <c r="J13630" t="s">
        <v>13</v>
      </c>
      <c r="K13630">
        <v>-33.54</v>
      </c>
      <c r="L13630" t="s">
        <v>13</v>
      </c>
      <c r="M13630" t="s">
        <v>13</v>
      </c>
      <c r="N13630" s="29">
        <v>0</v>
      </c>
      <c r="O13630" t="s">
        <v>13</v>
      </c>
    </row>
    <row r="13631" spans="1:15" x14ac:dyDescent="0.3">
      <c r="A13631" t="s">
        <v>8</v>
      </c>
      <c r="B13631" t="s">
        <v>9</v>
      </c>
      <c r="C13631" t="s">
        <v>10</v>
      </c>
      <c r="D13631" t="s">
        <v>11</v>
      </c>
      <c r="E13631">
        <v>8</v>
      </c>
      <c r="F13631" t="s">
        <v>138</v>
      </c>
      <c r="G13631" s="29">
        <v>790864.98</v>
      </c>
      <c r="H13631">
        <v>-465.98</v>
      </c>
      <c r="I13631">
        <v>790864.98</v>
      </c>
      <c r="J13631">
        <v>-2502.34</v>
      </c>
      <c r="K13631">
        <v>790864.98</v>
      </c>
      <c r="L13631" t="s">
        <v>13</v>
      </c>
      <c r="M13631" t="s">
        <v>13</v>
      </c>
      <c r="N13631" s="29">
        <v>0</v>
      </c>
      <c r="O13631">
        <v>6326919.8399999999</v>
      </c>
    </row>
    <row r="13632" spans="1:15" x14ac:dyDescent="0.3">
      <c r="A13632" t="s">
        <v>8</v>
      </c>
      <c r="B13632" t="s">
        <v>9</v>
      </c>
      <c r="C13632" t="s">
        <v>14</v>
      </c>
      <c r="D13632" t="s">
        <v>11</v>
      </c>
      <c r="E13632">
        <v>12</v>
      </c>
      <c r="F13632" t="s">
        <v>499</v>
      </c>
      <c r="G13632" s="29">
        <v>-128.69</v>
      </c>
      <c r="H13632" t="s">
        <v>13</v>
      </c>
      <c r="I13632">
        <v>-128.69</v>
      </c>
      <c r="J13632" t="s">
        <v>13</v>
      </c>
      <c r="K13632">
        <v>-128.69</v>
      </c>
      <c r="L13632" t="s">
        <v>13</v>
      </c>
      <c r="M13632" t="s">
        <v>13</v>
      </c>
      <c r="N13632" s="29">
        <v>0</v>
      </c>
      <c r="O13632" t="s">
        <v>13</v>
      </c>
    </row>
    <row r="13633" spans="1:15" x14ac:dyDescent="0.3">
      <c r="A13633" t="s">
        <v>8</v>
      </c>
      <c r="B13633" t="s">
        <v>9</v>
      </c>
      <c r="C13633" t="s">
        <v>10</v>
      </c>
      <c r="D13633" t="s">
        <v>11</v>
      </c>
      <c r="E13633">
        <v>9</v>
      </c>
      <c r="F13633" t="s">
        <v>428</v>
      </c>
      <c r="G13633" s="29">
        <v>116838.52</v>
      </c>
      <c r="H13633">
        <v>-3</v>
      </c>
      <c r="I13633">
        <v>116838.52</v>
      </c>
      <c r="J13633">
        <v>-16.11</v>
      </c>
      <c r="K13633">
        <v>116838.52</v>
      </c>
      <c r="L13633" t="s">
        <v>13</v>
      </c>
      <c r="M13633" t="s">
        <v>13</v>
      </c>
      <c r="N13633" s="29">
        <v>0</v>
      </c>
      <c r="O13633">
        <v>1051546.68</v>
      </c>
    </row>
    <row r="13634" spans="1:15" x14ac:dyDescent="0.3">
      <c r="A13634" t="s">
        <v>16</v>
      </c>
      <c r="B13634" t="s">
        <v>9</v>
      </c>
      <c r="C13634" t="s">
        <v>10</v>
      </c>
      <c r="D13634" t="s">
        <v>11</v>
      </c>
      <c r="E13634">
        <v>2</v>
      </c>
      <c r="F13634" t="s">
        <v>268</v>
      </c>
      <c r="G13634" s="29">
        <v>212045.43</v>
      </c>
      <c r="H13634">
        <v>-50434677.840000004</v>
      </c>
      <c r="I13634">
        <v>212045.43</v>
      </c>
      <c r="J13634">
        <v>-10206564.449999999</v>
      </c>
      <c r="K13634">
        <v>212045.43</v>
      </c>
      <c r="L13634">
        <v>-80882715.640000001</v>
      </c>
      <c r="M13634" t="s">
        <v>13</v>
      </c>
      <c r="N13634" s="29">
        <v>0</v>
      </c>
      <c r="O13634">
        <v>424090.86</v>
      </c>
    </row>
    <row r="13635" spans="1:15" x14ac:dyDescent="0.3">
      <c r="A13635" t="s">
        <v>16</v>
      </c>
      <c r="B13635" t="s">
        <v>9</v>
      </c>
      <c r="C13635" t="s">
        <v>10</v>
      </c>
      <c r="D13635" t="s">
        <v>11</v>
      </c>
      <c r="E13635">
        <v>7</v>
      </c>
      <c r="F13635" t="s">
        <v>38</v>
      </c>
      <c r="G13635" s="29">
        <v>913657.17</v>
      </c>
      <c r="H13635">
        <v>-616.30999999999995</v>
      </c>
      <c r="I13635">
        <v>913657.17</v>
      </c>
      <c r="J13635">
        <v>-288.81</v>
      </c>
      <c r="K13635">
        <v>913657.17</v>
      </c>
      <c r="L13635">
        <v>-3438.54</v>
      </c>
      <c r="M13635" t="s">
        <v>13</v>
      </c>
      <c r="N13635" s="29">
        <v>0</v>
      </c>
      <c r="O13635">
        <v>6395600.1900000004</v>
      </c>
    </row>
    <row r="13636" spans="1:15" x14ac:dyDescent="0.3">
      <c r="A13636" t="s">
        <v>18</v>
      </c>
      <c r="B13636" t="s">
        <v>9</v>
      </c>
      <c r="C13636" t="s">
        <v>10</v>
      </c>
      <c r="D13636" t="s">
        <v>11</v>
      </c>
      <c r="E13636">
        <v>-4</v>
      </c>
      <c r="F13636" t="s">
        <v>119</v>
      </c>
      <c r="G13636" s="29">
        <v>448139.89</v>
      </c>
      <c r="H13636">
        <v>5485309.1299999999</v>
      </c>
      <c r="I13636">
        <v>448139.89</v>
      </c>
      <c r="J13636">
        <v>4964408.8099999996</v>
      </c>
      <c r="K13636">
        <v>448139.89</v>
      </c>
      <c r="L13636">
        <v>25648724.379999999</v>
      </c>
      <c r="M13636" t="s">
        <v>13</v>
      </c>
      <c r="N13636" s="29">
        <v>0</v>
      </c>
      <c r="O13636" t="s">
        <v>13</v>
      </c>
    </row>
    <row r="13637" spans="1:15" x14ac:dyDescent="0.3">
      <c r="A13637" t="s">
        <v>8</v>
      </c>
      <c r="B13637" t="s">
        <v>9</v>
      </c>
      <c r="C13637" t="s">
        <v>10</v>
      </c>
      <c r="D13637" t="s">
        <v>11</v>
      </c>
      <c r="E13637">
        <v>5</v>
      </c>
      <c r="F13637" t="s">
        <v>53</v>
      </c>
      <c r="G13637" s="29">
        <v>931390.42</v>
      </c>
      <c r="H13637">
        <v>-125910982.8</v>
      </c>
      <c r="I13637">
        <v>931390.42</v>
      </c>
      <c r="J13637">
        <v>-29793226.850000001</v>
      </c>
      <c r="K13637">
        <v>931390.42</v>
      </c>
      <c r="L13637">
        <v>-409679830.23000002</v>
      </c>
      <c r="M13637" t="s">
        <v>13</v>
      </c>
      <c r="N13637" s="29">
        <v>0</v>
      </c>
      <c r="O13637">
        <v>4656952.1000000006</v>
      </c>
    </row>
    <row r="13638" spans="1:15" x14ac:dyDescent="0.3">
      <c r="A13638" t="s">
        <v>8</v>
      </c>
      <c r="B13638" t="s">
        <v>9</v>
      </c>
      <c r="C13638" t="s">
        <v>10</v>
      </c>
      <c r="D13638" t="s">
        <v>11</v>
      </c>
      <c r="E13638">
        <v>5</v>
      </c>
      <c r="F13638" t="s">
        <v>315</v>
      </c>
      <c r="G13638" s="29">
        <v>51608175.109999999</v>
      </c>
      <c r="H13638">
        <v>-1647737.22</v>
      </c>
      <c r="I13638">
        <v>51608175.109999999</v>
      </c>
      <c r="J13638">
        <v>-740253.54</v>
      </c>
      <c r="K13638">
        <v>51608175.109999999</v>
      </c>
      <c r="L13638">
        <v>-9229385.9900000002</v>
      </c>
      <c r="M13638" t="s">
        <v>13</v>
      </c>
      <c r="N13638" s="29">
        <v>0</v>
      </c>
      <c r="O13638">
        <v>258040875.55000001</v>
      </c>
    </row>
    <row r="13639" spans="1:15" x14ac:dyDescent="0.3">
      <c r="A13639" t="s">
        <v>16</v>
      </c>
      <c r="B13639" t="s">
        <v>9</v>
      </c>
      <c r="C13639" t="s">
        <v>14</v>
      </c>
      <c r="D13639" t="s">
        <v>11</v>
      </c>
      <c r="E13639">
        <v>2</v>
      </c>
      <c r="F13639" t="s">
        <v>563</v>
      </c>
      <c r="G13639" s="29">
        <v>-3891.92</v>
      </c>
      <c r="H13639" t="s">
        <v>13</v>
      </c>
      <c r="I13639">
        <v>-3891.92</v>
      </c>
      <c r="J13639" t="s">
        <v>13</v>
      </c>
      <c r="K13639">
        <v>-3891.92</v>
      </c>
      <c r="L13639" t="s">
        <v>13</v>
      </c>
      <c r="M13639" t="s">
        <v>13</v>
      </c>
      <c r="N13639" s="29">
        <v>0</v>
      </c>
      <c r="O13639" t="s">
        <v>13</v>
      </c>
    </row>
    <row r="13640" spans="1:15" x14ac:dyDescent="0.3">
      <c r="A13640" t="s">
        <v>16</v>
      </c>
      <c r="B13640" t="s">
        <v>9</v>
      </c>
      <c r="C13640" t="s">
        <v>10</v>
      </c>
      <c r="D13640" t="s">
        <v>11</v>
      </c>
      <c r="E13640">
        <v>2</v>
      </c>
      <c r="F13640" t="s">
        <v>24</v>
      </c>
      <c r="G13640" s="29">
        <v>111451.98</v>
      </c>
      <c r="H13640">
        <v>-5406863.29</v>
      </c>
      <c r="I13640">
        <v>111451.98</v>
      </c>
      <c r="J13640">
        <v>-903829.76</v>
      </c>
      <c r="K13640">
        <v>111451.98</v>
      </c>
      <c r="L13640">
        <v>-9893167.7300000004</v>
      </c>
      <c r="M13640" t="s">
        <v>13</v>
      </c>
      <c r="N13640" s="29">
        <v>0</v>
      </c>
      <c r="O13640">
        <v>222903.96</v>
      </c>
    </row>
    <row r="13641" spans="1:15" x14ac:dyDescent="0.3">
      <c r="A13641" t="s">
        <v>8</v>
      </c>
      <c r="B13641" t="s">
        <v>9</v>
      </c>
      <c r="C13641" t="s">
        <v>10</v>
      </c>
      <c r="D13641" t="s">
        <v>11</v>
      </c>
      <c r="E13641">
        <v>-1</v>
      </c>
      <c r="F13641" t="s">
        <v>198</v>
      </c>
      <c r="G13641" s="29">
        <v>734053.41</v>
      </c>
      <c r="H13641">
        <v>-15123982.630000001</v>
      </c>
      <c r="I13641">
        <v>734053.41</v>
      </c>
      <c r="J13641">
        <v>-7183758.5</v>
      </c>
      <c r="K13641">
        <v>734053.41</v>
      </c>
      <c r="L13641">
        <v>-68801798.040000007</v>
      </c>
      <c r="M13641" t="s">
        <v>13</v>
      </c>
      <c r="N13641" s="29">
        <v>0</v>
      </c>
      <c r="O13641" t="s">
        <v>13</v>
      </c>
    </row>
    <row r="13642" spans="1:15" x14ac:dyDescent="0.3">
      <c r="A13642" t="s">
        <v>16</v>
      </c>
      <c r="B13642" t="s">
        <v>9</v>
      </c>
      <c r="C13642" t="s">
        <v>10</v>
      </c>
      <c r="D13642" t="s">
        <v>11</v>
      </c>
      <c r="E13642">
        <v>0</v>
      </c>
      <c r="F13642" t="s">
        <v>321</v>
      </c>
      <c r="G13642" s="29">
        <v>8952.9599999999991</v>
      </c>
      <c r="H13642">
        <v>-321227.76</v>
      </c>
      <c r="I13642">
        <v>8952.9599999999991</v>
      </c>
      <c r="J13642">
        <v>-53697.54</v>
      </c>
      <c r="K13642">
        <v>8952.9599999999991</v>
      </c>
      <c r="L13642">
        <v>-587764.11</v>
      </c>
      <c r="M13642" t="s">
        <v>13</v>
      </c>
      <c r="N13642" s="29">
        <v>0</v>
      </c>
      <c r="O13642" t="s">
        <v>13</v>
      </c>
    </row>
    <row r="13643" spans="1:15" x14ac:dyDescent="0.3">
      <c r="A13643" t="s">
        <v>18</v>
      </c>
      <c r="B13643" t="s">
        <v>9</v>
      </c>
      <c r="C13643" t="s">
        <v>10</v>
      </c>
      <c r="D13643" t="s">
        <v>11</v>
      </c>
      <c r="E13643">
        <v>0</v>
      </c>
      <c r="F13643" t="s">
        <v>282</v>
      </c>
      <c r="G13643" s="29">
        <v>115522.78</v>
      </c>
      <c r="H13643">
        <v>2266445.59</v>
      </c>
      <c r="I13643">
        <v>115522.78</v>
      </c>
      <c r="J13643">
        <v>318465.09000000003</v>
      </c>
      <c r="K13643">
        <v>115522.78</v>
      </c>
      <c r="L13643">
        <v>17624915.57</v>
      </c>
      <c r="M13643" t="s">
        <v>13</v>
      </c>
      <c r="N13643" s="29">
        <v>0</v>
      </c>
      <c r="O13643" t="s">
        <v>13</v>
      </c>
    </row>
    <row r="13644" spans="1:15" x14ac:dyDescent="0.3">
      <c r="A13644" t="s">
        <v>8</v>
      </c>
      <c r="B13644" t="s">
        <v>9</v>
      </c>
      <c r="C13644" t="s">
        <v>14</v>
      </c>
      <c r="D13644" t="s">
        <v>11</v>
      </c>
      <c r="E13644">
        <v>2</v>
      </c>
      <c r="F13644" t="s">
        <v>73</v>
      </c>
      <c r="G13644" s="29">
        <v>-253229.6</v>
      </c>
      <c r="H13644" t="s">
        <v>13</v>
      </c>
      <c r="I13644">
        <v>-253229.6</v>
      </c>
      <c r="J13644" t="s">
        <v>13</v>
      </c>
      <c r="K13644">
        <v>-253229.6</v>
      </c>
      <c r="L13644" t="s">
        <v>13</v>
      </c>
      <c r="M13644" t="s">
        <v>13</v>
      </c>
      <c r="N13644" s="29">
        <v>0</v>
      </c>
      <c r="O13644" t="s">
        <v>13</v>
      </c>
    </row>
    <row r="13645" spans="1:15" x14ac:dyDescent="0.3">
      <c r="A13645" t="s">
        <v>8</v>
      </c>
      <c r="B13645" t="s">
        <v>9</v>
      </c>
      <c r="C13645" t="s">
        <v>14</v>
      </c>
      <c r="D13645" t="s">
        <v>11</v>
      </c>
      <c r="E13645">
        <v>14</v>
      </c>
      <c r="F13645" t="s">
        <v>310</v>
      </c>
      <c r="G13645" s="29">
        <v>-155.79</v>
      </c>
      <c r="H13645" t="s">
        <v>13</v>
      </c>
      <c r="I13645">
        <v>-155.79</v>
      </c>
      <c r="J13645" t="s">
        <v>13</v>
      </c>
      <c r="K13645">
        <v>-155.79</v>
      </c>
      <c r="L13645" t="s">
        <v>13</v>
      </c>
      <c r="M13645" t="s">
        <v>13</v>
      </c>
      <c r="N13645" s="29">
        <v>0</v>
      </c>
      <c r="O13645" t="s">
        <v>13</v>
      </c>
    </row>
    <row r="13646" spans="1:15" x14ac:dyDescent="0.3">
      <c r="A13646" t="s">
        <v>16</v>
      </c>
      <c r="B13646" t="s">
        <v>9</v>
      </c>
      <c r="C13646" t="s">
        <v>14</v>
      </c>
      <c r="D13646" t="s">
        <v>11</v>
      </c>
      <c r="E13646">
        <v>3</v>
      </c>
      <c r="F13646" t="s">
        <v>554</v>
      </c>
      <c r="G13646" s="29">
        <v>-3392.17</v>
      </c>
      <c r="H13646" t="s">
        <v>13</v>
      </c>
      <c r="I13646">
        <v>-3392.17</v>
      </c>
      <c r="J13646" t="s">
        <v>13</v>
      </c>
      <c r="K13646">
        <v>-3392.17</v>
      </c>
      <c r="L13646" t="s">
        <v>13</v>
      </c>
      <c r="M13646" t="s">
        <v>13</v>
      </c>
      <c r="N13646" s="29">
        <v>0</v>
      </c>
      <c r="O13646" t="s">
        <v>13</v>
      </c>
    </row>
    <row r="13647" spans="1:15" x14ac:dyDescent="0.3">
      <c r="A13647" t="s">
        <v>8</v>
      </c>
      <c r="B13647" t="s">
        <v>9</v>
      </c>
      <c r="C13647" t="s">
        <v>10</v>
      </c>
      <c r="D13647" t="s">
        <v>11</v>
      </c>
      <c r="E13647">
        <v>2</v>
      </c>
      <c r="F13647" t="s">
        <v>97</v>
      </c>
      <c r="G13647" s="29">
        <v>239414.95</v>
      </c>
      <c r="H13647">
        <v>-3931519.78</v>
      </c>
      <c r="I13647">
        <v>239414.95</v>
      </c>
      <c r="J13647">
        <v>-2137204.54</v>
      </c>
      <c r="K13647">
        <v>239414.95</v>
      </c>
      <c r="L13647">
        <v>-35006269.189999998</v>
      </c>
      <c r="M13647" t="s">
        <v>13</v>
      </c>
      <c r="N13647" s="29">
        <v>0</v>
      </c>
      <c r="O13647">
        <v>478829.9</v>
      </c>
    </row>
    <row r="13648" spans="1:15" x14ac:dyDescent="0.3">
      <c r="A13648" t="s">
        <v>18</v>
      </c>
      <c r="B13648" t="s">
        <v>9</v>
      </c>
      <c r="C13648" t="s">
        <v>10</v>
      </c>
      <c r="D13648" t="s">
        <v>11</v>
      </c>
      <c r="E13648">
        <v>4</v>
      </c>
      <c r="F13648" t="s">
        <v>96</v>
      </c>
      <c r="G13648" s="29">
        <v>38904.44</v>
      </c>
      <c r="H13648">
        <v>-3186528.53</v>
      </c>
      <c r="I13648">
        <v>38904.44</v>
      </c>
      <c r="J13648">
        <v>-447750.28</v>
      </c>
      <c r="K13648">
        <v>38904.44</v>
      </c>
      <c r="L13648">
        <v>-24779915.18</v>
      </c>
      <c r="M13648" t="s">
        <v>13</v>
      </c>
      <c r="N13648" s="29">
        <v>0</v>
      </c>
      <c r="O13648">
        <v>155617.76</v>
      </c>
    </row>
    <row r="13649" spans="1:15" x14ac:dyDescent="0.3">
      <c r="A13649" t="s">
        <v>8</v>
      </c>
      <c r="B13649" t="s">
        <v>9</v>
      </c>
      <c r="C13649" t="s">
        <v>14</v>
      </c>
      <c r="D13649" t="s">
        <v>11</v>
      </c>
      <c r="E13649">
        <v>-1</v>
      </c>
      <c r="F13649" t="s">
        <v>101</v>
      </c>
      <c r="G13649" s="29">
        <v>-8701.9699999999993</v>
      </c>
      <c r="H13649" t="s">
        <v>13</v>
      </c>
      <c r="I13649">
        <v>-8701.9699999999993</v>
      </c>
      <c r="J13649" t="s">
        <v>13</v>
      </c>
      <c r="K13649">
        <v>-8701.9699999999993</v>
      </c>
      <c r="L13649" t="s">
        <v>13</v>
      </c>
      <c r="M13649" t="s">
        <v>13</v>
      </c>
      <c r="N13649" s="29">
        <v>0</v>
      </c>
      <c r="O13649" t="s">
        <v>13</v>
      </c>
    </row>
    <row r="13650" spans="1:15" x14ac:dyDescent="0.3">
      <c r="A13650" t="s">
        <v>16</v>
      </c>
      <c r="B13650" t="s">
        <v>9</v>
      </c>
      <c r="C13650" t="s">
        <v>14</v>
      </c>
      <c r="D13650" t="s">
        <v>11</v>
      </c>
      <c r="E13650">
        <v>5</v>
      </c>
      <c r="F13650" t="s">
        <v>254</v>
      </c>
      <c r="G13650" s="29">
        <v>-29613.360000000001</v>
      </c>
      <c r="H13650" t="s">
        <v>13</v>
      </c>
      <c r="I13650">
        <v>-29613.360000000001</v>
      </c>
      <c r="J13650" t="s">
        <v>13</v>
      </c>
      <c r="K13650">
        <v>-29613.360000000001</v>
      </c>
      <c r="L13650" t="s">
        <v>13</v>
      </c>
      <c r="M13650" t="s">
        <v>13</v>
      </c>
      <c r="N13650" s="29">
        <v>0</v>
      </c>
      <c r="O13650" t="s">
        <v>13</v>
      </c>
    </row>
    <row r="13651" spans="1:15" x14ac:dyDescent="0.3">
      <c r="A13651" t="s">
        <v>18</v>
      </c>
      <c r="B13651" t="s">
        <v>9</v>
      </c>
      <c r="C13651" t="s">
        <v>14</v>
      </c>
      <c r="D13651" t="s">
        <v>11</v>
      </c>
      <c r="E13651">
        <v>3</v>
      </c>
      <c r="F13651" t="s">
        <v>68</v>
      </c>
      <c r="G13651" s="29">
        <v>-74143.009999999995</v>
      </c>
      <c r="H13651" t="s">
        <v>13</v>
      </c>
      <c r="I13651">
        <v>-74143.009999999995</v>
      </c>
      <c r="J13651" t="s">
        <v>13</v>
      </c>
      <c r="K13651">
        <v>-74143.009999999995</v>
      </c>
      <c r="L13651" t="s">
        <v>13</v>
      </c>
      <c r="M13651" t="s">
        <v>13</v>
      </c>
      <c r="N13651" s="29">
        <v>0</v>
      </c>
      <c r="O13651" t="s">
        <v>13</v>
      </c>
    </row>
    <row r="13652" spans="1:15" x14ac:dyDescent="0.3">
      <c r="A13652" t="s">
        <v>18</v>
      </c>
      <c r="B13652" t="s">
        <v>9</v>
      </c>
      <c r="C13652" t="s">
        <v>14</v>
      </c>
      <c r="D13652" t="s">
        <v>11</v>
      </c>
      <c r="E13652">
        <v>0</v>
      </c>
      <c r="F13652" t="s">
        <v>310</v>
      </c>
      <c r="G13652" s="29">
        <v>-1547.02</v>
      </c>
      <c r="H13652" t="s">
        <v>13</v>
      </c>
      <c r="I13652">
        <v>-1547.02</v>
      </c>
      <c r="J13652" t="s">
        <v>13</v>
      </c>
      <c r="K13652">
        <v>-1547.02</v>
      </c>
      <c r="L13652" t="s">
        <v>13</v>
      </c>
      <c r="M13652" t="s">
        <v>13</v>
      </c>
      <c r="N13652" s="29">
        <v>0</v>
      </c>
      <c r="O13652" t="s">
        <v>13</v>
      </c>
    </row>
    <row r="13653" spans="1:15" x14ac:dyDescent="0.3">
      <c r="A13653" t="s">
        <v>8</v>
      </c>
      <c r="B13653" t="s">
        <v>9</v>
      </c>
      <c r="C13653" t="s">
        <v>14</v>
      </c>
      <c r="D13653" t="s">
        <v>11</v>
      </c>
      <c r="E13653">
        <v>-1</v>
      </c>
      <c r="F13653" t="s">
        <v>392</v>
      </c>
      <c r="G13653" s="29">
        <v>-8198.2199999999993</v>
      </c>
      <c r="H13653" t="s">
        <v>13</v>
      </c>
      <c r="I13653">
        <v>-8198.2199999999993</v>
      </c>
      <c r="J13653" t="s">
        <v>13</v>
      </c>
      <c r="K13653">
        <v>-8198.2199999999993</v>
      </c>
      <c r="L13653" t="s">
        <v>13</v>
      </c>
      <c r="M13653" t="s">
        <v>13</v>
      </c>
      <c r="N13653" s="29">
        <v>0</v>
      </c>
      <c r="O13653" t="s">
        <v>13</v>
      </c>
    </row>
    <row r="13654" spans="1:15" x14ac:dyDescent="0.3">
      <c r="A13654" t="s">
        <v>8</v>
      </c>
      <c r="B13654" t="s">
        <v>9</v>
      </c>
      <c r="C13654" t="s">
        <v>14</v>
      </c>
      <c r="D13654" t="s">
        <v>11</v>
      </c>
      <c r="E13654">
        <v>9</v>
      </c>
      <c r="F13654" t="s">
        <v>147</v>
      </c>
      <c r="G13654" s="29">
        <v>-65802.31</v>
      </c>
      <c r="H13654" t="s">
        <v>13</v>
      </c>
      <c r="I13654">
        <v>-65802.31</v>
      </c>
      <c r="J13654" t="s">
        <v>13</v>
      </c>
      <c r="K13654">
        <v>-65802.31</v>
      </c>
      <c r="L13654" t="s">
        <v>13</v>
      </c>
      <c r="M13654" t="s">
        <v>13</v>
      </c>
      <c r="N13654" s="29">
        <v>0</v>
      </c>
      <c r="O13654" t="s">
        <v>13</v>
      </c>
    </row>
    <row r="13655" spans="1:15" x14ac:dyDescent="0.3">
      <c r="A13655" t="s">
        <v>8</v>
      </c>
      <c r="B13655" t="s">
        <v>9</v>
      </c>
      <c r="C13655" t="s">
        <v>14</v>
      </c>
      <c r="D13655" t="s">
        <v>11</v>
      </c>
      <c r="E13655">
        <v>-1</v>
      </c>
      <c r="F13655" t="s">
        <v>33</v>
      </c>
      <c r="G13655" s="29">
        <v>-4169.3999999999996</v>
      </c>
      <c r="H13655" t="s">
        <v>13</v>
      </c>
      <c r="I13655">
        <v>-4169.3999999999996</v>
      </c>
      <c r="J13655" t="s">
        <v>13</v>
      </c>
      <c r="K13655">
        <v>-4169.3999999999996</v>
      </c>
      <c r="L13655" t="s">
        <v>13</v>
      </c>
      <c r="M13655" t="s">
        <v>13</v>
      </c>
      <c r="N13655" s="29">
        <v>0</v>
      </c>
      <c r="O13655" t="s">
        <v>13</v>
      </c>
    </row>
    <row r="13656" spans="1:15" x14ac:dyDescent="0.3">
      <c r="A13656" t="s">
        <v>18</v>
      </c>
      <c r="B13656" t="s">
        <v>9</v>
      </c>
      <c r="C13656" t="s">
        <v>10</v>
      </c>
      <c r="D13656" t="s">
        <v>11</v>
      </c>
      <c r="E13656">
        <v>2</v>
      </c>
      <c r="F13656" t="s">
        <v>425</v>
      </c>
      <c r="G13656" s="29">
        <v>12605.15</v>
      </c>
      <c r="H13656">
        <v>-386194.34</v>
      </c>
      <c r="I13656">
        <v>12605.15</v>
      </c>
      <c r="J13656">
        <v>-78154.91</v>
      </c>
      <c r="K13656">
        <v>12605.15</v>
      </c>
      <c r="L13656">
        <v>-619344.64000000001</v>
      </c>
      <c r="M13656" t="s">
        <v>13</v>
      </c>
      <c r="N13656" s="29">
        <v>0</v>
      </c>
      <c r="O13656">
        <v>25210.3</v>
      </c>
    </row>
    <row r="13657" spans="1:15" x14ac:dyDescent="0.3">
      <c r="A13657" t="s">
        <v>16</v>
      </c>
      <c r="B13657" t="s">
        <v>9</v>
      </c>
      <c r="C13657" t="s">
        <v>14</v>
      </c>
      <c r="D13657" t="s">
        <v>11</v>
      </c>
      <c r="E13657">
        <v>6</v>
      </c>
      <c r="F13657" t="s">
        <v>38</v>
      </c>
      <c r="G13657" s="29">
        <v>-11553.45</v>
      </c>
      <c r="H13657" t="s">
        <v>13</v>
      </c>
      <c r="I13657">
        <v>-11553.45</v>
      </c>
      <c r="J13657" t="s">
        <v>13</v>
      </c>
      <c r="K13657">
        <v>-11553.45</v>
      </c>
      <c r="L13657" t="s">
        <v>13</v>
      </c>
      <c r="M13657" t="s">
        <v>13</v>
      </c>
      <c r="N13657" s="29">
        <v>0</v>
      </c>
      <c r="O13657" t="s">
        <v>13</v>
      </c>
    </row>
    <row r="13658" spans="1:15" x14ac:dyDescent="0.3">
      <c r="A13658" t="s">
        <v>8</v>
      </c>
      <c r="B13658" t="s">
        <v>9</v>
      </c>
      <c r="C13658" t="s">
        <v>14</v>
      </c>
      <c r="D13658" t="s">
        <v>11</v>
      </c>
      <c r="E13658">
        <v>-1</v>
      </c>
      <c r="F13658" t="s">
        <v>464</v>
      </c>
      <c r="G13658" s="29">
        <v>-0.26</v>
      </c>
      <c r="H13658" t="s">
        <v>13</v>
      </c>
      <c r="I13658">
        <v>-0.26</v>
      </c>
      <c r="J13658" t="s">
        <v>13</v>
      </c>
      <c r="K13658">
        <v>-0.26</v>
      </c>
      <c r="L13658" t="s">
        <v>13</v>
      </c>
      <c r="M13658">
        <v>1</v>
      </c>
      <c r="N13658" s="29">
        <v>0</v>
      </c>
      <c r="O13658" t="s">
        <v>13</v>
      </c>
    </row>
    <row r="13659" spans="1:15" x14ac:dyDescent="0.3">
      <c r="A13659" t="s">
        <v>16</v>
      </c>
      <c r="B13659" t="s">
        <v>9</v>
      </c>
      <c r="C13659" t="s">
        <v>14</v>
      </c>
      <c r="D13659" t="s">
        <v>11</v>
      </c>
      <c r="E13659">
        <v>9</v>
      </c>
      <c r="F13659" t="s">
        <v>362</v>
      </c>
      <c r="G13659" s="29">
        <v>-33393.160000000003</v>
      </c>
      <c r="H13659" t="s">
        <v>13</v>
      </c>
      <c r="I13659">
        <v>-33393.160000000003</v>
      </c>
      <c r="J13659" t="s">
        <v>13</v>
      </c>
      <c r="K13659">
        <v>-33393.160000000003</v>
      </c>
      <c r="L13659" t="s">
        <v>13</v>
      </c>
      <c r="M13659" t="s">
        <v>13</v>
      </c>
      <c r="N13659" s="29">
        <v>0</v>
      </c>
      <c r="O13659" t="s">
        <v>13</v>
      </c>
    </row>
    <row r="13660" spans="1:15" x14ac:dyDescent="0.3">
      <c r="A13660" t="s">
        <v>16</v>
      </c>
      <c r="B13660" t="s">
        <v>9</v>
      </c>
      <c r="C13660" t="s">
        <v>14</v>
      </c>
      <c r="D13660" t="s">
        <v>11</v>
      </c>
      <c r="E13660">
        <v>2</v>
      </c>
      <c r="F13660" t="s">
        <v>216</v>
      </c>
      <c r="G13660" s="29">
        <v>-5401.26</v>
      </c>
      <c r="H13660" t="s">
        <v>13</v>
      </c>
      <c r="I13660">
        <v>-5401.26</v>
      </c>
      <c r="J13660" t="s">
        <v>13</v>
      </c>
      <c r="K13660">
        <v>-5401.26</v>
      </c>
      <c r="L13660" t="s">
        <v>13</v>
      </c>
      <c r="M13660" t="s">
        <v>13</v>
      </c>
      <c r="N13660" s="29">
        <v>0</v>
      </c>
      <c r="O13660" t="s">
        <v>13</v>
      </c>
    </row>
    <row r="13661" spans="1:15" x14ac:dyDescent="0.3">
      <c r="A13661" t="s">
        <v>16</v>
      </c>
      <c r="B13661" t="s">
        <v>9</v>
      </c>
      <c r="C13661" t="s">
        <v>14</v>
      </c>
      <c r="D13661" t="s">
        <v>11</v>
      </c>
      <c r="E13661">
        <v>6</v>
      </c>
      <c r="F13661" t="s">
        <v>205</v>
      </c>
      <c r="G13661" s="29">
        <v>-6210.57</v>
      </c>
      <c r="H13661" t="s">
        <v>13</v>
      </c>
      <c r="I13661">
        <v>-6210.57</v>
      </c>
      <c r="J13661" t="s">
        <v>13</v>
      </c>
      <c r="K13661">
        <v>-6210.57</v>
      </c>
      <c r="L13661" t="s">
        <v>13</v>
      </c>
      <c r="M13661" t="s">
        <v>13</v>
      </c>
      <c r="N13661" s="29">
        <v>0</v>
      </c>
      <c r="O13661" t="s">
        <v>13</v>
      </c>
    </row>
    <row r="13662" spans="1:15" x14ac:dyDescent="0.3">
      <c r="A13662" t="s">
        <v>16</v>
      </c>
      <c r="B13662" t="s">
        <v>9</v>
      </c>
      <c r="C13662" t="s">
        <v>14</v>
      </c>
      <c r="D13662" t="s">
        <v>11</v>
      </c>
      <c r="E13662">
        <v>0</v>
      </c>
      <c r="F13662" t="s">
        <v>293</v>
      </c>
      <c r="G13662" s="29">
        <v>-23905.98</v>
      </c>
      <c r="H13662" t="s">
        <v>13</v>
      </c>
      <c r="I13662">
        <v>-23905.98</v>
      </c>
      <c r="J13662" t="s">
        <v>13</v>
      </c>
      <c r="K13662">
        <v>-23905.98</v>
      </c>
      <c r="L13662" t="s">
        <v>13</v>
      </c>
      <c r="M13662">
        <v>1</v>
      </c>
      <c r="N13662" s="29">
        <v>0</v>
      </c>
      <c r="O13662" t="s">
        <v>13</v>
      </c>
    </row>
    <row r="13663" spans="1:15" x14ac:dyDescent="0.3">
      <c r="A13663" t="s">
        <v>8</v>
      </c>
      <c r="B13663" t="s">
        <v>9</v>
      </c>
      <c r="C13663" t="s">
        <v>10</v>
      </c>
      <c r="D13663" t="s">
        <v>11</v>
      </c>
      <c r="E13663">
        <v>4</v>
      </c>
      <c r="F13663" t="s">
        <v>235</v>
      </c>
      <c r="G13663" s="29">
        <v>587399.86</v>
      </c>
      <c r="H13663">
        <v>-9232229.2400000002</v>
      </c>
      <c r="I13663">
        <v>587399.86</v>
      </c>
      <c r="J13663">
        <v>-4385227.49</v>
      </c>
      <c r="K13663">
        <v>587399.86</v>
      </c>
      <c r="L13663">
        <v>-41999120.130000003</v>
      </c>
      <c r="M13663" t="s">
        <v>13</v>
      </c>
      <c r="N13663" s="29">
        <v>0</v>
      </c>
      <c r="O13663">
        <v>2349599.44</v>
      </c>
    </row>
    <row r="13664" spans="1:15" x14ac:dyDescent="0.3">
      <c r="A13664" t="s">
        <v>8</v>
      </c>
      <c r="B13664" t="s">
        <v>9</v>
      </c>
      <c r="C13664" t="s">
        <v>14</v>
      </c>
      <c r="D13664" t="s">
        <v>11</v>
      </c>
      <c r="E13664">
        <v>10</v>
      </c>
      <c r="F13664" t="s">
        <v>139</v>
      </c>
      <c r="G13664" s="29">
        <v>-2512.2399999999998</v>
      </c>
      <c r="H13664" t="s">
        <v>13</v>
      </c>
      <c r="I13664">
        <v>-2512.2399999999998</v>
      </c>
      <c r="J13664" t="s">
        <v>13</v>
      </c>
      <c r="K13664">
        <v>-2512.2399999999998</v>
      </c>
      <c r="L13664" t="s">
        <v>13</v>
      </c>
      <c r="M13664" t="s">
        <v>13</v>
      </c>
      <c r="N13664" s="29">
        <v>-216.22</v>
      </c>
      <c r="O13664" t="s">
        <v>13</v>
      </c>
    </row>
    <row r="13665" spans="1:15" x14ac:dyDescent="0.3">
      <c r="A13665" t="s">
        <v>8</v>
      </c>
      <c r="B13665" t="s">
        <v>9</v>
      </c>
      <c r="C13665" t="s">
        <v>10</v>
      </c>
      <c r="D13665" t="s">
        <v>11</v>
      </c>
      <c r="E13665">
        <v>-1</v>
      </c>
      <c r="F13665" t="s">
        <v>535</v>
      </c>
      <c r="G13665" s="29">
        <v>200082.75</v>
      </c>
      <c r="H13665" t="s">
        <v>13</v>
      </c>
      <c r="I13665">
        <v>200082.75</v>
      </c>
      <c r="J13665" t="s">
        <v>13</v>
      </c>
      <c r="K13665">
        <v>200082.75</v>
      </c>
      <c r="L13665" t="s">
        <v>13</v>
      </c>
      <c r="M13665" t="s">
        <v>13</v>
      </c>
      <c r="N13665" s="29">
        <v>0</v>
      </c>
      <c r="O13665" t="s">
        <v>13</v>
      </c>
    </row>
    <row r="13666" spans="1:15" x14ac:dyDescent="0.3">
      <c r="A13666" t="s">
        <v>8</v>
      </c>
      <c r="B13666" t="s">
        <v>9</v>
      </c>
      <c r="C13666" t="s">
        <v>10</v>
      </c>
      <c r="D13666" t="s">
        <v>11</v>
      </c>
      <c r="E13666">
        <v>3</v>
      </c>
      <c r="F13666" t="s">
        <v>306</v>
      </c>
      <c r="G13666" s="29">
        <v>828069.51</v>
      </c>
      <c r="H13666">
        <v>-2508354272.9099998</v>
      </c>
      <c r="I13666">
        <v>828069.51</v>
      </c>
      <c r="J13666">
        <v>-419305078.44</v>
      </c>
      <c r="K13666">
        <v>828069.51</v>
      </c>
      <c r="L13666">
        <v>-4589642497.3900003</v>
      </c>
      <c r="M13666" t="s">
        <v>13</v>
      </c>
      <c r="N13666" s="29">
        <v>0</v>
      </c>
      <c r="O13666">
        <v>2484208.5299999998</v>
      </c>
    </row>
    <row r="13667" spans="1:15" x14ac:dyDescent="0.3">
      <c r="A13667" t="s">
        <v>8</v>
      </c>
      <c r="B13667" t="s">
        <v>9</v>
      </c>
      <c r="C13667" t="s">
        <v>10</v>
      </c>
      <c r="D13667" t="s">
        <v>11</v>
      </c>
      <c r="E13667">
        <v>2</v>
      </c>
      <c r="F13667" t="s">
        <v>17</v>
      </c>
      <c r="G13667" s="29">
        <v>435202.44</v>
      </c>
      <c r="H13667">
        <v>-47850835.030000001</v>
      </c>
      <c r="I13667">
        <v>435202.44</v>
      </c>
      <c r="J13667">
        <v>-43306767.939999998</v>
      </c>
      <c r="K13667">
        <v>435202.44</v>
      </c>
      <c r="L13667">
        <v>-223745496.63999999</v>
      </c>
      <c r="M13667" t="s">
        <v>13</v>
      </c>
      <c r="N13667" s="29">
        <v>0</v>
      </c>
      <c r="O13667">
        <v>870404.88</v>
      </c>
    </row>
    <row r="13668" spans="1:15" x14ac:dyDescent="0.3">
      <c r="A13668" t="s">
        <v>16</v>
      </c>
      <c r="B13668" t="s">
        <v>9</v>
      </c>
      <c r="C13668" t="s">
        <v>14</v>
      </c>
      <c r="D13668" t="s">
        <v>11</v>
      </c>
      <c r="E13668">
        <v>-1</v>
      </c>
      <c r="F13668" t="s">
        <v>203</v>
      </c>
      <c r="G13668" s="29">
        <v>-45157.79</v>
      </c>
      <c r="H13668" t="s">
        <v>13</v>
      </c>
      <c r="I13668">
        <v>-45157.79</v>
      </c>
      <c r="J13668" t="s">
        <v>13</v>
      </c>
      <c r="K13668">
        <v>-45157.79</v>
      </c>
      <c r="L13668" t="s">
        <v>13</v>
      </c>
      <c r="M13668" t="s">
        <v>13</v>
      </c>
      <c r="N13668" s="29">
        <v>0</v>
      </c>
      <c r="O13668" t="s">
        <v>13</v>
      </c>
    </row>
    <row r="13669" spans="1:15" x14ac:dyDescent="0.3">
      <c r="A13669" t="s">
        <v>8</v>
      </c>
      <c r="B13669" t="s">
        <v>9</v>
      </c>
      <c r="C13669" t="s">
        <v>14</v>
      </c>
      <c r="D13669" t="s">
        <v>11</v>
      </c>
      <c r="E13669">
        <v>0</v>
      </c>
      <c r="F13669" t="s">
        <v>360</v>
      </c>
      <c r="G13669" s="29">
        <v>-5476.82</v>
      </c>
      <c r="H13669" t="s">
        <v>13</v>
      </c>
      <c r="I13669">
        <v>-5476.82</v>
      </c>
      <c r="J13669" t="s">
        <v>13</v>
      </c>
      <c r="K13669">
        <v>-5476.82</v>
      </c>
      <c r="L13669" t="s">
        <v>13</v>
      </c>
      <c r="M13669" t="s">
        <v>13</v>
      </c>
      <c r="N13669" s="29">
        <v>0</v>
      </c>
      <c r="O13669" t="s">
        <v>13</v>
      </c>
    </row>
    <row r="13670" spans="1:15" x14ac:dyDescent="0.3">
      <c r="A13670" t="s">
        <v>8</v>
      </c>
      <c r="B13670" t="s">
        <v>9</v>
      </c>
      <c r="C13670" t="s">
        <v>10</v>
      </c>
      <c r="D13670" t="s">
        <v>11</v>
      </c>
      <c r="E13670">
        <v>3</v>
      </c>
      <c r="F13670" t="s">
        <v>251</v>
      </c>
      <c r="G13670" s="29">
        <v>972350.87</v>
      </c>
      <c r="H13670" t="s">
        <v>13</v>
      </c>
      <c r="I13670">
        <v>972350.87</v>
      </c>
      <c r="J13670" t="s">
        <v>13</v>
      </c>
      <c r="K13670">
        <v>972350.87</v>
      </c>
      <c r="L13670" t="s">
        <v>13</v>
      </c>
      <c r="M13670" t="s">
        <v>13</v>
      </c>
      <c r="N13670" s="29">
        <v>0</v>
      </c>
      <c r="O13670">
        <v>2917052.61</v>
      </c>
    </row>
    <row r="13671" spans="1:15" x14ac:dyDescent="0.3">
      <c r="A13671" t="s">
        <v>16</v>
      </c>
      <c r="B13671" t="s">
        <v>9</v>
      </c>
      <c r="C13671" t="s">
        <v>14</v>
      </c>
      <c r="D13671" t="s">
        <v>11</v>
      </c>
      <c r="E13671">
        <v>2</v>
      </c>
      <c r="F13671" t="s">
        <v>492</v>
      </c>
      <c r="G13671" s="29">
        <v>-699.61</v>
      </c>
      <c r="H13671" t="s">
        <v>13</v>
      </c>
      <c r="I13671">
        <v>-699.61</v>
      </c>
      <c r="J13671" t="s">
        <v>13</v>
      </c>
      <c r="K13671">
        <v>-699.61</v>
      </c>
      <c r="L13671" t="s">
        <v>13</v>
      </c>
      <c r="M13671" t="s">
        <v>13</v>
      </c>
      <c r="N13671" s="29">
        <v>0</v>
      </c>
      <c r="O13671" t="s">
        <v>13</v>
      </c>
    </row>
    <row r="13672" spans="1:15" x14ac:dyDescent="0.3">
      <c r="A13672" t="s">
        <v>16</v>
      </c>
      <c r="B13672" t="s">
        <v>9</v>
      </c>
      <c r="C13672" t="s">
        <v>14</v>
      </c>
      <c r="D13672" t="s">
        <v>11</v>
      </c>
      <c r="E13672">
        <v>4</v>
      </c>
      <c r="F13672" t="s">
        <v>66</v>
      </c>
      <c r="G13672" s="29">
        <v>-16315.04</v>
      </c>
      <c r="H13672" t="s">
        <v>13</v>
      </c>
      <c r="I13672">
        <v>-16315.04</v>
      </c>
      <c r="J13672" t="s">
        <v>13</v>
      </c>
      <c r="K13672">
        <v>-16315.04</v>
      </c>
      <c r="L13672" t="s">
        <v>13</v>
      </c>
      <c r="M13672" t="s">
        <v>13</v>
      </c>
      <c r="N13672" s="29">
        <v>0</v>
      </c>
      <c r="O13672" t="s">
        <v>13</v>
      </c>
    </row>
    <row r="13673" spans="1:15" x14ac:dyDescent="0.3">
      <c r="A13673" t="s">
        <v>16</v>
      </c>
      <c r="B13673" t="s">
        <v>9</v>
      </c>
      <c r="C13673" t="s">
        <v>10</v>
      </c>
      <c r="D13673" t="s">
        <v>11</v>
      </c>
      <c r="E13673">
        <v>-1</v>
      </c>
      <c r="F13673" t="s">
        <v>320</v>
      </c>
      <c r="G13673" s="29">
        <v>525873.6</v>
      </c>
      <c r="H13673">
        <v>-28594475.850000001</v>
      </c>
      <c r="I13673">
        <v>525873.6</v>
      </c>
      <c r="J13673">
        <v>-13582124.16</v>
      </c>
      <c r="K13673">
        <v>525873.6</v>
      </c>
      <c r="L13673">
        <v>-130081567.01000001</v>
      </c>
      <c r="M13673" t="s">
        <v>13</v>
      </c>
      <c r="N13673" s="29">
        <v>0</v>
      </c>
      <c r="O13673" t="s">
        <v>13</v>
      </c>
    </row>
    <row r="13674" spans="1:15" x14ac:dyDescent="0.3">
      <c r="A13674" t="s">
        <v>18</v>
      </c>
      <c r="B13674" t="s">
        <v>9</v>
      </c>
      <c r="C13674" t="s">
        <v>10</v>
      </c>
      <c r="D13674" t="s">
        <v>11</v>
      </c>
      <c r="E13674">
        <v>4</v>
      </c>
      <c r="F13674" t="s">
        <v>328</v>
      </c>
      <c r="G13674" s="29">
        <v>24813.89</v>
      </c>
      <c r="H13674">
        <v>-5730243.21</v>
      </c>
      <c r="I13674">
        <v>24813.89</v>
      </c>
      <c r="J13674">
        <v>-957887.05</v>
      </c>
      <c r="K13674">
        <v>24813.89</v>
      </c>
      <c r="L13674">
        <v>-10484869.710000001</v>
      </c>
      <c r="M13674" t="s">
        <v>13</v>
      </c>
      <c r="N13674" s="29">
        <v>0</v>
      </c>
      <c r="O13674">
        <v>99255.56</v>
      </c>
    </row>
    <row r="13675" spans="1:15" x14ac:dyDescent="0.3">
      <c r="A13675" t="s">
        <v>16</v>
      </c>
      <c r="B13675" t="s">
        <v>9</v>
      </c>
      <c r="C13675" t="s">
        <v>14</v>
      </c>
      <c r="D13675" t="s">
        <v>11</v>
      </c>
      <c r="E13675">
        <v>2</v>
      </c>
      <c r="F13675" t="s">
        <v>147</v>
      </c>
      <c r="G13675" s="29">
        <v>-30174.45</v>
      </c>
      <c r="H13675" t="s">
        <v>13</v>
      </c>
      <c r="I13675">
        <v>-30174.45</v>
      </c>
      <c r="J13675" t="s">
        <v>13</v>
      </c>
      <c r="K13675">
        <v>-30174.45</v>
      </c>
      <c r="L13675" t="s">
        <v>13</v>
      </c>
      <c r="M13675" t="s">
        <v>13</v>
      </c>
      <c r="N13675" s="29">
        <v>-377.14</v>
      </c>
      <c r="O13675" t="s">
        <v>13</v>
      </c>
    </row>
    <row r="13676" spans="1:15" x14ac:dyDescent="0.3">
      <c r="A13676" t="s">
        <v>18</v>
      </c>
      <c r="B13676" t="s">
        <v>9</v>
      </c>
      <c r="C13676" t="s">
        <v>14</v>
      </c>
      <c r="D13676" t="s">
        <v>11</v>
      </c>
      <c r="E13676">
        <v>-4</v>
      </c>
      <c r="F13676" t="s">
        <v>250</v>
      </c>
      <c r="G13676" s="29">
        <v>-27439.75</v>
      </c>
      <c r="H13676" t="s">
        <v>13</v>
      </c>
      <c r="I13676">
        <v>-27439.75</v>
      </c>
      <c r="J13676" t="s">
        <v>13</v>
      </c>
      <c r="K13676">
        <v>-27439.75</v>
      </c>
      <c r="L13676" t="s">
        <v>13</v>
      </c>
      <c r="M13676" t="s">
        <v>13</v>
      </c>
      <c r="N13676" s="29">
        <v>0</v>
      </c>
      <c r="O13676" t="s">
        <v>13</v>
      </c>
    </row>
    <row r="13677" spans="1:15" x14ac:dyDescent="0.3">
      <c r="A13677" t="s">
        <v>16</v>
      </c>
      <c r="B13677" t="s">
        <v>9</v>
      </c>
      <c r="C13677" t="s">
        <v>10</v>
      </c>
      <c r="D13677" t="s">
        <v>11</v>
      </c>
      <c r="E13677">
        <v>1</v>
      </c>
      <c r="F13677" t="s">
        <v>165</v>
      </c>
      <c r="G13677" s="29">
        <v>21319.94</v>
      </c>
      <c r="H13677" t="s">
        <v>13</v>
      </c>
      <c r="I13677">
        <v>21319.94</v>
      </c>
      <c r="J13677" t="s">
        <v>13</v>
      </c>
      <c r="K13677">
        <v>21319.94</v>
      </c>
      <c r="L13677" t="s">
        <v>13</v>
      </c>
      <c r="M13677" t="s">
        <v>13</v>
      </c>
      <c r="N13677" s="29">
        <v>0</v>
      </c>
      <c r="O13677">
        <v>21319.94</v>
      </c>
    </row>
    <row r="13678" spans="1:15" x14ac:dyDescent="0.3">
      <c r="A13678" t="s">
        <v>16</v>
      </c>
      <c r="B13678" t="s">
        <v>9</v>
      </c>
      <c r="C13678" t="s">
        <v>14</v>
      </c>
      <c r="D13678" t="s">
        <v>11</v>
      </c>
      <c r="E13678">
        <v>1</v>
      </c>
      <c r="F13678" t="s">
        <v>108</v>
      </c>
      <c r="G13678" s="29">
        <v>-633.19000000000005</v>
      </c>
      <c r="H13678" t="s">
        <v>13</v>
      </c>
      <c r="I13678">
        <v>-633.19000000000005</v>
      </c>
      <c r="J13678" t="s">
        <v>13</v>
      </c>
      <c r="K13678">
        <v>-633.19000000000005</v>
      </c>
      <c r="L13678" t="s">
        <v>13</v>
      </c>
      <c r="M13678" t="s">
        <v>13</v>
      </c>
      <c r="N13678" s="29">
        <v>0</v>
      </c>
      <c r="O13678" t="s">
        <v>13</v>
      </c>
    </row>
    <row r="13679" spans="1:15" x14ac:dyDescent="0.3">
      <c r="A13679" t="s">
        <v>16</v>
      </c>
      <c r="B13679" t="s">
        <v>9</v>
      </c>
      <c r="C13679" t="s">
        <v>10</v>
      </c>
      <c r="D13679" t="s">
        <v>11</v>
      </c>
      <c r="E13679">
        <v>2</v>
      </c>
      <c r="F13679" t="s">
        <v>246</v>
      </c>
      <c r="G13679" s="29">
        <v>209410.87</v>
      </c>
      <c r="H13679">
        <v>-7872398.0899999999</v>
      </c>
      <c r="I13679">
        <v>209410.87</v>
      </c>
      <c r="J13679">
        <v>-3739319.68</v>
      </c>
      <c r="K13679">
        <v>209410.87</v>
      </c>
      <c r="L13679">
        <v>-35812996.469999999</v>
      </c>
      <c r="M13679" t="s">
        <v>13</v>
      </c>
      <c r="N13679" s="29">
        <v>0</v>
      </c>
      <c r="O13679">
        <v>418821.74</v>
      </c>
    </row>
    <row r="13680" spans="1:15" x14ac:dyDescent="0.3">
      <c r="A13680" t="s">
        <v>8</v>
      </c>
      <c r="B13680" t="s">
        <v>9</v>
      </c>
      <c r="C13680" t="s">
        <v>10</v>
      </c>
      <c r="D13680" t="s">
        <v>11</v>
      </c>
      <c r="E13680">
        <v>18</v>
      </c>
      <c r="F13680" t="s">
        <v>116</v>
      </c>
      <c r="G13680" s="29">
        <v>349653.43</v>
      </c>
      <c r="H13680">
        <v>-8.0500000000000007</v>
      </c>
      <c r="I13680">
        <v>349653.43</v>
      </c>
      <c r="J13680">
        <v>-43.22</v>
      </c>
      <c r="K13680">
        <v>349653.43</v>
      </c>
      <c r="L13680" t="s">
        <v>13</v>
      </c>
      <c r="M13680" t="s">
        <v>13</v>
      </c>
      <c r="N13680" s="29">
        <v>0</v>
      </c>
      <c r="O13680">
        <v>6293761.7400000002</v>
      </c>
    </row>
    <row r="13681" spans="1:15" x14ac:dyDescent="0.3">
      <c r="A13681" t="s">
        <v>8</v>
      </c>
      <c r="B13681" t="s">
        <v>9</v>
      </c>
      <c r="C13681" t="s">
        <v>14</v>
      </c>
      <c r="D13681" t="s">
        <v>11</v>
      </c>
      <c r="E13681">
        <v>6</v>
      </c>
      <c r="F13681" t="s">
        <v>249</v>
      </c>
      <c r="G13681" s="29">
        <v>-1654.42</v>
      </c>
      <c r="H13681" t="s">
        <v>13</v>
      </c>
      <c r="I13681">
        <v>-1654.42</v>
      </c>
      <c r="J13681" t="s">
        <v>13</v>
      </c>
      <c r="K13681">
        <v>-1654.42</v>
      </c>
      <c r="L13681" t="s">
        <v>13</v>
      </c>
      <c r="M13681" t="s">
        <v>13</v>
      </c>
      <c r="N13681" s="29">
        <v>0</v>
      </c>
      <c r="O13681" t="s">
        <v>13</v>
      </c>
    </row>
    <row r="13682" spans="1:15" x14ac:dyDescent="0.3">
      <c r="A13682" t="s">
        <v>18</v>
      </c>
      <c r="B13682" t="s">
        <v>9</v>
      </c>
      <c r="C13682" t="s">
        <v>14</v>
      </c>
      <c r="D13682" t="s">
        <v>11</v>
      </c>
      <c r="E13682">
        <v>-1</v>
      </c>
      <c r="F13682" t="s">
        <v>106</v>
      </c>
      <c r="G13682" s="29">
        <v>-1111.96</v>
      </c>
      <c r="H13682" t="s">
        <v>13</v>
      </c>
      <c r="I13682">
        <v>-1111.96</v>
      </c>
      <c r="J13682" t="s">
        <v>13</v>
      </c>
      <c r="K13682">
        <v>-1111.96</v>
      </c>
      <c r="L13682" t="s">
        <v>13</v>
      </c>
      <c r="M13682" t="s">
        <v>13</v>
      </c>
      <c r="N13682" s="29">
        <v>0</v>
      </c>
      <c r="O13682" t="s">
        <v>13</v>
      </c>
    </row>
    <row r="13683" spans="1:15" x14ac:dyDescent="0.3">
      <c r="A13683" t="s">
        <v>16</v>
      </c>
      <c r="B13683" t="s">
        <v>9</v>
      </c>
      <c r="C13683" t="s">
        <v>10</v>
      </c>
      <c r="D13683" t="s">
        <v>11</v>
      </c>
      <c r="E13683">
        <v>5</v>
      </c>
      <c r="F13683" t="s">
        <v>311</v>
      </c>
      <c r="G13683" s="29">
        <v>93338.19</v>
      </c>
      <c r="H13683">
        <v>-6014.83</v>
      </c>
      <c r="I13683">
        <v>93338.19</v>
      </c>
      <c r="J13683">
        <v>-1017.76</v>
      </c>
      <c r="K13683">
        <v>93338.19</v>
      </c>
      <c r="L13683">
        <v>-11000.96</v>
      </c>
      <c r="M13683" t="s">
        <v>13</v>
      </c>
      <c r="N13683" s="29">
        <v>0</v>
      </c>
      <c r="O13683">
        <v>466690.95</v>
      </c>
    </row>
    <row r="13684" spans="1:15" x14ac:dyDescent="0.3">
      <c r="A13684" t="s">
        <v>8</v>
      </c>
      <c r="B13684" t="s">
        <v>9</v>
      </c>
      <c r="C13684" t="s">
        <v>10</v>
      </c>
      <c r="D13684" t="s">
        <v>11</v>
      </c>
      <c r="E13684">
        <v>-1</v>
      </c>
      <c r="F13684" t="s">
        <v>109</v>
      </c>
      <c r="G13684" s="29">
        <v>900948.36</v>
      </c>
      <c r="H13684">
        <v>-62625542.869999997</v>
      </c>
      <c r="I13684">
        <v>900948.36</v>
      </c>
      <c r="J13684">
        <v>-29746581.079999998</v>
      </c>
      <c r="K13684">
        <v>900948.36</v>
      </c>
      <c r="L13684">
        <v>-284895192.81</v>
      </c>
      <c r="M13684" t="s">
        <v>13</v>
      </c>
      <c r="N13684" s="29">
        <v>0</v>
      </c>
      <c r="O13684" t="s">
        <v>13</v>
      </c>
    </row>
    <row r="13685" spans="1:15" x14ac:dyDescent="0.3">
      <c r="A13685" t="s">
        <v>18</v>
      </c>
      <c r="B13685" t="s">
        <v>9</v>
      </c>
      <c r="C13685" t="s">
        <v>10</v>
      </c>
      <c r="D13685" t="s">
        <v>11</v>
      </c>
      <c r="E13685">
        <v>-4</v>
      </c>
      <c r="F13685" t="s">
        <v>38</v>
      </c>
      <c r="G13685" s="29">
        <v>101548.67</v>
      </c>
      <c r="H13685">
        <v>-1604954.81</v>
      </c>
      <c r="I13685">
        <v>101548.67</v>
      </c>
      <c r="J13685">
        <v>-721028.15</v>
      </c>
      <c r="K13685">
        <v>101548.67</v>
      </c>
      <c r="L13685">
        <v>-8989771.0600000005</v>
      </c>
      <c r="M13685" t="s">
        <v>13</v>
      </c>
      <c r="N13685" s="29">
        <v>0</v>
      </c>
      <c r="O13685" t="s">
        <v>13</v>
      </c>
    </row>
    <row r="13686" spans="1:15" x14ac:dyDescent="0.3">
      <c r="A13686" t="s">
        <v>16</v>
      </c>
      <c r="B13686" t="s">
        <v>9</v>
      </c>
      <c r="C13686" t="s">
        <v>14</v>
      </c>
      <c r="D13686" t="s">
        <v>11</v>
      </c>
      <c r="E13686">
        <v>3</v>
      </c>
      <c r="F13686" t="s">
        <v>395</v>
      </c>
      <c r="G13686" s="29">
        <v>-1829.61</v>
      </c>
      <c r="H13686" t="s">
        <v>13</v>
      </c>
      <c r="I13686">
        <v>-1829.61</v>
      </c>
      <c r="J13686" t="s">
        <v>13</v>
      </c>
      <c r="K13686">
        <v>-1829.61</v>
      </c>
      <c r="L13686" t="s">
        <v>13</v>
      </c>
      <c r="M13686" t="s">
        <v>13</v>
      </c>
      <c r="N13686" s="29">
        <v>0</v>
      </c>
      <c r="O13686" t="s">
        <v>13</v>
      </c>
    </row>
    <row r="13687" spans="1:15" x14ac:dyDescent="0.3">
      <c r="A13687" t="s">
        <v>8</v>
      </c>
      <c r="B13687" t="s">
        <v>9</v>
      </c>
      <c r="C13687" t="s">
        <v>10</v>
      </c>
      <c r="D13687" t="s">
        <v>11</v>
      </c>
      <c r="E13687">
        <v>13</v>
      </c>
      <c r="F13687" t="s">
        <v>215</v>
      </c>
      <c r="G13687" s="29">
        <v>575205.85</v>
      </c>
      <c r="H13687">
        <v>-3.1</v>
      </c>
      <c r="I13687">
        <v>575205.85</v>
      </c>
      <c r="J13687">
        <v>-16.64</v>
      </c>
      <c r="K13687">
        <v>575205.85</v>
      </c>
      <c r="L13687" t="s">
        <v>13</v>
      </c>
      <c r="M13687" t="s">
        <v>13</v>
      </c>
      <c r="N13687" s="29">
        <v>0</v>
      </c>
      <c r="O13687">
        <v>7477676.0499999998</v>
      </c>
    </row>
    <row r="13688" spans="1:15" x14ac:dyDescent="0.3">
      <c r="A13688" t="s">
        <v>8</v>
      </c>
      <c r="B13688" t="s">
        <v>9</v>
      </c>
      <c r="C13688" t="s">
        <v>14</v>
      </c>
      <c r="D13688" t="s">
        <v>11</v>
      </c>
      <c r="E13688">
        <v>4</v>
      </c>
      <c r="F13688" t="s">
        <v>49</v>
      </c>
      <c r="G13688" s="29">
        <v>-16344.27</v>
      </c>
      <c r="H13688" t="s">
        <v>13</v>
      </c>
      <c r="I13688">
        <v>-16344.27</v>
      </c>
      <c r="J13688" t="s">
        <v>13</v>
      </c>
      <c r="K13688">
        <v>-16344.27</v>
      </c>
      <c r="L13688" t="s">
        <v>13</v>
      </c>
      <c r="M13688" t="s">
        <v>13</v>
      </c>
      <c r="N13688" s="29">
        <v>-52.25</v>
      </c>
      <c r="O13688" t="s">
        <v>13</v>
      </c>
    </row>
    <row r="13689" spans="1:15" x14ac:dyDescent="0.3">
      <c r="A13689" t="s">
        <v>8</v>
      </c>
      <c r="B13689" t="s">
        <v>9</v>
      </c>
      <c r="C13689" t="s">
        <v>10</v>
      </c>
      <c r="D13689" t="s">
        <v>11</v>
      </c>
      <c r="E13689">
        <v>0</v>
      </c>
      <c r="F13689" t="s">
        <v>284</v>
      </c>
      <c r="G13689" s="29">
        <v>56365814.090000004</v>
      </c>
      <c r="H13689">
        <v>-568575507.33000004</v>
      </c>
      <c r="I13689">
        <v>56365814.090000004</v>
      </c>
      <c r="J13689">
        <v>-386578842.42000002</v>
      </c>
      <c r="K13689">
        <v>56365814.090000004</v>
      </c>
      <c r="L13689">
        <v>-6929065454.8699999</v>
      </c>
      <c r="M13689" t="s">
        <v>13</v>
      </c>
      <c r="N13689" s="29">
        <v>0</v>
      </c>
      <c r="O13689" t="s">
        <v>13</v>
      </c>
    </row>
    <row r="13690" spans="1:15" x14ac:dyDescent="0.3">
      <c r="A13690" t="s">
        <v>16</v>
      </c>
      <c r="B13690" t="s">
        <v>9</v>
      </c>
      <c r="C13690" t="s">
        <v>14</v>
      </c>
      <c r="D13690" t="s">
        <v>11</v>
      </c>
      <c r="E13690">
        <v>3</v>
      </c>
      <c r="F13690" t="s">
        <v>282</v>
      </c>
      <c r="G13690" s="29">
        <v>-74925.11</v>
      </c>
      <c r="H13690" t="s">
        <v>13</v>
      </c>
      <c r="I13690">
        <v>-74925.11</v>
      </c>
      <c r="J13690" t="s">
        <v>13</v>
      </c>
      <c r="K13690">
        <v>-74925.11</v>
      </c>
      <c r="L13690" t="s">
        <v>13</v>
      </c>
      <c r="M13690" t="s">
        <v>13</v>
      </c>
      <c r="N13690" s="29">
        <v>0</v>
      </c>
      <c r="O13690" t="s">
        <v>13</v>
      </c>
    </row>
    <row r="13691" spans="1:15" x14ac:dyDescent="0.3">
      <c r="A13691" t="s">
        <v>8</v>
      </c>
      <c r="B13691" t="s">
        <v>9</v>
      </c>
      <c r="C13691" t="s">
        <v>14</v>
      </c>
      <c r="D13691" t="s">
        <v>11</v>
      </c>
      <c r="E13691">
        <v>0</v>
      </c>
      <c r="F13691" t="s">
        <v>54</v>
      </c>
      <c r="G13691" s="29">
        <v>-40336.480000000003</v>
      </c>
      <c r="H13691" t="s">
        <v>13</v>
      </c>
      <c r="I13691">
        <v>-40336.480000000003</v>
      </c>
      <c r="J13691" t="s">
        <v>13</v>
      </c>
      <c r="K13691">
        <v>-40336.480000000003</v>
      </c>
      <c r="L13691" t="s">
        <v>13</v>
      </c>
      <c r="M13691" t="s">
        <v>13</v>
      </c>
      <c r="N13691" s="29">
        <v>0</v>
      </c>
      <c r="O13691" t="s">
        <v>13</v>
      </c>
    </row>
    <row r="13692" spans="1:15" x14ac:dyDescent="0.3">
      <c r="A13692" t="s">
        <v>16</v>
      </c>
      <c r="B13692" t="s">
        <v>9</v>
      </c>
      <c r="C13692" t="s">
        <v>10</v>
      </c>
      <c r="D13692" t="s">
        <v>11</v>
      </c>
      <c r="E13692">
        <v>-1</v>
      </c>
      <c r="F13692" t="s">
        <v>52</v>
      </c>
      <c r="G13692" s="29">
        <v>101521.93</v>
      </c>
      <c r="H13692">
        <v>-7473913.2699999996</v>
      </c>
      <c r="I13692">
        <v>101521.93</v>
      </c>
      <c r="J13692">
        <v>-3550042.91</v>
      </c>
      <c r="K13692">
        <v>101521.93</v>
      </c>
      <c r="L13692">
        <v>-34000215.229999997</v>
      </c>
      <c r="M13692" t="s">
        <v>13</v>
      </c>
      <c r="N13692" s="29">
        <v>0</v>
      </c>
      <c r="O13692" t="s">
        <v>13</v>
      </c>
    </row>
    <row r="13693" spans="1:15" x14ac:dyDescent="0.3">
      <c r="A13693" t="s">
        <v>8</v>
      </c>
      <c r="B13693" t="s">
        <v>9</v>
      </c>
      <c r="C13693" t="s">
        <v>10</v>
      </c>
      <c r="D13693" t="s">
        <v>11</v>
      </c>
      <c r="E13693">
        <v>4</v>
      </c>
      <c r="F13693" t="s">
        <v>190</v>
      </c>
      <c r="G13693" s="29">
        <v>5095352.3899999997</v>
      </c>
      <c r="H13693">
        <v>-88972429.469999999</v>
      </c>
      <c r="I13693">
        <v>5095352.3899999997</v>
      </c>
      <c r="J13693">
        <v>-164531544.02000001</v>
      </c>
      <c r="K13693">
        <v>5095352.3899999997</v>
      </c>
      <c r="L13693">
        <v>-1136973397.95</v>
      </c>
      <c r="M13693" t="s">
        <v>13</v>
      </c>
      <c r="N13693" s="29">
        <v>402.74</v>
      </c>
      <c r="O13693">
        <v>20381409.559999999</v>
      </c>
    </row>
    <row r="13694" spans="1:15" x14ac:dyDescent="0.3">
      <c r="A13694" t="s">
        <v>16</v>
      </c>
      <c r="B13694" t="s">
        <v>9</v>
      </c>
      <c r="C13694" t="s">
        <v>10</v>
      </c>
      <c r="D13694" t="s">
        <v>11</v>
      </c>
      <c r="E13694">
        <v>5</v>
      </c>
      <c r="F13694" t="s">
        <v>312</v>
      </c>
      <c r="G13694" s="29">
        <v>503479.12</v>
      </c>
      <c r="H13694">
        <v>447807.06</v>
      </c>
      <c r="I13694">
        <v>503479.12</v>
      </c>
      <c r="J13694">
        <v>201208.67</v>
      </c>
      <c r="K13694">
        <v>503479.12</v>
      </c>
      <c r="L13694">
        <v>2508400.21</v>
      </c>
      <c r="M13694" t="s">
        <v>13</v>
      </c>
      <c r="N13694" s="29">
        <v>0</v>
      </c>
      <c r="O13694">
        <v>2517395.6</v>
      </c>
    </row>
    <row r="13695" spans="1:15" x14ac:dyDescent="0.3">
      <c r="A13695" t="s">
        <v>18</v>
      </c>
      <c r="B13695" t="s">
        <v>9</v>
      </c>
      <c r="C13695" t="s">
        <v>14</v>
      </c>
      <c r="D13695" t="s">
        <v>11</v>
      </c>
      <c r="E13695">
        <v>2</v>
      </c>
      <c r="F13695" t="s">
        <v>284</v>
      </c>
      <c r="G13695" s="29">
        <v>-12683.27</v>
      </c>
      <c r="H13695" t="s">
        <v>13</v>
      </c>
      <c r="I13695">
        <v>-12683.27</v>
      </c>
      <c r="J13695" t="s">
        <v>13</v>
      </c>
      <c r="K13695">
        <v>-12683.27</v>
      </c>
      <c r="L13695" t="s">
        <v>13</v>
      </c>
      <c r="M13695" t="s">
        <v>13</v>
      </c>
      <c r="N13695" s="29">
        <v>0</v>
      </c>
      <c r="O13695" t="s">
        <v>13</v>
      </c>
    </row>
    <row r="13696" spans="1:15" x14ac:dyDescent="0.3">
      <c r="A13696" t="s">
        <v>8</v>
      </c>
      <c r="B13696" t="s">
        <v>9</v>
      </c>
      <c r="C13696" t="s">
        <v>10</v>
      </c>
      <c r="D13696" t="s">
        <v>11</v>
      </c>
      <c r="E13696">
        <v>3</v>
      </c>
      <c r="F13696" t="s">
        <v>231</v>
      </c>
      <c r="G13696" s="29">
        <v>4193481.58</v>
      </c>
      <c r="H13696">
        <v>-543944035.53999996</v>
      </c>
      <c r="I13696">
        <v>4193481.58</v>
      </c>
      <c r="J13696">
        <v>-39106427.890000001</v>
      </c>
      <c r="K13696">
        <v>4193481.58</v>
      </c>
      <c r="L13696">
        <v>-848108013</v>
      </c>
      <c r="M13696" t="s">
        <v>13</v>
      </c>
      <c r="N13696" s="29">
        <v>123.03</v>
      </c>
      <c r="O13696">
        <v>12580444.74</v>
      </c>
    </row>
    <row r="13697" spans="1:15" x14ac:dyDescent="0.3">
      <c r="A13697" t="s">
        <v>16</v>
      </c>
      <c r="B13697" t="s">
        <v>9</v>
      </c>
      <c r="C13697" t="s">
        <v>14</v>
      </c>
      <c r="D13697" t="s">
        <v>11</v>
      </c>
      <c r="E13697">
        <v>0</v>
      </c>
      <c r="F13697" t="s">
        <v>456</v>
      </c>
      <c r="G13697" s="29">
        <v>-868.6</v>
      </c>
      <c r="H13697" t="s">
        <v>13</v>
      </c>
      <c r="I13697">
        <v>-868.6</v>
      </c>
      <c r="J13697" t="s">
        <v>13</v>
      </c>
      <c r="K13697">
        <v>-868.6</v>
      </c>
      <c r="L13697" t="s">
        <v>13</v>
      </c>
      <c r="M13697" t="s">
        <v>13</v>
      </c>
      <c r="N13697" s="29">
        <v>0</v>
      </c>
      <c r="O13697" t="s">
        <v>13</v>
      </c>
    </row>
    <row r="13698" spans="1:15" x14ac:dyDescent="0.3">
      <c r="A13698" t="s">
        <v>8</v>
      </c>
      <c r="B13698" t="s">
        <v>9</v>
      </c>
      <c r="C13698" t="s">
        <v>10</v>
      </c>
      <c r="D13698" t="s">
        <v>11</v>
      </c>
      <c r="E13698">
        <v>6</v>
      </c>
      <c r="F13698" t="s">
        <v>75</v>
      </c>
      <c r="G13698" s="29">
        <v>107.04</v>
      </c>
      <c r="H13698">
        <v>-135221.66</v>
      </c>
      <c r="I13698">
        <v>107.04</v>
      </c>
      <c r="J13698">
        <v>-19000.47</v>
      </c>
      <c r="K13698">
        <v>107.04</v>
      </c>
      <c r="L13698">
        <v>-1051545.96</v>
      </c>
      <c r="M13698" t="s">
        <v>13</v>
      </c>
      <c r="N13698" s="29">
        <v>0</v>
      </c>
      <c r="O13698">
        <v>642.24</v>
      </c>
    </row>
    <row r="13699" spans="1:15" x14ac:dyDescent="0.3">
      <c r="A13699" t="s">
        <v>8</v>
      </c>
      <c r="B13699" t="s">
        <v>9</v>
      </c>
      <c r="C13699" t="s">
        <v>14</v>
      </c>
      <c r="D13699" t="s">
        <v>11</v>
      </c>
      <c r="E13699">
        <v>0</v>
      </c>
      <c r="F13699" t="s">
        <v>567</v>
      </c>
      <c r="G13699" s="29">
        <v>-2217.81</v>
      </c>
      <c r="H13699" t="s">
        <v>13</v>
      </c>
      <c r="I13699">
        <v>-2217.81</v>
      </c>
      <c r="J13699" t="s">
        <v>13</v>
      </c>
      <c r="K13699">
        <v>-2217.81</v>
      </c>
      <c r="L13699" t="s">
        <v>13</v>
      </c>
      <c r="M13699" t="s">
        <v>13</v>
      </c>
      <c r="N13699" s="29">
        <v>0</v>
      </c>
      <c r="O13699" t="s">
        <v>13</v>
      </c>
    </row>
    <row r="13700" spans="1:15" x14ac:dyDescent="0.3">
      <c r="A13700" t="s">
        <v>18</v>
      </c>
      <c r="B13700" t="s">
        <v>9</v>
      </c>
      <c r="C13700" t="s">
        <v>14</v>
      </c>
      <c r="D13700" t="s">
        <v>11</v>
      </c>
      <c r="E13700">
        <v>4</v>
      </c>
      <c r="F13700" t="s">
        <v>83</v>
      </c>
      <c r="G13700" s="29">
        <v>-183089.18</v>
      </c>
      <c r="H13700" t="s">
        <v>13</v>
      </c>
      <c r="I13700">
        <v>-183089.18</v>
      </c>
      <c r="J13700" t="s">
        <v>13</v>
      </c>
      <c r="K13700">
        <v>-183089.18</v>
      </c>
      <c r="L13700" t="s">
        <v>13</v>
      </c>
      <c r="M13700" t="s">
        <v>13</v>
      </c>
      <c r="N13700" s="29">
        <v>0</v>
      </c>
      <c r="O13700" t="s">
        <v>13</v>
      </c>
    </row>
    <row r="13701" spans="1:15" x14ac:dyDescent="0.3">
      <c r="A13701" t="s">
        <v>16</v>
      </c>
      <c r="B13701" t="s">
        <v>9</v>
      </c>
      <c r="C13701" t="s">
        <v>14</v>
      </c>
      <c r="D13701" t="s">
        <v>11</v>
      </c>
      <c r="E13701">
        <v>2</v>
      </c>
      <c r="F13701" t="s">
        <v>79</v>
      </c>
      <c r="G13701" s="29">
        <v>-31053.24</v>
      </c>
      <c r="H13701" t="s">
        <v>13</v>
      </c>
      <c r="I13701">
        <v>-31053.24</v>
      </c>
      <c r="J13701" t="s">
        <v>13</v>
      </c>
      <c r="K13701">
        <v>-31053.24</v>
      </c>
      <c r="L13701" t="s">
        <v>13</v>
      </c>
      <c r="M13701" t="s">
        <v>13</v>
      </c>
      <c r="N13701" s="29">
        <v>0</v>
      </c>
      <c r="O13701" t="s">
        <v>13</v>
      </c>
    </row>
    <row r="13702" spans="1:15" x14ac:dyDescent="0.3">
      <c r="A13702" t="s">
        <v>16</v>
      </c>
      <c r="B13702" t="s">
        <v>9</v>
      </c>
      <c r="C13702" t="s">
        <v>10</v>
      </c>
      <c r="D13702" t="s">
        <v>11</v>
      </c>
      <c r="E13702">
        <v>4</v>
      </c>
      <c r="F13702" t="s">
        <v>183</v>
      </c>
      <c r="G13702" s="29">
        <v>53511.58</v>
      </c>
      <c r="H13702">
        <v>-1896523.46</v>
      </c>
      <c r="I13702">
        <v>53511.58</v>
      </c>
      <c r="J13702">
        <v>-266487.15000000002</v>
      </c>
      <c r="K13702">
        <v>53511.58</v>
      </c>
      <c r="L13702">
        <v>-14748240.890000001</v>
      </c>
      <c r="M13702" t="s">
        <v>13</v>
      </c>
      <c r="N13702" s="29">
        <v>0</v>
      </c>
      <c r="O13702">
        <v>214046.32</v>
      </c>
    </row>
    <row r="13703" spans="1:15" x14ac:dyDescent="0.3">
      <c r="A13703" t="s">
        <v>8</v>
      </c>
      <c r="B13703" t="s">
        <v>9</v>
      </c>
      <c r="C13703" t="s">
        <v>14</v>
      </c>
      <c r="D13703" t="s">
        <v>11</v>
      </c>
      <c r="E13703">
        <v>7</v>
      </c>
      <c r="F13703" t="s">
        <v>231</v>
      </c>
      <c r="G13703" s="29">
        <v>-26.66</v>
      </c>
      <c r="H13703" t="s">
        <v>13</v>
      </c>
      <c r="I13703">
        <v>-26.66</v>
      </c>
      <c r="J13703" t="s">
        <v>13</v>
      </c>
      <c r="K13703">
        <v>-26.66</v>
      </c>
      <c r="L13703" t="s">
        <v>13</v>
      </c>
      <c r="M13703" t="s">
        <v>13</v>
      </c>
      <c r="N13703" s="29">
        <v>0</v>
      </c>
      <c r="O13703" t="s">
        <v>13</v>
      </c>
    </row>
    <row r="13704" spans="1:15" x14ac:dyDescent="0.3">
      <c r="A13704" t="s">
        <v>8</v>
      </c>
      <c r="B13704" t="s">
        <v>9</v>
      </c>
      <c r="C13704" t="s">
        <v>10</v>
      </c>
      <c r="D13704" t="s">
        <v>11</v>
      </c>
      <c r="E13704">
        <v>4</v>
      </c>
      <c r="F13704" t="s">
        <v>361</v>
      </c>
      <c r="G13704" s="29">
        <v>73.849999999999994</v>
      </c>
      <c r="H13704">
        <v>-58584.6</v>
      </c>
      <c r="I13704">
        <v>73.849999999999994</v>
      </c>
      <c r="J13704">
        <v>-39832.120000000003</v>
      </c>
      <c r="K13704">
        <v>73.849999999999994</v>
      </c>
      <c r="L13704">
        <v>-713953.57</v>
      </c>
      <c r="M13704" t="s">
        <v>13</v>
      </c>
      <c r="N13704" s="29">
        <v>0</v>
      </c>
      <c r="O13704">
        <v>295.39999999999998</v>
      </c>
    </row>
    <row r="13705" spans="1:15" x14ac:dyDescent="0.3">
      <c r="A13705" t="s">
        <v>8</v>
      </c>
      <c r="B13705" t="s">
        <v>9</v>
      </c>
      <c r="C13705" t="s">
        <v>10</v>
      </c>
      <c r="D13705" t="s">
        <v>11</v>
      </c>
      <c r="E13705">
        <v>1</v>
      </c>
      <c r="F13705" t="s">
        <v>100</v>
      </c>
      <c r="G13705" s="29">
        <v>939218</v>
      </c>
      <c r="H13705">
        <v>-4913861.92</v>
      </c>
      <c r="I13705">
        <v>939218</v>
      </c>
      <c r="J13705">
        <v>-2671213.3199999998</v>
      </c>
      <c r="K13705">
        <v>939218</v>
      </c>
      <c r="L13705">
        <v>-43753047.869999997</v>
      </c>
      <c r="M13705" t="s">
        <v>13</v>
      </c>
      <c r="N13705" s="29">
        <v>0</v>
      </c>
      <c r="O13705">
        <v>939218</v>
      </c>
    </row>
    <row r="13706" spans="1:15" x14ac:dyDescent="0.3">
      <c r="A13706" t="s">
        <v>16</v>
      </c>
      <c r="B13706" t="s">
        <v>9</v>
      </c>
      <c r="C13706" t="s">
        <v>10</v>
      </c>
      <c r="D13706" t="s">
        <v>11</v>
      </c>
      <c r="E13706">
        <v>3</v>
      </c>
      <c r="F13706" t="s">
        <v>116</v>
      </c>
      <c r="G13706" s="29">
        <v>4879430.4000000004</v>
      </c>
      <c r="H13706">
        <v>-2040460081.6300001</v>
      </c>
      <c r="I13706">
        <v>4879430.4000000004</v>
      </c>
      <c r="J13706">
        <v>-146697227.06999999</v>
      </c>
      <c r="K13706">
        <v>4879430.4000000004</v>
      </c>
      <c r="L13706">
        <v>-3181449661.0100002</v>
      </c>
      <c r="M13706" t="s">
        <v>13</v>
      </c>
      <c r="N13706" s="29">
        <v>0</v>
      </c>
      <c r="O13706">
        <v>14638291.199999999</v>
      </c>
    </row>
    <row r="13707" spans="1:15" x14ac:dyDescent="0.3">
      <c r="A13707" t="s">
        <v>8</v>
      </c>
      <c r="B13707" t="s">
        <v>9</v>
      </c>
      <c r="C13707" t="s">
        <v>10</v>
      </c>
      <c r="D13707" t="s">
        <v>11</v>
      </c>
      <c r="E13707">
        <v>-1</v>
      </c>
      <c r="F13707" t="s">
        <v>344</v>
      </c>
      <c r="G13707" s="29">
        <v>1220513.06</v>
      </c>
      <c r="H13707">
        <v>-70022951.819999993</v>
      </c>
      <c r="I13707">
        <v>1220513.06</v>
      </c>
      <c r="J13707">
        <v>-31458063.300000001</v>
      </c>
      <c r="K13707">
        <v>1220513.06</v>
      </c>
      <c r="L13707">
        <v>-392217509.18000001</v>
      </c>
      <c r="M13707" t="s">
        <v>13</v>
      </c>
      <c r="N13707" s="29">
        <v>0</v>
      </c>
      <c r="O13707" t="s">
        <v>13</v>
      </c>
    </row>
    <row r="13708" spans="1:15" x14ac:dyDescent="0.3">
      <c r="A13708" t="s">
        <v>18</v>
      </c>
      <c r="B13708" t="s">
        <v>9</v>
      </c>
      <c r="C13708" t="s">
        <v>14</v>
      </c>
      <c r="D13708" t="s">
        <v>11</v>
      </c>
      <c r="E13708">
        <v>3</v>
      </c>
      <c r="F13708" t="s">
        <v>224</v>
      </c>
      <c r="G13708" s="29">
        <v>-86726.9</v>
      </c>
      <c r="H13708" t="s">
        <v>13</v>
      </c>
      <c r="I13708">
        <v>-86726.9</v>
      </c>
      <c r="J13708" t="s">
        <v>13</v>
      </c>
      <c r="K13708">
        <v>-86726.9</v>
      </c>
      <c r="L13708" t="s">
        <v>13</v>
      </c>
      <c r="M13708" t="s">
        <v>13</v>
      </c>
      <c r="N13708" s="29">
        <v>0</v>
      </c>
      <c r="O13708" t="s">
        <v>13</v>
      </c>
    </row>
    <row r="13709" spans="1:15" x14ac:dyDescent="0.3">
      <c r="A13709" t="s">
        <v>18</v>
      </c>
      <c r="B13709" t="s">
        <v>9</v>
      </c>
      <c r="C13709" t="s">
        <v>14</v>
      </c>
      <c r="D13709" t="s">
        <v>11</v>
      </c>
      <c r="E13709">
        <v>-4</v>
      </c>
      <c r="F13709" t="s">
        <v>169</v>
      </c>
      <c r="G13709" s="29">
        <v>-55602.29</v>
      </c>
      <c r="H13709" t="s">
        <v>13</v>
      </c>
      <c r="I13709">
        <v>-55602.29</v>
      </c>
      <c r="J13709" t="s">
        <v>13</v>
      </c>
      <c r="K13709">
        <v>-55602.29</v>
      </c>
      <c r="L13709" t="s">
        <v>13</v>
      </c>
      <c r="M13709" t="s">
        <v>13</v>
      </c>
      <c r="N13709" s="29">
        <v>0</v>
      </c>
      <c r="O13709" t="s">
        <v>13</v>
      </c>
    </row>
    <row r="13710" spans="1:15" x14ac:dyDescent="0.3">
      <c r="A13710" t="s">
        <v>18</v>
      </c>
      <c r="B13710" t="s">
        <v>9</v>
      </c>
      <c r="C13710" t="s">
        <v>14</v>
      </c>
      <c r="D13710" t="s">
        <v>11</v>
      </c>
      <c r="E13710">
        <v>2</v>
      </c>
      <c r="F13710" t="s">
        <v>101</v>
      </c>
      <c r="G13710" s="29">
        <v>-17240.78</v>
      </c>
      <c r="H13710" t="s">
        <v>13</v>
      </c>
      <c r="I13710">
        <v>-17240.78</v>
      </c>
      <c r="J13710" t="s">
        <v>13</v>
      </c>
      <c r="K13710">
        <v>-17240.78</v>
      </c>
      <c r="L13710" t="s">
        <v>13</v>
      </c>
      <c r="M13710" t="s">
        <v>13</v>
      </c>
      <c r="N13710" s="29">
        <v>0</v>
      </c>
      <c r="O13710" t="s">
        <v>13</v>
      </c>
    </row>
    <row r="13711" spans="1:15" x14ac:dyDescent="0.3">
      <c r="A13711" t="s">
        <v>8</v>
      </c>
      <c r="B13711" t="s">
        <v>9</v>
      </c>
      <c r="C13711" t="s">
        <v>10</v>
      </c>
      <c r="D13711" t="s">
        <v>11</v>
      </c>
      <c r="E13711">
        <v>11</v>
      </c>
      <c r="F13711" t="s">
        <v>179</v>
      </c>
      <c r="G13711" s="29">
        <v>150490.68</v>
      </c>
      <c r="H13711">
        <v>-2.2599999999999998</v>
      </c>
      <c r="I13711">
        <v>150490.68</v>
      </c>
      <c r="J13711">
        <v>-12.16</v>
      </c>
      <c r="K13711">
        <v>150490.68</v>
      </c>
      <c r="L13711" t="s">
        <v>13</v>
      </c>
      <c r="M13711" t="s">
        <v>13</v>
      </c>
      <c r="N13711" s="29">
        <v>0</v>
      </c>
      <c r="O13711">
        <v>1655397.48</v>
      </c>
    </row>
    <row r="13712" spans="1:15" x14ac:dyDescent="0.3">
      <c r="A13712" t="s">
        <v>16</v>
      </c>
      <c r="B13712" t="s">
        <v>9</v>
      </c>
      <c r="C13712" t="s">
        <v>10</v>
      </c>
      <c r="D13712" t="s">
        <v>11</v>
      </c>
      <c r="E13712">
        <v>4</v>
      </c>
      <c r="F13712" t="s">
        <v>222</v>
      </c>
      <c r="G13712" s="29">
        <v>170860.5</v>
      </c>
      <c r="H13712">
        <v>-8239877.7699999996</v>
      </c>
      <c r="I13712">
        <v>170860.5</v>
      </c>
      <c r="J13712">
        <v>-3913869.29</v>
      </c>
      <c r="K13712">
        <v>170860.5</v>
      </c>
      <c r="L13712">
        <v>-37484729.57</v>
      </c>
      <c r="M13712" t="s">
        <v>13</v>
      </c>
      <c r="N13712" s="29">
        <v>0</v>
      </c>
      <c r="O13712">
        <v>683442</v>
      </c>
    </row>
    <row r="13713" spans="1:15" x14ac:dyDescent="0.3">
      <c r="A13713" t="s">
        <v>16</v>
      </c>
      <c r="B13713" t="s">
        <v>9</v>
      </c>
      <c r="C13713" t="s">
        <v>10</v>
      </c>
      <c r="D13713" t="s">
        <v>11</v>
      </c>
      <c r="E13713">
        <v>-4</v>
      </c>
      <c r="F13713" t="s">
        <v>466</v>
      </c>
      <c r="G13713" s="29">
        <v>87.34</v>
      </c>
      <c r="H13713">
        <v>589.62</v>
      </c>
      <c r="I13713">
        <v>87.34</v>
      </c>
      <c r="J13713">
        <v>1314.63</v>
      </c>
      <c r="K13713">
        <v>87.34</v>
      </c>
      <c r="L13713">
        <v>5258.02</v>
      </c>
      <c r="M13713" t="s">
        <v>13</v>
      </c>
      <c r="N13713" s="29">
        <v>0</v>
      </c>
      <c r="O13713" t="s">
        <v>13</v>
      </c>
    </row>
    <row r="13714" spans="1:15" x14ac:dyDescent="0.3">
      <c r="A13714" t="s">
        <v>8</v>
      </c>
      <c r="B13714" t="s">
        <v>9</v>
      </c>
      <c r="C13714" t="s">
        <v>14</v>
      </c>
      <c r="D13714" t="s">
        <v>11</v>
      </c>
      <c r="E13714">
        <v>2</v>
      </c>
      <c r="F13714" t="s">
        <v>237</v>
      </c>
      <c r="G13714" s="29">
        <v>-840.03</v>
      </c>
      <c r="H13714" t="s">
        <v>13</v>
      </c>
      <c r="I13714">
        <v>-840.03</v>
      </c>
      <c r="J13714" t="s">
        <v>13</v>
      </c>
      <c r="K13714">
        <v>-840.03</v>
      </c>
      <c r="L13714" t="s">
        <v>13</v>
      </c>
      <c r="M13714" t="s">
        <v>13</v>
      </c>
      <c r="N13714" s="29">
        <v>0</v>
      </c>
      <c r="O13714" t="s">
        <v>13</v>
      </c>
    </row>
    <row r="13715" spans="1:15" x14ac:dyDescent="0.3">
      <c r="A13715" t="s">
        <v>8</v>
      </c>
      <c r="B13715" t="s">
        <v>9</v>
      </c>
      <c r="C13715" t="s">
        <v>10</v>
      </c>
      <c r="D13715" t="s">
        <v>11</v>
      </c>
      <c r="E13715">
        <v>2</v>
      </c>
      <c r="F13715" t="s">
        <v>100</v>
      </c>
      <c r="G13715" s="29">
        <v>641107.94999999995</v>
      </c>
      <c r="H13715">
        <v>-19320871.390000001</v>
      </c>
      <c r="I13715">
        <v>641107.94999999995</v>
      </c>
      <c r="J13715">
        <v>-10502975</v>
      </c>
      <c r="K13715">
        <v>641107.94999999995</v>
      </c>
      <c r="L13715">
        <v>-172033122.65000001</v>
      </c>
      <c r="M13715" t="s">
        <v>13</v>
      </c>
      <c r="N13715" s="29">
        <v>0</v>
      </c>
      <c r="O13715">
        <v>1282215.8999999999</v>
      </c>
    </row>
    <row r="13716" spans="1:15" x14ac:dyDescent="0.3">
      <c r="A13716" t="s">
        <v>8</v>
      </c>
      <c r="B13716" t="s">
        <v>9</v>
      </c>
      <c r="C13716" t="s">
        <v>14</v>
      </c>
      <c r="D13716" t="s">
        <v>11</v>
      </c>
      <c r="E13716">
        <v>10</v>
      </c>
      <c r="F13716" t="s">
        <v>347</v>
      </c>
      <c r="G13716" s="29">
        <v>-85.3</v>
      </c>
      <c r="H13716" t="s">
        <v>13</v>
      </c>
      <c r="I13716">
        <v>-85.3</v>
      </c>
      <c r="J13716" t="s">
        <v>13</v>
      </c>
      <c r="K13716">
        <v>-85.3</v>
      </c>
      <c r="L13716" t="s">
        <v>13</v>
      </c>
      <c r="M13716" t="s">
        <v>13</v>
      </c>
      <c r="N13716" s="29">
        <v>0</v>
      </c>
      <c r="O13716" t="s">
        <v>13</v>
      </c>
    </row>
    <row r="13717" spans="1:15" x14ac:dyDescent="0.3">
      <c r="A13717" t="s">
        <v>8</v>
      </c>
      <c r="B13717" t="s">
        <v>9</v>
      </c>
      <c r="C13717" t="s">
        <v>10</v>
      </c>
      <c r="D13717" t="s">
        <v>11</v>
      </c>
      <c r="E13717">
        <v>12</v>
      </c>
      <c r="F13717" t="s">
        <v>48</v>
      </c>
      <c r="G13717" s="29">
        <v>974036.15</v>
      </c>
      <c r="H13717" t="s">
        <v>13</v>
      </c>
      <c r="I13717">
        <v>974036.15</v>
      </c>
      <c r="J13717" t="s">
        <v>13</v>
      </c>
      <c r="K13717">
        <v>974036.15</v>
      </c>
      <c r="L13717" t="s">
        <v>13</v>
      </c>
      <c r="M13717" t="s">
        <v>13</v>
      </c>
      <c r="N13717" s="29">
        <v>0</v>
      </c>
      <c r="O13717">
        <v>11688433.800000001</v>
      </c>
    </row>
    <row r="13718" spans="1:15" x14ac:dyDescent="0.3">
      <c r="A13718" t="s">
        <v>8</v>
      </c>
      <c r="B13718" t="s">
        <v>9</v>
      </c>
      <c r="C13718" t="s">
        <v>10</v>
      </c>
      <c r="D13718" t="s">
        <v>11</v>
      </c>
      <c r="E13718">
        <v>1</v>
      </c>
      <c r="F13718" t="s">
        <v>498</v>
      </c>
      <c r="G13718" s="29">
        <v>18294174.039999999</v>
      </c>
      <c r="H13718">
        <v>-540655467.20000005</v>
      </c>
      <c r="I13718">
        <v>18294174.039999999</v>
      </c>
      <c r="J13718">
        <v>-320021536.63999999</v>
      </c>
      <c r="K13718">
        <v>18294174.039999999</v>
      </c>
      <c r="L13718">
        <v>-1730887655.1600001</v>
      </c>
      <c r="M13718">
        <v>0</v>
      </c>
      <c r="N13718" s="29">
        <v>0</v>
      </c>
      <c r="O13718">
        <v>18294174.039999999</v>
      </c>
    </row>
    <row r="13719" spans="1:15" x14ac:dyDescent="0.3">
      <c r="A13719" t="s">
        <v>18</v>
      </c>
      <c r="B13719" t="s">
        <v>9</v>
      </c>
      <c r="C13719" t="s">
        <v>10</v>
      </c>
      <c r="D13719" t="s">
        <v>11</v>
      </c>
      <c r="E13719">
        <v>0</v>
      </c>
      <c r="F13719" t="s">
        <v>176</v>
      </c>
      <c r="G13719" s="29">
        <v>24239.57</v>
      </c>
      <c r="H13719">
        <v>-249679.02</v>
      </c>
      <c r="I13719">
        <v>24239.57</v>
      </c>
      <c r="J13719">
        <v>-118595.33</v>
      </c>
      <c r="K13719">
        <v>24239.57</v>
      </c>
      <c r="L13719">
        <v>-1135836.07</v>
      </c>
      <c r="M13719" t="s">
        <v>13</v>
      </c>
      <c r="N13719" s="29">
        <v>0</v>
      </c>
      <c r="O13719" t="s">
        <v>13</v>
      </c>
    </row>
    <row r="13720" spans="1:15" x14ac:dyDescent="0.3">
      <c r="A13720" t="s">
        <v>16</v>
      </c>
      <c r="B13720" t="s">
        <v>9</v>
      </c>
      <c r="C13720" t="s">
        <v>14</v>
      </c>
      <c r="D13720" t="s">
        <v>11</v>
      </c>
      <c r="E13720">
        <v>9</v>
      </c>
      <c r="F13720" t="s">
        <v>106</v>
      </c>
      <c r="G13720" s="29">
        <v>-8706.7900000000009</v>
      </c>
      <c r="H13720" t="s">
        <v>13</v>
      </c>
      <c r="I13720">
        <v>-8706.7900000000009</v>
      </c>
      <c r="J13720" t="s">
        <v>13</v>
      </c>
      <c r="K13720">
        <v>-8706.7900000000009</v>
      </c>
      <c r="L13720" t="s">
        <v>13</v>
      </c>
      <c r="M13720" t="s">
        <v>13</v>
      </c>
      <c r="N13720" s="29">
        <v>0</v>
      </c>
      <c r="O13720" t="s">
        <v>13</v>
      </c>
    </row>
    <row r="13721" spans="1:15" x14ac:dyDescent="0.3">
      <c r="A13721" t="s">
        <v>16</v>
      </c>
      <c r="B13721" t="s">
        <v>9</v>
      </c>
      <c r="C13721" t="s">
        <v>10</v>
      </c>
      <c r="D13721" t="s">
        <v>11</v>
      </c>
      <c r="E13721">
        <v>4</v>
      </c>
      <c r="F13721" t="s">
        <v>44</v>
      </c>
      <c r="G13721" s="29">
        <v>237362.41</v>
      </c>
      <c r="H13721">
        <v>-4278876.3</v>
      </c>
      <c r="I13721">
        <v>237362.41</v>
      </c>
      <c r="J13721">
        <v>-2326030.23</v>
      </c>
      <c r="K13721">
        <v>237362.41</v>
      </c>
      <c r="L13721">
        <v>-38099133.149999999</v>
      </c>
      <c r="M13721" t="s">
        <v>13</v>
      </c>
      <c r="N13721" s="29">
        <v>0</v>
      </c>
      <c r="O13721">
        <v>949449.64</v>
      </c>
    </row>
    <row r="13722" spans="1:15" x14ac:dyDescent="0.3">
      <c r="A13722" t="s">
        <v>8</v>
      </c>
      <c r="B13722" t="s">
        <v>9</v>
      </c>
      <c r="C13722" t="s">
        <v>14</v>
      </c>
      <c r="D13722" t="s">
        <v>11</v>
      </c>
      <c r="E13722">
        <v>4</v>
      </c>
      <c r="F13722" t="s">
        <v>327</v>
      </c>
      <c r="G13722" s="29">
        <v>-17484.3</v>
      </c>
      <c r="H13722" t="s">
        <v>13</v>
      </c>
      <c r="I13722">
        <v>-17484.3</v>
      </c>
      <c r="J13722" t="s">
        <v>13</v>
      </c>
      <c r="K13722">
        <v>-17484.3</v>
      </c>
      <c r="L13722" t="s">
        <v>13</v>
      </c>
      <c r="M13722" t="s">
        <v>13</v>
      </c>
      <c r="N13722" s="29">
        <v>-58.58</v>
      </c>
      <c r="O13722" t="s">
        <v>13</v>
      </c>
    </row>
    <row r="13723" spans="1:15" x14ac:dyDescent="0.3">
      <c r="A13723" t="s">
        <v>8</v>
      </c>
      <c r="B13723" t="s">
        <v>9</v>
      </c>
      <c r="C13723" t="s">
        <v>14</v>
      </c>
      <c r="D13723" t="s">
        <v>11</v>
      </c>
      <c r="E13723">
        <v>2</v>
      </c>
      <c r="F13723" t="s">
        <v>129</v>
      </c>
      <c r="G13723" s="29">
        <v>-258.98</v>
      </c>
      <c r="H13723" t="s">
        <v>13</v>
      </c>
      <c r="I13723">
        <v>-258.98</v>
      </c>
      <c r="J13723" t="s">
        <v>13</v>
      </c>
      <c r="K13723">
        <v>-258.98</v>
      </c>
      <c r="L13723" t="s">
        <v>13</v>
      </c>
      <c r="M13723" t="s">
        <v>13</v>
      </c>
      <c r="N13723" s="29">
        <v>0</v>
      </c>
      <c r="O13723" t="s">
        <v>13</v>
      </c>
    </row>
    <row r="13724" spans="1:15" x14ac:dyDescent="0.3">
      <c r="A13724" t="s">
        <v>8</v>
      </c>
      <c r="B13724" t="s">
        <v>9</v>
      </c>
      <c r="C13724" t="s">
        <v>14</v>
      </c>
      <c r="D13724" t="s">
        <v>11</v>
      </c>
      <c r="E13724">
        <v>3</v>
      </c>
      <c r="F13724" t="s">
        <v>185</v>
      </c>
      <c r="G13724" s="29">
        <v>-2393.17</v>
      </c>
      <c r="H13724" t="s">
        <v>13</v>
      </c>
      <c r="I13724">
        <v>-2393.17</v>
      </c>
      <c r="J13724" t="s">
        <v>13</v>
      </c>
      <c r="K13724">
        <v>-2393.17</v>
      </c>
      <c r="L13724" t="s">
        <v>13</v>
      </c>
      <c r="M13724" t="s">
        <v>13</v>
      </c>
      <c r="N13724" s="29">
        <v>-41.07</v>
      </c>
      <c r="O13724" t="s">
        <v>13</v>
      </c>
    </row>
    <row r="13725" spans="1:15" x14ac:dyDescent="0.3">
      <c r="A13725" t="s">
        <v>18</v>
      </c>
      <c r="B13725" t="s">
        <v>9</v>
      </c>
      <c r="C13725" t="s">
        <v>14</v>
      </c>
      <c r="D13725" t="s">
        <v>11</v>
      </c>
      <c r="E13725">
        <v>-4</v>
      </c>
      <c r="F13725" t="s">
        <v>189</v>
      </c>
      <c r="G13725" s="29">
        <v>-30728.76</v>
      </c>
      <c r="H13725" t="s">
        <v>13</v>
      </c>
      <c r="I13725">
        <v>-30728.76</v>
      </c>
      <c r="J13725" t="s">
        <v>13</v>
      </c>
      <c r="K13725">
        <v>-30728.76</v>
      </c>
      <c r="L13725" t="s">
        <v>13</v>
      </c>
      <c r="M13725" t="s">
        <v>13</v>
      </c>
      <c r="N13725" s="29">
        <v>0</v>
      </c>
      <c r="O13725" t="s">
        <v>13</v>
      </c>
    </row>
    <row r="13726" spans="1:15" x14ac:dyDescent="0.3">
      <c r="A13726" t="s">
        <v>16</v>
      </c>
      <c r="B13726" t="s">
        <v>9</v>
      </c>
      <c r="C13726" t="s">
        <v>14</v>
      </c>
      <c r="D13726" t="s">
        <v>11</v>
      </c>
      <c r="E13726">
        <v>5</v>
      </c>
      <c r="F13726" t="s">
        <v>466</v>
      </c>
      <c r="G13726" s="29">
        <v>-2178.27</v>
      </c>
      <c r="H13726" t="s">
        <v>13</v>
      </c>
      <c r="I13726">
        <v>-2178.27</v>
      </c>
      <c r="J13726" t="s">
        <v>13</v>
      </c>
      <c r="K13726">
        <v>-2178.27</v>
      </c>
      <c r="L13726" t="s">
        <v>13</v>
      </c>
      <c r="M13726" t="s">
        <v>13</v>
      </c>
      <c r="N13726" s="29">
        <v>0</v>
      </c>
      <c r="O13726" t="s">
        <v>13</v>
      </c>
    </row>
    <row r="13727" spans="1:15" x14ac:dyDescent="0.3">
      <c r="A13727" t="s">
        <v>18</v>
      </c>
      <c r="B13727" t="s">
        <v>9</v>
      </c>
      <c r="C13727" t="s">
        <v>14</v>
      </c>
      <c r="D13727" t="s">
        <v>11</v>
      </c>
      <c r="E13727">
        <v>-1</v>
      </c>
      <c r="F13727" t="s">
        <v>372</v>
      </c>
      <c r="G13727" s="29">
        <v>-3801.1</v>
      </c>
      <c r="H13727" t="s">
        <v>13</v>
      </c>
      <c r="I13727">
        <v>-3801.1</v>
      </c>
      <c r="J13727" t="s">
        <v>13</v>
      </c>
      <c r="K13727">
        <v>-3801.1</v>
      </c>
      <c r="L13727" t="s">
        <v>13</v>
      </c>
      <c r="M13727" t="s">
        <v>13</v>
      </c>
      <c r="N13727" s="29">
        <v>0</v>
      </c>
      <c r="O13727" t="s">
        <v>13</v>
      </c>
    </row>
    <row r="13728" spans="1:15" x14ac:dyDescent="0.3">
      <c r="A13728" t="s">
        <v>16</v>
      </c>
      <c r="B13728" t="s">
        <v>9</v>
      </c>
      <c r="C13728" t="s">
        <v>10</v>
      </c>
      <c r="D13728" t="s">
        <v>11</v>
      </c>
      <c r="E13728">
        <v>4</v>
      </c>
      <c r="F13728" t="s">
        <v>203</v>
      </c>
      <c r="G13728" s="29">
        <v>96378.37</v>
      </c>
      <c r="H13728">
        <v>-3674269.31</v>
      </c>
      <c r="I13728">
        <v>96378.37</v>
      </c>
      <c r="J13728">
        <v>-1745245.53</v>
      </c>
      <c r="K13728">
        <v>96378.37</v>
      </c>
      <c r="L13728">
        <v>-16714931.369999999</v>
      </c>
      <c r="M13728" t="s">
        <v>13</v>
      </c>
      <c r="N13728" s="29">
        <v>0</v>
      </c>
      <c r="O13728">
        <v>385513.48</v>
      </c>
    </row>
    <row r="13729" spans="1:15" x14ac:dyDescent="0.3">
      <c r="A13729" t="s">
        <v>18</v>
      </c>
      <c r="B13729" t="s">
        <v>9</v>
      </c>
      <c r="C13729" t="s">
        <v>14</v>
      </c>
      <c r="D13729" t="s">
        <v>11</v>
      </c>
      <c r="E13729">
        <v>1</v>
      </c>
      <c r="F13729" t="s">
        <v>113</v>
      </c>
      <c r="G13729" s="29">
        <v>-14423.89</v>
      </c>
      <c r="H13729" t="s">
        <v>13</v>
      </c>
      <c r="I13729">
        <v>-14423.89</v>
      </c>
      <c r="J13729" t="s">
        <v>13</v>
      </c>
      <c r="K13729">
        <v>-14423.89</v>
      </c>
      <c r="L13729" t="s">
        <v>13</v>
      </c>
      <c r="M13729" t="s">
        <v>13</v>
      </c>
      <c r="N13729" s="29">
        <v>0</v>
      </c>
      <c r="O13729" t="s">
        <v>13</v>
      </c>
    </row>
    <row r="13730" spans="1:15" x14ac:dyDescent="0.3">
      <c r="A13730" t="s">
        <v>18</v>
      </c>
      <c r="B13730" t="s">
        <v>9</v>
      </c>
      <c r="C13730" t="s">
        <v>14</v>
      </c>
      <c r="D13730" t="s">
        <v>11</v>
      </c>
      <c r="E13730">
        <v>-1</v>
      </c>
      <c r="F13730" t="s">
        <v>443</v>
      </c>
      <c r="G13730" s="29">
        <v>-22497.16</v>
      </c>
      <c r="H13730" t="s">
        <v>13</v>
      </c>
      <c r="I13730">
        <v>-22497.16</v>
      </c>
      <c r="J13730" t="s">
        <v>13</v>
      </c>
      <c r="K13730">
        <v>-22497.16</v>
      </c>
      <c r="L13730" t="s">
        <v>13</v>
      </c>
      <c r="M13730" t="s">
        <v>13</v>
      </c>
      <c r="N13730" s="29">
        <v>0</v>
      </c>
      <c r="O13730" t="s">
        <v>13</v>
      </c>
    </row>
    <row r="13731" spans="1:15" x14ac:dyDescent="0.3">
      <c r="A13731" t="s">
        <v>8</v>
      </c>
      <c r="B13731" t="s">
        <v>9</v>
      </c>
      <c r="C13731" t="s">
        <v>14</v>
      </c>
      <c r="D13731" t="s">
        <v>11</v>
      </c>
      <c r="E13731">
        <v>1</v>
      </c>
      <c r="F13731" t="s">
        <v>146</v>
      </c>
      <c r="G13731" s="29">
        <v>-3768.59</v>
      </c>
      <c r="H13731" t="s">
        <v>13</v>
      </c>
      <c r="I13731">
        <v>-3768.59</v>
      </c>
      <c r="J13731" t="s">
        <v>13</v>
      </c>
      <c r="K13731">
        <v>-3768.59</v>
      </c>
      <c r="L13731" t="s">
        <v>13</v>
      </c>
      <c r="M13731" t="s">
        <v>13</v>
      </c>
      <c r="N13731" s="29">
        <v>0</v>
      </c>
      <c r="O13731" t="s">
        <v>13</v>
      </c>
    </row>
    <row r="13732" spans="1:15" x14ac:dyDescent="0.3">
      <c r="A13732" t="s">
        <v>8</v>
      </c>
      <c r="B13732" t="s">
        <v>9</v>
      </c>
      <c r="C13732" t="s">
        <v>10</v>
      </c>
      <c r="D13732" t="s">
        <v>11</v>
      </c>
      <c r="E13732">
        <v>-1</v>
      </c>
      <c r="F13732" t="s">
        <v>158</v>
      </c>
      <c r="G13732" s="29">
        <v>3511324.31</v>
      </c>
      <c r="H13732">
        <v>-1007792822.64</v>
      </c>
      <c r="I13732">
        <v>3511324.31</v>
      </c>
      <c r="J13732">
        <v>-478692705.06</v>
      </c>
      <c r="K13732">
        <v>3511324.31</v>
      </c>
      <c r="L13732">
        <v>-4584636138.9399996</v>
      </c>
      <c r="M13732" t="s">
        <v>13</v>
      </c>
      <c r="N13732" s="29">
        <v>0</v>
      </c>
      <c r="O13732" t="s">
        <v>13</v>
      </c>
    </row>
    <row r="13733" spans="1:15" x14ac:dyDescent="0.3">
      <c r="A13733" t="s">
        <v>16</v>
      </c>
      <c r="B13733" t="s">
        <v>9</v>
      </c>
      <c r="C13733" t="s">
        <v>14</v>
      </c>
      <c r="D13733" t="s">
        <v>11</v>
      </c>
      <c r="E13733">
        <v>1</v>
      </c>
      <c r="F13733" t="s">
        <v>394</v>
      </c>
      <c r="G13733" s="29">
        <v>-800.99</v>
      </c>
      <c r="H13733" t="s">
        <v>13</v>
      </c>
      <c r="I13733">
        <v>-800.99</v>
      </c>
      <c r="J13733" t="s">
        <v>13</v>
      </c>
      <c r="K13733">
        <v>-800.99</v>
      </c>
      <c r="L13733" t="s">
        <v>13</v>
      </c>
      <c r="M13733" t="s">
        <v>13</v>
      </c>
      <c r="N13733" s="29">
        <v>0</v>
      </c>
      <c r="O13733" t="s">
        <v>13</v>
      </c>
    </row>
    <row r="13734" spans="1:15" x14ac:dyDescent="0.3">
      <c r="A13734" t="s">
        <v>8</v>
      </c>
      <c r="B13734" t="s">
        <v>9</v>
      </c>
      <c r="C13734" t="s">
        <v>14</v>
      </c>
      <c r="D13734" t="s">
        <v>11</v>
      </c>
      <c r="E13734">
        <v>1</v>
      </c>
      <c r="F13734" t="s">
        <v>96</v>
      </c>
      <c r="G13734" s="29">
        <v>-21.91</v>
      </c>
      <c r="H13734" t="s">
        <v>13</v>
      </c>
      <c r="I13734">
        <v>-21.91</v>
      </c>
      <c r="J13734" t="s">
        <v>13</v>
      </c>
      <c r="K13734">
        <v>-21.91</v>
      </c>
      <c r="L13734" t="s">
        <v>13</v>
      </c>
      <c r="M13734">
        <v>1</v>
      </c>
      <c r="N13734" s="29">
        <v>-7.38</v>
      </c>
      <c r="O13734" t="s">
        <v>13</v>
      </c>
    </row>
    <row r="13735" spans="1:15" x14ac:dyDescent="0.3">
      <c r="A13735" t="s">
        <v>8</v>
      </c>
      <c r="B13735" t="s">
        <v>9</v>
      </c>
      <c r="C13735" t="s">
        <v>10</v>
      </c>
      <c r="D13735" t="s">
        <v>11</v>
      </c>
      <c r="E13735">
        <v>8</v>
      </c>
      <c r="F13735" t="s">
        <v>222</v>
      </c>
      <c r="G13735" s="29">
        <v>503961.35</v>
      </c>
      <c r="H13735">
        <v>-18.46</v>
      </c>
      <c r="I13735">
        <v>503961.35</v>
      </c>
      <c r="J13735">
        <v>-97.94</v>
      </c>
      <c r="K13735">
        <v>503961.35</v>
      </c>
      <c r="L13735" t="s">
        <v>13</v>
      </c>
      <c r="M13735" t="s">
        <v>13</v>
      </c>
      <c r="N13735" s="29">
        <v>0</v>
      </c>
      <c r="O13735">
        <v>4031690.8</v>
      </c>
    </row>
    <row r="13736" spans="1:15" x14ac:dyDescent="0.3">
      <c r="A13736" t="s">
        <v>18</v>
      </c>
      <c r="B13736" t="s">
        <v>9</v>
      </c>
      <c r="C13736" t="s">
        <v>14</v>
      </c>
      <c r="D13736" t="s">
        <v>11</v>
      </c>
      <c r="E13736">
        <v>5</v>
      </c>
      <c r="F13736" t="s">
        <v>240</v>
      </c>
      <c r="G13736" s="29">
        <v>-519935.91</v>
      </c>
      <c r="H13736" t="s">
        <v>13</v>
      </c>
      <c r="I13736">
        <v>-519935.91</v>
      </c>
      <c r="J13736" t="s">
        <v>13</v>
      </c>
      <c r="K13736">
        <v>-519935.91</v>
      </c>
      <c r="L13736" t="s">
        <v>13</v>
      </c>
      <c r="M13736" t="s">
        <v>13</v>
      </c>
      <c r="N13736" s="29">
        <v>0</v>
      </c>
      <c r="O13736" t="s">
        <v>13</v>
      </c>
    </row>
    <row r="13737" spans="1:15" x14ac:dyDescent="0.3">
      <c r="A13737" t="s">
        <v>18</v>
      </c>
      <c r="B13737" t="s">
        <v>9</v>
      </c>
      <c r="C13737" t="s">
        <v>10</v>
      </c>
      <c r="D13737" t="s">
        <v>11</v>
      </c>
      <c r="E13737">
        <v>3</v>
      </c>
      <c r="F13737" t="s">
        <v>177</v>
      </c>
      <c r="G13737" s="29">
        <v>36.33</v>
      </c>
      <c r="H13737">
        <v>-79013.789999999994</v>
      </c>
      <c r="I13737">
        <v>36.33</v>
      </c>
      <c r="J13737">
        <v>-71510.38</v>
      </c>
      <c r="K13737">
        <v>36.33</v>
      </c>
      <c r="L13737">
        <v>-369460.21</v>
      </c>
      <c r="M13737" t="s">
        <v>13</v>
      </c>
      <c r="N13737" s="29">
        <v>0</v>
      </c>
      <c r="O13737">
        <v>108.99</v>
      </c>
    </row>
    <row r="13738" spans="1:15" x14ac:dyDescent="0.3">
      <c r="A13738" t="s">
        <v>8</v>
      </c>
      <c r="B13738" t="s">
        <v>9</v>
      </c>
      <c r="C13738" t="s">
        <v>10</v>
      </c>
      <c r="D13738" t="s">
        <v>11</v>
      </c>
      <c r="E13738">
        <v>1</v>
      </c>
      <c r="F13738" t="s">
        <v>495</v>
      </c>
      <c r="G13738" s="29">
        <v>64295.17</v>
      </c>
      <c r="H13738">
        <v>-2258408.4</v>
      </c>
      <c r="I13738">
        <v>64295.17</v>
      </c>
      <c r="J13738">
        <v>-1014598.11</v>
      </c>
      <c r="K13738">
        <v>64295.17</v>
      </c>
      <c r="L13738">
        <v>-12649956.810000001</v>
      </c>
      <c r="M13738" t="s">
        <v>13</v>
      </c>
      <c r="N13738" s="29">
        <v>0</v>
      </c>
      <c r="O13738">
        <v>64295.17</v>
      </c>
    </row>
    <row r="13739" spans="1:15" x14ac:dyDescent="0.3">
      <c r="A13739" t="s">
        <v>16</v>
      </c>
      <c r="B13739" t="s">
        <v>9</v>
      </c>
      <c r="C13739" t="s">
        <v>14</v>
      </c>
      <c r="D13739" t="s">
        <v>11</v>
      </c>
      <c r="E13739">
        <v>-1</v>
      </c>
      <c r="F13739" t="s">
        <v>364</v>
      </c>
      <c r="G13739" s="29">
        <v>-208.52</v>
      </c>
      <c r="H13739" t="s">
        <v>13</v>
      </c>
      <c r="I13739">
        <v>-208.52</v>
      </c>
      <c r="J13739" t="s">
        <v>13</v>
      </c>
      <c r="K13739">
        <v>-208.52</v>
      </c>
      <c r="L13739" t="s">
        <v>13</v>
      </c>
      <c r="M13739" t="s">
        <v>13</v>
      </c>
      <c r="N13739" s="29">
        <v>0</v>
      </c>
      <c r="O13739" t="s">
        <v>13</v>
      </c>
    </row>
    <row r="13740" spans="1:15" x14ac:dyDescent="0.3">
      <c r="A13740" t="s">
        <v>16</v>
      </c>
      <c r="B13740" t="s">
        <v>9</v>
      </c>
      <c r="C13740" t="s">
        <v>10</v>
      </c>
      <c r="D13740" t="s">
        <v>11</v>
      </c>
      <c r="E13740">
        <v>1</v>
      </c>
      <c r="F13740" t="s">
        <v>61</v>
      </c>
      <c r="G13740" s="29">
        <v>63547.65</v>
      </c>
      <c r="H13740">
        <v>-9469781.5999999996</v>
      </c>
      <c r="I13740">
        <v>63547.65</v>
      </c>
      <c r="J13740">
        <v>-4498062.7699999996</v>
      </c>
      <c r="K13740">
        <v>63547.65</v>
      </c>
      <c r="L13740">
        <v>-43079789.810000002</v>
      </c>
      <c r="M13740" t="s">
        <v>13</v>
      </c>
      <c r="N13740" s="29">
        <v>0</v>
      </c>
      <c r="O13740">
        <v>63547.65</v>
      </c>
    </row>
    <row r="13741" spans="1:15" x14ac:dyDescent="0.3">
      <c r="A13741" t="s">
        <v>8</v>
      </c>
      <c r="B13741" t="s">
        <v>9</v>
      </c>
      <c r="C13741" t="s">
        <v>10</v>
      </c>
      <c r="D13741" t="s">
        <v>11</v>
      </c>
      <c r="E13741">
        <v>3</v>
      </c>
      <c r="F13741" t="s">
        <v>496</v>
      </c>
      <c r="G13741" s="29">
        <v>135.41</v>
      </c>
      <c r="H13741">
        <v>-31284.58</v>
      </c>
      <c r="I13741">
        <v>135.41</v>
      </c>
      <c r="J13741">
        <v>-6331.12</v>
      </c>
      <c r="K13741">
        <v>135.41</v>
      </c>
      <c r="L13741">
        <v>-50171.46</v>
      </c>
      <c r="M13741" t="s">
        <v>13</v>
      </c>
      <c r="N13741" s="29">
        <v>135.41</v>
      </c>
      <c r="O13741">
        <v>406.23</v>
      </c>
    </row>
    <row r="13742" spans="1:15" x14ac:dyDescent="0.3">
      <c r="A13742" t="s">
        <v>8</v>
      </c>
      <c r="B13742" t="s">
        <v>9</v>
      </c>
      <c r="C13742" t="s">
        <v>14</v>
      </c>
      <c r="D13742" t="s">
        <v>11</v>
      </c>
      <c r="E13742">
        <v>3</v>
      </c>
      <c r="F13742" t="s">
        <v>342</v>
      </c>
      <c r="G13742" s="29">
        <v>-479.41</v>
      </c>
      <c r="H13742" t="s">
        <v>13</v>
      </c>
      <c r="I13742">
        <v>-479.41</v>
      </c>
      <c r="J13742" t="s">
        <v>13</v>
      </c>
      <c r="K13742">
        <v>-479.41</v>
      </c>
      <c r="L13742" t="s">
        <v>13</v>
      </c>
      <c r="M13742" t="s">
        <v>13</v>
      </c>
      <c r="N13742" s="29">
        <v>0</v>
      </c>
      <c r="O13742" t="s">
        <v>13</v>
      </c>
    </row>
    <row r="13743" spans="1:15" x14ac:dyDescent="0.3">
      <c r="A13743" t="s">
        <v>18</v>
      </c>
      <c r="B13743" t="s">
        <v>9</v>
      </c>
      <c r="C13743" t="s">
        <v>14</v>
      </c>
      <c r="D13743" t="s">
        <v>11</v>
      </c>
      <c r="E13743">
        <v>6</v>
      </c>
      <c r="F13743" t="s">
        <v>24</v>
      </c>
      <c r="G13743" s="29">
        <v>-22983.18</v>
      </c>
      <c r="H13743" t="s">
        <v>13</v>
      </c>
      <c r="I13743">
        <v>-22983.18</v>
      </c>
      <c r="J13743" t="s">
        <v>13</v>
      </c>
      <c r="K13743">
        <v>-22983.18</v>
      </c>
      <c r="L13743" t="s">
        <v>13</v>
      </c>
      <c r="M13743" t="s">
        <v>13</v>
      </c>
      <c r="N13743" s="29">
        <v>0</v>
      </c>
      <c r="O13743" t="s">
        <v>13</v>
      </c>
    </row>
    <row r="13744" spans="1:15" x14ac:dyDescent="0.3">
      <c r="A13744" t="s">
        <v>8</v>
      </c>
      <c r="B13744" t="s">
        <v>9</v>
      </c>
      <c r="C13744" t="s">
        <v>10</v>
      </c>
      <c r="D13744" t="s">
        <v>11</v>
      </c>
      <c r="E13744">
        <v>0</v>
      </c>
      <c r="F13744" t="s">
        <v>206</v>
      </c>
      <c r="G13744" s="29">
        <v>814780.47</v>
      </c>
      <c r="H13744">
        <v>-121281568.64</v>
      </c>
      <c r="I13744">
        <v>814780.47</v>
      </c>
      <c r="J13744">
        <v>-20273841.77</v>
      </c>
      <c r="K13744">
        <v>814780.47</v>
      </c>
      <c r="L13744">
        <v>-221914044.41999999</v>
      </c>
      <c r="M13744" t="s">
        <v>13</v>
      </c>
      <c r="N13744" s="29">
        <v>0</v>
      </c>
      <c r="O13744" t="s">
        <v>13</v>
      </c>
    </row>
    <row r="13745" spans="1:15" x14ac:dyDescent="0.3">
      <c r="A13745" t="s">
        <v>16</v>
      </c>
      <c r="B13745" t="s">
        <v>9</v>
      </c>
      <c r="C13745" t="s">
        <v>14</v>
      </c>
      <c r="D13745" t="s">
        <v>11</v>
      </c>
      <c r="E13745">
        <v>3</v>
      </c>
      <c r="F13745" t="s">
        <v>475</v>
      </c>
      <c r="G13745" s="29">
        <v>-4242.5600000000004</v>
      </c>
      <c r="H13745" t="s">
        <v>13</v>
      </c>
      <c r="I13745">
        <v>-4242.5600000000004</v>
      </c>
      <c r="J13745" t="s">
        <v>13</v>
      </c>
      <c r="K13745">
        <v>-4242.5600000000004</v>
      </c>
      <c r="L13745" t="s">
        <v>13</v>
      </c>
      <c r="M13745" t="s">
        <v>13</v>
      </c>
      <c r="N13745" s="29">
        <v>0</v>
      </c>
      <c r="O13745" t="s">
        <v>13</v>
      </c>
    </row>
    <row r="13746" spans="1:15" x14ac:dyDescent="0.3">
      <c r="A13746" t="s">
        <v>18</v>
      </c>
      <c r="B13746" t="s">
        <v>9</v>
      </c>
      <c r="C13746" t="s">
        <v>10</v>
      </c>
      <c r="D13746" t="s">
        <v>11</v>
      </c>
      <c r="E13746">
        <v>0</v>
      </c>
      <c r="F13746" t="s">
        <v>184</v>
      </c>
      <c r="G13746" s="29">
        <v>103929.39</v>
      </c>
      <c r="H13746">
        <v>-6666076.7199999997</v>
      </c>
      <c r="I13746">
        <v>103929.39</v>
      </c>
      <c r="J13746">
        <v>-6033044.1900000004</v>
      </c>
      <c r="K13746">
        <v>103929.39</v>
      </c>
      <c r="L13746">
        <v>-31169877.84</v>
      </c>
      <c r="M13746" t="s">
        <v>13</v>
      </c>
      <c r="N13746" s="29">
        <v>0</v>
      </c>
      <c r="O13746" t="s">
        <v>13</v>
      </c>
    </row>
    <row r="13747" spans="1:15" x14ac:dyDescent="0.3">
      <c r="A13747" t="s">
        <v>8</v>
      </c>
      <c r="B13747" t="s">
        <v>9</v>
      </c>
      <c r="C13747" t="s">
        <v>14</v>
      </c>
      <c r="D13747" t="s">
        <v>11</v>
      </c>
      <c r="E13747">
        <v>5</v>
      </c>
      <c r="F13747" t="s">
        <v>160</v>
      </c>
      <c r="G13747" s="29">
        <v>-106.99</v>
      </c>
      <c r="H13747" t="s">
        <v>13</v>
      </c>
      <c r="I13747">
        <v>-106.99</v>
      </c>
      <c r="J13747" t="s">
        <v>13</v>
      </c>
      <c r="K13747">
        <v>-106.99</v>
      </c>
      <c r="L13747" t="s">
        <v>13</v>
      </c>
      <c r="M13747" t="s">
        <v>13</v>
      </c>
      <c r="N13747" s="29">
        <v>0</v>
      </c>
      <c r="O13747" t="s">
        <v>13</v>
      </c>
    </row>
    <row r="13748" spans="1:15" x14ac:dyDescent="0.3">
      <c r="A13748" t="s">
        <v>8</v>
      </c>
      <c r="B13748" t="s">
        <v>9</v>
      </c>
      <c r="C13748" t="s">
        <v>14</v>
      </c>
      <c r="D13748" t="s">
        <v>11</v>
      </c>
      <c r="E13748">
        <v>2</v>
      </c>
      <c r="F13748" t="s">
        <v>545</v>
      </c>
      <c r="G13748" s="29">
        <v>-1040.0999999999999</v>
      </c>
      <c r="H13748" t="s">
        <v>13</v>
      </c>
      <c r="I13748">
        <v>-1040.0999999999999</v>
      </c>
      <c r="J13748" t="s">
        <v>13</v>
      </c>
      <c r="K13748">
        <v>-1040.0999999999999</v>
      </c>
      <c r="L13748" t="s">
        <v>13</v>
      </c>
      <c r="M13748" t="s">
        <v>13</v>
      </c>
      <c r="N13748" s="29">
        <v>0</v>
      </c>
      <c r="O13748" t="s">
        <v>13</v>
      </c>
    </row>
    <row r="13749" spans="1:15" x14ac:dyDescent="0.3">
      <c r="A13749" t="s">
        <v>8</v>
      </c>
      <c r="B13749" t="s">
        <v>9</v>
      </c>
      <c r="C13749" t="s">
        <v>10</v>
      </c>
      <c r="D13749" t="s">
        <v>11</v>
      </c>
      <c r="E13749">
        <v>4</v>
      </c>
      <c r="F13749" t="s">
        <v>213</v>
      </c>
      <c r="G13749" s="29">
        <v>423449.29</v>
      </c>
      <c r="H13749">
        <v>-929554.23</v>
      </c>
      <c r="I13749">
        <v>423449.29</v>
      </c>
      <c r="J13749">
        <v>-441538.81</v>
      </c>
      <c r="K13749">
        <v>423449.29</v>
      </c>
      <c r="L13749">
        <v>-4228706.18</v>
      </c>
      <c r="M13749" t="s">
        <v>13</v>
      </c>
      <c r="N13749" s="29">
        <v>0</v>
      </c>
      <c r="O13749">
        <v>1693797.16</v>
      </c>
    </row>
    <row r="13750" spans="1:15" x14ac:dyDescent="0.3">
      <c r="A13750" t="s">
        <v>8</v>
      </c>
      <c r="B13750" t="s">
        <v>9</v>
      </c>
      <c r="C13750" t="s">
        <v>14</v>
      </c>
      <c r="D13750" t="s">
        <v>11</v>
      </c>
      <c r="E13750">
        <v>4</v>
      </c>
      <c r="F13750" t="s">
        <v>196</v>
      </c>
      <c r="G13750" s="29">
        <v>-121.35</v>
      </c>
      <c r="H13750" t="s">
        <v>13</v>
      </c>
      <c r="I13750">
        <v>-121.35</v>
      </c>
      <c r="J13750" t="s">
        <v>13</v>
      </c>
      <c r="K13750">
        <v>-121.35</v>
      </c>
      <c r="L13750" t="s">
        <v>13</v>
      </c>
      <c r="M13750" t="s">
        <v>13</v>
      </c>
      <c r="N13750" s="29">
        <v>0</v>
      </c>
      <c r="O13750" t="s">
        <v>13</v>
      </c>
    </row>
    <row r="13751" spans="1:15" x14ac:dyDescent="0.3">
      <c r="A13751" t="s">
        <v>18</v>
      </c>
      <c r="B13751" t="s">
        <v>9</v>
      </c>
      <c r="C13751" t="s">
        <v>14</v>
      </c>
      <c r="D13751" t="s">
        <v>11</v>
      </c>
      <c r="E13751">
        <v>3</v>
      </c>
      <c r="F13751" t="s">
        <v>197</v>
      </c>
      <c r="G13751" s="29">
        <v>-28563.35</v>
      </c>
      <c r="H13751" t="s">
        <v>13</v>
      </c>
      <c r="I13751">
        <v>-28563.35</v>
      </c>
      <c r="J13751" t="s">
        <v>13</v>
      </c>
      <c r="K13751">
        <v>-28563.35</v>
      </c>
      <c r="L13751" t="s">
        <v>13</v>
      </c>
      <c r="M13751" t="s">
        <v>13</v>
      </c>
      <c r="N13751" s="29">
        <v>0</v>
      </c>
      <c r="O13751" t="s">
        <v>13</v>
      </c>
    </row>
    <row r="13752" spans="1:15" x14ac:dyDescent="0.3">
      <c r="A13752" t="s">
        <v>8</v>
      </c>
      <c r="B13752" t="s">
        <v>9</v>
      </c>
      <c r="C13752" t="s">
        <v>14</v>
      </c>
      <c r="D13752" t="s">
        <v>11</v>
      </c>
      <c r="E13752">
        <v>0</v>
      </c>
      <c r="F13752" t="s">
        <v>376</v>
      </c>
      <c r="G13752" s="29">
        <v>-4593.3500000000004</v>
      </c>
      <c r="H13752" t="s">
        <v>13</v>
      </c>
      <c r="I13752">
        <v>-4593.3500000000004</v>
      </c>
      <c r="J13752" t="s">
        <v>13</v>
      </c>
      <c r="K13752">
        <v>-4593.3500000000004</v>
      </c>
      <c r="L13752" t="s">
        <v>13</v>
      </c>
      <c r="M13752" t="s">
        <v>13</v>
      </c>
      <c r="N13752" s="29">
        <v>0</v>
      </c>
      <c r="O13752" t="s">
        <v>13</v>
      </c>
    </row>
    <row r="13753" spans="1:15" x14ac:dyDescent="0.3">
      <c r="A13753" t="s">
        <v>18</v>
      </c>
      <c r="B13753" t="s">
        <v>9</v>
      </c>
      <c r="C13753" t="s">
        <v>10</v>
      </c>
      <c r="D13753" t="s">
        <v>11</v>
      </c>
      <c r="E13753">
        <v>9</v>
      </c>
      <c r="F13753" t="s">
        <v>147</v>
      </c>
      <c r="G13753" s="29">
        <v>485061.13</v>
      </c>
      <c r="H13753" t="s">
        <v>13</v>
      </c>
      <c r="I13753">
        <v>485061.13</v>
      </c>
      <c r="J13753" t="s">
        <v>13</v>
      </c>
      <c r="K13753">
        <v>485061.13</v>
      </c>
      <c r="L13753" t="s">
        <v>13</v>
      </c>
      <c r="M13753" t="s">
        <v>13</v>
      </c>
      <c r="N13753" s="29">
        <v>0</v>
      </c>
      <c r="O13753">
        <v>4365550.17</v>
      </c>
    </row>
    <row r="13754" spans="1:15" x14ac:dyDescent="0.3">
      <c r="A13754" t="s">
        <v>18</v>
      </c>
      <c r="B13754" t="s">
        <v>9</v>
      </c>
      <c r="C13754" t="s">
        <v>10</v>
      </c>
      <c r="D13754" t="s">
        <v>11</v>
      </c>
      <c r="E13754">
        <v>-4</v>
      </c>
      <c r="F13754" t="s">
        <v>376</v>
      </c>
      <c r="G13754" s="29">
        <v>52455.21</v>
      </c>
      <c r="H13754">
        <v>25166992.960000001</v>
      </c>
      <c r="I13754">
        <v>52455.21</v>
      </c>
      <c r="J13754">
        <v>3047679.79</v>
      </c>
      <c r="K13754">
        <v>52455.21</v>
      </c>
      <c r="L13754">
        <v>16197121.52</v>
      </c>
      <c r="M13754" t="s">
        <v>13</v>
      </c>
      <c r="N13754" s="29">
        <v>0</v>
      </c>
      <c r="O13754" t="s">
        <v>13</v>
      </c>
    </row>
    <row r="13755" spans="1:15" x14ac:dyDescent="0.3">
      <c r="A13755" t="s">
        <v>8</v>
      </c>
      <c r="B13755" t="s">
        <v>9</v>
      </c>
      <c r="C13755" t="s">
        <v>10</v>
      </c>
      <c r="D13755" t="s">
        <v>11</v>
      </c>
      <c r="E13755">
        <v>0</v>
      </c>
      <c r="F13755" t="s">
        <v>426</v>
      </c>
      <c r="G13755" s="29">
        <v>537770.30000000005</v>
      </c>
      <c r="H13755">
        <v>-8156665.96</v>
      </c>
      <c r="I13755">
        <v>537770.30000000005</v>
      </c>
      <c r="J13755">
        <v>-8368725.3799999999</v>
      </c>
      <c r="K13755">
        <v>537770.30000000005</v>
      </c>
      <c r="L13755">
        <v>-165603633.68000001</v>
      </c>
      <c r="M13755">
        <v>0</v>
      </c>
      <c r="N13755" s="29">
        <v>0</v>
      </c>
      <c r="O13755" t="s">
        <v>13</v>
      </c>
    </row>
    <row r="13756" spans="1:15" x14ac:dyDescent="0.3">
      <c r="A13756" t="s">
        <v>8</v>
      </c>
      <c r="B13756" t="s">
        <v>9</v>
      </c>
      <c r="C13756" t="s">
        <v>14</v>
      </c>
      <c r="D13756" t="s">
        <v>11</v>
      </c>
      <c r="E13756">
        <v>-1</v>
      </c>
      <c r="F13756" t="s">
        <v>28</v>
      </c>
      <c r="G13756" s="29">
        <v>-1160.58</v>
      </c>
      <c r="H13756" t="s">
        <v>13</v>
      </c>
      <c r="I13756">
        <v>-1160.58</v>
      </c>
      <c r="J13756" t="s">
        <v>13</v>
      </c>
      <c r="K13756">
        <v>-1160.58</v>
      </c>
      <c r="L13756" t="s">
        <v>13</v>
      </c>
      <c r="M13756" t="s">
        <v>13</v>
      </c>
      <c r="N13756" s="29">
        <v>0</v>
      </c>
      <c r="O13756" t="s">
        <v>13</v>
      </c>
    </row>
    <row r="13757" spans="1:15" x14ac:dyDescent="0.3">
      <c r="A13757" t="s">
        <v>16</v>
      </c>
      <c r="B13757" t="s">
        <v>9</v>
      </c>
      <c r="C13757" t="s">
        <v>14</v>
      </c>
      <c r="D13757" t="s">
        <v>11</v>
      </c>
      <c r="E13757">
        <v>8</v>
      </c>
      <c r="F13757" t="s">
        <v>147</v>
      </c>
      <c r="G13757" s="29">
        <v>-122831.54</v>
      </c>
      <c r="H13757" t="s">
        <v>13</v>
      </c>
      <c r="I13757">
        <v>-122831.54</v>
      </c>
      <c r="J13757" t="s">
        <v>13</v>
      </c>
      <c r="K13757">
        <v>-122831.54</v>
      </c>
      <c r="L13757" t="s">
        <v>13</v>
      </c>
      <c r="M13757" t="s">
        <v>13</v>
      </c>
      <c r="N13757" s="29">
        <v>0</v>
      </c>
      <c r="O13757" t="s">
        <v>13</v>
      </c>
    </row>
    <row r="13758" spans="1:15" x14ac:dyDescent="0.3">
      <c r="A13758" t="s">
        <v>18</v>
      </c>
      <c r="B13758" t="s">
        <v>9</v>
      </c>
      <c r="C13758" t="s">
        <v>14</v>
      </c>
      <c r="D13758" t="s">
        <v>11</v>
      </c>
      <c r="E13758">
        <v>2</v>
      </c>
      <c r="F13758" t="s">
        <v>271</v>
      </c>
      <c r="G13758" s="29">
        <v>-55446.35</v>
      </c>
      <c r="H13758" t="s">
        <v>13</v>
      </c>
      <c r="I13758">
        <v>-55446.35</v>
      </c>
      <c r="J13758" t="s">
        <v>13</v>
      </c>
      <c r="K13758">
        <v>-55446.35</v>
      </c>
      <c r="L13758" t="s">
        <v>13</v>
      </c>
      <c r="M13758" t="s">
        <v>13</v>
      </c>
      <c r="N13758" s="29">
        <v>0</v>
      </c>
      <c r="O13758" t="s">
        <v>13</v>
      </c>
    </row>
    <row r="13759" spans="1:15" x14ac:dyDescent="0.3">
      <c r="A13759" t="s">
        <v>18</v>
      </c>
      <c r="B13759" t="s">
        <v>9</v>
      </c>
      <c r="C13759" t="s">
        <v>14</v>
      </c>
      <c r="D13759" t="s">
        <v>11</v>
      </c>
      <c r="E13759">
        <v>8</v>
      </c>
      <c r="F13759" t="s">
        <v>284</v>
      </c>
      <c r="G13759" s="29">
        <v>-87628.67</v>
      </c>
      <c r="H13759" t="s">
        <v>13</v>
      </c>
      <c r="I13759">
        <v>-87628.67</v>
      </c>
      <c r="J13759" t="s">
        <v>13</v>
      </c>
      <c r="K13759">
        <v>-87628.67</v>
      </c>
      <c r="L13759" t="s">
        <v>13</v>
      </c>
      <c r="M13759" t="s">
        <v>13</v>
      </c>
      <c r="N13759" s="29">
        <v>0</v>
      </c>
      <c r="O13759" t="s">
        <v>13</v>
      </c>
    </row>
    <row r="13760" spans="1:15" x14ac:dyDescent="0.3">
      <c r="A13760" t="s">
        <v>16</v>
      </c>
      <c r="B13760" t="s">
        <v>9</v>
      </c>
      <c r="C13760" t="s">
        <v>10</v>
      </c>
      <c r="D13760" t="s">
        <v>11</v>
      </c>
      <c r="E13760">
        <v>-1</v>
      </c>
      <c r="F13760" t="s">
        <v>89</v>
      </c>
      <c r="G13760" s="29">
        <v>527534.23</v>
      </c>
      <c r="H13760">
        <v>-718802333.35000002</v>
      </c>
      <c r="I13760">
        <v>527534.23</v>
      </c>
      <c r="J13760">
        <v>-55062859.640000001</v>
      </c>
      <c r="K13760">
        <v>527534.23</v>
      </c>
      <c r="L13760">
        <v>-290437317.48000002</v>
      </c>
      <c r="M13760" t="s">
        <v>13</v>
      </c>
      <c r="N13760" s="29">
        <v>0</v>
      </c>
      <c r="O13760" t="s">
        <v>13</v>
      </c>
    </row>
    <row r="13761" spans="1:15" x14ac:dyDescent="0.3">
      <c r="A13761" t="s">
        <v>16</v>
      </c>
      <c r="B13761" t="s">
        <v>9</v>
      </c>
      <c r="C13761" t="s">
        <v>14</v>
      </c>
      <c r="D13761" t="s">
        <v>11</v>
      </c>
      <c r="E13761">
        <v>-1</v>
      </c>
      <c r="F13761" t="s">
        <v>222</v>
      </c>
      <c r="G13761" s="29">
        <v>-58326.66</v>
      </c>
      <c r="H13761" t="s">
        <v>13</v>
      </c>
      <c r="I13761">
        <v>-58326.66</v>
      </c>
      <c r="J13761" t="s">
        <v>13</v>
      </c>
      <c r="K13761">
        <v>-58326.66</v>
      </c>
      <c r="L13761" t="s">
        <v>13</v>
      </c>
      <c r="M13761" t="s">
        <v>13</v>
      </c>
      <c r="N13761" s="29">
        <v>0</v>
      </c>
      <c r="O13761" t="s">
        <v>13</v>
      </c>
    </row>
    <row r="13762" spans="1:15" x14ac:dyDescent="0.3">
      <c r="A13762" t="s">
        <v>8</v>
      </c>
      <c r="B13762" t="s">
        <v>9</v>
      </c>
      <c r="C13762" t="s">
        <v>14</v>
      </c>
      <c r="D13762" t="s">
        <v>11</v>
      </c>
      <c r="E13762">
        <v>-1</v>
      </c>
      <c r="F13762" t="s">
        <v>510</v>
      </c>
      <c r="G13762" s="29">
        <v>-0.91</v>
      </c>
      <c r="H13762" t="s">
        <v>13</v>
      </c>
      <c r="I13762">
        <v>-0.91</v>
      </c>
      <c r="J13762" t="s">
        <v>13</v>
      </c>
      <c r="K13762">
        <v>-0.91</v>
      </c>
      <c r="L13762" t="s">
        <v>13</v>
      </c>
      <c r="M13762" t="s">
        <v>13</v>
      </c>
      <c r="N13762" s="29">
        <v>0</v>
      </c>
      <c r="O13762" t="s">
        <v>13</v>
      </c>
    </row>
    <row r="13763" spans="1:15" x14ac:dyDescent="0.3">
      <c r="A13763" t="s">
        <v>16</v>
      </c>
      <c r="B13763" t="s">
        <v>9</v>
      </c>
      <c r="C13763" t="s">
        <v>10</v>
      </c>
      <c r="D13763" t="s">
        <v>11</v>
      </c>
      <c r="E13763">
        <v>6</v>
      </c>
      <c r="F13763" t="s">
        <v>78</v>
      </c>
      <c r="G13763" s="29">
        <v>419847.52</v>
      </c>
      <c r="H13763">
        <v>-37195.18</v>
      </c>
      <c r="I13763">
        <v>419847.52</v>
      </c>
      <c r="J13763">
        <v>-6217.67</v>
      </c>
      <c r="K13763">
        <v>419847.52</v>
      </c>
      <c r="L13763">
        <v>-68057.61</v>
      </c>
      <c r="M13763" t="s">
        <v>13</v>
      </c>
      <c r="N13763" s="29">
        <v>0</v>
      </c>
      <c r="O13763">
        <v>2519085.12</v>
      </c>
    </row>
    <row r="13764" spans="1:15" x14ac:dyDescent="0.3">
      <c r="A13764" t="s">
        <v>18</v>
      </c>
      <c r="B13764" t="s">
        <v>9</v>
      </c>
      <c r="C13764" t="s">
        <v>10</v>
      </c>
      <c r="D13764" t="s">
        <v>11</v>
      </c>
      <c r="E13764">
        <v>-4</v>
      </c>
      <c r="F13764" t="s">
        <v>274</v>
      </c>
      <c r="G13764" s="29">
        <v>52975.51</v>
      </c>
      <c r="H13764" t="s">
        <v>13</v>
      </c>
      <c r="I13764">
        <v>52975.51</v>
      </c>
      <c r="J13764" t="s">
        <v>13</v>
      </c>
      <c r="K13764">
        <v>52975.51</v>
      </c>
      <c r="L13764" t="s">
        <v>13</v>
      </c>
      <c r="M13764" t="s">
        <v>13</v>
      </c>
      <c r="N13764" s="29">
        <v>0</v>
      </c>
      <c r="O13764" t="s">
        <v>13</v>
      </c>
    </row>
    <row r="13765" spans="1:15" x14ac:dyDescent="0.3">
      <c r="A13765" t="s">
        <v>18</v>
      </c>
      <c r="B13765" t="s">
        <v>9</v>
      </c>
      <c r="C13765" t="s">
        <v>14</v>
      </c>
      <c r="D13765" t="s">
        <v>11</v>
      </c>
      <c r="E13765">
        <v>3</v>
      </c>
      <c r="F13765" t="s">
        <v>169</v>
      </c>
      <c r="G13765" s="29">
        <v>-3120.92</v>
      </c>
      <c r="H13765" t="s">
        <v>13</v>
      </c>
      <c r="I13765">
        <v>-3120.92</v>
      </c>
      <c r="J13765" t="s">
        <v>13</v>
      </c>
      <c r="K13765">
        <v>-3120.92</v>
      </c>
      <c r="L13765" t="s">
        <v>13</v>
      </c>
      <c r="M13765" t="s">
        <v>13</v>
      </c>
      <c r="N13765" s="29">
        <v>0</v>
      </c>
      <c r="O13765" t="s">
        <v>13</v>
      </c>
    </row>
    <row r="13766" spans="1:15" x14ac:dyDescent="0.3">
      <c r="A13766" t="s">
        <v>8</v>
      </c>
      <c r="B13766" t="s">
        <v>9</v>
      </c>
      <c r="C13766" t="s">
        <v>10</v>
      </c>
      <c r="D13766" t="s">
        <v>11</v>
      </c>
      <c r="E13766">
        <v>0</v>
      </c>
      <c r="F13766" t="s">
        <v>271</v>
      </c>
      <c r="G13766" s="29">
        <v>6271119.2999999998</v>
      </c>
      <c r="H13766">
        <v>-311179283.75999999</v>
      </c>
      <c r="I13766">
        <v>6271119.2999999998</v>
      </c>
      <c r="J13766">
        <v>-147807416.12</v>
      </c>
      <c r="K13766">
        <v>6271119.2999999998</v>
      </c>
      <c r="L13766">
        <v>-1415612175.4000001</v>
      </c>
      <c r="M13766" t="s">
        <v>13</v>
      </c>
      <c r="N13766" s="29">
        <v>0</v>
      </c>
      <c r="O13766" t="s">
        <v>13</v>
      </c>
    </row>
    <row r="13767" spans="1:15" x14ac:dyDescent="0.3">
      <c r="A13767" t="s">
        <v>8</v>
      </c>
      <c r="B13767" t="s">
        <v>9</v>
      </c>
      <c r="C13767" t="s">
        <v>14</v>
      </c>
      <c r="D13767" t="s">
        <v>11</v>
      </c>
      <c r="E13767">
        <v>16</v>
      </c>
      <c r="F13767" t="s">
        <v>49</v>
      </c>
      <c r="G13767" s="29">
        <v>-1657.99</v>
      </c>
      <c r="H13767" t="s">
        <v>13</v>
      </c>
      <c r="I13767">
        <v>-1657.99</v>
      </c>
      <c r="J13767" t="s">
        <v>13</v>
      </c>
      <c r="K13767">
        <v>-1657.99</v>
      </c>
      <c r="L13767" t="s">
        <v>13</v>
      </c>
      <c r="M13767" t="s">
        <v>13</v>
      </c>
      <c r="N13767" s="29">
        <v>0</v>
      </c>
      <c r="O13767" t="s">
        <v>13</v>
      </c>
    </row>
    <row r="13768" spans="1:15" x14ac:dyDescent="0.3">
      <c r="A13768" t="s">
        <v>8</v>
      </c>
      <c r="B13768" t="s">
        <v>9</v>
      </c>
      <c r="C13768" t="s">
        <v>14</v>
      </c>
      <c r="D13768" t="s">
        <v>11</v>
      </c>
      <c r="E13768">
        <v>-1</v>
      </c>
      <c r="F13768" t="s">
        <v>163</v>
      </c>
      <c r="G13768" s="29">
        <v>-26371.31</v>
      </c>
      <c r="H13768" t="s">
        <v>13</v>
      </c>
      <c r="I13768">
        <v>-26371.31</v>
      </c>
      <c r="J13768" t="s">
        <v>13</v>
      </c>
      <c r="K13768">
        <v>-26371.31</v>
      </c>
      <c r="L13768" t="s">
        <v>13</v>
      </c>
      <c r="M13768" t="s">
        <v>13</v>
      </c>
      <c r="N13768" s="29">
        <v>0</v>
      </c>
      <c r="O13768" t="s">
        <v>13</v>
      </c>
    </row>
    <row r="13769" spans="1:15" x14ac:dyDescent="0.3">
      <c r="A13769" t="s">
        <v>8</v>
      </c>
      <c r="B13769" t="s">
        <v>9</v>
      </c>
      <c r="C13769" t="s">
        <v>10</v>
      </c>
      <c r="D13769" t="s">
        <v>11</v>
      </c>
      <c r="E13769">
        <v>8</v>
      </c>
      <c r="F13769" t="s">
        <v>181</v>
      </c>
      <c r="G13769" s="29">
        <v>126509.65</v>
      </c>
      <c r="H13769">
        <v>-5.28</v>
      </c>
      <c r="I13769">
        <v>126509.65</v>
      </c>
      <c r="J13769">
        <v>-28.37</v>
      </c>
      <c r="K13769">
        <v>126509.65</v>
      </c>
      <c r="L13769" t="s">
        <v>13</v>
      </c>
      <c r="M13769" t="s">
        <v>13</v>
      </c>
      <c r="N13769" s="29">
        <v>0</v>
      </c>
      <c r="O13769">
        <v>1012077.2</v>
      </c>
    </row>
    <row r="13770" spans="1:15" x14ac:dyDescent="0.3">
      <c r="A13770" t="s">
        <v>8</v>
      </c>
      <c r="B13770" t="s">
        <v>9</v>
      </c>
      <c r="C13770" t="s">
        <v>14</v>
      </c>
      <c r="D13770" t="s">
        <v>11</v>
      </c>
      <c r="E13770">
        <v>1</v>
      </c>
      <c r="F13770" t="s">
        <v>469</v>
      </c>
      <c r="G13770" s="29">
        <v>-28516.65</v>
      </c>
      <c r="H13770" t="s">
        <v>13</v>
      </c>
      <c r="I13770">
        <v>-28516.65</v>
      </c>
      <c r="J13770" t="s">
        <v>13</v>
      </c>
      <c r="K13770">
        <v>-28516.65</v>
      </c>
      <c r="L13770" t="s">
        <v>13</v>
      </c>
      <c r="M13770">
        <v>1</v>
      </c>
      <c r="N13770" s="29">
        <v>-600.62</v>
      </c>
      <c r="O13770" t="s">
        <v>13</v>
      </c>
    </row>
    <row r="13771" spans="1:15" x14ac:dyDescent="0.3">
      <c r="A13771" t="s">
        <v>8</v>
      </c>
      <c r="B13771" t="s">
        <v>9</v>
      </c>
      <c r="C13771" t="s">
        <v>14</v>
      </c>
      <c r="D13771" t="s">
        <v>11</v>
      </c>
      <c r="E13771">
        <v>0</v>
      </c>
      <c r="F13771" t="s">
        <v>40</v>
      </c>
      <c r="G13771" s="29">
        <v>-35491.15</v>
      </c>
      <c r="H13771" t="s">
        <v>13</v>
      </c>
      <c r="I13771">
        <v>-35491.15</v>
      </c>
      <c r="J13771" t="s">
        <v>13</v>
      </c>
      <c r="K13771">
        <v>-35491.15</v>
      </c>
      <c r="L13771" t="s">
        <v>13</v>
      </c>
      <c r="M13771" t="s">
        <v>13</v>
      </c>
      <c r="N13771" s="29">
        <v>0</v>
      </c>
      <c r="O13771" t="s">
        <v>13</v>
      </c>
    </row>
    <row r="13772" spans="1:15" x14ac:dyDescent="0.3">
      <c r="A13772" t="s">
        <v>8</v>
      </c>
      <c r="B13772" t="s">
        <v>9</v>
      </c>
      <c r="C13772" t="s">
        <v>14</v>
      </c>
      <c r="D13772" t="s">
        <v>11</v>
      </c>
      <c r="E13772">
        <v>4</v>
      </c>
      <c r="F13772" t="s">
        <v>560</v>
      </c>
      <c r="G13772" s="29">
        <v>-134.21</v>
      </c>
      <c r="H13772" t="s">
        <v>13</v>
      </c>
      <c r="I13772">
        <v>-134.21</v>
      </c>
      <c r="J13772" t="s">
        <v>13</v>
      </c>
      <c r="K13772">
        <v>-134.21</v>
      </c>
      <c r="L13772" t="s">
        <v>13</v>
      </c>
      <c r="M13772" t="s">
        <v>13</v>
      </c>
      <c r="N13772" s="29">
        <v>0</v>
      </c>
      <c r="O13772" t="s">
        <v>13</v>
      </c>
    </row>
    <row r="13773" spans="1:15" x14ac:dyDescent="0.3">
      <c r="A13773" t="s">
        <v>8</v>
      </c>
      <c r="B13773" t="s">
        <v>9</v>
      </c>
      <c r="C13773" t="s">
        <v>14</v>
      </c>
      <c r="D13773" t="s">
        <v>11</v>
      </c>
      <c r="E13773">
        <v>10</v>
      </c>
      <c r="F13773" t="s">
        <v>341</v>
      </c>
      <c r="G13773" s="29">
        <v>-52.36</v>
      </c>
      <c r="H13773" t="s">
        <v>13</v>
      </c>
      <c r="I13773">
        <v>-52.36</v>
      </c>
      <c r="J13773" t="s">
        <v>13</v>
      </c>
      <c r="K13773">
        <v>-52.36</v>
      </c>
      <c r="L13773" t="s">
        <v>13</v>
      </c>
      <c r="M13773" t="s">
        <v>13</v>
      </c>
      <c r="N13773" s="29">
        <v>0</v>
      </c>
      <c r="O13773" t="s">
        <v>13</v>
      </c>
    </row>
    <row r="13774" spans="1:15" x14ac:dyDescent="0.3">
      <c r="A13774" t="s">
        <v>18</v>
      </c>
      <c r="B13774" t="s">
        <v>9</v>
      </c>
      <c r="C13774" t="s">
        <v>10</v>
      </c>
      <c r="D13774" t="s">
        <v>11</v>
      </c>
      <c r="E13774">
        <v>1</v>
      </c>
      <c r="F13774" t="s">
        <v>39</v>
      </c>
      <c r="G13774" s="29">
        <v>70293.789999999994</v>
      </c>
      <c r="H13774">
        <v>-8544110.5600000005</v>
      </c>
      <c r="I13774">
        <v>70293.789999999994</v>
      </c>
      <c r="J13774">
        <v>-2021718.92</v>
      </c>
      <c r="K13774">
        <v>70293.789999999994</v>
      </c>
      <c r="L13774">
        <v>-27800194.23</v>
      </c>
      <c r="M13774" t="s">
        <v>13</v>
      </c>
      <c r="N13774" s="29">
        <v>0</v>
      </c>
      <c r="O13774">
        <v>70293.789999999994</v>
      </c>
    </row>
    <row r="13775" spans="1:15" x14ac:dyDescent="0.3">
      <c r="A13775" t="s">
        <v>8</v>
      </c>
      <c r="B13775" t="s">
        <v>9</v>
      </c>
      <c r="C13775" t="s">
        <v>14</v>
      </c>
      <c r="D13775" t="s">
        <v>11</v>
      </c>
      <c r="E13775">
        <v>0</v>
      </c>
      <c r="F13775" t="s">
        <v>511</v>
      </c>
      <c r="G13775" s="29">
        <v>-269.95</v>
      </c>
      <c r="H13775" t="s">
        <v>13</v>
      </c>
      <c r="I13775">
        <v>-269.95</v>
      </c>
      <c r="J13775" t="s">
        <v>13</v>
      </c>
      <c r="K13775">
        <v>-269.95</v>
      </c>
      <c r="L13775" t="s">
        <v>13</v>
      </c>
      <c r="M13775" t="s">
        <v>13</v>
      </c>
      <c r="N13775" s="29">
        <v>0</v>
      </c>
      <c r="O13775" t="s">
        <v>13</v>
      </c>
    </row>
    <row r="13776" spans="1:15" x14ac:dyDescent="0.3">
      <c r="A13776" t="s">
        <v>8</v>
      </c>
      <c r="B13776" t="s">
        <v>9</v>
      </c>
      <c r="C13776" t="s">
        <v>10</v>
      </c>
      <c r="D13776" t="s">
        <v>11</v>
      </c>
      <c r="E13776">
        <v>-1</v>
      </c>
      <c r="F13776" t="s">
        <v>437</v>
      </c>
      <c r="G13776" s="29">
        <v>119765.97</v>
      </c>
      <c r="H13776">
        <v>-23475275.27</v>
      </c>
      <c r="I13776">
        <v>119765.97</v>
      </c>
      <c r="J13776">
        <v>-8541720.9199999999</v>
      </c>
      <c r="K13776">
        <v>119765.97</v>
      </c>
      <c r="L13776">
        <v>-82050358.290000007</v>
      </c>
      <c r="M13776" t="s">
        <v>13</v>
      </c>
      <c r="N13776" s="29">
        <v>0</v>
      </c>
      <c r="O13776" t="s">
        <v>13</v>
      </c>
    </row>
    <row r="13777" spans="1:15" x14ac:dyDescent="0.3">
      <c r="A13777" t="s">
        <v>16</v>
      </c>
      <c r="B13777" t="s">
        <v>9</v>
      </c>
      <c r="C13777" t="s">
        <v>10</v>
      </c>
      <c r="D13777" t="s">
        <v>11</v>
      </c>
      <c r="E13777">
        <v>-1</v>
      </c>
      <c r="F13777" t="s">
        <v>384</v>
      </c>
      <c r="G13777" s="29">
        <v>4831.8500000000004</v>
      </c>
      <c r="H13777">
        <v>-2061020.03</v>
      </c>
      <c r="I13777">
        <v>4831.8500000000004</v>
      </c>
      <c r="J13777">
        <v>-76515.199999999997</v>
      </c>
      <c r="K13777">
        <v>4831.8500000000004</v>
      </c>
      <c r="L13777">
        <v>-639884.55000000005</v>
      </c>
      <c r="M13777" t="s">
        <v>13</v>
      </c>
      <c r="N13777" s="29">
        <v>0</v>
      </c>
      <c r="O13777" t="s">
        <v>13</v>
      </c>
    </row>
    <row r="13778" spans="1:15" x14ac:dyDescent="0.3">
      <c r="A13778" t="s">
        <v>8</v>
      </c>
      <c r="B13778" t="s">
        <v>9</v>
      </c>
      <c r="C13778" t="s">
        <v>10</v>
      </c>
      <c r="D13778" t="s">
        <v>11</v>
      </c>
      <c r="E13778">
        <v>17</v>
      </c>
      <c r="F13778" t="s">
        <v>72</v>
      </c>
      <c r="G13778" s="29">
        <v>5021217.78</v>
      </c>
      <c r="H13778">
        <v>-5841.23</v>
      </c>
      <c r="I13778">
        <v>5021217.78</v>
      </c>
      <c r="J13778">
        <v>-2624.19</v>
      </c>
      <c r="K13778">
        <v>5021217.78</v>
      </c>
      <c r="L13778">
        <v>-32718.3</v>
      </c>
      <c r="M13778" t="s">
        <v>13</v>
      </c>
      <c r="N13778" s="29">
        <v>5021217.78</v>
      </c>
      <c r="O13778">
        <v>85360702.260000005</v>
      </c>
    </row>
    <row r="13779" spans="1:15" x14ac:dyDescent="0.3">
      <c r="A13779" t="s">
        <v>8</v>
      </c>
      <c r="B13779" t="s">
        <v>9</v>
      </c>
      <c r="C13779" t="s">
        <v>10</v>
      </c>
      <c r="D13779" t="s">
        <v>11</v>
      </c>
      <c r="E13779">
        <v>6</v>
      </c>
      <c r="F13779" t="s">
        <v>150</v>
      </c>
      <c r="G13779" s="29">
        <v>86.06</v>
      </c>
      <c r="H13779">
        <v>-1654.95</v>
      </c>
      <c r="I13779">
        <v>86.06</v>
      </c>
      <c r="J13779">
        <v>-743.49</v>
      </c>
      <c r="K13779">
        <v>86.06</v>
      </c>
      <c r="L13779">
        <v>-9269.7999999999993</v>
      </c>
      <c r="M13779" t="s">
        <v>13</v>
      </c>
      <c r="N13779" s="29">
        <v>0</v>
      </c>
      <c r="O13779">
        <v>516.36</v>
      </c>
    </row>
    <row r="13780" spans="1:15" x14ac:dyDescent="0.3">
      <c r="A13780" t="s">
        <v>16</v>
      </c>
      <c r="B13780" t="s">
        <v>9</v>
      </c>
      <c r="C13780" t="s">
        <v>14</v>
      </c>
      <c r="D13780" t="s">
        <v>11</v>
      </c>
      <c r="E13780">
        <v>2</v>
      </c>
      <c r="F13780" t="s">
        <v>320</v>
      </c>
      <c r="G13780" s="29">
        <v>-2299.31</v>
      </c>
      <c r="H13780" t="s">
        <v>13</v>
      </c>
      <c r="I13780">
        <v>-2299.31</v>
      </c>
      <c r="J13780" t="s">
        <v>13</v>
      </c>
      <c r="K13780">
        <v>-2299.31</v>
      </c>
      <c r="L13780" t="s">
        <v>13</v>
      </c>
      <c r="M13780" t="s">
        <v>13</v>
      </c>
      <c r="N13780" s="29">
        <v>0</v>
      </c>
      <c r="O13780" t="s">
        <v>13</v>
      </c>
    </row>
    <row r="13781" spans="1:15" x14ac:dyDescent="0.3">
      <c r="A13781" t="s">
        <v>18</v>
      </c>
      <c r="B13781" t="s">
        <v>9</v>
      </c>
      <c r="C13781" t="s">
        <v>10</v>
      </c>
      <c r="D13781" t="s">
        <v>11</v>
      </c>
      <c r="E13781">
        <v>-1</v>
      </c>
      <c r="F13781" t="s">
        <v>55</v>
      </c>
      <c r="G13781" s="29">
        <v>136724.98000000001</v>
      </c>
      <c r="H13781">
        <v>-4424788.75</v>
      </c>
      <c r="I13781">
        <v>136724.98000000001</v>
      </c>
      <c r="J13781">
        <v>-2101738.85</v>
      </c>
      <c r="K13781">
        <v>136724.98000000001</v>
      </c>
      <c r="L13781">
        <v>-20129212.039999999</v>
      </c>
      <c r="M13781" t="s">
        <v>13</v>
      </c>
      <c r="N13781" s="29">
        <v>0</v>
      </c>
      <c r="O13781" t="s">
        <v>13</v>
      </c>
    </row>
    <row r="13782" spans="1:15" x14ac:dyDescent="0.3">
      <c r="A13782" t="s">
        <v>18</v>
      </c>
      <c r="B13782" t="s">
        <v>9</v>
      </c>
      <c r="C13782" t="s">
        <v>14</v>
      </c>
      <c r="D13782" t="s">
        <v>11</v>
      </c>
      <c r="E13782">
        <v>-1</v>
      </c>
      <c r="F13782" t="s">
        <v>407</v>
      </c>
      <c r="G13782" s="29">
        <v>-22435.45</v>
      </c>
      <c r="H13782" t="s">
        <v>13</v>
      </c>
      <c r="I13782">
        <v>-22435.45</v>
      </c>
      <c r="J13782" t="s">
        <v>13</v>
      </c>
      <c r="K13782">
        <v>-22435.45</v>
      </c>
      <c r="L13782" t="s">
        <v>13</v>
      </c>
      <c r="M13782" t="s">
        <v>13</v>
      </c>
      <c r="N13782" s="29">
        <v>0</v>
      </c>
      <c r="O13782" t="s">
        <v>13</v>
      </c>
    </row>
    <row r="13783" spans="1:15" x14ac:dyDescent="0.3">
      <c r="A13783" t="s">
        <v>8</v>
      </c>
      <c r="B13783" t="s">
        <v>9</v>
      </c>
      <c r="C13783" t="s">
        <v>14</v>
      </c>
      <c r="D13783" t="s">
        <v>11</v>
      </c>
      <c r="E13783">
        <v>11</v>
      </c>
      <c r="F13783" t="s">
        <v>120</v>
      </c>
      <c r="G13783" s="29">
        <v>-30.46</v>
      </c>
      <c r="H13783" t="s">
        <v>13</v>
      </c>
      <c r="I13783">
        <v>-30.46</v>
      </c>
      <c r="J13783" t="s">
        <v>13</v>
      </c>
      <c r="K13783">
        <v>-30.46</v>
      </c>
      <c r="L13783" t="s">
        <v>13</v>
      </c>
      <c r="M13783" t="s">
        <v>13</v>
      </c>
      <c r="N13783" s="29">
        <v>0</v>
      </c>
      <c r="O13783" t="s">
        <v>13</v>
      </c>
    </row>
    <row r="13784" spans="1:15" x14ac:dyDescent="0.3">
      <c r="A13784" t="s">
        <v>16</v>
      </c>
      <c r="B13784" t="s">
        <v>9</v>
      </c>
      <c r="C13784" t="s">
        <v>10</v>
      </c>
      <c r="D13784" t="s">
        <v>11</v>
      </c>
      <c r="E13784">
        <v>-1</v>
      </c>
      <c r="F13784" t="s">
        <v>341</v>
      </c>
      <c r="G13784" s="29">
        <v>0.31</v>
      </c>
      <c r="H13784">
        <v>0</v>
      </c>
      <c r="I13784">
        <v>0.31</v>
      </c>
      <c r="J13784">
        <v>0</v>
      </c>
      <c r="K13784">
        <v>0.31</v>
      </c>
      <c r="L13784">
        <v>0</v>
      </c>
      <c r="M13784" t="s">
        <v>13</v>
      </c>
      <c r="N13784" s="29">
        <v>0</v>
      </c>
      <c r="O13784" t="s">
        <v>13</v>
      </c>
    </row>
    <row r="13785" spans="1:15" x14ac:dyDescent="0.3">
      <c r="A13785" t="s">
        <v>16</v>
      </c>
      <c r="B13785" t="s">
        <v>9</v>
      </c>
      <c r="C13785" t="s">
        <v>10</v>
      </c>
      <c r="D13785" t="s">
        <v>11</v>
      </c>
      <c r="E13785">
        <v>1</v>
      </c>
      <c r="F13785" t="s">
        <v>63</v>
      </c>
      <c r="G13785" s="29">
        <v>20912.18</v>
      </c>
      <c r="H13785">
        <v>-2885456.63</v>
      </c>
      <c r="I13785">
        <v>20912.18</v>
      </c>
      <c r="J13785">
        <v>-1370566.46</v>
      </c>
      <c r="K13785">
        <v>20912.18</v>
      </c>
      <c r="L13785">
        <v>-13126476.460000001</v>
      </c>
      <c r="M13785" t="s">
        <v>13</v>
      </c>
      <c r="N13785" s="29">
        <v>0</v>
      </c>
      <c r="O13785">
        <v>20912.18</v>
      </c>
    </row>
    <row r="13786" spans="1:15" x14ac:dyDescent="0.3">
      <c r="A13786" t="s">
        <v>8</v>
      </c>
      <c r="B13786" t="s">
        <v>9</v>
      </c>
      <c r="C13786" t="s">
        <v>14</v>
      </c>
      <c r="D13786" t="s">
        <v>11</v>
      </c>
      <c r="E13786">
        <v>1</v>
      </c>
      <c r="F13786" t="s">
        <v>275</v>
      </c>
      <c r="G13786" s="29">
        <v>-60.04</v>
      </c>
      <c r="H13786" t="s">
        <v>13</v>
      </c>
      <c r="I13786">
        <v>-60.04</v>
      </c>
      <c r="J13786" t="s">
        <v>13</v>
      </c>
      <c r="K13786">
        <v>-60.04</v>
      </c>
      <c r="L13786" t="s">
        <v>13</v>
      </c>
      <c r="M13786" t="s">
        <v>13</v>
      </c>
      <c r="N13786" s="29">
        <v>0</v>
      </c>
      <c r="O13786" t="s">
        <v>13</v>
      </c>
    </row>
    <row r="13787" spans="1:15" x14ac:dyDescent="0.3">
      <c r="A13787" t="s">
        <v>18</v>
      </c>
      <c r="B13787" t="s">
        <v>9</v>
      </c>
      <c r="C13787" t="s">
        <v>14</v>
      </c>
      <c r="D13787" t="s">
        <v>11</v>
      </c>
      <c r="E13787">
        <v>2</v>
      </c>
      <c r="F13787" t="s">
        <v>171</v>
      </c>
      <c r="G13787" s="29">
        <v>-167577.60999999999</v>
      </c>
      <c r="H13787" t="s">
        <v>13</v>
      </c>
      <c r="I13787">
        <v>-167577.60999999999</v>
      </c>
      <c r="J13787" t="s">
        <v>13</v>
      </c>
      <c r="K13787">
        <v>-167577.60999999999</v>
      </c>
      <c r="L13787" t="s">
        <v>13</v>
      </c>
      <c r="M13787" t="s">
        <v>13</v>
      </c>
      <c r="N13787" s="29">
        <v>0</v>
      </c>
      <c r="O13787" t="s">
        <v>13</v>
      </c>
    </row>
    <row r="13788" spans="1:15" x14ac:dyDescent="0.3">
      <c r="A13788" t="s">
        <v>8</v>
      </c>
      <c r="B13788" t="s">
        <v>9</v>
      </c>
      <c r="C13788" t="s">
        <v>10</v>
      </c>
      <c r="D13788" t="s">
        <v>11</v>
      </c>
      <c r="E13788">
        <v>1</v>
      </c>
      <c r="F13788" t="s">
        <v>446</v>
      </c>
      <c r="G13788" s="29">
        <v>380538.98</v>
      </c>
      <c r="H13788">
        <v>-51722816.530000001</v>
      </c>
      <c r="I13788">
        <v>380538.98</v>
      </c>
      <c r="J13788">
        <v>-24567881.809999999</v>
      </c>
      <c r="K13788">
        <v>380538.98</v>
      </c>
      <c r="L13788">
        <v>-235296668.65000001</v>
      </c>
      <c r="M13788" t="s">
        <v>13</v>
      </c>
      <c r="N13788" s="29">
        <v>0</v>
      </c>
      <c r="O13788">
        <v>380538.98</v>
      </c>
    </row>
    <row r="13789" spans="1:15" x14ac:dyDescent="0.3">
      <c r="A13789" t="s">
        <v>8</v>
      </c>
      <c r="B13789" t="s">
        <v>9</v>
      </c>
      <c r="C13789" t="s">
        <v>14</v>
      </c>
      <c r="D13789" t="s">
        <v>11</v>
      </c>
      <c r="E13789">
        <v>-1</v>
      </c>
      <c r="F13789" t="s">
        <v>260</v>
      </c>
      <c r="G13789" s="29">
        <v>-3188.57</v>
      </c>
      <c r="H13789" t="s">
        <v>13</v>
      </c>
      <c r="I13789">
        <v>-3188.57</v>
      </c>
      <c r="J13789" t="s">
        <v>13</v>
      </c>
      <c r="K13789">
        <v>-3188.57</v>
      </c>
      <c r="L13789" t="s">
        <v>13</v>
      </c>
      <c r="M13789" t="s">
        <v>13</v>
      </c>
      <c r="N13789" s="29">
        <v>0</v>
      </c>
      <c r="O13789" t="s">
        <v>13</v>
      </c>
    </row>
    <row r="13790" spans="1:15" x14ac:dyDescent="0.3">
      <c r="A13790" t="s">
        <v>8</v>
      </c>
      <c r="B13790" t="s">
        <v>9</v>
      </c>
      <c r="C13790" t="s">
        <v>14</v>
      </c>
      <c r="D13790" t="s">
        <v>11</v>
      </c>
      <c r="E13790">
        <v>2</v>
      </c>
      <c r="F13790" t="s">
        <v>372</v>
      </c>
      <c r="G13790" s="29">
        <v>-217.51</v>
      </c>
      <c r="H13790" t="s">
        <v>13</v>
      </c>
      <c r="I13790">
        <v>-217.51</v>
      </c>
      <c r="J13790" t="s">
        <v>13</v>
      </c>
      <c r="K13790">
        <v>-217.51</v>
      </c>
      <c r="L13790" t="s">
        <v>13</v>
      </c>
      <c r="M13790" t="s">
        <v>13</v>
      </c>
      <c r="N13790" s="29">
        <v>0</v>
      </c>
      <c r="O13790" t="s">
        <v>13</v>
      </c>
    </row>
    <row r="13791" spans="1:15" x14ac:dyDescent="0.3">
      <c r="A13791" t="s">
        <v>18</v>
      </c>
      <c r="B13791" t="s">
        <v>9</v>
      </c>
      <c r="C13791" t="s">
        <v>10</v>
      </c>
      <c r="D13791" t="s">
        <v>11</v>
      </c>
      <c r="E13791">
        <v>-4</v>
      </c>
      <c r="F13791" t="s">
        <v>263</v>
      </c>
      <c r="G13791" s="29">
        <v>296.56</v>
      </c>
      <c r="H13791">
        <v>39643.35</v>
      </c>
      <c r="I13791">
        <v>296.56</v>
      </c>
      <c r="J13791">
        <v>18830.18</v>
      </c>
      <c r="K13791">
        <v>296.56</v>
      </c>
      <c r="L13791">
        <v>180344.4</v>
      </c>
      <c r="M13791" t="s">
        <v>13</v>
      </c>
      <c r="N13791" s="29">
        <v>0</v>
      </c>
      <c r="O13791" t="s">
        <v>13</v>
      </c>
    </row>
    <row r="13792" spans="1:15" x14ac:dyDescent="0.3">
      <c r="A13792" t="s">
        <v>8</v>
      </c>
      <c r="B13792" t="s">
        <v>9</v>
      </c>
      <c r="C13792" t="s">
        <v>14</v>
      </c>
      <c r="D13792" t="s">
        <v>11</v>
      </c>
      <c r="E13792">
        <v>-1</v>
      </c>
      <c r="F13792" t="s">
        <v>309</v>
      </c>
      <c r="G13792" s="29">
        <v>-4764.53</v>
      </c>
      <c r="H13792" t="s">
        <v>13</v>
      </c>
      <c r="I13792">
        <v>-4764.53</v>
      </c>
      <c r="J13792" t="s">
        <v>13</v>
      </c>
      <c r="K13792">
        <v>-4764.53</v>
      </c>
      <c r="L13792" t="s">
        <v>13</v>
      </c>
      <c r="M13792" t="s">
        <v>13</v>
      </c>
      <c r="N13792" s="29">
        <v>0</v>
      </c>
      <c r="O13792" t="s">
        <v>13</v>
      </c>
    </row>
    <row r="13793" spans="1:15" x14ac:dyDescent="0.3">
      <c r="A13793" t="s">
        <v>8</v>
      </c>
      <c r="B13793" t="s">
        <v>9</v>
      </c>
      <c r="C13793" t="s">
        <v>10</v>
      </c>
      <c r="D13793" t="s">
        <v>11</v>
      </c>
      <c r="E13793">
        <v>0</v>
      </c>
      <c r="F13793" t="s">
        <v>268</v>
      </c>
      <c r="G13793" s="29">
        <v>502769.93</v>
      </c>
      <c r="H13793">
        <v>-482873098.05000001</v>
      </c>
      <c r="I13793">
        <v>502769.93</v>
      </c>
      <c r="J13793">
        <v>-97719973.769999996</v>
      </c>
      <c r="K13793">
        <v>502769.93</v>
      </c>
      <c r="L13793">
        <v>-774389550.05999994</v>
      </c>
      <c r="M13793">
        <v>0</v>
      </c>
      <c r="N13793" s="29">
        <v>0</v>
      </c>
      <c r="O13793" t="s">
        <v>13</v>
      </c>
    </row>
    <row r="13794" spans="1:15" x14ac:dyDescent="0.3">
      <c r="A13794" t="s">
        <v>8</v>
      </c>
      <c r="B13794" t="s">
        <v>9</v>
      </c>
      <c r="C13794" t="s">
        <v>14</v>
      </c>
      <c r="D13794" t="s">
        <v>11</v>
      </c>
      <c r="E13794">
        <v>10</v>
      </c>
      <c r="F13794" t="s">
        <v>45</v>
      </c>
      <c r="G13794" s="29">
        <v>-51.34</v>
      </c>
      <c r="H13794" t="s">
        <v>13</v>
      </c>
      <c r="I13794">
        <v>-51.34</v>
      </c>
      <c r="J13794" t="s">
        <v>13</v>
      </c>
      <c r="K13794">
        <v>-51.34</v>
      </c>
      <c r="L13794" t="s">
        <v>13</v>
      </c>
      <c r="M13794" t="s">
        <v>13</v>
      </c>
      <c r="N13794" s="29">
        <v>0</v>
      </c>
      <c r="O13794" t="s">
        <v>13</v>
      </c>
    </row>
    <row r="13795" spans="1:15" x14ac:dyDescent="0.3">
      <c r="A13795" t="s">
        <v>8</v>
      </c>
      <c r="B13795" t="s">
        <v>9</v>
      </c>
      <c r="C13795" t="s">
        <v>10</v>
      </c>
      <c r="D13795" t="s">
        <v>11</v>
      </c>
      <c r="E13795">
        <v>4</v>
      </c>
      <c r="F13795" t="s">
        <v>383</v>
      </c>
      <c r="G13795" s="29">
        <v>89.17</v>
      </c>
      <c r="H13795">
        <v>-1870.04</v>
      </c>
      <c r="I13795">
        <v>89.17</v>
      </c>
      <c r="J13795">
        <v>-888.25</v>
      </c>
      <c r="K13795">
        <v>89.17</v>
      </c>
      <c r="L13795">
        <v>-8507.18</v>
      </c>
      <c r="M13795" t="s">
        <v>13</v>
      </c>
      <c r="N13795" s="29">
        <v>0</v>
      </c>
      <c r="O13795">
        <v>356.68</v>
      </c>
    </row>
    <row r="13796" spans="1:15" x14ac:dyDescent="0.3">
      <c r="A13796" t="s">
        <v>8</v>
      </c>
      <c r="B13796" t="s">
        <v>9</v>
      </c>
      <c r="C13796" t="s">
        <v>14</v>
      </c>
      <c r="D13796" t="s">
        <v>11</v>
      </c>
      <c r="E13796">
        <v>0</v>
      </c>
      <c r="F13796" t="s">
        <v>138</v>
      </c>
      <c r="G13796" s="29">
        <v>-83724.710000000006</v>
      </c>
      <c r="H13796" t="s">
        <v>13</v>
      </c>
      <c r="I13796">
        <v>-83724.710000000006</v>
      </c>
      <c r="J13796" t="s">
        <v>13</v>
      </c>
      <c r="K13796">
        <v>-83724.710000000006</v>
      </c>
      <c r="L13796" t="s">
        <v>13</v>
      </c>
      <c r="M13796" t="s">
        <v>13</v>
      </c>
      <c r="N13796" s="29">
        <v>0</v>
      </c>
      <c r="O13796" t="s">
        <v>13</v>
      </c>
    </row>
    <row r="13797" spans="1:15" x14ac:dyDescent="0.3">
      <c r="A13797" t="s">
        <v>8</v>
      </c>
      <c r="B13797" t="s">
        <v>9</v>
      </c>
      <c r="C13797" t="s">
        <v>14</v>
      </c>
      <c r="D13797" t="s">
        <v>11</v>
      </c>
      <c r="E13797">
        <v>-1</v>
      </c>
      <c r="F13797" t="s">
        <v>233</v>
      </c>
      <c r="G13797" s="29">
        <v>-1425.77</v>
      </c>
      <c r="H13797" t="s">
        <v>13</v>
      </c>
      <c r="I13797">
        <v>-1425.77</v>
      </c>
      <c r="J13797" t="s">
        <v>13</v>
      </c>
      <c r="K13797">
        <v>-1425.77</v>
      </c>
      <c r="L13797" t="s">
        <v>13</v>
      </c>
      <c r="M13797" t="s">
        <v>13</v>
      </c>
      <c r="N13797" s="29">
        <v>0</v>
      </c>
      <c r="O13797" t="s">
        <v>13</v>
      </c>
    </row>
    <row r="13798" spans="1:15" x14ac:dyDescent="0.3">
      <c r="A13798" t="s">
        <v>16</v>
      </c>
      <c r="B13798" t="s">
        <v>9</v>
      </c>
      <c r="C13798" t="s">
        <v>10</v>
      </c>
      <c r="D13798" t="s">
        <v>11</v>
      </c>
      <c r="E13798">
        <v>-1</v>
      </c>
      <c r="F13798" t="s">
        <v>489</v>
      </c>
      <c r="G13798" s="29">
        <v>25122.28</v>
      </c>
      <c r="H13798">
        <v>-6144628.5099999998</v>
      </c>
      <c r="I13798">
        <v>25122.28</v>
      </c>
      <c r="J13798">
        <v>-3340267.54</v>
      </c>
      <c r="K13798">
        <v>25122.28</v>
      </c>
      <c r="L13798">
        <v>-54711798.840000004</v>
      </c>
      <c r="M13798" t="s">
        <v>13</v>
      </c>
      <c r="N13798" s="29">
        <v>0</v>
      </c>
      <c r="O13798" t="s">
        <v>13</v>
      </c>
    </row>
    <row r="13799" spans="1:15" x14ac:dyDescent="0.3">
      <c r="A13799" t="s">
        <v>8</v>
      </c>
      <c r="B13799" t="s">
        <v>9</v>
      </c>
      <c r="C13799" t="s">
        <v>14</v>
      </c>
      <c r="D13799" t="s">
        <v>11</v>
      </c>
      <c r="E13799">
        <v>-1</v>
      </c>
      <c r="F13799" t="s">
        <v>228</v>
      </c>
      <c r="G13799" s="29">
        <v>-0.02</v>
      </c>
      <c r="H13799" t="s">
        <v>13</v>
      </c>
      <c r="I13799">
        <v>-0.02</v>
      </c>
      <c r="J13799" t="s">
        <v>13</v>
      </c>
      <c r="K13799">
        <v>-0.02</v>
      </c>
      <c r="L13799" t="s">
        <v>13</v>
      </c>
      <c r="M13799">
        <v>1</v>
      </c>
      <c r="N13799" s="29">
        <v>0</v>
      </c>
      <c r="O13799" t="s">
        <v>13</v>
      </c>
    </row>
    <row r="13800" spans="1:15" x14ac:dyDescent="0.3">
      <c r="A13800" t="s">
        <v>16</v>
      </c>
      <c r="B13800" t="s">
        <v>9</v>
      </c>
      <c r="C13800" t="s">
        <v>14</v>
      </c>
      <c r="D13800" t="s">
        <v>11</v>
      </c>
      <c r="E13800">
        <v>2</v>
      </c>
      <c r="F13800" t="s">
        <v>92</v>
      </c>
      <c r="G13800" s="29">
        <v>-30105.040000000001</v>
      </c>
      <c r="H13800" t="s">
        <v>13</v>
      </c>
      <c r="I13800">
        <v>-30105.040000000001</v>
      </c>
      <c r="J13800" t="s">
        <v>13</v>
      </c>
      <c r="K13800">
        <v>-30105.040000000001</v>
      </c>
      <c r="L13800" t="s">
        <v>13</v>
      </c>
      <c r="M13800" t="s">
        <v>13</v>
      </c>
      <c r="N13800" s="29">
        <v>0</v>
      </c>
      <c r="O13800" t="s">
        <v>13</v>
      </c>
    </row>
    <row r="13801" spans="1:15" x14ac:dyDescent="0.3">
      <c r="A13801" t="s">
        <v>18</v>
      </c>
      <c r="B13801" t="s">
        <v>9</v>
      </c>
      <c r="C13801" t="s">
        <v>14</v>
      </c>
      <c r="D13801" t="s">
        <v>11</v>
      </c>
      <c r="E13801">
        <v>-1</v>
      </c>
      <c r="F13801" t="s">
        <v>516</v>
      </c>
      <c r="G13801" s="29">
        <v>-631.17999999999995</v>
      </c>
      <c r="H13801" t="s">
        <v>13</v>
      </c>
      <c r="I13801">
        <v>-631.17999999999995</v>
      </c>
      <c r="J13801" t="s">
        <v>13</v>
      </c>
      <c r="K13801">
        <v>-631.17999999999995</v>
      </c>
      <c r="L13801" t="s">
        <v>13</v>
      </c>
      <c r="M13801" t="s">
        <v>13</v>
      </c>
      <c r="N13801" s="29">
        <v>0</v>
      </c>
      <c r="O13801" t="s">
        <v>13</v>
      </c>
    </row>
    <row r="13802" spans="1:15" x14ac:dyDescent="0.3">
      <c r="A13802" t="s">
        <v>8</v>
      </c>
      <c r="B13802" t="s">
        <v>9</v>
      </c>
      <c r="C13802" t="s">
        <v>14</v>
      </c>
      <c r="D13802" t="s">
        <v>11</v>
      </c>
      <c r="E13802">
        <v>4</v>
      </c>
      <c r="F13802" t="s">
        <v>202</v>
      </c>
      <c r="G13802" s="29">
        <v>-1568.7</v>
      </c>
      <c r="H13802" t="s">
        <v>13</v>
      </c>
      <c r="I13802">
        <v>-1568.7</v>
      </c>
      <c r="J13802" t="s">
        <v>13</v>
      </c>
      <c r="K13802">
        <v>-1568.7</v>
      </c>
      <c r="L13802" t="s">
        <v>13</v>
      </c>
      <c r="M13802" t="s">
        <v>13</v>
      </c>
      <c r="N13802" s="29">
        <v>0</v>
      </c>
      <c r="O13802" t="s">
        <v>13</v>
      </c>
    </row>
    <row r="13803" spans="1:15" x14ac:dyDescent="0.3">
      <c r="A13803" t="s">
        <v>8</v>
      </c>
      <c r="B13803" t="s">
        <v>9</v>
      </c>
      <c r="C13803" t="s">
        <v>14</v>
      </c>
      <c r="D13803" t="s">
        <v>11</v>
      </c>
      <c r="E13803">
        <v>0</v>
      </c>
      <c r="F13803" t="s">
        <v>42</v>
      </c>
      <c r="G13803" s="29">
        <v>-203966.28</v>
      </c>
      <c r="H13803" t="s">
        <v>13</v>
      </c>
      <c r="I13803">
        <v>-203966.28</v>
      </c>
      <c r="J13803" t="s">
        <v>13</v>
      </c>
      <c r="K13803">
        <v>-203966.28</v>
      </c>
      <c r="L13803" t="s">
        <v>13</v>
      </c>
      <c r="M13803" t="s">
        <v>13</v>
      </c>
      <c r="N13803" s="29">
        <v>-8.8800000000000008</v>
      </c>
      <c r="O13803" t="s">
        <v>13</v>
      </c>
    </row>
    <row r="13804" spans="1:15" x14ac:dyDescent="0.3">
      <c r="A13804" t="s">
        <v>16</v>
      </c>
      <c r="B13804" t="s">
        <v>9</v>
      </c>
      <c r="C13804" t="s">
        <v>14</v>
      </c>
      <c r="D13804" t="s">
        <v>11</v>
      </c>
      <c r="E13804">
        <v>-1</v>
      </c>
      <c r="F13804" t="s">
        <v>54</v>
      </c>
      <c r="G13804" s="29">
        <v>-23710.81</v>
      </c>
      <c r="H13804" t="s">
        <v>13</v>
      </c>
      <c r="I13804">
        <v>-23710.81</v>
      </c>
      <c r="J13804" t="s">
        <v>13</v>
      </c>
      <c r="K13804">
        <v>-23710.81</v>
      </c>
      <c r="L13804" t="s">
        <v>13</v>
      </c>
      <c r="M13804" t="s">
        <v>13</v>
      </c>
      <c r="N13804" s="29">
        <v>0</v>
      </c>
      <c r="O13804" t="s">
        <v>13</v>
      </c>
    </row>
    <row r="13805" spans="1:15" x14ac:dyDescent="0.3">
      <c r="A13805" t="s">
        <v>18</v>
      </c>
      <c r="B13805" t="s">
        <v>9</v>
      </c>
      <c r="C13805" t="s">
        <v>10</v>
      </c>
      <c r="D13805" t="s">
        <v>11</v>
      </c>
      <c r="E13805">
        <v>6</v>
      </c>
      <c r="F13805" t="s">
        <v>128</v>
      </c>
      <c r="G13805" s="29">
        <v>223657.72</v>
      </c>
      <c r="H13805" t="s">
        <v>13</v>
      </c>
      <c r="I13805">
        <v>223657.72</v>
      </c>
      <c r="J13805" t="s">
        <v>13</v>
      </c>
      <c r="K13805">
        <v>223657.72</v>
      </c>
      <c r="L13805" t="s">
        <v>13</v>
      </c>
      <c r="M13805" t="s">
        <v>13</v>
      </c>
      <c r="N13805" s="29">
        <v>0</v>
      </c>
      <c r="O13805">
        <v>1341946.32</v>
      </c>
    </row>
    <row r="13806" spans="1:15" x14ac:dyDescent="0.3">
      <c r="A13806" t="s">
        <v>16</v>
      </c>
      <c r="B13806" t="s">
        <v>9</v>
      </c>
      <c r="C13806" t="s">
        <v>14</v>
      </c>
      <c r="D13806" t="s">
        <v>11</v>
      </c>
      <c r="E13806">
        <v>-1</v>
      </c>
      <c r="F13806" t="s">
        <v>167</v>
      </c>
      <c r="G13806" s="29">
        <v>-6738.29</v>
      </c>
      <c r="H13806" t="s">
        <v>13</v>
      </c>
      <c r="I13806">
        <v>-6738.29</v>
      </c>
      <c r="J13806" t="s">
        <v>13</v>
      </c>
      <c r="K13806">
        <v>-6738.29</v>
      </c>
      <c r="L13806" t="s">
        <v>13</v>
      </c>
      <c r="M13806" t="s">
        <v>13</v>
      </c>
      <c r="N13806" s="29">
        <v>0</v>
      </c>
      <c r="O13806" t="s">
        <v>13</v>
      </c>
    </row>
    <row r="13807" spans="1:15" x14ac:dyDescent="0.3">
      <c r="A13807" t="s">
        <v>16</v>
      </c>
      <c r="B13807" t="s">
        <v>9</v>
      </c>
      <c r="C13807" t="s">
        <v>14</v>
      </c>
      <c r="D13807" t="s">
        <v>11</v>
      </c>
      <c r="E13807">
        <v>9</v>
      </c>
      <c r="F13807" t="s">
        <v>377</v>
      </c>
      <c r="G13807" s="29">
        <v>-23338.12</v>
      </c>
      <c r="H13807" t="s">
        <v>13</v>
      </c>
      <c r="I13807">
        <v>-23338.12</v>
      </c>
      <c r="J13807" t="s">
        <v>13</v>
      </c>
      <c r="K13807">
        <v>-23338.12</v>
      </c>
      <c r="L13807" t="s">
        <v>13</v>
      </c>
      <c r="M13807" t="s">
        <v>13</v>
      </c>
      <c r="N13807" s="29">
        <v>-23338.12</v>
      </c>
      <c r="O13807" t="s">
        <v>13</v>
      </c>
    </row>
    <row r="13808" spans="1:15" x14ac:dyDescent="0.3">
      <c r="A13808" t="s">
        <v>8</v>
      </c>
      <c r="B13808" t="s">
        <v>9</v>
      </c>
      <c r="C13808" t="s">
        <v>14</v>
      </c>
      <c r="D13808" t="s">
        <v>11</v>
      </c>
      <c r="E13808">
        <v>4</v>
      </c>
      <c r="F13808" t="s">
        <v>148</v>
      </c>
      <c r="G13808" s="29">
        <v>-3540.65</v>
      </c>
      <c r="H13808" t="s">
        <v>13</v>
      </c>
      <c r="I13808">
        <v>-3540.65</v>
      </c>
      <c r="J13808" t="s">
        <v>13</v>
      </c>
      <c r="K13808">
        <v>-3540.65</v>
      </c>
      <c r="L13808" t="s">
        <v>13</v>
      </c>
      <c r="M13808" t="s">
        <v>13</v>
      </c>
      <c r="N13808" s="29">
        <v>-53.24</v>
      </c>
      <c r="O13808" t="s">
        <v>13</v>
      </c>
    </row>
    <row r="13809" spans="1:15" x14ac:dyDescent="0.3">
      <c r="A13809" t="s">
        <v>8</v>
      </c>
      <c r="B13809" t="s">
        <v>9</v>
      </c>
      <c r="C13809" t="s">
        <v>10</v>
      </c>
      <c r="D13809" t="s">
        <v>11</v>
      </c>
      <c r="E13809">
        <v>8</v>
      </c>
      <c r="F13809" t="s">
        <v>158</v>
      </c>
      <c r="G13809" s="29">
        <v>372523.41</v>
      </c>
      <c r="H13809">
        <v>-4260008.55</v>
      </c>
      <c r="I13809">
        <v>372523.41</v>
      </c>
      <c r="J13809">
        <v>-2023466.5</v>
      </c>
      <c r="K13809">
        <v>372523.41</v>
      </c>
      <c r="L13809">
        <v>-19379567.620000001</v>
      </c>
      <c r="M13809" t="s">
        <v>13</v>
      </c>
      <c r="N13809" s="29">
        <v>0</v>
      </c>
      <c r="O13809">
        <v>2980187.28</v>
      </c>
    </row>
    <row r="13810" spans="1:15" x14ac:dyDescent="0.3">
      <c r="A13810" t="s">
        <v>18</v>
      </c>
      <c r="B13810" t="s">
        <v>9</v>
      </c>
      <c r="C13810" t="s">
        <v>14</v>
      </c>
      <c r="D13810" t="s">
        <v>11</v>
      </c>
      <c r="E13810">
        <v>1</v>
      </c>
      <c r="F13810" t="s">
        <v>64</v>
      </c>
      <c r="G13810" s="29">
        <v>-9214.8700000000008</v>
      </c>
      <c r="H13810" t="s">
        <v>13</v>
      </c>
      <c r="I13810">
        <v>-9214.8700000000008</v>
      </c>
      <c r="J13810" t="s">
        <v>13</v>
      </c>
      <c r="K13810">
        <v>-9214.8700000000008</v>
      </c>
      <c r="L13810" t="s">
        <v>13</v>
      </c>
      <c r="M13810" t="s">
        <v>13</v>
      </c>
      <c r="N13810" s="29">
        <v>0</v>
      </c>
      <c r="O13810" t="s">
        <v>13</v>
      </c>
    </row>
    <row r="13811" spans="1:15" x14ac:dyDescent="0.3">
      <c r="A13811" t="s">
        <v>18</v>
      </c>
      <c r="B13811" t="s">
        <v>9</v>
      </c>
      <c r="C13811" t="s">
        <v>14</v>
      </c>
      <c r="D13811" t="s">
        <v>11</v>
      </c>
      <c r="E13811">
        <v>6</v>
      </c>
      <c r="F13811" t="s">
        <v>53</v>
      </c>
      <c r="G13811" s="29">
        <v>-127911.3</v>
      </c>
      <c r="H13811" t="s">
        <v>13</v>
      </c>
      <c r="I13811">
        <v>-127911.3</v>
      </c>
      <c r="J13811" t="s">
        <v>13</v>
      </c>
      <c r="K13811">
        <v>-127911.3</v>
      </c>
      <c r="L13811" t="s">
        <v>13</v>
      </c>
      <c r="M13811" t="s">
        <v>13</v>
      </c>
      <c r="N13811" s="29">
        <v>0</v>
      </c>
      <c r="O13811" t="s">
        <v>13</v>
      </c>
    </row>
    <row r="13812" spans="1:15" x14ac:dyDescent="0.3">
      <c r="A13812" t="s">
        <v>16</v>
      </c>
      <c r="B13812" t="s">
        <v>9</v>
      </c>
      <c r="C13812" t="s">
        <v>14</v>
      </c>
      <c r="D13812" t="s">
        <v>11</v>
      </c>
      <c r="E13812">
        <v>0</v>
      </c>
      <c r="F13812" t="s">
        <v>463</v>
      </c>
      <c r="G13812" s="29">
        <v>-7553.08</v>
      </c>
      <c r="H13812" t="s">
        <v>13</v>
      </c>
      <c r="I13812">
        <v>-7553.08</v>
      </c>
      <c r="J13812" t="s">
        <v>13</v>
      </c>
      <c r="K13812">
        <v>-7553.08</v>
      </c>
      <c r="L13812" t="s">
        <v>13</v>
      </c>
      <c r="M13812" t="s">
        <v>13</v>
      </c>
      <c r="N13812" s="29">
        <v>0</v>
      </c>
      <c r="O13812" t="s">
        <v>13</v>
      </c>
    </row>
    <row r="13813" spans="1:15" x14ac:dyDescent="0.3">
      <c r="A13813" t="s">
        <v>16</v>
      </c>
      <c r="B13813" t="s">
        <v>9</v>
      </c>
      <c r="C13813" t="s">
        <v>10</v>
      </c>
      <c r="D13813" t="s">
        <v>11</v>
      </c>
      <c r="E13813">
        <v>1</v>
      </c>
      <c r="F13813" t="s">
        <v>252</v>
      </c>
      <c r="G13813" s="29">
        <v>84470.05</v>
      </c>
      <c r="H13813">
        <v>-5908708.7000000002</v>
      </c>
      <c r="I13813">
        <v>84470.05</v>
      </c>
      <c r="J13813">
        <v>-987720.09</v>
      </c>
      <c r="K13813">
        <v>84470.05</v>
      </c>
      <c r="L13813">
        <v>-10811416.02</v>
      </c>
      <c r="M13813" t="s">
        <v>13</v>
      </c>
      <c r="N13813" s="29">
        <v>0</v>
      </c>
      <c r="O13813">
        <v>84470.05</v>
      </c>
    </row>
    <row r="13814" spans="1:15" x14ac:dyDescent="0.3">
      <c r="A13814" t="s">
        <v>8</v>
      </c>
      <c r="B13814" t="s">
        <v>9</v>
      </c>
      <c r="C13814" t="s">
        <v>10</v>
      </c>
      <c r="D13814" t="s">
        <v>11</v>
      </c>
      <c r="E13814">
        <v>7</v>
      </c>
      <c r="F13814" t="s">
        <v>123</v>
      </c>
      <c r="G13814" s="29">
        <v>258969.69</v>
      </c>
      <c r="H13814">
        <v>-0.05</v>
      </c>
      <c r="I13814">
        <v>258969.69</v>
      </c>
      <c r="J13814">
        <v>-0.1</v>
      </c>
      <c r="K13814">
        <v>258969.69</v>
      </c>
      <c r="L13814" t="s">
        <v>13</v>
      </c>
      <c r="M13814" t="s">
        <v>13</v>
      </c>
      <c r="N13814" s="29">
        <v>0</v>
      </c>
      <c r="O13814">
        <v>1812787.83</v>
      </c>
    </row>
    <row r="13815" spans="1:15" x14ac:dyDescent="0.3">
      <c r="A13815" t="s">
        <v>8</v>
      </c>
      <c r="B13815" t="s">
        <v>9</v>
      </c>
      <c r="C13815" t="s">
        <v>10</v>
      </c>
      <c r="D13815" t="s">
        <v>11</v>
      </c>
      <c r="E13815">
        <v>4</v>
      </c>
      <c r="F13815" t="s">
        <v>494</v>
      </c>
      <c r="G13815" s="29">
        <v>144329.04999999999</v>
      </c>
      <c r="H13815">
        <v>-2348513.7999999998</v>
      </c>
      <c r="I13815">
        <v>144329.04999999999</v>
      </c>
      <c r="J13815">
        <v>-1276670.25</v>
      </c>
      <c r="K13815">
        <v>144329.04999999999</v>
      </c>
      <c r="L13815">
        <v>-20911177.059999999</v>
      </c>
      <c r="M13815" t="s">
        <v>13</v>
      </c>
      <c r="N13815" s="29">
        <v>0</v>
      </c>
      <c r="O13815">
        <v>577316.19999999995</v>
      </c>
    </row>
    <row r="13816" spans="1:15" x14ac:dyDescent="0.3">
      <c r="A13816" t="s">
        <v>8</v>
      </c>
      <c r="B13816" t="s">
        <v>9</v>
      </c>
      <c r="C13816" t="s">
        <v>10</v>
      </c>
      <c r="D13816" t="s">
        <v>11</v>
      </c>
      <c r="E13816">
        <v>-1</v>
      </c>
      <c r="F13816" t="s">
        <v>183</v>
      </c>
      <c r="G13816" s="29">
        <v>902972.84</v>
      </c>
      <c r="H13816">
        <v>-14339390.539999999</v>
      </c>
      <c r="I13816">
        <v>902972.84</v>
      </c>
      <c r="J13816">
        <v>-2014877.96</v>
      </c>
      <c r="K13816">
        <v>902972.84</v>
      </c>
      <c r="L13816">
        <v>-111509712.91</v>
      </c>
      <c r="M13816" t="s">
        <v>13</v>
      </c>
      <c r="N13816" s="29">
        <v>0</v>
      </c>
      <c r="O13816" t="s">
        <v>13</v>
      </c>
    </row>
    <row r="13817" spans="1:15" x14ac:dyDescent="0.3">
      <c r="A13817" t="s">
        <v>8</v>
      </c>
      <c r="B13817" t="s">
        <v>9</v>
      </c>
      <c r="C13817" t="s">
        <v>14</v>
      </c>
      <c r="D13817" t="s">
        <v>11</v>
      </c>
      <c r="E13817">
        <v>-1</v>
      </c>
      <c r="F13817" t="s">
        <v>409</v>
      </c>
      <c r="G13817" s="29">
        <v>-2136.46</v>
      </c>
      <c r="H13817" t="s">
        <v>13</v>
      </c>
      <c r="I13817">
        <v>-2136.46</v>
      </c>
      <c r="J13817" t="s">
        <v>13</v>
      </c>
      <c r="K13817">
        <v>-2136.46</v>
      </c>
      <c r="L13817" t="s">
        <v>13</v>
      </c>
      <c r="M13817" t="s">
        <v>13</v>
      </c>
      <c r="N13817" s="29">
        <v>0</v>
      </c>
      <c r="O13817" t="s">
        <v>13</v>
      </c>
    </row>
    <row r="13818" spans="1:15" x14ac:dyDescent="0.3">
      <c r="A13818" t="s">
        <v>8</v>
      </c>
      <c r="B13818" t="s">
        <v>9</v>
      </c>
      <c r="C13818" t="s">
        <v>10</v>
      </c>
      <c r="D13818" t="s">
        <v>11</v>
      </c>
      <c r="E13818">
        <v>8</v>
      </c>
      <c r="F13818" t="s">
        <v>27</v>
      </c>
      <c r="G13818" s="29">
        <v>44801335.479999997</v>
      </c>
      <c r="H13818">
        <v>2822058522.5500002</v>
      </c>
      <c r="I13818">
        <v>44801335.479999997</v>
      </c>
      <c r="J13818">
        <v>202887327.84999999</v>
      </c>
      <c r="K13818">
        <v>44801335.479999997</v>
      </c>
      <c r="L13818">
        <v>4400087001.8999996</v>
      </c>
      <c r="M13818" t="s">
        <v>13</v>
      </c>
      <c r="N13818" s="29">
        <v>0</v>
      </c>
      <c r="O13818">
        <v>358410683.83999997</v>
      </c>
    </row>
    <row r="13819" spans="1:15" x14ac:dyDescent="0.3">
      <c r="A13819" t="s">
        <v>16</v>
      </c>
      <c r="B13819" t="s">
        <v>9</v>
      </c>
      <c r="C13819" t="s">
        <v>14</v>
      </c>
      <c r="D13819" t="s">
        <v>11</v>
      </c>
      <c r="E13819">
        <v>3</v>
      </c>
      <c r="F13819" t="s">
        <v>320</v>
      </c>
      <c r="G13819" s="29">
        <v>-36554.33</v>
      </c>
      <c r="H13819" t="s">
        <v>13</v>
      </c>
      <c r="I13819">
        <v>-36554.33</v>
      </c>
      <c r="J13819" t="s">
        <v>13</v>
      </c>
      <c r="K13819">
        <v>-36554.33</v>
      </c>
      <c r="L13819" t="s">
        <v>13</v>
      </c>
      <c r="M13819" t="s">
        <v>13</v>
      </c>
      <c r="N13819" s="29">
        <v>0</v>
      </c>
      <c r="O13819" t="s">
        <v>13</v>
      </c>
    </row>
    <row r="13820" spans="1:15" x14ac:dyDescent="0.3">
      <c r="A13820" t="s">
        <v>8</v>
      </c>
      <c r="B13820" t="s">
        <v>9</v>
      </c>
      <c r="C13820" t="s">
        <v>10</v>
      </c>
      <c r="D13820" t="s">
        <v>11</v>
      </c>
      <c r="E13820">
        <v>2</v>
      </c>
      <c r="F13820" t="s">
        <v>485</v>
      </c>
      <c r="G13820" s="29">
        <v>3253.03</v>
      </c>
      <c r="H13820">
        <v>-1118526.43</v>
      </c>
      <c r="I13820">
        <v>3253.03</v>
      </c>
      <c r="J13820">
        <v>-186976.7</v>
      </c>
      <c r="K13820">
        <v>3253.03</v>
      </c>
      <c r="L13820">
        <v>-2046615.39</v>
      </c>
      <c r="M13820" t="s">
        <v>13</v>
      </c>
      <c r="N13820" s="29">
        <v>0</v>
      </c>
      <c r="O13820">
        <v>6506.06</v>
      </c>
    </row>
    <row r="13821" spans="1:15" x14ac:dyDescent="0.3">
      <c r="A13821" t="s">
        <v>8</v>
      </c>
      <c r="B13821" t="s">
        <v>9</v>
      </c>
      <c r="C13821" t="s">
        <v>14</v>
      </c>
      <c r="D13821" t="s">
        <v>11</v>
      </c>
      <c r="E13821">
        <v>5</v>
      </c>
      <c r="F13821" t="s">
        <v>274</v>
      </c>
      <c r="G13821" s="29">
        <v>-13503.41</v>
      </c>
      <c r="H13821" t="s">
        <v>13</v>
      </c>
      <c r="I13821">
        <v>-13503.41</v>
      </c>
      <c r="J13821" t="s">
        <v>13</v>
      </c>
      <c r="K13821">
        <v>-13503.41</v>
      </c>
      <c r="L13821" t="s">
        <v>13</v>
      </c>
      <c r="M13821" t="s">
        <v>13</v>
      </c>
      <c r="N13821" s="29">
        <v>0</v>
      </c>
      <c r="O13821" t="s">
        <v>13</v>
      </c>
    </row>
    <row r="13822" spans="1:15" x14ac:dyDescent="0.3">
      <c r="A13822" t="s">
        <v>8</v>
      </c>
      <c r="B13822" t="s">
        <v>9</v>
      </c>
      <c r="C13822" t="s">
        <v>14</v>
      </c>
      <c r="D13822" t="s">
        <v>11</v>
      </c>
      <c r="E13822">
        <v>-1</v>
      </c>
      <c r="F13822" t="s">
        <v>86</v>
      </c>
      <c r="G13822" s="29">
        <v>-789.93</v>
      </c>
      <c r="H13822" t="s">
        <v>13</v>
      </c>
      <c r="I13822">
        <v>-789.93</v>
      </c>
      <c r="J13822" t="s">
        <v>13</v>
      </c>
      <c r="K13822">
        <v>-789.93</v>
      </c>
      <c r="L13822" t="s">
        <v>13</v>
      </c>
      <c r="M13822" t="s">
        <v>13</v>
      </c>
      <c r="N13822" s="29">
        <v>0</v>
      </c>
      <c r="O13822" t="s">
        <v>13</v>
      </c>
    </row>
    <row r="13823" spans="1:15" x14ac:dyDescent="0.3">
      <c r="A13823" t="s">
        <v>16</v>
      </c>
      <c r="B13823" t="s">
        <v>9</v>
      </c>
      <c r="C13823" t="s">
        <v>10</v>
      </c>
      <c r="D13823" t="s">
        <v>11</v>
      </c>
      <c r="E13823">
        <v>3</v>
      </c>
      <c r="F13823" t="s">
        <v>279</v>
      </c>
      <c r="G13823" s="29">
        <v>403.56</v>
      </c>
      <c r="H13823">
        <v>-9586.59</v>
      </c>
      <c r="I13823">
        <v>403.56</v>
      </c>
      <c r="J13823">
        <v>-8676.2199999999993</v>
      </c>
      <c r="K13823">
        <v>403.56</v>
      </c>
      <c r="L13823">
        <v>-44825.89</v>
      </c>
      <c r="M13823" t="s">
        <v>13</v>
      </c>
      <c r="N13823" s="29">
        <v>0</v>
      </c>
      <c r="O13823">
        <v>1210.68</v>
      </c>
    </row>
    <row r="13824" spans="1:15" x14ac:dyDescent="0.3">
      <c r="A13824" t="s">
        <v>8</v>
      </c>
      <c r="B13824" t="s">
        <v>9</v>
      </c>
      <c r="C13824" t="s">
        <v>14</v>
      </c>
      <c r="D13824" t="s">
        <v>11</v>
      </c>
      <c r="E13824">
        <v>3</v>
      </c>
      <c r="F13824" t="s">
        <v>471</v>
      </c>
      <c r="G13824" s="29">
        <v>-84.46</v>
      </c>
      <c r="H13824" t="s">
        <v>13</v>
      </c>
      <c r="I13824">
        <v>-84.46</v>
      </c>
      <c r="J13824" t="s">
        <v>13</v>
      </c>
      <c r="K13824">
        <v>-84.46</v>
      </c>
      <c r="L13824" t="s">
        <v>13</v>
      </c>
      <c r="M13824" t="s">
        <v>13</v>
      </c>
      <c r="N13824" s="29">
        <v>0</v>
      </c>
      <c r="O13824" t="s">
        <v>13</v>
      </c>
    </row>
    <row r="13825" spans="1:15" x14ac:dyDescent="0.3">
      <c r="A13825" t="s">
        <v>16</v>
      </c>
      <c r="B13825" t="s">
        <v>9</v>
      </c>
      <c r="C13825" t="s">
        <v>14</v>
      </c>
      <c r="D13825" t="s">
        <v>11</v>
      </c>
      <c r="E13825">
        <v>2</v>
      </c>
      <c r="F13825" t="s">
        <v>267</v>
      </c>
      <c r="G13825" s="29">
        <v>-1241.75</v>
      </c>
      <c r="H13825" t="s">
        <v>13</v>
      </c>
      <c r="I13825">
        <v>-1241.75</v>
      </c>
      <c r="J13825" t="s">
        <v>13</v>
      </c>
      <c r="K13825">
        <v>-1241.75</v>
      </c>
      <c r="L13825" t="s">
        <v>13</v>
      </c>
      <c r="M13825" t="s">
        <v>13</v>
      </c>
      <c r="N13825" s="29">
        <v>0</v>
      </c>
      <c r="O13825" t="s">
        <v>13</v>
      </c>
    </row>
    <row r="13826" spans="1:15" x14ac:dyDescent="0.3">
      <c r="A13826" t="s">
        <v>8</v>
      </c>
      <c r="B13826" t="s">
        <v>9</v>
      </c>
      <c r="C13826" t="s">
        <v>10</v>
      </c>
      <c r="D13826" t="s">
        <v>11</v>
      </c>
      <c r="E13826">
        <v>10</v>
      </c>
      <c r="F13826" t="s">
        <v>134</v>
      </c>
      <c r="G13826" s="29">
        <v>2823408.04</v>
      </c>
      <c r="H13826">
        <v>-17.579999999999998</v>
      </c>
      <c r="I13826">
        <v>2823408.04</v>
      </c>
      <c r="J13826">
        <v>-93.06</v>
      </c>
      <c r="K13826">
        <v>2823408.04</v>
      </c>
      <c r="L13826" t="s">
        <v>13</v>
      </c>
      <c r="M13826" t="s">
        <v>13</v>
      </c>
      <c r="N13826" s="29">
        <v>0</v>
      </c>
      <c r="O13826">
        <v>28234080.399999999</v>
      </c>
    </row>
    <row r="13827" spans="1:15" x14ac:dyDescent="0.3">
      <c r="A13827" t="s">
        <v>8</v>
      </c>
      <c r="B13827" t="s">
        <v>9</v>
      </c>
      <c r="C13827" t="s">
        <v>14</v>
      </c>
      <c r="D13827" t="s">
        <v>11</v>
      </c>
      <c r="E13827">
        <v>2</v>
      </c>
      <c r="F13827" t="s">
        <v>447</v>
      </c>
      <c r="G13827" s="29">
        <v>-70.06</v>
      </c>
      <c r="H13827" t="s">
        <v>13</v>
      </c>
      <c r="I13827">
        <v>-70.06</v>
      </c>
      <c r="J13827" t="s">
        <v>13</v>
      </c>
      <c r="K13827">
        <v>-70.06</v>
      </c>
      <c r="L13827" t="s">
        <v>13</v>
      </c>
      <c r="M13827" t="s">
        <v>13</v>
      </c>
      <c r="N13827" s="29">
        <v>0</v>
      </c>
      <c r="O13827" t="s">
        <v>13</v>
      </c>
    </row>
    <row r="13828" spans="1:15" x14ac:dyDescent="0.3">
      <c r="A13828" t="s">
        <v>8</v>
      </c>
      <c r="B13828" t="s">
        <v>9</v>
      </c>
      <c r="C13828" t="s">
        <v>10</v>
      </c>
      <c r="D13828" t="s">
        <v>11</v>
      </c>
      <c r="E13828">
        <v>4</v>
      </c>
      <c r="F13828" t="s">
        <v>347</v>
      </c>
      <c r="G13828" s="29">
        <v>54878.239999999998</v>
      </c>
      <c r="H13828">
        <v>-0.23</v>
      </c>
      <c r="I13828">
        <v>54878.239999999998</v>
      </c>
      <c r="J13828">
        <v>-0.48</v>
      </c>
      <c r="K13828">
        <v>54878.239999999998</v>
      </c>
      <c r="L13828" t="s">
        <v>13</v>
      </c>
      <c r="M13828" t="s">
        <v>13</v>
      </c>
      <c r="N13828" s="29">
        <v>0</v>
      </c>
      <c r="O13828">
        <v>219512.95999999999</v>
      </c>
    </row>
    <row r="13829" spans="1:15" x14ac:dyDescent="0.3">
      <c r="A13829" t="s">
        <v>16</v>
      </c>
      <c r="B13829" t="s">
        <v>9</v>
      </c>
      <c r="C13829" t="s">
        <v>10</v>
      </c>
      <c r="D13829" t="s">
        <v>11</v>
      </c>
      <c r="E13829">
        <v>1</v>
      </c>
      <c r="F13829" t="s">
        <v>146</v>
      </c>
      <c r="G13829" s="29">
        <v>92389.96</v>
      </c>
      <c r="H13829">
        <v>-55303272.350000001</v>
      </c>
      <c r="I13829">
        <v>92389.96</v>
      </c>
      <c r="J13829">
        <v>-7770856.3700000001</v>
      </c>
      <c r="K13829">
        <v>92389.96</v>
      </c>
      <c r="L13829">
        <v>-430063746.72000003</v>
      </c>
      <c r="M13829" t="s">
        <v>13</v>
      </c>
      <c r="N13829" s="29">
        <v>0</v>
      </c>
      <c r="O13829">
        <v>92389.96</v>
      </c>
    </row>
    <row r="13830" spans="1:15" x14ac:dyDescent="0.3">
      <c r="A13830" t="s">
        <v>18</v>
      </c>
      <c r="B13830" t="s">
        <v>9</v>
      </c>
      <c r="C13830" t="s">
        <v>10</v>
      </c>
      <c r="D13830" t="s">
        <v>11</v>
      </c>
      <c r="E13830">
        <v>2</v>
      </c>
      <c r="F13830" t="s">
        <v>35</v>
      </c>
      <c r="G13830" s="29">
        <v>44443.13</v>
      </c>
      <c r="H13830">
        <v>-375476.44</v>
      </c>
      <c r="I13830">
        <v>44443.13</v>
      </c>
      <c r="J13830">
        <v>-28762.84</v>
      </c>
      <c r="K13830">
        <v>44443.13</v>
      </c>
      <c r="L13830">
        <v>-151713.92000000001</v>
      </c>
      <c r="M13830" t="s">
        <v>13</v>
      </c>
      <c r="N13830" s="29">
        <v>0</v>
      </c>
      <c r="O13830">
        <v>88886.26</v>
      </c>
    </row>
    <row r="13831" spans="1:15" x14ac:dyDescent="0.3">
      <c r="A13831" t="s">
        <v>8</v>
      </c>
      <c r="B13831" t="s">
        <v>9</v>
      </c>
      <c r="C13831" t="s">
        <v>14</v>
      </c>
      <c r="D13831" t="s">
        <v>11</v>
      </c>
      <c r="E13831">
        <v>2</v>
      </c>
      <c r="F13831" t="s">
        <v>159</v>
      </c>
      <c r="G13831" s="29">
        <v>-10.79</v>
      </c>
      <c r="H13831" t="s">
        <v>13</v>
      </c>
      <c r="I13831">
        <v>-10.79</v>
      </c>
      <c r="J13831" t="s">
        <v>13</v>
      </c>
      <c r="K13831">
        <v>-10.79</v>
      </c>
      <c r="L13831" t="s">
        <v>13</v>
      </c>
      <c r="M13831" t="s">
        <v>13</v>
      </c>
      <c r="N13831" s="29">
        <v>0</v>
      </c>
      <c r="O13831" t="s">
        <v>13</v>
      </c>
    </row>
    <row r="13832" spans="1:15" x14ac:dyDescent="0.3">
      <c r="A13832" t="s">
        <v>8</v>
      </c>
      <c r="B13832" t="s">
        <v>9</v>
      </c>
      <c r="C13832" t="s">
        <v>10</v>
      </c>
      <c r="D13832" t="s">
        <v>11</v>
      </c>
      <c r="E13832">
        <v>0</v>
      </c>
      <c r="F13832" t="s">
        <v>450</v>
      </c>
      <c r="G13832" s="29">
        <v>1181418.17</v>
      </c>
      <c r="H13832" t="s">
        <v>13</v>
      </c>
      <c r="I13832">
        <v>1181418.17</v>
      </c>
      <c r="J13832" t="s">
        <v>13</v>
      </c>
      <c r="K13832">
        <v>1181418.17</v>
      </c>
      <c r="L13832" t="s">
        <v>13</v>
      </c>
      <c r="M13832" t="s">
        <v>13</v>
      </c>
      <c r="N13832" s="29">
        <v>0</v>
      </c>
      <c r="O13832" t="s">
        <v>13</v>
      </c>
    </row>
    <row r="13833" spans="1:15" x14ac:dyDescent="0.3">
      <c r="A13833" t="s">
        <v>8</v>
      </c>
      <c r="B13833" t="s">
        <v>9</v>
      </c>
      <c r="C13833" t="s">
        <v>10</v>
      </c>
      <c r="D13833" t="s">
        <v>11</v>
      </c>
      <c r="E13833">
        <v>-1</v>
      </c>
      <c r="F13833" t="s">
        <v>30</v>
      </c>
      <c r="G13833" s="29">
        <v>9938.66</v>
      </c>
      <c r="H13833">
        <v>-295991.64</v>
      </c>
      <c r="I13833">
        <v>9938.66</v>
      </c>
      <c r="J13833">
        <v>-32750.7</v>
      </c>
      <c r="K13833">
        <v>9938.66</v>
      </c>
      <c r="L13833">
        <v>-6387796.5</v>
      </c>
      <c r="M13833">
        <v>1</v>
      </c>
      <c r="N13833" s="29">
        <v>2080.94</v>
      </c>
      <c r="O13833" t="s">
        <v>13</v>
      </c>
    </row>
    <row r="13834" spans="1:15" x14ac:dyDescent="0.3">
      <c r="A13834" t="s">
        <v>8</v>
      </c>
      <c r="B13834" t="s">
        <v>9</v>
      </c>
      <c r="C13834" t="s">
        <v>10</v>
      </c>
      <c r="D13834" t="s">
        <v>11</v>
      </c>
      <c r="E13834">
        <v>-1</v>
      </c>
      <c r="F13834" t="s">
        <v>364</v>
      </c>
      <c r="G13834" s="29">
        <v>208.54</v>
      </c>
      <c r="H13834">
        <v>-2848.39</v>
      </c>
      <c r="I13834">
        <v>208.54</v>
      </c>
      <c r="J13834">
        <v>-476.15</v>
      </c>
      <c r="K13834">
        <v>208.54</v>
      </c>
      <c r="L13834">
        <v>-5211.8100000000004</v>
      </c>
      <c r="M13834" t="s">
        <v>13</v>
      </c>
      <c r="N13834" s="29">
        <v>0</v>
      </c>
      <c r="O13834" t="s">
        <v>13</v>
      </c>
    </row>
    <row r="13835" spans="1:15" x14ac:dyDescent="0.3">
      <c r="A13835" t="s">
        <v>8</v>
      </c>
      <c r="B13835" t="s">
        <v>9</v>
      </c>
      <c r="C13835" t="s">
        <v>10</v>
      </c>
      <c r="D13835" t="s">
        <v>11</v>
      </c>
      <c r="E13835">
        <v>15</v>
      </c>
      <c r="F13835" t="s">
        <v>351</v>
      </c>
      <c r="G13835" s="29">
        <v>227742.43</v>
      </c>
      <c r="H13835" t="s">
        <v>13</v>
      </c>
      <c r="I13835">
        <v>227742.43</v>
      </c>
      <c r="J13835" t="s">
        <v>13</v>
      </c>
      <c r="K13835">
        <v>227742.43</v>
      </c>
      <c r="L13835" t="s">
        <v>13</v>
      </c>
      <c r="M13835" t="s">
        <v>13</v>
      </c>
      <c r="N13835" s="29">
        <v>0</v>
      </c>
      <c r="O13835">
        <v>3416136.45</v>
      </c>
    </row>
    <row r="13836" spans="1:15" x14ac:dyDescent="0.3">
      <c r="A13836" t="s">
        <v>16</v>
      </c>
      <c r="B13836" t="s">
        <v>9</v>
      </c>
      <c r="C13836" t="s">
        <v>14</v>
      </c>
      <c r="D13836" t="s">
        <v>11</v>
      </c>
      <c r="E13836">
        <v>-1</v>
      </c>
      <c r="F13836" t="s">
        <v>493</v>
      </c>
      <c r="G13836" s="29">
        <v>-11988.2</v>
      </c>
      <c r="H13836" t="s">
        <v>13</v>
      </c>
      <c r="I13836">
        <v>-11988.2</v>
      </c>
      <c r="J13836" t="s">
        <v>13</v>
      </c>
      <c r="K13836">
        <v>-11988.2</v>
      </c>
      <c r="L13836" t="s">
        <v>13</v>
      </c>
      <c r="M13836" t="s">
        <v>13</v>
      </c>
      <c r="N13836" s="29">
        <v>0</v>
      </c>
      <c r="O13836" t="s">
        <v>13</v>
      </c>
    </row>
    <row r="13837" spans="1:15" x14ac:dyDescent="0.3">
      <c r="A13837" t="s">
        <v>18</v>
      </c>
      <c r="B13837" t="s">
        <v>9</v>
      </c>
      <c r="C13837" t="s">
        <v>10</v>
      </c>
      <c r="D13837" t="s">
        <v>11</v>
      </c>
      <c r="E13837">
        <v>-1</v>
      </c>
      <c r="F13837" t="s">
        <v>186</v>
      </c>
      <c r="G13837" s="29">
        <v>1714</v>
      </c>
      <c r="H13837">
        <v>8214.82</v>
      </c>
      <c r="I13837">
        <v>1714</v>
      </c>
      <c r="J13837">
        <v>18315.810000000001</v>
      </c>
      <c r="K13837">
        <v>1714</v>
      </c>
      <c r="L13837">
        <v>73256.27</v>
      </c>
      <c r="M13837" t="s">
        <v>13</v>
      </c>
      <c r="N13837" s="29">
        <v>0</v>
      </c>
      <c r="O13837" t="s">
        <v>13</v>
      </c>
    </row>
    <row r="13838" spans="1:15" x14ac:dyDescent="0.3">
      <c r="A13838" t="s">
        <v>16</v>
      </c>
      <c r="B13838" t="s">
        <v>9</v>
      </c>
      <c r="C13838" t="s">
        <v>14</v>
      </c>
      <c r="D13838" t="s">
        <v>11</v>
      </c>
      <c r="E13838">
        <v>-1</v>
      </c>
      <c r="F13838" t="s">
        <v>568</v>
      </c>
      <c r="G13838" s="29">
        <v>-28.58</v>
      </c>
      <c r="H13838" t="s">
        <v>13</v>
      </c>
      <c r="I13838">
        <v>-28.58</v>
      </c>
      <c r="J13838" t="s">
        <v>13</v>
      </c>
      <c r="K13838">
        <v>-28.58</v>
      </c>
      <c r="L13838" t="s">
        <v>13</v>
      </c>
      <c r="M13838" t="s">
        <v>13</v>
      </c>
      <c r="N13838" s="29">
        <v>0</v>
      </c>
      <c r="O13838" t="s">
        <v>13</v>
      </c>
    </row>
    <row r="13839" spans="1:15" x14ac:dyDescent="0.3">
      <c r="A13839" t="s">
        <v>16</v>
      </c>
      <c r="B13839" t="s">
        <v>9</v>
      </c>
      <c r="C13839" t="s">
        <v>10</v>
      </c>
      <c r="D13839" t="s">
        <v>11</v>
      </c>
      <c r="E13839">
        <v>-1</v>
      </c>
      <c r="F13839" t="s">
        <v>540</v>
      </c>
      <c r="G13839" s="29">
        <v>4515.0600000000004</v>
      </c>
      <c r="H13839">
        <v>-59617.05</v>
      </c>
      <c r="I13839">
        <v>4515.0600000000004</v>
      </c>
      <c r="J13839">
        <v>-21692.28</v>
      </c>
      <c r="K13839">
        <v>4515.0600000000004</v>
      </c>
      <c r="L13839">
        <v>-208372.42</v>
      </c>
      <c r="M13839" t="s">
        <v>13</v>
      </c>
      <c r="N13839" s="29">
        <v>0</v>
      </c>
      <c r="O13839" t="s">
        <v>13</v>
      </c>
    </row>
    <row r="13840" spans="1:15" x14ac:dyDescent="0.3">
      <c r="A13840" t="s">
        <v>16</v>
      </c>
      <c r="B13840" t="s">
        <v>9</v>
      </c>
      <c r="C13840" t="s">
        <v>10</v>
      </c>
      <c r="D13840" t="s">
        <v>11</v>
      </c>
      <c r="E13840">
        <v>5</v>
      </c>
      <c r="F13840" t="s">
        <v>19</v>
      </c>
      <c r="G13840" s="29">
        <v>193.36</v>
      </c>
      <c r="H13840">
        <v>-12200.07</v>
      </c>
      <c r="I13840">
        <v>193.36</v>
      </c>
      <c r="J13840">
        <v>-5794.93</v>
      </c>
      <c r="K13840">
        <v>193.36</v>
      </c>
      <c r="L13840">
        <v>-55500.38</v>
      </c>
      <c r="M13840" t="s">
        <v>13</v>
      </c>
      <c r="N13840" s="29">
        <v>0</v>
      </c>
      <c r="O13840">
        <v>966.80000000000007</v>
      </c>
    </row>
    <row r="13841" spans="1:15" x14ac:dyDescent="0.3">
      <c r="A13841" t="s">
        <v>18</v>
      </c>
      <c r="B13841" t="s">
        <v>9</v>
      </c>
      <c r="C13841" t="s">
        <v>10</v>
      </c>
      <c r="D13841" t="s">
        <v>11</v>
      </c>
      <c r="E13841">
        <v>-4</v>
      </c>
      <c r="F13841" t="s">
        <v>160</v>
      </c>
      <c r="G13841" s="29">
        <v>49749.65</v>
      </c>
      <c r="H13841">
        <v>1354102.06</v>
      </c>
      <c r="I13841">
        <v>49749.65</v>
      </c>
      <c r="J13841">
        <v>226355.85</v>
      </c>
      <c r="K13841">
        <v>49749.65</v>
      </c>
      <c r="L13841">
        <v>2477656.7400000002</v>
      </c>
      <c r="M13841" t="s">
        <v>13</v>
      </c>
      <c r="N13841" s="29">
        <v>0</v>
      </c>
      <c r="O13841" t="s">
        <v>13</v>
      </c>
    </row>
    <row r="13842" spans="1:15" x14ac:dyDescent="0.3">
      <c r="A13842" t="s">
        <v>16</v>
      </c>
      <c r="B13842" t="s">
        <v>9</v>
      </c>
      <c r="C13842" t="s">
        <v>14</v>
      </c>
      <c r="D13842" t="s">
        <v>11</v>
      </c>
      <c r="E13842">
        <v>5</v>
      </c>
      <c r="F13842" t="s">
        <v>19</v>
      </c>
      <c r="G13842" s="29">
        <v>-4641.96</v>
      </c>
      <c r="H13842" t="s">
        <v>13</v>
      </c>
      <c r="I13842">
        <v>-4641.96</v>
      </c>
      <c r="J13842" t="s">
        <v>13</v>
      </c>
      <c r="K13842">
        <v>-4641.96</v>
      </c>
      <c r="L13842" t="s">
        <v>13</v>
      </c>
      <c r="M13842" t="s">
        <v>13</v>
      </c>
      <c r="N13842" s="29">
        <v>0</v>
      </c>
      <c r="O13842" t="s">
        <v>13</v>
      </c>
    </row>
    <row r="13843" spans="1:15" x14ac:dyDescent="0.3">
      <c r="A13843" t="s">
        <v>8</v>
      </c>
      <c r="B13843" t="s">
        <v>9</v>
      </c>
      <c r="C13843" t="s">
        <v>10</v>
      </c>
      <c r="D13843" t="s">
        <v>11</v>
      </c>
      <c r="E13843">
        <v>2</v>
      </c>
      <c r="F13843" t="s">
        <v>196</v>
      </c>
      <c r="G13843" s="29">
        <v>136958.72</v>
      </c>
      <c r="H13843">
        <v>-1048861448.23</v>
      </c>
      <c r="I13843">
        <v>136958.72</v>
      </c>
      <c r="J13843">
        <v>-498199940.11000001</v>
      </c>
      <c r="K13843">
        <v>136958.72</v>
      </c>
      <c r="L13843">
        <v>-4771464920.4099998</v>
      </c>
      <c r="M13843" t="s">
        <v>13</v>
      </c>
      <c r="N13843" s="29">
        <v>0</v>
      </c>
      <c r="O13843">
        <v>273917.44</v>
      </c>
    </row>
    <row r="13844" spans="1:15" x14ac:dyDescent="0.3">
      <c r="A13844" t="s">
        <v>16</v>
      </c>
      <c r="B13844" t="s">
        <v>9</v>
      </c>
      <c r="C13844" t="s">
        <v>14</v>
      </c>
      <c r="D13844" t="s">
        <v>11</v>
      </c>
      <c r="E13844">
        <v>-1</v>
      </c>
      <c r="F13844" t="s">
        <v>158</v>
      </c>
      <c r="G13844" s="29">
        <v>-85068.21</v>
      </c>
      <c r="H13844" t="s">
        <v>13</v>
      </c>
      <c r="I13844">
        <v>-85068.21</v>
      </c>
      <c r="J13844" t="s">
        <v>13</v>
      </c>
      <c r="K13844">
        <v>-85068.21</v>
      </c>
      <c r="L13844" t="s">
        <v>13</v>
      </c>
      <c r="M13844" t="s">
        <v>13</v>
      </c>
      <c r="N13844" s="29">
        <v>0</v>
      </c>
      <c r="O13844" t="s">
        <v>13</v>
      </c>
    </row>
    <row r="13845" spans="1:15" x14ac:dyDescent="0.3">
      <c r="A13845" t="s">
        <v>8</v>
      </c>
      <c r="B13845" t="s">
        <v>9</v>
      </c>
      <c r="C13845" t="s">
        <v>10</v>
      </c>
      <c r="D13845" t="s">
        <v>11</v>
      </c>
      <c r="E13845">
        <v>7</v>
      </c>
      <c r="F13845" t="s">
        <v>187</v>
      </c>
      <c r="G13845" s="29">
        <v>125662.38</v>
      </c>
      <c r="H13845">
        <v>-2.52</v>
      </c>
      <c r="I13845">
        <v>125662.38</v>
      </c>
      <c r="J13845">
        <v>-12.46</v>
      </c>
      <c r="K13845">
        <v>125662.38</v>
      </c>
      <c r="L13845" t="s">
        <v>13</v>
      </c>
      <c r="M13845" t="s">
        <v>13</v>
      </c>
      <c r="N13845" s="29">
        <v>0</v>
      </c>
      <c r="O13845">
        <v>879636.66</v>
      </c>
    </row>
    <row r="13846" spans="1:15" x14ac:dyDescent="0.3">
      <c r="A13846" t="s">
        <v>8</v>
      </c>
      <c r="B13846" t="s">
        <v>9</v>
      </c>
      <c r="C13846" t="s">
        <v>10</v>
      </c>
      <c r="D13846" t="s">
        <v>11</v>
      </c>
      <c r="E13846">
        <v>2</v>
      </c>
      <c r="F13846" t="s">
        <v>62</v>
      </c>
      <c r="G13846" s="29">
        <v>110432.28</v>
      </c>
      <c r="H13846">
        <v>-11914822.01</v>
      </c>
      <c r="I13846">
        <v>110432.28</v>
      </c>
      <c r="J13846">
        <v>-5659435.4000000004</v>
      </c>
      <c r="K13846">
        <v>110432.28</v>
      </c>
      <c r="L13846">
        <v>-54202731.310000002</v>
      </c>
      <c r="M13846" t="s">
        <v>13</v>
      </c>
      <c r="N13846" s="29">
        <v>0</v>
      </c>
      <c r="O13846">
        <v>220864.56</v>
      </c>
    </row>
    <row r="13847" spans="1:15" x14ac:dyDescent="0.3">
      <c r="A13847" t="s">
        <v>8</v>
      </c>
      <c r="B13847" t="s">
        <v>9</v>
      </c>
      <c r="C13847" t="s">
        <v>14</v>
      </c>
      <c r="D13847" t="s">
        <v>11</v>
      </c>
      <c r="E13847">
        <v>5</v>
      </c>
      <c r="F13847" t="s">
        <v>217</v>
      </c>
      <c r="G13847" s="29">
        <v>-4995.8500000000004</v>
      </c>
      <c r="H13847" t="s">
        <v>13</v>
      </c>
      <c r="I13847">
        <v>-4995.8500000000004</v>
      </c>
      <c r="J13847" t="s">
        <v>13</v>
      </c>
      <c r="K13847">
        <v>-4995.8500000000004</v>
      </c>
      <c r="L13847" t="s">
        <v>13</v>
      </c>
      <c r="M13847" t="s">
        <v>13</v>
      </c>
      <c r="N13847" s="29">
        <v>0</v>
      </c>
      <c r="O13847" t="s">
        <v>13</v>
      </c>
    </row>
    <row r="13848" spans="1:15" x14ac:dyDescent="0.3">
      <c r="A13848" t="s">
        <v>16</v>
      </c>
      <c r="B13848" t="s">
        <v>9</v>
      </c>
      <c r="C13848" t="s">
        <v>10</v>
      </c>
      <c r="D13848" t="s">
        <v>11</v>
      </c>
      <c r="E13848">
        <v>-1</v>
      </c>
      <c r="F13848" t="s">
        <v>235</v>
      </c>
      <c r="G13848" s="29">
        <v>995105.89</v>
      </c>
      <c r="H13848">
        <v>-38072585.520000003</v>
      </c>
      <c r="I13848">
        <v>995105.89</v>
      </c>
      <c r="J13848">
        <v>-18084142.449999999</v>
      </c>
      <c r="K13848">
        <v>995105.89</v>
      </c>
      <c r="L13848">
        <v>-173199240.68000001</v>
      </c>
      <c r="M13848" t="s">
        <v>13</v>
      </c>
      <c r="N13848" s="29">
        <v>0</v>
      </c>
      <c r="O13848" t="s">
        <v>13</v>
      </c>
    </row>
    <row r="13849" spans="1:15" x14ac:dyDescent="0.3">
      <c r="A13849" t="s">
        <v>16</v>
      </c>
      <c r="B13849" t="s">
        <v>9</v>
      </c>
      <c r="C13849" t="s">
        <v>14</v>
      </c>
      <c r="D13849" t="s">
        <v>11</v>
      </c>
      <c r="E13849">
        <v>4</v>
      </c>
      <c r="F13849" t="s">
        <v>336</v>
      </c>
      <c r="G13849" s="29">
        <v>-104632.04</v>
      </c>
      <c r="H13849" t="s">
        <v>13</v>
      </c>
      <c r="I13849">
        <v>-104632.04</v>
      </c>
      <c r="J13849" t="s">
        <v>13</v>
      </c>
      <c r="K13849">
        <v>-104632.04</v>
      </c>
      <c r="L13849" t="s">
        <v>13</v>
      </c>
      <c r="M13849" t="s">
        <v>13</v>
      </c>
      <c r="N13849" s="29">
        <v>0</v>
      </c>
      <c r="O13849" t="s">
        <v>13</v>
      </c>
    </row>
    <row r="13850" spans="1:15" x14ac:dyDescent="0.3">
      <c r="A13850" t="s">
        <v>8</v>
      </c>
      <c r="B13850" t="s">
        <v>9</v>
      </c>
      <c r="C13850" t="s">
        <v>14</v>
      </c>
      <c r="D13850" t="s">
        <v>11</v>
      </c>
      <c r="E13850">
        <v>12</v>
      </c>
      <c r="F13850" t="s">
        <v>508</v>
      </c>
      <c r="G13850" s="29">
        <v>-1942.56</v>
      </c>
      <c r="H13850" t="s">
        <v>13</v>
      </c>
      <c r="I13850">
        <v>-1942.56</v>
      </c>
      <c r="J13850" t="s">
        <v>13</v>
      </c>
      <c r="K13850">
        <v>-1942.56</v>
      </c>
      <c r="L13850" t="s">
        <v>13</v>
      </c>
      <c r="M13850" t="s">
        <v>13</v>
      </c>
      <c r="N13850" s="29">
        <v>0</v>
      </c>
      <c r="O13850" t="s">
        <v>13</v>
      </c>
    </row>
    <row r="13851" spans="1:15" x14ac:dyDescent="0.3">
      <c r="A13851" t="s">
        <v>16</v>
      </c>
      <c r="B13851" t="s">
        <v>9</v>
      </c>
      <c r="C13851" t="s">
        <v>10</v>
      </c>
      <c r="D13851" t="s">
        <v>11</v>
      </c>
      <c r="E13851">
        <v>19</v>
      </c>
      <c r="F13851" t="s">
        <v>224</v>
      </c>
      <c r="G13851" s="29">
        <v>318477.61</v>
      </c>
      <c r="H13851">
        <v>-0.86</v>
      </c>
      <c r="I13851">
        <v>318477.61</v>
      </c>
      <c r="J13851">
        <v>-1.78</v>
      </c>
      <c r="K13851">
        <v>318477.61</v>
      </c>
      <c r="L13851" t="s">
        <v>13</v>
      </c>
      <c r="M13851" t="s">
        <v>13</v>
      </c>
      <c r="N13851" s="29">
        <v>0</v>
      </c>
      <c r="O13851">
        <v>6051074.5899999999</v>
      </c>
    </row>
    <row r="13852" spans="1:15" x14ac:dyDescent="0.3">
      <c r="A13852" t="s">
        <v>16</v>
      </c>
      <c r="B13852" t="s">
        <v>9</v>
      </c>
      <c r="C13852" t="s">
        <v>10</v>
      </c>
      <c r="D13852" t="s">
        <v>11</v>
      </c>
      <c r="E13852">
        <v>12</v>
      </c>
      <c r="F13852" t="s">
        <v>391</v>
      </c>
      <c r="G13852" s="29">
        <v>34427.379999999997</v>
      </c>
      <c r="H13852" t="s">
        <v>13</v>
      </c>
      <c r="I13852">
        <v>34427.379999999997</v>
      </c>
      <c r="J13852" t="s">
        <v>13</v>
      </c>
      <c r="K13852">
        <v>34427.379999999997</v>
      </c>
      <c r="L13852" t="s">
        <v>13</v>
      </c>
      <c r="M13852" t="s">
        <v>13</v>
      </c>
      <c r="N13852" s="29">
        <v>0</v>
      </c>
      <c r="O13852">
        <v>413128.55999999988</v>
      </c>
    </row>
    <row r="13853" spans="1:15" x14ac:dyDescent="0.3">
      <c r="A13853" t="s">
        <v>8</v>
      </c>
      <c r="B13853" t="s">
        <v>9</v>
      </c>
      <c r="C13853" t="s">
        <v>14</v>
      </c>
      <c r="D13853" t="s">
        <v>11</v>
      </c>
      <c r="E13853">
        <v>-1</v>
      </c>
      <c r="F13853" t="s">
        <v>281</v>
      </c>
      <c r="G13853" s="29">
        <v>-0.08</v>
      </c>
      <c r="H13853" t="s">
        <v>13</v>
      </c>
      <c r="I13853">
        <v>-0.08</v>
      </c>
      <c r="J13853" t="s">
        <v>13</v>
      </c>
      <c r="K13853">
        <v>-0.08</v>
      </c>
      <c r="L13853" t="s">
        <v>13</v>
      </c>
      <c r="M13853">
        <v>1</v>
      </c>
      <c r="N13853" s="29">
        <v>0</v>
      </c>
      <c r="O13853" t="s">
        <v>13</v>
      </c>
    </row>
    <row r="13854" spans="1:15" x14ac:dyDescent="0.3">
      <c r="A13854" t="s">
        <v>8</v>
      </c>
      <c r="B13854" t="s">
        <v>9</v>
      </c>
      <c r="C13854" t="s">
        <v>10</v>
      </c>
      <c r="D13854" t="s">
        <v>11</v>
      </c>
      <c r="E13854">
        <v>1</v>
      </c>
      <c r="F13854" t="s">
        <v>388</v>
      </c>
      <c r="G13854" s="29">
        <v>14610.12</v>
      </c>
      <c r="H13854" t="s">
        <v>13</v>
      </c>
      <c r="I13854">
        <v>14610.12</v>
      </c>
      <c r="J13854" t="s">
        <v>13</v>
      </c>
      <c r="K13854">
        <v>14610.12</v>
      </c>
      <c r="L13854" t="s">
        <v>13</v>
      </c>
      <c r="M13854" t="s">
        <v>13</v>
      </c>
      <c r="N13854" s="29">
        <v>0</v>
      </c>
      <c r="O13854">
        <v>14610.12</v>
      </c>
    </row>
    <row r="13855" spans="1:15" x14ac:dyDescent="0.3">
      <c r="A13855" t="s">
        <v>8</v>
      </c>
      <c r="B13855" t="s">
        <v>9</v>
      </c>
      <c r="C13855" t="s">
        <v>14</v>
      </c>
      <c r="D13855" t="s">
        <v>11</v>
      </c>
      <c r="E13855">
        <v>1</v>
      </c>
      <c r="F13855" t="s">
        <v>420</v>
      </c>
      <c r="G13855" s="29">
        <v>-257.54000000000002</v>
      </c>
      <c r="H13855" t="s">
        <v>13</v>
      </c>
      <c r="I13855">
        <v>-257.54000000000002</v>
      </c>
      <c r="J13855" t="s">
        <v>13</v>
      </c>
      <c r="K13855">
        <v>-257.54000000000002</v>
      </c>
      <c r="L13855" t="s">
        <v>13</v>
      </c>
      <c r="M13855" t="s">
        <v>13</v>
      </c>
      <c r="N13855" s="29">
        <v>0</v>
      </c>
      <c r="O13855" t="s">
        <v>13</v>
      </c>
    </row>
    <row r="13856" spans="1:15" x14ac:dyDescent="0.3">
      <c r="A13856" t="s">
        <v>8</v>
      </c>
      <c r="B13856" t="s">
        <v>9</v>
      </c>
      <c r="C13856" t="s">
        <v>14</v>
      </c>
      <c r="D13856" t="s">
        <v>11</v>
      </c>
      <c r="E13856">
        <v>9</v>
      </c>
      <c r="F13856" t="s">
        <v>174</v>
      </c>
      <c r="G13856" s="29">
        <v>-626.66</v>
      </c>
      <c r="H13856" t="s">
        <v>13</v>
      </c>
      <c r="I13856">
        <v>-626.66</v>
      </c>
      <c r="J13856" t="s">
        <v>13</v>
      </c>
      <c r="K13856">
        <v>-626.66</v>
      </c>
      <c r="L13856" t="s">
        <v>13</v>
      </c>
      <c r="M13856" t="s">
        <v>13</v>
      </c>
      <c r="N13856" s="29">
        <v>0</v>
      </c>
      <c r="O13856" t="s">
        <v>13</v>
      </c>
    </row>
    <row r="13857" spans="1:15" x14ac:dyDescent="0.3">
      <c r="A13857" t="s">
        <v>16</v>
      </c>
      <c r="B13857" t="s">
        <v>9</v>
      </c>
      <c r="C13857" t="s">
        <v>10</v>
      </c>
      <c r="D13857" t="s">
        <v>11</v>
      </c>
      <c r="E13857">
        <v>9</v>
      </c>
      <c r="F13857" t="s">
        <v>370</v>
      </c>
      <c r="G13857" s="29">
        <v>141472.94</v>
      </c>
      <c r="H13857" t="s">
        <v>13</v>
      </c>
      <c r="I13857">
        <v>141472.94</v>
      </c>
      <c r="J13857" t="s">
        <v>13</v>
      </c>
      <c r="K13857">
        <v>141472.94</v>
      </c>
      <c r="L13857" t="s">
        <v>13</v>
      </c>
      <c r="M13857" t="s">
        <v>13</v>
      </c>
      <c r="N13857" s="29">
        <v>0</v>
      </c>
      <c r="O13857">
        <v>1273256.46</v>
      </c>
    </row>
    <row r="13858" spans="1:15" x14ac:dyDescent="0.3">
      <c r="A13858" t="s">
        <v>16</v>
      </c>
      <c r="B13858" t="s">
        <v>9</v>
      </c>
      <c r="C13858" t="s">
        <v>14</v>
      </c>
      <c r="D13858" t="s">
        <v>11</v>
      </c>
      <c r="E13858">
        <v>3</v>
      </c>
      <c r="F13858" t="s">
        <v>193</v>
      </c>
      <c r="G13858" s="29">
        <v>-18440.46</v>
      </c>
      <c r="H13858" t="s">
        <v>13</v>
      </c>
      <c r="I13858">
        <v>-18440.46</v>
      </c>
      <c r="J13858" t="s">
        <v>13</v>
      </c>
      <c r="K13858">
        <v>-18440.46</v>
      </c>
      <c r="L13858" t="s">
        <v>13</v>
      </c>
      <c r="M13858" t="s">
        <v>13</v>
      </c>
      <c r="N13858" s="29">
        <v>0</v>
      </c>
      <c r="O13858" t="s">
        <v>13</v>
      </c>
    </row>
    <row r="13859" spans="1:15" x14ac:dyDescent="0.3">
      <c r="A13859" t="s">
        <v>16</v>
      </c>
      <c r="B13859" t="s">
        <v>9</v>
      </c>
      <c r="C13859" t="s">
        <v>14</v>
      </c>
      <c r="D13859" t="s">
        <v>11</v>
      </c>
      <c r="E13859">
        <v>2</v>
      </c>
      <c r="F13859" t="s">
        <v>84</v>
      </c>
      <c r="G13859" s="29">
        <v>-4391.4799999999996</v>
      </c>
      <c r="H13859" t="s">
        <v>13</v>
      </c>
      <c r="I13859">
        <v>-4391.4799999999996</v>
      </c>
      <c r="J13859" t="s">
        <v>13</v>
      </c>
      <c r="K13859">
        <v>-4391.4799999999996</v>
      </c>
      <c r="L13859" t="s">
        <v>13</v>
      </c>
      <c r="M13859" t="s">
        <v>13</v>
      </c>
      <c r="N13859" s="29">
        <v>0</v>
      </c>
      <c r="O13859" t="s">
        <v>13</v>
      </c>
    </row>
    <row r="13860" spans="1:15" x14ac:dyDescent="0.3">
      <c r="A13860" t="s">
        <v>8</v>
      </c>
      <c r="B13860" t="s">
        <v>9</v>
      </c>
      <c r="C13860" t="s">
        <v>10</v>
      </c>
      <c r="D13860" t="s">
        <v>11</v>
      </c>
      <c r="E13860">
        <v>-1</v>
      </c>
      <c r="F13860" t="s">
        <v>292</v>
      </c>
      <c r="G13860" s="29">
        <v>36685</v>
      </c>
      <c r="H13860">
        <v>-3594166.33</v>
      </c>
      <c r="I13860">
        <v>36685</v>
      </c>
      <c r="J13860">
        <v>-1953816.59</v>
      </c>
      <c r="K13860">
        <v>36685</v>
      </c>
      <c r="L13860">
        <v>-32002472.559999999</v>
      </c>
      <c r="M13860" t="s">
        <v>13</v>
      </c>
      <c r="N13860" s="29">
        <v>0</v>
      </c>
      <c r="O13860" t="s">
        <v>13</v>
      </c>
    </row>
    <row r="13861" spans="1:15" x14ac:dyDescent="0.3">
      <c r="A13861" t="s">
        <v>18</v>
      </c>
      <c r="B13861" t="s">
        <v>9</v>
      </c>
      <c r="C13861" t="s">
        <v>10</v>
      </c>
      <c r="D13861" t="s">
        <v>11</v>
      </c>
      <c r="E13861">
        <v>-4</v>
      </c>
      <c r="F13861" t="s">
        <v>57</v>
      </c>
      <c r="G13861" s="29">
        <v>1598020.36</v>
      </c>
      <c r="H13861">
        <v>-2412021.83</v>
      </c>
      <c r="I13861">
        <v>1598020.36</v>
      </c>
      <c r="J13861">
        <v>-1092116.4099999999</v>
      </c>
      <c r="K13861">
        <v>1598020.36</v>
      </c>
      <c r="L13861">
        <v>-13500645.58</v>
      </c>
      <c r="M13861" t="s">
        <v>13</v>
      </c>
      <c r="N13861" s="29">
        <v>0</v>
      </c>
      <c r="O13861" t="s">
        <v>13</v>
      </c>
    </row>
    <row r="13862" spans="1:15" x14ac:dyDescent="0.3">
      <c r="A13862" t="s">
        <v>8</v>
      </c>
      <c r="B13862" t="s">
        <v>9</v>
      </c>
      <c r="C13862" t="s">
        <v>10</v>
      </c>
      <c r="D13862" t="s">
        <v>11</v>
      </c>
      <c r="E13862">
        <v>3</v>
      </c>
      <c r="F13862" t="s">
        <v>57</v>
      </c>
      <c r="G13862" s="29">
        <v>1786611.19</v>
      </c>
      <c r="H13862">
        <v>-45710044.329999998</v>
      </c>
      <c r="I13862">
        <v>1786611.19</v>
      </c>
      <c r="J13862">
        <v>-20535406.890000001</v>
      </c>
      <c r="K13862">
        <v>1786611.19</v>
      </c>
      <c r="L13862">
        <v>-256034327.02000001</v>
      </c>
      <c r="M13862" t="s">
        <v>13</v>
      </c>
      <c r="N13862" s="29">
        <v>203.33</v>
      </c>
      <c r="O13862">
        <v>5359833.57</v>
      </c>
    </row>
    <row r="13863" spans="1:15" x14ac:dyDescent="0.3">
      <c r="A13863" t="s">
        <v>16</v>
      </c>
      <c r="B13863" t="s">
        <v>9</v>
      </c>
      <c r="C13863" t="s">
        <v>10</v>
      </c>
      <c r="D13863" t="s">
        <v>11</v>
      </c>
      <c r="E13863">
        <v>2</v>
      </c>
      <c r="F13863" t="s">
        <v>275</v>
      </c>
      <c r="G13863" s="29">
        <v>9090.2800000000007</v>
      </c>
      <c r="H13863">
        <v>-87480233.370000005</v>
      </c>
      <c r="I13863">
        <v>9090.2800000000007</v>
      </c>
      <c r="J13863">
        <v>-17703546.010000002</v>
      </c>
      <c r="K13863">
        <v>9090.2800000000007</v>
      </c>
      <c r="L13863">
        <v>-140293130.49000001</v>
      </c>
      <c r="M13863" t="s">
        <v>13</v>
      </c>
      <c r="N13863" s="29">
        <v>0</v>
      </c>
      <c r="O13863">
        <v>18180.560000000001</v>
      </c>
    </row>
    <row r="13864" spans="1:15" x14ac:dyDescent="0.3">
      <c r="A13864" t="s">
        <v>18</v>
      </c>
      <c r="B13864" t="s">
        <v>9</v>
      </c>
      <c r="C13864" t="s">
        <v>14</v>
      </c>
      <c r="D13864" t="s">
        <v>11</v>
      </c>
      <c r="E13864">
        <v>-1</v>
      </c>
      <c r="F13864" t="s">
        <v>150</v>
      </c>
      <c r="G13864" s="29">
        <v>-132749.78</v>
      </c>
      <c r="H13864" t="s">
        <v>13</v>
      </c>
      <c r="I13864">
        <v>-132749.78</v>
      </c>
      <c r="J13864" t="s">
        <v>13</v>
      </c>
      <c r="K13864">
        <v>-132749.78</v>
      </c>
      <c r="L13864" t="s">
        <v>13</v>
      </c>
      <c r="M13864" t="s">
        <v>13</v>
      </c>
      <c r="N13864" s="29">
        <v>0</v>
      </c>
      <c r="O13864" t="s">
        <v>13</v>
      </c>
    </row>
    <row r="13865" spans="1:15" x14ac:dyDescent="0.3">
      <c r="A13865" t="s">
        <v>8</v>
      </c>
      <c r="B13865" t="s">
        <v>9</v>
      </c>
      <c r="C13865" t="s">
        <v>10</v>
      </c>
      <c r="D13865" t="s">
        <v>11</v>
      </c>
      <c r="E13865">
        <v>0</v>
      </c>
      <c r="F13865" t="s">
        <v>250</v>
      </c>
      <c r="G13865" s="29">
        <v>119406.84</v>
      </c>
      <c r="H13865">
        <v>-3965009.57</v>
      </c>
      <c r="I13865">
        <v>119406.84</v>
      </c>
      <c r="J13865">
        <v>-1781294.83</v>
      </c>
      <c r="K13865">
        <v>119406.84</v>
      </c>
      <c r="L13865">
        <v>-22209091.969999999</v>
      </c>
      <c r="M13865" t="s">
        <v>13</v>
      </c>
      <c r="N13865" s="29">
        <v>0</v>
      </c>
      <c r="O13865" t="s">
        <v>13</v>
      </c>
    </row>
    <row r="13866" spans="1:15" x14ac:dyDescent="0.3">
      <c r="A13866" t="s">
        <v>16</v>
      </c>
      <c r="B13866" t="s">
        <v>9</v>
      </c>
      <c r="C13866" t="s">
        <v>10</v>
      </c>
      <c r="D13866" t="s">
        <v>11</v>
      </c>
      <c r="E13866">
        <v>4</v>
      </c>
      <c r="F13866" t="s">
        <v>198</v>
      </c>
      <c r="G13866" s="29">
        <v>80393.33</v>
      </c>
      <c r="H13866">
        <v>-8495349.6799999997</v>
      </c>
      <c r="I13866">
        <v>80393.33</v>
      </c>
      <c r="J13866">
        <v>-4035216.19</v>
      </c>
      <c r="K13866">
        <v>80393.33</v>
      </c>
      <c r="L13866">
        <v>-38646918.560000002</v>
      </c>
      <c r="M13866" t="s">
        <v>13</v>
      </c>
      <c r="N13866" s="29">
        <v>0</v>
      </c>
      <c r="O13866">
        <v>321573.32</v>
      </c>
    </row>
    <row r="13867" spans="1:15" x14ac:dyDescent="0.3">
      <c r="A13867" t="s">
        <v>8</v>
      </c>
      <c r="B13867" t="s">
        <v>9</v>
      </c>
      <c r="C13867" t="s">
        <v>10</v>
      </c>
      <c r="D13867" t="s">
        <v>11</v>
      </c>
      <c r="E13867">
        <v>2</v>
      </c>
      <c r="F13867" t="s">
        <v>172</v>
      </c>
      <c r="G13867" s="29">
        <v>137.49</v>
      </c>
      <c r="H13867">
        <v>-4899.26</v>
      </c>
      <c r="I13867">
        <v>137.49</v>
      </c>
      <c r="J13867">
        <v>-2663.27</v>
      </c>
      <c r="K13867">
        <v>137.49</v>
      </c>
      <c r="L13867">
        <v>-43623.01</v>
      </c>
      <c r="M13867" t="s">
        <v>13</v>
      </c>
      <c r="N13867" s="29">
        <v>0</v>
      </c>
      <c r="O13867">
        <v>274.98</v>
      </c>
    </row>
    <row r="13868" spans="1:15" x14ac:dyDescent="0.3">
      <c r="A13868" t="s">
        <v>16</v>
      </c>
      <c r="B13868" t="s">
        <v>9</v>
      </c>
      <c r="C13868" t="s">
        <v>10</v>
      </c>
      <c r="D13868" t="s">
        <v>11</v>
      </c>
      <c r="E13868">
        <v>-1</v>
      </c>
      <c r="F13868" t="s">
        <v>486</v>
      </c>
      <c r="G13868" s="29">
        <v>79.39</v>
      </c>
      <c r="H13868">
        <v>-12822.64</v>
      </c>
      <c r="I13868">
        <v>79.39</v>
      </c>
      <c r="J13868">
        <v>-6970.48</v>
      </c>
      <c r="K13868">
        <v>79.39</v>
      </c>
      <c r="L13868">
        <v>-114172.8</v>
      </c>
      <c r="M13868" t="s">
        <v>13</v>
      </c>
      <c r="N13868" s="29">
        <v>0</v>
      </c>
      <c r="O13868" t="s">
        <v>13</v>
      </c>
    </row>
    <row r="13869" spans="1:15" x14ac:dyDescent="0.3">
      <c r="A13869" t="s">
        <v>18</v>
      </c>
      <c r="B13869" t="s">
        <v>9</v>
      </c>
      <c r="C13869" t="s">
        <v>10</v>
      </c>
      <c r="D13869" t="s">
        <v>11</v>
      </c>
      <c r="E13869">
        <v>2</v>
      </c>
      <c r="F13869" t="s">
        <v>302</v>
      </c>
      <c r="G13869" s="29">
        <v>5352.44</v>
      </c>
      <c r="H13869">
        <v>52426.25</v>
      </c>
      <c r="I13869">
        <v>5352.44</v>
      </c>
      <c r="J13869">
        <v>28499.32</v>
      </c>
      <c r="K13869">
        <v>5352.44</v>
      </c>
      <c r="L13869">
        <v>466803.59</v>
      </c>
      <c r="M13869" t="s">
        <v>13</v>
      </c>
      <c r="N13869" s="29">
        <v>0</v>
      </c>
      <c r="O13869">
        <v>10704.88</v>
      </c>
    </row>
    <row r="13870" spans="1:15" x14ac:dyDescent="0.3">
      <c r="A13870" t="s">
        <v>8</v>
      </c>
      <c r="B13870" t="s">
        <v>9</v>
      </c>
      <c r="C13870" t="s">
        <v>14</v>
      </c>
      <c r="D13870" t="s">
        <v>11</v>
      </c>
      <c r="E13870">
        <v>2</v>
      </c>
      <c r="F13870" t="s">
        <v>90</v>
      </c>
      <c r="G13870" s="29">
        <v>-10131</v>
      </c>
      <c r="H13870" t="s">
        <v>13</v>
      </c>
      <c r="I13870">
        <v>-10131</v>
      </c>
      <c r="J13870" t="s">
        <v>13</v>
      </c>
      <c r="K13870">
        <v>-10131</v>
      </c>
      <c r="L13870" t="s">
        <v>13</v>
      </c>
      <c r="M13870" t="s">
        <v>13</v>
      </c>
      <c r="N13870" s="29">
        <v>-18.8</v>
      </c>
      <c r="O13870" t="s">
        <v>13</v>
      </c>
    </row>
    <row r="13871" spans="1:15" x14ac:dyDescent="0.3">
      <c r="A13871" t="s">
        <v>8</v>
      </c>
      <c r="B13871" t="s">
        <v>9</v>
      </c>
      <c r="C13871" t="s">
        <v>10</v>
      </c>
      <c r="D13871" t="s">
        <v>11</v>
      </c>
      <c r="E13871">
        <v>1</v>
      </c>
      <c r="F13871" t="s">
        <v>350</v>
      </c>
      <c r="G13871" s="29">
        <v>935604.04</v>
      </c>
      <c r="H13871" t="s">
        <v>13</v>
      </c>
      <c r="I13871">
        <v>935604.04</v>
      </c>
      <c r="J13871" t="s">
        <v>13</v>
      </c>
      <c r="K13871">
        <v>935604.04</v>
      </c>
      <c r="L13871" t="s">
        <v>13</v>
      </c>
      <c r="M13871" t="s">
        <v>13</v>
      </c>
      <c r="N13871" s="29">
        <v>0</v>
      </c>
      <c r="O13871">
        <v>935604.04</v>
      </c>
    </row>
    <row r="13872" spans="1:15" x14ac:dyDescent="0.3">
      <c r="A13872" t="s">
        <v>8</v>
      </c>
      <c r="B13872" t="s">
        <v>9</v>
      </c>
      <c r="C13872" t="s">
        <v>10</v>
      </c>
      <c r="D13872" t="s">
        <v>11</v>
      </c>
      <c r="E13872">
        <v>-1</v>
      </c>
      <c r="F13872" t="s">
        <v>32</v>
      </c>
      <c r="G13872" s="29">
        <v>3064952.34</v>
      </c>
      <c r="H13872">
        <v>-115652073.61</v>
      </c>
      <c r="I13872">
        <v>3064952.34</v>
      </c>
      <c r="J13872">
        <v>-54933716.340000004</v>
      </c>
      <c r="K13872">
        <v>3064952.34</v>
      </c>
      <c r="L13872">
        <v>-526122705.02999997</v>
      </c>
      <c r="M13872" t="s">
        <v>13</v>
      </c>
      <c r="N13872" s="29">
        <v>0</v>
      </c>
      <c r="O13872" t="s">
        <v>13</v>
      </c>
    </row>
    <row r="13873" spans="1:15" x14ac:dyDescent="0.3">
      <c r="A13873" t="s">
        <v>8</v>
      </c>
      <c r="B13873" t="s">
        <v>9</v>
      </c>
      <c r="C13873" t="s">
        <v>10</v>
      </c>
      <c r="D13873" t="s">
        <v>11</v>
      </c>
      <c r="E13873">
        <v>2</v>
      </c>
      <c r="F13873" t="s">
        <v>301</v>
      </c>
      <c r="G13873" s="29">
        <v>776220.31</v>
      </c>
      <c r="H13873">
        <v>-75006486.129999995</v>
      </c>
      <c r="I13873">
        <v>776220.31</v>
      </c>
      <c r="J13873">
        <v>-2784615.45</v>
      </c>
      <c r="K13873">
        <v>776220.31</v>
      </c>
      <c r="L13873">
        <v>-23287250.98</v>
      </c>
      <c r="M13873" t="s">
        <v>13</v>
      </c>
      <c r="N13873" s="29">
        <v>0</v>
      </c>
      <c r="O13873">
        <v>1552440.62</v>
      </c>
    </row>
    <row r="13874" spans="1:15" x14ac:dyDescent="0.3">
      <c r="A13874" t="s">
        <v>8</v>
      </c>
      <c r="B13874" t="s">
        <v>9</v>
      </c>
      <c r="C13874" t="s">
        <v>14</v>
      </c>
      <c r="D13874" t="s">
        <v>11</v>
      </c>
      <c r="E13874">
        <v>1</v>
      </c>
      <c r="F13874" t="s">
        <v>85</v>
      </c>
      <c r="G13874" s="29">
        <v>-1557.12</v>
      </c>
      <c r="H13874" t="s">
        <v>13</v>
      </c>
      <c r="I13874">
        <v>-1557.12</v>
      </c>
      <c r="J13874" t="s">
        <v>13</v>
      </c>
      <c r="K13874">
        <v>-1557.12</v>
      </c>
      <c r="L13874" t="s">
        <v>13</v>
      </c>
      <c r="M13874" t="s">
        <v>13</v>
      </c>
      <c r="N13874" s="29">
        <v>0</v>
      </c>
      <c r="O13874" t="s">
        <v>13</v>
      </c>
    </row>
    <row r="13875" spans="1:15" x14ac:dyDescent="0.3">
      <c r="A13875" t="s">
        <v>8</v>
      </c>
      <c r="B13875" t="s">
        <v>9</v>
      </c>
      <c r="C13875" t="s">
        <v>14</v>
      </c>
      <c r="D13875" t="s">
        <v>11</v>
      </c>
      <c r="E13875">
        <v>1</v>
      </c>
      <c r="F13875" t="s">
        <v>393</v>
      </c>
      <c r="G13875" s="29">
        <v>-170.6</v>
      </c>
      <c r="H13875" t="s">
        <v>13</v>
      </c>
      <c r="I13875">
        <v>-170.6</v>
      </c>
      <c r="J13875" t="s">
        <v>13</v>
      </c>
      <c r="K13875">
        <v>-170.6</v>
      </c>
      <c r="L13875" t="s">
        <v>13</v>
      </c>
      <c r="M13875" t="s">
        <v>13</v>
      </c>
      <c r="N13875" s="29">
        <v>0</v>
      </c>
      <c r="O13875" t="s">
        <v>13</v>
      </c>
    </row>
    <row r="13876" spans="1:15" x14ac:dyDescent="0.3">
      <c r="A13876" t="s">
        <v>18</v>
      </c>
      <c r="B13876" t="s">
        <v>9</v>
      </c>
      <c r="C13876" t="s">
        <v>14</v>
      </c>
      <c r="D13876" t="s">
        <v>11</v>
      </c>
      <c r="E13876">
        <v>1</v>
      </c>
      <c r="F13876" t="s">
        <v>20</v>
      </c>
      <c r="G13876" s="29">
        <v>-26531.31</v>
      </c>
      <c r="H13876" t="s">
        <v>13</v>
      </c>
      <c r="I13876">
        <v>-26531.31</v>
      </c>
      <c r="J13876" t="s">
        <v>13</v>
      </c>
      <c r="K13876">
        <v>-26531.31</v>
      </c>
      <c r="L13876" t="s">
        <v>13</v>
      </c>
      <c r="M13876" t="s">
        <v>13</v>
      </c>
      <c r="N13876" s="29">
        <v>0</v>
      </c>
      <c r="O13876" t="s">
        <v>13</v>
      </c>
    </row>
    <row r="13877" spans="1:15" x14ac:dyDescent="0.3">
      <c r="A13877" t="s">
        <v>8</v>
      </c>
      <c r="B13877" t="s">
        <v>9</v>
      </c>
      <c r="C13877" t="s">
        <v>14</v>
      </c>
      <c r="D13877" t="s">
        <v>11</v>
      </c>
      <c r="E13877">
        <v>14</v>
      </c>
      <c r="F13877" t="s">
        <v>436</v>
      </c>
      <c r="G13877" s="29">
        <v>-1117.3</v>
      </c>
      <c r="H13877" t="s">
        <v>13</v>
      </c>
      <c r="I13877">
        <v>-1117.3</v>
      </c>
      <c r="J13877" t="s">
        <v>13</v>
      </c>
      <c r="K13877">
        <v>-1117.3</v>
      </c>
      <c r="L13877" t="s">
        <v>13</v>
      </c>
      <c r="M13877" t="s">
        <v>13</v>
      </c>
      <c r="N13877" s="29">
        <v>0</v>
      </c>
      <c r="O13877" t="s">
        <v>13</v>
      </c>
    </row>
    <row r="13878" spans="1:15" x14ac:dyDescent="0.3">
      <c r="A13878" t="s">
        <v>8</v>
      </c>
      <c r="B13878" t="s">
        <v>9</v>
      </c>
      <c r="C13878" t="s">
        <v>10</v>
      </c>
      <c r="D13878" t="s">
        <v>11</v>
      </c>
      <c r="E13878">
        <v>1</v>
      </c>
      <c r="F13878" t="s">
        <v>351</v>
      </c>
      <c r="G13878" s="29">
        <v>6452225.0499999998</v>
      </c>
      <c r="H13878">
        <v>-625956311.30999994</v>
      </c>
      <c r="I13878">
        <v>6452225.0499999998</v>
      </c>
      <c r="J13878">
        <v>-297323732.36000001</v>
      </c>
      <c r="K13878">
        <v>6452225.0499999998</v>
      </c>
      <c r="L13878">
        <v>-2847591150.0900002</v>
      </c>
      <c r="M13878" t="s">
        <v>13</v>
      </c>
      <c r="N13878" s="29">
        <v>0</v>
      </c>
      <c r="O13878">
        <v>6452225.0499999998</v>
      </c>
    </row>
    <row r="13879" spans="1:15" x14ac:dyDescent="0.3">
      <c r="A13879" t="s">
        <v>8</v>
      </c>
      <c r="B13879" t="s">
        <v>9</v>
      </c>
      <c r="C13879" t="s">
        <v>14</v>
      </c>
      <c r="D13879" t="s">
        <v>11</v>
      </c>
      <c r="E13879">
        <v>1</v>
      </c>
      <c r="F13879" t="s">
        <v>286</v>
      </c>
      <c r="G13879" s="29">
        <v>-2647.08</v>
      </c>
      <c r="H13879" t="s">
        <v>13</v>
      </c>
      <c r="I13879">
        <v>-2647.08</v>
      </c>
      <c r="J13879" t="s">
        <v>13</v>
      </c>
      <c r="K13879">
        <v>-2647.08</v>
      </c>
      <c r="L13879" t="s">
        <v>13</v>
      </c>
      <c r="M13879" t="s">
        <v>13</v>
      </c>
      <c r="N13879" s="29">
        <v>0</v>
      </c>
      <c r="O13879" t="s">
        <v>13</v>
      </c>
    </row>
    <row r="13880" spans="1:15" x14ac:dyDescent="0.3">
      <c r="A13880" t="s">
        <v>16</v>
      </c>
      <c r="B13880" t="s">
        <v>9</v>
      </c>
      <c r="C13880" t="s">
        <v>14</v>
      </c>
      <c r="D13880" t="s">
        <v>11</v>
      </c>
      <c r="E13880">
        <v>3</v>
      </c>
      <c r="F13880" t="s">
        <v>261</v>
      </c>
      <c r="G13880" s="29">
        <v>-302.89999999999998</v>
      </c>
      <c r="H13880" t="s">
        <v>13</v>
      </c>
      <c r="I13880">
        <v>-302.89999999999998</v>
      </c>
      <c r="J13880" t="s">
        <v>13</v>
      </c>
      <c r="K13880">
        <v>-302.89999999999998</v>
      </c>
      <c r="L13880" t="s">
        <v>13</v>
      </c>
      <c r="M13880" t="s">
        <v>13</v>
      </c>
      <c r="N13880" s="29">
        <v>0</v>
      </c>
      <c r="O13880" t="s">
        <v>13</v>
      </c>
    </row>
    <row r="13881" spans="1:15" x14ac:dyDescent="0.3">
      <c r="A13881" t="s">
        <v>8</v>
      </c>
      <c r="B13881" t="s">
        <v>9</v>
      </c>
      <c r="C13881" t="s">
        <v>10</v>
      </c>
      <c r="D13881" t="s">
        <v>11</v>
      </c>
      <c r="E13881">
        <v>0</v>
      </c>
      <c r="F13881" t="s">
        <v>459</v>
      </c>
      <c r="G13881" s="29">
        <v>9025696.5099999998</v>
      </c>
      <c r="H13881">
        <v>-5917588349.2200003</v>
      </c>
      <c r="I13881">
        <v>9025696.5099999998</v>
      </c>
      <c r="J13881">
        <v>-1197553934.1500001</v>
      </c>
      <c r="K13881">
        <v>9025696.5099999998</v>
      </c>
      <c r="L13881">
        <v>-9490109508.3999996</v>
      </c>
      <c r="M13881" t="s">
        <v>13</v>
      </c>
      <c r="N13881" s="29">
        <v>0</v>
      </c>
      <c r="O13881" t="s">
        <v>13</v>
      </c>
    </row>
    <row r="13882" spans="1:15" x14ac:dyDescent="0.3">
      <c r="A13882" t="s">
        <v>18</v>
      </c>
      <c r="B13882" t="s">
        <v>9</v>
      </c>
      <c r="C13882" t="s">
        <v>10</v>
      </c>
      <c r="D13882" t="s">
        <v>11</v>
      </c>
      <c r="E13882">
        <v>-1</v>
      </c>
      <c r="F13882" t="s">
        <v>517</v>
      </c>
      <c r="G13882" s="29">
        <v>136.30000000000001</v>
      </c>
      <c r="H13882">
        <v>-601.23</v>
      </c>
      <c r="I13882">
        <v>136.30000000000001</v>
      </c>
      <c r="J13882">
        <v>-326.83</v>
      </c>
      <c r="K13882">
        <v>136.30000000000001</v>
      </c>
      <c r="L13882">
        <v>-5353.34</v>
      </c>
      <c r="M13882" t="s">
        <v>13</v>
      </c>
      <c r="N13882" s="29">
        <v>0</v>
      </c>
      <c r="O13882" t="s">
        <v>13</v>
      </c>
    </row>
    <row r="13883" spans="1:15" x14ac:dyDescent="0.3">
      <c r="A13883" t="s">
        <v>16</v>
      </c>
      <c r="B13883" t="s">
        <v>9</v>
      </c>
      <c r="C13883" t="s">
        <v>14</v>
      </c>
      <c r="D13883" t="s">
        <v>11</v>
      </c>
      <c r="E13883">
        <v>3</v>
      </c>
      <c r="F13883" t="s">
        <v>383</v>
      </c>
      <c r="G13883" s="29">
        <v>-2507.21</v>
      </c>
      <c r="H13883" t="s">
        <v>13</v>
      </c>
      <c r="I13883">
        <v>-2507.21</v>
      </c>
      <c r="J13883" t="s">
        <v>13</v>
      </c>
      <c r="K13883">
        <v>-2507.21</v>
      </c>
      <c r="L13883" t="s">
        <v>13</v>
      </c>
      <c r="M13883" t="s">
        <v>13</v>
      </c>
      <c r="N13883" s="29">
        <v>0</v>
      </c>
      <c r="O13883" t="s">
        <v>13</v>
      </c>
    </row>
    <row r="13884" spans="1:15" x14ac:dyDescent="0.3">
      <c r="A13884" t="s">
        <v>16</v>
      </c>
      <c r="B13884" t="s">
        <v>9</v>
      </c>
      <c r="C13884" t="s">
        <v>10</v>
      </c>
      <c r="D13884" t="s">
        <v>11</v>
      </c>
      <c r="E13884">
        <v>2</v>
      </c>
      <c r="F13884" t="s">
        <v>392</v>
      </c>
      <c r="G13884" s="29">
        <v>94657.48</v>
      </c>
      <c r="H13884">
        <v>-194654384.91999999</v>
      </c>
      <c r="I13884">
        <v>94657.48</v>
      </c>
      <c r="J13884">
        <v>-14911222.050000001</v>
      </c>
      <c r="K13884">
        <v>94657.48</v>
      </c>
      <c r="L13884">
        <v>-78651486.129999995</v>
      </c>
      <c r="M13884" t="s">
        <v>13</v>
      </c>
      <c r="N13884" s="29">
        <v>0</v>
      </c>
      <c r="O13884">
        <v>189314.96</v>
      </c>
    </row>
    <row r="13885" spans="1:15" x14ac:dyDescent="0.3">
      <c r="A13885" t="s">
        <v>18</v>
      </c>
      <c r="B13885" t="s">
        <v>9</v>
      </c>
      <c r="C13885" t="s">
        <v>10</v>
      </c>
      <c r="D13885" t="s">
        <v>11</v>
      </c>
      <c r="E13885">
        <v>5</v>
      </c>
      <c r="F13885" t="s">
        <v>38</v>
      </c>
      <c r="G13885" s="29">
        <v>143128.29999999999</v>
      </c>
      <c r="H13885">
        <v>699384.52</v>
      </c>
      <c r="I13885">
        <v>143128.29999999999</v>
      </c>
      <c r="J13885">
        <v>314208.77</v>
      </c>
      <c r="K13885">
        <v>143128.29999999999</v>
      </c>
      <c r="L13885">
        <v>3917471.15</v>
      </c>
      <c r="M13885" t="s">
        <v>13</v>
      </c>
      <c r="N13885" s="29">
        <v>0</v>
      </c>
      <c r="O13885">
        <v>715641.5</v>
      </c>
    </row>
    <row r="13886" spans="1:15" x14ac:dyDescent="0.3">
      <c r="A13886" t="s">
        <v>8</v>
      </c>
      <c r="B13886" t="s">
        <v>9</v>
      </c>
      <c r="C13886" t="s">
        <v>10</v>
      </c>
      <c r="D13886" t="s">
        <v>11</v>
      </c>
      <c r="E13886">
        <v>12</v>
      </c>
      <c r="F13886" t="s">
        <v>60</v>
      </c>
      <c r="G13886" s="29">
        <v>30804710.829999998</v>
      </c>
      <c r="H13886">
        <v>-159460.75</v>
      </c>
      <c r="I13886">
        <v>30804710.829999998</v>
      </c>
      <c r="J13886">
        <v>-72023.87</v>
      </c>
      <c r="K13886">
        <v>30804710.829999998</v>
      </c>
      <c r="L13886">
        <v>-892736.58</v>
      </c>
      <c r="M13886" t="s">
        <v>13</v>
      </c>
      <c r="N13886" s="29">
        <v>828493.72</v>
      </c>
      <c r="O13886">
        <v>369656529.95999998</v>
      </c>
    </row>
    <row r="13887" spans="1:15" x14ac:dyDescent="0.3">
      <c r="A13887" t="s">
        <v>18</v>
      </c>
      <c r="B13887" t="s">
        <v>9</v>
      </c>
      <c r="C13887" t="s">
        <v>10</v>
      </c>
      <c r="D13887" t="s">
        <v>11</v>
      </c>
      <c r="E13887">
        <v>3</v>
      </c>
      <c r="F13887" t="s">
        <v>24</v>
      </c>
      <c r="G13887" s="29">
        <v>11157.22</v>
      </c>
      <c r="H13887">
        <v>-199286.32</v>
      </c>
      <c r="I13887">
        <v>11157.22</v>
      </c>
      <c r="J13887">
        <v>-33313.379999999997</v>
      </c>
      <c r="K13887">
        <v>11157.22</v>
      </c>
      <c r="L13887">
        <v>-364642.66</v>
      </c>
      <c r="M13887" t="s">
        <v>13</v>
      </c>
      <c r="N13887" s="29">
        <v>0</v>
      </c>
      <c r="O13887">
        <v>33471.660000000003</v>
      </c>
    </row>
    <row r="13888" spans="1:15" x14ac:dyDescent="0.3">
      <c r="A13888" t="s">
        <v>8</v>
      </c>
      <c r="B13888" t="s">
        <v>9</v>
      </c>
      <c r="C13888" t="s">
        <v>10</v>
      </c>
      <c r="D13888" t="s">
        <v>11</v>
      </c>
      <c r="E13888">
        <v>2</v>
      </c>
      <c r="F13888" t="s">
        <v>350</v>
      </c>
      <c r="G13888" s="29">
        <v>1818531.61</v>
      </c>
      <c r="H13888">
        <v>-30091141.420000002</v>
      </c>
      <c r="I13888">
        <v>1818531.61</v>
      </c>
      <c r="J13888">
        <v>-20459197.530000001</v>
      </c>
      <c r="K13888">
        <v>1818531.61</v>
      </c>
      <c r="L13888">
        <v>-366712047.63</v>
      </c>
      <c r="M13888" t="s">
        <v>13</v>
      </c>
      <c r="N13888" s="29">
        <v>0</v>
      </c>
      <c r="O13888">
        <v>3637063.22</v>
      </c>
    </row>
    <row r="13889" spans="1:15" x14ac:dyDescent="0.3">
      <c r="A13889" t="s">
        <v>16</v>
      </c>
      <c r="B13889" t="s">
        <v>9</v>
      </c>
      <c r="C13889" t="s">
        <v>14</v>
      </c>
      <c r="D13889" t="s">
        <v>11</v>
      </c>
      <c r="E13889">
        <v>2</v>
      </c>
      <c r="F13889" t="s">
        <v>99</v>
      </c>
      <c r="G13889" s="29">
        <v>-5796.16</v>
      </c>
      <c r="H13889" t="s">
        <v>13</v>
      </c>
      <c r="I13889">
        <v>-5796.16</v>
      </c>
      <c r="J13889" t="s">
        <v>13</v>
      </c>
      <c r="K13889">
        <v>-5796.16</v>
      </c>
      <c r="L13889" t="s">
        <v>13</v>
      </c>
      <c r="M13889" t="s">
        <v>13</v>
      </c>
      <c r="N13889" s="29">
        <v>0</v>
      </c>
      <c r="O13889" t="s">
        <v>13</v>
      </c>
    </row>
    <row r="13890" spans="1:15" x14ac:dyDescent="0.3">
      <c r="A13890" t="s">
        <v>8</v>
      </c>
      <c r="B13890" t="s">
        <v>9</v>
      </c>
      <c r="C13890" t="s">
        <v>14</v>
      </c>
      <c r="D13890" t="s">
        <v>11</v>
      </c>
      <c r="E13890">
        <v>7</v>
      </c>
      <c r="F13890" t="s">
        <v>162</v>
      </c>
      <c r="G13890" s="29">
        <v>-255.66</v>
      </c>
      <c r="H13890" t="s">
        <v>13</v>
      </c>
      <c r="I13890">
        <v>-255.66</v>
      </c>
      <c r="J13890" t="s">
        <v>13</v>
      </c>
      <c r="K13890">
        <v>-255.66</v>
      </c>
      <c r="L13890" t="s">
        <v>13</v>
      </c>
      <c r="M13890" t="s">
        <v>13</v>
      </c>
      <c r="N13890" s="29">
        <v>0</v>
      </c>
      <c r="O13890" t="s">
        <v>13</v>
      </c>
    </row>
    <row r="13891" spans="1:15" x14ac:dyDescent="0.3">
      <c r="A13891" t="s">
        <v>8</v>
      </c>
      <c r="B13891" t="s">
        <v>9</v>
      </c>
      <c r="C13891" t="s">
        <v>14</v>
      </c>
      <c r="D13891" t="s">
        <v>11</v>
      </c>
      <c r="E13891">
        <v>4</v>
      </c>
      <c r="F13891" t="s">
        <v>62</v>
      </c>
      <c r="G13891" s="29">
        <v>-310.87</v>
      </c>
      <c r="H13891" t="s">
        <v>13</v>
      </c>
      <c r="I13891">
        <v>-310.87</v>
      </c>
      <c r="J13891" t="s">
        <v>13</v>
      </c>
      <c r="K13891">
        <v>-310.87</v>
      </c>
      <c r="L13891" t="s">
        <v>13</v>
      </c>
      <c r="M13891" t="s">
        <v>13</v>
      </c>
      <c r="N13891" s="29">
        <v>0</v>
      </c>
      <c r="O13891" t="s">
        <v>13</v>
      </c>
    </row>
    <row r="13892" spans="1:15" x14ac:dyDescent="0.3">
      <c r="A13892" t="s">
        <v>16</v>
      </c>
      <c r="B13892" t="s">
        <v>9</v>
      </c>
      <c r="C13892" t="s">
        <v>10</v>
      </c>
      <c r="D13892" t="s">
        <v>11</v>
      </c>
      <c r="E13892">
        <v>2</v>
      </c>
      <c r="F13892" t="s">
        <v>289</v>
      </c>
      <c r="G13892" s="29">
        <v>23415</v>
      </c>
      <c r="H13892">
        <v>-89646.399999999994</v>
      </c>
      <c r="I13892">
        <v>23415</v>
      </c>
      <c r="J13892">
        <v>-41216.120000000003</v>
      </c>
      <c r="K13892">
        <v>23415</v>
      </c>
      <c r="L13892">
        <v>-1210618.04</v>
      </c>
      <c r="M13892" t="s">
        <v>13</v>
      </c>
      <c r="N13892" s="29">
        <v>0</v>
      </c>
      <c r="O13892">
        <v>46830</v>
      </c>
    </row>
    <row r="13893" spans="1:15" x14ac:dyDescent="0.3">
      <c r="A13893" t="s">
        <v>8</v>
      </c>
      <c r="B13893" t="s">
        <v>9</v>
      </c>
      <c r="C13893" t="s">
        <v>10</v>
      </c>
      <c r="D13893" t="s">
        <v>11</v>
      </c>
      <c r="E13893">
        <v>1</v>
      </c>
      <c r="F13893" t="s">
        <v>221</v>
      </c>
      <c r="G13893" s="29">
        <v>309823.44</v>
      </c>
      <c r="H13893">
        <v>-6077901.5899999999</v>
      </c>
      <c r="I13893">
        <v>309823.44</v>
      </c>
      <c r="J13893">
        <v>-2886949.67</v>
      </c>
      <c r="K13893">
        <v>309823.44</v>
      </c>
      <c r="L13893">
        <v>-27649499.640000001</v>
      </c>
      <c r="M13893" t="s">
        <v>13</v>
      </c>
      <c r="N13893" s="29">
        <v>0</v>
      </c>
      <c r="O13893">
        <v>309823.44</v>
      </c>
    </row>
    <row r="13894" spans="1:15" x14ac:dyDescent="0.3">
      <c r="A13894" t="s">
        <v>8</v>
      </c>
      <c r="B13894" t="s">
        <v>9</v>
      </c>
      <c r="C13894" t="s">
        <v>10</v>
      </c>
      <c r="D13894" t="s">
        <v>11</v>
      </c>
      <c r="E13894">
        <v>-1</v>
      </c>
      <c r="F13894" t="s">
        <v>360</v>
      </c>
      <c r="G13894" s="29">
        <v>1378383.12</v>
      </c>
      <c r="H13894">
        <v>-266992452.47999999</v>
      </c>
      <c r="I13894">
        <v>1378383.12</v>
      </c>
      <c r="J13894">
        <v>-181530213.46000001</v>
      </c>
      <c r="K13894">
        <v>1378383.12</v>
      </c>
      <c r="L13894">
        <v>-3253759888.27</v>
      </c>
      <c r="M13894" t="s">
        <v>13</v>
      </c>
      <c r="N13894" s="29">
        <v>0</v>
      </c>
      <c r="O13894" t="s">
        <v>13</v>
      </c>
    </row>
    <row r="13895" spans="1:15" x14ac:dyDescent="0.3">
      <c r="A13895" t="s">
        <v>8</v>
      </c>
      <c r="B13895" t="s">
        <v>9</v>
      </c>
      <c r="C13895" t="s">
        <v>14</v>
      </c>
      <c r="D13895" t="s">
        <v>11</v>
      </c>
      <c r="E13895">
        <v>2</v>
      </c>
      <c r="F13895" t="s">
        <v>186</v>
      </c>
      <c r="G13895" s="29">
        <v>-152.84</v>
      </c>
      <c r="H13895" t="s">
        <v>13</v>
      </c>
      <c r="I13895">
        <v>-152.84</v>
      </c>
      <c r="J13895" t="s">
        <v>13</v>
      </c>
      <c r="K13895">
        <v>-152.84</v>
      </c>
      <c r="L13895" t="s">
        <v>13</v>
      </c>
      <c r="M13895" t="s">
        <v>13</v>
      </c>
      <c r="N13895" s="29">
        <v>0</v>
      </c>
      <c r="O13895" t="s">
        <v>13</v>
      </c>
    </row>
    <row r="13896" spans="1:15" x14ac:dyDescent="0.3">
      <c r="A13896" t="s">
        <v>8</v>
      </c>
      <c r="B13896" t="s">
        <v>9</v>
      </c>
      <c r="C13896" t="s">
        <v>14</v>
      </c>
      <c r="D13896" t="s">
        <v>11</v>
      </c>
      <c r="E13896">
        <v>8</v>
      </c>
      <c r="F13896" t="s">
        <v>362</v>
      </c>
      <c r="G13896" s="29">
        <v>-401.77</v>
      </c>
      <c r="H13896" t="s">
        <v>13</v>
      </c>
      <c r="I13896">
        <v>-401.77</v>
      </c>
      <c r="J13896" t="s">
        <v>13</v>
      </c>
      <c r="K13896">
        <v>-401.77</v>
      </c>
      <c r="L13896" t="s">
        <v>13</v>
      </c>
      <c r="M13896" t="s">
        <v>13</v>
      </c>
      <c r="N13896" s="29">
        <v>0</v>
      </c>
      <c r="O13896" t="s">
        <v>13</v>
      </c>
    </row>
    <row r="13897" spans="1:15" x14ac:dyDescent="0.3">
      <c r="A13897" t="s">
        <v>16</v>
      </c>
      <c r="B13897" t="s">
        <v>9</v>
      </c>
      <c r="C13897" t="s">
        <v>14</v>
      </c>
      <c r="D13897" t="s">
        <v>11</v>
      </c>
      <c r="E13897">
        <v>-1</v>
      </c>
      <c r="F13897" t="s">
        <v>215</v>
      </c>
      <c r="G13897" s="29">
        <v>-23.74</v>
      </c>
      <c r="H13897" t="s">
        <v>13</v>
      </c>
      <c r="I13897">
        <v>-23.74</v>
      </c>
      <c r="J13897" t="s">
        <v>13</v>
      </c>
      <c r="K13897">
        <v>-23.74</v>
      </c>
      <c r="L13897" t="s">
        <v>13</v>
      </c>
      <c r="M13897" t="s">
        <v>13</v>
      </c>
      <c r="N13897" s="29">
        <v>0</v>
      </c>
      <c r="O13897" t="s">
        <v>13</v>
      </c>
    </row>
    <row r="13898" spans="1:15" x14ac:dyDescent="0.3">
      <c r="A13898" t="s">
        <v>8</v>
      </c>
      <c r="B13898" t="s">
        <v>9</v>
      </c>
      <c r="C13898" t="s">
        <v>14</v>
      </c>
      <c r="D13898" t="s">
        <v>11</v>
      </c>
      <c r="E13898">
        <v>-1</v>
      </c>
      <c r="F13898" t="s">
        <v>60</v>
      </c>
      <c r="G13898" s="29">
        <v>-127951.18</v>
      </c>
      <c r="H13898" t="s">
        <v>13</v>
      </c>
      <c r="I13898">
        <v>-127951.18</v>
      </c>
      <c r="J13898" t="s">
        <v>13</v>
      </c>
      <c r="K13898">
        <v>-127951.18</v>
      </c>
      <c r="L13898" t="s">
        <v>13</v>
      </c>
      <c r="M13898" t="s">
        <v>13</v>
      </c>
      <c r="N13898" s="29">
        <v>0</v>
      </c>
      <c r="O13898" t="s">
        <v>13</v>
      </c>
    </row>
    <row r="13899" spans="1:15" x14ac:dyDescent="0.3">
      <c r="A13899" t="s">
        <v>8</v>
      </c>
      <c r="B13899" t="s">
        <v>9</v>
      </c>
      <c r="C13899" t="s">
        <v>10</v>
      </c>
      <c r="D13899" t="s">
        <v>11</v>
      </c>
      <c r="E13899">
        <v>5</v>
      </c>
      <c r="F13899" t="s">
        <v>252</v>
      </c>
      <c r="G13899" s="29">
        <v>104505.25</v>
      </c>
      <c r="H13899">
        <v>-536036.89</v>
      </c>
      <c r="I13899">
        <v>104505.25</v>
      </c>
      <c r="J13899">
        <v>-89606.36</v>
      </c>
      <c r="K13899">
        <v>104505.25</v>
      </c>
      <c r="L13899">
        <v>-980809.02</v>
      </c>
      <c r="M13899" t="s">
        <v>13</v>
      </c>
      <c r="N13899" s="29">
        <v>0</v>
      </c>
      <c r="O13899">
        <v>522526.25</v>
      </c>
    </row>
    <row r="13900" spans="1:15" x14ac:dyDescent="0.3">
      <c r="A13900" t="s">
        <v>8</v>
      </c>
      <c r="B13900" t="s">
        <v>9</v>
      </c>
      <c r="C13900" t="s">
        <v>14</v>
      </c>
      <c r="D13900" t="s">
        <v>11</v>
      </c>
      <c r="E13900">
        <v>8</v>
      </c>
      <c r="F13900" t="s">
        <v>259</v>
      </c>
      <c r="G13900" s="29">
        <v>-513.85</v>
      </c>
      <c r="H13900" t="s">
        <v>13</v>
      </c>
      <c r="I13900">
        <v>-513.85</v>
      </c>
      <c r="J13900" t="s">
        <v>13</v>
      </c>
      <c r="K13900">
        <v>-513.85</v>
      </c>
      <c r="L13900" t="s">
        <v>13</v>
      </c>
      <c r="M13900" t="s">
        <v>13</v>
      </c>
      <c r="N13900" s="29">
        <v>0</v>
      </c>
      <c r="O13900" t="s">
        <v>13</v>
      </c>
    </row>
    <row r="13901" spans="1:15" x14ac:dyDescent="0.3">
      <c r="A13901" t="s">
        <v>18</v>
      </c>
      <c r="B13901" t="s">
        <v>9</v>
      </c>
      <c r="C13901" t="s">
        <v>10</v>
      </c>
      <c r="D13901" t="s">
        <v>11</v>
      </c>
      <c r="E13901">
        <v>-4</v>
      </c>
      <c r="F13901" t="s">
        <v>162</v>
      </c>
      <c r="G13901" s="29">
        <v>48180.35</v>
      </c>
      <c r="H13901">
        <v>-25571.07</v>
      </c>
      <c r="I13901">
        <v>48180.35</v>
      </c>
      <c r="J13901">
        <v>-47287.09</v>
      </c>
      <c r="K13901">
        <v>48180.35</v>
      </c>
      <c r="L13901">
        <v>-326771.15000000002</v>
      </c>
      <c r="M13901" t="s">
        <v>13</v>
      </c>
      <c r="N13901" s="29">
        <v>0</v>
      </c>
      <c r="O13901" t="s">
        <v>13</v>
      </c>
    </row>
    <row r="13902" spans="1:15" x14ac:dyDescent="0.3">
      <c r="A13902" t="s">
        <v>8</v>
      </c>
      <c r="B13902" t="s">
        <v>9</v>
      </c>
      <c r="C13902" t="s">
        <v>10</v>
      </c>
      <c r="D13902" t="s">
        <v>11</v>
      </c>
      <c r="E13902">
        <v>11</v>
      </c>
      <c r="F13902" t="s">
        <v>160</v>
      </c>
      <c r="G13902" s="29">
        <v>312246.5</v>
      </c>
      <c r="H13902">
        <v>-9.08</v>
      </c>
      <c r="I13902">
        <v>312246.5</v>
      </c>
      <c r="J13902">
        <v>-47.31</v>
      </c>
      <c r="K13902">
        <v>312246.5</v>
      </c>
      <c r="L13902" t="s">
        <v>13</v>
      </c>
      <c r="M13902" t="s">
        <v>13</v>
      </c>
      <c r="N13902" s="29">
        <v>0</v>
      </c>
      <c r="O13902">
        <v>3434711.5</v>
      </c>
    </row>
    <row r="13903" spans="1:15" x14ac:dyDescent="0.3">
      <c r="A13903" t="s">
        <v>16</v>
      </c>
      <c r="B13903" t="s">
        <v>9</v>
      </c>
      <c r="C13903" t="s">
        <v>14</v>
      </c>
      <c r="D13903" t="s">
        <v>11</v>
      </c>
      <c r="E13903">
        <v>-1</v>
      </c>
      <c r="F13903" t="s">
        <v>451</v>
      </c>
      <c r="G13903" s="29">
        <v>-664.64</v>
      </c>
      <c r="H13903" t="s">
        <v>13</v>
      </c>
      <c r="I13903">
        <v>-664.64</v>
      </c>
      <c r="J13903" t="s">
        <v>13</v>
      </c>
      <c r="K13903">
        <v>-664.64</v>
      </c>
      <c r="L13903" t="s">
        <v>13</v>
      </c>
      <c r="M13903" t="s">
        <v>13</v>
      </c>
      <c r="N13903" s="29">
        <v>0</v>
      </c>
      <c r="O13903" t="s">
        <v>13</v>
      </c>
    </row>
    <row r="13904" spans="1:15" x14ac:dyDescent="0.3">
      <c r="A13904" t="s">
        <v>8</v>
      </c>
      <c r="B13904" t="s">
        <v>9</v>
      </c>
      <c r="C13904" t="s">
        <v>10</v>
      </c>
      <c r="D13904" t="s">
        <v>11</v>
      </c>
      <c r="E13904">
        <v>0</v>
      </c>
      <c r="F13904" t="s">
        <v>368</v>
      </c>
      <c r="G13904" s="29">
        <v>357720.09</v>
      </c>
      <c r="H13904">
        <v>-75554910.459999993</v>
      </c>
      <c r="I13904">
        <v>357720.09</v>
      </c>
      <c r="J13904">
        <v>-23377712.75</v>
      </c>
      <c r="K13904">
        <v>357720.09</v>
      </c>
      <c r="L13904">
        <v>-824096137.27999997</v>
      </c>
      <c r="M13904">
        <v>1</v>
      </c>
      <c r="N13904" s="29">
        <v>57627.9</v>
      </c>
      <c r="O13904" t="s">
        <v>13</v>
      </c>
    </row>
    <row r="13905" spans="1:15" x14ac:dyDescent="0.3">
      <c r="A13905" t="s">
        <v>16</v>
      </c>
      <c r="B13905" t="s">
        <v>9</v>
      </c>
      <c r="C13905" t="s">
        <v>14</v>
      </c>
      <c r="D13905" t="s">
        <v>11</v>
      </c>
      <c r="E13905">
        <v>3</v>
      </c>
      <c r="F13905" t="s">
        <v>310</v>
      </c>
      <c r="G13905" s="29">
        <v>-67684.84</v>
      </c>
      <c r="H13905" t="s">
        <v>13</v>
      </c>
      <c r="I13905">
        <v>-67684.84</v>
      </c>
      <c r="J13905" t="s">
        <v>13</v>
      </c>
      <c r="K13905">
        <v>-67684.84</v>
      </c>
      <c r="L13905" t="s">
        <v>13</v>
      </c>
      <c r="M13905" t="s">
        <v>13</v>
      </c>
      <c r="N13905" s="29">
        <v>0</v>
      </c>
      <c r="O13905" t="s">
        <v>13</v>
      </c>
    </row>
    <row r="13906" spans="1:15" x14ac:dyDescent="0.3">
      <c r="A13906" t="s">
        <v>16</v>
      </c>
      <c r="B13906" t="s">
        <v>9</v>
      </c>
      <c r="C13906" t="s">
        <v>14</v>
      </c>
      <c r="D13906" t="s">
        <v>11</v>
      </c>
      <c r="E13906">
        <v>2</v>
      </c>
      <c r="F13906" t="s">
        <v>140</v>
      </c>
      <c r="G13906" s="29">
        <v>-7106.48</v>
      </c>
      <c r="H13906" t="s">
        <v>13</v>
      </c>
      <c r="I13906">
        <v>-7106.48</v>
      </c>
      <c r="J13906" t="s">
        <v>13</v>
      </c>
      <c r="K13906">
        <v>-7106.48</v>
      </c>
      <c r="L13906" t="s">
        <v>13</v>
      </c>
      <c r="M13906" t="s">
        <v>13</v>
      </c>
      <c r="N13906" s="29">
        <v>0</v>
      </c>
      <c r="O13906" t="s">
        <v>13</v>
      </c>
    </row>
    <row r="13907" spans="1:15" x14ac:dyDescent="0.3">
      <c r="A13907" t="s">
        <v>8</v>
      </c>
      <c r="B13907" t="s">
        <v>9</v>
      </c>
      <c r="C13907" t="s">
        <v>10</v>
      </c>
      <c r="D13907" t="s">
        <v>11</v>
      </c>
      <c r="E13907">
        <v>2</v>
      </c>
      <c r="F13907" t="s">
        <v>446</v>
      </c>
      <c r="G13907" s="29">
        <v>728205.29</v>
      </c>
      <c r="H13907">
        <v>-11736081.810000001</v>
      </c>
      <c r="I13907">
        <v>728205.29</v>
      </c>
      <c r="J13907">
        <v>-5574535.3799999999</v>
      </c>
      <c r="K13907">
        <v>728205.29</v>
      </c>
      <c r="L13907">
        <v>-53389609.039999999</v>
      </c>
      <c r="M13907" t="s">
        <v>13</v>
      </c>
      <c r="N13907" s="29">
        <v>0</v>
      </c>
      <c r="O13907">
        <v>1456410.58</v>
      </c>
    </row>
    <row r="13908" spans="1:15" x14ac:dyDescent="0.3">
      <c r="A13908" t="s">
        <v>16</v>
      </c>
      <c r="B13908" t="s">
        <v>9</v>
      </c>
      <c r="C13908" t="s">
        <v>10</v>
      </c>
      <c r="D13908" t="s">
        <v>11</v>
      </c>
      <c r="E13908">
        <v>-1</v>
      </c>
      <c r="F13908" t="s">
        <v>45</v>
      </c>
      <c r="G13908" s="29">
        <v>572801.21</v>
      </c>
      <c r="H13908">
        <v>-85795501.549999997</v>
      </c>
      <c r="I13908">
        <v>572801.21</v>
      </c>
      <c r="J13908">
        <v>-38543936.18</v>
      </c>
      <c r="K13908">
        <v>572801.21</v>
      </c>
      <c r="L13908">
        <v>-480563822.88999999</v>
      </c>
      <c r="M13908" t="s">
        <v>13</v>
      </c>
      <c r="N13908" s="29">
        <v>0</v>
      </c>
      <c r="O13908" t="s">
        <v>13</v>
      </c>
    </row>
    <row r="13909" spans="1:15" x14ac:dyDescent="0.3">
      <c r="A13909" t="s">
        <v>8</v>
      </c>
      <c r="B13909" t="s">
        <v>9</v>
      </c>
      <c r="C13909" t="s">
        <v>14</v>
      </c>
      <c r="D13909" t="s">
        <v>11</v>
      </c>
      <c r="E13909">
        <v>4</v>
      </c>
      <c r="F13909" t="s">
        <v>368</v>
      </c>
      <c r="G13909" s="29">
        <v>-685.51</v>
      </c>
      <c r="H13909" t="s">
        <v>13</v>
      </c>
      <c r="I13909">
        <v>-685.51</v>
      </c>
      <c r="J13909" t="s">
        <v>13</v>
      </c>
      <c r="K13909">
        <v>-685.51</v>
      </c>
      <c r="L13909" t="s">
        <v>13</v>
      </c>
      <c r="M13909" t="s">
        <v>13</v>
      </c>
      <c r="N13909" s="29">
        <v>0</v>
      </c>
      <c r="O13909" t="s">
        <v>13</v>
      </c>
    </row>
    <row r="13910" spans="1:15" x14ac:dyDescent="0.3">
      <c r="A13910" t="s">
        <v>8</v>
      </c>
      <c r="B13910" t="s">
        <v>9</v>
      </c>
      <c r="C13910" t="s">
        <v>10</v>
      </c>
      <c r="D13910" t="s">
        <v>11</v>
      </c>
      <c r="E13910">
        <v>-1</v>
      </c>
      <c r="F13910" t="s">
        <v>528</v>
      </c>
      <c r="G13910" s="29">
        <v>4.37</v>
      </c>
      <c r="H13910">
        <v>-157.85</v>
      </c>
      <c r="I13910">
        <v>4.37</v>
      </c>
      <c r="J13910">
        <v>-85.81</v>
      </c>
      <c r="K13910">
        <v>4.37</v>
      </c>
      <c r="L13910">
        <v>-1405.52</v>
      </c>
      <c r="M13910" t="s">
        <v>13</v>
      </c>
      <c r="N13910" s="29">
        <v>0</v>
      </c>
      <c r="O13910" t="s">
        <v>13</v>
      </c>
    </row>
    <row r="13911" spans="1:15" x14ac:dyDescent="0.3">
      <c r="A13911" t="s">
        <v>8</v>
      </c>
      <c r="B13911" t="s">
        <v>9</v>
      </c>
      <c r="C13911" t="s">
        <v>14</v>
      </c>
      <c r="D13911" t="s">
        <v>11</v>
      </c>
      <c r="E13911">
        <v>-1</v>
      </c>
      <c r="F13911" t="s">
        <v>206</v>
      </c>
      <c r="G13911" s="29">
        <v>-12889.53</v>
      </c>
      <c r="H13911" t="s">
        <v>13</v>
      </c>
      <c r="I13911">
        <v>-12889.53</v>
      </c>
      <c r="J13911" t="s">
        <v>13</v>
      </c>
      <c r="K13911">
        <v>-12889.53</v>
      </c>
      <c r="L13911" t="s">
        <v>13</v>
      </c>
      <c r="M13911" t="s">
        <v>13</v>
      </c>
      <c r="N13911" s="29">
        <v>0</v>
      </c>
      <c r="O13911" t="s">
        <v>13</v>
      </c>
    </row>
    <row r="13912" spans="1:15" x14ac:dyDescent="0.3">
      <c r="A13912" t="s">
        <v>16</v>
      </c>
      <c r="B13912" t="s">
        <v>9</v>
      </c>
      <c r="C13912" t="s">
        <v>14</v>
      </c>
      <c r="D13912" t="s">
        <v>11</v>
      </c>
      <c r="E13912">
        <v>2</v>
      </c>
      <c r="F13912" t="s">
        <v>236</v>
      </c>
      <c r="G13912" s="29">
        <v>-1845.47</v>
      </c>
      <c r="H13912" t="s">
        <v>13</v>
      </c>
      <c r="I13912">
        <v>-1845.47</v>
      </c>
      <c r="J13912" t="s">
        <v>13</v>
      </c>
      <c r="K13912">
        <v>-1845.47</v>
      </c>
      <c r="L13912" t="s">
        <v>13</v>
      </c>
      <c r="M13912" t="s">
        <v>13</v>
      </c>
      <c r="N13912" s="29">
        <v>0</v>
      </c>
      <c r="O13912" t="s">
        <v>13</v>
      </c>
    </row>
    <row r="13913" spans="1:15" x14ac:dyDescent="0.3">
      <c r="A13913" t="s">
        <v>16</v>
      </c>
      <c r="B13913" t="s">
        <v>9</v>
      </c>
      <c r="C13913" t="s">
        <v>10</v>
      </c>
      <c r="D13913" t="s">
        <v>11</v>
      </c>
      <c r="E13913">
        <v>12</v>
      </c>
      <c r="F13913" t="s">
        <v>73</v>
      </c>
      <c r="G13913" s="29">
        <v>374756.83</v>
      </c>
      <c r="H13913">
        <v>-35.51</v>
      </c>
      <c r="I13913">
        <v>374756.83</v>
      </c>
      <c r="J13913">
        <v>-190.68</v>
      </c>
      <c r="K13913">
        <v>374756.83</v>
      </c>
      <c r="L13913" t="s">
        <v>13</v>
      </c>
      <c r="M13913" t="s">
        <v>13</v>
      </c>
      <c r="N13913" s="29">
        <v>0</v>
      </c>
      <c r="O13913">
        <v>4497081.96</v>
      </c>
    </row>
    <row r="13914" spans="1:15" x14ac:dyDescent="0.3">
      <c r="A13914" t="s">
        <v>8</v>
      </c>
      <c r="B13914" t="s">
        <v>9</v>
      </c>
      <c r="C13914" t="s">
        <v>10</v>
      </c>
      <c r="D13914" t="s">
        <v>11</v>
      </c>
      <c r="E13914">
        <v>0</v>
      </c>
      <c r="F13914" t="s">
        <v>280</v>
      </c>
      <c r="G13914" s="29">
        <v>350972.41</v>
      </c>
      <c r="H13914">
        <v>-4953335.53</v>
      </c>
      <c r="I13914">
        <v>350972.41</v>
      </c>
      <c r="J13914">
        <v>-9159914.9600000009</v>
      </c>
      <c r="K13914">
        <v>350972.41</v>
      </c>
      <c r="L13914">
        <v>-63298383.189999998</v>
      </c>
      <c r="M13914" t="s">
        <v>13</v>
      </c>
      <c r="N13914" s="29">
        <v>0</v>
      </c>
      <c r="O13914" t="s">
        <v>13</v>
      </c>
    </row>
    <row r="13915" spans="1:15" x14ac:dyDescent="0.3">
      <c r="A13915" t="s">
        <v>8</v>
      </c>
      <c r="B13915" t="s">
        <v>9</v>
      </c>
      <c r="C13915" t="s">
        <v>14</v>
      </c>
      <c r="D13915" t="s">
        <v>11</v>
      </c>
      <c r="E13915">
        <v>7</v>
      </c>
      <c r="F13915" t="s">
        <v>336</v>
      </c>
      <c r="G13915" s="29">
        <v>-72.42</v>
      </c>
      <c r="H13915" t="s">
        <v>13</v>
      </c>
      <c r="I13915">
        <v>-72.42</v>
      </c>
      <c r="J13915" t="s">
        <v>13</v>
      </c>
      <c r="K13915">
        <v>-72.42</v>
      </c>
      <c r="L13915" t="s">
        <v>13</v>
      </c>
      <c r="M13915" t="s">
        <v>13</v>
      </c>
      <c r="N13915" s="29">
        <v>0</v>
      </c>
      <c r="O13915" t="s">
        <v>13</v>
      </c>
    </row>
    <row r="13916" spans="1:15" x14ac:dyDescent="0.3">
      <c r="A13916" t="s">
        <v>8</v>
      </c>
      <c r="B13916" t="s">
        <v>9</v>
      </c>
      <c r="C13916" t="s">
        <v>14</v>
      </c>
      <c r="D13916" t="s">
        <v>11</v>
      </c>
      <c r="E13916">
        <v>-1</v>
      </c>
      <c r="F13916" t="s">
        <v>514</v>
      </c>
      <c r="G13916" s="29">
        <v>-0.08</v>
      </c>
      <c r="H13916" t="s">
        <v>13</v>
      </c>
      <c r="I13916">
        <v>-0.08</v>
      </c>
      <c r="J13916" t="s">
        <v>13</v>
      </c>
      <c r="K13916">
        <v>-0.08</v>
      </c>
      <c r="L13916" t="s">
        <v>13</v>
      </c>
      <c r="M13916" t="s">
        <v>13</v>
      </c>
      <c r="N13916" s="29">
        <v>0</v>
      </c>
      <c r="O13916" t="s">
        <v>13</v>
      </c>
    </row>
    <row r="13917" spans="1:15" x14ac:dyDescent="0.3">
      <c r="A13917" t="s">
        <v>8</v>
      </c>
      <c r="B13917" t="s">
        <v>9</v>
      </c>
      <c r="C13917" t="s">
        <v>14</v>
      </c>
      <c r="D13917" t="s">
        <v>11</v>
      </c>
      <c r="E13917">
        <v>3</v>
      </c>
      <c r="F13917" t="s">
        <v>173</v>
      </c>
      <c r="G13917" s="29">
        <v>-539.69000000000005</v>
      </c>
      <c r="H13917" t="s">
        <v>13</v>
      </c>
      <c r="I13917">
        <v>-539.69000000000005</v>
      </c>
      <c r="J13917" t="s">
        <v>13</v>
      </c>
      <c r="K13917">
        <v>-539.69000000000005</v>
      </c>
      <c r="L13917" t="s">
        <v>13</v>
      </c>
      <c r="M13917" t="s">
        <v>13</v>
      </c>
      <c r="N13917" s="29">
        <v>0</v>
      </c>
      <c r="O13917" t="s">
        <v>13</v>
      </c>
    </row>
    <row r="13918" spans="1:15" x14ac:dyDescent="0.3">
      <c r="A13918" t="s">
        <v>16</v>
      </c>
      <c r="B13918" t="s">
        <v>9</v>
      </c>
      <c r="C13918" t="s">
        <v>14</v>
      </c>
      <c r="D13918" t="s">
        <v>11</v>
      </c>
      <c r="E13918">
        <v>-4</v>
      </c>
      <c r="F13918" t="s">
        <v>465</v>
      </c>
      <c r="G13918" s="29">
        <v>-13.77</v>
      </c>
      <c r="H13918" t="s">
        <v>13</v>
      </c>
      <c r="I13918">
        <v>-13.77</v>
      </c>
      <c r="J13918" t="s">
        <v>13</v>
      </c>
      <c r="K13918">
        <v>-13.77</v>
      </c>
      <c r="L13918" t="s">
        <v>13</v>
      </c>
      <c r="M13918" t="s">
        <v>13</v>
      </c>
      <c r="N13918" s="29">
        <v>0</v>
      </c>
      <c r="O13918" t="s">
        <v>13</v>
      </c>
    </row>
    <row r="13919" spans="1:15" x14ac:dyDescent="0.3">
      <c r="A13919" t="s">
        <v>16</v>
      </c>
      <c r="B13919" t="s">
        <v>9</v>
      </c>
      <c r="C13919" t="s">
        <v>14</v>
      </c>
      <c r="D13919" t="s">
        <v>11</v>
      </c>
      <c r="E13919">
        <v>-4</v>
      </c>
      <c r="F13919" t="s">
        <v>235</v>
      </c>
      <c r="G13919" s="29">
        <v>-18.13</v>
      </c>
      <c r="H13919" t="s">
        <v>13</v>
      </c>
      <c r="I13919">
        <v>-18.13</v>
      </c>
      <c r="J13919" t="s">
        <v>13</v>
      </c>
      <c r="K13919">
        <v>-18.13</v>
      </c>
      <c r="L13919" t="s">
        <v>13</v>
      </c>
      <c r="M13919" t="s">
        <v>13</v>
      </c>
      <c r="N13919" s="29">
        <v>0</v>
      </c>
      <c r="O13919" t="s">
        <v>13</v>
      </c>
    </row>
    <row r="13920" spans="1:15" x14ac:dyDescent="0.3">
      <c r="A13920" t="s">
        <v>8</v>
      </c>
      <c r="B13920" t="s">
        <v>9</v>
      </c>
      <c r="C13920" t="s">
        <v>14</v>
      </c>
      <c r="D13920" t="s">
        <v>11</v>
      </c>
      <c r="E13920">
        <v>1</v>
      </c>
      <c r="F13920" t="s">
        <v>128</v>
      </c>
      <c r="G13920" s="29">
        <v>-1725.94</v>
      </c>
      <c r="H13920" t="s">
        <v>13</v>
      </c>
      <c r="I13920">
        <v>-1725.94</v>
      </c>
      <c r="J13920" t="s">
        <v>13</v>
      </c>
      <c r="K13920">
        <v>-1725.94</v>
      </c>
      <c r="L13920" t="s">
        <v>13</v>
      </c>
      <c r="M13920" t="s">
        <v>13</v>
      </c>
      <c r="N13920" s="29">
        <v>0</v>
      </c>
      <c r="O13920" t="s">
        <v>13</v>
      </c>
    </row>
    <row r="13921" spans="1:15" x14ac:dyDescent="0.3">
      <c r="A13921" t="s">
        <v>16</v>
      </c>
      <c r="B13921" t="s">
        <v>9</v>
      </c>
      <c r="C13921" t="s">
        <v>14</v>
      </c>
      <c r="D13921" t="s">
        <v>11</v>
      </c>
      <c r="E13921">
        <v>0</v>
      </c>
      <c r="F13921" t="s">
        <v>490</v>
      </c>
      <c r="G13921" s="29">
        <v>-1982.82</v>
      </c>
      <c r="H13921" t="s">
        <v>13</v>
      </c>
      <c r="I13921">
        <v>-1982.82</v>
      </c>
      <c r="J13921" t="s">
        <v>13</v>
      </c>
      <c r="K13921">
        <v>-1982.82</v>
      </c>
      <c r="L13921" t="s">
        <v>13</v>
      </c>
      <c r="M13921" t="s">
        <v>13</v>
      </c>
      <c r="N13921" s="29">
        <v>-1438.67</v>
      </c>
      <c r="O13921" t="s">
        <v>13</v>
      </c>
    </row>
    <row r="13922" spans="1:15" x14ac:dyDescent="0.3">
      <c r="A13922" t="s">
        <v>16</v>
      </c>
      <c r="B13922" t="s">
        <v>9</v>
      </c>
      <c r="C13922" t="s">
        <v>14</v>
      </c>
      <c r="D13922" t="s">
        <v>11</v>
      </c>
      <c r="E13922">
        <v>-4</v>
      </c>
      <c r="F13922" t="s">
        <v>72</v>
      </c>
      <c r="G13922" s="29">
        <v>-278.87</v>
      </c>
      <c r="H13922" t="s">
        <v>13</v>
      </c>
      <c r="I13922">
        <v>-278.87</v>
      </c>
      <c r="J13922" t="s">
        <v>13</v>
      </c>
      <c r="K13922">
        <v>-278.87</v>
      </c>
      <c r="L13922" t="s">
        <v>13</v>
      </c>
      <c r="M13922" t="s">
        <v>13</v>
      </c>
      <c r="N13922" s="29">
        <v>0</v>
      </c>
      <c r="O13922" t="s">
        <v>13</v>
      </c>
    </row>
    <row r="13923" spans="1:15" x14ac:dyDescent="0.3">
      <c r="A13923" t="s">
        <v>16</v>
      </c>
      <c r="B13923" t="s">
        <v>9</v>
      </c>
      <c r="C13923" t="s">
        <v>14</v>
      </c>
      <c r="D13923" t="s">
        <v>11</v>
      </c>
      <c r="E13923">
        <v>2</v>
      </c>
      <c r="F13923" t="s">
        <v>139</v>
      </c>
      <c r="G13923" s="29">
        <v>-41573.449999999997</v>
      </c>
      <c r="H13923" t="s">
        <v>13</v>
      </c>
      <c r="I13923">
        <v>-41573.449999999997</v>
      </c>
      <c r="J13923" t="s">
        <v>13</v>
      </c>
      <c r="K13923">
        <v>-41573.449999999997</v>
      </c>
      <c r="L13923" t="s">
        <v>13</v>
      </c>
      <c r="M13923" t="s">
        <v>13</v>
      </c>
      <c r="N13923" s="29">
        <v>0</v>
      </c>
      <c r="O13923" t="s">
        <v>13</v>
      </c>
    </row>
    <row r="13924" spans="1:15" x14ac:dyDescent="0.3">
      <c r="A13924" t="s">
        <v>8</v>
      </c>
      <c r="B13924" t="s">
        <v>9</v>
      </c>
      <c r="C13924" t="s">
        <v>14</v>
      </c>
      <c r="D13924" t="s">
        <v>11</v>
      </c>
      <c r="E13924">
        <v>8</v>
      </c>
      <c r="F13924" t="s">
        <v>106</v>
      </c>
      <c r="G13924" s="29">
        <v>-77.33</v>
      </c>
      <c r="H13924" t="s">
        <v>13</v>
      </c>
      <c r="I13924">
        <v>-77.33</v>
      </c>
      <c r="J13924" t="s">
        <v>13</v>
      </c>
      <c r="K13924">
        <v>-77.33</v>
      </c>
      <c r="L13924" t="s">
        <v>13</v>
      </c>
      <c r="M13924" t="s">
        <v>13</v>
      </c>
      <c r="N13924" s="29">
        <v>0</v>
      </c>
      <c r="O13924" t="s">
        <v>13</v>
      </c>
    </row>
    <row r="13925" spans="1:15" x14ac:dyDescent="0.3">
      <c r="A13925" t="s">
        <v>16</v>
      </c>
      <c r="B13925" t="s">
        <v>9</v>
      </c>
      <c r="C13925" t="s">
        <v>10</v>
      </c>
      <c r="D13925" t="s">
        <v>11</v>
      </c>
      <c r="E13925">
        <v>-4</v>
      </c>
      <c r="F13925" t="s">
        <v>416</v>
      </c>
      <c r="G13925" s="29">
        <v>1314.71</v>
      </c>
      <c r="H13925">
        <v>0</v>
      </c>
      <c r="I13925">
        <v>1314.71</v>
      </c>
      <c r="J13925">
        <v>0</v>
      </c>
      <c r="K13925">
        <v>1314.71</v>
      </c>
      <c r="L13925">
        <v>0</v>
      </c>
      <c r="M13925" t="s">
        <v>13</v>
      </c>
      <c r="N13925" s="29">
        <v>0</v>
      </c>
      <c r="O13925" t="s">
        <v>13</v>
      </c>
    </row>
    <row r="13926" spans="1:15" x14ac:dyDescent="0.3">
      <c r="A13926" t="s">
        <v>8</v>
      </c>
      <c r="B13926" t="s">
        <v>9</v>
      </c>
      <c r="C13926" t="s">
        <v>14</v>
      </c>
      <c r="D13926" t="s">
        <v>11</v>
      </c>
      <c r="E13926">
        <v>-1</v>
      </c>
      <c r="F13926" t="s">
        <v>276</v>
      </c>
      <c r="G13926" s="29">
        <v>-2.5499999999999998</v>
      </c>
      <c r="H13926" t="s">
        <v>13</v>
      </c>
      <c r="I13926">
        <v>-2.5499999999999998</v>
      </c>
      <c r="J13926" t="s">
        <v>13</v>
      </c>
      <c r="K13926">
        <v>-2.5499999999999998</v>
      </c>
      <c r="L13926" t="s">
        <v>13</v>
      </c>
      <c r="M13926">
        <v>0</v>
      </c>
      <c r="N13926" s="29">
        <v>0</v>
      </c>
      <c r="O13926" t="s">
        <v>13</v>
      </c>
    </row>
    <row r="13927" spans="1:15" x14ac:dyDescent="0.3">
      <c r="A13927" t="s">
        <v>8</v>
      </c>
      <c r="B13927" t="s">
        <v>9</v>
      </c>
      <c r="C13927" t="s">
        <v>10</v>
      </c>
      <c r="D13927" t="s">
        <v>11</v>
      </c>
      <c r="E13927">
        <v>12</v>
      </c>
      <c r="F13927" t="s">
        <v>206</v>
      </c>
      <c r="G13927" s="29">
        <v>16992646.719999999</v>
      </c>
      <c r="H13927">
        <v>-11.98</v>
      </c>
      <c r="I13927">
        <v>16992646.719999999</v>
      </c>
      <c r="J13927">
        <v>-64.36</v>
      </c>
      <c r="K13927">
        <v>16992646.719999999</v>
      </c>
      <c r="L13927" t="s">
        <v>13</v>
      </c>
      <c r="M13927" t="s">
        <v>13</v>
      </c>
      <c r="N13927" s="29">
        <v>0</v>
      </c>
      <c r="O13927">
        <v>203911760.63999999</v>
      </c>
    </row>
    <row r="13928" spans="1:15" x14ac:dyDescent="0.3">
      <c r="A13928" t="s">
        <v>8</v>
      </c>
      <c r="B13928" t="s">
        <v>9</v>
      </c>
      <c r="C13928" t="s">
        <v>10</v>
      </c>
      <c r="D13928" t="s">
        <v>11</v>
      </c>
      <c r="E13928">
        <v>12</v>
      </c>
      <c r="F13928" t="s">
        <v>163</v>
      </c>
      <c r="G13928" s="29">
        <v>345301.65</v>
      </c>
      <c r="H13928">
        <v>-10.220000000000001</v>
      </c>
      <c r="I13928">
        <v>345301.65</v>
      </c>
      <c r="J13928">
        <v>-54.89</v>
      </c>
      <c r="K13928">
        <v>345301.65</v>
      </c>
      <c r="L13928" t="s">
        <v>13</v>
      </c>
      <c r="M13928" t="s">
        <v>13</v>
      </c>
      <c r="N13928" s="29">
        <v>0</v>
      </c>
      <c r="O13928">
        <v>4143619.8</v>
      </c>
    </row>
    <row r="13929" spans="1:15" x14ac:dyDescent="0.3">
      <c r="A13929" t="s">
        <v>16</v>
      </c>
      <c r="B13929" t="s">
        <v>9</v>
      </c>
      <c r="C13929" t="s">
        <v>14</v>
      </c>
      <c r="D13929" t="s">
        <v>11</v>
      </c>
      <c r="E13929">
        <v>2</v>
      </c>
      <c r="F13929" t="s">
        <v>161</v>
      </c>
      <c r="G13929" s="29">
        <v>-202002.09</v>
      </c>
      <c r="H13929" t="s">
        <v>13</v>
      </c>
      <c r="I13929">
        <v>-202002.09</v>
      </c>
      <c r="J13929" t="s">
        <v>13</v>
      </c>
      <c r="K13929">
        <v>-202002.09</v>
      </c>
      <c r="L13929" t="s">
        <v>13</v>
      </c>
      <c r="M13929" t="s">
        <v>13</v>
      </c>
      <c r="N13929" s="29">
        <v>0</v>
      </c>
      <c r="O13929" t="s">
        <v>13</v>
      </c>
    </row>
    <row r="13930" spans="1:15" x14ac:dyDescent="0.3">
      <c r="A13930" t="s">
        <v>8</v>
      </c>
      <c r="B13930" t="s">
        <v>9</v>
      </c>
      <c r="C13930" t="s">
        <v>14</v>
      </c>
      <c r="D13930" t="s">
        <v>11</v>
      </c>
      <c r="E13930">
        <v>11</v>
      </c>
      <c r="F13930" t="s">
        <v>37</v>
      </c>
      <c r="G13930" s="29">
        <v>-1339.34</v>
      </c>
      <c r="H13930" t="s">
        <v>13</v>
      </c>
      <c r="I13930">
        <v>-1339.34</v>
      </c>
      <c r="J13930" t="s">
        <v>13</v>
      </c>
      <c r="K13930">
        <v>-1339.34</v>
      </c>
      <c r="L13930" t="s">
        <v>13</v>
      </c>
      <c r="M13930" t="s">
        <v>13</v>
      </c>
      <c r="N13930" s="29">
        <v>0</v>
      </c>
      <c r="O13930" t="s">
        <v>13</v>
      </c>
    </row>
    <row r="13931" spans="1:15" x14ac:dyDescent="0.3">
      <c r="A13931" t="s">
        <v>8</v>
      </c>
      <c r="B13931" t="s">
        <v>9</v>
      </c>
      <c r="C13931" t="s">
        <v>10</v>
      </c>
      <c r="D13931" t="s">
        <v>11</v>
      </c>
      <c r="E13931">
        <v>12</v>
      </c>
      <c r="F13931" t="s">
        <v>233</v>
      </c>
      <c r="G13931" s="29">
        <v>462814.94</v>
      </c>
      <c r="H13931">
        <v>-0.33</v>
      </c>
      <c r="I13931">
        <v>462814.94</v>
      </c>
      <c r="J13931">
        <v>-0.68</v>
      </c>
      <c r="K13931">
        <v>462814.94</v>
      </c>
      <c r="L13931" t="s">
        <v>13</v>
      </c>
      <c r="M13931" t="s">
        <v>13</v>
      </c>
      <c r="N13931" s="29">
        <v>0</v>
      </c>
      <c r="O13931">
        <v>5553779.2800000003</v>
      </c>
    </row>
    <row r="13932" spans="1:15" x14ac:dyDescent="0.3">
      <c r="A13932" t="s">
        <v>18</v>
      </c>
      <c r="B13932" t="s">
        <v>9</v>
      </c>
      <c r="C13932" t="s">
        <v>14</v>
      </c>
      <c r="D13932" t="s">
        <v>11</v>
      </c>
      <c r="E13932">
        <v>-1</v>
      </c>
      <c r="F13932" t="s">
        <v>37</v>
      </c>
      <c r="G13932" s="29">
        <v>-271877.17</v>
      </c>
      <c r="H13932" t="s">
        <v>13</v>
      </c>
      <c r="I13932">
        <v>-271877.17</v>
      </c>
      <c r="J13932" t="s">
        <v>13</v>
      </c>
      <c r="K13932">
        <v>-271877.17</v>
      </c>
      <c r="L13932" t="s">
        <v>13</v>
      </c>
      <c r="M13932" t="s">
        <v>13</v>
      </c>
      <c r="N13932" s="29">
        <v>0</v>
      </c>
      <c r="O13932" t="s">
        <v>13</v>
      </c>
    </row>
    <row r="13933" spans="1:15" x14ac:dyDescent="0.3">
      <c r="A13933" t="s">
        <v>8</v>
      </c>
      <c r="B13933" t="s">
        <v>9</v>
      </c>
      <c r="C13933" t="s">
        <v>14</v>
      </c>
      <c r="D13933" t="s">
        <v>11</v>
      </c>
      <c r="E13933">
        <v>11</v>
      </c>
      <c r="F13933" t="s">
        <v>90</v>
      </c>
      <c r="G13933" s="29">
        <v>-1534.73</v>
      </c>
      <c r="H13933" t="s">
        <v>13</v>
      </c>
      <c r="I13933">
        <v>-1534.73</v>
      </c>
      <c r="J13933" t="s">
        <v>13</v>
      </c>
      <c r="K13933">
        <v>-1534.73</v>
      </c>
      <c r="L13933" t="s">
        <v>13</v>
      </c>
      <c r="M13933" t="s">
        <v>13</v>
      </c>
      <c r="N13933" s="29">
        <v>0</v>
      </c>
      <c r="O13933" t="s">
        <v>13</v>
      </c>
    </row>
    <row r="13934" spans="1:15" x14ac:dyDescent="0.3">
      <c r="A13934" t="s">
        <v>8</v>
      </c>
      <c r="B13934" t="s">
        <v>9</v>
      </c>
      <c r="C13934" t="s">
        <v>10</v>
      </c>
      <c r="D13934" t="s">
        <v>11</v>
      </c>
      <c r="E13934">
        <v>1</v>
      </c>
      <c r="F13934" t="s">
        <v>417</v>
      </c>
      <c r="G13934" s="29">
        <v>22451.75</v>
      </c>
      <c r="H13934">
        <v>-1549613.94</v>
      </c>
      <c r="I13934">
        <v>22451.75</v>
      </c>
      <c r="J13934">
        <v>-2865610.81</v>
      </c>
      <c r="K13934">
        <v>22451.75</v>
      </c>
      <c r="L13934">
        <v>-19802425.260000002</v>
      </c>
      <c r="M13934" t="s">
        <v>13</v>
      </c>
      <c r="N13934" s="29">
        <v>0</v>
      </c>
      <c r="O13934">
        <v>22451.75</v>
      </c>
    </row>
    <row r="13935" spans="1:15" x14ac:dyDescent="0.3">
      <c r="A13935" t="s">
        <v>8</v>
      </c>
      <c r="B13935" t="s">
        <v>9</v>
      </c>
      <c r="C13935" t="s">
        <v>10</v>
      </c>
      <c r="D13935" t="s">
        <v>11</v>
      </c>
      <c r="E13935">
        <v>8</v>
      </c>
      <c r="F13935" t="s">
        <v>215</v>
      </c>
      <c r="G13935" s="29">
        <v>599637.19999999995</v>
      </c>
      <c r="H13935">
        <v>-48978226.359999999</v>
      </c>
      <c r="I13935">
        <v>599637.19999999995</v>
      </c>
      <c r="J13935">
        <v>-9911819.5099999998</v>
      </c>
      <c r="K13935">
        <v>599637.19999999995</v>
      </c>
      <c r="L13935">
        <v>-78546986.420000002</v>
      </c>
      <c r="M13935" t="s">
        <v>13</v>
      </c>
      <c r="N13935" s="29">
        <v>0</v>
      </c>
      <c r="O13935">
        <v>4797097.5999999996</v>
      </c>
    </row>
    <row r="13936" spans="1:15" x14ac:dyDescent="0.3">
      <c r="A13936" t="s">
        <v>18</v>
      </c>
      <c r="B13936" t="s">
        <v>9</v>
      </c>
      <c r="C13936" t="s">
        <v>14</v>
      </c>
      <c r="D13936" t="s">
        <v>11</v>
      </c>
      <c r="E13936">
        <v>6</v>
      </c>
      <c r="F13936" t="s">
        <v>398</v>
      </c>
      <c r="G13936" s="29">
        <v>-10322.290000000001</v>
      </c>
      <c r="H13936" t="s">
        <v>13</v>
      </c>
      <c r="I13936">
        <v>-10322.290000000001</v>
      </c>
      <c r="J13936" t="s">
        <v>13</v>
      </c>
      <c r="K13936">
        <v>-10322.290000000001</v>
      </c>
      <c r="L13936" t="s">
        <v>13</v>
      </c>
      <c r="M13936" t="s">
        <v>13</v>
      </c>
      <c r="N13936" s="29">
        <v>0</v>
      </c>
      <c r="O13936" t="s">
        <v>13</v>
      </c>
    </row>
    <row r="13937" spans="1:15" x14ac:dyDescent="0.3">
      <c r="A13937" t="s">
        <v>8</v>
      </c>
      <c r="B13937" t="s">
        <v>9</v>
      </c>
      <c r="C13937" t="s">
        <v>10</v>
      </c>
      <c r="D13937" t="s">
        <v>11</v>
      </c>
      <c r="E13937">
        <v>0</v>
      </c>
      <c r="F13937" t="s">
        <v>107</v>
      </c>
      <c r="G13937" s="29">
        <v>2436339.9900000002</v>
      </c>
      <c r="H13937">
        <v>-235963348.36000001</v>
      </c>
      <c r="I13937">
        <v>2436339.9900000002</v>
      </c>
      <c r="J13937">
        <v>-39395681.490000002</v>
      </c>
      <c r="K13937">
        <v>2436339.9900000002</v>
      </c>
      <c r="L13937">
        <v>-431459648.43000001</v>
      </c>
      <c r="M13937" t="s">
        <v>13</v>
      </c>
      <c r="N13937" s="29">
        <v>0</v>
      </c>
      <c r="O13937" t="s">
        <v>13</v>
      </c>
    </row>
    <row r="13938" spans="1:15" x14ac:dyDescent="0.3">
      <c r="A13938" t="s">
        <v>18</v>
      </c>
      <c r="B13938" t="s">
        <v>9</v>
      </c>
      <c r="C13938" t="s">
        <v>10</v>
      </c>
      <c r="D13938" t="s">
        <v>11</v>
      </c>
      <c r="E13938">
        <v>-4</v>
      </c>
      <c r="F13938" t="s">
        <v>76</v>
      </c>
      <c r="G13938" s="29">
        <v>3175.63</v>
      </c>
      <c r="H13938">
        <v>49223.03</v>
      </c>
      <c r="I13938">
        <v>3175.63</v>
      </c>
      <c r="J13938">
        <v>91025.1</v>
      </c>
      <c r="K13938">
        <v>3175.63</v>
      </c>
      <c r="L13938">
        <v>629019.14</v>
      </c>
      <c r="M13938" t="s">
        <v>13</v>
      </c>
      <c r="N13938" s="29">
        <v>0</v>
      </c>
      <c r="O13938" t="s">
        <v>13</v>
      </c>
    </row>
    <row r="13939" spans="1:15" x14ac:dyDescent="0.3">
      <c r="A13939" t="s">
        <v>18</v>
      </c>
      <c r="B13939" t="s">
        <v>9</v>
      </c>
      <c r="C13939" t="s">
        <v>14</v>
      </c>
      <c r="D13939" t="s">
        <v>11</v>
      </c>
      <c r="E13939">
        <v>0</v>
      </c>
      <c r="F13939" t="s">
        <v>190</v>
      </c>
      <c r="G13939" s="29">
        <v>-523620.43</v>
      </c>
      <c r="H13939" t="s">
        <v>13</v>
      </c>
      <c r="I13939">
        <v>-523620.43</v>
      </c>
      <c r="J13939" t="s">
        <v>13</v>
      </c>
      <c r="K13939">
        <v>-523620.43</v>
      </c>
      <c r="L13939" t="s">
        <v>13</v>
      </c>
      <c r="M13939" t="s">
        <v>13</v>
      </c>
      <c r="N13939" s="29">
        <v>0</v>
      </c>
      <c r="O13939" t="s">
        <v>13</v>
      </c>
    </row>
    <row r="13940" spans="1:15" x14ac:dyDescent="0.3">
      <c r="A13940" t="s">
        <v>16</v>
      </c>
      <c r="B13940" t="s">
        <v>9</v>
      </c>
      <c r="C13940" t="s">
        <v>14</v>
      </c>
      <c r="D13940" t="s">
        <v>11</v>
      </c>
      <c r="E13940">
        <v>-4</v>
      </c>
      <c r="F13940" t="s">
        <v>282</v>
      </c>
      <c r="G13940" s="29">
        <v>-902.68</v>
      </c>
      <c r="H13940" t="s">
        <v>13</v>
      </c>
      <c r="I13940">
        <v>-902.68</v>
      </c>
      <c r="J13940" t="s">
        <v>13</v>
      </c>
      <c r="K13940">
        <v>-902.68</v>
      </c>
      <c r="L13940" t="s">
        <v>13</v>
      </c>
      <c r="M13940" t="s">
        <v>13</v>
      </c>
      <c r="N13940" s="29">
        <v>0</v>
      </c>
      <c r="O13940" t="s">
        <v>13</v>
      </c>
    </row>
    <row r="13941" spans="1:15" x14ac:dyDescent="0.3">
      <c r="A13941" t="s">
        <v>8</v>
      </c>
      <c r="B13941" t="s">
        <v>9</v>
      </c>
      <c r="C13941" t="s">
        <v>14</v>
      </c>
      <c r="D13941" t="s">
        <v>11</v>
      </c>
      <c r="E13941">
        <v>-1</v>
      </c>
      <c r="F13941" t="s">
        <v>317</v>
      </c>
      <c r="G13941" s="29">
        <v>-2074.5</v>
      </c>
      <c r="H13941" t="s">
        <v>13</v>
      </c>
      <c r="I13941">
        <v>-2074.5</v>
      </c>
      <c r="J13941" t="s">
        <v>13</v>
      </c>
      <c r="K13941">
        <v>-2074.5</v>
      </c>
      <c r="L13941" t="s">
        <v>13</v>
      </c>
      <c r="M13941" t="s">
        <v>13</v>
      </c>
      <c r="N13941" s="29">
        <v>0</v>
      </c>
      <c r="O13941" t="s">
        <v>13</v>
      </c>
    </row>
    <row r="13942" spans="1:15" x14ac:dyDescent="0.3">
      <c r="A13942" t="s">
        <v>8</v>
      </c>
      <c r="B13942" t="s">
        <v>9</v>
      </c>
      <c r="C13942" t="s">
        <v>10</v>
      </c>
      <c r="D13942" t="s">
        <v>11</v>
      </c>
      <c r="E13942">
        <v>6</v>
      </c>
      <c r="F13942" t="s">
        <v>121</v>
      </c>
      <c r="G13942" s="29">
        <v>2281556.63</v>
      </c>
      <c r="H13942">
        <v>-915017722.73000002</v>
      </c>
      <c r="I13942">
        <v>2281556.63</v>
      </c>
      <c r="J13942">
        <v>-70093630.049999997</v>
      </c>
      <c r="K13942">
        <v>2281556.63</v>
      </c>
      <c r="L13942">
        <v>-369719406.80000001</v>
      </c>
      <c r="M13942" t="s">
        <v>13</v>
      </c>
      <c r="N13942" s="29">
        <v>0</v>
      </c>
      <c r="O13942">
        <v>13689339.779999999</v>
      </c>
    </row>
    <row r="13943" spans="1:15" x14ac:dyDescent="0.3">
      <c r="A13943" t="s">
        <v>8</v>
      </c>
      <c r="B13943" t="s">
        <v>9</v>
      </c>
      <c r="C13943" t="s">
        <v>10</v>
      </c>
      <c r="D13943" t="s">
        <v>11</v>
      </c>
      <c r="E13943">
        <v>1</v>
      </c>
      <c r="F13943" t="s">
        <v>448</v>
      </c>
      <c r="G13943" s="29">
        <v>4263085.1399999997</v>
      </c>
      <c r="H13943">
        <v>-30083584.289999999</v>
      </c>
      <c r="I13943">
        <v>4263085.1399999997</v>
      </c>
      <c r="J13943">
        <v>-123717985.56</v>
      </c>
      <c r="K13943">
        <v>4263085.1399999997</v>
      </c>
      <c r="L13943">
        <v>-82603390.709999993</v>
      </c>
      <c r="M13943">
        <v>1</v>
      </c>
      <c r="N13943" s="29">
        <v>2791255</v>
      </c>
      <c r="O13943">
        <v>4263085.1399999997</v>
      </c>
    </row>
    <row r="13944" spans="1:15" x14ac:dyDescent="0.3">
      <c r="A13944" t="s">
        <v>8</v>
      </c>
      <c r="B13944" t="s">
        <v>9</v>
      </c>
      <c r="C13944" t="s">
        <v>10</v>
      </c>
      <c r="D13944" t="s">
        <v>11</v>
      </c>
      <c r="E13944">
        <v>-1</v>
      </c>
      <c r="F13944" t="s">
        <v>401</v>
      </c>
      <c r="G13944" s="29">
        <v>945.6</v>
      </c>
      <c r="H13944">
        <v>3844.49</v>
      </c>
      <c r="I13944">
        <v>945.6</v>
      </c>
      <c r="J13944">
        <v>2089.9499999999998</v>
      </c>
      <c r="K13944">
        <v>945.6</v>
      </c>
      <c r="L13944">
        <v>34231.65</v>
      </c>
      <c r="M13944" t="s">
        <v>13</v>
      </c>
      <c r="N13944" s="29">
        <v>0</v>
      </c>
      <c r="O13944" t="s">
        <v>13</v>
      </c>
    </row>
    <row r="13945" spans="1:15" x14ac:dyDescent="0.3">
      <c r="A13945" t="s">
        <v>18</v>
      </c>
      <c r="B13945" t="s">
        <v>9</v>
      </c>
      <c r="C13945" t="s">
        <v>14</v>
      </c>
      <c r="D13945" t="s">
        <v>11</v>
      </c>
      <c r="E13945">
        <v>-4</v>
      </c>
      <c r="F13945" t="s">
        <v>168</v>
      </c>
      <c r="G13945" s="29">
        <v>-157549.35</v>
      </c>
      <c r="H13945" t="s">
        <v>13</v>
      </c>
      <c r="I13945">
        <v>-157549.35</v>
      </c>
      <c r="J13945" t="s">
        <v>13</v>
      </c>
      <c r="K13945">
        <v>-157549.35</v>
      </c>
      <c r="L13945" t="s">
        <v>13</v>
      </c>
      <c r="M13945" t="s">
        <v>13</v>
      </c>
      <c r="N13945" s="29">
        <v>0</v>
      </c>
      <c r="O13945" t="s">
        <v>13</v>
      </c>
    </row>
    <row r="13946" spans="1:15" x14ac:dyDescent="0.3">
      <c r="A13946" t="s">
        <v>16</v>
      </c>
      <c r="B13946" t="s">
        <v>9</v>
      </c>
      <c r="C13946" t="s">
        <v>14</v>
      </c>
      <c r="D13946" t="s">
        <v>11</v>
      </c>
      <c r="E13946">
        <v>-1</v>
      </c>
      <c r="F13946" t="s">
        <v>408</v>
      </c>
      <c r="G13946" s="29">
        <v>-34093.08</v>
      </c>
      <c r="H13946" t="s">
        <v>13</v>
      </c>
      <c r="I13946">
        <v>-34093.08</v>
      </c>
      <c r="J13946" t="s">
        <v>13</v>
      </c>
      <c r="K13946">
        <v>-34093.08</v>
      </c>
      <c r="L13946" t="s">
        <v>13</v>
      </c>
      <c r="M13946" t="s">
        <v>13</v>
      </c>
      <c r="N13946" s="29">
        <v>0</v>
      </c>
      <c r="O13946" t="s">
        <v>13</v>
      </c>
    </row>
    <row r="13947" spans="1:15" x14ac:dyDescent="0.3">
      <c r="A13947" t="s">
        <v>16</v>
      </c>
      <c r="B13947" t="s">
        <v>9</v>
      </c>
      <c r="C13947" t="s">
        <v>10</v>
      </c>
      <c r="D13947" t="s">
        <v>11</v>
      </c>
      <c r="E13947">
        <v>4</v>
      </c>
      <c r="F13947" t="s">
        <v>305</v>
      </c>
      <c r="G13947" s="29">
        <v>42761.24</v>
      </c>
      <c r="H13947">
        <v>-669176.29</v>
      </c>
      <c r="I13947">
        <v>42761.24</v>
      </c>
      <c r="J13947">
        <v>-243486.69</v>
      </c>
      <c r="K13947">
        <v>42761.24</v>
      </c>
      <c r="L13947">
        <v>-2338892.89</v>
      </c>
      <c r="M13947" t="s">
        <v>13</v>
      </c>
      <c r="N13947" s="29">
        <v>0</v>
      </c>
      <c r="O13947">
        <v>171044.96</v>
      </c>
    </row>
    <row r="13948" spans="1:15" x14ac:dyDescent="0.3">
      <c r="A13948" t="s">
        <v>8</v>
      </c>
      <c r="B13948" t="s">
        <v>9</v>
      </c>
      <c r="C13948" t="s">
        <v>10</v>
      </c>
      <c r="D13948" t="s">
        <v>11</v>
      </c>
      <c r="E13948">
        <v>6</v>
      </c>
      <c r="F13948" t="s">
        <v>55</v>
      </c>
      <c r="G13948" s="29">
        <v>224102.53</v>
      </c>
      <c r="H13948">
        <v>-3555406.42</v>
      </c>
      <c r="I13948">
        <v>224102.53</v>
      </c>
      <c r="J13948">
        <v>-1688807.61</v>
      </c>
      <c r="K13948">
        <v>224102.53</v>
      </c>
      <c r="L13948">
        <v>-16174182.619999999</v>
      </c>
      <c r="M13948" t="s">
        <v>13</v>
      </c>
      <c r="N13948" s="29">
        <v>0</v>
      </c>
      <c r="O13948">
        <v>1344615.18</v>
      </c>
    </row>
    <row r="13949" spans="1:15" x14ac:dyDescent="0.3">
      <c r="A13949" t="s">
        <v>8</v>
      </c>
      <c r="B13949" t="s">
        <v>9</v>
      </c>
      <c r="C13949" t="s">
        <v>14</v>
      </c>
      <c r="D13949" t="s">
        <v>11</v>
      </c>
      <c r="E13949">
        <v>3</v>
      </c>
      <c r="F13949" t="s">
        <v>150</v>
      </c>
      <c r="G13949" s="29">
        <v>-5038.57</v>
      </c>
      <c r="H13949" t="s">
        <v>13</v>
      </c>
      <c r="I13949">
        <v>-5038.57</v>
      </c>
      <c r="J13949" t="s">
        <v>13</v>
      </c>
      <c r="K13949">
        <v>-5038.57</v>
      </c>
      <c r="L13949" t="s">
        <v>13</v>
      </c>
      <c r="M13949" t="s">
        <v>13</v>
      </c>
      <c r="N13949" s="29">
        <v>-568.97</v>
      </c>
      <c r="O13949" t="s">
        <v>13</v>
      </c>
    </row>
    <row r="13950" spans="1:15" x14ac:dyDescent="0.3">
      <c r="A13950" t="s">
        <v>8</v>
      </c>
      <c r="B13950" t="s">
        <v>9</v>
      </c>
      <c r="C13950" t="s">
        <v>14</v>
      </c>
      <c r="D13950" t="s">
        <v>11</v>
      </c>
      <c r="E13950">
        <v>9</v>
      </c>
      <c r="F13950" t="s">
        <v>139</v>
      </c>
      <c r="G13950" s="29">
        <v>-30.27</v>
      </c>
      <c r="H13950" t="s">
        <v>13</v>
      </c>
      <c r="I13950">
        <v>-30.27</v>
      </c>
      <c r="J13950" t="s">
        <v>13</v>
      </c>
      <c r="K13950">
        <v>-30.27</v>
      </c>
      <c r="L13950" t="s">
        <v>13</v>
      </c>
      <c r="M13950" t="s">
        <v>13</v>
      </c>
      <c r="N13950" s="29">
        <v>0</v>
      </c>
      <c r="O13950" t="s">
        <v>13</v>
      </c>
    </row>
    <row r="13951" spans="1:15" x14ac:dyDescent="0.3">
      <c r="A13951" t="s">
        <v>8</v>
      </c>
      <c r="B13951" t="s">
        <v>9</v>
      </c>
      <c r="C13951" t="s">
        <v>14</v>
      </c>
      <c r="D13951" t="s">
        <v>11</v>
      </c>
      <c r="E13951">
        <v>2</v>
      </c>
      <c r="F13951" t="s">
        <v>209</v>
      </c>
      <c r="G13951" s="29">
        <v>-10613.43</v>
      </c>
      <c r="H13951" t="s">
        <v>13</v>
      </c>
      <c r="I13951">
        <v>-10613.43</v>
      </c>
      <c r="J13951" t="s">
        <v>13</v>
      </c>
      <c r="K13951">
        <v>-10613.43</v>
      </c>
      <c r="L13951" t="s">
        <v>13</v>
      </c>
      <c r="M13951" t="s">
        <v>13</v>
      </c>
      <c r="N13951" s="29">
        <v>0</v>
      </c>
      <c r="O13951" t="s">
        <v>13</v>
      </c>
    </row>
    <row r="13952" spans="1:15" x14ac:dyDescent="0.3">
      <c r="A13952" t="s">
        <v>8</v>
      </c>
      <c r="B13952" t="s">
        <v>9</v>
      </c>
      <c r="C13952" t="s">
        <v>10</v>
      </c>
      <c r="D13952" t="s">
        <v>11</v>
      </c>
      <c r="E13952">
        <v>10</v>
      </c>
      <c r="F13952" t="s">
        <v>49</v>
      </c>
      <c r="G13952" s="29">
        <v>103499.46</v>
      </c>
      <c r="H13952">
        <v>-5.15</v>
      </c>
      <c r="I13952">
        <v>103499.46</v>
      </c>
      <c r="J13952">
        <v>-27.64</v>
      </c>
      <c r="K13952">
        <v>103499.46</v>
      </c>
      <c r="L13952" t="s">
        <v>13</v>
      </c>
      <c r="M13952" t="s">
        <v>13</v>
      </c>
      <c r="N13952" s="29">
        <v>0</v>
      </c>
      <c r="O13952">
        <v>1034994.6</v>
      </c>
    </row>
    <row r="13953" spans="1:15" x14ac:dyDescent="0.3">
      <c r="A13953" t="s">
        <v>16</v>
      </c>
      <c r="B13953" t="s">
        <v>9</v>
      </c>
      <c r="C13953" t="s">
        <v>14</v>
      </c>
      <c r="D13953" t="s">
        <v>11</v>
      </c>
      <c r="E13953">
        <v>-1</v>
      </c>
      <c r="F13953" t="s">
        <v>183</v>
      </c>
      <c r="G13953" s="29">
        <v>-2820.64</v>
      </c>
      <c r="H13953" t="s">
        <v>13</v>
      </c>
      <c r="I13953">
        <v>-2820.64</v>
      </c>
      <c r="J13953" t="s">
        <v>13</v>
      </c>
      <c r="K13953">
        <v>-2820.64</v>
      </c>
      <c r="L13953" t="s">
        <v>13</v>
      </c>
      <c r="M13953" t="s">
        <v>13</v>
      </c>
      <c r="N13953" s="29">
        <v>0</v>
      </c>
      <c r="O13953" t="s">
        <v>13</v>
      </c>
    </row>
    <row r="13954" spans="1:15" x14ac:dyDescent="0.3">
      <c r="A13954" t="s">
        <v>16</v>
      </c>
      <c r="B13954" t="s">
        <v>9</v>
      </c>
      <c r="C13954" t="s">
        <v>14</v>
      </c>
      <c r="D13954" t="s">
        <v>11</v>
      </c>
      <c r="E13954">
        <v>2</v>
      </c>
      <c r="F13954" t="s">
        <v>145</v>
      </c>
      <c r="G13954" s="29">
        <v>-189.32</v>
      </c>
      <c r="H13954" t="s">
        <v>13</v>
      </c>
      <c r="I13954">
        <v>-189.32</v>
      </c>
      <c r="J13954" t="s">
        <v>13</v>
      </c>
      <c r="K13954">
        <v>-189.32</v>
      </c>
      <c r="L13954" t="s">
        <v>13</v>
      </c>
      <c r="M13954" t="s">
        <v>13</v>
      </c>
      <c r="N13954" s="29">
        <v>0</v>
      </c>
      <c r="O13954" t="s">
        <v>13</v>
      </c>
    </row>
    <row r="13955" spans="1:15" x14ac:dyDescent="0.3">
      <c r="A13955" t="s">
        <v>16</v>
      </c>
      <c r="B13955" t="s">
        <v>9</v>
      </c>
      <c r="C13955" t="s">
        <v>14</v>
      </c>
      <c r="D13955" t="s">
        <v>11</v>
      </c>
      <c r="E13955">
        <v>2</v>
      </c>
      <c r="F13955" t="s">
        <v>184</v>
      </c>
      <c r="G13955" s="29">
        <v>-21748.94</v>
      </c>
      <c r="H13955" t="s">
        <v>13</v>
      </c>
      <c r="I13955">
        <v>-21748.94</v>
      </c>
      <c r="J13955" t="s">
        <v>13</v>
      </c>
      <c r="K13955">
        <v>-21748.94</v>
      </c>
      <c r="L13955" t="s">
        <v>13</v>
      </c>
      <c r="M13955" t="s">
        <v>13</v>
      </c>
      <c r="N13955" s="29">
        <v>0</v>
      </c>
      <c r="O13955" t="s">
        <v>13</v>
      </c>
    </row>
    <row r="13956" spans="1:15" x14ac:dyDescent="0.3">
      <c r="A13956" t="s">
        <v>8</v>
      </c>
      <c r="B13956" t="s">
        <v>9</v>
      </c>
      <c r="C13956" t="s">
        <v>10</v>
      </c>
      <c r="D13956" t="s">
        <v>11</v>
      </c>
      <c r="E13956">
        <v>1</v>
      </c>
      <c r="F13956" t="s">
        <v>329</v>
      </c>
      <c r="G13956" s="29">
        <v>67599.33</v>
      </c>
      <c r="H13956">
        <v>20301318.829999998</v>
      </c>
      <c r="I13956">
        <v>67599.33</v>
      </c>
      <c r="J13956">
        <v>7386851.3600000003</v>
      </c>
      <c r="K13956">
        <v>67599.33</v>
      </c>
      <c r="L13956">
        <v>70956650.159999996</v>
      </c>
      <c r="M13956" t="s">
        <v>13</v>
      </c>
      <c r="N13956" s="29">
        <v>0</v>
      </c>
      <c r="O13956">
        <v>67599.33</v>
      </c>
    </row>
    <row r="13957" spans="1:15" x14ac:dyDescent="0.3">
      <c r="A13957" t="s">
        <v>18</v>
      </c>
      <c r="B13957" t="s">
        <v>9</v>
      </c>
      <c r="C13957" t="s">
        <v>14</v>
      </c>
      <c r="E13957">
        <v>-4</v>
      </c>
      <c r="F13957" t="s">
        <v>13</v>
      </c>
      <c r="G13957" s="29">
        <v>-213585.57</v>
      </c>
      <c r="H13957" t="s">
        <v>13</v>
      </c>
      <c r="I13957">
        <v>-213585.57</v>
      </c>
      <c r="J13957" t="s">
        <v>13</v>
      </c>
      <c r="K13957">
        <v>-213585.57</v>
      </c>
      <c r="L13957" t="s">
        <v>13</v>
      </c>
      <c r="M13957" t="s">
        <v>13</v>
      </c>
      <c r="N13957" s="29">
        <v>0</v>
      </c>
      <c r="O13957" t="s">
        <v>13</v>
      </c>
    </row>
    <row r="13958" spans="1:15" x14ac:dyDescent="0.3">
      <c r="A13958" t="s">
        <v>18</v>
      </c>
      <c r="B13958" t="s">
        <v>9</v>
      </c>
      <c r="C13958" t="s">
        <v>14</v>
      </c>
      <c r="D13958" t="s">
        <v>11</v>
      </c>
      <c r="E13958">
        <v>3</v>
      </c>
      <c r="F13958" t="s">
        <v>107</v>
      </c>
      <c r="G13958" s="29">
        <v>-335216.27</v>
      </c>
      <c r="H13958" t="s">
        <v>13</v>
      </c>
      <c r="I13958">
        <v>-335216.27</v>
      </c>
      <c r="J13958" t="s">
        <v>13</v>
      </c>
      <c r="K13958">
        <v>-335216.27</v>
      </c>
      <c r="L13958" t="s">
        <v>13</v>
      </c>
      <c r="M13958" t="s">
        <v>13</v>
      </c>
      <c r="N13958" s="29">
        <v>0</v>
      </c>
      <c r="O13958" t="s">
        <v>13</v>
      </c>
    </row>
    <row r="13959" spans="1:15" x14ac:dyDescent="0.3">
      <c r="A13959" t="s">
        <v>8</v>
      </c>
      <c r="B13959" t="s">
        <v>9</v>
      </c>
      <c r="C13959" t="s">
        <v>14</v>
      </c>
      <c r="D13959" t="s">
        <v>11</v>
      </c>
      <c r="E13959">
        <v>0</v>
      </c>
      <c r="F13959" t="s">
        <v>318</v>
      </c>
      <c r="G13959" s="29">
        <v>-115.43</v>
      </c>
      <c r="H13959" t="s">
        <v>13</v>
      </c>
      <c r="I13959">
        <v>-115.43</v>
      </c>
      <c r="J13959" t="s">
        <v>13</v>
      </c>
      <c r="K13959">
        <v>-115.43</v>
      </c>
      <c r="L13959" t="s">
        <v>13</v>
      </c>
      <c r="M13959" t="s">
        <v>13</v>
      </c>
      <c r="N13959" s="29">
        <v>0</v>
      </c>
      <c r="O13959" t="s">
        <v>13</v>
      </c>
    </row>
    <row r="13960" spans="1:15" x14ac:dyDescent="0.3">
      <c r="A13960" t="s">
        <v>16</v>
      </c>
      <c r="B13960" t="s">
        <v>9</v>
      </c>
      <c r="C13960" t="s">
        <v>14</v>
      </c>
      <c r="D13960" t="s">
        <v>11</v>
      </c>
      <c r="E13960">
        <v>2</v>
      </c>
      <c r="F13960" t="s">
        <v>219</v>
      </c>
      <c r="G13960" s="29">
        <v>-624.95000000000005</v>
      </c>
      <c r="H13960" t="s">
        <v>13</v>
      </c>
      <c r="I13960">
        <v>-624.95000000000005</v>
      </c>
      <c r="J13960" t="s">
        <v>13</v>
      </c>
      <c r="K13960">
        <v>-624.95000000000005</v>
      </c>
      <c r="L13960" t="s">
        <v>13</v>
      </c>
      <c r="M13960" t="s">
        <v>13</v>
      </c>
      <c r="N13960" s="29">
        <v>0</v>
      </c>
      <c r="O13960" t="s">
        <v>13</v>
      </c>
    </row>
    <row r="13961" spans="1:15" x14ac:dyDescent="0.3">
      <c r="A13961" t="s">
        <v>16</v>
      </c>
      <c r="B13961" t="s">
        <v>9</v>
      </c>
      <c r="C13961" t="s">
        <v>14</v>
      </c>
      <c r="D13961" t="s">
        <v>11</v>
      </c>
      <c r="E13961">
        <v>6</v>
      </c>
      <c r="F13961" t="s">
        <v>160</v>
      </c>
      <c r="G13961" s="29">
        <v>-557.01</v>
      </c>
      <c r="H13961" t="s">
        <v>13</v>
      </c>
      <c r="I13961">
        <v>-557.01</v>
      </c>
      <c r="J13961" t="s">
        <v>13</v>
      </c>
      <c r="K13961">
        <v>-557.01</v>
      </c>
      <c r="L13961" t="s">
        <v>13</v>
      </c>
      <c r="M13961" t="s">
        <v>13</v>
      </c>
      <c r="N13961" s="29">
        <v>0</v>
      </c>
      <c r="O13961" t="s">
        <v>13</v>
      </c>
    </row>
    <row r="13962" spans="1:15" x14ac:dyDescent="0.3">
      <c r="A13962" t="s">
        <v>16</v>
      </c>
      <c r="B13962" t="s">
        <v>9</v>
      </c>
      <c r="C13962" t="s">
        <v>14</v>
      </c>
      <c r="D13962" t="s">
        <v>11</v>
      </c>
      <c r="E13962">
        <v>3</v>
      </c>
      <c r="F13962" t="s">
        <v>161</v>
      </c>
      <c r="G13962" s="29">
        <v>-5424.02</v>
      </c>
      <c r="H13962" t="s">
        <v>13</v>
      </c>
      <c r="I13962">
        <v>-5424.02</v>
      </c>
      <c r="J13962" t="s">
        <v>13</v>
      </c>
      <c r="K13962">
        <v>-5424.02</v>
      </c>
      <c r="L13962" t="s">
        <v>13</v>
      </c>
      <c r="M13962" t="s">
        <v>13</v>
      </c>
      <c r="N13962" s="29">
        <v>0</v>
      </c>
      <c r="O13962" t="s">
        <v>13</v>
      </c>
    </row>
    <row r="13963" spans="1:15" x14ac:dyDescent="0.3">
      <c r="A13963" t="s">
        <v>16</v>
      </c>
      <c r="B13963" t="s">
        <v>9</v>
      </c>
      <c r="C13963" t="s">
        <v>10</v>
      </c>
      <c r="D13963" t="s">
        <v>11</v>
      </c>
      <c r="E13963">
        <v>4</v>
      </c>
      <c r="F13963" t="s">
        <v>276</v>
      </c>
      <c r="G13963" s="29">
        <v>119950.41</v>
      </c>
      <c r="H13963">
        <v>-2914909.79</v>
      </c>
      <c r="I13963">
        <v>119950.41</v>
      </c>
      <c r="J13963">
        <v>-409584.18</v>
      </c>
      <c r="K13963">
        <v>119950.41</v>
      </c>
      <c r="L13963">
        <v>-22667682.629999999</v>
      </c>
      <c r="M13963" t="s">
        <v>13</v>
      </c>
      <c r="N13963" s="29">
        <v>0</v>
      </c>
      <c r="O13963">
        <v>479801.64</v>
      </c>
    </row>
    <row r="13964" spans="1:15" x14ac:dyDescent="0.3">
      <c r="A13964" t="s">
        <v>8</v>
      </c>
      <c r="B13964" t="s">
        <v>9</v>
      </c>
      <c r="C13964" t="s">
        <v>10</v>
      </c>
      <c r="D13964" t="s">
        <v>11</v>
      </c>
      <c r="E13964">
        <v>4</v>
      </c>
      <c r="F13964" t="s">
        <v>404</v>
      </c>
      <c r="G13964" s="29">
        <v>191705.43</v>
      </c>
      <c r="H13964">
        <v>-9295439.4700000007</v>
      </c>
      <c r="I13964">
        <v>191705.43</v>
      </c>
      <c r="J13964">
        <v>-6320040.4900000002</v>
      </c>
      <c r="K13964">
        <v>191705.43</v>
      </c>
      <c r="L13964">
        <v>-113280835.45999999</v>
      </c>
      <c r="M13964" t="s">
        <v>13</v>
      </c>
      <c r="N13964" s="29">
        <v>0</v>
      </c>
      <c r="O13964">
        <v>766821.72</v>
      </c>
    </row>
    <row r="13965" spans="1:15" x14ac:dyDescent="0.3">
      <c r="A13965" t="s">
        <v>16</v>
      </c>
      <c r="B13965" t="s">
        <v>9</v>
      </c>
      <c r="C13965" t="s">
        <v>14</v>
      </c>
      <c r="D13965" t="s">
        <v>11</v>
      </c>
      <c r="E13965">
        <v>3</v>
      </c>
      <c r="F13965" t="s">
        <v>184</v>
      </c>
      <c r="G13965" s="29">
        <v>-59187.88</v>
      </c>
      <c r="H13965" t="s">
        <v>13</v>
      </c>
      <c r="I13965">
        <v>-59187.88</v>
      </c>
      <c r="J13965" t="s">
        <v>13</v>
      </c>
      <c r="K13965">
        <v>-59187.88</v>
      </c>
      <c r="L13965" t="s">
        <v>13</v>
      </c>
      <c r="M13965" t="s">
        <v>13</v>
      </c>
      <c r="N13965" s="29">
        <v>0</v>
      </c>
      <c r="O13965" t="s">
        <v>13</v>
      </c>
    </row>
    <row r="13966" spans="1:15" x14ac:dyDescent="0.3">
      <c r="A13966" t="s">
        <v>8</v>
      </c>
      <c r="B13966" t="s">
        <v>9</v>
      </c>
      <c r="C13966" t="s">
        <v>10</v>
      </c>
      <c r="D13966" t="s">
        <v>11</v>
      </c>
      <c r="E13966">
        <v>7</v>
      </c>
      <c r="F13966" t="s">
        <v>303</v>
      </c>
      <c r="G13966" s="29">
        <v>2954.92</v>
      </c>
      <c r="H13966" t="s">
        <v>13</v>
      </c>
      <c r="I13966">
        <v>2954.92</v>
      </c>
      <c r="J13966" t="s">
        <v>13</v>
      </c>
      <c r="K13966">
        <v>2954.92</v>
      </c>
      <c r="L13966" t="s">
        <v>13</v>
      </c>
      <c r="M13966" t="s">
        <v>13</v>
      </c>
      <c r="N13966" s="29">
        <v>0</v>
      </c>
      <c r="O13966">
        <v>20684.439999999999</v>
      </c>
    </row>
    <row r="13967" spans="1:15" x14ac:dyDescent="0.3">
      <c r="A13967" t="s">
        <v>16</v>
      </c>
      <c r="B13967" t="s">
        <v>9</v>
      </c>
      <c r="C13967" t="s">
        <v>14</v>
      </c>
      <c r="D13967" t="s">
        <v>11</v>
      </c>
      <c r="E13967">
        <v>1</v>
      </c>
      <c r="F13967" t="s">
        <v>232</v>
      </c>
      <c r="G13967" s="29">
        <v>-2063.6999999999998</v>
      </c>
      <c r="H13967" t="s">
        <v>13</v>
      </c>
      <c r="I13967">
        <v>-2063.6999999999998</v>
      </c>
      <c r="J13967" t="s">
        <v>13</v>
      </c>
      <c r="K13967">
        <v>-2063.6999999999998</v>
      </c>
      <c r="L13967" t="s">
        <v>13</v>
      </c>
      <c r="M13967" t="s">
        <v>13</v>
      </c>
      <c r="N13967" s="29">
        <v>0</v>
      </c>
      <c r="O13967" t="s">
        <v>13</v>
      </c>
    </row>
    <row r="13968" spans="1:15" x14ac:dyDescent="0.3">
      <c r="A13968" t="s">
        <v>16</v>
      </c>
      <c r="B13968" t="s">
        <v>9</v>
      </c>
      <c r="C13968" t="s">
        <v>14</v>
      </c>
      <c r="D13968" t="s">
        <v>11</v>
      </c>
      <c r="E13968">
        <v>-4</v>
      </c>
      <c r="F13968" t="s">
        <v>79</v>
      </c>
      <c r="G13968" s="29">
        <v>-11.02</v>
      </c>
      <c r="H13968" t="s">
        <v>13</v>
      </c>
      <c r="I13968">
        <v>-11.02</v>
      </c>
      <c r="J13968" t="s">
        <v>13</v>
      </c>
      <c r="K13968">
        <v>-11.02</v>
      </c>
      <c r="L13968" t="s">
        <v>13</v>
      </c>
      <c r="M13968" t="s">
        <v>13</v>
      </c>
      <c r="N13968" s="29">
        <v>0</v>
      </c>
      <c r="O13968" t="s">
        <v>13</v>
      </c>
    </row>
    <row r="13969" spans="1:15" x14ac:dyDescent="0.3">
      <c r="A13969" t="s">
        <v>16</v>
      </c>
      <c r="B13969" t="s">
        <v>9</v>
      </c>
      <c r="C13969" t="s">
        <v>14</v>
      </c>
      <c r="D13969" t="s">
        <v>11</v>
      </c>
      <c r="E13969">
        <v>3</v>
      </c>
      <c r="F13969" t="s">
        <v>145</v>
      </c>
      <c r="G13969" s="29">
        <v>-20318.84</v>
      </c>
      <c r="H13969" t="s">
        <v>13</v>
      </c>
      <c r="I13969">
        <v>-20318.84</v>
      </c>
      <c r="J13969" t="s">
        <v>13</v>
      </c>
      <c r="K13969">
        <v>-20318.84</v>
      </c>
      <c r="L13969" t="s">
        <v>13</v>
      </c>
      <c r="M13969" t="s">
        <v>13</v>
      </c>
      <c r="N13969" s="29">
        <v>0</v>
      </c>
      <c r="O13969" t="s">
        <v>13</v>
      </c>
    </row>
    <row r="13970" spans="1:15" x14ac:dyDescent="0.3">
      <c r="A13970" t="s">
        <v>16</v>
      </c>
      <c r="B13970" t="s">
        <v>9</v>
      </c>
      <c r="C13970" t="s">
        <v>10</v>
      </c>
      <c r="D13970" t="s">
        <v>11</v>
      </c>
      <c r="E13970">
        <v>5</v>
      </c>
      <c r="F13970" t="s">
        <v>351</v>
      </c>
      <c r="G13970" s="29">
        <v>1017770.23</v>
      </c>
      <c r="H13970">
        <v>-29805399.530000001</v>
      </c>
      <c r="I13970">
        <v>1017770.23</v>
      </c>
      <c r="J13970">
        <v>-14157301.98</v>
      </c>
      <c r="K13970">
        <v>1017770.23</v>
      </c>
      <c r="L13970">
        <v>-135590280.81</v>
      </c>
      <c r="M13970" t="s">
        <v>13</v>
      </c>
      <c r="N13970" s="29">
        <v>0</v>
      </c>
      <c r="O13970">
        <v>5088851.1500000004</v>
      </c>
    </row>
    <row r="13971" spans="1:15" x14ac:dyDescent="0.3">
      <c r="A13971" t="s">
        <v>18</v>
      </c>
      <c r="B13971" t="s">
        <v>9</v>
      </c>
      <c r="C13971" t="s">
        <v>10</v>
      </c>
      <c r="D13971" t="s">
        <v>11</v>
      </c>
      <c r="E13971">
        <v>3</v>
      </c>
      <c r="F13971" t="s">
        <v>74</v>
      </c>
      <c r="G13971" s="29">
        <v>12550.61</v>
      </c>
      <c r="H13971">
        <v>-2537515.19</v>
      </c>
      <c r="I13971">
        <v>12550.61</v>
      </c>
      <c r="J13971">
        <v>-182432.6</v>
      </c>
      <c r="K13971">
        <v>12550.61</v>
      </c>
      <c r="L13971">
        <v>-3956449.25</v>
      </c>
      <c r="M13971" t="s">
        <v>13</v>
      </c>
      <c r="N13971" s="29">
        <v>0</v>
      </c>
      <c r="O13971">
        <v>37651.83</v>
      </c>
    </row>
    <row r="13972" spans="1:15" x14ac:dyDescent="0.3">
      <c r="A13972" t="s">
        <v>18</v>
      </c>
      <c r="B13972" t="s">
        <v>9</v>
      </c>
      <c r="C13972" t="s">
        <v>14</v>
      </c>
      <c r="D13972" t="s">
        <v>11</v>
      </c>
      <c r="E13972">
        <v>11</v>
      </c>
      <c r="F13972" t="s">
        <v>250</v>
      </c>
      <c r="G13972" s="29">
        <v>-29980.82</v>
      </c>
      <c r="H13972" t="s">
        <v>13</v>
      </c>
      <c r="I13972">
        <v>-29980.82</v>
      </c>
      <c r="J13972" t="s">
        <v>13</v>
      </c>
      <c r="K13972">
        <v>-29980.82</v>
      </c>
      <c r="L13972" t="s">
        <v>13</v>
      </c>
      <c r="M13972" t="s">
        <v>13</v>
      </c>
      <c r="N13972" s="29">
        <v>0</v>
      </c>
      <c r="O13972" t="s">
        <v>13</v>
      </c>
    </row>
    <row r="13973" spans="1:15" x14ac:dyDescent="0.3">
      <c r="A13973" t="s">
        <v>8</v>
      </c>
      <c r="B13973" t="s">
        <v>9</v>
      </c>
      <c r="C13973" t="s">
        <v>14</v>
      </c>
      <c r="D13973" t="s">
        <v>11</v>
      </c>
      <c r="E13973">
        <v>2</v>
      </c>
      <c r="F13973" t="s">
        <v>376</v>
      </c>
      <c r="G13973" s="29">
        <v>-3317.08</v>
      </c>
      <c r="H13973" t="s">
        <v>13</v>
      </c>
      <c r="I13973">
        <v>-3317.08</v>
      </c>
      <c r="J13973" t="s">
        <v>13</v>
      </c>
      <c r="K13973">
        <v>-3317.08</v>
      </c>
      <c r="L13973" t="s">
        <v>13</v>
      </c>
      <c r="M13973" t="s">
        <v>13</v>
      </c>
      <c r="N13973" s="29">
        <v>0</v>
      </c>
      <c r="O13973" t="s">
        <v>13</v>
      </c>
    </row>
    <row r="13974" spans="1:15" x14ac:dyDescent="0.3">
      <c r="A13974" t="s">
        <v>8</v>
      </c>
      <c r="B13974" t="s">
        <v>9</v>
      </c>
      <c r="C13974" t="s">
        <v>10</v>
      </c>
      <c r="D13974" t="s">
        <v>11</v>
      </c>
      <c r="E13974">
        <v>0</v>
      </c>
      <c r="F13974" t="s">
        <v>223</v>
      </c>
      <c r="G13974" s="29">
        <v>29015.02</v>
      </c>
      <c r="H13974">
        <v>-10426885.75</v>
      </c>
      <c r="I13974">
        <v>29015.02</v>
      </c>
      <c r="J13974">
        <v>-2110109.27</v>
      </c>
      <c r="K13974">
        <v>29015.02</v>
      </c>
      <c r="L13974">
        <v>-16721725.439999999</v>
      </c>
      <c r="M13974" t="s">
        <v>13</v>
      </c>
      <c r="N13974" s="29">
        <v>0</v>
      </c>
      <c r="O13974" t="s">
        <v>13</v>
      </c>
    </row>
    <row r="13975" spans="1:15" x14ac:dyDescent="0.3">
      <c r="A13975" t="s">
        <v>16</v>
      </c>
      <c r="B13975" t="s">
        <v>9</v>
      </c>
      <c r="C13975" t="s">
        <v>10</v>
      </c>
      <c r="D13975" t="s">
        <v>11</v>
      </c>
      <c r="E13975">
        <v>4</v>
      </c>
      <c r="F13975" t="s">
        <v>42</v>
      </c>
      <c r="G13975" s="29">
        <v>3696328.75</v>
      </c>
      <c r="H13975">
        <v>-3196255961.9099998</v>
      </c>
      <c r="I13975">
        <v>3696328.75</v>
      </c>
      <c r="J13975">
        <v>-449117112.63999999</v>
      </c>
      <c r="K13975">
        <v>3696328.75</v>
      </c>
      <c r="L13975">
        <v>-24855560187.599998</v>
      </c>
      <c r="M13975" t="s">
        <v>13</v>
      </c>
      <c r="N13975" s="29">
        <v>0</v>
      </c>
      <c r="O13975">
        <v>14785315</v>
      </c>
    </row>
    <row r="13976" spans="1:15" x14ac:dyDescent="0.3">
      <c r="A13976" t="s">
        <v>16</v>
      </c>
      <c r="B13976" t="s">
        <v>9</v>
      </c>
      <c r="C13976" t="s">
        <v>14</v>
      </c>
      <c r="D13976" t="s">
        <v>11</v>
      </c>
      <c r="E13976">
        <v>-4</v>
      </c>
      <c r="F13976" t="s">
        <v>68</v>
      </c>
      <c r="G13976" s="29">
        <v>-267.98</v>
      </c>
      <c r="H13976" t="s">
        <v>13</v>
      </c>
      <c r="I13976">
        <v>-267.98</v>
      </c>
      <c r="J13976" t="s">
        <v>13</v>
      </c>
      <c r="K13976">
        <v>-267.98</v>
      </c>
      <c r="L13976" t="s">
        <v>13</v>
      </c>
      <c r="M13976" t="s">
        <v>13</v>
      </c>
      <c r="N13976" s="29">
        <v>0</v>
      </c>
      <c r="O13976" t="s">
        <v>13</v>
      </c>
    </row>
    <row r="13977" spans="1:15" x14ac:dyDescent="0.3">
      <c r="A13977" t="s">
        <v>18</v>
      </c>
      <c r="B13977" t="s">
        <v>9</v>
      </c>
      <c r="C13977" t="s">
        <v>10</v>
      </c>
      <c r="D13977" t="s">
        <v>11</v>
      </c>
      <c r="E13977">
        <v>1</v>
      </c>
      <c r="F13977" t="s">
        <v>227</v>
      </c>
      <c r="G13977" s="29">
        <v>70000.009999999995</v>
      </c>
      <c r="H13977">
        <v>-2912868.95</v>
      </c>
      <c r="I13977">
        <v>70000.009999999995</v>
      </c>
      <c r="J13977">
        <v>-1583458.07</v>
      </c>
      <c r="K13977">
        <v>70000.009999999995</v>
      </c>
      <c r="L13977">
        <v>-25936197.719999999</v>
      </c>
      <c r="M13977" t="s">
        <v>13</v>
      </c>
      <c r="N13977" s="29">
        <v>0</v>
      </c>
      <c r="O13977">
        <v>70000.009999999995</v>
      </c>
    </row>
    <row r="13978" spans="1:15" x14ac:dyDescent="0.3">
      <c r="A13978" t="s">
        <v>18</v>
      </c>
      <c r="B13978" t="s">
        <v>9</v>
      </c>
      <c r="C13978" t="s">
        <v>14</v>
      </c>
      <c r="D13978" t="s">
        <v>11</v>
      </c>
      <c r="E13978">
        <v>4</v>
      </c>
      <c r="F13978" t="s">
        <v>453</v>
      </c>
      <c r="G13978" s="29">
        <v>-143865.71</v>
      </c>
      <c r="H13978" t="s">
        <v>13</v>
      </c>
      <c r="I13978">
        <v>-143865.71</v>
      </c>
      <c r="J13978" t="s">
        <v>13</v>
      </c>
      <c r="K13978">
        <v>-143865.71</v>
      </c>
      <c r="L13978" t="s">
        <v>13</v>
      </c>
      <c r="M13978" t="s">
        <v>13</v>
      </c>
      <c r="N13978" s="29">
        <v>0</v>
      </c>
      <c r="O13978" t="s">
        <v>13</v>
      </c>
    </row>
    <row r="13979" spans="1:15" x14ac:dyDescent="0.3">
      <c r="A13979" t="s">
        <v>8</v>
      </c>
      <c r="B13979" t="s">
        <v>9</v>
      </c>
      <c r="C13979" t="s">
        <v>10</v>
      </c>
      <c r="D13979" t="s">
        <v>11</v>
      </c>
      <c r="E13979">
        <v>4</v>
      </c>
      <c r="F13979" t="s">
        <v>52</v>
      </c>
      <c r="G13979" s="29">
        <v>1059693.48</v>
      </c>
      <c r="H13979">
        <v>-6599267.2199999997</v>
      </c>
      <c r="I13979">
        <v>1059693.48</v>
      </c>
      <c r="J13979">
        <v>-3134602.42</v>
      </c>
      <c r="K13979">
        <v>1059693.48</v>
      </c>
      <c r="L13979">
        <v>-30021280.370000001</v>
      </c>
      <c r="M13979" t="s">
        <v>13</v>
      </c>
      <c r="N13979" s="29">
        <v>170.7</v>
      </c>
      <c r="O13979">
        <v>4238773.92</v>
      </c>
    </row>
    <row r="13980" spans="1:15" x14ac:dyDescent="0.3">
      <c r="A13980" t="s">
        <v>8</v>
      </c>
      <c r="B13980" t="s">
        <v>9</v>
      </c>
      <c r="C13980" t="s">
        <v>14</v>
      </c>
      <c r="D13980" t="s">
        <v>11</v>
      </c>
      <c r="E13980">
        <v>1</v>
      </c>
      <c r="F13980" t="s">
        <v>46</v>
      </c>
      <c r="G13980" s="29">
        <v>-3199.71</v>
      </c>
      <c r="H13980" t="s">
        <v>13</v>
      </c>
      <c r="I13980">
        <v>-3199.71</v>
      </c>
      <c r="J13980" t="s">
        <v>13</v>
      </c>
      <c r="K13980">
        <v>-3199.71</v>
      </c>
      <c r="L13980" t="s">
        <v>13</v>
      </c>
      <c r="M13980" t="s">
        <v>13</v>
      </c>
      <c r="N13980" s="29">
        <v>0</v>
      </c>
      <c r="O13980" t="s">
        <v>13</v>
      </c>
    </row>
    <row r="13981" spans="1:15" x14ac:dyDescent="0.3">
      <c r="A13981" t="s">
        <v>16</v>
      </c>
      <c r="B13981" t="s">
        <v>9</v>
      </c>
      <c r="C13981" t="s">
        <v>14</v>
      </c>
      <c r="D13981" t="s">
        <v>11</v>
      </c>
      <c r="E13981">
        <v>5</v>
      </c>
      <c r="F13981" t="s">
        <v>301</v>
      </c>
      <c r="G13981" s="29">
        <v>-11191.91</v>
      </c>
      <c r="H13981" t="s">
        <v>13</v>
      </c>
      <c r="I13981">
        <v>-11191.91</v>
      </c>
      <c r="J13981" t="s">
        <v>13</v>
      </c>
      <c r="K13981">
        <v>-11191.91</v>
      </c>
      <c r="L13981" t="s">
        <v>13</v>
      </c>
      <c r="M13981" t="s">
        <v>13</v>
      </c>
      <c r="N13981" s="29">
        <v>0</v>
      </c>
      <c r="O13981" t="s">
        <v>13</v>
      </c>
    </row>
    <row r="13982" spans="1:15" x14ac:dyDescent="0.3">
      <c r="A13982" t="s">
        <v>16</v>
      </c>
      <c r="B13982" t="s">
        <v>9</v>
      </c>
      <c r="C13982" t="s">
        <v>14</v>
      </c>
      <c r="D13982" t="s">
        <v>11</v>
      </c>
      <c r="E13982">
        <v>3</v>
      </c>
      <c r="F13982" t="s">
        <v>139</v>
      </c>
      <c r="G13982" s="29">
        <v>-51398.51</v>
      </c>
      <c r="H13982" t="s">
        <v>13</v>
      </c>
      <c r="I13982">
        <v>-51398.51</v>
      </c>
      <c r="J13982" t="s">
        <v>13</v>
      </c>
      <c r="K13982">
        <v>-51398.51</v>
      </c>
      <c r="L13982" t="s">
        <v>13</v>
      </c>
      <c r="M13982" t="s">
        <v>13</v>
      </c>
      <c r="N13982" s="29">
        <v>-1123.6600000000001</v>
      </c>
      <c r="O13982" t="s">
        <v>13</v>
      </c>
    </row>
    <row r="13983" spans="1:15" x14ac:dyDescent="0.3">
      <c r="A13983" t="s">
        <v>16</v>
      </c>
      <c r="B13983" t="s">
        <v>9</v>
      </c>
      <c r="C13983" t="s">
        <v>14</v>
      </c>
      <c r="D13983" t="s">
        <v>11</v>
      </c>
      <c r="E13983">
        <v>10</v>
      </c>
      <c r="F13983" t="s">
        <v>73</v>
      </c>
      <c r="G13983" s="29">
        <v>-38327.980000000003</v>
      </c>
      <c r="H13983" t="s">
        <v>13</v>
      </c>
      <c r="I13983">
        <v>-38327.980000000003</v>
      </c>
      <c r="J13983" t="s">
        <v>13</v>
      </c>
      <c r="K13983">
        <v>-38327.980000000003</v>
      </c>
      <c r="L13983" t="s">
        <v>13</v>
      </c>
      <c r="M13983" t="s">
        <v>13</v>
      </c>
      <c r="N13983" s="29">
        <v>-38327.980000000003</v>
      </c>
      <c r="O13983" t="s">
        <v>13</v>
      </c>
    </row>
    <row r="13984" spans="1:15" x14ac:dyDescent="0.3">
      <c r="A13984" t="s">
        <v>16</v>
      </c>
      <c r="B13984" t="s">
        <v>9</v>
      </c>
      <c r="C13984" t="s">
        <v>10</v>
      </c>
      <c r="D13984" t="s">
        <v>11</v>
      </c>
      <c r="E13984">
        <v>-1</v>
      </c>
      <c r="F13984" t="s">
        <v>381</v>
      </c>
      <c r="G13984" s="29">
        <v>109634.76</v>
      </c>
      <c r="H13984">
        <v>-3837327.44</v>
      </c>
      <c r="I13984">
        <v>109634.76</v>
      </c>
      <c r="J13984">
        <v>-1822696.7</v>
      </c>
      <c r="K13984">
        <v>109634.76</v>
      </c>
      <c r="L13984">
        <v>-17456713.030000001</v>
      </c>
      <c r="M13984" t="s">
        <v>13</v>
      </c>
      <c r="N13984" s="29">
        <v>0</v>
      </c>
      <c r="O13984" t="s">
        <v>13</v>
      </c>
    </row>
    <row r="13985" spans="1:15" x14ac:dyDescent="0.3">
      <c r="A13985" t="s">
        <v>8</v>
      </c>
      <c r="B13985" t="s">
        <v>9</v>
      </c>
      <c r="C13985" t="s">
        <v>10</v>
      </c>
      <c r="D13985" t="s">
        <v>11</v>
      </c>
      <c r="E13985">
        <v>2</v>
      </c>
      <c r="F13985" t="s">
        <v>466</v>
      </c>
      <c r="G13985" s="29">
        <v>152590.60999999999</v>
      </c>
      <c r="H13985">
        <v>-4085829.41</v>
      </c>
      <c r="I13985">
        <v>152590.60999999999</v>
      </c>
      <c r="J13985">
        <v>-9109790.9100000001</v>
      </c>
      <c r="K13985">
        <v>152590.60999999999</v>
      </c>
      <c r="L13985">
        <v>-36435554.82</v>
      </c>
      <c r="M13985" t="s">
        <v>13</v>
      </c>
      <c r="N13985" s="29">
        <v>0</v>
      </c>
      <c r="O13985">
        <v>305181.21999999997</v>
      </c>
    </row>
    <row r="13986" spans="1:15" x14ac:dyDescent="0.3">
      <c r="A13986" t="s">
        <v>16</v>
      </c>
      <c r="B13986" t="s">
        <v>9</v>
      </c>
      <c r="C13986" t="s">
        <v>14</v>
      </c>
      <c r="D13986" t="s">
        <v>11</v>
      </c>
      <c r="E13986">
        <v>-1</v>
      </c>
      <c r="F13986" t="s">
        <v>322</v>
      </c>
      <c r="G13986" s="29">
        <v>-6805.44</v>
      </c>
      <c r="H13986" t="s">
        <v>13</v>
      </c>
      <c r="I13986">
        <v>-6805.44</v>
      </c>
      <c r="J13986" t="s">
        <v>13</v>
      </c>
      <c r="K13986">
        <v>-6805.44</v>
      </c>
      <c r="L13986" t="s">
        <v>13</v>
      </c>
      <c r="M13986" t="s">
        <v>13</v>
      </c>
      <c r="N13986" s="29">
        <v>0</v>
      </c>
      <c r="O13986" t="s">
        <v>13</v>
      </c>
    </row>
    <row r="13987" spans="1:15" x14ac:dyDescent="0.3">
      <c r="A13987" t="s">
        <v>16</v>
      </c>
      <c r="B13987" t="s">
        <v>9</v>
      </c>
      <c r="C13987" t="s">
        <v>10</v>
      </c>
      <c r="D13987" t="s">
        <v>11</v>
      </c>
      <c r="E13987">
        <v>2</v>
      </c>
      <c r="F13987" t="s">
        <v>393</v>
      </c>
      <c r="G13987" s="29">
        <v>13774.09</v>
      </c>
      <c r="H13987">
        <v>-12828374.74</v>
      </c>
      <c r="I13987">
        <v>13774.09</v>
      </c>
      <c r="J13987">
        <v>-982699.38</v>
      </c>
      <c r="K13987">
        <v>13774.09</v>
      </c>
      <c r="L13987">
        <v>-5183395.8899999997</v>
      </c>
      <c r="M13987" t="s">
        <v>13</v>
      </c>
      <c r="N13987" s="29">
        <v>0</v>
      </c>
      <c r="O13987">
        <v>27548.18</v>
      </c>
    </row>
    <row r="13988" spans="1:15" x14ac:dyDescent="0.3">
      <c r="A13988" t="s">
        <v>16</v>
      </c>
      <c r="B13988" t="s">
        <v>9</v>
      </c>
      <c r="C13988" t="s">
        <v>10</v>
      </c>
      <c r="D13988" t="s">
        <v>11</v>
      </c>
      <c r="E13988">
        <v>7</v>
      </c>
      <c r="F13988" t="s">
        <v>331</v>
      </c>
      <c r="G13988" s="29">
        <v>379.32</v>
      </c>
      <c r="H13988">
        <v>-10776.6</v>
      </c>
      <c r="I13988">
        <v>379.32</v>
      </c>
      <c r="J13988">
        <v>-4841.42</v>
      </c>
      <c r="K13988">
        <v>379.32</v>
      </c>
      <c r="L13988">
        <v>-60362.64</v>
      </c>
      <c r="M13988" t="s">
        <v>13</v>
      </c>
      <c r="N13988" s="29">
        <v>0</v>
      </c>
      <c r="O13988">
        <v>2655.24</v>
      </c>
    </row>
    <row r="13989" spans="1:15" x14ac:dyDescent="0.3">
      <c r="A13989" t="s">
        <v>8</v>
      </c>
      <c r="B13989" t="s">
        <v>9</v>
      </c>
      <c r="C13989" t="s">
        <v>10</v>
      </c>
      <c r="D13989" t="s">
        <v>11</v>
      </c>
      <c r="E13989">
        <v>5</v>
      </c>
      <c r="F13989" t="s">
        <v>35</v>
      </c>
      <c r="G13989" s="29">
        <v>63084.78</v>
      </c>
      <c r="H13989" t="s">
        <v>13</v>
      </c>
      <c r="I13989">
        <v>63084.78</v>
      </c>
      <c r="J13989" t="s">
        <v>13</v>
      </c>
      <c r="K13989">
        <v>63084.78</v>
      </c>
      <c r="L13989" t="s">
        <v>13</v>
      </c>
      <c r="M13989" t="s">
        <v>13</v>
      </c>
      <c r="N13989" s="29">
        <v>0</v>
      </c>
      <c r="O13989">
        <v>315423.90000000002</v>
      </c>
    </row>
    <row r="13990" spans="1:15" x14ac:dyDescent="0.3">
      <c r="A13990" t="s">
        <v>16</v>
      </c>
      <c r="B13990" t="s">
        <v>9</v>
      </c>
      <c r="C13990" t="s">
        <v>14</v>
      </c>
      <c r="D13990" t="s">
        <v>11</v>
      </c>
      <c r="E13990">
        <v>1</v>
      </c>
      <c r="F13990" t="s">
        <v>187</v>
      </c>
      <c r="G13990" s="29">
        <v>-25297.06</v>
      </c>
      <c r="H13990" t="s">
        <v>13</v>
      </c>
      <c r="I13990">
        <v>-25297.06</v>
      </c>
      <c r="J13990" t="s">
        <v>13</v>
      </c>
      <c r="K13990">
        <v>-25297.06</v>
      </c>
      <c r="L13990" t="s">
        <v>13</v>
      </c>
      <c r="M13990" t="s">
        <v>13</v>
      </c>
      <c r="N13990" s="29">
        <v>0</v>
      </c>
      <c r="O13990" t="s">
        <v>13</v>
      </c>
    </row>
    <row r="13991" spans="1:15" x14ac:dyDescent="0.3">
      <c r="A13991" t="s">
        <v>16</v>
      </c>
      <c r="B13991" t="s">
        <v>9</v>
      </c>
      <c r="C13991" t="s">
        <v>14</v>
      </c>
      <c r="D13991" t="s">
        <v>11</v>
      </c>
      <c r="E13991">
        <v>11</v>
      </c>
      <c r="F13991" t="s">
        <v>380</v>
      </c>
      <c r="G13991" s="29">
        <v>-2693.02</v>
      </c>
      <c r="H13991" t="s">
        <v>13</v>
      </c>
      <c r="I13991">
        <v>-2693.02</v>
      </c>
      <c r="J13991" t="s">
        <v>13</v>
      </c>
      <c r="K13991">
        <v>-2693.02</v>
      </c>
      <c r="L13991" t="s">
        <v>13</v>
      </c>
      <c r="M13991" t="s">
        <v>13</v>
      </c>
      <c r="N13991" s="29">
        <v>0</v>
      </c>
      <c r="O13991" t="s">
        <v>13</v>
      </c>
    </row>
    <row r="13992" spans="1:15" x14ac:dyDescent="0.3">
      <c r="A13992" t="s">
        <v>8</v>
      </c>
      <c r="B13992" t="s">
        <v>9</v>
      </c>
      <c r="C13992" t="s">
        <v>14</v>
      </c>
      <c r="D13992" t="s">
        <v>11</v>
      </c>
      <c r="E13992">
        <v>0</v>
      </c>
      <c r="F13992" t="s">
        <v>26</v>
      </c>
      <c r="G13992" s="29">
        <v>-14401.6</v>
      </c>
      <c r="H13992" t="s">
        <v>13</v>
      </c>
      <c r="I13992">
        <v>-14401.6</v>
      </c>
      <c r="J13992" t="s">
        <v>13</v>
      </c>
      <c r="K13992">
        <v>-14401.6</v>
      </c>
      <c r="L13992" t="s">
        <v>13</v>
      </c>
      <c r="M13992" t="s">
        <v>13</v>
      </c>
      <c r="N13992" s="29">
        <v>0</v>
      </c>
      <c r="O13992" t="s">
        <v>13</v>
      </c>
    </row>
    <row r="13993" spans="1:15" x14ac:dyDescent="0.3">
      <c r="A13993" t="s">
        <v>8</v>
      </c>
      <c r="B13993" t="s">
        <v>9</v>
      </c>
      <c r="C13993" t="s">
        <v>10</v>
      </c>
      <c r="D13993" t="s">
        <v>11</v>
      </c>
      <c r="E13993">
        <v>0</v>
      </c>
      <c r="F13993" t="s">
        <v>228</v>
      </c>
      <c r="G13993" s="29">
        <v>633113.84</v>
      </c>
      <c r="H13993">
        <v>-76928197.459999993</v>
      </c>
      <c r="I13993">
        <v>633113.84</v>
      </c>
      <c r="J13993">
        <v>-36540215.520000003</v>
      </c>
      <c r="K13993">
        <v>633113.84</v>
      </c>
      <c r="L13993">
        <v>-349960613.19999999</v>
      </c>
      <c r="M13993">
        <v>0</v>
      </c>
      <c r="N13993" s="29">
        <v>0</v>
      </c>
      <c r="O13993" t="s">
        <v>13</v>
      </c>
    </row>
    <row r="13994" spans="1:15" x14ac:dyDescent="0.3">
      <c r="A13994" t="s">
        <v>8</v>
      </c>
      <c r="B13994" t="s">
        <v>9</v>
      </c>
      <c r="C13994" t="s">
        <v>14</v>
      </c>
      <c r="D13994" t="s">
        <v>11</v>
      </c>
      <c r="E13994">
        <v>1</v>
      </c>
      <c r="F13994" t="s">
        <v>201</v>
      </c>
      <c r="G13994" s="29">
        <v>-38.909999999999997</v>
      </c>
      <c r="H13994" t="s">
        <v>13</v>
      </c>
      <c r="I13994">
        <v>-38.909999999999997</v>
      </c>
      <c r="J13994" t="s">
        <v>13</v>
      </c>
      <c r="K13994">
        <v>-38.909999999999997</v>
      </c>
      <c r="L13994" t="s">
        <v>13</v>
      </c>
      <c r="M13994" t="s">
        <v>13</v>
      </c>
      <c r="N13994" s="29">
        <v>0</v>
      </c>
      <c r="O13994" t="s">
        <v>13</v>
      </c>
    </row>
    <row r="13995" spans="1:15" x14ac:dyDescent="0.3">
      <c r="A13995" t="s">
        <v>8</v>
      </c>
      <c r="B13995" t="s">
        <v>9</v>
      </c>
      <c r="C13995" t="s">
        <v>10</v>
      </c>
      <c r="D13995" t="s">
        <v>11</v>
      </c>
      <c r="E13995">
        <v>12</v>
      </c>
      <c r="F13995" t="s">
        <v>428</v>
      </c>
      <c r="G13995" s="29">
        <v>359165.85</v>
      </c>
      <c r="H13995">
        <v>-6.2</v>
      </c>
      <c r="I13995">
        <v>359165.85</v>
      </c>
      <c r="J13995">
        <v>-33.299999999999997</v>
      </c>
      <c r="K13995">
        <v>359165.85</v>
      </c>
      <c r="L13995" t="s">
        <v>13</v>
      </c>
      <c r="M13995" t="s">
        <v>13</v>
      </c>
      <c r="N13995" s="29">
        <v>0</v>
      </c>
      <c r="O13995">
        <v>4309990.1999999993</v>
      </c>
    </row>
    <row r="13996" spans="1:15" x14ac:dyDescent="0.3">
      <c r="A13996" t="s">
        <v>16</v>
      </c>
      <c r="B13996" t="s">
        <v>9</v>
      </c>
      <c r="C13996" t="s">
        <v>14</v>
      </c>
      <c r="D13996" t="s">
        <v>11</v>
      </c>
      <c r="E13996">
        <v>9</v>
      </c>
      <c r="F13996" t="s">
        <v>202</v>
      </c>
      <c r="G13996" s="29">
        <v>-55081.96</v>
      </c>
      <c r="H13996" t="s">
        <v>13</v>
      </c>
      <c r="I13996">
        <v>-55081.96</v>
      </c>
      <c r="J13996" t="s">
        <v>13</v>
      </c>
      <c r="K13996">
        <v>-55081.96</v>
      </c>
      <c r="L13996" t="s">
        <v>13</v>
      </c>
      <c r="M13996" t="s">
        <v>13</v>
      </c>
      <c r="N13996" s="29">
        <v>0</v>
      </c>
      <c r="O13996" t="s">
        <v>13</v>
      </c>
    </row>
    <row r="13997" spans="1:15" x14ac:dyDescent="0.3">
      <c r="A13997" t="s">
        <v>18</v>
      </c>
      <c r="B13997" t="s">
        <v>9</v>
      </c>
      <c r="C13997" t="s">
        <v>14</v>
      </c>
      <c r="D13997" t="s">
        <v>11</v>
      </c>
      <c r="E13997">
        <v>-4</v>
      </c>
      <c r="F13997" t="s">
        <v>48</v>
      </c>
      <c r="G13997" s="29">
        <v>-511820.33</v>
      </c>
      <c r="H13997" t="s">
        <v>13</v>
      </c>
      <c r="I13997">
        <v>-511820.33</v>
      </c>
      <c r="J13997" t="s">
        <v>13</v>
      </c>
      <c r="K13997">
        <v>-511820.33</v>
      </c>
      <c r="L13997" t="s">
        <v>13</v>
      </c>
      <c r="M13997" t="s">
        <v>13</v>
      </c>
      <c r="N13997" s="29">
        <v>0</v>
      </c>
      <c r="O13997" t="s">
        <v>13</v>
      </c>
    </row>
    <row r="13998" spans="1:15" x14ac:dyDescent="0.3">
      <c r="A13998" t="s">
        <v>16</v>
      </c>
      <c r="B13998" t="s">
        <v>9</v>
      </c>
      <c r="C13998" t="s">
        <v>14</v>
      </c>
      <c r="D13998" t="s">
        <v>11</v>
      </c>
      <c r="E13998">
        <v>1</v>
      </c>
      <c r="F13998" t="s">
        <v>123</v>
      </c>
      <c r="G13998" s="29">
        <v>-13655.47</v>
      </c>
      <c r="H13998" t="s">
        <v>13</v>
      </c>
      <c r="I13998">
        <v>-13655.47</v>
      </c>
      <c r="J13998" t="s">
        <v>13</v>
      </c>
      <c r="K13998">
        <v>-13655.47</v>
      </c>
      <c r="L13998" t="s">
        <v>13</v>
      </c>
      <c r="M13998" t="s">
        <v>13</v>
      </c>
      <c r="N13998" s="29">
        <v>0</v>
      </c>
      <c r="O13998" t="s">
        <v>13</v>
      </c>
    </row>
    <row r="13999" spans="1:15" x14ac:dyDescent="0.3">
      <c r="A13999" t="s">
        <v>8</v>
      </c>
      <c r="B13999" t="s">
        <v>9</v>
      </c>
      <c r="C13999" t="s">
        <v>14</v>
      </c>
      <c r="D13999" t="s">
        <v>11</v>
      </c>
      <c r="E13999">
        <v>4</v>
      </c>
      <c r="F13999" t="s">
        <v>350</v>
      </c>
      <c r="G13999" s="29">
        <v>-3106.46</v>
      </c>
      <c r="H13999" t="s">
        <v>13</v>
      </c>
      <c r="I13999">
        <v>-3106.46</v>
      </c>
      <c r="J13999" t="s">
        <v>13</v>
      </c>
      <c r="K13999">
        <v>-3106.46</v>
      </c>
      <c r="L13999" t="s">
        <v>13</v>
      </c>
      <c r="M13999" t="s">
        <v>13</v>
      </c>
      <c r="N13999" s="29">
        <v>-67.010000000000005</v>
      </c>
      <c r="O13999" t="s">
        <v>13</v>
      </c>
    </row>
    <row r="14000" spans="1:15" x14ac:dyDescent="0.3">
      <c r="A14000" t="s">
        <v>16</v>
      </c>
      <c r="B14000" t="s">
        <v>9</v>
      </c>
      <c r="C14000" t="s">
        <v>10</v>
      </c>
      <c r="D14000" t="s">
        <v>11</v>
      </c>
      <c r="E14000">
        <v>-1</v>
      </c>
      <c r="F14000" t="s">
        <v>282</v>
      </c>
      <c r="G14000" s="29">
        <v>2052641.89</v>
      </c>
      <c r="H14000">
        <v>-193553578.58000001</v>
      </c>
      <c r="I14000">
        <v>2052641.89</v>
      </c>
      <c r="J14000">
        <v>-27196891.190000001</v>
      </c>
      <c r="K14000">
        <v>2052641.89</v>
      </c>
      <c r="L14000">
        <v>-1505161880.29</v>
      </c>
      <c r="M14000" t="s">
        <v>13</v>
      </c>
      <c r="N14000" s="29">
        <v>0</v>
      </c>
      <c r="O14000" t="s">
        <v>13</v>
      </c>
    </row>
    <row r="14001" spans="1:15" x14ac:dyDescent="0.3">
      <c r="A14001" t="s">
        <v>16</v>
      </c>
      <c r="B14001" t="s">
        <v>9</v>
      </c>
      <c r="C14001" t="s">
        <v>14</v>
      </c>
      <c r="D14001" t="s">
        <v>11</v>
      </c>
      <c r="E14001">
        <v>4</v>
      </c>
      <c r="F14001" t="s">
        <v>299</v>
      </c>
      <c r="G14001" s="29">
        <v>-795.59</v>
      </c>
      <c r="H14001" t="s">
        <v>13</v>
      </c>
      <c r="I14001">
        <v>-795.59</v>
      </c>
      <c r="J14001" t="s">
        <v>13</v>
      </c>
      <c r="K14001">
        <v>-795.59</v>
      </c>
      <c r="L14001" t="s">
        <v>13</v>
      </c>
      <c r="M14001" t="s">
        <v>13</v>
      </c>
      <c r="N14001" s="29">
        <v>0</v>
      </c>
      <c r="O14001" t="s">
        <v>13</v>
      </c>
    </row>
    <row r="14002" spans="1:15" x14ac:dyDescent="0.3">
      <c r="A14002" t="s">
        <v>8</v>
      </c>
      <c r="B14002" t="s">
        <v>9</v>
      </c>
      <c r="C14002" t="s">
        <v>10</v>
      </c>
      <c r="D14002" t="s">
        <v>11</v>
      </c>
      <c r="E14002">
        <v>3</v>
      </c>
      <c r="F14002" t="s">
        <v>322</v>
      </c>
      <c r="G14002" s="29">
        <v>250633.03</v>
      </c>
      <c r="H14002">
        <v>-207810347.13</v>
      </c>
      <c r="I14002">
        <v>250633.03</v>
      </c>
      <c r="J14002">
        <v>-15919015.810000001</v>
      </c>
      <c r="K14002">
        <v>250633.03</v>
      </c>
      <c r="L14002">
        <v>-83967246.049999997</v>
      </c>
      <c r="M14002" t="s">
        <v>13</v>
      </c>
      <c r="N14002" s="29">
        <v>0</v>
      </c>
      <c r="O14002">
        <v>751899.09</v>
      </c>
    </row>
    <row r="14003" spans="1:15" x14ac:dyDescent="0.3">
      <c r="A14003" t="s">
        <v>8</v>
      </c>
      <c r="B14003" t="s">
        <v>9</v>
      </c>
      <c r="C14003" t="s">
        <v>14</v>
      </c>
      <c r="D14003" t="s">
        <v>11</v>
      </c>
      <c r="E14003">
        <v>-1</v>
      </c>
      <c r="F14003" t="s">
        <v>428</v>
      </c>
      <c r="G14003" s="29">
        <v>-1964.24</v>
      </c>
      <c r="H14003" t="s">
        <v>13</v>
      </c>
      <c r="I14003">
        <v>-1964.24</v>
      </c>
      <c r="J14003" t="s">
        <v>13</v>
      </c>
      <c r="K14003">
        <v>-1964.24</v>
      </c>
      <c r="L14003" t="s">
        <v>13</v>
      </c>
      <c r="M14003" t="s">
        <v>13</v>
      </c>
      <c r="N14003" s="29">
        <v>0</v>
      </c>
      <c r="O14003" t="s">
        <v>13</v>
      </c>
    </row>
    <row r="14004" spans="1:15" x14ac:dyDescent="0.3">
      <c r="A14004" t="s">
        <v>8</v>
      </c>
      <c r="B14004" t="s">
        <v>9</v>
      </c>
      <c r="C14004" t="s">
        <v>14</v>
      </c>
      <c r="D14004" t="s">
        <v>11</v>
      </c>
      <c r="E14004">
        <v>3</v>
      </c>
      <c r="F14004" t="s">
        <v>499</v>
      </c>
      <c r="G14004" s="29">
        <v>-59.56</v>
      </c>
      <c r="H14004" t="s">
        <v>13</v>
      </c>
      <c r="I14004">
        <v>-59.56</v>
      </c>
      <c r="J14004" t="s">
        <v>13</v>
      </c>
      <c r="K14004">
        <v>-59.56</v>
      </c>
      <c r="L14004" t="s">
        <v>13</v>
      </c>
      <c r="M14004" t="s">
        <v>13</v>
      </c>
      <c r="N14004" s="29">
        <v>0</v>
      </c>
      <c r="O14004" t="s">
        <v>13</v>
      </c>
    </row>
    <row r="14005" spans="1:15" x14ac:dyDescent="0.3">
      <c r="A14005" t="s">
        <v>16</v>
      </c>
      <c r="B14005" t="s">
        <v>9</v>
      </c>
      <c r="C14005" t="s">
        <v>10</v>
      </c>
      <c r="D14005" t="s">
        <v>11</v>
      </c>
      <c r="E14005">
        <v>-1</v>
      </c>
      <c r="F14005" t="s">
        <v>72</v>
      </c>
      <c r="G14005" s="29">
        <v>3189954.22</v>
      </c>
      <c r="H14005">
        <v>-7793231518244.9102</v>
      </c>
      <c r="I14005">
        <v>3189954.22</v>
      </c>
      <c r="J14005">
        <v>-3501137327964.6099</v>
      </c>
      <c r="K14005">
        <v>3189954.22</v>
      </c>
      <c r="L14005">
        <v>-43651999453647.703</v>
      </c>
      <c r="M14005" t="s">
        <v>13</v>
      </c>
      <c r="N14005" s="29">
        <v>0</v>
      </c>
      <c r="O14005" t="s">
        <v>13</v>
      </c>
    </row>
    <row r="14006" spans="1:15" x14ac:dyDescent="0.3">
      <c r="A14006" t="s">
        <v>8</v>
      </c>
      <c r="B14006" t="s">
        <v>9</v>
      </c>
      <c r="C14006" t="s">
        <v>14</v>
      </c>
      <c r="D14006" t="s">
        <v>11</v>
      </c>
      <c r="E14006">
        <v>-1</v>
      </c>
      <c r="F14006" t="s">
        <v>442</v>
      </c>
      <c r="G14006" s="29">
        <v>-438.29</v>
      </c>
      <c r="H14006" t="s">
        <v>13</v>
      </c>
      <c r="I14006">
        <v>-438.29</v>
      </c>
      <c r="J14006" t="s">
        <v>13</v>
      </c>
      <c r="K14006">
        <v>-438.29</v>
      </c>
      <c r="L14006" t="s">
        <v>13</v>
      </c>
      <c r="M14006" t="s">
        <v>13</v>
      </c>
      <c r="N14006" s="29">
        <v>0</v>
      </c>
      <c r="O14006" t="s">
        <v>13</v>
      </c>
    </row>
    <row r="14007" spans="1:15" x14ac:dyDescent="0.3">
      <c r="A14007" t="s">
        <v>18</v>
      </c>
      <c r="B14007" t="s">
        <v>9</v>
      </c>
      <c r="C14007" t="s">
        <v>14</v>
      </c>
      <c r="D14007" t="s">
        <v>11</v>
      </c>
      <c r="E14007">
        <v>-4</v>
      </c>
      <c r="F14007" t="s">
        <v>241</v>
      </c>
      <c r="G14007" s="29">
        <v>-70747.63</v>
      </c>
      <c r="H14007" t="s">
        <v>13</v>
      </c>
      <c r="I14007">
        <v>-70747.63</v>
      </c>
      <c r="J14007" t="s">
        <v>13</v>
      </c>
      <c r="K14007">
        <v>-70747.63</v>
      </c>
      <c r="L14007" t="s">
        <v>13</v>
      </c>
      <c r="M14007" t="s">
        <v>13</v>
      </c>
      <c r="N14007" s="29">
        <v>0</v>
      </c>
      <c r="O14007" t="s">
        <v>13</v>
      </c>
    </row>
    <row r="14008" spans="1:15" x14ac:dyDescent="0.3">
      <c r="A14008" t="s">
        <v>8</v>
      </c>
      <c r="B14008" t="s">
        <v>9</v>
      </c>
      <c r="C14008" t="s">
        <v>10</v>
      </c>
      <c r="D14008" t="s">
        <v>11</v>
      </c>
      <c r="E14008">
        <v>9</v>
      </c>
      <c r="F14008" t="s">
        <v>168</v>
      </c>
      <c r="G14008" s="29">
        <v>103905.99</v>
      </c>
      <c r="H14008">
        <v>-0.39</v>
      </c>
      <c r="I14008">
        <v>103905.99</v>
      </c>
      <c r="J14008">
        <v>-0.8</v>
      </c>
      <c r="K14008">
        <v>103905.99</v>
      </c>
      <c r="L14008" t="s">
        <v>13</v>
      </c>
      <c r="M14008" t="s">
        <v>13</v>
      </c>
      <c r="N14008" s="29">
        <v>0</v>
      </c>
      <c r="O14008">
        <v>935153.91</v>
      </c>
    </row>
    <row r="14009" spans="1:15" x14ac:dyDescent="0.3">
      <c r="A14009" t="s">
        <v>8</v>
      </c>
      <c r="B14009" t="s">
        <v>9</v>
      </c>
      <c r="C14009" t="s">
        <v>14</v>
      </c>
      <c r="D14009" t="s">
        <v>11</v>
      </c>
      <c r="E14009">
        <v>10</v>
      </c>
      <c r="F14009" t="s">
        <v>282</v>
      </c>
      <c r="G14009" s="29">
        <v>-95.33</v>
      </c>
      <c r="H14009" t="s">
        <v>13</v>
      </c>
      <c r="I14009">
        <v>-95.33</v>
      </c>
      <c r="J14009" t="s">
        <v>13</v>
      </c>
      <c r="K14009">
        <v>-95.33</v>
      </c>
      <c r="L14009" t="s">
        <v>13</v>
      </c>
      <c r="M14009" t="s">
        <v>13</v>
      </c>
      <c r="N14009" s="29">
        <v>0</v>
      </c>
      <c r="O14009" t="s">
        <v>13</v>
      </c>
    </row>
    <row r="14010" spans="1:15" x14ac:dyDescent="0.3">
      <c r="A14010" t="s">
        <v>8</v>
      </c>
      <c r="B14010" t="s">
        <v>9</v>
      </c>
      <c r="C14010" t="s">
        <v>10</v>
      </c>
      <c r="D14010" t="s">
        <v>11</v>
      </c>
      <c r="E14010">
        <v>8</v>
      </c>
      <c r="F14010" t="s">
        <v>110</v>
      </c>
      <c r="G14010" s="29">
        <v>442849.17</v>
      </c>
      <c r="H14010">
        <v>-2.58</v>
      </c>
      <c r="I14010">
        <v>442849.17</v>
      </c>
      <c r="J14010">
        <v>-13.84</v>
      </c>
      <c r="K14010">
        <v>442849.17</v>
      </c>
      <c r="L14010" t="s">
        <v>13</v>
      </c>
      <c r="M14010" t="s">
        <v>13</v>
      </c>
      <c r="N14010" s="29">
        <v>0</v>
      </c>
      <c r="O14010">
        <v>3542793.36</v>
      </c>
    </row>
    <row r="14011" spans="1:15" x14ac:dyDescent="0.3">
      <c r="A14011" t="s">
        <v>8</v>
      </c>
      <c r="B14011" t="s">
        <v>9</v>
      </c>
      <c r="C14011" t="s">
        <v>14</v>
      </c>
      <c r="D14011" t="s">
        <v>11</v>
      </c>
      <c r="E14011">
        <v>-1</v>
      </c>
      <c r="F14011" t="s">
        <v>143</v>
      </c>
      <c r="G14011" s="29">
        <v>-1762.44</v>
      </c>
      <c r="H14011" t="s">
        <v>13</v>
      </c>
      <c r="I14011">
        <v>-1762.44</v>
      </c>
      <c r="J14011" t="s">
        <v>13</v>
      </c>
      <c r="K14011">
        <v>-1762.44</v>
      </c>
      <c r="L14011" t="s">
        <v>13</v>
      </c>
      <c r="M14011" t="s">
        <v>13</v>
      </c>
      <c r="N14011" s="29">
        <v>0</v>
      </c>
      <c r="O14011" t="s">
        <v>13</v>
      </c>
    </row>
    <row r="14012" spans="1:15" x14ac:dyDescent="0.3">
      <c r="A14012" t="s">
        <v>8</v>
      </c>
      <c r="B14012" t="s">
        <v>9</v>
      </c>
      <c r="C14012" t="s">
        <v>10</v>
      </c>
      <c r="D14012" t="s">
        <v>11</v>
      </c>
      <c r="E14012">
        <v>4</v>
      </c>
      <c r="F14012" t="s">
        <v>92</v>
      </c>
      <c r="G14012" s="29">
        <v>4225014.67</v>
      </c>
      <c r="H14012">
        <v>-11037440.220000001</v>
      </c>
      <c r="I14012">
        <v>4225014.67</v>
      </c>
      <c r="J14012">
        <v>-4958708.91</v>
      </c>
      <c r="K14012">
        <v>4225014.67</v>
      </c>
      <c r="L14012">
        <v>-61823576.399999999</v>
      </c>
      <c r="M14012" t="s">
        <v>13</v>
      </c>
      <c r="N14012" s="29">
        <v>43.21</v>
      </c>
      <c r="O14012">
        <v>16900058.68</v>
      </c>
    </row>
    <row r="14013" spans="1:15" x14ac:dyDescent="0.3">
      <c r="A14013" t="s">
        <v>8</v>
      </c>
      <c r="B14013" t="s">
        <v>9</v>
      </c>
      <c r="C14013" t="s">
        <v>14</v>
      </c>
      <c r="D14013" t="s">
        <v>11</v>
      </c>
      <c r="E14013">
        <v>2</v>
      </c>
      <c r="F14013" t="s">
        <v>517</v>
      </c>
      <c r="G14013" s="29">
        <v>-37.799999999999997</v>
      </c>
      <c r="H14013" t="s">
        <v>13</v>
      </c>
      <c r="I14013">
        <v>-37.799999999999997</v>
      </c>
      <c r="J14013" t="s">
        <v>13</v>
      </c>
      <c r="K14013">
        <v>-37.799999999999997</v>
      </c>
      <c r="L14013" t="s">
        <v>13</v>
      </c>
      <c r="M14013" t="s">
        <v>13</v>
      </c>
      <c r="N14013" s="29">
        <v>0</v>
      </c>
      <c r="O14013" t="s">
        <v>13</v>
      </c>
    </row>
    <row r="14014" spans="1:15" x14ac:dyDescent="0.3">
      <c r="A14014" t="s">
        <v>18</v>
      </c>
      <c r="B14014" t="s">
        <v>9</v>
      </c>
      <c r="C14014" t="s">
        <v>14</v>
      </c>
      <c r="D14014" t="s">
        <v>11</v>
      </c>
      <c r="E14014">
        <v>-4</v>
      </c>
      <c r="F14014" t="s">
        <v>59</v>
      </c>
      <c r="G14014" s="29">
        <v>-98005.21</v>
      </c>
      <c r="H14014" t="s">
        <v>13</v>
      </c>
      <c r="I14014">
        <v>-98005.21</v>
      </c>
      <c r="J14014" t="s">
        <v>13</v>
      </c>
      <c r="K14014">
        <v>-98005.21</v>
      </c>
      <c r="L14014" t="s">
        <v>13</v>
      </c>
      <c r="M14014" t="s">
        <v>13</v>
      </c>
      <c r="N14014" s="29">
        <v>0</v>
      </c>
      <c r="O14014" t="s">
        <v>13</v>
      </c>
    </row>
    <row r="14015" spans="1:15" x14ac:dyDescent="0.3">
      <c r="A14015" t="s">
        <v>16</v>
      </c>
      <c r="B14015" t="s">
        <v>9</v>
      </c>
      <c r="C14015" t="s">
        <v>10</v>
      </c>
      <c r="D14015" t="s">
        <v>11</v>
      </c>
      <c r="E14015">
        <v>0</v>
      </c>
      <c r="F14015" t="s">
        <v>362</v>
      </c>
      <c r="G14015" s="29">
        <v>12342.05</v>
      </c>
      <c r="H14015">
        <v>-677792.5</v>
      </c>
      <c r="I14015">
        <v>12342.05</v>
      </c>
      <c r="J14015">
        <v>-321945.46000000002</v>
      </c>
      <c r="K14015">
        <v>12342.05</v>
      </c>
      <c r="L14015">
        <v>-3083403.59</v>
      </c>
      <c r="M14015" t="s">
        <v>13</v>
      </c>
      <c r="N14015" s="29">
        <v>0</v>
      </c>
      <c r="O14015" t="s">
        <v>13</v>
      </c>
    </row>
    <row r="14016" spans="1:15" x14ac:dyDescent="0.3">
      <c r="A14016" t="s">
        <v>16</v>
      </c>
      <c r="B14016" t="s">
        <v>9</v>
      </c>
      <c r="C14016" t="s">
        <v>14</v>
      </c>
      <c r="D14016" t="s">
        <v>11</v>
      </c>
      <c r="E14016">
        <v>2</v>
      </c>
      <c r="F14016" t="s">
        <v>506</v>
      </c>
      <c r="G14016" s="29">
        <v>-3116.9</v>
      </c>
      <c r="H14016" t="s">
        <v>13</v>
      </c>
      <c r="I14016">
        <v>-3116.9</v>
      </c>
      <c r="J14016" t="s">
        <v>13</v>
      </c>
      <c r="K14016">
        <v>-3116.9</v>
      </c>
      <c r="L14016" t="s">
        <v>13</v>
      </c>
      <c r="M14016" t="s">
        <v>13</v>
      </c>
      <c r="N14016" s="29">
        <v>0</v>
      </c>
      <c r="O14016" t="s">
        <v>13</v>
      </c>
    </row>
    <row r="14017" spans="1:15" x14ac:dyDescent="0.3">
      <c r="A14017" t="s">
        <v>16</v>
      </c>
      <c r="B14017" t="s">
        <v>9</v>
      </c>
      <c r="C14017" t="s">
        <v>10</v>
      </c>
      <c r="D14017" t="s">
        <v>11</v>
      </c>
      <c r="E14017">
        <v>-1</v>
      </c>
      <c r="F14017" t="s">
        <v>501</v>
      </c>
      <c r="G14017" s="29">
        <v>50432.4</v>
      </c>
      <c r="H14017">
        <v>-5138514.6100000003</v>
      </c>
      <c r="I14017">
        <v>50432.4</v>
      </c>
      <c r="J14017">
        <v>-3493715.44</v>
      </c>
      <c r="K14017">
        <v>50432.4</v>
      </c>
      <c r="L14017">
        <v>-62621593.149999999</v>
      </c>
      <c r="M14017" t="s">
        <v>13</v>
      </c>
      <c r="N14017" s="29">
        <v>0</v>
      </c>
      <c r="O14017" t="s">
        <v>13</v>
      </c>
    </row>
    <row r="14018" spans="1:15" x14ac:dyDescent="0.3">
      <c r="A14018" t="s">
        <v>8</v>
      </c>
      <c r="B14018" t="s">
        <v>9</v>
      </c>
      <c r="C14018" t="s">
        <v>14</v>
      </c>
      <c r="D14018" t="s">
        <v>11</v>
      </c>
      <c r="E14018">
        <v>0</v>
      </c>
      <c r="F14018" t="s">
        <v>77</v>
      </c>
      <c r="G14018" s="29">
        <v>-39775.17</v>
      </c>
      <c r="H14018" t="s">
        <v>13</v>
      </c>
      <c r="I14018">
        <v>-39775.17</v>
      </c>
      <c r="J14018" t="s">
        <v>13</v>
      </c>
      <c r="K14018">
        <v>-39775.17</v>
      </c>
      <c r="L14018" t="s">
        <v>13</v>
      </c>
      <c r="M14018" t="s">
        <v>13</v>
      </c>
      <c r="N14018" s="29">
        <v>0</v>
      </c>
      <c r="O14018" t="s">
        <v>13</v>
      </c>
    </row>
    <row r="14019" spans="1:15" x14ac:dyDescent="0.3">
      <c r="A14019" t="s">
        <v>8</v>
      </c>
      <c r="B14019" t="s">
        <v>9</v>
      </c>
      <c r="C14019" t="s">
        <v>10</v>
      </c>
      <c r="D14019" t="s">
        <v>11</v>
      </c>
      <c r="E14019">
        <v>17</v>
      </c>
      <c r="F14019" t="s">
        <v>147</v>
      </c>
      <c r="G14019" s="29">
        <v>7220490.54</v>
      </c>
      <c r="H14019">
        <v>0</v>
      </c>
      <c r="I14019">
        <v>7220490.54</v>
      </c>
      <c r="J14019">
        <v>0</v>
      </c>
      <c r="K14019">
        <v>7220490.54</v>
      </c>
      <c r="L14019">
        <v>0</v>
      </c>
      <c r="M14019" t="s">
        <v>13</v>
      </c>
      <c r="N14019" s="29">
        <v>7220490.54</v>
      </c>
      <c r="O14019">
        <v>122748339.18000001</v>
      </c>
    </row>
    <row r="14020" spans="1:15" x14ac:dyDescent="0.3">
      <c r="A14020" t="s">
        <v>18</v>
      </c>
      <c r="B14020" t="s">
        <v>9</v>
      </c>
      <c r="C14020" t="s">
        <v>10</v>
      </c>
      <c r="D14020" t="s">
        <v>11</v>
      </c>
      <c r="E14020">
        <v>2</v>
      </c>
      <c r="F14020" t="s">
        <v>240</v>
      </c>
      <c r="G14020" s="29">
        <v>44893.68</v>
      </c>
      <c r="H14020">
        <v>-3778661.36</v>
      </c>
      <c r="I14020">
        <v>44893.68</v>
      </c>
      <c r="J14020">
        <v>-1697577.23</v>
      </c>
      <c r="K14020">
        <v>44893.68</v>
      </c>
      <c r="L14020">
        <v>-21165305.219999999</v>
      </c>
      <c r="M14020" t="s">
        <v>13</v>
      </c>
      <c r="N14020" s="29">
        <v>0</v>
      </c>
      <c r="O14020">
        <v>89787.36</v>
      </c>
    </row>
    <row r="14021" spans="1:15" x14ac:dyDescent="0.3">
      <c r="A14021" t="s">
        <v>8</v>
      </c>
      <c r="B14021" t="s">
        <v>9</v>
      </c>
      <c r="C14021" t="s">
        <v>10</v>
      </c>
      <c r="D14021" t="s">
        <v>11</v>
      </c>
      <c r="E14021">
        <v>4</v>
      </c>
      <c r="F14021" t="s">
        <v>80</v>
      </c>
      <c r="G14021" s="29">
        <v>403891.71</v>
      </c>
      <c r="H14021" t="s">
        <v>13</v>
      </c>
      <c r="I14021">
        <v>403891.71</v>
      </c>
      <c r="J14021" t="s">
        <v>13</v>
      </c>
      <c r="K14021">
        <v>403891.71</v>
      </c>
      <c r="L14021" t="s">
        <v>13</v>
      </c>
      <c r="M14021" t="s">
        <v>13</v>
      </c>
      <c r="N14021" s="29">
        <v>0</v>
      </c>
      <c r="O14021">
        <v>1615566.84</v>
      </c>
    </row>
    <row r="14022" spans="1:15" x14ac:dyDescent="0.3">
      <c r="A14022" t="s">
        <v>16</v>
      </c>
      <c r="B14022" t="s">
        <v>9</v>
      </c>
      <c r="C14022" t="s">
        <v>10</v>
      </c>
      <c r="D14022" t="s">
        <v>11</v>
      </c>
      <c r="E14022">
        <v>2</v>
      </c>
      <c r="F14022" t="s">
        <v>156</v>
      </c>
      <c r="G14022" s="29">
        <v>68342.66</v>
      </c>
      <c r="H14022">
        <v>-156231494.69999999</v>
      </c>
      <c r="I14022">
        <v>68342.66</v>
      </c>
      <c r="J14022">
        <v>-11967891.24</v>
      </c>
      <c r="K14022">
        <v>68342.66</v>
      </c>
      <c r="L14022">
        <v>-63126444.560000002</v>
      </c>
      <c r="M14022" t="s">
        <v>13</v>
      </c>
      <c r="N14022" s="29">
        <v>0</v>
      </c>
      <c r="O14022">
        <v>136685.32</v>
      </c>
    </row>
    <row r="14023" spans="1:15" x14ac:dyDescent="0.3">
      <c r="A14023" t="s">
        <v>16</v>
      </c>
      <c r="B14023" t="s">
        <v>9</v>
      </c>
      <c r="C14023" t="s">
        <v>10</v>
      </c>
      <c r="D14023" t="s">
        <v>11</v>
      </c>
      <c r="E14023">
        <v>0</v>
      </c>
      <c r="F14023" t="s">
        <v>25</v>
      </c>
      <c r="G14023" s="29">
        <v>3418.38</v>
      </c>
      <c r="H14023">
        <v>-212050.21</v>
      </c>
      <c r="I14023">
        <v>3418.38</v>
      </c>
      <c r="J14023">
        <v>-35447.050000000003</v>
      </c>
      <c r="K14023">
        <v>3418.38</v>
      </c>
      <c r="L14023">
        <v>-387997.32</v>
      </c>
      <c r="M14023" t="s">
        <v>13</v>
      </c>
      <c r="N14023" s="29">
        <v>0</v>
      </c>
      <c r="O14023" t="s">
        <v>13</v>
      </c>
    </row>
    <row r="14024" spans="1:15" x14ac:dyDescent="0.3">
      <c r="A14024" t="s">
        <v>8</v>
      </c>
      <c r="B14024" t="s">
        <v>9</v>
      </c>
      <c r="C14024" t="s">
        <v>14</v>
      </c>
      <c r="D14024" t="s">
        <v>11</v>
      </c>
      <c r="E14024">
        <v>-1</v>
      </c>
      <c r="F14024" t="s">
        <v>70</v>
      </c>
      <c r="G14024" s="29">
        <v>-4540.1499999999996</v>
      </c>
      <c r="H14024" t="s">
        <v>13</v>
      </c>
      <c r="I14024">
        <v>-4540.1499999999996</v>
      </c>
      <c r="J14024" t="s">
        <v>13</v>
      </c>
      <c r="K14024">
        <v>-4540.1499999999996</v>
      </c>
      <c r="L14024" t="s">
        <v>13</v>
      </c>
      <c r="M14024" t="s">
        <v>13</v>
      </c>
      <c r="N14024" s="29">
        <v>0</v>
      </c>
      <c r="O14024" t="s">
        <v>13</v>
      </c>
    </row>
    <row r="14025" spans="1:15" x14ac:dyDescent="0.3">
      <c r="A14025" t="s">
        <v>16</v>
      </c>
      <c r="B14025" t="s">
        <v>9</v>
      </c>
      <c r="C14025" t="s">
        <v>10</v>
      </c>
      <c r="D14025" t="s">
        <v>11</v>
      </c>
      <c r="E14025">
        <v>2</v>
      </c>
      <c r="F14025" t="s">
        <v>323</v>
      </c>
      <c r="G14025" s="29">
        <v>30470.66</v>
      </c>
      <c r="H14025">
        <v>-1707447.07</v>
      </c>
      <c r="I14025">
        <v>30470.66</v>
      </c>
      <c r="J14025">
        <v>-1160906.3400000001</v>
      </c>
      <c r="K14025">
        <v>30470.66</v>
      </c>
      <c r="L14025">
        <v>-20808164.129999999</v>
      </c>
      <c r="M14025" t="s">
        <v>13</v>
      </c>
      <c r="N14025" s="29">
        <v>0</v>
      </c>
      <c r="O14025">
        <v>60941.32</v>
      </c>
    </row>
    <row r="14026" spans="1:15" x14ac:dyDescent="0.3">
      <c r="A14026" t="s">
        <v>18</v>
      </c>
      <c r="B14026" t="s">
        <v>9</v>
      </c>
      <c r="C14026" t="s">
        <v>10</v>
      </c>
      <c r="D14026" t="s">
        <v>11</v>
      </c>
      <c r="E14026">
        <v>-1</v>
      </c>
      <c r="F14026" t="s">
        <v>100</v>
      </c>
      <c r="G14026" s="29">
        <v>77.09</v>
      </c>
      <c r="H14026" t="s">
        <v>13</v>
      </c>
      <c r="I14026">
        <v>77.09</v>
      </c>
      <c r="J14026" t="s">
        <v>13</v>
      </c>
      <c r="K14026">
        <v>77.09</v>
      </c>
      <c r="L14026" t="s">
        <v>13</v>
      </c>
      <c r="M14026" t="s">
        <v>13</v>
      </c>
      <c r="N14026" s="29">
        <v>0</v>
      </c>
      <c r="O14026" t="s">
        <v>13</v>
      </c>
    </row>
    <row r="14027" spans="1:15" x14ac:dyDescent="0.3">
      <c r="A14027" t="s">
        <v>18</v>
      </c>
      <c r="B14027" t="s">
        <v>9</v>
      </c>
      <c r="C14027" t="s">
        <v>10</v>
      </c>
      <c r="D14027" t="s">
        <v>11</v>
      </c>
      <c r="E14027">
        <v>3</v>
      </c>
      <c r="F14027" t="s">
        <v>224</v>
      </c>
      <c r="G14027" s="29">
        <v>98341.74</v>
      </c>
      <c r="H14027">
        <v>10951147.57</v>
      </c>
      <c r="I14027">
        <v>98341.74</v>
      </c>
      <c r="J14027">
        <v>1830627.06</v>
      </c>
      <c r="K14027">
        <v>98341.74</v>
      </c>
      <c r="L14027">
        <v>20037781.960000001</v>
      </c>
      <c r="M14027" t="s">
        <v>13</v>
      </c>
      <c r="N14027" s="29">
        <v>0</v>
      </c>
      <c r="O14027">
        <v>295025.21999999997</v>
      </c>
    </row>
    <row r="14028" spans="1:15" x14ac:dyDescent="0.3">
      <c r="A14028" t="s">
        <v>16</v>
      </c>
      <c r="B14028" t="s">
        <v>9</v>
      </c>
      <c r="C14028" t="s">
        <v>14</v>
      </c>
      <c r="D14028" t="s">
        <v>11</v>
      </c>
      <c r="E14028">
        <v>3</v>
      </c>
      <c r="F14028" t="s">
        <v>365</v>
      </c>
      <c r="G14028" s="29">
        <v>-37997.980000000003</v>
      </c>
      <c r="H14028" t="s">
        <v>13</v>
      </c>
      <c r="I14028">
        <v>-37997.980000000003</v>
      </c>
      <c r="J14028" t="s">
        <v>13</v>
      </c>
      <c r="K14028">
        <v>-37997.980000000003</v>
      </c>
      <c r="L14028" t="s">
        <v>13</v>
      </c>
      <c r="M14028" t="s">
        <v>13</v>
      </c>
      <c r="N14028" s="29">
        <v>0</v>
      </c>
      <c r="O14028" t="s">
        <v>13</v>
      </c>
    </row>
    <row r="14029" spans="1:15" x14ac:dyDescent="0.3">
      <c r="A14029" t="s">
        <v>8</v>
      </c>
      <c r="B14029" t="s">
        <v>9</v>
      </c>
      <c r="C14029" t="s">
        <v>10</v>
      </c>
      <c r="D14029" t="s">
        <v>11</v>
      </c>
      <c r="E14029">
        <v>3</v>
      </c>
      <c r="F14029" t="s">
        <v>526</v>
      </c>
      <c r="G14029" s="29">
        <v>62.2</v>
      </c>
      <c r="H14029">
        <v>-17788.63</v>
      </c>
      <c r="I14029">
        <v>62.2</v>
      </c>
      <c r="J14029">
        <v>-4209.17</v>
      </c>
      <c r="K14029">
        <v>62.2</v>
      </c>
      <c r="L14029">
        <v>-57879.33</v>
      </c>
      <c r="M14029" t="s">
        <v>13</v>
      </c>
      <c r="N14029" s="29">
        <v>0</v>
      </c>
      <c r="O14029">
        <v>186.6</v>
      </c>
    </row>
    <row r="14030" spans="1:15" x14ac:dyDescent="0.3">
      <c r="A14030" t="s">
        <v>16</v>
      </c>
      <c r="B14030" t="s">
        <v>9</v>
      </c>
      <c r="C14030" t="s">
        <v>14</v>
      </c>
      <c r="D14030" t="s">
        <v>11</v>
      </c>
      <c r="E14030">
        <v>1</v>
      </c>
      <c r="F14030" t="s">
        <v>401</v>
      </c>
      <c r="G14030" s="29">
        <v>-11802.58</v>
      </c>
      <c r="H14030" t="s">
        <v>13</v>
      </c>
      <c r="I14030">
        <v>-11802.58</v>
      </c>
      <c r="J14030" t="s">
        <v>13</v>
      </c>
      <c r="K14030">
        <v>-11802.58</v>
      </c>
      <c r="L14030" t="s">
        <v>13</v>
      </c>
      <c r="M14030" t="s">
        <v>13</v>
      </c>
      <c r="N14030" s="29">
        <v>0</v>
      </c>
      <c r="O14030" t="s">
        <v>13</v>
      </c>
    </row>
    <row r="14031" spans="1:15" x14ac:dyDescent="0.3">
      <c r="A14031" t="s">
        <v>16</v>
      </c>
      <c r="B14031" t="s">
        <v>9</v>
      </c>
      <c r="C14031" t="s">
        <v>10</v>
      </c>
      <c r="D14031" t="s">
        <v>11</v>
      </c>
      <c r="E14031">
        <v>6</v>
      </c>
      <c r="F14031" t="s">
        <v>270</v>
      </c>
      <c r="G14031" s="29">
        <v>38.549999999999997</v>
      </c>
      <c r="H14031" t="s">
        <v>13</v>
      </c>
      <c r="I14031">
        <v>38.549999999999997</v>
      </c>
      <c r="J14031" t="s">
        <v>13</v>
      </c>
      <c r="K14031">
        <v>38.549999999999997</v>
      </c>
      <c r="L14031" t="s">
        <v>13</v>
      </c>
      <c r="M14031" t="s">
        <v>13</v>
      </c>
      <c r="N14031" s="29">
        <v>0</v>
      </c>
      <c r="O14031">
        <v>231.3</v>
      </c>
    </row>
    <row r="14032" spans="1:15" x14ac:dyDescent="0.3">
      <c r="A14032" t="s">
        <v>16</v>
      </c>
      <c r="B14032" t="s">
        <v>9</v>
      </c>
      <c r="C14032" t="s">
        <v>10</v>
      </c>
      <c r="D14032" t="s">
        <v>11</v>
      </c>
      <c r="E14032">
        <v>0</v>
      </c>
      <c r="F14032" t="s">
        <v>417</v>
      </c>
      <c r="G14032" s="29">
        <v>92153.43</v>
      </c>
      <c r="H14032">
        <v>-13642466.35</v>
      </c>
      <c r="I14032">
        <v>92153.43</v>
      </c>
      <c r="J14032">
        <v>-25228218.59</v>
      </c>
      <c r="K14032">
        <v>92153.43</v>
      </c>
      <c r="L14032">
        <v>-174336274.44999999</v>
      </c>
      <c r="M14032" t="s">
        <v>13</v>
      </c>
      <c r="N14032" s="29">
        <v>0</v>
      </c>
      <c r="O14032" t="s">
        <v>13</v>
      </c>
    </row>
    <row r="14033" spans="1:15" x14ac:dyDescent="0.3">
      <c r="A14033" t="s">
        <v>8</v>
      </c>
      <c r="B14033" t="s">
        <v>9</v>
      </c>
      <c r="C14033" t="s">
        <v>14</v>
      </c>
      <c r="D14033" t="s">
        <v>11</v>
      </c>
      <c r="E14033">
        <v>5</v>
      </c>
      <c r="F14033" t="s">
        <v>147</v>
      </c>
      <c r="G14033" s="29">
        <v>-60379.519999999997</v>
      </c>
      <c r="H14033" t="s">
        <v>13</v>
      </c>
      <c r="I14033">
        <v>-60379.519999999997</v>
      </c>
      <c r="J14033" t="s">
        <v>13</v>
      </c>
      <c r="K14033">
        <v>-60379.519999999997</v>
      </c>
      <c r="L14033" t="s">
        <v>13</v>
      </c>
      <c r="M14033" t="s">
        <v>13</v>
      </c>
      <c r="N14033" s="29">
        <v>0</v>
      </c>
      <c r="O14033" t="s">
        <v>13</v>
      </c>
    </row>
    <row r="14034" spans="1:15" x14ac:dyDescent="0.3">
      <c r="A14034" t="s">
        <v>8</v>
      </c>
      <c r="B14034" t="s">
        <v>9</v>
      </c>
      <c r="C14034" t="s">
        <v>14</v>
      </c>
      <c r="D14034" t="s">
        <v>11</v>
      </c>
      <c r="E14034">
        <v>6</v>
      </c>
      <c r="F14034" t="s">
        <v>69</v>
      </c>
      <c r="G14034" s="29">
        <v>-28.93</v>
      </c>
      <c r="H14034" t="s">
        <v>13</v>
      </c>
      <c r="I14034">
        <v>-28.93</v>
      </c>
      <c r="J14034" t="s">
        <v>13</v>
      </c>
      <c r="K14034">
        <v>-28.93</v>
      </c>
      <c r="L14034" t="s">
        <v>13</v>
      </c>
      <c r="M14034" t="s">
        <v>13</v>
      </c>
      <c r="N14034" s="29">
        <v>0</v>
      </c>
      <c r="O14034" t="s">
        <v>13</v>
      </c>
    </row>
    <row r="14035" spans="1:15" x14ac:dyDescent="0.3">
      <c r="A14035" t="s">
        <v>16</v>
      </c>
      <c r="B14035" t="s">
        <v>9</v>
      </c>
      <c r="C14035" t="s">
        <v>10</v>
      </c>
      <c r="D14035" t="s">
        <v>11</v>
      </c>
      <c r="E14035">
        <v>2</v>
      </c>
      <c r="F14035" t="s">
        <v>280</v>
      </c>
      <c r="G14035" s="29">
        <v>31742.16</v>
      </c>
      <c r="H14035">
        <v>-713071.8</v>
      </c>
      <c r="I14035">
        <v>31742.16</v>
      </c>
      <c r="J14035">
        <v>-1318642.1499999999</v>
      </c>
      <c r="K14035">
        <v>31742.16</v>
      </c>
      <c r="L14035">
        <v>-9112302.5</v>
      </c>
      <c r="M14035" t="s">
        <v>13</v>
      </c>
      <c r="N14035" s="29">
        <v>0</v>
      </c>
      <c r="O14035">
        <v>63484.32</v>
      </c>
    </row>
    <row r="14036" spans="1:15" x14ac:dyDescent="0.3">
      <c r="A14036" t="s">
        <v>8</v>
      </c>
      <c r="B14036" t="s">
        <v>9</v>
      </c>
      <c r="C14036" t="s">
        <v>10</v>
      </c>
      <c r="D14036" t="s">
        <v>11</v>
      </c>
      <c r="E14036">
        <v>4</v>
      </c>
      <c r="F14036" t="s">
        <v>38</v>
      </c>
      <c r="G14036" s="29">
        <v>1337892.8799999999</v>
      </c>
      <c r="H14036">
        <v>-73699863.879999995</v>
      </c>
      <c r="I14036">
        <v>1337892.8799999999</v>
      </c>
      <c r="J14036">
        <v>-33109949.109999999</v>
      </c>
      <c r="K14036">
        <v>1337892.8799999999</v>
      </c>
      <c r="L14036">
        <v>-412812858.11000001</v>
      </c>
      <c r="M14036" t="s">
        <v>13</v>
      </c>
      <c r="N14036" s="29">
        <v>0</v>
      </c>
      <c r="O14036">
        <v>5351571.5199999996</v>
      </c>
    </row>
    <row r="14037" spans="1:15" x14ac:dyDescent="0.3">
      <c r="A14037" t="s">
        <v>8</v>
      </c>
      <c r="B14037" t="s">
        <v>9</v>
      </c>
      <c r="C14037" t="s">
        <v>14</v>
      </c>
      <c r="D14037" t="s">
        <v>11</v>
      </c>
      <c r="E14037">
        <v>3</v>
      </c>
      <c r="F14037" t="s">
        <v>137</v>
      </c>
      <c r="G14037" s="29">
        <v>-8088.91</v>
      </c>
      <c r="H14037" t="s">
        <v>13</v>
      </c>
      <c r="I14037">
        <v>-8088.91</v>
      </c>
      <c r="J14037" t="s">
        <v>13</v>
      </c>
      <c r="K14037">
        <v>-8088.91</v>
      </c>
      <c r="L14037" t="s">
        <v>13</v>
      </c>
      <c r="M14037" t="s">
        <v>13</v>
      </c>
      <c r="N14037" s="29">
        <v>0</v>
      </c>
      <c r="O14037" t="s">
        <v>13</v>
      </c>
    </row>
    <row r="14038" spans="1:15" x14ac:dyDescent="0.3">
      <c r="A14038" t="s">
        <v>16</v>
      </c>
      <c r="B14038" t="s">
        <v>9</v>
      </c>
      <c r="C14038" t="s">
        <v>10</v>
      </c>
      <c r="D14038" t="s">
        <v>11</v>
      </c>
      <c r="E14038">
        <v>6</v>
      </c>
      <c r="F14038" t="s">
        <v>53</v>
      </c>
      <c r="G14038" s="29">
        <v>1048939.06</v>
      </c>
      <c r="H14038">
        <v>-32004818.43</v>
      </c>
      <c r="I14038">
        <v>1048939.06</v>
      </c>
      <c r="J14038">
        <v>-7573023.1399999997</v>
      </c>
      <c r="K14038">
        <v>1048939.06</v>
      </c>
      <c r="L14038">
        <v>-104134908.19</v>
      </c>
      <c r="M14038" t="s">
        <v>13</v>
      </c>
      <c r="N14038" s="29">
        <v>0</v>
      </c>
      <c r="O14038">
        <v>6293634.3600000003</v>
      </c>
    </row>
    <row r="14039" spans="1:15" x14ac:dyDescent="0.3">
      <c r="A14039" t="s">
        <v>18</v>
      </c>
      <c r="B14039" t="s">
        <v>9</v>
      </c>
      <c r="C14039" t="s">
        <v>14</v>
      </c>
      <c r="D14039" t="s">
        <v>11</v>
      </c>
      <c r="E14039">
        <v>3</v>
      </c>
      <c r="F14039" t="s">
        <v>232</v>
      </c>
      <c r="G14039" s="29">
        <v>-25655.91</v>
      </c>
      <c r="H14039" t="s">
        <v>13</v>
      </c>
      <c r="I14039">
        <v>-25655.91</v>
      </c>
      <c r="J14039" t="s">
        <v>13</v>
      </c>
      <c r="K14039">
        <v>-25655.91</v>
      </c>
      <c r="L14039" t="s">
        <v>13</v>
      </c>
      <c r="M14039" t="s">
        <v>13</v>
      </c>
      <c r="N14039" s="29">
        <v>0</v>
      </c>
      <c r="O14039" t="s">
        <v>13</v>
      </c>
    </row>
    <row r="14040" spans="1:15" x14ac:dyDescent="0.3">
      <c r="A14040" t="s">
        <v>8</v>
      </c>
      <c r="B14040" t="s">
        <v>9</v>
      </c>
      <c r="C14040" t="s">
        <v>14</v>
      </c>
      <c r="D14040" t="s">
        <v>11</v>
      </c>
      <c r="E14040">
        <v>2</v>
      </c>
      <c r="F14040" t="s">
        <v>151</v>
      </c>
      <c r="G14040" s="29">
        <v>-865.08</v>
      </c>
      <c r="H14040" t="s">
        <v>13</v>
      </c>
      <c r="I14040">
        <v>-865.08</v>
      </c>
      <c r="J14040" t="s">
        <v>13</v>
      </c>
      <c r="K14040">
        <v>-865.08</v>
      </c>
      <c r="L14040" t="s">
        <v>13</v>
      </c>
      <c r="M14040" t="s">
        <v>13</v>
      </c>
      <c r="N14040" s="29">
        <v>0</v>
      </c>
      <c r="O14040" t="s">
        <v>13</v>
      </c>
    </row>
    <row r="14041" spans="1:15" x14ac:dyDescent="0.3">
      <c r="A14041" t="s">
        <v>8</v>
      </c>
      <c r="B14041" t="s">
        <v>9</v>
      </c>
      <c r="C14041" t="s">
        <v>14</v>
      </c>
      <c r="D14041" t="s">
        <v>11</v>
      </c>
      <c r="E14041">
        <v>6</v>
      </c>
      <c r="F14041" t="s">
        <v>75</v>
      </c>
      <c r="G14041" s="29">
        <v>-39.57</v>
      </c>
      <c r="H14041" t="s">
        <v>13</v>
      </c>
      <c r="I14041">
        <v>-39.57</v>
      </c>
      <c r="J14041" t="s">
        <v>13</v>
      </c>
      <c r="K14041">
        <v>-39.57</v>
      </c>
      <c r="L14041" t="s">
        <v>13</v>
      </c>
      <c r="M14041" t="s">
        <v>13</v>
      </c>
      <c r="N14041" s="29">
        <v>0</v>
      </c>
      <c r="O14041" t="s">
        <v>13</v>
      </c>
    </row>
    <row r="14042" spans="1:15" x14ac:dyDescent="0.3">
      <c r="A14042" t="s">
        <v>16</v>
      </c>
      <c r="B14042" t="s">
        <v>9</v>
      </c>
      <c r="C14042" t="s">
        <v>10</v>
      </c>
      <c r="D14042" t="s">
        <v>11</v>
      </c>
      <c r="E14042">
        <v>8</v>
      </c>
      <c r="F14042" t="s">
        <v>331</v>
      </c>
      <c r="G14042" s="29">
        <v>56971.07</v>
      </c>
      <c r="H14042">
        <v>-2.37</v>
      </c>
      <c r="I14042">
        <v>56971.07</v>
      </c>
      <c r="J14042">
        <v>-12.72</v>
      </c>
      <c r="K14042">
        <v>56971.07</v>
      </c>
      <c r="L14042" t="s">
        <v>13</v>
      </c>
      <c r="M14042" t="s">
        <v>13</v>
      </c>
      <c r="N14042" s="29">
        <v>0</v>
      </c>
      <c r="O14042">
        <v>455768.56</v>
      </c>
    </row>
    <row r="14043" spans="1:15" x14ac:dyDescent="0.3">
      <c r="A14043" t="s">
        <v>8</v>
      </c>
      <c r="B14043" t="s">
        <v>9</v>
      </c>
      <c r="C14043" t="s">
        <v>10</v>
      </c>
      <c r="D14043" t="s">
        <v>11</v>
      </c>
      <c r="E14043">
        <v>1</v>
      </c>
      <c r="F14043" t="s">
        <v>47</v>
      </c>
      <c r="G14043" s="29">
        <v>128113.47</v>
      </c>
      <c r="H14043" t="s">
        <v>13</v>
      </c>
      <c r="I14043">
        <v>128113.47</v>
      </c>
      <c r="J14043" t="s">
        <v>13</v>
      </c>
      <c r="K14043">
        <v>128113.47</v>
      </c>
      <c r="L14043" t="s">
        <v>13</v>
      </c>
      <c r="M14043" t="s">
        <v>13</v>
      </c>
      <c r="N14043" s="29">
        <v>0</v>
      </c>
      <c r="O14043">
        <v>128113.47</v>
      </c>
    </row>
    <row r="14044" spans="1:15" x14ac:dyDescent="0.3">
      <c r="A14044" t="s">
        <v>16</v>
      </c>
      <c r="B14044" t="s">
        <v>9</v>
      </c>
      <c r="C14044" t="s">
        <v>10</v>
      </c>
      <c r="D14044" t="s">
        <v>11</v>
      </c>
      <c r="E14044">
        <v>9</v>
      </c>
      <c r="F14044" t="s">
        <v>434</v>
      </c>
      <c r="G14044" s="29">
        <v>41256.19</v>
      </c>
      <c r="H14044">
        <v>-2.77</v>
      </c>
      <c r="I14044">
        <v>41256.19</v>
      </c>
      <c r="J14044">
        <v>-14.87</v>
      </c>
      <c r="K14044">
        <v>41256.19</v>
      </c>
      <c r="L14044" t="s">
        <v>13</v>
      </c>
      <c r="M14044" t="s">
        <v>13</v>
      </c>
      <c r="N14044" s="29">
        <v>0</v>
      </c>
      <c r="O14044">
        <v>371305.71</v>
      </c>
    </row>
    <row r="14045" spans="1:15" x14ac:dyDescent="0.3">
      <c r="A14045" t="s">
        <v>16</v>
      </c>
      <c r="B14045" t="s">
        <v>9</v>
      </c>
      <c r="C14045" t="s">
        <v>10</v>
      </c>
      <c r="D14045" t="s">
        <v>11</v>
      </c>
      <c r="E14045">
        <v>0</v>
      </c>
      <c r="F14045" t="s">
        <v>439</v>
      </c>
      <c r="G14045" s="29">
        <v>8777.69</v>
      </c>
      <c r="H14045">
        <v>-389834.8</v>
      </c>
      <c r="I14045">
        <v>8777.69</v>
      </c>
      <c r="J14045">
        <v>-54777.05</v>
      </c>
      <c r="K14045">
        <v>8777.69</v>
      </c>
      <c r="L14045">
        <v>-3031535.17</v>
      </c>
      <c r="M14045" t="s">
        <v>13</v>
      </c>
      <c r="N14045" s="29">
        <v>0</v>
      </c>
      <c r="O14045" t="s">
        <v>13</v>
      </c>
    </row>
    <row r="14046" spans="1:15" x14ac:dyDescent="0.3">
      <c r="A14046" t="s">
        <v>8</v>
      </c>
      <c r="B14046" t="s">
        <v>9</v>
      </c>
      <c r="C14046" t="s">
        <v>14</v>
      </c>
      <c r="D14046" t="s">
        <v>11</v>
      </c>
      <c r="E14046">
        <v>-4</v>
      </c>
      <c r="F14046" t="s">
        <v>148</v>
      </c>
      <c r="G14046" s="29">
        <v>-0.02</v>
      </c>
      <c r="H14046" t="s">
        <v>13</v>
      </c>
      <c r="I14046">
        <v>-0.02</v>
      </c>
      <c r="J14046" t="s">
        <v>13</v>
      </c>
      <c r="K14046">
        <v>-0.02</v>
      </c>
      <c r="L14046" t="s">
        <v>13</v>
      </c>
      <c r="M14046" t="s">
        <v>13</v>
      </c>
      <c r="N14046" s="29">
        <v>0</v>
      </c>
      <c r="O14046" t="s">
        <v>13</v>
      </c>
    </row>
    <row r="14047" spans="1:15" x14ac:dyDescent="0.3">
      <c r="A14047" t="s">
        <v>18</v>
      </c>
      <c r="B14047" t="s">
        <v>9</v>
      </c>
      <c r="C14047" t="s">
        <v>10</v>
      </c>
      <c r="D14047" t="s">
        <v>11</v>
      </c>
      <c r="E14047">
        <v>0</v>
      </c>
      <c r="F14047" t="s">
        <v>153</v>
      </c>
      <c r="G14047" s="29">
        <v>3199.98</v>
      </c>
      <c r="H14047" t="s">
        <v>13</v>
      </c>
      <c r="I14047">
        <v>3199.98</v>
      </c>
      <c r="J14047" t="s">
        <v>13</v>
      </c>
      <c r="K14047">
        <v>3199.98</v>
      </c>
      <c r="L14047" t="s">
        <v>13</v>
      </c>
      <c r="M14047" t="s">
        <v>13</v>
      </c>
      <c r="N14047" s="29">
        <v>0</v>
      </c>
      <c r="O14047" t="s">
        <v>13</v>
      </c>
    </row>
    <row r="14048" spans="1:15" x14ac:dyDescent="0.3">
      <c r="A14048" t="s">
        <v>16</v>
      </c>
      <c r="B14048" t="s">
        <v>9</v>
      </c>
      <c r="C14048" t="s">
        <v>14</v>
      </c>
      <c r="D14048" t="s">
        <v>11</v>
      </c>
      <c r="E14048">
        <v>3</v>
      </c>
      <c r="F14048" t="s">
        <v>121</v>
      </c>
      <c r="G14048" s="29">
        <v>-26500.58</v>
      </c>
      <c r="H14048" t="s">
        <v>13</v>
      </c>
      <c r="I14048">
        <v>-26500.58</v>
      </c>
      <c r="J14048" t="s">
        <v>13</v>
      </c>
      <c r="K14048">
        <v>-26500.58</v>
      </c>
      <c r="L14048" t="s">
        <v>13</v>
      </c>
      <c r="M14048" t="s">
        <v>13</v>
      </c>
      <c r="N14048" s="29">
        <v>0</v>
      </c>
      <c r="O14048" t="s">
        <v>13</v>
      </c>
    </row>
    <row r="14049" spans="1:15" x14ac:dyDescent="0.3">
      <c r="A14049" t="s">
        <v>16</v>
      </c>
      <c r="B14049" t="s">
        <v>9</v>
      </c>
      <c r="C14049" t="s">
        <v>10</v>
      </c>
      <c r="D14049" t="s">
        <v>11</v>
      </c>
      <c r="E14049">
        <v>5</v>
      </c>
      <c r="F14049" t="s">
        <v>479</v>
      </c>
      <c r="G14049" s="29">
        <v>27.42</v>
      </c>
      <c r="H14049">
        <v>-33992.79</v>
      </c>
      <c r="I14049">
        <v>27.42</v>
      </c>
      <c r="J14049">
        <v>-8043.42</v>
      </c>
      <c r="K14049">
        <v>27.42</v>
      </c>
      <c r="L14049">
        <v>-110603.21</v>
      </c>
      <c r="M14049" t="s">
        <v>13</v>
      </c>
      <c r="N14049" s="29">
        <v>0</v>
      </c>
      <c r="O14049">
        <v>137.1</v>
      </c>
    </row>
    <row r="14050" spans="1:15" x14ac:dyDescent="0.3">
      <c r="A14050" t="s">
        <v>16</v>
      </c>
      <c r="B14050" t="s">
        <v>9</v>
      </c>
      <c r="C14050" t="s">
        <v>14</v>
      </c>
      <c r="D14050" t="s">
        <v>11</v>
      </c>
      <c r="E14050">
        <v>1</v>
      </c>
      <c r="F14050" t="s">
        <v>54</v>
      </c>
      <c r="G14050" s="29">
        <v>-14465</v>
      </c>
      <c r="H14050" t="s">
        <v>13</v>
      </c>
      <c r="I14050">
        <v>-14465</v>
      </c>
      <c r="J14050" t="s">
        <v>13</v>
      </c>
      <c r="K14050">
        <v>-14465</v>
      </c>
      <c r="L14050" t="s">
        <v>13</v>
      </c>
      <c r="M14050" t="s">
        <v>13</v>
      </c>
      <c r="N14050" s="29">
        <v>0</v>
      </c>
      <c r="O14050" t="s">
        <v>13</v>
      </c>
    </row>
    <row r="14051" spans="1:15" x14ac:dyDescent="0.3">
      <c r="A14051" t="s">
        <v>8</v>
      </c>
      <c r="B14051" t="s">
        <v>9</v>
      </c>
      <c r="C14051" t="s">
        <v>10</v>
      </c>
      <c r="D14051" t="s">
        <v>11</v>
      </c>
      <c r="E14051">
        <v>4</v>
      </c>
      <c r="F14051" t="s">
        <v>421</v>
      </c>
      <c r="G14051" s="29">
        <v>57.36</v>
      </c>
      <c r="H14051">
        <v>-3728.06</v>
      </c>
      <c r="I14051">
        <v>57.36</v>
      </c>
      <c r="J14051">
        <v>-623.19000000000005</v>
      </c>
      <c r="K14051">
        <v>57.36</v>
      </c>
      <c r="L14051">
        <v>-6821.38</v>
      </c>
      <c r="M14051" t="s">
        <v>13</v>
      </c>
      <c r="N14051" s="29">
        <v>0</v>
      </c>
      <c r="O14051">
        <v>229.44</v>
      </c>
    </row>
    <row r="14052" spans="1:15" x14ac:dyDescent="0.3">
      <c r="A14052" t="s">
        <v>8</v>
      </c>
      <c r="B14052" t="s">
        <v>9</v>
      </c>
      <c r="C14052" t="s">
        <v>10</v>
      </c>
      <c r="D14052" t="s">
        <v>11</v>
      </c>
      <c r="E14052">
        <v>4</v>
      </c>
      <c r="F14052" t="s">
        <v>209</v>
      </c>
      <c r="G14052" s="29">
        <v>1683183.74</v>
      </c>
      <c r="H14052">
        <v>-1355263503.46</v>
      </c>
      <c r="I14052">
        <v>1683183.74</v>
      </c>
      <c r="J14052">
        <v>-103818031.37</v>
      </c>
      <c r="K14052">
        <v>1683183.74</v>
      </c>
      <c r="L14052">
        <v>-547603839.91999996</v>
      </c>
      <c r="M14052" t="s">
        <v>13</v>
      </c>
      <c r="N14052" s="29">
        <v>0</v>
      </c>
      <c r="O14052">
        <v>6732734.96</v>
      </c>
    </row>
    <row r="14053" spans="1:15" x14ac:dyDescent="0.3">
      <c r="A14053" t="s">
        <v>18</v>
      </c>
      <c r="B14053" t="s">
        <v>9</v>
      </c>
      <c r="C14053" t="s">
        <v>10</v>
      </c>
      <c r="D14053" t="s">
        <v>11</v>
      </c>
      <c r="E14053">
        <v>3</v>
      </c>
      <c r="F14053" t="s">
        <v>105</v>
      </c>
      <c r="G14053" s="29">
        <v>7644.19</v>
      </c>
      <c r="H14053" t="s">
        <v>13</v>
      </c>
      <c r="I14053">
        <v>7644.19</v>
      </c>
      <c r="J14053" t="s">
        <v>13</v>
      </c>
      <c r="K14053">
        <v>7644.19</v>
      </c>
      <c r="L14053" t="s">
        <v>13</v>
      </c>
      <c r="M14053" t="s">
        <v>13</v>
      </c>
      <c r="N14053" s="29">
        <v>0</v>
      </c>
      <c r="O14053">
        <v>22932.57</v>
      </c>
    </row>
    <row r="14054" spans="1:15" x14ac:dyDescent="0.3">
      <c r="A14054" t="s">
        <v>16</v>
      </c>
      <c r="B14054" t="s">
        <v>9</v>
      </c>
      <c r="C14054" t="s">
        <v>14</v>
      </c>
      <c r="D14054" t="s">
        <v>11</v>
      </c>
      <c r="E14054">
        <v>-1</v>
      </c>
      <c r="F14054" t="s">
        <v>546</v>
      </c>
      <c r="G14054" s="29">
        <v>-372.68</v>
      </c>
      <c r="H14054" t="s">
        <v>13</v>
      </c>
      <c r="I14054">
        <v>-372.68</v>
      </c>
      <c r="J14054" t="s">
        <v>13</v>
      </c>
      <c r="K14054">
        <v>-372.68</v>
      </c>
      <c r="L14054" t="s">
        <v>13</v>
      </c>
      <c r="M14054" t="s">
        <v>13</v>
      </c>
      <c r="N14054" s="29">
        <v>0</v>
      </c>
      <c r="O14054" t="s">
        <v>13</v>
      </c>
    </row>
    <row r="14055" spans="1:15" x14ac:dyDescent="0.3">
      <c r="A14055" t="s">
        <v>8</v>
      </c>
      <c r="B14055" t="s">
        <v>9</v>
      </c>
      <c r="C14055" t="s">
        <v>10</v>
      </c>
      <c r="D14055" t="s">
        <v>11</v>
      </c>
      <c r="E14055">
        <v>9</v>
      </c>
      <c r="F14055" t="s">
        <v>246</v>
      </c>
      <c r="G14055" s="29">
        <v>92857.13</v>
      </c>
      <c r="H14055" t="s">
        <v>13</v>
      </c>
      <c r="I14055">
        <v>92857.13</v>
      </c>
      <c r="J14055" t="s">
        <v>13</v>
      </c>
      <c r="K14055">
        <v>92857.13</v>
      </c>
      <c r="L14055" t="s">
        <v>13</v>
      </c>
      <c r="M14055" t="s">
        <v>13</v>
      </c>
      <c r="N14055" s="29">
        <v>0</v>
      </c>
      <c r="O14055">
        <v>835714.17</v>
      </c>
    </row>
    <row r="14056" spans="1:15" x14ac:dyDescent="0.3">
      <c r="A14056" t="s">
        <v>18</v>
      </c>
      <c r="B14056" t="s">
        <v>9</v>
      </c>
      <c r="C14056" t="s">
        <v>14</v>
      </c>
      <c r="D14056" t="s">
        <v>11</v>
      </c>
      <c r="E14056">
        <v>1</v>
      </c>
      <c r="F14056" t="s">
        <v>517</v>
      </c>
      <c r="G14056" s="29">
        <v>-8662.17</v>
      </c>
      <c r="H14056" t="s">
        <v>13</v>
      </c>
      <c r="I14056">
        <v>-8662.17</v>
      </c>
      <c r="J14056" t="s">
        <v>13</v>
      </c>
      <c r="K14056">
        <v>-8662.17</v>
      </c>
      <c r="L14056" t="s">
        <v>13</v>
      </c>
      <c r="M14056" t="s">
        <v>13</v>
      </c>
      <c r="N14056" s="29">
        <v>0</v>
      </c>
      <c r="O14056" t="s">
        <v>13</v>
      </c>
    </row>
    <row r="14057" spans="1:15" x14ac:dyDescent="0.3">
      <c r="A14057" t="s">
        <v>16</v>
      </c>
      <c r="B14057" t="s">
        <v>9</v>
      </c>
      <c r="C14057" t="s">
        <v>10</v>
      </c>
      <c r="D14057" t="s">
        <v>11</v>
      </c>
      <c r="E14057">
        <v>7</v>
      </c>
      <c r="F14057" t="s">
        <v>337</v>
      </c>
      <c r="G14057" s="29">
        <v>42298.97</v>
      </c>
      <c r="H14057" t="s">
        <v>13</v>
      </c>
      <c r="I14057">
        <v>42298.97</v>
      </c>
      <c r="J14057" t="s">
        <v>13</v>
      </c>
      <c r="K14057">
        <v>42298.97</v>
      </c>
      <c r="L14057" t="s">
        <v>13</v>
      </c>
      <c r="M14057" t="s">
        <v>13</v>
      </c>
      <c r="N14057" s="29">
        <v>0</v>
      </c>
      <c r="O14057">
        <v>296092.78999999998</v>
      </c>
    </row>
    <row r="14058" spans="1:15" x14ac:dyDescent="0.3">
      <c r="A14058" t="s">
        <v>8</v>
      </c>
      <c r="B14058" t="s">
        <v>9</v>
      </c>
      <c r="C14058" t="s">
        <v>10</v>
      </c>
      <c r="D14058" t="s">
        <v>11</v>
      </c>
      <c r="E14058">
        <v>4</v>
      </c>
      <c r="F14058" t="s">
        <v>385</v>
      </c>
      <c r="G14058" s="29">
        <v>225.93</v>
      </c>
      <c r="H14058">
        <v>-108731.85</v>
      </c>
      <c r="I14058">
        <v>225.93</v>
      </c>
      <c r="J14058">
        <v>-7817.19</v>
      </c>
      <c r="K14058">
        <v>225.93</v>
      </c>
      <c r="L14058">
        <v>-169532.79999999999</v>
      </c>
      <c r="M14058" t="s">
        <v>13</v>
      </c>
      <c r="N14058" s="29">
        <v>0</v>
      </c>
      <c r="O14058">
        <v>903.72</v>
      </c>
    </row>
    <row r="14059" spans="1:15" x14ac:dyDescent="0.3">
      <c r="A14059" t="s">
        <v>18</v>
      </c>
      <c r="B14059" t="s">
        <v>9</v>
      </c>
      <c r="C14059" t="s">
        <v>14</v>
      </c>
      <c r="D14059" t="s">
        <v>11</v>
      </c>
      <c r="E14059">
        <v>-1</v>
      </c>
      <c r="F14059" t="s">
        <v>558</v>
      </c>
      <c r="G14059" s="29">
        <v>-906.84</v>
      </c>
      <c r="H14059" t="s">
        <v>13</v>
      </c>
      <c r="I14059">
        <v>-906.84</v>
      </c>
      <c r="J14059" t="s">
        <v>13</v>
      </c>
      <c r="K14059">
        <v>-906.84</v>
      </c>
      <c r="L14059" t="s">
        <v>13</v>
      </c>
      <c r="M14059" t="s">
        <v>13</v>
      </c>
      <c r="N14059" s="29">
        <v>0</v>
      </c>
      <c r="O14059" t="s">
        <v>13</v>
      </c>
    </row>
    <row r="14060" spans="1:15" x14ac:dyDescent="0.3">
      <c r="A14060" t="s">
        <v>8</v>
      </c>
      <c r="B14060" t="s">
        <v>9</v>
      </c>
      <c r="C14060" t="s">
        <v>14</v>
      </c>
      <c r="D14060" t="s">
        <v>11</v>
      </c>
      <c r="E14060">
        <v>1</v>
      </c>
      <c r="F14060" t="s">
        <v>220</v>
      </c>
      <c r="G14060" s="29">
        <v>-218.16</v>
      </c>
      <c r="H14060" t="s">
        <v>13</v>
      </c>
      <c r="I14060">
        <v>-218.16</v>
      </c>
      <c r="J14060" t="s">
        <v>13</v>
      </c>
      <c r="K14060">
        <v>-218.16</v>
      </c>
      <c r="L14060" t="s">
        <v>13</v>
      </c>
      <c r="M14060" t="s">
        <v>13</v>
      </c>
      <c r="N14060" s="29">
        <v>0</v>
      </c>
      <c r="O14060" t="s">
        <v>13</v>
      </c>
    </row>
    <row r="14061" spans="1:15" x14ac:dyDescent="0.3">
      <c r="A14061" t="s">
        <v>16</v>
      </c>
      <c r="B14061" t="s">
        <v>9</v>
      </c>
      <c r="C14061" t="s">
        <v>14</v>
      </c>
      <c r="D14061" t="s">
        <v>11</v>
      </c>
      <c r="E14061">
        <v>4</v>
      </c>
      <c r="F14061" t="s">
        <v>79</v>
      </c>
      <c r="G14061" s="29">
        <v>-61146.19</v>
      </c>
      <c r="H14061" t="s">
        <v>13</v>
      </c>
      <c r="I14061">
        <v>-61146.19</v>
      </c>
      <c r="J14061" t="s">
        <v>13</v>
      </c>
      <c r="K14061">
        <v>-61146.19</v>
      </c>
      <c r="L14061" t="s">
        <v>13</v>
      </c>
      <c r="M14061" t="s">
        <v>13</v>
      </c>
      <c r="N14061" s="29">
        <v>0</v>
      </c>
      <c r="O14061" t="s">
        <v>13</v>
      </c>
    </row>
    <row r="14062" spans="1:15" x14ac:dyDescent="0.3">
      <c r="A14062" t="s">
        <v>8</v>
      </c>
      <c r="B14062" t="s">
        <v>9</v>
      </c>
      <c r="C14062" t="s">
        <v>14</v>
      </c>
      <c r="D14062" t="s">
        <v>11</v>
      </c>
      <c r="E14062">
        <v>11</v>
      </c>
      <c r="F14062" t="s">
        <v>254</v>
      </c>
      <c r="G14062" s="29">
        <v>-1308.96</v>
      </c>
      <c r="H14062" t="s">
        <v>13</v>
      </c>
      <c r="I14062">
        <v>-1308.96</v>
      </c>
      <c r="J14062" t="s">
        <v>13</v>
      </c>
      <c r="K14062">
        <v>-1308.96</v>
      </c>
      <c r="L14062" t="s">
        <v>13</v>
      </c>
      <c r="M14062" t="s">
        <v>13</v>
      </c>
      <c r="N14062" s="29">
        <v>0</v>
      </c>
      <c r="O14062" t="s">
        <v>13</v>
      </c>
    </row>
    <row r="14063" spans="1:15" x14ac:dyDescent="0.3">
      <c r="A14063" t="s">
        <v>18</v>
      </c>
      <c r="B14063" t="s">
        <v>9</v>
      </c>
      <c r="C14063" t="s">
        <v>10</v>
      </c>
      <c r="D14063" t="s">
        <v>11</v>
      </c>
      <c r="E14063">
        <v>2</v>
      </c>
      <c r="F14063" t="s">
        <v>278</v>
      </c>
      <c r="G14063" s="29">
        <v>48793.61</v>
      </c>
      <c r="H14063">
        <v>-488823.17</v>
      </c>
      <c r="I14063">
        <v>48793.61</v>
      </c>
      <c r="J14063">
        <v>-219603.63</v>
      </c>
      <c r="K14063">
        <v>48793.61</v>
      </c>
      <c r="L14063">
        <v>-2738023.6</v>
      </c>
      <c r="M14063" t="s">
        <v>13</v>
      </c>
      <c r="N14063" s="29">
        <v>0</v>
      </c>
      <c r="O14063">
        <v>97587.22</v>
      </c>
    </row>
    <row r="14064" spans="1:15" x14ac:dyDescent="0.3">
      <c r="A14064" t="s">
        <v>18</v>
      </c>
      <c r="B14064" t="s">
        <v>9</v>
      </c>
      <c r="C14064" t="s">
        <v>10</v>
      </c>
      <c r="D14064" t="s">
        <v>11</v>
      </c>
      <c r="E14064">
        <v>2</v>
      </c>
      <c r="F14064" t="s">
        <v>109</v>
      </c>
      <c r="G14064" s="29">
        <v>49533.45</v>
      </c>
      <c r="H14064">
        <v>122312.12</v>
      </c>
      <c r="I14064">
        <v>49533.45</v>
      </c>
      <c r="J14064">
        <v>58097.18</v>
      </c>
      <c r="K14064">
        <v>49533.45</v>
      </c>
      <c r="L14064">
        <v>556420.46</v>
      </c>
      <c r="M14064" t="s">
        <v>13</v>
      </c>
      <c r="N14064" s="29">
        <v>0</v>
      </c>
      <c r="O14064">
        <v>99066.9</v>
      </c>
    </row>
    <row r="14065" spans="1:15" x14ac:dyDescent="0.3">
      <c r="A14065" t="s">
        <v>18</v>
      </c>
      <c r="B14065" t="s">
        <v>9</v>
      </c>
      <c r="C14065" t="s">
        <v>10</v>
      </c>
      <c r="D14065" t="s">
        <v>11</v>
      </c>
      <c r="E14065">
        <v>-4</v>
      </c>
      <c r="F14065" t="s">
        <v>72</v>
      </c>
      <c r="G14065" s="29">
        <v>329473.95</v>
      </c>
      <c r="H14065">
        <v>-30803628.800000001</v>
      </c>
      <c r="I14065">
        <v>329473.95</v>
      </c>
      <c r="J14065">
        <v>-13838634.640000001</v>
      </c>
      <c r="K14065">
        <v>329473.95</v>
      </c>
      <c r="L14065">
        <v>-172539438.78999999</v>
      </c>
      <c r="M14065" t="s">
        <v>13</v>
      </c>
      <c r="N14065" s="29">
        <v>0</v>
      </c>
      <c r="O14065" t="s">
        <v>13</v>
      </c>
    </row>
    <row r="14066" spans="1:15" x14ac:dyDescent="0.3">
      <c r="A14066" t="s">
        <v>16</v>
      </c>
      <c r="B14066" t="s">
        <v>9</v>
      </c>
      <c r="C14066" t="s">
        <v>14</v>
      </c>
      <c r="D14066" t="s">
        <v>11</v>
      </c>
      <c r="E14066">
        <v>4</v>
      </c>
      <c r="F14066" t="s">
        <v>176</v>
      </c>
      <c r="G14066" s="29">
        <v>-33433.94</v>
      </c>
      <c r="H14066" t="s">
        <v>13</v>
      </c>
      <c r="I14066">
        <v>-33433.94</v>
      </c>
      <c r="J14066" t="s">
        <v>13</v>
      </c>
      <c r="K14066">
        <v>-33433.94</v>
      </c>
      <c r="L14066" t="s">
        <v>13</v>
      </c>
      <c r="M14066" t="s">
        <v>13</v>
      </c>
      <c r="N14066" s="29">
        <v>-896.54</v>
      </c>
      <c r="O14066" t="s">
        <v>13</v>
      </c>
    </row>
    <row r="14067" spans="1:15" x14ac:dyDescent="0.3">
      <c r="A14067" t="s">
        <v>16</v>
      </c>
      <c r="B14067" t="s">
        <v>9</v>
      </c>
      <c r="C14067" t="s">
        <v>10</v>
      </c>
      <c r="D14067" t="s">
        <v>11</v>
      </c>
      <c r="E14067">
        <v>5</v>
      </c>
      <c r="F14067" t="s">
        <v>152</v>
      </c>
      <c r="G14067" s="29">
        <v>35.28</v>
      </c>
      <c r="H14067">
        <v>-5177.26</v>
      </c>
      <c r="I14067">
        <v>35.28</v>
      </c>
      <c r="J14067">
        <v>-2459.16</v>
      </c>
      <c r="K14067">
        <v>35.28</v>
      </c>
      <c r="L14067">
        <v>-23552.34</v>
      </c>
      <c r="M14067" t="s">
        <v>13</v>
      </c>
      <c r="N14067" s="29">
        <v>0</v>
      </c>
      <c r="O14067">
        <v>176.4</v>
      </c>
    </row>
    <row r="14068" spans="1:15" x14ac:dyDescent="0.3">
      <c r="A14068" t="s">
        <v>16</v>
      </c>
      <c r="B14068" t="s">
        <v>9</v>
      </c>
      <c r="C14068" t="s">
        <v>10</v>
      </c>
      <c r="D14068" t="s">
        <v>11</v>
      </c>
      <c r="E14068">
        <v>-1</v>
      </c>
      <c r="F14068" t="s">
        <v>474</v>
      </c>
      <c r="G14068" s="29">
        <v>12.69</v>
      </c>
      <c r="H14068">
        <v>387.71</v>
      </c>
      <c r="I14068">
        <v>12.69</v>
      </c>
      <c r="J14068">
        <v>64.81</v>
      </c>
      <c r="K14068">
        <v>12.69</v>
      </c>
      <c r="L14068">
        <v>709.41</v>
      </c>
      <c r="M14068" t="s">
        <v>13</v>
      </c>
      <c r="N14068" s="29">
        <v>0</v>
      </c>
      <c r="O14068" t="s">
        <v>13</v>
      </c>
    </row>
    <row r="14069" spans="1:15" x14ac:dyDescent="0.3">
      <c r="A14069" t="s">
        <v>8</v>
      </c>
      <c r="B14069" t="s">
        <v>9</v>
      </c>
      <c r="C14069" t="s">
        <v>10</v>
      </c>
      <c r="D14069" t="s">
        <v>11</v>
      </c>
      <c r="E14069">
        <v>3</v>
      </c>
      <c r="F14069" t="s">
        <v>235</v>
      </c>
      <c r="G14069" s="29">
        <v>915530.28</v>
      </c>
      <c r="H14069">
        <v>-42284692.049999997</v>
      </c>
      <c r="I14069">
        <v>915530.28</v>
      </c>
      <c r="J14069">
        <v>-20084855.899999999</v>
      </c>
      <c r="K14069">
        <v>915530.28</v>
      </c>
      <c r="L14069">
        <v>-192360892.99000001</v>
      </c>
      <c r="M14069" t="s">
        <v>13</v>
      </c>
      <c r="N14069" s="29">
        <v>0</v>
      </c>
      <c r="O14069">
        <v>2746590.84</v>
      </c>
    </row>
    <row r="14070" spans="1:15" x14ac:dyDescent="0.3">
      <c r="A14070" t="s">
        <v>18</v>
      </c>
      <c r="B14070" t="s">
        <v>9</v>
      </c>
      <c r="C14070" t="s">
        <v>14</v>
      </c>
      <c r="D14070" t="s">
        <v>11</v>
      </c>
      <c r="E14070">
        <v>1</v>
      </c>
      <c r="F14070" t="s">
        <v>43</v>
      </c>
      <c r="G14070" s="29">
        <v>-35418.699999999997</v>
      </c>
      <c r="H14070" t="s">
        <v>13</v>
      </c>
      <c r="I14070">
        <v>-35418.699999999997</v>
      </c>
      <c r="J14070" t="s">
        <v>13</v>
      </c>
      <c r="K14070">
        <v>-35418.699999999997</v>
      </c>
      <c r="L14070" t="s">
        <v>13</v>
      </c>
      <c r="M14070" t="s">
        <v>13</v>
      </c>
      <c r="N14070" s="29">
        <v>0</v>
      </c>
      <c r="O14070" t="s">
        <v>13</v>
      </c>
    </row>
    <row r="14071" spans="1:15" x14ac:dyDescent="0.3">
      <c r="A14071" t="s">
        <v>8</v>
      </c>
      <c r="B14071" t="s">
        <v>9</v>
      </c>
      <c r="C14071" t="s">
        <v>14</v>
      </c>
      <c r="D14071" t="s">
        <v>11</v>
      </c>
      <c r="E14071">
        <v>2</v>
      </c>
      <c r="F14071" t="s">
        <v>64</v>
      </c>
      <c r="G14071" s="29">
        <v>-6187.16</v>
      </c>
      <c r="H14071" t="s">
        <v>13</v>
      </c>
      <c r="I14071">
        <v>-6187.16</v>
      </c>
      <c r="J14071" t="s">
        <v>13</v>
      </c>
      <c r="K14071">
        <v>-6187.16</v>
      </c>
      <c r="L14071" t="s">
        <v>13</v>
      </c>
      <c r="M14071" t="s">
        <v>13</v>
      </c>
      <c r="N14071" s="29">
        <v>-639.64</v>
      </c>
      <c r="O14071" t="s">
        <v>13</v>
      </c>
    </row>
    <row r="14072" spans="1:15" x14ac:dyDescent="0.3">
      <c r="A14072" t="s">
        <v>8</v>
      </c>
      <c r="B14072" t="s">
        <v>9</v>
      </c>
      <c r="C14072" t="s">
        <v>14</v>
      </c>
      <c r="D14072" t="s">
        <v>11</v>
      </c>
      <c r="E14072">
        <v>3</v>
      </c>
      <c r="F14072" t="s">
        <v>17</v>
      </c>
      <c r="G14072" s="29">
        <v>-2550.9499999999998</v>
      </c>
      <c r="H14072" t="s">
        <v>13</v>
      </c>
      <c r="I14072">
        <v>-2550.9499999999998</v>
      </c>
      <c r="J14072" t="s">
        <v>13</v>
      </c>
      <c r="K14072">
        <v>-2550.9499999999998</v>
      </c>
      <c r="L14072" t="s">
        <v>13</v>
      </c>
      <c r="M14072" t="s">
        <v>13</v>
      </c>
      <c r="N14072" s="29">
        <v>0</v>
      </c>
      <c r="O14072" t="s">
        <v>13</v>
      </c>
    </row>
    <row r="14073" spans="1:15" x14ac:dyDescent="0.3">
      <c r="A14073" t="s">
        <v>16</v>
      </c>
      <c r="B14073" t="s">
        <v>9</v>
      </c>
      <c r="C14073" t="s">
        <v>14</v>
      </c>
      <c r="D14073" t="s">
        <v>11</v>
      </c>
      <c r="E14073">
        <v>12</v>
      </c>
      <c r="F14073" t="s">
        <v>299</v>
      </c>
      <c r="G14073" s="29">
        <v>-151158.07999999999</v>
      </c>
      <c r="H14073" t="s">
        <v>13</v>
      </c>
      <c r="I14073">
        <v>-151158.07999999999</v>
      </c>
      <c r="J14073" t="s">
        <v>13</v>
      </c>
      <c r="K14073">
        <v>-151158.07999999999</v>
      </c>
      <c r="L14073" t="s">
        <v>13</v>
      </c>
      <c r="M14073" t="s">
        <v>13</v>
      </c>
      <c r="N14073" s="29">
        <v>0</v>
      </c>
      <c r="O14073" t="s">
        <v>13</v>
      </c>
    </row>
    <row r="14074" spans="1:15" x14ac:dyDescent="0.3">
      <c r="A14074" t="s">
        <v>8</v>
      </c>
      <c r="B14074" t="s">
        <v>9</v>
      </c>
      <c r="C14074" t="s">
        <v>14</v>
      </c>
      <c r="D14074" t="s">
        <v>11</v>
      </c>
      <c r="E14074">
        <v>20</v>
      </c>
      <c r="F14074" t="s">
        <v>92</v>
      </c>
      <c r="G14074" s="29">
        <v>-254.36</v>
      </c>
      <c r="H14074" t="s">
        <v>13</v>
      </c>
      <c r="I14074">
        <v>-254.36</v>
      </c>
      <c r="J14074" t="s">
        <v>13</v>
      </c>
      <c r="K14074">
        <v>-254.36</v>
      </c>
      <c r="L14074" t="s">
        <v>13</v>
      </c>
      <c r="M14074" t="s">
        <v>13</v>
      </c>
      <c r="N14074" s="29">
        <v>0</v>
      </c>
      <c r="O14074" t="s">
        <v>13</v>
      </c>
    </row>
    <row r="14075" spans="1:15" x14ac:dyDescent="0.3">
      <c r="A14075" t="s">
        <v>16</v>
      </c>
      <c r="B14075" t="s">
        <v>9</v>
      </c>
      <c r="C14075" t="s">
        <v>10</v>
      </c>
      <c r="D14075" t="s">
        <v>11</v>
      </c>
      <c r="E14075">
        <v>-1</v>
      </c>
      <c r="F14075" t="s">
        <v>378</v>
      </c>
      <c r="G14075" s="29">
        <v>326895.23</v>
      </c>
      <c r="H14075">
        <v>-23392844.920000002</v>
      </c>
      <c r="I14075">
        <v>326895.23</v>
      </c>
      <c r="J14075">
        <v>-11111395.1</v>
      </c>
      <c r="K14075">
        <v>326895.23</v>
      </c>
      <c r="L14075">
        <v>-106418382.75</v>
      </c>
      <c r="M14075" t="s">
        <v>13</v>
      </c>
      <c r="N14075" s="29">
        <v>0</v>
      </c>
      <c r="O14075" t="s">
        <v>13</v>
      </c>
    </row>
    <row r="14076" spans="1:15" x14ac:dyDescent="0.3">
      <c r="A14076" t="s">
        <v>8</v>
      </c>
      <c r="B14076" t="s">
        <v>9</v>
      </c>
      <c r="C14076" t="s">
        <v>10</v>
      </c>
      <c r="D14076" t="s">
        <v>11</v>
      </c>
      <c r="E14076">
        <v>5</v>
      </c>
      <c r="F14076" t="s">
        <v>189</v>
      </c>
      <c r="G14076" s="29">
        <v>95592.39</v>
      </c>
      <c r="H14076">
        <v>-0.14000000000000001</v>
      </c>
      <c r="I14076">
        <v>95592.39</v>
      </c>
      <c r="J14076">
        <v>-0.28999999999999998</v>
      </c>
      <c r="K14076">
        <v>95592.39</v>
      </c>
      <c r="L14076" t="s">
        <v>13</v>
      </c>
      <c r="M14076" t="s">
        <v>13</v>
      </c>
      <c r="N14076" s="29">
        <v>0</v>
      </c>
      <c r="O14076">
        <v>477961.95</v>
      </c>
    </row>
    <row r="14077" spans="1:15" x14ac:dyDescent="0.3">
      <c r="A14077" t="s">
        <v>18</v>
      </c>
      <c r="B14077" t="s">
        <v>9</v>
      </c>
      <c r="C14077" t="s">
        <v>10</v>
      </c>
      <c r="D14077" t="s">
        <v>11</v>
      </c>
      <c r="E14077">
        <v>-1</v>
      </c>
      <c r="F14077" t="s">
        <v>371</v>
      </c>
      <c r="G14077" s="29">
        <v>537.20000000000005</v>
      </c>
      <c r="H14077">
        <v>0</v>
      </c>
      <c r="I14077">
        <v>537.20000000000005</v>
      </c>
      <c r="J14077">
        <v>0</v>
      </c>
      <c r="K14077">
        <v>537.20000000000005</v>
      </c>
      <c r="L14077">
        <v>0</v>
      </c>
      <c r="M14077" t="s">
        <v>13</v>
      </c>
      <c r="N14077" s="29">
        <v>0</v>
      </c>
      <c r="O14077" t="s">
        <v>13</v>
      </c>
    </row>
    <row r="14078" spans="1:15" x14ac:dyDescent="0.3">
      <c r="A14078" t="s">
        <v>16</v>
      </c>
      <c r="B14078" t="s">
        <v>9</v>
      </c>
      <c r="C14078" t="s">
        <v>14</v>
      </c>
      <c r="D14078" t="s">
        <v>11</v>
      </c>
      <c r="E14078">
        <v>2</v>
      </c>
      <c r="F14078" t="s">
        <v>12</v>
      </c>
      <c r="G14078" s="29">
        <v>-31327.96</v>
      </c>
      <c r="H14078" t="s">
        <v>13</v>
      </c>
      <c r="I14078">
        <v>-31327.96</v>
      </c>
      <c r="J14078" t="s">
        <v>13</v>
      </c>
      <c r="K14078">
        <v>-31327.96</v>
      </c>
      <c r="L14078" t="s">
        <v>13</v>
      </c>
      <c r="M14078" t="s">
        <v>13</v>
      </c>
      <c r="N14078" s="29">
        <v>0</v>
      </c>
      <c r="O14078" t="s">
        <v>13</v>
      </c>
    </row>
    <row r="14079" spans="1:15" x14ac:dyDescent="0.3">
      <c r="A14079" t="s">
        <v>8</v>
      </c>
      <c r="B14079" t="s">
        <v>9</v>
      </c>
      <c r="C14079" t="s">
        <v>10</v>
      </c>
      <c r="D14079" t="s">
        <v>11</v>
      </c>
      <c r="E14079">
        <v>10</v>
      </c>
      <c r="F14079" t="s">
        <v>407</v>
      </c>
      <c r="G14079" s="29">
        <v>1704042.6</v>
      </c>
      <c r="H14079">
        <v>-91434159.609999999</v>
      </c>
      <c r="I14079">
        <v>1704042.6</v>
      </c>
      <c r="J14079">
        <v>-12847733.800000001</v>
      </c>
      <c r="K14079">
        <v>1704042.6</v>
      </c>
      <c r="L14079">
        <v>-711034186.42999995</v>
      </c>
      <c r="M14079" t="s">
        <v>13</v>
      </c>
      <c r="N14079" s="29">
        <v>0</v>
      </c>
      <c r="O14079">
        <v>17040426</v>
      </c>
    </row>
    <row r="14080" spans="1:15" x14ac:dyDescent="0.3">
      <c r="A14080" t="s">
        <v>16</v>
      </c>
      <c r="B14080" t="s">
        <v>9</v>
      </c>
      <c r="C14080" t="s">
        <v>10</v>
      </c>
      <c r="D14080" t="s">
        <v>11</v>
      </c>
      <c r="E14080">
        <v>-1</v>
      </c>
      <c r="F14080" t="s">
        <v>30</v>
      </c>
      <c r="G14080" s="29">
        <v>5250.33</v>
      </c>
      <c r="H14080">
        <v>-72548097.579999998</v>
      </c>
      <c r="I14080">
        <v>5250.33</v>
      </c>
      <c r="J14080">
        <v>-5215786.67</v>
      </c>
      <c r="K14080">
        <v>5250.33</v>
      </c>
      <c r="L14080">
        <v>-113115723.54000001</v>
      </c>
      <c r="M14080" t="s">
        <v>13</v>
      </c>
      <c r="N14080" s="29">
        <v>0</v>
      </c>
      <c r="O14080" t="s">
        <v>13</v>
      </c>
    </row>
    <row r="14081" spans="1:15" x14ac:dyDescent="0.3">
      <c r="A14081" t="s">
        <v>16</v>
      </c>
      <c r="B14081" t="s">
        <v>9</v>
      </c>
      <c r="C14081" t="s">
        <v>10</v>
      </c>
      <c r="D14081" t="s">
        <v>11</v>
      </c>
      <c r="E14081">
        <v>1</v>
      </c>
      <c r="F14081" t="s">
        <v>309</v>
      </c>
      <c r="G14081" s="29">
        <v>3363.7</v>
      </c>
      <c r="H14081">
        <v>-88698.05</v>
      </c>
      <c r="I14081">
        <v>3363.7</v>
      </c>
      <c r="J14081">
        <v>-42130.79</v>
      </c>
      <c r="K14081">
        <v>3363.7</v>
      </c>
      <c r="L14081">
        <v>-403503.87</v>
      </c>
      <c r="M14081" t="s">
        <v>13</v>
      </c>
      <c r="N14081" s="29">
        <v>0</v>
      </c>
      <c r="O14081">
        <v>3363.7</v>
      </c>
    </row>
    <row r="14082" spans="1:15" x14ac:dyDescent="0.3">
      <c r="A14082" t="s">
        <v>18</v>
      </c>
      <c r="B14082" t="s">
        <v>9</v>
      </c>
      <c r="C14082" t="s">
        <v>14</v>
      </c>
      <c r="D14082" t="s">
        <v>11</v>
      </c>
      <c r="E14082">
        <v>-4</v>
      </c>
      <c r="F14082" t="s">
        <v>24</v>
      </c>
      <c r="G14082" s="29">
        <v>-91859.83</v>
      </c>
      <c r="H14082" t="s">
        <v>13</v>
      </c>
      <c r="I14082">
        <v>-91859.83</v>
      </c>
      <c r="J14082" t="s">
        <v>13</v>
      </c>
      <c r="K14082">
        <v>-91859.83</v>
      </c>
      <c r="L14082" t="s">
        <v>13</v>
      </c>
      <c r="M14082" t="s">
        <v>13</v>
      </c>
      <c r="N14082" s="29">
        <v>0</v>
      </c>
      <c r="O14082" t="s">
        <v>13</v>
      </c>
    </row>
    <row r="14083" spans="1:15" x14ac:dyDescent="0.3">
      <c r="A14083" t="s">
        <v>8</v>
      </c>
      <c r="B14083" t="s">
        <v>9</v>
      </c>
      <c r="C14083" t="s">
        <v>14</v>
      </c>
      <c r="D14083" t="s">
        <v>11</v>
      </c>
      <c r="E14083">
        <v>9</v>
      </c>
      <c r="F14083" t="s">
        <v>66</v>
      </c>
      <c r="G14083" s="29">
        <v>-22.72</v>
      </c>
      <c r="H14083" t="s">
        <v>13</v>
      </c>
      <c r="I14083">
        <v>-22.72</v>
      </c>
      <c r="J14083" t="s">
        <v>13</v>
      </c>
      <c r="K14083">
        <v>-22.72</v>
      </c>
      <c r="L14083" t="s">
        <v>13</v>
      </c>
      <c r="M14083" t="s">
        <v>13</v>
      </c>
      <c r="N14083" s="29">
        <v>0</v>
      </c>
      <c r="O14083" t="s">
        <v>13</v>
      </c>
    </row>
    <row r="14084" spans="1:15" x14ac:dyDescent="0.3">
      <c r="A14084" t="s">
        <v>18</v>
      </c>
      <c r="B14084" t="s">
        <v>9</v>
      </c>
      <c r="C14084" t="s">
        <v>14</v>
      </c>
      <c r="D14084" t="s">
        <v>11</v>
      </c>
      <c r="E14084">
        <v>-4</v>
      </c>
      <c r="F14084" t="s">
        <v>199</v>
      </c>
      <c r="G14084" s="29">
        <v>-130.69999999999999</v>
      </c>
      <c r="H14084" t="s">
        <v>13</v>
      </c>
      <c r="I14084">
        <v>-130.69999999999999</v>
      </c>
      <c r="J14084" t="s">
        <v>13</v>
      </c>
      <c r="K14084">
        <v>-130.69999999999999</v>
      </c>
      <c r="L14084" t="s">
        <v>13</v>
      </c>
      <c r="M14084" t="s">
        <v>13</v>
      </c>
      <c r="N14084" s="29">
        <v>0</v>
      </c>
      <c r="O14084" t="s">
        <v>13</v>
      </c>
    </row>
    <row r="14085" spans="1:15" x14ac:dyDescent="0.3">
      <c r="A14085" t="s">
        <v>16</v>
      </c>
      <c r="B14085" t="s">
        <v>9</v>
      </c>
      <c r="C14085" t="s">
        <v>14</v>
      </c>
      <c r="D14085" t="s">
        <v>11</v>
      </c>
      <c r="E14085">
        <v>1</v>
      </c>
      <c r="F14085" t="s">
        <v>158</v>
      </c>
      <c r="G14085" s="29">
        <v>-7881.28</v>
      </c>
      <c r="H14085" t="s">
        <v>13</v>
      </c>
      <c r="I14085">
        <v>-7881.28</v>
      </c>
      <c r="J14085" t="s">
        <v>13</v>
      </c>
      <c r="K14085">
        <v>-7881.28</v>
      </c>
      <c r="L14085" t="s">
        <v>13</v>
      </c>
      <c r="M14085" t="s">
        <v>13</v>
      </c>
      <c r="N14085" s="29">
        <v>0</v>
      </c>
      <c r="O14085" t="s">
        <v>13</v>
      </c>
    </row>
    <row r="14086" spans="1:15" x14ac:dyDescent="0.3">
      <c r="A14086" t="s">
        <v>8</v>
      </c>
      <c r="B14086" t="s">
        <v>9</v>
      </c>
      <c r="C14086" t="s">
        <v>10</v>
      </c>
      <c r="D14086" t="s">
        <v>11</v>
      </c>
      <c r="E14086">
        <v>-1</v>
      </c>
      <c r="F14086" t="s">
        <v>282</v>
      </c>
      <c r="G14086" s="29">
        <v>9559.9599999999991</v>
      </c>
      <c r="H14086">
        <v>-597270.05000000005</v>
      </c>
      <c r="I14086">
        <v>9559.9599999999991</v>
      </c>
      <c r="J14086">
        <v>-57741.79</v>
      </c>
      <c r="K14086">
        <v>9559.9599999999991</v>
      </c>
      <c r="L14086">
        <v>-2579451.5</v>
      </c>
      <c r="M14086">
        <v>1</v>
      </c>
      <c r="N14086" s="29">
        <v>1364.03</v>
      </c>
      <c r="O14086" t="s">
        <v>13</v>
      </c>
    </row>
    <row r="14087" spans="1:15" x14ac:dyDescent="0.3">
      <c r="A14087" t="s">
        <v>16</v>
      </c>
      <c r="B14087" t="s">
        <v>9</v>
      </c>
      <c r="C14087" t="s">
        <v>10</v>
      </c>
      <c r="D14087" t="s">
        <v>11</v>
      </c>
      <c r="E14087">
        <v>-4</v>
      </c>
      <c r="F14087" t="s">
        <v>155</v>
      </c>
      <c r="G14087" s="29">
        <v>59.16</v>
      </c>
      <c r="H14087">
        <v>73082.12</v>
      </c>
      <c r="I14087">
        <v>59.16</v>
      </c>
      <c r="J14087">
        <v>5598.34</v>
      </c>
      <c r="K14087">
        <v>59.16</v>
      </c>
      <c r="L14087">
        <v>29529.3</v>
      </c>
      <c r="M14087" t="s">
        <v>13</v>
      </c>
      <c r="N14087" s="29">
        <v>0</v>
      </c>
      <c r="O14087" t="s">
        <v>13</v>
      </c>
    </row>
    <row r="14088" spans="1:15" x14ac:dyDescent="0.3">
      <c r="A14088" t="s">
        <v>8</v>
      </c>
      <c r="B14088" t="s">
        <v>9</v>
      </c>
      <c r="C14088" t="s">
        <v>10</v>
      </c>
      <c r="D14088" t="s">
        <v>11</v>
      </c>
      <c r="E14088">
        <v>3</v>
      </c>
      <c r="F14088" t="s">
        <v>282</v>
      </c>
      <c r="G14088" s="29">
        <v>4018980.26</v>
      </c>
      <c r="H14088">
        <v>-222249645.90000001</v>
      </c>
      <c r="I14088">
        <v>4018980.26</v>
      </c>
      <c r="J14088">
        <v>-31229086.010000002</v>
      </c>
      <c r="K14088">
        <v>4018980.26</v>
      </c>
      <c r="L14088">
        <v>-1728315728.8</v>
      </c>
      <c r="M14088" t="s">
        <v>13</v>
      </c>
      <c r="N14088" s="29">
        <v>0</v>
      </c>
      <c r="O14088">
        <v>12056940.779999999</v>
      </c>
    </row>
    <row r="14089" spans="1:15" x14ac:dyDescent="0.3">
      <c r="A14089" t="s">
        <v>16</v>
      </c>
      <c r="B14089" t="s">
        <v>9</v>
      </c>
      <c r="C14089" t="s">
        <v>10</v>
      </c>
      <c r="D14089" t="s">
        <v>11</v>
      </c>
      <c r="E14089">
        <v>2</v>
      </c>
      <c r="F14089" t="s">
        <v>514</v>
      </c>
      <c r="G14089" s="29">
        <v>188180.85</v>
      </c>
      <c r="H14089">
        <v>-35026031.780000001</v>
      </c>
      <c r="I14089">
        <v>188180.85</v>
      </c>
      <c r="J14089">
        <v>-8287906.7000000002</v>
      </c>
      <c r="K14089">
        <v>188180.85</v>
      </c>
      <c r="L14089">
        <v>-113965108.47</v>
      </c>
      <c r="M14089" t="s">
        <v>13</v>
      </c>
      <c r="N14089" s="29">
        <v>0</v>
      </c>
      <c r="O14089">
        <v>376361.7</v>
      </c>
    </row>
    <row r="14090" spans="1:15" x14ac:dyDescent="0.3">
      <c r="A14090" t="s">
        <v>16</v>
      </c>
      <c r="B14090" t="s">
        <v>9</v>
      </c>
      <c r="C14090" t="s">
        <v>14</v>
      </c>
      <c r="D14090" t="s">
        <v>11</v>
      </c>
      <c r="E14090">
        <v>2</v>
      </c>
      <c r="F14090" t="s">
        <v>153</v>
      </c>
      <c r="G14090" s="29">
        <v>-23492.720000000001</v>
      </c>
      <c r="H14090" t="s">
        <v>13</v>
      </c>
      <c r="I14090">
        <v>-23492.720000000001</v>
      </c>
      <c r="J14090" t="s">
        <v>13</v>
      </c>
      <c r="K14090">
        <v>-23492.720000000001</v>
      </c>
      <c r="L14090" t="s">
        <v>13</v>
      </c>
      <c r="M14090" t="s">
        <v>13</v>
      </c>
      <c r="N14090" s="29">
        <v>0</v>
      </c>
      <c r="O14090" t="s">
        <v>13</v>
      </c>
    </row>
    <row r="14091" spans="1:15" x14ac:dyDescent="0.3">
      <c r="A14091" t="s">
        <v>16</v>
      </c>
      <c r="B14091" t="s">
        <v>9</v>
      </c>
      <c r="C14091" t="s">
        <v>14</v>
      </c>
      <c r="D14091" t="s">
        <v>11</v>
      </c>
      <c r="E14091">
        <v>3</v>
      </c>
      <c r="F14091" t="s">
        <v>38</v>
      </c>
      <c r="G14091" s="29">
        <v>-108203.89</v>
      </c>
      <c r="H14091" t="s">
        <v>13</v>
      </c>
      <c r="I14091">
        <v>-108203.89</v>
      </c>
      <c r="J14091" t="s">
        <v>13</v>
      </c>
      <c r="K14091">
        <v>-108203.89</v>
      </c>
      <c r="L14091" t="s">
        <v>13</v>
      </c>
      <c r="M14091" t="s">
        <v>13</v>
      </c>
      <c r="N14091" s="29">
        <v>0</v>
      </c>
      <c r="O14091" t="s">
        <v>13</v>
      </c>
    </row>
    <row r="14092" spans="1:15" x14ac:dyDescent="0.3">
      <c r="A14092" t="s">
        <v>8</v>
      </c>
      <c r="B14092" t="s">
        <v>9</v>
      </c>
      <c r="C14092" t="s">
        <v>10</v>
      </c>
      <c r="D14092" t="s">
        <v>11</v>
      </c>
      <c r="E14092">
        <v>8</v>
      </c>
      <c r="F14092" t="s">
        <v>355</v>
      </c>
      <c r="G14092" s="29">
        <v>147800.35</v>
      </c>
      <c r="H14092">
        <v>-2.69</v>
      </c>
      <c r="I14092">
        <v>147800.35</v>
      </c>
      <c r="J14092">
        <v>-14.43</v>
      </c>
      <c r="K14092">
        <v>147800.35</v>
      </c>
      <c r="L14092" t="s">
        <v>13</v>
      </c>
      <c r="M14092" t="s">
        <v>13</v>
      </c>
      <c r="N14092" s="29">
        <v>0</v>
      </c>
      <c r="O14092">
        <v>1182402.8</v>
      </c>
    </row>
    <row r="14093" spans="1:15" x14ac:dyDescent="0.3">
      <c r="A14093" t="s">
        <v>16</v>
      </c>
      <c r="B14093" t="s">
        <v>9</v>
      </c>
      <c r="C14093" t="s">
        <v>10</v>
      </c>
      <c r="D14093" t="s">
        <v>11</v>
      </c>
      <c r="E14093">
        <v>5</v>
      </c>
      <c r="F14093" t="s">
        <v>106</v>
      </c>
      <c r="G14093" s="29">
        <v>514596.67</v>
      </c>
      <c r="H14093">
        <v>-5902958.0099999998</v>
      </c>
      <c r="I14093">
        <v>514596.67</v>
      </c>
      <c r="J14093">
        <v>-3208893.59</v>
      </c>
      <c r="K14093">
        <v>514596.67</v>
      </c>
      <c r="L14093">
        <v>-52559963.700000003</v>
      </c>
      <c r="M14093" t="s">
        <v>13</v>
      </c>
      <c r="N14093" s="29">
        <v>0</v>
      </c>
      <c r="O14093">
        <v>2572983.35</v>
      </c>
    </row>
    <row r="14094" spans="1:15" x14ac:dyDescent="0.3">
      <c r="A14094" t="s">
        <v>18</v>
      </c>
      <c r="B14094" t="s">
        <v>9</v>
      </c>
      <c r="C14094" t="s">
        <v>14</v>
      </c>
      <c r="D14094" t="s">
        <v>11</v>
      </c>
      <c r="E14094">
        <v>-4</v>
      </c>
      <c r="F14094" t="s">
        <v>268</v>
      </c>
      <c r="G14094" s="29">
        <v>-6379.54</v>
      </c>
      <c r="H14094" t="s">
        <v>13</v>
      </c>
      <c r="I14094">
        <v>-6379.54</v>
      </c>
      <c r="J14094" t="s">
        <v>13</v>
      </c>
      <c r="K14094">
        <v>-6379.54</v>
      </c>
      <c r="L14094" t="s">
        <v>13</v>
      </c>
      <c r="M14094" t="s">
        <v>13</v>
      </c>
      <c r="N14094" s="29">
        <v>0</v>
      </c>
      <c r="O14094" t="s">
        <v>13</v>
      </c>
    </row>
    <row r="14095" spans="1:15" x14ac:dyDescent="0.3">
      <c r="A14095" t="s">
        <v>16</v>
      </c>
      <c r="B14095" t="s">
        <v>9</v>
      </c>
      <c r="C14095" t="s">
        <v>10</v>
      </c>
      <c r="D14095" t="s">
        <v>11</v>
      </c>
      <c r="E14095">
        <v>9</v>
      </c>
      <c r="F14095" t="s">
        <v>134</v>
      </c>
      <c r="G14095" s="29">
        <v>109546.39</v>
      </c>
      <c r="H14095">
        <v>-23.53</v>
      </c>
      <c r="I14095">
        <v>109546.39</v>
      </c>
      <c r="J14095">
        <v>-126.34</v>
      </c>
      <c r="K14095">
        <v>109546.39</v>
      </c>
      <c r="L14095" t="s">
        <v>13</v>
      </c>
      <c r="M14095" t="s">
        <v>13</v>
      </c>
      <c r="N14095" s="29">
        <v>0</v>
      </c>
      <c r="O14095">
        <v>985917.51</v>
      </c>
    </row>
    <row r="14096" spans="1:15" x14ac:dyDescent="0.3">
      <c r="A14096" t="s">
        <v>18</v>
      </c>
      <c r="B14096" t="s">
        <v>9</v>
      </c>
      <c r="C14096" t="s">
        <v>14</v>
      </c>
      <c r="D14096" t="s">
        <v>11</v>
      </c>
      <c r="E14096">
        <v>1</v>
      </c>
      <c r="F14096" t="s">
        <v>55</v>
      </c>
      <c r="G14096" s="29">
        <v>-13216.81</v>
      </c>
      <c r="H14096" t="s">
        <v>13</v>
      </c>
      <c r="I14096">
        <v>-13216.81</v>
      </c>
      <c r="J14096" t="s">
        <v>13</v>
      </c>
      <c r="K14096">
        <v>-13216.81</v>
      </c>
      <c r="L14096" t="s">
        <v>13</v>
      </c>
      <c r="M14096" t="s">
        <v>13</v>
      </c>
      <c r="N14096" s="29">
        <v>0</v>
      </c>
      <c r="O14096" t="s">
        <v>13</v>
      </c>
    </row>
    <row r="14097" spans="1:15" x14ac:dyDescent="0.3">
      <c r="A14097" t="s">
        <v>16</v>
      </c>
      <c r="B14097" t="s">
        <v>9</v>
      </c>
      <c r="C14097" t="s">
        <v>10</v>
      </c>
      <c r="D14097" t="s">
        <v>11</v>
      </c>
      <c r="E14097">
        <v>1</v>
      </c>
      <c r="F14097" t="s">
        <v>260</v>
      </c>
      <c r="G14097" s="29">
        <v>3752.61</v>
      </c>
      <c r="H14097">
        <v>115185.45</v>
      </c>
      <c r="I14097">
        <v>3752.61</v>
      </c>
      <c r="J14097">
        <v>27255.34</v>
      </c>
      <c r="K14097">
        <v>3752.61</v>
      </c>
      <c r="L14097">
        <v>374781.9</v>
      </c>
      <c r="M14097" t="s">
        <v>13</v>
      </c>
      <c r="N14097" s="29">
        <v>0</v>
      </c>
      <c r="O14097">
        <v>3752.61</v>
      </c>
    </row>
    <row r="14098" spans="1:15" x14ac:dyDescent="0.3">
      <c r="A14098" t="s">
        <v>16</v>
      </c>
      <c r="B14098" t="s">
        <v>9</v>
      </c>
      <c r="C14098" t="s">
        <v>10</v>
      </c>
      <c r="D14098" t="s">
        <v>11</v>
      </c>
      <c r="E14098">
        <v>0</v>
      </c>
      <c r="F14098" t="s">
        <v>351</v>
      </c>
      <c r="G14098" s="29">
        <v>768588.59</v>
      </c>
      <c r="H14098">
        <v>-93368607.359999999</v>
      </c>
      <c r="I14098">
        <v>768588.59</v>
      </c>
      <c r="J14098">
        <v>-44349273.619999997</v>
      </c>
      <c r="K14098">
        <v>768588.59</v>
      </c>
      <c r="L14098">
        <v>-424751099.73000002</v>
      </c>
      <c r="M14098" t="s">
        <v>13</v>
      </c>
      <c r="N14098" s="29">
        <v>0</v>
      </c>
      <c r="O14098" t="s">
        <v>13</v>
      </c>
    </row>
    <row r="14099" spans="1:15" x14ac:dyDescent="0.3">
      <c r="A14099" t="s">
        <v>18</v>
      </c>
      <c r="B14099" t="s">
        <v>9</v>
      </c>
      <c r="C14099" t="s">
        <v>14</v>
      </c>
      <c r="D14099" t="s">
        <v>11</v>
      </c>
      <c r="E14099">
        <v>2</v>
      </c>
      <c r="F14099" t="s">
        <v>552</v>
      </c>
      <c r="G14099" s="29">
        <v>-1446.23</v>
      </c>
      <c r="H14099" t="s">
        <v>13</v>
      </c>
      <c r="I14099">
        <v>-1446.23</v>
      </c>
      <c r="J14099" t="s">
        <v>13</v>
      </c>
      <c r="K14099">
        <v>-1446.23</v>
      </c>
      <c r="L14099" t="s">
        <v>13</v>
      </c>
      <c r="M14099" t="s">
        <v>13</v>
      </c>
      <c r="N14099" s="29">
        <v>0</v>
      </c>
      <c r="O14099" t="s">
        <v>13</v>
      </c>
    </row>
    <row r="14100" spans="1:15" x14ac:dyDescent="0.3">
      <c r="A14100" t="s">
        <v>16</v>
      </c>
      <c r="B14100" t="s">
        <v>9</v>
      </c>
      <c r="C14100" t="s">
        <v>10</v>
      </c>
      <c r="D14100" t="s">
        <v>11</v>
      </c>
      <c r="E14100">
        <v>0</v>
      </c>
      <c r="F14100" t="s">
        <v>196</v>
      </c>
      <c r="G14100" s="29">
        <v>3132.21</v>
      </c>
      <c r="H14100">
        <v>-46977.56</v>
      </c>
      <c r="I14100">
        <v>3132.21</v>
      </c>
      <c r="J14100">
        <v>-22313.93</v>
      </c>
      <c r="K14100">
        <v>3132.21</v>
      </c>
      <c r="L14100">
        <v>-213709.62</v>
      </c>
      <c r="M14100" t="s">
        <v>13</v>
      </c>
      <c r="N14100" s="29">
        <v>0</v>
      </c>
      <c r="O14100" t="s">
        <v>13</v>
      </c>
    </row>
    <row r="14101" spans="1:15" x14ac:dyDescent="0.3">
      <c r="A14101" t="s">
        <v>8</v>
      </c>
      <c r="B14101" t="s">
        <v>9</v>
      </c>
      <c r="C14101" t="s">
        <v>14</v>
      </c>
      <c r="D14101" t="s">
        <v>11</v>
      </c>
      <c r="E14101">
        <v>11</v>
      </c>
      <c r="F14101" t="s">
        <v>134</v>
      </c>
      <c r="G14101" s="29">
        <v>-9136.99</v>
      </c>
      <c r="H14101" t="s">
        <v>13</v>
      </c>
      <c r="I14101">
        <v>-9136.99</v>
      </c>
      <c r="J14101" t="s">
        <v>13</v>
      </c>
      <c r="K14101">
        <v>-9136.99</v>
      </c>
      <c r="L14101" t="s">
        <v>13</v>
      </c>
      <c r="M14101" t="s">
        <v>13</v>
      </c>
      <c r="N14101" s="29">
        <v>0</v>
      </c>
      <c r="O14101" t="s">
        <v>13</v>
      </c>
    </row>
    <row r="14102" spans="1:15" x14ac:dyDescent="0.3">
      <c r="A14102" t="s">
        <v>8</v>
      </c>
      <c r="B14102" t="s">
        <v>9</v>
      </c>
      <c r="C14102" t="s">
        <v>14</v>
      </c>
      <c r="D14102" t="s">
        <v>11</v>
      </c>
      <c r="E14102">
        <v>3</v>
      </c>
      <c r="F14102" t="s">
        <v>432</v>
      </c>
      <c r="G14102" s="29">
        <v>-190.59</v>
      </c>
      <c r="H14102" t="s">
        <v>13</v>
      </c>
      <c r="I14102">
        <v>-190.59</v>
      </c>
      <c r="J14102" t="s">
        <v>13</v>
      </c>
      <c r="K14102">
        <v>-190.59</v>
      </c>
      <c r="L14102" t="s">
        <v>13</v>
      </c>
      <c r="M14102" t="s">
        <v>13</v>
      </c>
      <c r="N14102" s="29">
        <v>0</v>
      </c>
      <c r="O14102" t="s">
        <v>13</v>
      </c>
    </row>
    <row r="14103" spans="1:15" x14ac:dyDescent="0.3">
      <c r="A14103" t="s">
        <v>18</v>
      </c>
      <c r="B14103" t="s">
        <v>9</v>
      </c>
      <c r="C14103" t="s">
        <v>14</v>
      </c>
      <c r="D14103" t="s">
        <v>11</v>
      </c>
      <c r="E14103">
        <v>3</v>
      </c>
      <c r="F14103" t="s">
        <v>61</v>
      </c>
      <c r="G14103" s="29">
        <v>-37632.230000000003</v>
      </c>
      <c r="H14103" t="s">
        <v>13</v>
      </c>
      <c r="I14103">
        <v>-37632.230000000003</v>
      </c>
      <c r="J14103" t="s">
        <v>13</v>
      </c>
      <c r="K14103">
        <v>-37632.230000000003</v>
      </c>
      <c r="L14103" t="s">
        <v>13</v>
      </c>
      <c r="M14103" t="s">
        <v>13</v>
      </c>
      <c r="N14103" s="29">
        <v>0</v>
      </c>
      <c r="O14103" t="s">
        <v>13</v>
      </c>
    </row>
    <row r="14104" spans="1:15" x14ac:dyDescent="0.3">
      <c r="A14104" t="s">
        <v>18</v>
      </c>
      <c r="B14104" t="s">
        <v>9</v>
      </c>
      <c r="C14104" t="s">
        <v>10</v>
      </c>
      <c r="D14104" t="s">
        <v>11</v>
      </c>
      <c r="E14104">
        <v>3</v>
      </c>
      <c r="F14104" t="s">
        <v>48</v>
      </c>
      <c r="G14104" s="29">
        <v>869578.93</v>
      </c>
      <c r="H14104">
        <v>-28212723.190000001</v>
      </c>
      <c r="I14104">
        <v>869578.93</v>
      </c>
      <c r="J14104">
        <v>-10265490.189999999</v>
      </c>
      <c r="K14104">
        <v>869578.93</v>
      </c>
      <c r="L14104">
        <v>-98608600.739999995</v>
      </c>
      <c r="M14104" t="s">
        <v>13</v>
      </c>
      <c r="N14104" s="29">
        <v>0</v>
      </c>
      <c r="O14104">
        <v>2608736.79</v>
      </c>
    </row>
    <row r="14105" spans="1:15" x14ac:dyDescent="0.3">
      <c r="A14105" t="s">
        <v>16</v>
      </c>
      <c r="B14105" t="s">
        <v>9</v>
      </c>
      <c r="C14105" t="s">
        <v>14</v>
      </c>
      <c r="D14105" t="s">
        <v>11</v>
      </c>
      <c r="E14105">
        <v>2</v>
      </c>
      <c r="F14105" t="s">
        <v>80</v>
      </c>
      <c r="G14105" s="29">
        <v>-6992.61</v>
      </c>
      <c r="H14105" t="s">
        <v>13</v>
      </c>
      <c r="I14105">
        <v>-6992.61</v>
      </c>
      <c r="J14105" t="s">
        <v>13</v>
      </c>
      <c r="K14105">
        <v>-6992.61</v>
      </c>
      <c r="L14105" t="s">
        <v>13</v>
      </c>
      <c r="M14105" t="s">
        <v>13</v>
      </c>
      <c r="N14105" s="29">
        <v>0</v>
      </c>
      <c r="O14105" t="s">
        <v>13</v>
      </c>
    </row>
    <row r="14106" spans="1:15" x14ac:dyDescent="0.3">
      <c r="A14106" t="s">
        <v>16</v>
      </c>
      <c r="B14106" t="s">
        <v>9</v>
      </c>
      <c r="C14106" t="s">
        <v>10</v>
      </c>
      <c r="D14106" t="s">
        <v>11</v>
      </c>
      <c r="E14106">
        <v>1</v>
      </c>
      <c r="F14106" t="s">
        <v>250</v>
      </c>
      <c r="G14106" s="29">
        <v>61706.18</v>
      </c>
      <c r="H14106">
        <v>-1577630.29</v>
      </c>
      <c r="I14106">
        <v>61706.18</v>
      </c>
      <c r="J14106">
        <v>-708756.09</v>
      </c>
      <c r="K14106">
        <v>61706.18</v>
      </c>
      <c r="L14106">
        <v>-8836734.3399999999</v>
      </c>
      <c r="M14106" t="s">
        <v>13</v>
      </c>
      <c r="N14106" s="29">
        <v>0</v>
      </c>
      <c r="O14106">
        <v>61706.18</v>
      </c>
    </row>
    <row r="14107" spans="1:15" x14ac:dyDescent="0.3">
      <c r="A14107" t="s">
        <v>8</v>
      </c>
      <c r="B14107" t="s">
        <v>9</v>
      </c>
      <c r="C14107" t="s">
        <v>10</v>
      </c>
      <c r="D14107" t="s">
        <v>11</v>
      </c>
      <c r="E14107">
        <v>1</v>
      </c>
      <c r="F14107" t="s">
        <v>234</v>
      </c>
      <c r="G14107" s="29">
        <v>38970.25</v>
      </c>
      <c r="H14107">
        <v>-2597656.0299999998</v>
      </c>
      <c r="I14107">
        <v>38970.25</v>
      </c>
      <c r="J14107">
        <v>-434233.07</v>
      </c>
      <c r="K14107">
        <v>38970.25</v>
      </c>
      <c r="L14107">
        <v>-4753041.72</v>
      </c>
      <c r="M14107" t="s">
        <v>13</v>
      </c>
      <c r="N14107" s="29">
        <v>0</v>
      </c>
      <c r="O14107">
        <v>38970.25</v>
      </c>
    </row>
    <row r="14108" spans="1:15" x14ac:dyDescent="0.3">
      <c r="A14108" t="s">
        <v>8</v>
      </c>
      <c r="B14108" t="s">
        <v>9</v>
      </c>
      <c r="C14108" t="s">
        <v>10</v>
      </c>
      <c r="D14108" t="s">
        <v>11</v>
      </c>
      <c r="E14108">
        <v>-1</v>
      </c>
      <c r="F14108" t="s">
        <v>170</v>
      </c>
      <c r="G14108" s="29">
        <v>7567236.29</v>
      </c>
      <c r="H14108">
        <v>-150682592.41</v>
      </c>
      <c r="I14108">
        <v>7567236.29</v>
      </c>
      <c r="J14108">
        <v>-10833204.58</v>
      </c>
      <c r="K14108">
        <v>7567236.29</v>
      </c>
      <c r="L14108">
        <v>-234941673.09</v>
      </c>
      <c r="M14108" t="s">
        <v>13</v>
      </c>
      <c r="N14108" s="29">
        <v>0</v>
      </c>
      <c r="O14108" t="s">
        <v>13</v>
      </c>
    </row>
    <row r="14109" spans="1:15" x14ac:dyDescent="0.3">
      <c r="A14109" t="s">
        <v>8</v>
      </c>
      <c r="B14109" t="s">
        <v>9</v>
      </c>
      <c r="C14109" t="s">
        <v>10</v>
      </c>
      <c r="D14109" t="s">
        <v>11</v>
      </c>
      <c r="E14109">
        <v>-4</v>
      </c>
      <c r="F14109" t="s">
        <v>48</v>
      </c>
      <c r="G14109" s="29">
        <v>24.2</v>
      </c>
      <c r="H14109" t="s">
        <v>13</v>
      </c>
      <c r="I14109">
        <v>24.2</v>
      </c>
      <c r="J14109" t="s">
        <v>13</v>
      </c>
      <c r="K14109">
        <v>24.2</v>
      </c>
      <c r="L14109" t="s">
        <v>13</v>
      </c>
      <c r="M14109" t="s">
        <v>13</v>
      </c>
      <c r="N14109" s="29">
        <v>0</v>
      </c>
      <c r="O14109" t="s">
        <v>13</v>
      </c>
    </row>
    <row r="14110" spans="1:15" x14ac:dyDescent="0.3">
      <c r="A14110" t="s">
        <v>18</v>
      </c>
      <c r="B14110" t="s">
        <v>9</v>
      </c>
      <c r="C14110" t="s">
        <v>10</v>
      </c>
      <c r="D14110" t="s">
        <v>11</v>
      </c>
      <c r="E14110">
        <v>3</v>
      </c>
      <c r="F14110" t="s">
        <v>124</v>
      </c>
      <c r="G14110" s="29">
        <v>31889.7</v>
      </c>
      <c r="H14110">
        <v>0</v>
      </c>
      <c r="I14110">
        <v>31889.7</v>
      </c>
      <c r="J14110">
        <v>0</v>
      </c>
      <c r="K14110">
        <v>31889.7</v>
      </c>
      <c r="L14110">
        <v>0</v>
      </c>
      <c r="M14110" t="s">
        <v>13</v>
      </c>
      <c r="N14110" s="29">
        <v>0</v>
      </c>
      <c r="O14110">
        <v>95669.1</v>
      </c>
    </row>
    <row r="14111" spans="1:15" x14ac:dyDescent="0.3">
      <c r="A14111" t="s">
        <v>18</v>
      </c>
      <c r="B14111" t="s">
        <v>9</v>
      </c>
      <c r="C14111" t="s">
        <v>14</v>
      </c>
      <c r="D14111" t="s">
        <v>11</v>
      </c>
      <c r="E14111">
        <v>1</v>
      </c>
      <c r="F14111" t="s">
        <v>149</v>
      </c>
      <c r="G14111" s="29">
        <v>-14821.05</v>
      </c>
      <c r="H14111" t="s">
        <v>13</v>
      </c>
      <c r="I14111">
        <v>-14821.05</v>
      </c>
      <c r="J14111" t="s">
        <v>13</v>
      </c>
      <c r="K14111">
        <v>-14821.05</v>
      </c>
      <c r="L14111" t="s">
        <v>13</v>
      </c>
      <c r="M14111" t="s">
        <v>13</v>
      </c>
      <c r="N14111" s="29">
        <v>0</v>
      </c>
      <c r="O14111" t="s">
        <v>13</v>
      </c>
    </row>
    <row r="14112" spans="1:15" x14ac:dyDescent="0.3">
      <c r="A14112" t="s">
        <v>8</v>
      </c>
      <c r="B14112" t="s">
        <v>9</v>
      </c>
      <c r="C14112" t="s">
        <v>14</v>
      </c>
      <c r="D14112" t="s">
        <v>11</v>
      </c>
      <c r="E14112">
        <v>4</v>
      </c>
      <c r="F14112" t="s">
        <v>387</v>
      </c>
      <c r="G14112" s="29">
        <v>-549.1</v>
      </c>
      <c r="H14112" t="s">
        <v>13</v>
      </c>
      <c r="I14112">
        <v>-549.1</v>
      </c>
      <c r="J14112" t="s">
        <v>13</v>
      </c>
      <c r="K14112">
        <v>-549.1</v>
      </c>
      <c r="L14112" t="s">
        <v>13</v>
      </c>
      <c r="M14112" t="s">
        <v>13</v>
      </c>
      <c r="N14112" s="29">
        <v>0</v>
      </c>
      <c r="O14112" t="s">
        <v>13</v>
      </c>
    </row>
    <row r="14113" spans="1:15" x14ac:dyDescent="0.3">
      <c r="A14113" t="s">
        <v>18</v>
      </c>
      <c r="B14113" t="s">
        <v>9</v>
      </c>
      <c r="C14113" t="s">
        <v>14</v>
      </c>
      <c r="D14113" t="s">
        <v>11</v>
      </c>
      <c r="E14113">
        <v>-1</v>
      </c>
      <c r="F14113" t="s">
        <v>36</v>
      </c>
      <c r="G14113" s="29">
        <v>-14276.37</v>
      </c>
      <c r="H14113" t="s">
        <v>13</v>
      </c>
      <c r="I14113">
        <v>-14276.37</v>
      </c>
      <c r="J14113" t="s">
        <v>13</v>
      </c>
      <c r="K14113">
        <v>-14276.37</v>
      </c>
      <c r="L14113" t="s">
        <v>13</v>
      </c>
      <c r="M14113" t="s">
        <v>13</v>
      </c>
      <c r="N14113" s="29">
        <v>0</v>
      </c>
      <c r="O14113" t="s">
        <v>13</v>
      </c>
    </row>
    <row r="14114" spans="1:15" x14ac:dyDescent="0.3">
      <c r="A14114" t="s">
        <v>8</v>
      </c>
      <c r="B14114" t="s">
        <v>9</v>
      </c>
      <c r="C14114" t="s">
        <v>14</v>
      </c>
      <c r="D14114" t="s">
        <v>11</v>
      </c>
      <c r="E14114">
        <v>0</v>
      </c>
      <c r="F14114" t="s">
        <v>438</v>
      </c>
      <c r="G14114" s="29">
        <v>-28801.25</v>
      </c>
      <c r="H14114" t="s">
        <v>13</v>
      </c>
      <c r="I14114">
        <v>-28801.25</v>
      </c>
      <c r="J14114" t="s">
        <v>13</v>
      </c>
      <c r="K14114">
        <v>-28801.25</v>
      </c>
      <c r="L14114" t="s">
        <v>13</v>
      </c>
      <c r="M14114" t="s">
        <v>13</v>
      </c>
      <c r="N14114" s="29">
        <v>0</v>
      </c>
      <c r="O14114" t="s">
        <v>13</v>
      </c>
    </row>
    <row r="14115" spans="1:15" x14ac:dyDescent="0.3">
      <c r="A14115" t="s">
        <v>18</v>
      </c>
      <c r="B14115" t="s">
        <v>9</v>
      </c>
      <c r="C14115" t="s">
        <v>10</v>
      </c>
      <c r="D14115" t="s">
        <v>11</v>
      </c>
      <c r="E14115">
        <v>6</v>
      </c>
      <c r="F14115" t="s">
        <v>123</v>
      </c>
      <c r="G14115" s="29">
        <v>435235.1</v>
      </c>
      <c r="H14115">
        <v>-19056429.530000001</v>
      </c>
      <c r="I14115">
        <v>435235.1</v>
      </c>
      <c r="J14115">
        <v>-9051636</v>
      </c>
      <c r="K14115">
        <v>435235.1</v>
      </c>
      <c r="L14115">
        <v>-86691226.129999995</v>
      </c>
      <c r="M14115" t="s">
        <v>13</v>
      </c>
      <c r="N14115" s="29">
        <v>0</v>
      </c>
      <c r="O14115">
        <v>2611410.6</v>
      </c>
    </row>
    <row r="14116" spans="1:15" x14ac:dyDescent="0.3">
      <c r="A14116" t="s">
        <v>8</v>
      </c>
      <c r="B14116" t="s">
        <v>9</v>
      </c>
      <c r="C14116" t="s">
        <v>14</v>
      </c>
      <c r="D14116" t="s">
        <v>11</v>
      </c>
      <c r="E14116">
        <v>-1</v>
      </c>
      <c r="F14116" t="s">
        <v>367</v>
      </c>
      <c r="G14116" s="29">
        <v>-74.5</v>
      </c>
      <c r="H14116" t="s">
        <v>13</v>
      </c>
      <c r="I14116">
        <v>-74.5</v>
      </c>
      <c r="J14116" t="s">
        <v>13</v>
      </c>
      <c r="K14116">
        <v>-74.5</v>
      </c>
      <c r="L14116" t="s">
        <v>13</v>
      </c>
      <c r="M14116" t="s">
        <v>13</v>
      </c>
      <c r="N14116" s="29">
        <v>0</v>
      </c>
      <c r="O14116" t="s">
        <v>13</v>
      </c>
    </row>
    <row r="14117" spans="1:15" x14ac:dyDescent="0.3">
      <c r="A14117" t="s">
        <v>8</v>
      </c>
      <c r="B14117" t="s">
        <v>9</v>
      </c>
      <c r="C14117" t="s">
        <v>10</v>
      </c>
      <c r="D14117" t="s">
        <v>11</v>
      </c>
      <c r="E14117">
        <v>5</v>
      </c>
      <c r="F14117" t="s">
        <v>348</v>
      </c>
      <c r="G14117" s="29">
        <v>1003172.56</v>
      </c>
      <c r="H14117">
        <v>-33466044.550000001</v>
      </c>
      <c r="I14117">
        <v>1003172.56</v>
      </c>
      <c r="J14117">
        <v>-22753820.02</v>
      </c>
      <c r="K14117">
        <v>1003172.56</v>
      </c>
      <c r="L14117">
        <v>-407841017.07999998</v>
      </c>
      <c r="M14117" t="s">
        <v>13</v>
      </c>
      <c r="N14117" s="29">
        <v>0</v>
      </c>
      <c r="O14117">
        <v>5015862.8000000007</v>
      </c>
    </row>
    <row r="14118" spans="1:15" x14ac:dyDescent="0.3">
      <c r="A14118" t="s">
        <v>8</v>
      </c>
      <c r="B14118" t="s">
        <v>9</v>
      </c>
      <c r="C14118" t="s">
        <v>14</v>
      </c>
      <c r="D14118" t="s">
        <v>11</v>
      </c>
      <c r="E14118">
        <v>1</v>
      </c>
      <c r="F14118" t="s">
        <v>323</v>
      </c>
      <c r="G14118" s="29">
        <v>-303.95</v>
      </c>
      <c r="H14118" t="s">
        <v>13</v>
      </c>
      <c r="I14118">
        <v>-303.95</v>
      </c>
      <c r="J14118" t="s">
        <v>13</v>
      </c>
      <c r="K14118">
        <v>-303.95</v>
      </c>
      <c r="L14118" t="s">
        <v>13</v>
      </c>
      <c r="M14118" t="s">
        <v>13</v>
      </c>
      <c r="N14118" s="29">
        <v>0</v>
      </c>
      <c r="O14118" t="s">
        <v>13</v>
      </c>
    </row>
    <row r="14119" spans="1:15" x14ac:dyDescent="0.3">
      <c r="A14119" t="s">
        <v>18</v>
      </c>
      <c r="B14119" t="s">
        <v>9</v>
      </c>
      <c r="C14119" t="s">
        <v>14</v>
      </c>
      <c r="D14119" t="s">
        <v>11</v>
      </c>
      <c r="E14119">
        <v>5</v>
      </c>
      <c r="F14119" t="s">
        <v>278</v>
      </c>
      <c r="G14119" s="29">
        <v>-28842.2</v>
      </c>
      <c r="H14119" t="s">
        <v>13</v>
      </c>
      <c r="I14119">
        <v>-28842.2</v>
      </c>
      <c r="J14119" t="s">
        <v>13</v>
      </c>
      <c r="K14119">
        <v>-28842.2</v>
      </c>
      <c r="L14119" t="s">
        <v>13</v>
      </c>
      <c r="M14119" t="s">
        <v>13</v>
      </c>
      <c r="N14119" s="29">
        <v>0</v>
      </c>
      <c r="O14119" t="s">
        <v>13</v>
      </c>
    </row>
    <row r="14120" spans="1:15" x14ac:dyDescent="0.3">
      <c r="A14120" t="s">
        <v>8</v>
      </c>
      <c r="B14120" t="s">
        <v>9</v>
      </c>
      <c r="C14120" t="s">
        <v>10</v>
      </c>
      <c r="D14120" t="s">
        <v>11</v>
      </c>
      <c r="E14120">
        <v>4</v>
      </c>
      <c r="F14120" t="s">
        <v>194</v>
      </c>
      <c r="G14120" s="29">
        <v>45773.8</v>
      </c>
      <c r="H14120">
        <v>426597.23</v>
      </c>
      <c r="I14120">
        <v>45773.8</v>
      </c>
      <c r="J14120">
        <v>71300.03</v>
      </c>
      <c r="K14120">
        <v>45773.8</v>
      </c>
      <c r="L14120">
        <v>780566.42</v>
      </c>
      <c r="M14120" t="s">
        <v>13</v>
      </c>
      <c r="N14120" s="29">
        <v>0</v>
      </c>
      <c r="O14120">
        <v>183095.2</v>
      </c>
    </row>
    <row r="14121" spans="1:15" x14ac:dyDescent="0.3">
      <c r="A14121" t="s">
        <v>16</v>
      </c>
      <c r="B14121" t="s">
        <v>9</v>
      </c>
      <c r="C14121" t="s">
        <v>10</v>
      </c>
      <c r="D14121" t="s">
        <v>11</v>
      </c>
      <c r="E14121">
        <v>1</v>
      </c>
      <c r="F14121" t="s">
        <v>409</v>
      </c>
      <c r="G14121" s="29">
        <v>71881.52</v>
      </c>
      <c r="H14121">
        <v>-15934721.039999999</v>
      </c>
      <c r="I14121">
        <v>71881.52</v>
      </c>
      <c r="J14121">
        <v>-7568852</v>
      </c>
      <c r="K14121">
        <v>71881.52</v>
      </c>
      <c r="L14121">
        <v>-72489996.260000005</v>
      </c>
      <c r="M14121" t="s">
        <v>13</v>
      </c>
      <c r="N14121" s="29">
        <v>0</v>
      </c>
      <c r="O14121">
        <v>71881.52</v>
      </c>
    </row>
    <row r="14122" spans="1:15" x14ac:dyDescent="0.3">
      <c r="A14122" t="s">
        <v>16</v>
      </c>
      <c r="B14122" t="s">
        <v>9</v>
      </c>
      <c r="C14122" t="s">
        <v>10</v>
      </c>
      <c r="D14122" t="s">
        <v>11</v>
      </c>
      <c r="E14122">
        <v>3</v>
      </c>
      <c r="F14122" t="s">
        <v>32</v>
      </c>
      <c r="G14122" s="29">
        <v>341186.76</v>
      </c>
      <c r="H14122">
        <v>-22061123</v>
      </c>
      <c r="I14122">
        <v>341186.76</v>
      </c>
      <c r="J14122">
        <v>-10478838.91</v>
      </c>
      <c r="K14122">
        <v>341186.76</v>
      </c>
      <c r="L14122">
        <v>-100360133.05</v>
      </c>
      <c r="M14122" t="s">
        <v>13</v>
      </c>
      <c r="N14122" s="29">
        <v>0</v>
      </c>
      <c r="O14122">
        <v>1023560.28</v>
      </c>
    </row>
    <row r="14123" spans="1:15" x14ac:dyDescent="0.3">
      <c r="A14123" t="s">
        <v>18</v>
      </c>
      <c r="B14123" t="s">
        <v>9</v>
      </c>
      <c r="C14123" t="s">
        <v>14</v>
      </c>
      <c r="D14123" t="s">
        <v>11</v>
      </c>
      <c r="E14123">
        <v>9</v>
      </c>
      <c r="F14123" t="s">
        <v>376</v>
      </c>
      <c r="G14123" s="29">
        <v>-372889.48</v>
      </c>
      <c r="H14123" t="s">
        <v>13</v>
      </c>
      <c r="I14123">
        <v>-372889.48</v>
      </c>
      <c r="J14123" t="s">
        <v>13</v>
      </c>
      <c r="K14123">
        <v>-372889.48</v>
      </c>
      <c r="L14123" t="s">
        <v>13</v>
      </c>
      <c r="M14123" t="s">
        <v>13</v>
      </c>
      <c r="N14123" s="29">
        <v>0</v>
      </c>
      <c r="O14123" t="s">
        <v>13</v>
      </c>
    </row>
    <row r="14124" spans="1:15" x14ac:dyDescent="0.3">
      <c r="A14124" t="s">
        <v>8</v>
      </c>
      <c r="B14124" t="s">
        <v>9</v>
      </c>
      <c r="C14124" t="s">
        <v>14</v>
      </c>
      <c r="D14124" t="s">
        <v>11</v>
      </c>
      <c r="E14124">
        <v>-1</v>
      </c>
      <c r="F14124" t="s">
        <v>334</v>
      </c>
      <c r="G14124" s="29">
        <v>-367.8</v>
      </c>
      <c r="H14124" t="s">
        <v>13</v>
      </c>
      <c r="I14124">
        <v>-367.8</v>
      </c>
      <c r="J14124" t="s">
        <v>13</v>
      </c>
      <c r="K14124">
        <v>-367.8</v>
      </c>
      <c r="L14124" t="s">
        <v>13</v>
      </c>
      <c r="M14124">
        <v>1</v>
      </c>
      <c r="N14124" s="29">
        <v>0</v>
      </c>
      <c r="O14124" t="s">
        <v>13</v>
      </c>
    </row>
    <row r="14125" spans="1:15" x14ac:dyDescent="0.3">
      <c r="A14125" t="s">
        <v>18</v>
      </c>
      <c r="B14125" t="s">
        <v>9</v>
      </c>
      <c r="C14125" t="s">
        <v>10</v>
      </c>
      <c r="D14125" t="s">
        <v>11</v>
      </c>
      <c r="E14125">
        <v>0</v>
      </c>
      <c r="F14125" t="s">
        <v>306</v>
      </c>
      <c r="G14125" s="29">
        <v>34965.53</v>
      </c>
      <c r="H14125">
        <v>-2375794.4500000002</v>
      </c>
      <c r="I14125">
        <v>34965.53</v>
      </c>
      <c r="J14125">
        <v>-397145.93</v>
      </c>
      <c r="K14125">
        <v>34965.53</v>
      </c>
      <c r="L14125">
        <v>-4347092.1500000004</v>
      </c>
      <c r="M14125" t="s">
        <v>13</v>
      </c>
      <c r="N14125" s="29">
        <v>0</v>
      </c>
      <c r="O14125" t="s">
        <v>13</v>
      </c>
    </row>
    <row r="14126" spans="1:15" x14ac:dyDescent="0.3">
      <c r="A14126" t="s">
        <v>8</v>
      </c>
      <c r="B14126" t="s">
        <v>9</v>
      </c>
      <c r="C14126" t="s">
        <v>10</v>
      </c>
      <c r="D14126" t="s">
        <v>11</v>
      </c>
      <c r="E14126">
        <v>0</v>
      </c>
      <c r="F14126" t="s">
        <v>346</v>
      </c>
      <c r="G14126" s="29">
        <v>730876.02</v>
      </c>
      <c r="H14126">
        <v>-77764686.719999999</v>
      </c>
      <c r="I14126">
        <v>730876.02</v>
      </c>
      <c r="J14126">
        <v>-36937540.539999999</v>
      </c>
      <c r="K14126">
        <v>730876.02</v>
      </c>
      <c r="L14126">
        <v>-353765957.72000003</v>
      </c>
      <c r="M14126" t="s">
        <v>13</v>
      </c>
      <c r="N14126" s="29">
        <v>0</v>
      </c>
      <c r="O14126" t="s">
        <v>13</v>
      </c>
    </row>
    <row r="14127" spans="1:15" x14ac:dyDescent="0.3">
      <c r="A14127" t="s">
        <v>18</v>
      </c>
      <c r="B14127" t="s">
        <v>9</v>
      </c>
      <c r="C14127" t="s">
        <v>14</v>
      </c>
      <c r="D14127" t="s">
        <v>11</v>
      </c>
      <c r="E14127">
        <v>-1</v>
      </c>
      <c r="F14127" t="s">
        <v>113</v>
      </c>
      <c r="G14127" s="29">
        <v>-298549.71999999997</v>
      </c>
      <c r="H14127" t="s">
        <v>13</v>
      </c>
      <c r="I14127">
        <v>-298549.71999999997</v>
      </c>
      <c r="J14127" t="s">
        <v>13</v>
      </c>
      <c r="K14127">
        <v>-298549.71999999997</v>
      </c>
      <c r="L14127" t="s">
        <v>13</v>
      </c>
      <c r="M14127" t="s">
        <v>13</v>
      </c>
      <c r="N14127" s="29">
        <v>0</v>
      </c>
      <c r="O14127" t="s">
        <v>13</v>
      </c>
    </row>
    <row r="14128" spans="1:15" x14ac:dyDescent="0.3">
      <c r="A14128" t="s">
        <v>16</v>
      </c>
      <c r="B14128" t="s">
        <v>9</v>
      </c>
      <c r="C14128" t="s">
        <v>14</v>
      </c>
      <c r="D14128" t="s">
        <v>11</v>
      </c>
      <c r="E14128">
        <v>15</v>
      </c>
      <c r="F14128" t="s">
        <v>194</v>
      </c>
      <c r="G14128" s="29">
        <v>-8697.49</v>
      </c>
      <c r="H14128" t="s">
        <v>13</v>
      </c>
      <c r="I14128">
        <v>-8697.49</v>
      </c>
      <c r="J14128" t="s">
        <v>13</v>
      </c>
      <c r="K14128">
        <v>-8697.49</v>
      </c>
      <c r="L14128" t="s">
        <v>13</v>
      </c>
      <c r="M14128" t="s">
        <v>13</v>
      </c>
      <c r="N14128" s="29">
        <v>0</v>
      </c>
      <c r="O14128" t="s">
        <v>13</v>
      </c>
    </row>
    <row r="14129" spans="1:15" x14ac:dyDescent="0.3">
      <c r="A14129" t="s">
        <v>18</v>
      </c>
      <c r="B14129" t="s">
        <v>9</v>
      </c>
      <c r="C14129" t="s">
        <v>10</v>
      </c>
      <c r="D14129" t="s">
        <v>11</v>
      </c>
      <c r="E14129">
        <v>1</v>
      </c>
      <c r="F14129" t="s">
        <v>198</v>
      </c>
      <c r="G14129" s="29">
        <v>2530.67</v>
      </c>
      <c r="H14129">
        <v>276090.46999999997</v>
      </c>
      <c r="I14129">
        <v>2530.67</v>
      </c>
      <c r="J14129">
        <v>131140.13</v>
      </c>
      <c r="K14129">
        <v>2530.67</v>
      </c>
      <c r="L14129">
        <v>1255982.97</v>
      </c>
      <c r="M14129" t="s">
        <v>13</v>
      </c>
      <c r="N14129" s="29">
        <v>0</v>
      </c>
      <c r="O14129">
        <v>2530.67</v>
      </c>
    </row>
    <row r="14130" spans="1:15" x14ac:dyDescent="0.3">
      <c r="A14130" t="s">
        <v>16</v>
      </c>
      <c r="B14130" t="s">
        <v>9</v>
      </c>
      <c r="C14130" t="s">
        <v>14</v>
      </c>
      <c r="D14130" t="s">
        <v>11</v>
      </c>
      <c r="E14130">
        <v>0</v>
      </c>
      <c r="F14130" t="s">
        <v>315</v>
      </c>
      <c r="G14130" s="29">
        <v>-696.84</v>
      </c>
      <c r="H14130" t="s">
        <v>13</v>
      </c>
      <c r="I14130">
        <v>-696.84</v>
      </c>
      <c r="J14130" t="s">
        <v>13</v>
      </c>
      <c r="K14130">
        <v>-696.84</v>
      </c>
      <c r="L14130" t="s">
        <v>13</v>
      </c>
      <c r="M14130" t="s">
        <v>13</v>
      </c>
      <c r="N14130" s="29">
        <v>0</v>
      </c>
      <c r="O14130" t="s">
        <v>13</v>
      </c>
    </row>
    <row r="14131" spans="1:15" x14ac:dyDescent="0.3">
      <c r="A14131" t="s">
        <v>18</v>
      </c>
      <c r="B14131" t="s">
        <v>9</v>
      </c>
      <c r="C14131" t="s">
        <v>14</v>
      </c>
      <c r="D14131" t="s">
        <v>11</v>
      </c>
      <c r="E14131">
        <v>4</v>
      </c>
      <c r="F14131" t="s">
        <v>269</v>
      </c>
      <c r="G14131" s="29">
        <v>-29106.94</v>
      </c>
      <c r="H14131" t="s">
        <v>13</v>
      </c>
      <c r="I14131">
        <v>-29106.94</v>
      </c>
      <c r="J14131" t="s">
        <v>13</v>
      </c>
      <c r="K14131">
        <v>-29106.94</v>
      </c>
      <c r="L14131" t="s">
        <v>13</v>
      </c>
      <c r="M14131" t="s">
        <v>13</v>
      </c>
      <c r="N14131" s="29">
        <v>0</v>
      </c>
      <c r="O14131" t="s">
        <v>13</v>
      </c>
    </row>
    <row r="14132" spans="1:15" x14ac:dyDescent="0.3">
      <c r="A14132" t="s">
        <v>18</v>
      </c>
      <c r="B14132" t="s">
        <v>9</v>
      </c>
      <c r="C14132" t="s">
        <v>10</v>
      </c>
      <c r="D14132" t="s">
        <v>11</v>
      </c>
      <c r="E14132">
        <v>1</v>
      </c>
      <c r="F14132" t="s">
        <v>411</v>
      </c>
      <c r="G14132" s="29">
        <v>31250</v>
      </c>
      <c r="H14132">
        <v>-635040.9</v>
      </c>
      <c r="I14132">
        <v>31250</v>
      </c>
      <c r="J14132">
        <v>-345213.14</v>
      </c>
      <c r="K14132">
        <v>31250</v>
      </c>
      <c r="L14132">
        <v>-5654406.9000000004</v>
      </c>
      <c r="M14132" t="s">
        <v>13</v>
      </c>
      <c r="N14132" s="29">
        <v>0</v>
      </c>
      <c r="O14132">
        <v>31250</v>
      </c>
    </row>
    <row r="14133" spans="1:15" x14ac:dyDescent="0.3">
      <c r="A14133" t="s">
        <v>18</v>
      </c>
      <c r="B14133" t="s">
        <v>9</v>
      </c>
      <c r="C14133" t="s">
        <v>14</v>
      </c>
      <c r="D14133" t="s">
        <v>11</v>
      </c>
      <c r="E14133">
        <v>4</v>
      </c>
      <c r="F14133" t="s">
        <v>96</v>
      </c>
      <c r="G14133" s="29">
        <v>-19142.41</v>
      </c>
      <c r="H14133" t="s">
        <v>13</v>
      </c>
      <c r="I14133">
        <v>-19142.41</v>
      </c>
      <c r="J14133" t="s">
        <v>13</v>
      </c>
      <c r="K14133">
        <v>-19142.41</v>
      </c>
      <c r="L14133" t="s">
        <v>13</v>
      </c>
      <c r="M14133" t="s">
        <v>13</v>
      </c>
      <c r="N14133" s="29">
        <v>0</v>
      </c>
      <c r="O14133" t="s">
        <v>13</v>
      </c>
    </row>
    <row r="14134" spans="1:15" x14ac:dyDescent="0.3">
      <c r="A14134" t="s">
        <v>8</v>
      </c>
      <c r="B14134" t="s">
        <v>9</v>
      </c>
      <c r="C14134" t="s">
        <v>10</v>
      </c>
      <c r="D14134" t="s">
        <v>11</v>
      </c>
      <c r="E14134">
        <v>0</v>
      </c>
      <c r="F14134" t="s">
        <v>265</v>
      </c>
      <c r="G14134" s="29">
        <v>5737004.5300000003</v>
      </c>
      <c r="H14134">
        <v>-187629967.34</v>
      </c>
      <c r="I14134">
        <v>5737004.5300000003</v>
      </c>
      <c r="J14134">
        <v>-37971043.659999996</v>
      </c>
      <c r="K14134">
        <v>5737004.5300000003</v>
      </c>
      <c r="L14134">
        <v>-300904495.56</v>
      </c>
      <c r="M14134" t="s">
        <v>13</v>
      </c>
      <c r="N14134" s="29">
        <v>0</v>
      </c>
      <c r="O14134" t="s">
        <v>13</v>
      </c>
    </row>
    <row r="14135" spans="1:15" x14ac:dyDescent="0.3">
      <c r="A14135" t="s">
        <v>16</v>
      </c>
      <c r="B14135" t="s">
        <v>9</v>
      </c>
      <c r="C14135" t="s">
        <v>10</v>
      </c>
      <c r="D14135" t="s">
        <v>11</v>
      </c>
      <c r="E14135">
        <v>9</v>
      </c>
      <c r="F14135" t="s">
        <v>49</v>
      </c>
      <c r="G14135" s="29">
        <v>609384.52</v>
      </c>
      <c r="H14135" t="s">
        <v>13</v>
      </c>
      <c r="I14135">
        <v>609384.52</v>
      </c>
      <c r="J14135" t="s">
        <v>13</v>
      </c>
      <c r="K14135">
        <v>609384.52</v>
      </c>
      <c r="L14135" t="s">
        <v>13</v>
      </c>
      <c r="M14135" t="s">
        <v>13</v>
      </c>
      <c r="N14135" s="29">
        <v>0</v>
      </c>
      <c r="O14135">
        <v>5484460.6799999997</v>
      </c>
    </row>
    <row r="14136" spans="1:15" x14ac:dyDescent="0.3">
      <c r="A14136" t="s">
        <v>16</v>
      </c>
      <c r="B14136" t="s">
        <v>9</v>
      </c>
      <c r="C14136" t="s">
        <v>14</v>
      </c>
      <c r="D14136" t="s">
        <v>11</v>
      </c>
      <c r="E14136">
        <v>-1</v>
      </c>
      <c r="F14136" t="s">
        <v>91</v>
      </c>
      <c r="G14136" s="29">
        <v>-190.32</v>
      </c>
      <c r="H14136" t="s">
        <v>13</v>
      </c>
      <c r="I14136">
        <v>-190.32</v>
      </c>
      <c r="J14136" t="s">
        <v>13</v>
      </c>
      <c r="K14136">
        <v>-190.32</v>
      </c>
      <c r="L14136" t="s">
        <v>13</v>
      </c>
      <c r="M14136" t="s">
        <v>13</v>
      </c>
      <c r="N14136" s="29">
        <v>0</v>
      </c>
      <c r="O14136" t="s">
        <v>13</v>
      </c>
    </row>
    <row r="14137" spans="1:15" x14ac:dyDescent="0.3">
      <c r="A14137" t="s">
        <v>16</v>
      </c>
      <c r="B14137" t="s">
        <v>9</v>
      </c>
      <c r="C14137" t="s">
        <v>14</v>
      </c>
      <c r="D14137" t="s">
        <v>11</v>
      </c>
      <c r="E14137">
        <v>4</v>
      </c>
      <c r="F14137" t="s">
        <v>361</v>
      </c>
      <c r="G14137" s="29">
        <v>-1524.36</v>
      </c>
      <c r="H14137" t="s">
        <v>13</v>
      </c>
      <c r="I14137">
        <v>-1524.36</v>
      </c>
      <c r="J14137" t="s">
        <v>13</v>
      </c>
      <c r="K14137">
        <v>-1524.36</v>
      </c>
      <c r="L14137" t="s">
        <v>13</v>
      </c>
      <c r="M14137" t="s">
        <v>13</v>
      </c>
      <c r="N14137" s="29">
        <v>0</v>
      </c>
      <c r="O14137" t="s">
        <v>13</v>
      </c>
    </row>
    <row r="14138" spans="1:15" x14ac:dyDescent="0.3">
      <c r="A14138" t="s">
        <v>8</v>
      </c>
      <c r="B14138" t="s">
        <v>9</v>
      </c>
      <c r="C14138" t="s">
        <v>10</v>
      </c>
      <c r="D14138" t="s">
        <v>11</v>
      </c>
      <c r="E14138">
        <v>5</v>
      </c>
      <c r="F14138" t="s">
        <v>60</v>
      </c>
      <c r="G14138" s="29">
        <v>27573331.59</v>
      </c>
      <c r="H14138">
        <v>-3509227.41</v>
      </c>
      <c r="I14138">
        <v>27573331.59</v>
      </c>
      <c r="J14138">
        <v>-1576737.52</v>
      </c>
      <c r="K14138">
        <v>27573331.59</v>
      </c>
      <c r="L14138">
        <v>-19655850.620000001</v>
      </c>
      <c r="M14138" t="s">
        <v>13</v>
      </c>
      <c r="N14138" s="29">
        <v>124201.03</v>
      </c>
      <c r="O14138">
        <v>137866657.94999999</v>
      </c>
    </row>
    <row r="14139" spans="1:15" x14ac:dyDescent="0.3">
      <c r="A14139" t="s">
        <v>8</v>
      </c>
      <c r="B14139" t="s">
        <v>9</v>
      </c>
      <c r="C14139" t="s">
        <v>14</v>
      </c>
      <c r="D14139" t="s">
        <v>11</v>
      </c>
      <c r="E14139">
        <v>3</v>
      </c>
      <c r="F14139" t="s">
        <v>64</v>
      </c>
      <c r="G14139" s="29">
        <v>-7698.63</v>
      </c>
      <c r="H14139" t="s">
        <v>13</v>
      </c>
      <c r="I14139">
        <v>-7698.63</v>
      </c>
      <c r="J14139" t="s">
        <v>13</v>
      </c>
      <c r="K14139">
        <v>-7698.63</v>
      </c>
      <c r="L14139" t="s">
        <v>13</v>
      </c>
      <c r="M14139" t="s">
        <v>13</v>
      </c>
      <c r="N14139" s="29">
        <v>0</v>
      </c>
      <c r="O14139" t="s">
        <v>13</v>
      </c>
    </row>
    <row r="14140" spans="1:15" x14ac:dyDescent="0.3">
      <c r="A14140" t="s">
        <v>16</v>
      </c>
      <c r="B14140" t="s">
        <v>9</v>
      </c>
      <c r="C14140" t="s">
        <v>10</v>
      </c>
      <c r="D14140" t="s">
        <v>11</v>
      </c>
      <c r="E14140">
        <v>0</v>
      </c>
      <c r="F14140" t="s">
        <v>114</v>
      </c>
      <c r="G14140" s="29">
        <v>1670.21</v>
      </c>
      <c r="H14140">
        <v>-179037.17</v>
      </c>
      <c r="I14140">
        <v>1670.21</v>
      </c>
      <c r="J14140">
        <v>-85041.08</v>
      </c>
      <c r="K14140">
        <v>1670.21</v>
      </c>
      <c r="L14140">
        <v>-814473.24</v>
      </c>
      <c r="M14140">
        <v>1</v>
      </c>
      <c r="N14140" s="29">
        <v>0</v>
      </c>
      <c r="O14140" t="s">
        <v>13</v>
      </c>
    </row>
    <row r="14141" spans="1:15" x14ac:dyDescent="0.3">
      <c r="A14141" t="s">
        <v>8</v>
      </c>
      <c r="B14141" t="s">
        <v>9</v>
      </c>
      <c r="C14141" t="s">
        <v>10</v>
      </c>
      <c r="D14141" t="s">
        <v>11</v>
      </c>
      <c r="E14141">
        <v>5</v>
      </c>
      <c r="F14141" t="s">
        <v>206</v>
      </c>
      <c r="G14141" s="29">
        <v>2456.16</v>
      </c>
      <c r="H14141" t="s">
        <v>13</v>
      </c>
      <c r="I14141">
        <v>2456.16</v>
      </c>
      <c r="J14141" t="s">
        <v>13</v>
      </c>
      <c r="K14141">
        <v>2456.16</v>
      </c>
      <c r="L14141" t="s">
        <v>13</v>
      </c>
      <c r="M14141" t="s">
        <v>13</v>
      </c>
      <c r="N14141" s="29">
        <v>0</v>
      </c>
      <c r="O14141">
        <v>12280.8</v>
      </c>
    </row>
    <row r="14142" spans="1:15" x14ac:dyDescent="0.3">
      <c r="A14142" t="s">
        <v>8</v>
      </c>
      <c r="B14142" t="s">
        <v>9</v>
      </c>
      <c r="C14142" t="s">
        <v>14</v>
      </c>
      <c r="D14142" t="s">
        <v>11</v>
      </c>
      <c r="E14142">
        <v>3</v>
      </c>
      <c r="F14142" t="s">
        <v>254</v>
      </c>
      <c r="G14142" s="29">
        <v>-1068</v>
      </c>
      <c r="H14142" t="s">
        <v>13</v>
      </c>
      <c r="I14142">
        <v>-1068</v>
      </c>
      <c r="J14142" t="s">
        <v>13</v>
      </c>
      <c r="K14142">
        <v>-1068</v>
      </c>
      <c r="L14142" t="s">
        <v>13</v>
      </c>
      <c r="M14142" t="s">
        <v>13</v>
      </c>
      <c r="N14142" s="29">
        <v>-597.86</v>
      </c>
      <c r="O14142" t="s">
        <v>13</v>
      </c>
    </row>
    <row r="14143" spans="1:15" x14ac:dyDescent="0.3">
      <c r="A14143" t="s">
        <v>8</v>
      </c>
      <c r="B14143" t="s">
        <v>9</v>
      </c>
      <c r="C14143" t="s">
        <v>14</v>
      </c>
      <c r="D14143" t="s">
        <v>11</v>
      </c>
      <c r="E14143">
        <v>1</v>
      </c>
      <c r="F14143" t="s">
        <v>260</v>
      </c>
      <c r="G14143" s="29">
        <v>-280.25</v>
      </c>
      <c r="H14143" t="s">
        <v>13</v>
      </c>
      <c r="I14143">
        <v>-280.25</v>
      </c>
      <c r="J14143" t="s">
        <v>13</v>
      </c>
      <c r="K14143">
        <v>-280.25</v>
      </c>
      <c r="L14143" t="s">
        <v>13</v>
      </c>
      <c r="M14143" t="s">
        <v>13</v>
      </c>
      <c r="N14143" s="29">
        <v>0</v>
      </c>
      <c r="O14143" t="s">
        <v>13</v>
      </c>
    </row>
    <row r="14144" spans="1:15" x14ac:dyDescent="0.3">
      <c r="A14144" t="s">
        <v>16</v>
      </c>
      <c r="B14144" t="s">
        <v>9</v>
      </c>
      <c r="C14144" t="s">
        <v>10</v>
      </c>
      <c r="D14144" t="s">
        <v>11</v>
      </c>
      <c r="E14144">
        <v>1</v>
      </c>
      <c r="F14144" t="s">
        <v>189</v>
      </c>
      <c r="G14144" s="29">
        <v>17409.34</v>
      </c>
      <c r="H14144">
        <v>-539848.54</v>
      </c>
      <c r="I14144">
        <v>17409.34</v>
      </c>
      <c r="J14144">
        <v>-242528.9</v>
      </c>
      <c r="K14144">
        <v>17409.34</v>
      </c>
      <c r="L14144">
        <v>-3023837.81</v>
      </c>
      <c r="M14144" t="s">
        <v>13</v>
      </c>
      <c r="N14144" s="29">
        <v>0</v>
      </c>
      <c r="O14144">
        <v>17409.34</v>
      </c>
    </row>
    <row r="14145" spans="1:15" x14ac:dyDescent="0.3">
      <c r="A14145" t="s">
        <v>8</v>
      </c>
      <c r="B14145" t="s">
        <v>9</v>
      </c>
      <c r="C14145" t="s">
        <v>14</v>
      </c>
      <c r="D14145" t="s">
        <v>11</v>
      </c>
      <c r="E14145">
        <v>4</v>
      </c>
      <c r="F14145" t="s">
        <v>440</v>
      </c>
      <c r="G14145" s="29">
        <v>-2816.79</v>
      </c>
      <c r="H14145" t="s">
        <v>13</v>
      </c>
      <c r="I14145">
        <v>-2816.79</v>
      </c>
      <c r="J14145" t="s">
        <v>13</v>
      </c>
      <c r="K14145">
        <v>-2816.79</v>
      </c>
      <c r="L14145" t="s">
        <v>13</v>
      </c>
      <c r="M14145" t="s">
        <v>13</v>
      </c>
      <c r="N14145" s="29">
        <v>0</v>
      </c>
      <c r="O14145" t="s">
        <v>13</v>
      </c>
    </row>
    <row r="14146" spans="1:15" x14ac:dyDescent="0.3">
      <c r="A14146" t="s">
        <v>8</v>
      </c>
      <c r="B14146" t="s">
        <v>9</v>
      </c>
      <c r="C14146" t="s">
        <v>14</v>
      </c>
      <c r="D14146" t="s">
        <v>11</v>
      </c>
      <c r="E14146">
        <v>2</v>
      </c>
      <c r="F14146" t="s">
        <v>113</v>
      </c>
      <c r="G14146" s="29">
        <v>-11260.2</v>
      </c>
      <c r="H14146" t="s">
        <v>13</v>
      </c>
      <c r="I14146">
        <v>-11260.2</v>
      </c>
      <c r="J14146" t="s">
        <v>13</v>
      </c>
      <c r="K14146">
        <v>-11260.2</v>
      </c>
      <c r="L14146" t="s">
        <v>13</v>
      </c>
      <c r="M14146" t="s">
        <v>13</v>
      </c>
      <c r="N14146" s="29">
        <v>-29.3</v>
      </c>
      <c r="O14146" t="s">
        <v>13</v>
      </c>
    </row>
    <row r="14147" spans="1:15" x14ac:dyDescent="0.3">
      <c r="A14147" t="s">
        <v>18</v>
      </c>
      <c r="B14147" t="s">
        <v>9</v>
      </c>
      <c r="C14147" t="s">
        <v>10</v>
      </c>
      <c r="D14147" t="s">
        <v>11</v>
      </c>
      <c r="E14147">
        <v>0</v>
      </c>
      <c r="F14147" t="s">
        <v>38</v>
      </c>
      <c r="G14147" s="29">
        <v>30150.16</v>
      </c>
      <c r="H14147">
        <v>-25896.44</v>
      </c>
      <c r="I14147">
        <v>30150.16</v>
      </c>
      <c r="J14147">
        <v>-11633.19</v>
      </c>
      <c r="K14147">
        <v>30150.16</v>
      </c>
      <c r="L14147">
        <v>-145049.67000000001</v>
      </c>
      <c r="M14147" t="s">
        <v>13</v>
      </c>
      <c r="N14147" s="29">
        <v>0</v>
      </c>
      <c r="O14147" t="s">
        <v>13</v>
      </c>
    </row>
    <row r="14148" spans="1:15" x14ac:dyDescent="0.3">
      <c r="A14148" t="s">
        <v>8</v>
      </c>
      <c r="B14148" t="s">
        <v>9</v>
      </c>
      <c r="C14148" t="s">
        <v>14</v>
      </c>
      <c r="D14148" t="s">
        <v>11</v>
      </c>
      <c r="E14148">
        <v>7</v>
      </c>
      <c r="F14148" t="s">
        <v>422</v>
      </c>
      <c r="G14148" s="29">
        <v>-792.69</v>
      </c>
      <c r="H14148" t="s">
        <v>13</v>
      </c>
      <c r="I14148">
        <v>-792.69</v>
      </c>
      <c r="J14148" t="s">
        <v>13</v>
      </c>
      <c r="K14148">
        <v>-792.69</v>
      </c>
      <c r="L14148" t="s">
        <v>13</v>
      </c>
      <c r="M14148" t="s">
        <v>13</v>
      </c>
      <c r="N14148" s="29">
        <v>0</v>
      </c>
      <c r="O14148" t="s">
        <v>13</v>
      </c>
    </row>
    <row r="14149" spans="1:15" x14ac:dyDescent="0.3">
      <c r="A14149" t="s">
        <v>8</v>
      </c>
      <c r="B14149" t="s">
        <v>9</v>
      </c>
      <c r="C14149" t="s">
        <v>14</v>
      </c>
      <c r="D14149" t="s">
        <v>11</v>
      </c>
      <c r="E14149">
        <v>0</v>
      </c>
      <c r="F14149" t="s">
        <v>116</v>
      </c>
      <c r="G14149" s="29">
        <v>-105825.03</v>
      </c>
      <c r="H14149" t="s">
        <v>13</v>
      </c>
      <c r="I14149">
        <v>-105825.03</v>
      </c>
      <c r="J14149" t="s">
        <v>13</v>
      </c>
      <c r="K14149">
        <v>-105825.03</v>
      </c>
      <c r="L14149" t="s">
        <v>13</v>
      </c>
      <c r="M14149" t="s">
        <v>13</v>
      </c>
      <c r="N14149" s="29">
        <v>0</v>
      </c>
      <c r="O14149" t="s">
        <v>13</v>
      </c>
    </row>
    <row r="14150" spans="1:15" x14ac:dyDescent="0.3">
      <c r="A14150" t="s">
        <v>8</v>
      </c>
      <c r="B14150" t="s">
        <v>9</v>
      </c>
      <c r="C14150" t="s">
        <v>10</v>
      </c>
      <c r="D14150" t="s">
        <v>11</v>
      </c>
      <c r="E14150">
        <v>4</v>
      </c>
      <c r="F14150" t="s">
        <v>330</v>
      </c>
      <c r="G14150" s="29">
        <v>30.11</v>
      </c>
      <c r="H14150">
        <v>-4634.43</v>
      </c>
      <c r="I14150">
        <v>30.11</v>
      </c>
      <c r="J14150">
        <v>-2130.7399999999998</v>
      </c>
      <c r="K14150">
        <v>30.11</v>
      </c>
      <c r="L14150">
        <v>-62585.08</v>
      </c>
      <c r="M14150" t="s">
        <v>13</v>
      </c>
      <c r="N14150" s="29">
        <v>0</v>
      </c>
      <c r="O14150">
        <v>120.44</v>
      </c>
    </row>
    <row r="14151" spans="1:15" x14ac:dyDescent="0.3">
      <c r="A14151" t="s">
        <v>18</v>
      </c>
      <c r="B14151" t="s">
        <v>9</v>
      </c>
      <c r="C14151" t="s">
        <v>14</v>
      </c>
      <c r="D14151" t="s">
        <v>11</v>
      </c>
      <c r="E14151">
        <v>-1</v>
      </c>
      <c r="F14151" t="s">
        <v>371</v>
      </c>
      <c r="G14151" s="29">
        <v>-452.75</v>
      </c>
      <c r="H14151" t="s">
        <v>13</v>
      </c>
      <c r="I14151">
        <v>-452.75</v>
      </c>
      <c r="J14151" t="s">
        <v>13</v>
      </c>
      <c r="K14151">
        <v>-452.75</v>
      </c>
      <c r="L14151" t="s">
        <v>13</v>
      </c>
      <c r="M14151" t="s">
        <v>13</v>
      </c>
      <c r="N14151" s="29">
        <v>0</v>
      </c>
      <c r="O14151" t="s">
        <v>13</v>
      </c>
    </row>
    <row r="14152" spans="1:15" x14ac:dyDescent="0.3">
      <c r="A14152" t="s">
        <v>8</v>
      </c>
      <c r="B14152" t="s">
        <v>9</v>
      </c>
      <c r="C14152" t="s">
        <v>10</v>
      </c>
      <c r="D14152" t="s">
        <v>11</v>
      </c>
      <c r="E14152">
        <v>-1</v>
      </c>
      <c r="F14152" t="s">
        <v>322</v>
      </c>
      <c r="G14152" s="29">
        <v>3013.74</v>
      </c>
      <c r="H14152">
        <v>-4232614.58</v>
      </c>
      <c r="I14152">
        <v>3013.74</v>
      </c>
      <c r="J14152">
        <v>-324233.40999999997</v>
      </c>
      <c r="K14152">
        <v>3013.74</v>
      </c>
      <c r="L14152">
        <v>-1710217.97</v>
      </c>
      <c r="M14152" t="s">
        <v>13</v>
      </c>
      <c r="N14152" s="29">
        <v>0</v>
      </c>
      <c r="O14152" t="s">
        <v>13</v>
      </c>
    </row>
    <row r="14153" spans="1:15" x14ac:dyDescent="0.3">
      <c r="A14153" t="s">
        <v>8</v>
      </c>
      <c r="B14153" t="s">
        <v>9</v>
      </c>
      <c r="C14153" t="s">
        <v>10</v>
      </c>
      <c r="D14153" t="s">
        <v>11</v>
      </c>
      <c r="E14153">
        <v>6</v>
      </c>
      <c r="F14153" t="s">
        <v>470</v>
      </c>
      <c r="G14153" s="29">
        <v>1003592</v>
      </c>
      <c r="H14153">
        <v>0</v>
      </c>
      <c r="I14153">
        <v>1003592</v>
      </c>
      <c r="J14153">
        <v>0</v>
      </c>
      <c r="K14153">
        <v>1003592</v>
      </c>
      <c r="L14153">
        <v>0</v>
      </c>
      <c r="M14153" t="s">
        <v>13</v>
      </c>
      <c r="N14153" s="29">
        <v>0</v>
      </c>
      <c r="O14153">
        <v>6021552</v>
      </c>
    </row>
    <row r="14154" spans="1:15" x14ac:dyDescent="0.3">
      <c r="A14154" t="s">
        <v>8</v>
      </c>
      <c r="B14154" t="s">
        <v>9</v>
      </c>
      <c r="C14154" t="s">
        <v>10</v>
      </c>
      <c r="D14154" t="s">
        <v>11</v>
      </c>
      <c r="E14154">
        <v>6</v>
      </c>
      <c r="F14154" t="s">
        <v>416</v>
      </c>
      <c r="G14154" s="29">
        <v>107.3</v>
      </c>
      <c r="H14154" t="s">
        <v>13</v>
      </c>
      <c r="I14154">
        <v>107.3</v>
      </c>
      <c r="J14154" t="s">
        <v>13</v>
      </c>
      <c r="K14154">
        <v>107.3</v>
      </c>
      <c r="L14154" t="s">
        <v>13</v>
      </c>
      <c r="M14154" t="s">
        <v>13</v>
      </c>
      <c r="N14154" s="29">
        <v>0</v>
      </c>
      <c r="O14154">
        <v>643.79999999999995</v>
      </c>
    </row>
    <row r="14155" spans="1:15" x14ac:dyDescent="0.3">
      <c r="A14155" t="s">
        <v>8</v>
      </c>
      <c r="B14155" t="s">
        <v>9</v>
      </c>
      <c r="C14155" t="s">
        <v>14</v>
      </c>
      <c r="D14155" t="s">
        <v>11</v>
      </c>
      <c r="E14155">
        <v>1</v>
      </c>
      <c r="F14155" t="s">
        <v>233</v>
      </c>
      <c r="G14155" s="29">
        <v>-37.9</v>
      </c>
      <c r="H14155" t="s">
        <v>13</v>
      </c>
      <c r="I14155">
        <v>-37.9</v>
      </c>
      <c r="J14155" t="s">
        <v>13</v>
      </c>
      <c r="K14155">
        <v>-37.9</v>
      </c>
      <c r="L14155" t="s">
        <v>13</v>
      </c>
      <c r="M14155" t="s">
        <v>13</v>
      </c>
      <c r="N14155" s="29">
        <v>0</v>
      </c>
      <c r="O14155" t="s">
        <v>13</v>
      </c>
    </row>
    <row r="14156" spans="1:15" x14ac:dyDescent="0.3">
      <c r="A14156" t="s">
        <v>18</v>
      </c>
      <c r="B14156" t="s">
        <v>9</v>
      </c>
      <c r="C14156" t="s">
        <v>10</v>
      </c>
      <c r="D14156" t="s">
        <v>11</v>
      </c>
      <c r="E14156">
        <v>-1</v>
      </c>
      <c r="F14156" t="s">
        <v>295</v>
      </c>
      <c r="G14156" s="29">
        <v>3174.61</v>
      </c>
      <c r="H14156">
        <v>91447.94</v>
      </c>
      <c r="I14156">
        <v>3174.61</v>
      </c>
      <c r="J14156">
        <v>41089.360000000001</v>
      </c>
      <c r="K14156">
        <v>3174.61</v>
      </c>
      <c r="L14156">
        <v>512247.36</v>
      </c>
      <c r="M14156" t="s">
        <v>13</v>
      </c>
      <c r="N14156" s="29">
        <v>0</v>
      </c>
      <c r="O14156" t="s">
        <v>13</v>
      </c>
    </row>
    <row r="14157" spans="1:15" x14ac:dyDescent="0.3">
      <c r="A14157" t="s">
        <v>16</v>
      </c>
      <c r="B14157" t="s">
        <v>9</v>
      </c>
      <c r="C14157" t="s">
        <v>10</v>
      </c>
      <c r="D14157" t="s">
        <v>11</v>
      </c>
      <c r="E14157">
        <v>6</v>
      </c>
      <c r="F14157" t="s">
        <v>424</v>
      </c>
      <c r="G14157" s="29">
        <v>23517.01</v>
      </c>
      <c r="H14157">
        <v>-1629351.91</v>
      </c>
      <c r="I14157">
        <v>23517.01</v>
      </c>
      <c r="J14157">
        <v>-117140.93</v>
      </c>
      <c r="K14157">
        <v>23517.01</v>
      </c>
      <c r="L14157">
        <v>-2540456.9700000002</v>
      </c>
      <c r="M14157" t="s">
        <v>13</v>
      </c>
      <c r="N14157" s="29">
        <v>0</v>
      </c>
      <c r="O14157">
        <v>141102.06</v>
      </c>
    </row>
    <row r="14158" spans="1:15" x14ac:dyDescent="0.3">
      <c r="A14158" t="s">
        <v>8</v>
      </c>
      <c r="B14158" t="s">
        <v>9</v>
      </c>
      <c r="C14158" t="s">
        <v>10</v>
      </c>
      <c r="D14158" t="s">
        <v>11</v>
      </c>
      <c r="E14158">
        <v>1</v>
      </c>
      <c r="F14158" t="s">
        <v>106</v>
      </c>
      <c r="G14158" s="29">
        <v>244038.44</v>
      </c>
      <c r="H14158">
        <v>-25063869.190000001</v>
      </c>
      <c r="I14158">
        <v>244038.44</v>
      </c>
      <c r="J14158">
        <v>-13624912.99</v>
      </c>
      <c r="K14158">
        <v>244038.44</v>
      </c>
      <c r="L14158">
        <v>-223168799.97999999</v>
      </c>
      <c r="M14158" t="s">
        <v>13</v>
      </c>
      <c r="N14158" s="29">
        <v>0</v>
      </c>
      <c r="O14158">
        <v>244038.44</v>
      </c>
    </row>
    <row r="14159" spans="1:15" x14ac:dyDescent="0.3">
      <c r="A14159" t="s">
        <v>8</v>
      </c>
      <c r="B14159" t="s">
        <v>9</v>
      </c>
      <c r="C14159" t="s">
        <v>14</v>
      </c>
      <c r="D14159" t="s">
        <v>11</v>
      </c>
      <c r="E14159">
        <v>2</v>
      </c>
      <c r="F14159" t="s">
        <v>488</v>
      </c>
      <c r="G14159" s="29">
        <v>-107.12</v>
      </c>
      <c r="H14159" t="s">
        <v>13</v>
      </c>
      <c r="I14159">
        <v>-107.12</v>
      </c>
      <c r="J14159" t="s">
        <v>13</v>
      </c>
      <c r="K14159">
        <v>-107.12</v>
      </c>
      <c r="L14159" t="s">
        <v>13</v>
      </c>
      <c r="M14159" t="s">
        <v>13</v>
      </c>
      <c r="N14159" s="29">
        <v>0</v>
      </c>
      <c r="O14159" t="s">
        <v>13</v>
      </c>
    </row>
    <row r="14160" spans="1:15" x14ac:dyDescent="0.3">
      <c r="A14160" t="s">
        <v>8</v>
      </c>
      <c r="B14160" t="s">
        <v>9</v>
      </c>
      <c r="C14160" t="s">
        <v>10</v>
      </c>
      <c r="D14160" t="s">
        <v>11</v>
      </c>
      <c r="E14160">
        <v>5</v>
      </c>
      <c r="F14160" t="s">
        <v>317</v>
      </c>
      <c r="G14160" s="29">
        <v>282947.01</v>
      </c>
      <c r="H14160" t="s">
        <v>13</v>
      </c>
      <c r="I14160">
        <v>282947.01</v>
      </c>
      <c r="J14160" t="s">
        <v>13</v>
      </c>
      <c r="K14160">
        <v>282947.01</v>
      </c>
      <c r="L14160" t="s">
        <v>13</v>
      </c>
      <c r="M14160" t="s">
        <v>13</v>
      </c>
      <c r="N14160" s="29">
        <v>0</v>
      </c>
      <c r="O14160">
        <v>1414735.05</v>
      </c>
    </row>
    <row r="14161" spans="1:15" x14ac:dyDescent="0.3">
      <c r="A14161" t="s">
        <v>16</v>
      </c>
      <c r="B14161" t="s">
        <v>9</v>
      </c>
      <c r="C14161" t="s">
        <v>14</v>
      </c>
      <c r="D14161" t="s">
        <v>11</v>
      </c>
      <c r="E14161">
        <v>0</v>
      </c>
      <c r="F14161" t="s">
        <v>449</v>
      </c>
      <c r="G14161" s="29">
        <v>-14421.03</v>
      </c>
      <c r="H14161" t="s">
        <v>13</v>
      </c>
      <c r="I14161">
        <v>-14421.03</v>
      </c>
      <c r="J14161" t="s">
        <v>13</v>
      </c>
      <c r="K14161">
        <v>-14421.03</v>
      </c>
      <c r="L14161" t="s">
        <v>13</v>
      </c>
      <c r="M14161" t="s">
        <v>13</v>
      </c>
      <c r="N14161" s="29">
        <v>0</v>
      </c>
      <c r="O14161" t="s">
        <v>13</v>
      </c>
    </row>
    <row r="14162" spans="1:15" x14ac:dyDescent="0.3">
      <c r="A14162" t="s">
        <v>8</v>
      </c>
      <c r="B14162" t="s">
        <v>9</v>
      </c>
      <c r="C14162" t="s">
        <v>14</v>
      </c>
      <c r="D14162" t="s">
        <v>11</v>
      </c>
      <c r="E14162">
        <v>2</v>
      </c>
      <c r="F14162" t="s">
        <v>100</v>
      </c>
      <c r="G14162" s="29">
        <v>-1899.73</v>
      </c>
      <c r="H14162" t="s">
        <v>13</v>
      </c>
      <c r="I14162">
        <v>-1899.73</v>
      </c>
      <c r="J14162" t="s">
        <v>13</v>
      </c>
      <c r="K14162">
        <v>-1899.73</v>
      </c>
      <c r="L14162" t="s">
        <v>13</v>
      </c>
      <c r="M14162" t="s">
        <v>13</v>
      </c>
      <c r="N14162" s="29">
        <v>0</v>
      </c>
      <c r="O14162" t="s">
        <v>13</v>
      </c>
    </row>
    <row r="14163" spans="1:15" x14ac:dyDescent="0.3">
      <c r="A14163" t="s">
        <v>8</v>
      </c>
      <c r="B14163" t="s">
        <v>9</v>
      </c>
      <c r="C14163" t="s">
        <v>14</v>
      </c>
      <c r="D14163" t="s">
        <v>11</v>
      </c>
      <c r="E14163">
        <v>6</v>
      </c>
      <c r="F14163" t="s">
        <v>237</v>
      </c>
      <c r="G14163" s="29">
        <v>-254.5</v>
      </c>
      <c r="H14163" t="s">
        <v>13</v>
      </c>
      <c r="I14163">
        <v>-254.5</v>
      </c>
      <c r="J14163" t="s">
        <v>13</v>
      </c>
      <c r="K14163">
        <v>-254.5</v>
      </c>
      <c r="L14163" t="s">
        <v>13</v>
      </c>
      <c r="M14163" t="s">
        <v>13</v>
      </c>
      <c r="N14163" s="29">
        <v>0</v>
      </c>
      <c r="O14163" t="s">
        <v>13</v>
      </c>
    </row>
    <row r="14164" spans="1:15" x14ac:dyDescent="0.3">
      <c r="A14164" t="s">
        <v>8</v>
      </c>
      <c r="B14164" t="s">
        <v>9</v>
      </c>
      <c r="C14164" t="s">
        <v>10</v>
      </c>
      <c r="D14164" t="s">
        <v>11</v>
      </c>
      <c r="E14164">
        <v>-1</v>
      </c>
      <c r="F14164" t="s">
        <v>147</v>
      </c>
      <c r="G14164" s="29">
        <v>0.93</v>
      </c>
      <c r="H14164" t="s">
        <v>13</v>
      </c>
      <c r="I14164">
        <v>0.93</v>
      </c>
      <c r="J14164" t="s">
        <v>13</v>
      </c>
      <c r="K14164">
        <v>0.93</v>
      </c>
      <c r="L14164" t="s">
        <v>13</v>
      </c>
      <c r="M14164">
        <v>1</v>
      </c>
      <c r="N14164" s="29">
        <v>0.04</v>
      </c>
      <c r="O14164" t="s">
        <v>13</v>
      </c>
    </row>
    <row r="14165" spans="1:15" x14ac:dyDescent="0.3">
      <c r="A14165" t="s">
        <v>18</v>
      </c>
      <c r="B14165" t="s">
        <v>9</v>
      </c>
      <c r="C14165" t="s">
        <v>10</v>
      </c>
      <c r="D14165" t="s">
        <v>11</v>
      </c>
      <c r="E14165">
        <v>-4</v>
      </c>
      <c r="F14165" t="s">
        <v>147</v>
      </c>
      <c r="G14165" s="29">
        <v>19260.77</v>
      </c>
      <c r="H14165">
        <v>-125640.2</v>
      </c>
      <c r="I14165">
        <v>19260.77</v>
      </c>
      <c r="J14165">
        <v>-59677.99</v>
      </c>
      <c r="K14165">
        <v>19260.77</v>
      </c>
      <c r="L14165">
        <v>-571560.55000000005</v>
      </c>
      <c r="M14165" t="s">
        <v>13</v>
      </c>
      <c r="N14165" s="29">
        <v>0</v>
      </c>
      <c r="O14165" t="s">
        <v>13</v>
      </c>
    </row>
    <row r="14166" spans="1:15" x14ac:dyDescent="0.3">
      <c r="A14166" t="s">
        <v>8</v>
      </c>
      <c r="B14166" t="s">
        <v>9</v>
      </c>
      <c r="C14166" t="s">
        <v>10</v>
      </c>
      <c r="D14166" t="s">
        <v>11</v>
      </c>
      <c r="E14166">
        <v>1</v>
      </c>
      <c r="F14166" t="s">
        <v>476</v>
      </c>
      <c r="G14166" s="29">
        <v>15192.31</v>
      </c>
      <c r="H14166">
        <v>-869236.48</v>
      </c>
      <c r="I14166">
        <v>15192.31</v>
      </c>
      <c r="J14166">
        <v>-472523.67</v>
      </c>
      <c r="K14166">
        <v>15192.31</v>
      </c>
      <c r="L14166">
        <v>-7739685.4199999999</v>
      </c>
      <c r="M14166" t="s">
        <v>13</v>
      </c>
      <c r="N14166" s="29">
        <v>0</v>
      </c>
      <c r="O14166">
        <v>15192.31</v>
      </c>
    </row>
    <row r="14167" spans="1:15" x14ac:dyDescent="0.3">
      <c r="A14167" t="s">
        <v>8</v>
      </c>
      <c r="B14167" t="s">
        <v>9</v>
      </c>
      <c r="C14167" t="s">
        <v>14</v>
      </c>
      <c r="D14167" t="s">
        <v>11</v>
      </c>
      <c r="E14167">
        <v>-1</v>
      </c>
      <c r="F14167" t="s">
        <v>454</v>
      </c>
      <c r="G14167" s="29">
        <v>-0.03</v>
      </c>
      <c r="H14167" t="s">
        <v>13</v>
      </c>
      <c r="I14167">
        <v>-0.03</v>
      </c>
      <c r="J14167" t="s">
        <v>13</v>
      </c>
      <c r="K14167">
        <v>-0.03</v>
      </c>
      <c r="L14167" t="s">
        <v>13</v>
      </c>
      <c r="M14167">
        <v>1</v>
      </c>
      <c r="N14167" s="29">
        <v>0</v>
      </c>
      <c r="O14167" t="s">
        <v>13</v>
      </c>
    </row>
    <row r="14168" spans="1:15" x14ac:dyDescent="0.3">
      <c r="A14168" t="s">
        <v>16</v>
      </c>
      <c r="B14168" t="s">
        <v>9</v>
      </c>
      <c r="C14168" t="s">
        <v>14</v>
      </c>
      <c r="D14168" t="s">
        <v>11</v>
      </c>
      <c r="E14168">
        <v>11</v>
      </c>
      <c r="F14168" t="s">
        <v>205</v>
      </c>
      <c r="G14168" s="29">
        <v>-3125.71</v>
      </c>
      <c r="H14168" t="s">
        <v>13</v>
      </c>
      <c r="I14168">
        <v>-3125.71</v>
      </c>
      <c r="J14168" t="s">
        <v>13</v>
      </c>
      <c r="K14168">
        <v>-3125.71</v>
      </c>
      <c r="L14168" t="s">
        <v>13</v>
      </c>
      <c r="M14168" t="s">
        <v>13</v>
      </c>
      <c r="N14168" s="29">
        <v>0</v>
      </c>
      <c r="O14168" t="s">
        <v>13</v>
      </c>
    </row>
    <row r="14169" spans="1:15" x14ac:dyDescent="0.3">
      <c r="A14169" t="s">
        <v>8</v>
      </c>
      <c r="B14169" t="s">
        <v>9</v>
      </c>
      <c r="C14169" t="s">
        <v>14</v>
      </c>
      <c r="D14169" t="s">
        <v>11</v>
      </c>
      <c r="E14169">
        <v>0</v>
      </c>
      <c r="F14169" t="s">
        <v>178</v>
      </c>
      <c r="G14169" s="29">
        <v>-14771.88</v>
      </c>
      <c r="H14169" t="s">
        <v>13</v>
      </c>
      <c r="I14169">
        <v>-14771.88</v>
      </c>
      <c r="J14169" t="s">
        <v>13</v>
      </c>
      <c r="K14169">
        <v>-14771.88</v>
      </c>
      <c r="L14169" t="s">
        <v>13</v>
      </c>
      <c r="M14169" t="s">
        <v>13</v>
      </c>
      <c r="N14169" s="29">
        <v>0</v>
      </c>
      <c r="O14169" t="s">
        <v>13</v>
      </c>
    </row>
    <row r="14170" spans="1:15" x14ac:dyDescent="0.3">
      <c r="A14170" t="s">
        <v>16</v>
      </c>
      <c r="B14170" t="s">
        <v>9</v>
      </c>
      <c r="C14170" t="s">
        <v>10</v>
      </c>
      <c r="D14170" t="s">
        <v>11</v>
      </c>
      <c r="E14170">
        <v>6</v>
      </c>
      <c r="F14170" t="s">
        <v>426</v>
      </c>
      <c r="G14170" s="29">
        <v>245965.47</v>
      </c>
      <c r="H14170" t="s">
        <v>13</v>
      </c>
      <c r="I14170">
        <v>245965.47</v>
      </c>
      <c r="J14170" t="s">
        <v>13</v>
      </c>
      <c r="K14170">
        <v>245965.47</v>
      </c>
      <c r="L14170" t="s">
        <v>13</v>
      </c>
      <c r="M14170" t="s">
        <v>13</v>
      </c>
      <c r="N14170" s="29">
        <v>0</v>
      </c>
      <c r="O14170">
        <v>1475792.82</v>
      </c>
    </row>
    <row r="14171" spans="1:15" x14ac:dyDescent="0.3">
      <c r="A14171" t="s">
        <v>18</v>
      </c>
      <c r="B14171" t="s">
        <v>9</v>
      </c>
      <c r="C14171" t="s">
        <v>14</v>
      </c>
      <c r="D14171" t="s">
        <v>11</v>
      </c>
      <c r="E14171">
        <v>1</v>
      </c>
      <c r="F14171" t="s">
        <v>407</v>
      </c>
      <c r="G14171" s="29">
        <v>-7082.86</v>
      </c>
      <c r="H14171" t="s">
        <v>13</v>
      </c>
      <c r="I14171">
        <v>-7082.86</v>
      </c>
      <c r="J14171" t="s">
        <v>13</v>
      </c>
      <c r="K14171">
        <v>-7082.86</v>
      </c>
      <c r="L14171" t="s">
        <v>13</v>
      </c>
      <c r="M14171" t="s">
        <v>13</v>
      </c>
      <c r="N14171" s="29">
        <v>0</v>
      </c>
      <c r="O14171" t="s">
        <v>13</v>
      </c>
    </row>
    <row r="14172" spans="1:15" x14ac:dyDescent="0.3">
      <c r="A14172" t="s">
        <v>8</v>
      </c>
      <c r="B14172" t="s">
        <v>9</v>
      </c>
      <c r="C14172" t="s">
        <v>14</v>
      </c>
      <c r="D14172" t="s">
        <v>11</v>
      </c>
      <c r="E14172">
        <v>4</v>
      </c>
      <c r="F14172" t="s">
        <v>185</v>
      </c>
      <c r="G14172" s="29">
        <v>-1206.48</v>
      </c>
      <c r="H14172" t="s">
        <v>13</v>
      </c>
      <c r="I14172">
        <v>-1206.48</v>
      </c>
      <c r="J14172" t="s">
        <v>13</v>
      </c>
      <c r="K14172">
        <v>-1206.48</v>
      </c>
      <c r="L14172" t="s">
        <v>13</v>
      </c>
      <c r="M14172" t="s">
        <v>13</v>
      </c>
      <c r="N14172" s="29">
        <v>0</v>
      </c>
      <c r="O14172" t="s">
        <v>13</v>
      </c>
    </row>
    <row r="14173" spans="1:15" x14ac:dyDescent="0.3">
      <c r="A14173" t="s">
        <v>8</v>
      </c>
      <c r="B14173" t="s">
        <v>9</v>
      </c>
      <c r="C14173" t="s">
        <v>10</v>
      </c>
      <c r="D14173" t="s">
        <v>11</v>
      </c>
      <c r="E14173">
        <v>7</v>
      </c>
      <c r="F14173" t="s">
        <v>215</v>
      </c>
      <c r="G14173" s="29">
        <v>836613.17</v>
      </c>
      <c r="H14173">
        <v>-68334034.989999995</v>
      </c>
      <c r="I14173">
        <v>836613.17</v>
      </c>
      <c r="J14173">
        <v>-13828892.380000001</v>
      </c>
      <c r="K14173">
        <v>836613.17</v>
      </c>
      <c r="L14173">
        <v>-109588135.72</v>
      </c>
      <c r="M14173" t="s">
        <v>13</v>
      </c>
      <c r="N14173" s="29">
        <v>0</v>
      </c>
      <c r="O14173">
        <v>5856292.1900000004</v>
      </c>
    </row>
    <row r="14174" spans="1:15" x14ac:dyDescent="0.3">
      <c r="A14174" t="s">
        <v>8</v>
      </c>
      <c r="B14174" t="s">
        <v>9</v>
      </c>
      <c r="C14174" t="s">
        <v>10</v>
      </c>
      <c r="D14174" t="s">
        <v>11</v>
      </c>
      <c r="E14174">
        <v>-1</v>
      </c>
      <c r="F14174" t="s">
        <v>176</v>
      </c>
      <c r="G14174" s="29">
        <v>-67.5</v>
      </c>
      <c r="H14174">
        <v>266.06</v>
      </c>
      <c r="I14174">
        <v>-67.5</v>
      </c>
      <c r="J14174">
        <v>453.59</v>
      </c>
      <c r="K14174">
        <v>-67.5</v>
      </c>
      <c r="L14174">
        <v>310668.25</v>
      </c>
      <c r="M14174">
        <v>1</v>
      </c>
      <c r="N14174" s="29">
        <v>-11.13</v>
      </c>
      <c r="O14174" t="s">
        <v>13</v>
      </c>
    </row>
    <row r="14175" spans="1:15" x14ac:dyDescent="0.3">
      <c r="A14175" t="s">
        <v>8</v>
      </c>
      <c r="B14175" t="s">
        <v>9</v>
      </c>
      <c r="C14175" t="s">
        <v>10</v>
      </c>
      <c r="D14175" t="s">
        <v>11</v>
      </c>
      <c r="E14175">
        <v>3</v>
      </c>
      <c r="F14175" t="s">
        <v>176</v>
      </c>
      <c r="G14175" s="29">
        <v>2856844.6</v>
      </c>
      <c r="H14175">
        <v>-161749439.68000001</v>
      </c>
      <c r="I14175">
        <v>2856844.6</v>
      </c>
      <c r="J14175">
        <v>-76829561.120000005</v>
      </c>
      <c r="K14175">
        <v>2856844.6</v>
      </c>
      <c r="L14175">
        <v>-735828145.15999997</v>
      </c>
      <c r="M14175" t="s">
        <v>13</v>
      </c>
      <c r="N14175" s="29">
        <v>0</v>
      </c>
      <c r="O14175">
        <v>8570533.8000000007</v>
      </c>
    </row>
    <row r="14176" spans="1:15" x14ac:dyDescent="0.3">
      <c r="A14176" t="s">
        <v>8</v>
      </c>
      <c r="B14176" t="s">
        <v>9</v>
      </c>
      <c r="C14176" t="s">
        <v>14</v>
      </c>
      <c r="D14176" t="s">
        <v>11</v>
      </c>
      <c r="E14176">
        <v>3</v>
      </c>
      <c r="F14176" t="s">
        <v>311</v>
      </c>
      <c r="G14176" s="29">
        <v>-9075.5400000000009</v>
      </c>
      <c r="H14176" t="s">
        <v>13</v>
      </c>
      <c r="I14176">
        <v>-9075.5400000000009</v>
      </c>
      <c r="J14176" t="s">
        <v>13</v>
      </c>
      <c r="K14176">
        <v>-9075.5400000000009</v>
      </c>
      <c r="L14176" t="s">
        <v>13</v>
      </c>
      <c r="M14176" t="s">
        <v>13</v>
      </c>
      <c r="N14176" s="29">
        <v>-37.590000000000003</v>
      </c>
      <c r="O14176" t="s">
        <v>13</v>
      </c>
    </row>
    <row r="14177" spans="1:15" x14ac:dyDescent="0.3">
      <c r="A14177" t="s">
        <v>16</v>
      </c>
      <c r="B14177" t="s">
        <v>9</v>
      </c>
      <c r="C14177" t="s">
        <v>14</v>
      </c>
      <c r="D14177" t="s">
        <v>11</v>
      </c>
      <c r="E14177">
        <v>4</v>
      </c>
      <c r="F14177" t="s">
        <v>235</v>
      </c>
      <c r="G14177" s="29">
        <v>-15015.21</v>
      </c>
      <c r="H14177" t="s">
        <v>13</v>
      </c>
      <c r="I14177">
        <v>-15015.21</v>
      </c>
      <c r="J14177" t="s">
        <v>13</v>
      </c>
      <c r="K14177">
        <v>-15015.21</v>
      </c>
      <c r="L14177" t="s">
        <v>13</v>
      </c>
      <c r="M14177" t="s">
        <v>13</v>
      </c>
      <c r="N14177" s="29">
        <v>0</v>
      </c>
      <c r="O14177" t="s">
        <v>13</v>
      </c>
    </row>
    <row r="14178" spans="1:15" x14ac:dyDescent="0.3">
      <c r="A14178" t="s">
        <v>18</v>
      </c>
      <c r="B14178" t="s">
        <v>9</v>
      </c>
      <c r="C14178" t="s">
        <v>10</v>
      </c>
      <c r="D14178" t="s">
        <v>11</v>
      </c>
      <c r="E14178">
        <v>-4</v>
      </c>
      <c r="F14178" t="s">
        <v>176</v>
      </c>
      <c r="G14178" s="29">
        <v>170909.74</v>
      </c>
      <c r="H14178">
        <v>-1404364.67</v>
      </c>
      <c r="I14178">
        <v>170909.74</v>
      </c>
      <c r="J14178">
        <v>-667062.03</v>
      </c>
      <c r="K14178">
        <v>170909.74</v>
      </c>
      <c r="L14178">
        <v>-6388725.5800000001</v>
      </c>
      <c r="M14178" t="s">
        <v>13</v>
      </c>
      <c r="N14178" s="29">
        <v>0</v>
      </c>
      <c r="O14178" t="s">
        <v>13</v>
      </c>
    </row>
    <row r="14179" spans="1:15" x14ac:dyDescent="0.3">
      <c r="A14179" t="s">
        <v>8</v>
      </c>
      <c r="B14179" t="s">
        <v>9</v>
      </c>
      <c r="C14179" t="s">
        <v>14</v>
      </c>
      <c r="D14179" t="s">
        <v>11</v>
      </c>
      <c r="E14179">
        <v>4</v>
      </c>
      <c r="F14179" t="s">
        <v>69</v>
      </c>
      <c r="G14179" s="29">
        <v>-2424.6</v>
      </c>
      <c r="H14179" t="s">
        <v>13</v>
      </c>
      <c r="I14179">
        <v>-2424.6</v>
      </c>
      <c r="J14179" t="s">
        <v>13</v>
      </c>
      <c r="K14179">
        <v>-2424.6</v>
      </c>
      <c r="L14179" t="s">
        <v>13</v>
      </c>
      <c r="M14179" t="s">
        <v>13</v>
      </c>
      <c r="N14179" s="29">
        <v>0</v>
      </c>
      <c r="O14179" t="s">
        <v>13</v>
      </c>
    </row>
    <row r="14180" spans="1:15" x14ac:dyDescent="0.3">
      <c r="A14180" t="s">
        <v>8</v>
      </c>
      <c r="B14180" t="s">
        <v>9</v>
      </c>
      <c r="C14180" t="s">
        <v>14</v>
      </c>
      <c r="D14180" t="s">
        <v>11</v>
      </c>
      <c r="E14180">
        <v>3</v>
      </c>
      <c r="F14180" t="s">
        <v>327</v>
      </c>
      <c r="G14180" s="29">
        <v>-18816.27</v>
      </c>
      <c r="H14180" t="s">
        <v>13</v>
      </c>
      <c r="I14180">
        <v>-18816.27</v>
      </c>
      <c r="J14180" t="s">
        <v>13</v>
      </c>
      <c r="K14180">
        <v>-18816.27</v>
      </c>
      <c r="L14180" t="s">
        <v>13</v>
      </c>
      <c r="M14180" t="s">
        <v>13</v>
      </c>
      <c r="N14180" s="29">
        <v>0</v>
      </c>
      <c r="O14180" t="s">
        <v>13</v>
      </c>
    </row>
    <row r="14181" spans="1:15" x14ac:dyDescent="0.3">
      <c r="A14181" t="s">
        <v>18</v>
      </c>
      <c r="B14181" t="s">
        <v>9</v>
      </c>
      <c r="C14181" t="s">
        <v>14</v>
      </c>
      <c r="D14181" t="s">
        <v>11</v>
      </c>
      <c r="E14181">
        <v>4</v>
      </c>
      <c r="F14181" t="s">
        <v>85</v>
      </c>
      <c r="G14181" s="29">
        <v>-11547.89</v>
      </c>
      <c r="H14181" t="s">
        <v>13</v>
      </c>
      <c r="I14181">
        <v>-11547.89</v>
      </c>
      <c r="J14181" t="s">
        <v>13</v>
      </c>
      <c r="K14181">
        <v>-11547.89</v>
      </c>
      <c r="L14181" t="s">
        <v>13</v>
      </c>
      <c r="M14181" t="s">
        <v>13</v>
      </c>
      <c r="N14181" s="29">
        <v>0</v>
      </c>
      <c r="O14181" t="s">
        <v>13</v>
      </c>
    </row>
    <row r="14182" spans="1:15" x14ac:dyDescent="0.3">
      <c r="A14182" t="s">
        <v>16</v>
      </c>
      <c r="B14182" t="s">
        <v>9</v>
      </c>
      <c r="C14182" t="s">
        <v>10</v>
      </c>
      <c r="D14182" t="s">
        <v>11</v>
      </c>
      <c r="E14182">
        <v>6</v>
      </c>
      <c r="F14182" t="s">
        <v>412</v>
      </c>
      <c r="G14182" s="29">
        <v>297970.51</v>
      </c>
      <c r="H14182" t="s">
        <v>13</v>
      </c>
      <c r="I14182">
        <v>297970.51</v>
      </c>
      <c r="J14182" t="s">
        <v>13</v>
      </c>
      <c r="K14182">
        <v>297970.51</v>
      </c>
      <c r="L14182" t="s">
        <v>13</v>
      </c>
      <c r="M14182" t="s">
        <v>13</v>
      </c>
      <c r="N14182" s="29">
        <v>0</v>
      </c>
      <c r="O14182">
        <v>1787823.06</v>
      </c>
    </row>
    <row r="14183" spans="1:15" x14ac:dyDescent="0.3">
      <c r="A14183" t="s">
        <v>8</v>
      </c>
      <c r="B14183" t="s">
        <v>9</v>
      </c>
      <c r="C14183" t="s">
        <v>10</v>
      </c>
      <c r="D14183" t="s">
        <v>11</v>
      </c>
      <c r="E14183">
        <v>2</v>
      </c>
      <c r="F14183" t="s">
        <v>181</v>
      </c>
      <c r="G14183" s="29">
        <v>997394.18</v>
      </c>
      <c r="H14183">
        <v>-165714099.5</v>
      </c>
      <c r="I14183">
        <v>997394.18</v>
      </c>
      <c r="J14183">
        <v>-78712738.079999998</v>
      </c>
      <c r="K14183">
        <v>997394.18</v>
      </c>
      <c r="L14183">
        <v>-753864137.09000003</v>
      </c>
      <c r="M14183" t="s">
        <v>13</v>
      </c>
      <c r="N14183" s="29">
        <v>0</v>
      </c>
      <c r="O14183">
        <v>1994788.36</v>
      </c>
    </row>
    <row r="14184" spans="1:15" x14ac:dyDescent="0.3">
      <c r="A14184" t="s">
        <v>8</v>
      </c>
      <c r="B14184" t="s">
        <v>9</v>
      </c>
      <c r="C14184" t="s">
        <v>14</v>
      </c>
      <c r="D14184" t="s">
        <v>11</v>
      </c>
      <c r="E14184">
        <v>1</v>
      </c>
      <c r="F14184" t="s">
        <v>492</v>
      </c>
      <c r="G14184" s="29">
        <v>-55.08</v>
      </c>
      <c r="H14184" t="s">
        <v>13</v>
      </c>
      <c r="I14184">
        <v>-55.08</v>
      </c>
      <c r="J14184" t="s">
        <v>13</v>
      </c>
      <c r="K14184">
        <v>-55.08</v>
      </c>
      <c r="L14184" t="s">
        <v>13</v>
      </c>
      <c r="M14184" t="s">
        <v>13</v>
      </c>
      <c r="N14184" s="29">
        <v>0</v>
      </c>
      <c r="O14184" t="s">
        <v>13</v>
      </c>
    </row>
    <row r="14185" spans="1:15" x14ac:dyDescent="0.3">
      <c r="A14185" t="s">
        <v>16</v>
      </c>
      <c r="B14185" t="s">
        <v>9</v>
      </c>
      <c r="C14185" t="s">
        <v>10</v>
      </c>
      <c r="D14185" t="s">
        <v>11</v>
      </c>
      <c r="E14185">
        <v>1</v>
      </c>
      <c r="F14185" t="s">
        <v>72</v>
      </c>
      <c r="G14185" s="29">
        <v>717027.53</v>
      </c>
      <c r="H14185">
        <v>-9992489.6500000004</v>
      </c>
      <c r="I14185">
        <v>717027.53</v>
      </c>
      <c r="J14185">
        <v>-4486074.55</v>
      </c>
      <c r="K14185">
        <v>717027.53</v>
      </c>
      <c r="L14185">
        <v>-55936104.439999998</v>
      </c>
      <c r="M14185" t="s">
        <v>13</v>
      </c>
      <c r="N14185" s="29">
        <v>0</v>
      </c>
      <c r="O14185">
        <v>717027.53</v>
      </c>
    </row>
    <row r="14186" spans="1:15" x14ac:dyDescent="0.3">
      <c r="A14186" t="s">
        <v>8</v>
      </c>
      <c r="B14186" t="s">
        <v>9</v>
      </c>
      <c r="C14186" t="s">
        <v>10</v>
      </c>
      <c r="D14186" t="s">
        <v>11</v>
      </c>
      <c r="E14186">
        <v>0</v>
      </c>
      <c r="F14186" t="s">
        <v>162</v>
      </c>
      <c r="G14186" s="29">
        <v>2745070.39</v>
      </c>
      <c r="H14186">
        <v>81266940.090000004</v>
      </c>
      <c r="I14186">
        <v>2745070.39</v>
      </c>
      <c r="J14186">
        <v>150282219.94</v>
      </c>
      <c r="K14186">
        <v>2745070.39</v>
      </c>
      <c r="L14186">
        <v>1038505443.6799999</v>
      </c>
      <c r="M14186" t="s">
        <v>13</v>
      </c>
      <c r="N14186" s="29">
        <v>0</v>
      </c>
      <c r="O14186" t="s">
        <v>13</v>
      </c>
    </row>
    <row r="14187" spans="1:15" x14ac:dyDescent="0.3">
      <c r="A14187" t="s">
        <v>16</v>
      </c>
      <c r="B14187" t="s">
        <v>9</v>
      </c>
      <c r="C14187" t="s">
        <v>14</v>
      </c>
      <c r="D14187" t="s">
        <v>11</v>
      </c>
      <c r="E14187">
        <v>-1</v>
      </c>
      <c r="F14187" t="s">
        <v>172</v>
      </c>
      <c r="G14187" s="29">
        <v>-246.48</v>
      </c>
      <c r="H14187" t="s">
        <v>13</v>
      </c>
      <c r="I14187">
        <v>-246.48</v>
      </c>
      <c r="J14187" t="s">
        <v>13</v>
      </c>
      <c r="K14187">
        <v>-246.48</v>
      </c>
      <c r="L14187" t="s">
        <v>13</v>
      </c>
      <c r="M14187" t="s">
        <v>13</v>
      </c>
      <c r="N14187" s="29">
        <v>0</v>
      </c>
      <c r="O14187" t="s">
        <v>13</v>
      </c>
    </row>
    <row r="14188" spans="1:15" x14ac:dyDescent="0.3">
      <c r="A14188" t="s">
        <v>8</v>
      </c>
      <c r="B14188" t="s">
        <v>9</v>
      </c>
      <c r="C14188" t="s">
        <v>14</v>
      </c>
      <c r="D14188" t="s">
        <v>11</v>
      </c>
      <c r="E14188">
        <v>15</v>
      </c>
      <c r="F14188" t="s">
        <v>116</v>
      </c>
      <c r="G14188" s="29">
        <v>-3175.38</v>
      </c>
      <c r="H14188" t="s">
        <v>13</v>
      </c>
      <c r="I14188">
        <v>-3175.38</v>
      </c>
      <c r="J14188" t="s">
        <v>13</v>
      </c>
      <c r="K14188">
        <v>-3175.38</v>
      </c>
      <c r="L14188" t="s">
        <v>13</v>
      </c>
      <c r="M14188" t="s">
        <v>13</v>
      </c>
      <c r="N14188" s="29">
        <v>0</v>
      </c>
      <c r="O14188" t="s">
        <v>13</v>
      </c>
    </row>
    <row r="14189" spans="1:15" x14ac:dyDescent="0.3">
      <c r="A14189" t="s">
        <v>8</v>
      </c>
      <c r="B14189" t="s">
        <v>9</v>
      </c>
      <c r="C14189" t="s">
        <v>14</v>
      </c>
      <c r="D14189" t="s">
        <v>11</v>
      </c>
      <c r="E14189">
        <v>1</v>
      </c>
      <c r="F14189" t="s">
        <v>147</v>
      </c>
      <c r="G14189" s="29">
        <v>-33625.06</v>
      </c>
      <c r="H14189" t="s">
        <v>13</v>
      </c>
      <c r="I14189">
        <v>-33625.06</v>
      </c>
      <c r="J14189" t="s">
        <v>13</v>
      </c>
      <c r="K14189">
        <v>-33625.06</v>
      </c>
      <c r="L14189" t="s">
        <v>13</v>
      </c>
      <c r="M14189" t="s">
        <v>13</v>
      </c>
      <c r="N14189" s="29">
        <v>-341.23</v>
      </c>
      <c r="O14189" t="s">
        <v>13</v>
      </c>
    </row>
    <row r="14190" spans="1:15" x14ac:dyDescent="0.3">
      <c r="A14190" t="s">
        <v>8</v>
      </c>
      <c r="B14190" t="s">
        <v>9</v>
      </c>
      <c r="C14190" t="s">
        <v>14</v>
      </c>
      <c r="D14190" t="s">
        <v>11</v>
      </c>
      <c r="E14190">
        <v>6</v>
      </c>
      <c r="F14190" t="s">
        <v>181</v>
      </c>
      <c r="G14190" s="29">
        <v>-49.42</v>
      </c>
      <c r="H14190" t="s">
        <v>13</v>
      </c>
      <c r="I14190">
        <v>-49.42</v>
      </c>
      <c r="J14190" t="s">
        <v>13</v>
      </c>
      <c r="K14190">
        <v>-49.42</v>
      </c>
      <c r="L14190" t="s">
        <v>13</v>
      </c>
      <c r="M14190" t="s">
        <v>13</v>
      </c>
      <c r="N14190" s="29">
        <v>0</v>
      </c>
      <c r="O14190" t="s">
        <v>13</v>
      </c>
    </row>
    <row r="14191" spans="1:15" x14ac:dyDescent="0.3">
      <c r="A14191" t="s">
        <v>16</v>
      </c>
      <c r="B14191" t="s">
        <v>9</v>
      </c>
      <c r="C14191" t="s">
        <v>14</v>
      </c>
      <c r="D14191" t="s">
        <v>11</v>
      </c>
      <c r="E14191">
        <v>1</v>
      </c>
      <c r="F14191" t="s">
        <v>234</v>
      </c>
      <c r="G14191" s="29">
        <v>-1819.87</v>
      </c>
      <c r="H14191" t="s">
        <v>13</v>
      </c>
      <c r="I14191">
        <v>-1819.87</v>
      </c>
      <c r="J14191" t="s">
        <v>13</v>
      </c>
      <c r="K14191">
        <v>-1819.87</v>
      </c>
      <c r="L14191" t="s">
        <v>13</v>
      </c>
      <c r="M14191" t="s">
        <v>13</v>
      </c>
      <c r="N14191" s="29">
        <v>0</v>
      </c>
      <c r="O14191" t="s">
        <v>13</v>
      </c>
    </row>
    <row r="14192" spans="1:15" x14ac:dyDescent="0.3">
      <c r="A14192" t="s">
        <v>16</v>
      </c>
      <c r="B14192" t="s">
        <v>9</v>
      </c>
      <c r="C14192" t="s">
        <v>10</v>
      </c>
      <c r="D14192" t="s">
        <v>11</v>
      </c>
      <c r="E14192">
        <v>2</v>
      </c>
      <c r="F14192" t="s">
        <v>395</v>
      </c>
      <c r="G14192" s="29">
        <v>35437.39</v>
      </c>
      <c r="H14192">
        <v>-42516704.520000003</v>
      </c>
      <c r="I14192">
        <v>35437.39</v>
      </c>
      <c r="J14192">
        <v>-94795511.200000003</v>
      </c>
      <c r="K14192">
        <v>35437.39</v>
      </c>
      <c r="L14192">
        <v>-379144495.13</v>
      </c>
      <c r="M14192" t="s">
        <v>13</v>
      </c>
      <c r="N14192" s="29">
        <v>0</v>
      </c>
      <c r="O14192">
        <v>70874.78</v>
      </c>
    </row>
    <row r="14193" spans="1:15" x14ac:dyDescent="0.3">
      <c r="A14193" t="s">
        <v>8</v>
      </c>
      <c r="B14193" t="s">
        <v>9</v>
      </c>
      <c r="C14193" t="s">
        <v>10</v>
      </c>
      <c r="D14193" t="s">
        <v>11</v>
      </c>
      <c r="E14193">
        <v>-1</v>
      </c>
      <c r="F14193" t="s">
        <v>196</v>
      </c>
      <c r="G14193" s="29">
        <v>146872.99</v>
      </c>
      <c r="H14193">
        <v>-1068756399.4</v>
      </c>
      <c r="I14193">
        <v>146872.99</v>
      </c>
      <c r="J14193">
        <v>-507649866.5</v>
      </c>
      <c r="K14193">
        <v>146872.99</v>
      </c>
      <c r="L14193">
        <v>-4861970736.7299995</v>
      </c>
      <c r="M14193" t="s">
        <v>13</v>
      </c>
      <c r="N14193" s="29">
        <v>0</v>
      </c>
      <c r="O14193" t="s">
        <v>13</v>
      </c>
    </row>
    <row r="14194" spans="1:15" x14ac:dyDescent="0.3">
      <c r="A14194" t="s">
        <v>18</v>
      </c>
      <c r="B14194" t="s">
        <v>9</v>
      </c>
      <c r="C14194" t="s">
        <v>10</v>
      </c>
      <c r="D14194" t="s">
        <v>11</v>
      </c>
      <c r="E14194">
        <v>3</v>
      </c>
      <c r="F14194" t="s">
        <v>145</v>
      </c>
      <c r="G14194" s="29">
        <v>29472.95</v>
      </c>
      <c r="H14194">
        <v>-539907.74</v>
      </c>
      <c r="I14194">
        <v>29472.95</v>
      </c>
      <c r="J14194">
        <v>-293498.02</v>
      </c>
      <c r="K14194">
        <v>29472.95</v>
      </c>
      <c r="L14194">
        <v>-4807340.9000000004</v>
      </c>
      <c r="M14194" t="s">
        <v>13</v>
      </c>
      <c r="N14194" s="29">
        <v>0</v>
      </c>
      <c r="O14194">
        <v>88418.85</v>
      </c>
    </row>
    <row r="14195" spans="1:15" x14ac:dyDescent="0.3">
      <c r="A14195" t="s">
        <v>18</v>
      </c>
      <c r="B14195" t="s">
        <v>9</v>
      </c>
      <c r="C14195" t="s">
        <v>10</v>
      </c>
      <c r="D14195" t="s">
        <v>11</v>
      </c>
      <c r="E14195">
        <v>4</v>
      </c>
      <c r="F14195" t="s">
        <v>378</v>
      </c>
      <c r="G14195" s="29">
        <v>21511.68</v>
      </c>
      <c r="H14195" t="s">
        <v>13</v>
      </c>
      <c r="I14195">
        <v>21511.68</v>
      </c>
      <c r="J14195" t="s">
        <v>13</v>
      </c>
      <c r="K14195">
        <v>21511.68</v>
      </c>
      <c r="L14195" t="s">
        <v>13</v>
      </c>
      <c r="M14195" t="s">
        <v>13</v>
      </c>
      <c r="N14195" s="29">
        <v>0</v>
      </c>
      <c r="O14195">
        <v>86046.720000000001</v>
      </c>
    </row>
    <row r="14196" spans="1:15" x14ac:dyDescent="0.3">
      <c r="A14196" t="s">
        <v>16</v>
      </c>
      <c r="B14196" t="s">
        <v>9</v>
      </c>
      <c r="C14196" t="s">
        <v>10</v>
      </c>
      <c r="D14196" t="s">
        <v>11</v>
      </c>
      <c r="E14196">
        <v>-1</v>
      </c>
      <c r="F14196" t="s">
        <v>265</v>
      </c>
      <c r="G14196" s="29">
        <v>176795.38</v>
      </c>
      <c r="H14196">
        <v>-110754259.43000001</v>
      </c>
      <c r="I14196">
        <v>176795.38</v>
      </c>
      <c r="J14196">
        <v>-22413556.210000001</v>
      </c>
      <c r="K14196">
        <v>176795.38</v>
      </c>
      <c r="L14196">
        <v>-177617973.49000001</v>
      </c>
      <c r="M14196" t="s">
        <v>13</v>
      </c>
      <c r="N14196" s="29">
        <v>0</v>
      </c>
      <c r="O14196" t="s">
        <v>13</v>
      </c>
    </row>
    <row r="14197" spans="1:15" x14ac:dyDescent="0.3">
      <c r="A14197" t="s">
        <v>16</v>
      </c>
      <c r="B14197" t="s">
        <v>9</v>
      </c>
      <c r="C14197" t="s">
        <v>10</v>
      </c>
      <c r="D14197" t="s">
        <v>11</v>
      </c>
      <c r="E14197">
        <v>2</v>
      </c>
      <c r="F14197" t="s">
        <v>72</v>
      </c>
      <c r="G14197" s="29">
        <v>1679233.17</v>
      </c>
      <c r="H14197">
        <v>-81418902.299999997</v>
      </c>
      <c r="I14197">
        <v>1679233.17</v>
      </c>
      <c r="J14197">
        <v>-36577738.170000002</v>
      </c>
      <c r="K14197">
        <v>1679233.17</v>
      </c>
      <c r="L14197">
        <v>-456049298.41000003</v>
      </c>
      <c r="M14197" t="s">
        <v>13</v>
      </c>
      <c r="N14197" s="29">
        <v>0</v>
      </c>
      <c r="O14197">
        <v>3358466.34</v>
      </c>
    </row>
    <row r="14198" spans="1:15" x14ac:dyDescent="0.3">
      <c r="A14198" t="s">
        <v>8</v>
      </c>
      <c r="B14198" t="s">
        <v>9</v>
      </c>
      <c r="C14198" t="s">
        <v>14</v>
      </c>
      <c r="D14198" t="s">
        <v>11</v>
      </c>
      <c r="E14198">
        <v>8</v>
      </c>
      <c r="F14198" t="s">
        <v>394</v>
      </c>
      <c r="G14198" s="29">
        <v>-55.08</v>
      </c>
      <c r="H14198" t="s">
        <v>13</v>
      </c>
      <c r="I14198">
        <v>-55.08</v>
      </c>
      <c r="J14198" t="s">
        <v>13</v>
      </c>
      <c r="K14198">
        <v>-55.08</v>
      </c>
      <c r="L14198" t="s">
        <v>13</v>
      </c>
      <c r="M14198" t="s">
        <v>13</v>
      </c>
      <c r="N14198" s="29">
        <v>0</v>
      </c>
      <c r="O14198" t="s">
        <v>13</v>
      </c>
    </row>
    <row r="14199" spans="1:15" x14ac:dyDescent="0.3">
      <c r="A14199" t="s">
        <v>18</v>
      </c>
      <c r="B14199" t="s">
        <v>9</v>
      </c>
      <c r="C14199" t="s">
        <v>14</v>
      </c>
      <c r="D14199" t="s">
        <v>11</v>
      </c>
      <c r="E14199">
        <v>4</v>
      </c>
      <c r="F14199" t="s">
        <v>310</v>
      </c>
      <c r="G14199" s="29">
        <v>-7149.69</v>
      </c>
      <c r="H14199" t="s">
        <v>13</v>
      </c>
      <c r="I14199">
        <v>-7149.69</v>
      </c>
      <c r="J14199" t="s">
        <v>13</v>
      </c>
      <c r="K14199">
        <v>-7149.69</v>
      </c>
      <c r="L14199" t="s">
        <v>13</v>
      </c>
      <c r="M14199" t="s">
        <v>13</v>
      </c>
      <c r="N14199" s="29">
        <v>0</v>
      </c>
      <c r="O14199" t="s">
        <v>13</v>
      </c>
    </row>
    <row r="14200" spans="1:15" x14ac:dyDescent="0.3">
      <c r="A14200" t="s">
        <v>8</v>
      </c>
      <c r="B14200" t="s">
        <v>9</v>
      </c>
      <c r="C14200" t="s">
        <v>14</v>
      </c>
      <c r="D14200" t="s">
        <v>11</v>
      </c>
      <c r="E14200">
        <v>0</v>
      </c>
      <c r="F14200" t="s">
        <v>312</v>
      </c>
      <c r="G14200" s="29">
        <v>-36.619999999999997</v>
      </c>
      <c r="H14200" t="s">
        <v>13</v>
      </c>
      <c r="I14200">
        <v>-36.619999999999997</v>
      </c>
      <c r="J14200" t="s">
        <v>13</v>
      </c>
      <c r="K14200">
        <v>-36.619999999999997</v>
      </c>
      <c r="L14200" t="s">
        <v>13</v>
      </c>
      <c r="M14200" t="s">
        <v>13</v>
      </c>
      <c r="N14200" s="29">
        <v>0</v>
      </c>
      <c r="O14200" t="s">
        <v>13</v>
      </c>
    </row>
    <row r="14201" spans="1:15" x14ac:dyDescent="0.3">
      <c r="A14201" t="s">
        <v>18</v>
      </c>
      <c r="B14201" t="s">
        <v>9</v>
      </c>
      <c r="C14201" t="s">
        <v>10</v>
      </c>
      <c r="D14201" t="s">
        <v>11</v>
      </c>
      <c r="E14201">
        <v>-4</v>
      </c>
      <c r="F14201" t="s">
        <v>233</v>
      </c>
      <c r="G14201" s="29">
        <v>19396.689999999999</v>
      </c>
      <c r="H14201">
        <v>642278.72</v>
      </c>
      <c r="I14201">
        <v>19396.689999999999</v>
      </c>
      <c r="J14201">
        <v>288546.14</v>
      </c>
      <c r="K14201">
        <v>19396.689999999999</v>
      </c>
      <c r="L14201">
        <v>3597577.39</v>
      </c>
      <c r="M14201" t="s">
        <v>13</v>
      </c>
      <c r="N14201" s="29">
        <v>0</v>
      </c>
      <c r="O14201" t="s">
        <v>13</v>
      </c>
    </row>
    <row r="14202" spans="1:15" x14ac:dyDescent="0.3">
      <c r="A14202" t="s">
        <v>8</v>
      </c>
      <c r="B14202" t="s">
        <v>9</v>
      </c>
      <c r="C14202" t="s">
        <v>10</v>
      </c>
      <c r="D14202" t="s">
        <v>11</v>
      </c>
      <c r="E14202">
        <v>3</v>
      </c>
      <c r="F14202" t="s">
        <v>114</v>
      </c>
      <c r="G14202" s="29">
        <v>1462703.07</v>
      </c>
      <c r="H14202">
        <v>14382594.91</v>
      </c>
      <c r="I14202">
        <v>1462703.07</v>
      </c>
      <c r="J14202">
        <v>6831605.7699999996</v>
      </c>
      <c r="K14202">
        <v>1462703.07</v>
      </c>
      <c r="L14202">
        <v>65429087.130000003</v>
      </c>
      <c r="M14202" t="s">
        <v>13</v>
      </c>
      <c r="N14202" s="29">
        <v>0</v>
      </c>
      <c r="O14202">
        <v>4388109.21</v>
      </c>
    </row>
    <row r="14203" spans="1:15" x14ac:dyDescent="0.3">
      <c r="A14203" t="s">
        <v>18</v>
      </c>
      <c r="B14203" t="s">
        <v>9</v>
      </c>
      <c r="C14203" t="s">
        <v>10</v>
      </c>
      <c r="D14203" t="s">
        <v>11</v>
      </c>
      <c r="E14203">
        <v>0</v>
      </c>
      <c r="F14203" t="s">
        <v>60</v>
      </c>
      <c r="G14203" s="29">
        <v>193270.78</v>
      </c>
      <c r="H14203">
        <v>-1.06</v>
      </c>
      <c r="I14203">
        <v>193270.78</v>
      </c>
      <c r="J14203">
        <v>-5.72</v>
      </c>
      <c r="K14203">
        <v>193270.78</v>
      </c>
      <c r="L14203" t="s">
        <v>13</v>
      </c>
      <c r="M14203">
        <v>0</v>
      </c>
      <c r="N14203" s="29">
        <v>0</v>
      </c>
      <c r="O14203" t="s">
        <v>13</v>
      </c>
    </row>
    <row r="14204" spans="1:15" x14ac:dyDescent="0.3">
      <c r="A14204" t="s">
        <v>8</v>
      </c>
      <c r="B14204" t="s">
        <v>9</v>
      </c>
      <c r="C14204" t="s">
        <v>10</v>
      </c>
      <c r="D14204" t="s">
        <v>11</v>
      </c>
      <c r="E14204">
        <v>1</v>
      </c>
      <c r="F14204" t="s">
        <v>374</v>
      </c>
      <c r="G14204" s="29">
        <v>233256.02</v>
      </c>
      <c r="H14204">
        <v>-1765919.68</v>
      </c>
      <c r="I14204">
        <v>233256.02</v>
      </c>
      <c r="J14204">
        <v>-295203.21000000002</v>
      </c>
      <c r="K14204">
        <v>233256.02</v>
      </c>
      <c r="L14204">
        <v>-3231176.22</v>
      </c>
      <c r="M14204" t="s">
        <v>13</v>
      </c>
      <c r="N14204" s="29">
        <v>0</v>
      </c>
      <c r="O14204">
        <v>233256.02</v>
      </c>
    </row>
    <row r="14205" spans="1:15" x14ac:dyDescent="0.3">
      <c r="A14205" t="s">
        <v>8</v>
      </c>
      <c r="B14205" t="s">
        <v>9</v>
      </c>
      <c r="C14205" t="s">
        <v>10</v>
      </c>
      <c r="D14205" t="s">
        <v>11</v>
      </c>
      <c r="E14205">
        <v>2</v>
      </c>
      <c r="F14205" t="s">
        <v>132</v>
      </c>
      <c r="G14205" s="29">
        <v>296709.09999999998</v>
      </c>
      <c r="H14205">
        <v>-107724412.05</v>
      </c>
      <c r="I14205">
        <v>296709.09999999998</v>
      </c>
      <c r="J14205">
        <v>-51168146.619999997</v>
      </c>
      <c r="K14205">
        <v>296709.09999999998</v>
      </c>
      <c r="L14205">
        <v>-490058301.43000001</v>
      </c>
      <c r="M14205" t="s">
        <v>13</v>
      </c>
      <c r="N14205" s="29">
        <v>0</v>
      </c>
      <c r="O14205">
        <v>593418.19999999995</v>
      </c>
    </row>
    <row r="14206" spans="1:15" x14ac:dyDescent="0.3">
      <c r="A14206" t="s">
        <v>16</v>
      </c>
      <c r="B14206" t="s">
        <v>9</v>
      </c>
      <c r="C14206" t="s">
        <v>10</v>
      </c>
      <c r="D14206" t="s">
        <v>11</v>
      </c>
      <c r="E14206">
        <v>12</v>
      </c>
      <c r="F14206" t="s">
        <v>187</v>
      </c>
      <c r="G14206" s="29">
        <v>119179.88</v>
      </c>
      <c r="H14206">
        <v>-0.44</v>
      </c>
      <c r="I14206">
        <v>119179.88</v>
      </c>
      <c r="J14206">
        <v>-0.91</v>
      </c>
      <c r="K14206">
        <v>119179.88</v>
      </c>
      <c r="L14206" t="s">
        <v>13</v>
      </c>
      <c r="M14206" t="s">
        <v>13</v>
      </c>
      <c r="N14206" s="29">
        <v>0</v>
      </c>
      <c r="O14206">
        <v>1430158.56</v>
      </c>
    </row>
    <row r="14207" spans="1:15" x14ac:dyDescent="0.3">
      <c r="A14207" t="s">
        <v>18</v>
      </c>
      <c r="B14207" t="s">
        <v>9</v>
      </c>
      <c r="C14207" t="s">
        <v>10</v>
      </c>
      <c r="D14207" t="s">
        <v>11</v>
      </c>
      <c r="E14207">
        <v>-1</v>
      </c>
      <c r="F14207" t="s">
        <v>352</v>
      </c>
      <c r="G14207" s="29">
        <v>3483.69</v>
      </c>
      <c r="H14207">
        <v>955555.24</v>
      </c>
      <c r="I14207">
        <v>3483.69</v>
      </c>
      <c r="J14207">
        <v>193377.22</v>
      </c>
      <c r="K14207">
        <v>3483.69</v>
      </c>
      <c r="L14207">
        <v>1532436.61</v>
      </c>
      <c r="M14207" t="s">
        <v>13</v>
      </c>
      <c r="N14207" s="29">
        <v>0</v>
      </c>
      <c r="O14207" t="s">
        <v>13</v>
      </c>
    </row>
    <row r="14208" spans="1:15" x14ac:dyDescent="0.3">
      <c r="A14208" t="s">
        <v>8</v>
      </c>
      <c r="B14208" t="s">
        <v>9</v>
      </c>
      <c r="C14208" t="s">
        <v>14</v>
      </c>
      <c r="D14208" t="s">
        <v>11</v>
      </c>
      <c r="E14208">
        <v>3</v>
      </c>
      <c r="F14208" t="s">
        <v>192</v>
      </c>
      <c r="G14208" s="29">
        <v>-1468.35</v>
      </c>
      <c r="H14208" t="s">
        <v>13</v>
      </c>
      <c r="I14208">
        <v>-1468.35</v>
      </c>
      <c r="J14208" t="s">
        <v>13</v>
      </c>
      <c r="K14208">
        <v>-1468.35</v>
      </c>
      <c r="L14208" t="s">
        <v>13</v>
      </c>
      <c r="M14208" t="s">
        <v>13</v>
      </c>
      <c r="N14208" s="29">
        <v>0</v>
      </c>
      <c r="O14208" t="s">
        <v>13</v>
      </c>
    </row>
    <row r="14209" spans="1:15" x14ac:dyDescent="0.3">
      <c r="A14209" t="s">
        <v>16</v>
      </c>
      <c r="B14209" t="s">
        <v>9</v>
      </c>
      <c r="C14209" t="s">
        <v>14</v>
      </c>
      <c r="D14209" t="s">
        <v>11</v>
      </c>
      <c r="E14209">
        <v>-1</v>
      </c>
      <c r="F14209" t="s">
        <v>351</v>
      </c>
      <c r="G14209" s="29">
        <v>-330902.95</v>
      </c>
      <c r="H14209" t="s">
        <v>13</v>
      </c>
      <c r="I14209">
        <v>-330902.95</v>
      </c>
      <c r="J14209" t="s">
        <v>13</v>
      </c>
      <c r="K14209">
        <v>-330902.95</v>
      </c>
      <c r="L14209" t="s">
        <v>13</v>
      </c>
      <c r="M14209" t="s">
        <v>13</v>
      </c>
      <c r="N14209" s="29">
        <v>0</v>
      </c>
      <c r="O14209" t="s">
        <v>13</v>
      </c>
    </row>
    <row r="14210" spans="1:15" x14ac:dyDescent="0.3">
      <c r="A14210" t="s">
        <v>18</v>
      </c>
      <c r="B14210" t="s">
        <v>9</v>
      </c>
      <c r="C14210" t="s">
        <v>10</v>
      </c>
      <c r="D14210" t="s">
        <v>11</v>
      </c>
      <c r="E14210">
        <v>0</v>
      </c>
      <c r="F14210" t="s">
        <v>396</v>
      </c>
      <c r="G14210" s="29">
        <v>307963.15999999997</v>
      </c>
      <c r="H14210" t="s">
        <v>13</v>
      </c>
      <c r="I14210">
        <v>307963.15999999997</v>
      </c>
      <c r="J14210" t="s">
        <v>13</v>
      </c>
      <c r="K14210">
        <v>307963.15999999997</v>
      </c>
      <c r="L14210" t="s">
        <v>13</v>
      </c>
      <c r="M14210" t="s">
        <v>13</v>
      </c>
      <c r="N14210" s="29">
        <v>0</v>
      </c>
      <c r="O14210" t="s">
        <v>13</v>
      </c>
    </row>
    <row r="14211" spans="1:15" x14ac:dyDescent="0.3">
      <c r="A14211" t="s">
        <v>16</v>
      </c>
      <c r="B14211" t="s">
        <v>9</v>
      </c>
      <c r="C14211" t="s">
        <v>10</v>
      </c>
      <c r="D14211" t="s">
        <v>11</v>
      </c>
      <c r="E14211">
        <v>1</v>
      </c>
      <c r="F14211" t="s">
        <v>395</v>
      </c>
      <c r="G14211" s="29">
        <v>38804.959999999999</v>
      </c>
      <c r="H14211">
        <v>-4115078.59</v>
      </c>
      <c r="I14211">
        <v>38804.959999999999</v>
      </c>
      <c r="J14211">
        <v>-9175005.0600000005</v>
      </c>
      <c r="K14211">
        <v>38804.959999999999</v>
      </c>
      <c r="L14211">
        <v>-36696385.890000001</v>
      </c>
      <c r="M14211" t="s">
        <v>13</v>
      </c>
      <c r="N14211" s="29">
        <v>0</v>
      </c>
      <c r="O14211">
        <v>38804.959999999999</v>
      </c>
    </row>
    <row r="14212" spans="1:15" x14ac:dyDescent="0.3">
      <c r="A14212" t="s">
        <v>16</v>
      </c>
      <c r="B14212" t="s">
        <v>9</v>
      </c>
      <c r="C14212" t="s">
        <v>10</v>
      </c>
      <c r="D14212" t="s">
        <v>11</v>
      </c>
      <c r="E14212">
        <v>1</v>
      </c>
      <c r="F14212" t="s">
        <v>89</v>
      </c>
      <c r="G14212" s="29">
        <v>173777.44</v>
      </c>
      <c r="H14212">
        <v>-609300693.49000001</v>
      </c>
      <c r="I14212">
        <v>173777.44</v>
      </c>
      <c r="J14212">
        <v>-46674612.240000002</v>
      </c>
      <c r="K14212">
        <v>173777.44</v>
      </c>
      <c r="L14212">
        <v>-246192270.78</v>
      </c>
      <c r="M14212" t="s">
        <v>13</v>
      </c>
      <c r="N14212" s="29">
        <v>0</v>
      </c>
      <c r="O14212">
        <v>173777.44</v>
      </c>
    </row>
    <row r="14213" spans="1:15" x14ac:dyDescent="0.3">
      <c r="A14213" t="s">
        <v>18</v>
      </c>
      <c r="B14213" t="s">
        <v>9</v>
      </c>
      <c r="C14213" t="s">
        <v>14</v>
      </c>
      <c r="D14213" t="s">
        <v>11</v>
      </c>
      <c r="E14213">
        <v>9</v>
      </c>
      <c r="F14213" t="s">
        <v>19</v>
      </c>
      <c r="G14213" s="29">
        <v>-62756.1</v>
      </c>
      <c r="H14213" t="s">
        <v>13</v>
      </c>
      <c r="I14213">
        <v>-62756.1</v>
      </c>
      <c r="J14213" t="s">
        <v>13</v>
      </c>
      <c r="K14213">
        <v>-62756.1</v>
      </c>
      <c r="L14213" t="s">
        <v>13</v>
      </c>
      <c r="M14213" t="s">
        <v>13</v>
      </c>
      <c r="N14213" s="29">
        <v>0</v>
      </c>
      <c r="O14213" t="s">
        <v>13</v>
      </c>
    </row>
    <row r="14214" spans="1:15" x14ac:dyDescent="0.3">
      <c r="A14214" t="s">
        <v>16</v>
      </c>
      <c r="B14214" t="s">
        <v>9</v>
      </c>
      <c r="C14214" t="s">
        <v>14</v>
      </c>
      <c r="D14214" t="s">
        <v>11</v>
      </c>
      <c r="E14214">
        <v>2</v>
      </c>
      <c r="F14214" t="s">
        <v>424</v>
      </c>
      <c r="G14214" s="29">
        <v>-91504.49</v>
      </c>
      <c r="H14214" t="s">
        <v>13</v>
      </c>
      <c r="I14214">
        <v>-91504.49</v>
      </c>
      <c r="J14214" t="s">
        <v>13</v>
      </c>
      <c r="K14214">
        <v>-91504.49</v>
      </c>
      <c r="L14214" t="s">
        <v>13</v>
      </c>
      <c r="M14214" t="s">
        <v>13</v>
      </c>
      <c r="N14214" s="29">
        <v>0</v>
      </c>
      <c r="O14214" t="s">
        <v>13</v>
      </c>
    </row>
    <row r="14215" spans="1:15" x14ac:dyDescent="0.3">
      <c r="A14215" t="s">
        <v>16</v>
      </c>
      <c r="B14215" t="s">
        <v>9</v>
      </c>
      <c r="C14215" t="s">
        <v>10</v>
      </c>
      <c r="D14215" t="s">
        <v>11</v>
      </c>
      <c r="E14215">
        <v>1</v>
      </c>
      <c r="F14215" t="s">
        <v>436</v>
      </c>
      <c r="G14215" s="29">
        <v>134510.5</v>
      </c>
      <c r="H14215">
        <v>-3463448.78</v>
      </c>
      <c r="I14215">
        <v>134510.5</v>
      </c>
      <c r="J14215">
        <v>-3134548.32</v>
      </c>
      <c r="K14215">
        <v>134510.5</v>
      </c>
      <c r="L14215">
        <v>-16194724.439999999</v>
      </c>
      <c r="M14215" t="s">
        <v>13</v>
      </c>
      <c r="N14215" s="29">
        <v>0</v>
      </c>
      <c r="O14215">
        <v>134510.5</v>
      </c>
    </row>
    <row r="14216" spans="1:15" x14ac:dyDescent="0.3">
      <c r="A14216" t="s">
        <v>18</v>
      </c>
      <c r="B14216" t="s">
        <v>9</v>
      </c>
      <c r="C14216" t="s">
        <v>14</v>
      </c>
      <c r="D14216" t="s">
        <v>11</v>
      </c>
      <c r="E14216">
        <v>1</v>
      </c>
      <c r="F14216" t="s">
        <v>204</v>
      </c>
      <c r="G14216" s="29">
        <v>-42435.03</v>
      </c>
      <c r="H14216" t="s">
        <v>13</v>
      </c>
      <c r="I14216">
        <v>-42435.03</v>
      </c>
      <c r="J14216" t="s">
        <v>13</v>
      </c>
      <c r="K14216">
        <v>-42435.03</v>
      </c>
      <c r="L14216" t="s">
        <v>13</v>
      </c>
      <c r="M14216" t="s">
        <v>13</v>
      </c>
      <c r="N14216" s="29">
        <v>0</v>
      </c>
      <c r="O14216" t="s">
        <v>13</v>
      </c>
    </row>
    <row r="14217" spans="1:15" x14ac:dyDescent="0.3">
      <c r="A14217" t="s">
        <v>16</v>
      </c>
      <c r="B14217" t="s">
        <v>9</v>
      </c>
      <c r="C14217" t="s">
        <v>10</v>
      </c>
      <c r="D14217" t="s">
        <v>11</v>
      </c>
      <c r="E14217">
        <v>-4</v>
      </c>
      <c r="F14217" t="s">
        <v>531</v>
      </c>
      <c r="G14217" s="29">
        <v>66.680000000000007</v>
      </c>
      <c r="H14217">
        <v>4200.21</v>
      </c>
      <c r="I14217">
        <v>66.680000000000007</v>
      </c>
      <c r="J14217">
        <v>301.97000000000003</v>
      </c>
      <c r="K14217">
        <v>66.680000000000007</v>
      </c>
      <c r="L14217">
        <v>6548.86</v>
      </c>
      <c r="M14217" t="s">
        <v>13</v>
      </c>
      <c r="N14217" s="29">
        <v>0</v>
      </c>
      <c r="O14217" t="s">
        <v>13</v>
      </c>
    </row>
    <row r="14218" spans="1:15" x14ac:dyDescent="0.3">
      <c r="A14218" t="s">
        <v>8</v>
      </c>
      <c r="B14218" t="s">
        <v>9</v>
      </c>
      <c r="C14218" t="s">
        <v>10</v>
      </c>
      <c r="D14218" t="s">
        <v>11</v>
      </c>
      <c r="E14218">
        <v>0</v>
      </c>
      <c r="F14218" t="s">
        <v>405</v>
      </c>
      <c r="G14218" s="29">
        <v>11239.98</v>
      </c>
      <c r="H14218">
        <v>-1375248.55</v>
      </c>
      <c r="I14218">
        <v>11239.98</v>
      </c>
      <c r="J14218">
        <v>-325413.15999999997</v>
      </c>
      <c r="K14218">
        <v>11239.98</v>
      </c>
      <c r="L14218">
        <v>-4474681.9000000004</v>
      </c>
      <c r="M14218" t="s">
        <v>13</v>
      </c>
      <c r="N14218" s="29">
        <v>0</v>
      </c>
      <c r="O14218" t="s">
        <v>13</v>
      </c>
    </row>
    <row r="14219" spans="1:15" x14ac:dyDescent="0.3">
      <c r="A14219" t="s">
        <v>8</v>
      </c>
      <c r="B14219" t="s">
        <v>9</v>
      </c>
      <c r="C14219" t="s">
        <v>14</v>
      </c>
      <c r="D14219" t="s">
        <v>11</v>
      </c>
      <c r="E14219">
        <v>6</v>
      </c>
      <c r="F14219" t="s">
        <v>180</v>
      </c>
      <c r="G14219" s="29">
        <v>-68.83</v>
      </c>
      <c r="H14219" t="s">
        <v>13</v>
      </c>
      <c r="I14219">
        <v>-68.83</v>
      </c>
      <c r="J14219" t="s">
        <v>13</v>
      </c>
      <c r="K14219">
        <v>-68.83</v>
      </c>
      <c r="L14219" t="s">
        <v>13</v>
      </c>
      <c r="M14219" t="s">
        <v>13</v>
      </c>
      <c r="N14219" s="29">
        <v>0</v>
      </c>
      <c r="O14219" t="s">
        <v>13</v>
      </c>
    </row>
    <row r="14220" spans="1:15" x14ac:dyDescent="0.3">
      <c r="A14220" t="s">
        <v>16</v>
      </c>
      <c r="B14220" t="s">
        <v>9</v>
      </c>
      <c r="C14220" t="s">
        <v>10</v>
      </c>
      <c r="D14220" t="s">
        <v>11</v>
      </c>
      <c r="E14220">
        <v>-1</v>
      </c>
      <c r="F14220" t="s">
        <v>286</v>
      </c>
      <c r="G14220" s="29">
        <v>45589.26</v>
      </c>
      <c r="H14220">
        <v>-1024767.48</v>
      </c>
      <c r="I14220">
        <v>45589.26</v>
      </c>
      <c r="J14220">
        <v>-460380.34</v>
      </c>
      <c r="K14220">
        <v>45589.26</v>
      </c>
      <c r="L14220">
        <v>-5739999.54</v>
      </c>
      <c r="M14220" t="s">
        <v>13</v>
      </c>
      <c r="N14220" s="29">
        <v>0</v>
      </c>
      <c r="O14220" t="s">
        <v>13</v>
      </c>
    </row>
    <row r="14221" spans="1:15" x14ac:dyDescent="0.3">
      <c r="A14221" t="s">
        <v>8</v>
      </c>
      <c r="B14221" t="s">
        <v>9</v>
      </c>
      <c r="C14221" t="s">
        <v>10</v>
      </c>
      <c r="D14221" t="s">
        <v>11</v>
      </c>
      <c r="E14221">
        <v>1</v>
      </c>
      <c r="F14221" t="s">
        <v>183</v>
      </c>
      <c r="G14221" s="29">
        <v>106759.22</v>
      </c>
      <c r="H14221">
        <v>-10959035.039999999</v>
      </c>
      <c r="I14221">
        <v>106759.22</v>
      </c>
      <c r="J14221">
        <v>-1539892.37</v>
      </c>
      <c r="K14221">
        <v>106759.22</v>
      </c>
      <c r="L14221">
        <v>-85222509.790000007</v>
      </c>
      <c r="M14221" t="s">
        <v>13</v>
      </c>
      <c r="N14221" s="29">
        <v>0</v>
      </c>
      <c r="O14221">
        <v>106759.22</v>
      </c>
    </row>
    <row r="14222" spans="1:15" x14ac:dyDescent="0.3">
      <c r="A14222" t="s">
        <v>16</v>
      </c>
      <c r="B14222" t="s">
        <v>9</v>
      </c>
      <c r="C14222" t="s">
        <v>14</v>
      </c>
      <c r="D14222" t="s">
        <v>11</v>
      </c>
      <c r="E14222">
        <v>1</v>
      </c>
      <c r="F14222" t="s">
        <v>483</v>
      </c>
      <c r="G14222" s="29">
        <v>-368.1</v>
      </c>
      <c r="H14222" t="s">
        <v>13</v>
      </c>
      <c r="I14222">
        <v>-368.1</v>
      </c>
      <c r="J14222" t="s">
        <v>13</v>
      </c>
      <c r="K14222">
        <v>-368.1</v>
      </c>
      <c r="L14222" t="s">
        <v>13</v>
      </c>
      <c r="M14222" t="s">
        <v>13</v>
      </c>
      <c r="N14222" s="29">
        <v>0</v>
      </c>
      <c r="O14222" t="s">
        <v>13</v>
      </c>
    </row>
    <row r="14223" spans="1:15" x14ac:dyDescent="0.3">
      <c r="A14223" t="s">
        <v>8</v>
      </c>
      <c r="B14223" t="s">
        <v>9</v>
      </c>
      <c r="C14223" t="s">
        <v>14</v>
      </c>
      <c r="D14223" t="s">
        <v>11</v>
      </c>
      <c r="E14223">
        <v>6</v>
      </c>
      <c r="F14223" t="s">
        <v>222</v>
      </c>
      <c r="G14223" s="29">
        <v>-38.200000000000003</v>
      </c>
      <c r="H14223" t="s">
        <v>13</v>
      </c>
      <c r="I14223">
        <v>-38.200000000000003</v>
      </c>
      <c r="J14223" t="s">
        <v>13</v>
      </c>
      <c r="K14223">
        <v>-38.200000000000003</v>
      </c>
      <c r="L14223" t="s">
        <v>13</v>
      </c>
      <c r="M14223" t="s">
        <v>13</v>
      </c>
      <c r="N14223" s="29">
        <v>0</v>
      </c>
      <c r="O14223" t="s">
        <v>13</v>
      </c>
    </row>
    <row r="14224" spans="1:15" x14ac:dyDescent="0.3">
      <c r="A14224" t="s">
        <v>16</v>
      </c>
      <c r="B14224" t="s">
        <v>9</v>
      </c>
      <c r="C14224" t="s">
        <v>10</v>
      </c>
      <c r="D14224" t="s">
        <v>11</v>
      </c>
      <c r="E14224">
        <v>-1</v>
      </c>
      <c r="F14224" t="s">
        <v>252</v>
      </c>
      <c r="G14224" s="29">
        <v>134327.76</v>
      </c>
      <c r="H14224">
        <v>-4607518.4800000004</v>
      </c>
      <c r="I14224">
        <v>134327.76</v>
      </c>
      <c r="J14224">
        <v>-770208.88</v>
      </c>
      <c r="K14224">
        <v>134327.76</v>
      </c>
      <c r="L14224">
        <v>-8430573.4900000002</v>
      </c>
      <c r="M14224" t="s">
        <v>13</v>
      </c>
      <c r="N14224" s="29">
        <v>0</v>
      </c>
      <c r="O14224" t="s">
        <v>13</v>
      </c>
    </row>
    <row r="14225" spans="1:15" x14ac:dyDescent="0.3">
      <c r="A14225" t="s">
        <v>16</v>
      </c>
      <c r="B14225" t="s">
        <v>9</v>
      </c>
      <c r="C14225" t="s">
        <v>14</v>
      </c>
      <c r="D14225" t="s">
        <v>11</v>
      </c>
      <c r="E14225">
        <v>5</v>
      </c>
      <c r="F14225" t="s">
        <v>27</v>
      </c>
      <c r="G14225" s="29">
        <v>-9107.85</v>
      </c>
      <c r="H14225" t="s">
        <v>13</v>
      </c>
      <c r="I14225">
        <v>-9107.85</v>
      </c>
      <c r="J14225" t="s">
        <v>13</v>
      </c>
      <c r="K14225">
        <v>-9107.85</v>
      </c>
      <c r="L14225" t="s">
        <v>13</v>
      </c>
      <c r="M14225" t="s">
        <v>13</v>
      </c>
      <c r="N14225" s="29">
        <v>0</v>
      </c>
      <c r="O14225" t="s">
        <v>13</v>
      </c>
    </row>
    <row r="14226" spans="1:15" x14ac:dyDescent="0.3">
      <c r="A14226" t="s">
        <v>18</v>
      </c>
      <c r="B14226" t="s">
        <v>9</v>
      </c>
      <c r="C14226" t="s">
        <v>10</v>
      </c>
      <c r="D14226" t="s">
        <v>11</v>
      </c>
      <c r="E14226">
        <v>-1</v>
      </c>
      <c r="F14226" t="s">
        <v>178</v>
      </c>
      <c r="G14226" s="29">
        <v>5742.2</v>
      </c>
      <c r="H14226">
        <v>334487.84999999998</v>
      </c>
      <c r="I14226">
        <v>5742.2</v>
      </c>
      <c r="J14226">
        <v>153786.09</v>
      </c>
      <c r="K14226">
        <v>5742.2</v>
      </c>
      <c r="L14226">
        <v>4517065.6399999997</v>
      </c>
      <c r="M14226" t="s">
        <v>13</v>
      </c>
      <c r="N14226" s="29">
        <v>0</v>
      </c>
      <c r="O14226" t="s">
        <v>13</v>
      </c>
    </row>
    <row r="14227" spans="1:15" x14ac:dyDescent="0.3">
      <c r="A14227" t="s">
        <v>16</v>
      </c>
      <c r="B14227" t="s">
        <v>9</v>
      </c>
      <c r="C14227" t="s">
        <v>14</v>
      </c>
      <c r="D14227" t="s">
        <v>11</v>
      </c>
      <c r="E14227">
        <v>7</v>
      </c>
      <c r="F14227" t="s">
        <v>374</v>
      </c>
      <c r="G14227" s="29">
        <v>-7760.53</v>
      </c>
      <c r="H14227" t="s">
        <v>13</v>
      </c>
      <c r="I14227">
        <v>-7760.53</v>
      </c>
      <c r="J14227" t="s">
        <v>13</v>
      </c>
      <c r="K14227">
        <v>-7760.53</v>
      </c>
      <c r="L14227" t="s">
        <v>13</v>
      </c>
      <c r="M14227" t="s">
        <v>13</v>
      </c>
      <c r="N14227" s="29">
        <v>0</v>
      </c>
      <c r="O14227" t="s">
        <v>13</v>
      </c>
    </row>
    <row r="14228" spans="1:15" x14ac:dyDescent="0.3">
      <c r="A14228" t="s">
        <v>16</v>
      </c>
      <c r="B14228" t="s">
        <v>9</v>
      </c>
      <c r="C14228" t="s">
        <v>10</v>
      </c>
      <c r="D14228" t="s">
        <v>11</v>
      </c>
      <c r="E14228">
        <v>3</v>
      </c>
      <c r="F14228" t="s">
        <v>31</v>
      </c>
      <c r="G14228" s="29">
        <v>7854.85</v>
      </c>
      <c r="H14228">
        <v>-1134203.08</v>
      </c>
      <c r="I14228">
        <v>7854.85</v>
      </c>
      <c r="J14228">
        <v>-538736.46</v>
      </c>
      <c r="K14228">
        <v>7854.85</v>
      </c>
      <c r="L14228">
        <v>-5159699.82</v>
      </c>
      <c r="M14228" t="s">
        <v>13</v>
      </c>
      <c r="N14228" s="29">
        <v>0</v>
      </c>
      <c r="O14228">
        <v>23564.55</v>
      </c>
    </row>
    <row r="14229" spans="1:15" x14ac:dyDescent="0.3">
      <c r="A14229" t="s">
        <v>18</v>
      </c>
      <c r="B14229" t="s">
        <v>9</v>
      </c>
      <c r="C14229" t="s">
        <v>10</v>
      </c>
      <c r="D14229" t="s">
        <v>11</v>
      </c>
      <c r="E14229">
        <v>-4</v>
      </c>
      <c r="F14229" t="s">
        <v>266</v>
      </c>
      <c r="G14229" s="29">
        <v>120.92</v>
      </c>
      <c r="H14229">
        <v>0</v>
      </c>
      <c r="I14229">
        <v>120.92</v>
      </c>
      <c r="J14229">
        <v>0</v>
      </c>
      <c r="K14229">
        <v>120.92</v>
      </c>
      <c r="L14229">
        <v>0</v>
      </c>
      <c r="M14229" t="s">
        <v>13</v>
      </c>
      <c r="N14229" s="29">
        <v>0</v>
      </c>
      <c r="O14229" t="s">
        <v>13</v>
      </c>
    </row>
    <row r="14230" spans="1:15" x14ac:dyDescent="0.3">
      <c r="A14230" t="s">
        <v>16</v>
      </c>
      <c r="B14230" t="s">
        <v>9</v>
      </c>
      <c r="C14230" t="s">
        <v>10</v>
      </c>
      <c r="D14230" t="s">
        <v>11</v>
      </c>
      <c r="E14230">
        <v>1</v>
      </c>
      <c r="F14230" t="s">
        <v>190</v>
      </c>
      <c r="G14230" s="29">
        <v>1499205.01</v>
      </c>
      <c r="H14230">
        <v>-14524109.640000001</v>
      </c>
      <c r="I14230">
        <v>1499205.01</v>
      </c>
      <c r="J14230">
        <v>-26858590.190000001</v>
      </c>
      <c r="K14230">
        <v>1499205.01</v>
      </c>
      <c r="L14230">
        <v>-185602742.18000001</v>
      </c>
      <c r="M14230" t="s">
        <v>13</v>
      </c>
      <c r="N14230" s="29">
        <v>0</v>
      </c>
      <c r="O14230">
        <v>1499205.01</v>
      </c>
    </row>
    <row r="14231" spans="1:15" x14ac:dyDescent="0.3">
      <c r="A14231" t="s">
        <v>16</v>
      </c>
      <c r="B14231" t="s">
        <v>9</v>
      </c>
      <c r="C14231" t="s">
        <v>14</v>
      </c>
      <c r="D14231" t="s">
        <v>11</v>
      </c>
      <c r="E14231">
        <v>2</v>
      </c>
      <c r="F14231" t="s">
        <v>268</v>
      </c>
      <c r="G14231" s="29">
        <v>-4686.16</v>
      </c>
      <c r="H14231" t="s">
        <v>13</v>
      </c>
      <c r="I14231">
        <v>-4686.16</v>
      </c>
      <c r="J14231" t="s">
        <v>13</v>
      </c>
      <c r="K14231">
        <v>-4686.16</v>
      </c>
      <c r="L14231" t="s">
        <v>13</v>
      </c>
      <c r="M14231" t="s">
        <v>13</v>
      </c>
      <c r="N14231" s="29">
        <v>0</v>
      </c>
      <c r="O14231" t="s">
        <v>13</v>
      </c>
    </row>
    <row r="14232" spans="1:15" x14ac:dyDescent="0.3">
      <c r="A14232" t="s">
        <v>8</v>
      </c>
      <c r="B14232" t="s">
        <v>9</v>
      </c>
      <c r="C14232" t="s">
        <v>14</v>
      </c>
      <c r="D14232" t="s">
        <v>11</v>
      </c>
      <c r="E14232">
        <v>-1</v>
      </c>
      <c r="F14232" t="s">
        <v>331</v>
      </c>
      <c r="G14232" s="29">
        <v>-7225.26</v>
      </c>
      <c r="H14232" t="s">
        <v>13</v>
      </c>
      <c r="I14232">
        <v>-7225.26</v>
      </c>
      <c r="J14232" t="s">
        <v>13</v>
      </c>
      <c r="K14232">
        <v>-7225.26</v>
      </c>
      <c r="L14232" t="s">
        <v>13</v>
      </c>
      <c r="M14232" t="s">
        <v>13</v>
      </c>
      <c r="N14232" s="29">
        <v>0</v>
      </c>
      <c r="O14232" t="s">
        <v>13</v>
      </c>
    </row>
    <row r="14233" spans="1:15" x14ac:dyDescent="0.3">
      <c r="A14233" t="s">
        <v>8</v>
      </c>
      <c r="B14233" t="s">
        <v>9</v>
      </c>
      <c r="C14233" t="s">
        <v>14</v>
      </c>
      <c r="D14233" t="s">
        <v>11</v>
      </c>
      <c r="E14233">
        <v>3</v>
      </c>
      <c r="F14233" t="s">
        <v>356</v>
      </c>
      <c r="G14233" s="29">
        <v>-425.67</v>
      </c>
      <c r="H14233" t="s">
        <v>13</v>
      </c>
      <c r="I14233">
        <v>-425.67</v>
      </c>
      <c r="J14233" t="s">
        <v>13</v>
      </c>
      <c r="K14233">
        <v>-425.67</v>
      </c>
      <c r="L14233" t="s">
        <v>13</v>
      </c>
      <c r="M14233" t="s">
        <v>13</v>
      </c>
      <c r="N14233" s="29">
        <v>0</v>
      </c>
      <c r="O14233" t="s">
        <v>13</v>
      </c>
    </row>
    <row r="14234" spans="1:15" x14ac:dyDescent="0.3">
      <c r="A14234" t="s">
        <v>8</v>
      </c>
      <c r="B14234" t="s">
        <v>9</v>
      </c>
      <c r="C14234" t="s">
        <v>14</v>
      </c>
      <c r="D14234" t="s">
        <v>11</v>
      </c>
      <c r="E14234">
        <v>3</v>
      </c>
      <c r="F14234" t="s">
        <v>178</v>
      </c>
      <c r="G14234" s="29">
        <v>-2426.8000000000002</v>
      </c>
      <c r="H14234" t="s">
        <v>13</v>
      </c>
      <c r="I14234">
        <v>-2426.8000000000002</v>
      </c>
      <c r="J14234" t="s">
        <v>13</v>
      </c>
      <c r="K14234">
        <v>-2426.8000000000002</v>
      </c>
      <c r="L14234" t="s">
        <v>13</v>
      </c>
      <c r="M14234" t="s">
        <v>13</v>
      </c>
      <c r="N14234" s="29">
        <v>0</v>
      </c>
      <c r="O14234" t="s">
        <v>13</v>
      </c>
    </row>
    <row r="14235" spans="1:15" x14ac:dyDescent="0.3">
      <c r="A14235" t="s">
        <v>8</v>
      </c>
      <c r="B14235" t="s">
        <v>9</v>
      </c>
      <c r="C14235" t="s">
        <v>14</v>
      </c>
      <c r="D14235" t="s">
        <v>11</v>
      </c>
      <c r="E14235">
        <v>-4</v>
      </c>
      <c r="F14235" t="s">
        <v>187</v>
      </c>
      <c r="G14235" s="29">
        <v>-1.87</v>
      </c>
      <c r="H14235" t="s">
        <v>13</v>
      </c>
      <c r="I14235">
        <v>-1.87</v>
      </c>
      <c r="J14235" t="s">
        <v>13</v>
      </c>
      <c r="K14235">
        <v>-1.87</v>
      </c>
      <c r="L14235" t="s">
        <v>13</v>
      </c>
      <c r="M14235" t="s">
        <v>13</v>
      </c>
      <c r="N14235" s="29">
        <v>0</v>
      </c>
      <c r="O14235" t="s">
        <v>13</v>
      </c>
    </row>
    <row r="14236" spans="1:15" x14ac:dyDescent="0.3">
      <c r="A14236" t="s">
        <v>18</v>
      </c>
      <c r="B14236" t="s">
        <v>9</v>
      </c>
      <c r="C14236" t="s">
        <v>14</v>
      </c>
      <c r="D14236" t="s">
        <v>11</v>
      </c>
      <c r="E14236">
        <v>2</v>
      </c>
      <c r="F14236" t="s">
        <v>336</v>
      </c>
      <c r="G14236" s="29">
        <v>-319852.14</v>
      </c>
      <c r="H14236" t="s">
        <v>13</v>
      </c>
      <c r="I14236">
        <v>-319852.14</v>
      </c>
      <c r="J14236" t="s">
        <v>13</v>
      </c>
      <c r="K14236">
        <v>-319852.14</v>
      </c>
      <c r="L14236" t="s">
        <v>13</v>
      </c>
      <c r="M14236" t="s">
        <v>13</v>
      </c>
      <c r="N14236" s="29">
        <v>0</v>
      </c>
      <c r="O14236" t="s">
        <v>13</v>
      </c>
    </row>
    <row r="14237" spans="1:15" x14ac:dyDescent="0.3">
      <c r="A14237" t="s">
        <v>16</v>
      </c>
      <c r="B14237" t="s">
        <v>9</v>
      </c>
      <c r="C14237" t="s">
        <v>10</v>
      </c>
      <c r="D14237" t="s">
        <v>11</v>
      </c>
      <c r="E14237">
        <v>3</v>
      </c>
      <c r="F14237" t="s">
        <v>69</v>
      </c>
      <c r="G14237" s="29">
        <v>301895.28999999998</v>
      </c>
      <c r="H14237">
        <v>-57960654.520000003</v>
      </c>
      <c r="I14237">
        <v>301895.28999999998</v>
      </c>
      <c r="J14237">
        <v>-9688901.9100000001</v>
      </c>
      <c r="K14237">
        <v>301895.28999999998</v>
      </c>
      <c r="L14237">
        <v>-106053076.73999999</v>
      </c>
      <c r="M14237" t="s">
        <v>13</v>
      </c>
      <c r="N14237" s="29">
        <v>0</v>
      </c>
      <c r="O14237">
        <v>905685.86999999988</v>
      </c>
    </row>
    <row r="14238" spans="1:15" x14ac:dyDescent="0.3">
      <c r="A14238" t="s">
        <v>18</v>
      </c>
      <c r="B14238" t="s">
        <v>9</v>
      </c>
      <c r="C14238" t="s">
        <v>10</v>
      </c>
      <c r="D14238" t="s">
        <v>11</v>
      </c>
      <c r="E14238">
        <v>-1</v>
      </c>
      <c r="F14238" t="s">
        <v>155</v>
      </c>
      <c r="G14238" s="29">
        <v>327471.39</v>
      </c>
      <c r="H14238">
        <v>-269133422.13</v>
      </c>
      <c r="I14238">
        <v>327471.39</v>
      </c>
      <c r="J14238">
        <v>-20616615.600000001</v>
      </c>
      <c r="K14238">
        <v>327471.39</v>
      </c>
      <c r="L14238">
        <v>-108745413.68000001</v>
      </c>
      <c r="M14238" t="s">
        <v>13</v>
      </c>
      <c r="N14238" s="29">
        <v>0</v>
      </c>
      <c r="O14238" t="s">
        <v>13</v>
      </c>
    </row>
    <row r="14239" spans="1:15" x14ac:dyDescent="0.3">
      <c r="A14239" t="s">
        <v>8</v>
      </c>
      <c r="B14239" t="s">
        <v>9</v>
      </c>
      <c r="C14239" t="s">
        <v>10</v>
      </c>
      <c r="D14239" t="s">
        <v>11</v>
      </c>
      <c r="E14239">
        <v>8</v>
      </c>
      <c r="F14239" t="s">
        <v>351</v>
      </c>
      <c r="G14239" s="29">
        <v>81900.649999999994</v>
      </c>
      <c r="H14239">
        <v>-5724363.5599999996</v>
      </c>
      <c r="I14239">
        <v>81900.649999999994</v>
      </c>
      <c r="J14239">
        <v>-2719022.22</v>
      </c>
      <c r="K14239">
        <v>81900.649999999994</v>
      </c>
      <c r="L14239">
        <v>-26041189.690000001</v>
      </c>
      <c r="M14239" t="s">
        <v>13</v>
      </c>
      <c r="N14239" s="29">
        <v>0</v>
      </c>
      <c r="O14239">
        <v>655205.19999999995</v>
      </c>
    </row>
    <row r="14240" spans="1:15" x14ac:dyDescent="0.3">
      <c r="A14240" t="s">
        <v>8</v>
      </c>
      <c r="B14240" t="s">
        <v>9</v>
      </c>
      <c r="C14240" t="s">
        <v>10</v>
      </c>
      <c r="D14240" t="s">
        <v>11</v>
      </c>
      <c r="E14240">
        <v>2</v>
      </c>
      <c r="F14240" t="s">
        <v>273</v>
      </c>
      <c r="G14240" s="29">
        <v>389101.01</v>
      </c>
      <c r="H14240" t="s">
        <v>13</v>
      </c>
      <c r="I14240">
        <v>389101.01</v>
      </c>
      <c r="J14240" t="s">
        <v>13</v>
      </c>
      <c r="K14240">
        <v>389101.01</v>
      </c>
      <c r="L14240" t="s">
        <v>13</v>
      </c>
      <c r="M14240" t="s">
        <v>13</v>
      </c>
      <c r="N14240" s="29">
        <v>0</v>
      </c>
      <c r="O14240">
        <v>778202.02</v>
      </c>
    </row>
    <row r="14241" spans="1:15" x14ac:dyDescent="0.3">
      <c r="A14241" t="s">
        <v>8</v>
      </c>
      <c r="B14241" t="s">
        <v>9</v>
      </c>
      <c r="C14241" t="s">
        <v>10</v>
      </c>
      <c r="D14241" t="s">
        <v>11</v>
      </c>
      <c r="E14241">
        <v>2</v>
      </c>
      <c r="F14241" t="s">
        <v>408</v>
      </c>
      <c r="G14241" s="29">
        <v>267780.84999999998</v>
      </c>
      <c r="H14241">
        <v>-81497578.189999998</v>
      </c>
      <c r="I14241">
        <v>267780.84999999998</v>
      </c>
      <c r="J14241">
        <v>-13623414.17</v>
      </c>
      <c r="K14241">
        <v>267780.84999999998</v>
      </c>
      <c r="L14241">
        <v>-149119585.88999999</v>
      </c>
      <c r="M14241" t="s">
        <v>13</v>
      </c>
      <c r="N14241" s="29">
        <v>0</v>
      </c>
      <c r="O14241">
        <v>535561.69999999995</v>
      </c>
    </row>
    <row r="14242" spans="1:15" x14ac:dyDescent="0.3">
      <c r="A14242" t="s">
        <v>18</v>
      </c>
      <c r="B14242" t="s">
        <v>9</v>
      </c>
      <c r="C14242" t="s">
        <v>14</v>
      </c>
      <c r="D14242" t="s">
        <v>11</v>
      </c>
      <c r="E14242">
        <v>-1</v>
      </c>
      <c r="F14242" t="s">
        <v>164</v>
      </c>
      <c r="G14242" s="29">
        <v>-23132.080000000002</v>
      </c>
      <c r="H14242" t="s">
        <v>13</v>
      </c>
      <c r="I14242">
        <v>-23132.080000000002</v>
      </c>
      <c r="J14242" t="s">
        <v>13</v>
      </c>
      <c r="K14242">
        <v>-23132.080000000002</v>
      </c>
      <c r="L14242" t="s">
        <v>13</v>
      </c>
      <c r="M14242" t="s">
        <v>13</v>
      </c>
      <c r="N14242" s="29">
        <v>0</v>
      </c>
      <c r="O14242" t="s">
        <v>13</v>
      </c>
    </row>
    <row r="14243" spans="1:15" x14ac:dyDescent="0.3">
      <c r="A14243" t="s">
        <v>8</v>
      </c>
      <c r="B14243" t="s">
        <v>9</v>
      </c>
      <c r="C14243" t="s">
        <v>14</v>
      </c>
      <c r="D14243" t="s">
        <v>11</v>
      </c>
      <c r="E14243">
        <v>-1</v>
      </c>
      <c r="F14243" t="s">
        <v>162</v>
      </c>
      <c r="G14243" s="29">
        <v>-2963.95</v>
      </c>
      <c r="H14243" t="s">
        <v>13</v>
      </c>
      <c r="I14243">
        <v>-2963.95</v>
      </c>
      <c r="J14243" t="s">
        <v>13</v>
      </c>
      <c r="K14243">
        <v>-2963.95</v>
      </c>
      <c r="L14243" t="s">
        <v>13</v>
      </c>
      <c r="M14243" t="s">
        <v>13</v>
      </c>
      <c r="N14243" s="29">
        <v>0</v>
      </c>
      <c r="O14243" t="s">
        <v>13</v>
      </c>
    </row>
    <row r="14244" spans="1:15" x14ac:dyDescent="0.3">
      <c r="A14244" t="s">
        <v>18</v>
      </c>
      <c r="B14244" t="s">
        <v>9</v>
      </c>
      <c r="C14244" t="s">
        <v>14</v>
      </c>
      <c r="D14244" t="s">
        <v>11</v>
      </c>
      <c r="E14244">
        <v>4</v>
      </c>
      <c r="F14244" t="s">
        <v>430</v>
      </c>
      <c r="G14244" s="29">
        <v>-62121.73</v>
      </c>
      <c r="H14244" t="s">
        <v>13</v>
      </c>
      <c r="I14244">
        <v>-62121.73</v>
      </c>
      <c r="J14244" t="s">
        <v>13</v>
      </c>
      <c r="K14244">
        <v>-62121.73</v>
      </c>
      <c r="L14244" t="s">
        <v>13</v>
      </c>
      <c r="M14244" t="s">
        <v>13</v>
      </c>
      <c r="N14244" s="29">
        <v>0</v>
      </c>
      <c r="O14244" t="s">
        <v>13</v>
      </c>
    </row>
    <row r="14245" spans="1:15" x14ac:dyDescent="0.3">
      <c r="A14245" t="s">
        <v>8</v>
      </c>
      <c r="B14245" t="s">
        <v>9</v>
      </c>
      <c r="C14245" t="s">
        <v>10</v>
      </c>
      <c r="D14245" t="s">
        <v>11</v>
      </c>
      <c r="E14245">
        <v>-1</v>
      </c>
      <c r="F14245" t="s">
        <v>561</v>
      </c>
      <c r="G14245" s="29">
        <v>1670762.66</v>
      </c>
      <c r="H14245">
        <v>-143852349.31</v>
      </c>
      <c r="I14245">
        <v>1670762.66</v>
      </c>
      <c r="J14245">
        <v>-11019604.43</v>
      </c>
      <c r="K14245">
        <v>1670762.66</v>
      </c>
      <c r="L14245">
        <v>-58124562.979999997</v>
      </c>
      <c r="M14245" t="s">
        <v>13</v>
      </c>
      <c r="N14245" s="29">
        <v>0</v>
      </c>
      <c r="O14245" t="s">
        <v>13</v>
      </c>
    </row>
    <row r="14246" spans="1:15" x14ac:dyDescent="0.3">
      <c r="A14246" t="s">
        <v>16</v>
      </c>
      <c r="B14246" t="s">
        <v>9</v>
      </c>
      <c r="C14246" t="s">
        <v>14</v>
      </c>
      <c r="D14246" t="s">
        <v>11</v>
      </c>
      <c r="E14246">
        <v>4</v>
      </c>
      <c r="F14246" t="s">
        <v>209</v>
      </c>
      <c r="G14246" s="29">
        <v>-1369.23</v>
      </c>
      <c r="H14246" t="s">
        <v>13</v>
      </c>
      <c r="I14246">
        <v>-1369.23</v>
      </c>
      <c r="J14246" t="s">
        <v>13</v>
      </c>
      <c r="K14246">
        <v>-1369.23</v>
      </c>
      <c r="L14246" t="s">
        <v>13</v>
      </c>
      <c r="M14246" t="s">
        <v>13</v>
      </c>
      <c r="N14246" s="29">
        <v>0</v>
      </c>
      <c r="O14246" t="s">
        <v>13</v>
      </c>
    </row>
    <row r="14247" spans="1:15" x14ac:dyDescent="0.3">
      <c r="A14247" t="s">
        <v>8</v>
      </c>
      <c r="B14247" t="s">
        <v>9</v>
      </c>
      <c r="C14247" t="s">
        <v>10</v>
      </c>
      <c r="D14247" t="s">
        <v>11</v>
      </c>
      <c r="E14247">
        <v>10</v>
      </c>
      <c r="F14247" t="s">
        <v>42</v>
      </c>
      <c r="G14247" s="29">
        <v>4467801.84</v>
      </c>
      <c r="H14247">
        <v>-18.46</v>
      </c>
      <c r="I14247">
        <v>4467801.84</v>
      </c>
      <c r="J14247">
        <v>-97.79</v>
      </c>
      <c r="K14247">
        <v>4467801.84</v>
      </c>
      <c r="L14247" t="s">
        <v>13</v>
      </c>
      <c r="M14247" t="s">
        <v>13</v>
      </c>
      <c r="N14247" s="29">
        <v>172618.76</v>
      </c>
      <c r="O14247">
        <v>44678018.399999999</v>
      </c>
    </row>
    <row r="14248" spans="1:15" x14ac:dyDescent="0.3">
      <c r="A14248" t="s">
        <v>8</v>
      </c>
      <c r="B14248" t="s">
        <v>9</v>
      </c>
      <c r="C14248" t="s">
        <v>14</v>
      </c>
      <c r="D14248" t="s">
        <v>11</v>
      </c>
      <c r="E14248">
        <v>10</v>
      </c>
      <c r="F14248" t="s">
        <v>209</v>
      </c>
      <c r="G14248" s="29">
        <v>-5933.69</v>
      </c>
      <c r="H14248" t="s">
        <v>13</v>
      </c>
      <c r="I14248">
        <v>-5933.69</v>
      </c>
      <c r="J14248" t="s">
        <v>13</v>
      </c>
      <c r="K14248">
        <v>-5933.69</v>
      </c>
      <c r="L14248" t="s">
        <v>13</v>
      </c>
      <c r="M14248" t="s">
        <v>13</v>
      </c>
      <c r="N14248" s="29">
        <v>0</v>
      </c>
      <c r="O14248" t="s">
        <v>13</v>
      </c>
    </row>
    <row r="14249" spans="1:15" x14ac:dyDescent="0.3">
      <c r="A14249" t="s">
        <v>8</v>
      </c>
      <c r="B14249" t="s">
        <v>9</v>
      </c>
      <c r="C14249" t="s">
        <v>14</v>
      </c>
      <c r="D14249" t="s">
        <v>11</v>
      </c>
      <c r="E14249">
        <v>1</v>
      </c>
      <c r="F14249" t="s">
        <v>298</v>
      </c>
      <c r="G14249" s="29">
        <v>-28.29</v>
      </c>
      <c r="H14249" t="s">
        <v>13</v>
      </c>
      <c r="I14249">
        <v>-28.29</v>
      </c>
      <c r="J14249" t="s">
        <v>13</v>
      </c>
      <c r="K14249">
        <v>-28.29</v>
      </c>
      <c r="L14249" t="s">
        <v>13</v>
      </c>
      <c r="M14249" t="s">
        <v>13</v>
      </c>
      <c r="N14249" s="29">
        <v>0</v>
      </c>
      <c r="O14249" t="s">
        <v>13</v>
      </c>
    </row>
    <row r="14250" spans="1:15" x14ac:dyDescent="0.3">
      <c r="A14250" t="s">
        <v>8</v>
      </c>
      <c r="B14250" t="s">
        <v>9</v>
      </c>
      <c r="C14250" t="s">
        <v>14</v>
      </c>
      <c r="D14250" t="s">
        <v>11</v>
      </c>
      <c r="E14250">
        <v>3</v>
      </c>
      <c r="F14250" t="s">
        <v>116</v>
      </c>
      <c r="G14250" s="29">
        <v>-81821.8</v>
      </c>
      <c r="H14250" t="s">
        <v>13</v>
      </c>
      <c r="I14250">
        <v>-81821.8</v>
      </c>
      <c r="J14250" t="s">
        <v>13</v>
      </c>
      <c r="K14250">
        <v>-81821.8</v>
      </c>
      <c r="L14250" t="s">
        <v>13</v>
      </c>
      <c r="M14250" t="s">
        <v>13</v>
      </c>
      <c r="N14250" s="29">
        <v>-706.96</v>
      </c>
      <c r="O14250" t="s">
        <v>13</v>
      </c>
    </row>
    <row r="14251" spans="1:15" x14ac:dyDescent="0.3">
      <c r="A14251" t="s">
        <v>16</v>
      </c>
      <c r="B14251" t="s">
        <v>9</v>
      </c>
      <c r="C14251" t="s">
        <v>10</v>
      </c>
      <c r="D14251" t="s">
        <v>11</v>
      </c>
      <c r="E14251">
        <v>-1</v>
      </c>
      <c r="F14251" t="s">
        <v>483</v>
      </c>
      <c r="G14251" s="29">
        <v>0.17</v>
      </c>
      <c r="H14251">
        <v>0</v>
      </c>
      <c r="I14251">
        <v>0.17</v>
      </c>
      <c r="J14251">
        <v>0</v>
      </c>
      <c r="K14251">
        <v>0.17</v>
      </c>
      <c r="L14251">
        <v>0</v>
      </c>
      <c r="M14251" t="s">
        <v>13</v>
      </c>
      <c r="N14251" s="29">
        <v>0</v>
      </c>
      <c r="O14251" t="s">
        <v>13</v>
      </c>
    </row>
    <row r="14252" spans="1:15" x14ac:dyDescent="0.3">
      <c r="A14252" t="s">
        <v>16</v>
      </c>
      <c r="B14252" t="s">
        <v>9</v>
      </c>
      <c r="C14252" t="s">
        <v>14</v>
      </c>
      <c r="D14252" t="s">
        <v>11</v>
      </c>
      <c r="E14252">
        <v>6</v>
      </c>
      <c r="F14252" t="s">
        <v>114</v>
      </c>
      <c r="G14252" s="29">
        <v>-11678.37</v>
      </c>
      <c r="H14252" t="s">
        <v>13</v>
      </c>
      <c r="I14252">
        <v>-11678.37</v>
      </c>
      <c r="J14252" t="s">
        <v>13</v>
      </c>
      <c r="K14252">
        <v>-11678.37</v>
      </c>
      <c r="L14252" t="s">
        <v>13</v>
      </c>
      <c r="M14252" t="s">
        <v>13</v>
      </c>
      <c r="N14252" s="29">
        <v>0</v>
      </c>
      <c r="O14252" t="s">
        <v>13</v>
      </c>
    </row>
    <row r="14253" spans="1:15" x14ac:dyDescent="0.3">
      <c r="A14253" t="s">
        <v>16</v>
      </c>
      <c r="B14253" t="s">
        <v>9</v>
      </c>
      <c r="C14253" t="s">
        <v>10</v>
      </c>
      <c r="D14253" t="s">
        <v>11</v>
      </c>
      <c r="E14253">
        <v>6</v>
      </c>
      <c r="F14253" t="s">
        <v>38</v>
      </c>
      <c r="G14253" s="29">
        <v>15329.59</v>
      </c>
      <c r="H14253">
        <v>-515903.85</v>
      </c>
      <c r="I14253">
        <v>15329.59</v>
      </c>
      <c r="J14253">
        <v>-231771.66</v>
      </c>
      <c r="K14253">
        <v>15329.59</v>
      </c>
      <c r="L14253">
        <v>-2889717.1</v>
      </c>
      <c r="M14253" t="s">
        <v>13</v>
      </c>
      <c r="N14253" s="29">
        <v>0</v>
      </c>
      <c r="O14253">
        <v>91977.540000000008</v>
      </c>
    </row>
    <row r="14254" spans="1:15" x14ac:dyDescent="0.3">
      <c r="A14254" t="s">
        <v>16</v>
      </c>
      <c r="B14254" t="s">
        <v>9</v>
      </c>
      <c r="C14254" t="s">
        <v>10</v>
      </c>
      <c r="D14254" t="s">
        <v>11</v>
      </c>
      <c r="E14254">
        <v>-4</v>
      </c>
      <c r="F14254" t="s">
        <v>138</v>
      </c>
      <c r="G14254" s="29">
        <v>48.76</v>
      </c>
      <c r="H14254">
        <v>-1736.18</v>
      </c>
      <c r="I14254">
        <v>48.76</v>
      </c>
      <c r="J14254">
        <v>-3210.63</v>
      </c>
      <c r="K14254">
        <v>48.76</v>
      </c>
      <c r="L14254">
        <v>-22186.6</v>
      </c>
      <c r="M14254" t="s">
        <v>13</v>
      </c>
      <c r="N14254" s="29">
        <v>0</v>
      </c>
      <c r="O14254" t="s">
        <v>13</v>
      </c>
    </row>
    <row r="14255" spans="1:15" x14ac:dyDescent="0.3">
      <c r="A14255" t="s">
        <v>16</v>
      </c>
      <c r="B14255" t="s">
        <v>9</v>
      </c>
      <c r="C14255" t="s">
        <v>14</v>
      </c>
      <c r="D14255" t="s">
        <v>11</v>
      </c>
      <c r="E14255">
        <v>6</v>
      </c>
      <c r="F14255" t="s">
        <v>309</v>
      </c>
      <c r="G14255" s="29">
        <v>-10547.29</v>
      </c>
      <c r="H14255" t="s">
        <v>13</v>
      </c>
      <c r="I14255">
        <v>-10547.29</v>
      </c>
      <c r="J14255" t="s">
        <v>13</v>
      </c>
      <c r="K14255">
        <v>-10547.29</v>
      </c>
      <c r="L14255" t="s">
        <v>13</v>
      </c>
      <c r="M14255" t="s">
        <v>13</v>
      </c>
      <c r="N14255" s="29">
        <v>0</v>
      </c>
      <c r="O14255" t="s">
        <v>13</v>
      </c>
    </row>
    <row r="14256" spans="1:15" x14ac:dyDescent="0.3">
      <c r="A14256" t="s">
        <v>8</v>
      </c>
      <c r="B14256" t="s">
        <v>9</v>
      </c>
      <c r="C14256" t="s">
        <v>14</v>
      </c>
      <c r="D14256" t="s">
        <v>11</v>
      </c>
      <c r="E14256">
        <v>12</v>
      </c>
      <c r="F14256" t="s">
        <v>187</v>
      </c>
      <c r="G14256" s="29">
        <v>-408.38</v>
      </c>
      <c r="H14256" t="s">
        <v>13</v>
      </c>
      <c r="I14256">
        <v>-408.38</v>
      </c>
      <c r="J14256" t="s">
        <v>13</v>
      </c>
      <c r="K14256">
        <v>-408.38</v>
      </c>
      <c r="L14256" t="s">
        <v>13</v>
      </c>
      <c r="M14256" t="s">
        <v>13</v>
      </c>
      <c r="N14256" s="29">
        <v>0</v>
      </c>
      <c r="O14256" t="s">
        <v>13</v>
      </c>
    </row>
    <row r="14257" spans="1:15" x14ac:dyDescent="0.3">
      <c r="A14257" t="s">
        <v>8</v>
      </c>
      <c r="B14257" t="s">
        <v>9</v>
      </c>
      <c r="C14257" t="s">
        <v>14</v>
      </c>
      <c r="D14257" t="s">
        <v>11</v>
      </c>
      <c r="E14257">
        <v>5</v>
      </c>
      <c r="F14257" t="s">
        <v>189</v>
      </c>
      <c r="G14257" s="29">
        <v>-81.41</v>
      </c>
      <c r="H14257" t="s">
        <v>13</v>
      </c>
      <c r="I14257">
        <v>-81.41</v>
      </c>
      <c r="J14257" t="s">
        <v>13</v>
      </c>
      <c r="K14257">
        <v>-81.41</v>
      </c>
      <c r="L14257" t="s">
        <v>13</v>
      </c>
      <c r="M14257" t="s">
        <v>13</v>
      </c>
      <c r="N14257" s="29">
        <v>0</v>
      </c>
      <c r="O14257" t="s">
        <v>13</v>
      </c>
    </row>
    <row r="14258" spans="1:15" x14ac:dyDescent="0.3">
      <c r="A14258" t="s">
        <v>8</v>
      </c>
      <c r="B14258" t="s">
        <v>9</v>
      </c>
      <c r="C14258" t="s">
        <v>10</v>
      </c>
      <c r="D14258" t="s">
        <v>11</v>
      </c>
      <c r="E14258">
        <v>7</v>
      </c>
      <c r="F14258" t="s">
        <v>362</v>
      </c>
      <c r="G14258" s="29">
        <v>254.95</v>
      </c>
      <c r="H14258">
        <v>-16841.25</v>
      </c>
      <c r="I14258">
        <v>254.95</v>
      </c>
      <c r="J14258">
        <v>-7999.45</v>
      </c>
      <c r="K14258">
        <v>254.95</v>
      </c>
      <c r="L14258">
        <v>-76613.98</v>
      </c>
      <c r="M14258" t="s">
        <v>13</v>
      </c>
      <c r="N14258" s="29">
        <v>0</v>
      </c>
      <c r="O14258">
        <v>1784.65</v>
      </c>
    </row>
    <row r="14259" spans="1:15" x14ac:dyDescent="0.3">
      <c r="A14259" t="s">
        <v>8</v>
      </c>
      <c r="B14259" t="s">
        <v>9</v>
      </c>
      <c r="C14259" t="s">
        <v>14</v>
      </c>
      <c r="D14259" t="s">
        <v>11</v>
      </c>
      <c r="E14259">
        <v>5</v>
      </c>
      <c r="F14259" t="s">
        <v>271</v>
      </c>
      <c r="G14259" s="29">
        <v>-2133.8200000000002</v>
      </c>
      <c r="H14259" t="s">
        <v>13</v>
      </c>
      <c r="I14259">
        <v>-2133.8200000000002</v>
      </c>
      <c r="J14259" t="s">
        <v>13</v>
      </c>
      <c r="K14259">
        <v>-2133.8200000000002</v>
      </c>
      <c r="L14259" t="s">
        <v>13</v>
      </c>
      <c r="M14259" t="s">
        <v>13</v>
      </c>
      <c r="N14259" s="29">
        <v>0</v>
      </c>
      <c r="O14259" t="s">
        <v>13</v>
      </c>
    </row>
    <row r="14260" spans="1:15" x14ac:dyDescent="0.3">
      <c r="A14260" t="s">
        <v>8</v>
      </c>
      <c r="B14260" t="s">
        <v>9</v>
      </c>
      <c r="C14260" t="s">
        <v>10</v>
      </c>
      <c r="D14260" t="s">
        <v>11</v>
      </c>
      <c r="E14260">
        <v>0</v>
      </c>
      <c r="F14260" t="s">
        <v>294</v>
      </c>
      <c r="G14260" s="29">
        <v>1118779.78</v>
      </c>
      <c r="H14260" t="s">
        <v>13</v>
      </c>
      <c r="I14260">
        <v>1118779.78</v>
      </c>
      <c r="J14260" t="s">
        <v>13</v>
      </c>
      <c r="K14260">
        <v>1118779.78</v>
      </c>
      <c r="L14260" t="s">
        <v>13</v>
      </c>
      <c r="M14260" t="s">
        <v>13</v>
      </c>
      <c r="N14260" s="29">
        <v>0</v>
      </c>
      <c r="O14260" t="s">
        <v>13</v>
      </c>
    </row>
    <row r="14261" spans="1:15" x14ac:dyDescent="0.3">
      <c r="A14261" t="s">
        <v>8</v>
      </c>
      <c r="B14261" t="s">
        <v>9</v>
      </c>
      <c r="C14261" t="s">
        <v>10</v>
      </c>
      <c r="D14261" t="s">
        <v>11</v>
      </c>
      <c r="E14261">
        <v>-1</v>
      </c>
      <c r="F14261" t="s">
        <v>446</v>
      </c>
      <c r="G14261" s="29">
        <v>989945.45</v>
      </c>
      <c r="H14261">
        <v>-92144745.329999998</v>
      </c>
      <c r="I14261">
        <v>989945.45</v>
      </c>
      <c r="J14261">
        <v>-43767941.590000004</v>
      </c>
      <c r="K14261">
        <v>989945.45</v>
      </c>
      <c r="L14261">
        <v>-419183506.74000001</v>
      </c>
      <c r="M14261" t="s">
        <v>13</v>
      </c>
      <c r="N14261" s="29">
        <v>0</v>
      </c>
      <c r="O14261" t="s">
        <v>13</v>
      </c>
    </row>
    <row r="14262" spans="1:15" x14ac:dyDescent="0.3">
      <c r="A14262" t="s">
        <v>16</v>
      </c>
      <c r="B14262" t="s">
        <v>9</v>
      </c>
      <c r="C14262" t="s">
        <v>14</v>
      </c>
      <c r="D14262" t="s">
        <v>11</v>
      </c>
      <c r="E14262">
        <v>-4</v>
      </c>
      <c r="F14262" t="s">
        <v>346</v>
      </c>
      <c r="G14262" s="29">
        <v>-4.95</v>
      </c>
      <c r="H14262" t="s">
        <v>13</v>
      </c>
      <c r="I14262">
        <v>-4.95</v>
      </c>
      <c r="J14262" t="s">
        <v>13</v>
      </c>
      <c r="K14262">
        <v>-4.95</v>
      </c>
      <c r="L14262" t="s">
        <v>13</v>
      </c>
      <c r="M14262" t="s">
        <v>13</v>
      </c>
      <c r="N14262" s="29">
        <v>0</v>
      </c>
      <c r="O14262" t="s">
        <v>13</v>
      </c>
    </row>
    <row r="14263" spans="1:15" x14ac:dyDescent="0.3">
      <c r="A14263" t="s">
        <v>8</v>
      </c>
      <c r="B14263" t="s">
        <v>9</v>
      </c>
      <c r="C14263" t="s">
        <v>14</v>
      </c>
      <c r="D14263" t="s">
        <v>11</v>
      </c>
      <c r="E14263">
        <v>3</v>
      </c>
      <c r="F14263" t="s">
        <v>232</v>
      </c>
      <c r="G14263" s="29">
        <v>-2069.3000000000002</v>
      </c>
      <c r="H14263" t="s">
        <v>13</v>
      </c>
      <c r="I14263">
        <v>-2069.3000000000002</v>
      </c>
      <c r="J14263" t="s">
        <v>13</v>
      </c>
      <c r="K14263">
        <v>-2069.3000000000002</v>
      </c>
      <c r="L14263" t="s">
        <v>13</v>
      </c>
      <c r="M14263" t="s">
        <v>13</v>
      </c>
      <c r="N14263" s="29">
        <v>-15.85</v>
      </c>
      <c r="O14263" t="s">
        <v>13</v>
      </c>
    </row>
    <row r="14264" spans="1:15" x14ac:dyDescent="0.3">
      <c r="A14264" t="s">
        <v>8</v>
      </c>
      <c r="B14264" t="s">
        <v>9</v>
      </c>
      <c r="C14264" t="s">
        <v>10</v>
      </c>
      <c r="D14264" t="s">
        <v>11</v>
      </c>
      <c r="E14264">
        <v>-1</v>
      </c>
      <c r="F14264" t="s">
        <v>283</v>
      </c>
      <c r="G14264" s="29">
        <v>67769.100000000006</v>
      </c>
      <c r="H14264">
        <v>-144138360.84999999</v>
      </c>
      <c r="I14264">
        <v>67769.100000000006</v>
      </c>
      <c r="J14264">
        <v>-11041513.939999999</v>
      </c>
      <c r="K14264">
        <v>67769.100000000006</v>
      </c>
      <c r="L14264">
        <v>-58240127.969999999</v>
      </c>
      <c r="M14264" t="s">
        <v>13</v>
      </c>
      <c r="N14264" s="29">
        <v>0</v>
      </c>
      <c r="O14264" t="s">
        <v>13</v>
      </c>
    </row>
    <row r="14265" spans="1:15" x14ac:dyDescent="0.3">
      <c r="A14265" t="s">
        <v>8</v>
      </c>
      <c r="B14265" t="s">
        <v>9</v>
      </c>
      <c r="C14265" t="s">
        <v>10</v>
      </c>
      <c r="D14265" t="s">
        <v>11</v>
      </c>
      <c r="E14265">
        <v>1</v>
      </c>
      <c r="F14265" t="s">
        <v>110</v>
      </c>
      <c r="G14265" s="29">
        <v>473227.65</v>
      </c>
      <c r="H14265">
        <v>-38899531.240000002</v>
      </c>
      <c r="I14265">
        <v>473227.65</v>
      </c>
      <c r="J14265">
        <v>-5465909.5099999998</v>
      </c>
      <c r="K14265">
        <v>473227.65</v>
      </c>
      <c r="L14265">
        <v>-302500693.94999999</v>
      </c>
      <c r="M14265" t="s">
        <v>13</v>
      </c>
      <c r="N14265" s="29">
        <v>0</v>
      </c>
      <c r="O14265">
        <v>473227.65</v>
      </c>
    </row>
    <row r="14266" spans="1:15" x14ac:dyDescent="0.3">
      <c r="A14266" t="s">
        <v>16</v>
      </c>
      <c r="B14266" t="s">
        <v>9</v>
      </c>
      <c r="C14266" t="s">
        <v>10</v>
      </c>
      <c r="D14266" t="s">
        <v>11</v>
      </c>
      <c r="E14266">
        <v>3</v>
      </c>
      <c r="F14266" t="s">
        <v>527</v>
      </c>
      <c r="G14266" s="29">
        <v>237013.01</v>
      </c>
      <c r="H14266">
        <v>-7104144.0499999998</v>
      </c>
      <c r="I14266">
        <v>237013.01</v>
      </c>
      <c r="J14266">
        <v>-3861867.6</v>
      </c>
      <c r="K14266">
        <v>237013.01</v>
      </c>
      <c r="L14266">
        <v>-63255329.380000003</v>
      </c>
      <c r="M14266" t="s">
        <v>13</v>
      </c>
      <c r="N14266" s="29">
        <v>0</v>
      </c>
      <c r="O14266">
        <v>711039.03</v>
      </c>
    </row>
    <row r="14267" spans="1:15" x14ac:dyDescent="0.3">
      <c r="A14267" t="s">
        <v>8</v>
      </c>
      <c r="B14267" t="s">
        <v>9</v>
      </c>
      <c r="C14267" t="s">
        <v>10</v>
      </c>
      <c r="D14267" t="s">
        <v>11</v>
      </c>
      <c r="E14267">
        <v>4</v>
      </c>
      <c r="F14267" t="s">
        <v>398</v>
      </c>
      <c r="G14267" s="29">
        <v>60.09</v>
      </c>
      <c r="H14267">
        <v>-1829.34</v>
      </c>
      <c r="I14267">
        <v>60.09</v>
      </c>
      <c r="J14267">
        <v>-868.92</v>
      </c>
      <c r="K14267">
        <v>60.09</v>
      </c>
      <c r="L14267">
        <v>-8321.99</v>
      </c>
      <c r="M14267" t="s">
        <v>13</v>
      </c>
      <c r="N14267" s="29">
        <v>0</v>
      </c>
      <c r="O14267">
        <v>240.36</v>
      </c>
    </row>
    <row r="14268" spans="1:15" x14ac:dyDescent="0.3">
      <c r="A14268" t="s">
        <v>16</v>
      </c>
      <c r="B14268" t="s">
        <v>9</v>
      </c>
      <c r="C14268" t="s">
        <v>14</v>
      </c>
      <c r="D14268" t="s">
        <v>11</v>
      </c>
      <c r="E14268">
        <v>4</v>
      </c>
      <c r="F14268" t="s">
        <v>376</v>
      </c>
      <c r="G14268" s="29">
        <v>-11837.32</v>
      </c>
      <c r="H14268" t="s">
        <v>13</v>
      </c>
      <c r="I14268">
        <v>-11837.32</v>
      </c>
      <c r="J14268" t="s">
        <v>13</v>
      </c>
      <c r="K14268">
        <v>-11837.32</v>
      </c>
      <c r="L14268" t="s">
        <v>13</v>
      </c>
      <c r="M14268" t="s">
        <v>13</v>
      </c>
      <c r="N14268" s="29">
        <v>0</v>
      </c>
      <c r="O14268" t="s">
        <v>13</v>
      </c>
    </row>
    <row r="14269" spans="1:15" x14ac:dyDescent="0.3">
      <c r="A14269" t="s">
        <v>8</v>
      </c>
      <c r="B14269" t="s">
        <v>9</v>
      </c>
      <c r="C14269" t="s">
        <v>10</v>
      </c>
      <c r="D14269" t="s">
        <v>11</v>
      </c>
      <c r="E14269">
        <v>11</v>
      </c>
      <c r="F14269" t="s">
        <v>60</v>
      </c>
      <c r="G14269" s="29">
        <v>22659276.710000001</v>
      </c>
      <c r="H14269">
        <v>-2478249.4900000002</v>
      </c>
      <c r="I14269">
        <v>22659276.710000001</v>
      </c>
      <c r="J14269">
        <v>-1113568.53</v>
      </c>
      <c r="K14269">
        <v>22659276.710000001</v>
      </c>
      <c r="L14269">
        <v>-13881109.02</v>
      </c>
      <c r="M14269" t="s">
        <v>13</v>
      </c>
      <c r="N14269" s="29">
        <v>1919484</v>
      </c>
      <c r="O14269">
        <v>249252043.81</v>
      </c>
    </row>
    <row r="14270" spans="1:15" x14ac:dyDescent="0.3">
      <c r="A14270" t="s">
        <v>18</v>
      </c>
      <c r="B14270" t="s">
        <v>9</v>
      </c>
      <c r="C14270" t="s">
        <v>14</v>
      </c>
      <c r="D14270" t="s">
        <v>11</v>
      </c>
      <c r="E14270">
        <v>4</v>
      </c>
      <c r="F14270" t="s">
        <v>359</v>
      </c>
      <c r="G14270" s="29">
        <v>-53890.94</v>
      </c>
      <c r="H14270" t="s">
        <v>13</v>
      </c>
      <c r="I14270">
        <v>-53890.94</v>
      </c>
      <c r="J14270" t="s">
        <v>13</v>
      </c>
      <c r="K14270">
        <v>-53890.94</v>
      </c>
      <c r="L14270" t="s">
        <v>13</v>
      </c>
      <c r="M14270" t="s">
        <v>13</v>
      </c>
      <c r="N14270" s="29">
        <v>0</v>
      </c>
      <c r="O14270" t="s">
        <v>13</v>
      </c>
    </row>
    <row r="14271" spans="1:15" x14ac:dyDescent="0.3">
      <c r="A14271" t="s">
        <v>16</v>
      </c>
      <c r="B14271" t="s">
        <v>9</v>
      </c>
      <c r="C14271" t="s">
        <v>14</v>
      </c>
      <c r="D14271" t="s">
        <v>11</v>
      </c>
      <c r="E14271">
        <v>4</v>
      </c>
      <c r="F14271" t="s">
        <v>366</v>
      </c>
      <c r="G14271" s="29">
        <v>-22633.360000000001</v>
      </c>
      <c r="H14271" t="s">
        <v>13</v>
      </c>
      <c r="I14271">
        <v>-22633.360000000001</v>
      </c>
      <c r="J14271" t="s">
        <v>13</v>
      </c>
      <c r="K14271">
        <v>-22633.360000000001</v>
      </c>
      <c r="L14271" t="s">
        <v>13</v>
      </c>
      <c r="M14271" t="s">
        <v>13</v>
      </c>
      <c r="N14271" s="29">
        <v>0</v>
      </c>
      <c r="O14271" t="s">
        <v>13</v>
      </c>
    </row>
    <row r="14272" spans="1:15" x14ac:dyDescent="0.3">
      <c r="A14272" t="s">
        <v>18</v>
      </c>
      <c r="B14272" t="s">
        <v>9</v>
      </c>
      <c r="C14272" t="s">
        <v>14</v>
      </c>
      <c r="D14272" t="s">
        <v>11</v>
      </c>
      <c r="E14272">
        <v>7</v>
      </c>
      <c r="F14272" t="s">
        <v>55</v>
      </c>
      <c r="G14272" s="29">
        <v>-26567.759999999998</v>
      </c>
      <c r="H14272" t="s">
        <v>13</v>
      </c>
      <c r="I14272">
        <v>-26567.759999999998</v>
      </c>
      <c r="J14272" t="s">
        <v>13</v>
      </c>
      <c r="K14272">
        <v>-26567.759999999998</v>
      </c>
      <c r="L14272" t="s">
        <v>13</v>
      </c>
      <c r="M14272" t="s">
        <v>13</v>
      </c>
      <c r="N14272" s="29">
        <v>0</v>
      </c>
      <c r="O14272" t="s">
        <v>13</v>
      </c>
    </row>
    <row r="14273" spans="1:15" x14ac:dyDescent="0.3">
      <c r="A14273" t="s">
        <v>8</v>
      </c>
      <c r="B14273" t="s">
        <v>9</v>
      </c>
      <c r="C14273" t="s">
        <v>14</v>
      </c>
      <c r="D14273" t="s">
        <v>11</v>
      </c>
      <c r="E14273">
        <v>2</v>
      </c>
      <c r="F14273" t="s">
        <v>116</v>
      </c>
      <c r="G14273" s="29">
        <v>-71421.240000000005</v>
      </c>
      <c r="H14273" t="s">
        <v>13</v>
      </c>
      <c r="I14273">
        <v>-71421.240000000005</v>
      </c>
      <c r="J14273" t="s">
        <v>13</v>
      </c>
      <c r="K14273">
        <v>-71421.240000000005</v>
      </c>
      <c r="L14273" t="s">
        <v>13</v>
      </c>
      <c r="M14273" t="s">
        <v>13</v>
      </c>
      <c r="N14273" s="29">
        <v>-409.4</v>
      </c>
      <c r="O14273" t="s">
        <v>13</v>
      </c>
    </row>
    <row r="14274" spans="1:15" x14ac:dyDescent="0.3">
      <c r="A14274" t="s">
        <v>8</v>
      </c>
      <c r="B14274" t="s">
        <v>9</v>
      </c>
      <c r="C14274" t="s">
        <v>10</v>
      </c>
      <c r="D14274" t="s">
        <v>11</v>
      </c>
      <c r="E14274">
        <v>5</v>
      </c>
      <c r="F14274" t="s">
        <v>235</v>
      </c>
      <c r="G14274" s="29">
        <v>50007.59</v>
      </c>
      <c r="H14274">
        <v>-0.47</v>
      </c>
      <c r="I14274">
        <v>50007.59</v>
      </c>
      <c r="J14274">
        <v>-1.17</v>
      </c>
      <c r="K14274">
        <v>50007.59</v>
      </c>
      <c r="L14274" t="s">
        <v>13</v>
      </c>
      <c r="M14274" t="s">
        <v>13</v>
      </c>
      <c r="N14274" s="29">
        <v>0</v>
      </c>
      <c r="O14274">
        <v>250037.95</v>
      </c>
    </row>
    <row r="14275" spans="1:15" x14ac:dyDescent="0.3">
      <c r="A14275" t="s">
        <v>16</v>
      </c>
      <c r="B14275" t="s">
        <v>9</v>
      </c>
      <c r="C14275" t="s">
        <v>10</v>
      </c>
      <c r="D14275" t="s">
        <v>11</v>
      </c>
      <c r="E14275">
        <v>9</v>
      </c>
      <c r="F14275" t="s">
        <v>164</v>
      </c>
      <c r="G14275" s="29">
        <v>790690.56</v>
      </c>
      <c r="H14275" t="s">
        <v>13</v>
      </c>
      <c r="I14275">
        <v>790690.56</v>
      </c>
      <c r="J14275" t="s">
        <v>13</v>
      </c>
      <c r="K14275">
        <v>790690.56</v>
      </c>
      <c r="L14275" t="s">
        <v>13</v>
      </c>
      <c r="M14275" t="s">
        <v>13</v>
      </c>
      <c r="N14275" s="29">
        <v>0</v>
      </c>
      <c r="O14275">
        <v>7116215.040000001</v>
      </c>
    </row>
    <row r="14276" spans="1:15" x14ac:dyDescent="0.3">
      <c r="A14276" t="s">
        <v>16</v>
      </c>
      <c r="B14276" t="s">
        <v>9</v>
      </c>
      <c r="C14276" t="s">
        <v>10</v>
      </c>
      <c r="D14276" t="s">
        <v>11</v>
      </c>
      <c r="E14276">
        <v>5</v>
      </c>
      <c r="F14276" t="s">
        <v>215</v>
      </c>
      <c r="G14276" s="29">
        <v>64.28</v>
      </c>
      <c r="H14276">
        <v>-1438.23</v>
      </c>
      <c r="I14276">
        <v>64.28</v>
      </c>
      <c r="J14276">
        <v>-291.06</v>
      </c>
      <c r="K14276">
        <v>64.28</v>
      </c>
      <c r="L14276">
        <v>-2306.5100000000002</v>
      </c>
      <c r="M14276" t="s">
        <v>13</v>
      </c>
      <c r="N14276" s="29">
        <v>0</v>
      </c>
      <c r="O14276">
        <v>321.39999999999998</v>
      </c>
    </row>
    <row r="14277" spans="1:15" x14ac:dyDescent="0.3">
      <c r="A14277" t="s">
        <v>8</v>
      </c>
      <c r="B14277" t="s">
        <v>9</v>
      </c>
      <c r="C14277" t="s">
        <v>14</v>
      </c>
      <c r="D14277" t="s">
        <v>11</v>
      </c>
      <c r="E14277">
        <v>4</v>
      </c>
      <c r="F14277" t="s">
        <v>248</v>
      </c>
      <c r="G14277" s="29">
        <v>-38.159999999999997</v>
      </c>
      <c r="H14277" t="s">
        <v>13</v>
      </c>
      <c r="I14277">
        <v>-38.159999999999997</v>
      </c>
      <c r="J14277" t="s">
        <v>13</v>
      </c>
      <c r="K14277">
        <v>-38.159999999999997</v>
      </c>
      <c r="L14277" t="s">
        <v>13</v>
      </c>
      <c r="M14277" t="s">
        <v>13</v>
      </c>
      <c r="N14277" s="29">
        <v>0</v>
      </c>
      <c r="O14277" t="s">
        <v>13</v>
      </c>
    </row>
    <row r="14278" spans="1:15" x14ac:dyDescent="0.3">
      <c r="A14278" t="s">
        <v>8</v>
      </c>
      <c r="B14278" t="s">
        <v>9</v>
      </c>
      <c r="C14278" t="s">
        <v>10</v>
      </c>
      <c r="D14278" t="s">
        <v>11</v>
      </c>
      <c r="E14278">
        <v>2</v>
      </c>
      <c r="F14278" t="s">
        <v>167</v>
      </c>
      <c r="G14278" s="29">
        <v>517274.31</v>
      </c>
      <c r="H14278">
        <v>-11668127.34</v>
      </c>
      <c r="I14278">
        <v>517274.31</v>
      </c>
      <c r="J14278">
        <v>-21577188.420000002</v>
      </c>
      <c r="K14278">
        <v>517274.31</v>
      </c>
      <c r="L14278">
        <v>-149106312.40000001</v>
      </c>
      <c r="M14278" t="s">
        <v>13</v>
      </c>
      <c r="N14278" s="29">
        <v>0</v>
      </c>
      <c r="O14278">
        <v>1034548.62</v>
      </c>
    </row>
    <row r="14279" spans="1:15" x14ac:dyDescent="0.3">
      <c r="A14279" t="s">
        <v>16</v>
      </c>
      <c r="B14279" t="s">
        <v>9</v>
      </c>
      <c r="C14279" t="s">
        <v>14</v>
      </c>
      <c r="D14279" t="s">
        <v>11</v>
      </c>
      <c r="E14279">
        <v>9</v>
      </c>
      <c r="F14279" t="s">
        <v>111</v>
      </c>
      <c r="G14279" s="29">
        <v>-19703.560000000001</v>
      </c>
      <c r="H14279" t="s">
        <v>13</v>
      </c>
      <c r="I14279">
        <v>-19703.560000000001</v>
      </c>
      <c r="J14279" t="s">
        <v>13</v>
      </c>
      <c r="K14279">
        <v>-19703.560000000001</v>
      </c>
      <c r="L14279" t="s">
        <v>13</v>
      </c>
      <c r="M14279" t="s">
        <v>13</v>
      </c>
      <c r="N14279" s="29">
        <v>0</v>
      </c>
      <c r="O14279" t="s">
        <v>13</v>
      </c>
    </row>
    <row r="14280" spans="1:15" x14ac:dyDescent="0.3">
      <c r="A14280" t="s">
        <v>16</v>
      </c>
      <c r="B14280" t="s">
        <v>9</v>
      </c>
      <c r="C14280" t="s">
        <v>14</v>
      </c>
      <c r="D14280" t="s">
        <v>11</v>
      </c>
      <c r="E14280">
        <v>3</v>
      </c>
      <c r="F14280" t="s">
        <v>281</v>
      </c>
      <c r="G14280" s="29">
        <v>-34200.22</v>
      </c>
      <c r="H14280" t="s">
        <v>13</v>
      </c>
      <c r="I14280">
        <v>-34200.22</v>
      </c>
      <c r="J14280" t="s">
        <v>13</v>
      </c>
      <c r="K14280">
        <v>-34200.22</v>
      </c>
      <c r="L14280" t="s">
        <v>13</v>
      </c>
      <c r="M14280" t="s">
        <v>13</v>
      </c>
      <c r="N14280" s="29">
        <v>0</v>
      </c>
      <c r="O14280" t="s">
        <v>13</v>
      </c>
    </row>
    <row r="14281" spans="1:15" x14ac:dyDescent="0.3">
      <c r="A14281" t="s">
        <v>18</v>
      </c>
      <c r="B14281" t="s">
        <v>9</v>
      </c>
      <c r="C14281" t="s">
        <v>10</v>
      </c>
      <c r="D14281" t="s">
        <v>11</v>
      </c>
      <c r="E14281">
        <v>1</v>
      </c>
      <c r="F14281" t="s">
        <v>150</v>
      </c>
      <c r="G14281" s="29">
        <v>511645.13</v>
      </c>
      <c r="H14281">
        <v>-2009546.55</v>
      </c>
      <c r="I14281">
        <v>511645.13</v>
      </c>
      <c r="J14281">
        <v>-902793.68</v>
      </c>
      <c r="K14281">
        <v>511645.13</v>
      </c>
      <c r="L14281">
        <v>-11256005.41</v>
      </c>
      <c r="M14281" t="s">
        <v>13</v>
      </c>
      <c r="N14281" s="29">
        <v>0</v>
      </c>
      <c r="O14281">
        <v>511645.13</v>
      </c>
    </row>
    <row r="14282" spans="1:15" x14ac:dyDescent="0.3">
      <c r="A14282" t="s">
        <v>8</v>
      </c>
      <c r="B14282" t="s">
        <v>9</v>
      </c>
      <c r="C14282" t="s">
        <v>10</v>
      </c>
      <c r="D14282" t="s">
        <v>11</v>
      </c>
      <c r="E14282">
        <v>0</v>
      </c>
      <c r="F14282" t="s">
        <v>219</v>
      </c>
      <c r="G14282" s="29">
        <v>39150.33</v>
      </c>
      <c r="H14282">
        <v>-239617.09</v>
      </c>
      <c r="I14282">
        <v>39150.33</v>
      </c>
      <c r="J14282">
        <v>-469199</v>
      </c>
      <c r="K14282">
        <v>39150.33</v>
      </c>
      <c r="L14282">
        <v>-26335704.809999999</v>
      </c>
      <c r="M14282">
        <v>0</v>
      </c>
      <c r="N14282" s="29">
        <v>0</v>
      </c>
      <c r="O14282" t="s">
        <v>13</v>
      </c>
    </row>
    <row r="14283" spans="1:15" x14ac:dyDescent="0.3">
      <c r="A14283" t="s">
        <v>16</v>
      </c>
      <c r="B14283" t="s">
        <v>9</v>
      </c>
      <c r="C14283" t="s">
        <v>14</v>
      </c>
      <c r="D14283" t="s">
        <v>11</v>
      </c>
      <c r="E14283">
        <v>0</v>
      </c>
      <c r="F14283" t="s">
        <v>365</v>
      </c>
      <c r="G14283" s="29">
        <v>-63748.69</v>
      </c>
      <c r="H14283" t="s">
        <v>13</v>
      </c>
      <c r="I14283">
        <v>-63748.69</v>
      </c>
      <c r="J14283" t="s">
        <v>13</v>
      </c>
      <c r="K14283">
        <v>-63748.69</v>
      </c>
      <c r="L14283" t="s">
        <v>13</v>
      </c>
      <c r="M14283" t="s">
        <v>13</v>
      </c>
      <c r="N14283" s="29">
        <v>0</v>
      </c>
      <c r="O14283" t="s">
        <v>13</v>
      </c>
    </row>
    <row r="14284" spans="1:15" x14ac:dyDescent="0.3">
      <c r="A14284" t="s">
        <v>8</v>
      </c>
      <c r="B14284" t="s">
        <v>9</v>
      </c>
      <c r="C14284" t="s">
        <v>14</v>
      </c>
      <c r="D14284" t="s">
        <v>11</v>
      </c>
      <c r="E14284">
        <v>-1</v>
      </c>
      <c r="F14284" t="s">
        <v>378</v>
      </c>
      <c r="G14284" s="29">
        <v>-7955.77</v>
      </c>
      <c r="H14284" t="s">
        <v>13</v>
      </c>
      <c r="I14284">
        <v>-7955.77</v>
      </c>
      <c r="J14284" t="s">
        <v>13</v>
      </c>
      <c r="K14284">
        <v>-7955.77</v>
      </c>
      <c r="L14284" t="s">
        <v>13</v>
      </c>
      <c r="M14284" t="s">
        <v>13</v>
      </c>
      <c r="N14284" s="29">
        <v>0</v>
      </c>
      <c r="O14284" t="s">
        <v>13</v>
      </c>
    </row>
    <row r="14285" spans="1:15" x14ac:dyDescent="0.3">
      <c r="A14285" t="s">
        <v>8</v>
      </c>
      <c r="B14285" t="s">
        <v>9</v>
      </c>
      <c r="C14285" t="s">
        <v>14</v>
      </c>
      <c r="D14285" t="s">
        <v>11</v>
      </c>
      <c r="E14285">
        <v>9</v>
      </c>
      <c r="F14285" t="s">
        <v>246</v>
      </c>
      <c r="G14285" s="29">
        <v>-285.29000000000002</v>
      </c>
      <c r="H14285" t="s">
        <v>13</v>
      </c>
      <c r="I14285">
        <v>-285.29000000000002</v>
      </c>
      <c r="J14285" t="s">
        <v>13</v>
      </c>
      <c r="K14285">
        <v>-285.29000000000002</v>
      </c>
      <c r="L14285" t="s">
        <v>13</v>
      </c>
      <c r="M14285" t="s">
        <v>13</v>
      </c>
      <c r="N14285" s="29">
        <v>0</v>
      </c>
      <c r="O14285" t="s">
        <v>13</v>
      </c>
    </row>
    <row r="14286" spans="1:15" x14ac:dyDescent="0.3">
      <c r="A14286" t="s">
        <v>16</v>
      </c>
      <c r="B14286" t="s">
        <v>9</v>
      </c>
      <c r="C14286" t="s">
        <v>14</v>
      </c>
      <c r="D14286" t="s">
        <v>11</v>
      </c>
      <c r="E14286">
        <v>1</v>
      </c>
      <c r="F14286" t="s">
        <v>185</v>
      </c>
      <c r="G14286" s="29">
        <v>-4854.01</v>
      </c>
      <c r="H14286" t="s">
        <v>13</v>
      </c>
      <c r="I14286">
        <v>-4854.01</v>
      </c>
      <c r="J14286" t="s">
        <v>13</v>
      </c>
      <c r="K14286">
        <v>-4854.01</v>
      </c>
      <c r="L14286" t="s">
        <v>13</v>
      </c>
      <c r="M14286" t="s">
        <v>13</v>
      </c>
      <c r="N14286" s="29">
        <v>0</v>
      </c>
      <c r="O14286" t="s">
        <v>13</v>
      </c>
    </row>
    <row r="14287" spans="1:15" x14ac:dyDescent="0.3">
      <c r="A14287" t="s">
        <v>8</v>
      </c>
      <c r="B14287" t="s">
        <v>9</v>
      </c>
      <c r="C14287" t="s">
        <v>14</v>
      </c>
      <c r="D14287" t="s">
        <v>11</v>
      </c>
      <c r="E14287">
        <v>-1</v>
      </c>
      <c r="F14287" t="s">
        <v>15</v>
      </c>
      <c r="G14287" s="29">
        <v>-3555.23</v>
      </c>
      <c r="H14287" t="s">
        <v>13</v>
      </c>
      <c r="I14287">
        <v>-3555.23</v>
      </c>
      <c r="J14287" t="s">
        <v>13</v>
      </c>
      <c r="K14287">
        <v>-3555.23</v>
      </c>
      <c r="L14287" t="s">
        <v>13</v>
      </c>
      <c r="M14287" t="s">
        <v>13</v>
      </c>
      <c r="N14287" s="29">
        <v>0</v>
      </c>
      <c r="O14287" t="s">
        <v>13</v>
      </c>
    </row>
    <row r="14288" spans="1:15" x14ac:dyDescent="0.3">
      <c r="A14288" t="s">
        <v>16</v>
      </c>
      <c r="B14288" t="s">
        <v>9</v>
      </c>
      <c r="C14288" t="s">
        <v>10</v>
      </c>
      <c r="D14288" t="s">
        <v>11</v>
      </c>
      <c r="E14288">
        <v>1</v>
      </c>
      <c r="F14288" t="s">
        <v>384</v>
      </c>
      <c r="G14288" s="29">
        <v>101.65</v>
      </c>
      <c r="H14288">
        <v>-124643.21</v>
      </c>
      <c r="I14288">
        <v>101.65</v>
      </c>
      <c r="J14288">
        <v>-4627.37</v>
      </c>
      <c r="K14288">
        <v>101.65</v>
      </c>
      <c r="L14288">
        <v>-38697.96</v>
      </c>
      <c r="M14288" t="s">
        <v>13</v>
      </c>
      <c r="N14288" s="29">
        <v>101.65</v>
      </c>
      <c r="O14288">
        <v>101.65</v>
      </c>
    </row>
    <row r="14289" spans="1:15" x14ac:dyDescent="0.3">
      <c r="A14289" t="s">
        <v>18</v>
      </c>
      <c r="B14289" t="s">
        <v>9</v>
      </c>
      <c r="C14289" t="s">
        <v>10</v>
      </c>
      <c r="D14289" t="s">
        <v>11</v>
      </c>
      <c r="E14289">
        <v>2</v>
      </c>
      <c r="F14289" t="s">
        <v>150</v>
      </c>
      <c r="G14289" s="29">
        <v>52901.17</v>
      </c>
      <c r="H14289">
        <v>-462104.04</v>
      </c>
      <c r="I14289">
        <v>52901.17</v>
      </c>
      <c r="J14289">
        <v>-207599.56</v>
      </c>
      <c r="K14289">
        <v>52901.17</v>
      </c>
      <c r="L14289">
        <v>-2588361</v>
      </c>
      <c r="M14289" t="s">
        <v>13</v>
      </c>
      <c r="N14289" s="29">
        <v>0</v>
      </c>
      <c r="O14289">
        <v>105802.34</v>
      </c>
    </row>
    <row r="14290" spans="1:15" x14ac:dyDescent="0.3">
      <c r="A14290" t="s">
        <v>18</v>
      </c>
      <c r="B14290" t="s">
        <v>9</v>
      </c>
      <c r="C14290" t="s">
        <v>14</v>
      </c>
      <c r="D14290" t="s">
        <v>11</v>
      </c>
      <c r="E14290">
        <v>-1</v>
      </c>
      <c r="F14290" t="s">
        <v>240</v>
      </c>
      <c r="G14290" s="29">
        <v>-58022.68</v>
      </c>
      <c r="H14290" t="s">
        <v>13</v>
      </c>
      <c r="I14290">
        <v>-58022.68</v>
      </c>
      <c r="J14290" t="s">
        <v>13</v>
      </c>
      <c r="K14290">
        <v>-58022.68</v>
      </c>
      <c r="L14290" t="s">
        <v>13</v>
      </c>
      <c r="M14290" t="s">
        <v>13</v>
      </c>
      <c r="N14290" s="29">
        <v>0</v>
      </c>
      <c r="O14290" t="s">
        <v>13</v>
      </c>
    </row>
    <row r="14291" spans="1:15" x14ac:dyDescent="0.3">
      <c r="A14291" t="s">
        <v>8</v>
      </c>
      <c r="B14291" t="s">
        <v>9</v>
      </c>
      <c r="C14291" t="s">
        <v>10</v>
      </c>
      <c r="D14291" t="s">
        <v>11</v>
      </c>
      <c r="E14291">
        <v>2</v>
      </c>
      <c r="F14291" t="s">
        <v>210</v>
      </c>
      <c r="G14291" s="29">
        <v>15373.61</v>
      </c>
      <c r="H14291">
        <v>-1717105.64</v>
      </c>
      <c r="I14291">
        <v>15373.61</v>
      </c>
      <c r="J14291">
        <v>-624786.59</v>
      </c>
      <c r="K14291">
        <v>15373.61</v>
      </c>
      <c r="L14291">
        <v>-6001596.6299999999</v>
      </c>
      <c r="M14291" t="s">
        <v>13</v>
      </c>
      <c r="N14291" s="29">
        <v>0</v>
      </c>
      <c r="O14291">
        <v>30747.22</v>
      </c>
    </row>
    <row r="14292" spans="1:15" x14ac:dyDescent="0.3">
      <c r="A14292" t="s">
        <v>8</v>
      </c>
      <c r="B14292" t="s">
        <v>9</v>
      </c>
      <c r="C14292" t="s">
        <v>14</v>
      </c>
      <c r="D14292" t="s">
        <v>11</v>
      </c>
      <c r="E14292">
        <v>3</v>
      </c>
      <c r="F14292" t="s">
        <v>39</v>
      </c>
      <c r="G14292" s="29">
        <v>-6558.19</v>
      </c>
      <c r="H14292" t="s">
        <v>13</v>
      </c>
      <c r="I14292">
        <v>-6558.19</v>
      </c>
      <c r="J14292" t="s">
        <v>13</v>
      </c>
      <c r="K14292">
        <v>-6558.19</v>
      </c>
      <c r="L14292" t="s">
        <v>13</v>
      </c>
      <c r="M14292" t="s">
        <v>13</v>
      </c>
      <c r="N14292" s="29">
        <v>0</v>
      </c>
      <c r="O14292" t="s">
        <v>13</v>
      </c>
    </row>
    <row r="14293" spans="1:15" x14ac:dyDescent="0.3">
      <c r="A14293" t="s">
        <v>16</v>
      </c>
      <c r="B14293" t="s">
        <v>9</v>
      </c>
      <c r="C14293" t="s">
        <v>10</v>
      </c>
      <c r="D14293" t="s">
        <v>11</v>
      </c>
      <c r="E14293">
        <v>-4</v>
      </c>
      <c r="F14293" t="s">
        <v>242</v>
      </c>
      <c r="G14293" s="29">
        <v>15</v>
      </c>
      <c r="H14293">
        <v>476.17</v>
      </c>
      <c r="I14293">
        <v>15</v>
      </c>
      <c r="J14293">
        <v>226.18</v>
      </c>
      <c r="K14293">
        <v>15</v>
      </c>
      <c r="L14293">
        <v>2166.1999999999998</v>
      </c>
      <c r="M14293" t="s">
        <v>13</v>
      </c>
      <c r="N14293" s="29">
        <v>0</v>
      </c>
      <c r="O14293" t="s">
        <v>13</v>
      </c>
    </row>
    <row r="14294" spans="1:15" x14ac:dyDescent="0.3">
      <c r="A14294" t="s">
        <v>16</v>
      </c>
      <c r="B14294" t="s">
        <v>9</v>
      </c>
      <c r="C14294" t="s">
        <v>14</v>
      </c>
      <c r="D14294" t="s">
        <v>11</v>
      </c>
      <c r="E14294">
        <v>9</v>
      </c>
      <c r="F14294" t="s">
        <v>116</v>
      </c>
      <c r="G14294" s="29">
        <v>-84432.83</v>
      </c>
      <c r="H14294" t="s">
        <v>13</v>
      </c>
      <c r="I14294">
        <v>-84432.83</v>
      </c>
      <c r="J14294" t="s">
        <v>13</v>
      </c>
      <c r="K14294">
        <v>-84432.83</v>
      </c>
      <c r="L14294" t="s">
        <v>13</v>
      </c>
      <c r="M14294" t="s">
        <v>13</v>
      </c>
      <c r="N14294" s="29">
        <v>0</v>
      </c>
      <c r="O14294" t="s">
        <v>13</v>
      </c>
    </row>
    <row r="14295" spans="1:15" x14ac:dyDescent="0.3">
      <c r="A14295" t="s">
        <v>18</v>
      </c>
      <c r="B14295" t="s">
        <v>9</v>
      </c>
      <c r="C14295" t="s">
        <v>10</v>
      </c>
      <c r="D14295" t="s">
        <v>11</v>
      </c>
      <c r="E14295">
        <v>2</v>
      </c>
      <c r="F14295" t="s">
        <v>117</v>
      </c>
      <c r="G14295" s="29">
        <v>9367.5300000000007</v>
      </c>
      <c r="H14295">
        <v>297397.65000000002</v>
      </c>
      <c r="I14295">
        <v>9367.5300000000007</v>
      </c>
      <c r="J14295">
        <v>141260.82</v>
      </c>
      <c r="K14295">
        <v>9367.5300000000007</v>
      </c>
      <c r="L14295">
        <v>1352912.97</v>
      </c>
      <c r="M14295" t="s">
        <v>13</v>
      </c>
      <c r="N14295" s="29">
        <v>0</v>
      </c>
      <c r="O14295">
        <v>18735.060000000001</v>
      </c>
    </row>
    <row r="14296" spans="1:15" x14ac:dyDescent="0.3">
      <c r="A14296" t="s">
        <v>18</v>
      </c>
      <c r="B14296" t="s">
        <v>9</v>
      </c>
      <c r="C14296" t="s">
        <v>10</v>
      </c>
      <c r="D14296" t="s">
        <v>11</v>
      </c>
      <c r="E14296">
        <v>2</v>
      </c>
      <c r="F14296" t="s">
        <v>43</v>
      </c>
      <c r="G14296" s="29">
        <v>25000</v>
      </c>
      <c r="H14296">
        <v>-2198448.84</v>
      </c>
      <c r="I14296">
        <v>25000</v>
      </c>
      <c r="J14296">
        <v>-4065463.42</v>
      </c>
      <c r="K14296">
        <v>25000</v>
      </c>
      <c r="L14296">
        <v>-28093848.32</v>
      </c>
      <c r="M14296" t="s">
        <v>13</v>
      </c>
      <c r="N14296" s="29">
        <v>0</v>
      </c>
      <c r="O14296">
        <v>50000</v>
      </c>
    </row>
    <row r="14297" spans="1:15" x14ac:dyDescent="0.3">
      <c r="A14297" t="s">
        <v>18</v>
      </c>
      <c r="B14297" t="s">
        <v>9</v>
      </c>
      <c r="C14297" t="s">
        <v>10</v>
      </c>
      <c r="D14297" t="s">
        <v>11</v>
      </c>
      <c r="E14297">
        <v>3</v>
      </c>
      <c r="F14297" t="s">
        <v>174</v>
      </c>
      <c r="G14297" s="29">
        <v>106778.61</v>
      </c>
      <c r="H14297">
        <v>-36985356.729999997</v>
      </c>
      <c r="I14297">
        <v>106778.61</v>
      </c>
      <c r="J14297">
        <v>-17567718.350000001</v>
      </c>
      <c r="K14297">
        <v>106778.61</v>
      </c>
      <c r="L14297">
        <v>-168253235.46000001</v>
      </c>
      <c r="M14297" t="s">
        <v>13</v>
      </c>
      <c r="N14297" s="29">
        <v>0</v>
      </c>
      <c r="O14297">
        <v>320335.83</v>
      </c>
    </row>
    <row r="14298" spans="1:15" x14ac:dyDescent="0.3">
      <c r="A14298" t="s">
        <v>16</v>
      </c>
      <c r="B14298" t="s">
        <v>9</v>
      </c>
      <c r="C14298" t="s">
        <v>10</v>
      </c>
      <c r="D14298" t="s">
        <v>11</v>
      </c>
      <c r="E14298">
        <v>5</v>
      </c>
      <c r="F14298" t="s">
        <v>364</v>
      </c>
      <c r="G14298" s="29">
        <v>47878.27</v>
      </c>
      <c r="H14298">
        <v>-937088.28</v>
      </c>
      <c r="I14298">
        <v>47878.27</v>
      </c>
      <c r="J14298">
        <v>-156646.88</v>
      </c>
      <c r="K14298">
        <v>47878.27</v>
      </c>
      <c r="L14298">
        <v>-1714630.29</v>
      </c>
      <c r="M14298" t="s">
        <v>13</v>
      </c>
      <c r="N14298" s="29">
        <v>0</v>
      </c>
      <c r="O14298">
        <v>239391.35</v>
      </c>
    </row>
    <row r="14299" spans="1:15" x14ac:dyDescent="0.3">
      <c r="A14299" t="s">
        <v>8</v>
      </c>
      <c r="B14299" t="s">
        <v>9</v>
      </c>
      <c r="C14299" t="s">
        <v>10</v>
      </c>
      <c r="D14299" t="s">
        <v>11</v>
      </c>
      <c r="E14299">
        <v>12</v>
      </c>
      <c r="F14299" t="s">
        <v>57</v>
      </c>
      <c r="G14299" s="29">
        <v>199492.5</v>
      </c>
      <c r="H14299">
        <v>-3.41</v>
      </c>
      <c r="I14299">
        <v>199492.5</v>
      </c>
      <c r="J14299">
        <v>-18.329999999999998</v>
      </c>
      <c r="K14299">
        <v>199492.5</v>
      </c>
      <c r="L14299" t="s">
        <v>13</v>
      </c>
      <c r="M14299" t="s">
        <v>13</v>
      </c>
      <c r="N14299" s="29">
        <v>0</v>
      </c>
      <c r="O14299">
        <v>2393910</v>
      </c>
    </row>
    <row r="14300" spans="1:15" x14ac:dyDescent="0.3">
      <c r="A14300" t="s">
        <v>18</v>
      </c>
      <c r="B14300" t="s">
        <v>9</v>
      </c>
      <c r="C14300" t="s">
        <v>14</v>
      </c>
      <c r="D14300" t="s">
        <v>11</v>
      </c>
      <c r="E14300">
        <v>5</v>
      </c>
      <c r="F14300" t="s">
        <v>35</v>
      </c>
      <c r="G14300" s="29">
        <v>-14244.8</v>
      </c>
      <c r="H14300" t="s">
        <v>13</v>
      </c>
      <c r="I14300">
        <v>-14244.8</v>
      </c>
      <c r="J14300" t="s">
        <v>13</v>
      </c>
      <c r="K14300">
        <v>-14244.8</v>
      </c>
      <c r="L14300" t="s">
        <v>13</v>
      </c>
      <c r="M14300" t="s">
        <v>13</v>
      </c>
      <c r="N14300" s="29">
        <v>0</v>
      </c>
      <c r="O14300" t="s">
        <v>13</v>
      </c>
    </row>
    <row r="14301" spans="1:15" x14ac:dyDescent="0.3">
      <c r="A14301" t="s">
        <v>8</v>
      </c>
      <c r="B14301" t="s">
        <v>9</v>
      </c>
      <c r="C14301" t="s">
        <v>10</v>
      </c>
      <c r="D14301" t="s">
        <v>11</v>
      </c>
      <c r="E14301">
        <v>-1</v>
      </c>
      <c r="F14301" t="s">
        <v>439</v>
      </c>
      <c r="G14301" s="29">
        <v>235716.9</v>
      </c>
      <c r="H14301">
        <v>2635964.5299999998</v>
      </c>
      <c r="I14301">
        <v>235716.9</v>
      </c>
      <c r="J14301">
        <v>370388.36</v>
      </c>
      <c r="K14301">
        <v>235716.9</v>
      </c>
      <c r="L14301">
        <v>20498473.34</v>
      </c>
      <c r="M14301" t="s">
        <v>13</v>
      </c>
      <c r="N14301" s="29">
        <v>0</v>
      </c>
      <c r="O14301" t="s">
        <v>13</v>
      </c>
    </row>
    <row r="14302" spans="1:15" x14ac:dyDescent="0.3">
      <c r="A14302" t="s">
        <v>16</v>
      </c>
      <c r="B14302" t="s">
        <v>9</v>
      </c>
      <c r="C14302" t="s">
        <v>10</v>
      </c>
      <c r="D14302" t="s">
        <v>11</v>
      </c>
      <c r="E14302">
        <v>5</v>
      </c>
      <c r="F14302" t="s">
        <v>181</v>
      </c>
      <c r="G14302" s="29">
        <v>31340.77</v>
      </c>
      <c r="H14302">
        <v>-8796689.5299999993</v>
      </c>
      <c r="I14302">
        <v>31340.77</v>
      </c>
      <c r="J14302">
        <v>-4178349.97</v>
      </c>
      <c r="K14302">
        <v>31340.77</v>
      </c>
      <c r="L14302">
        <v>-40017769.329999998</v>
      </c>
      <c r="M14302" t="s">
        <v>13</v>
      </c>
      <c r="N14302" s="29">
        <v>0</v>
      </c>
      <c r="O14302">
        <v>156703.85</v>
      </c>
    </row>
    <row r="14303" spans="1:15" x14ac:dyDescent="0.3">
      <c r="A14303" t="s">
        <v>18</v>
      </c>
      <c r="B14303" t="s">
        <v>9</v>
      </c>
      <c r="C14303" t="s">
        <v>10</v>
      </c>
      <c r="D14303" t="s">
        <v>11</v>
      </c>
      <c r="E14303">
        <v>-1</v>
      </c>
      <c r="F14303" t="s">
        <v>39</v>
      </c>
      <c r="G14303" s="29">
        <v>72942.45</v>
      </c>
      <c r="H14303">
        <v>-39127363.130000003</v>
      </c>
      <c r="I14303">
        <v>72942.45</v>
      </c>
      <c r="J14303">
        <v>-9258368.1600000001</v>
      </c>
      <c r="K14303">
        <v>72942.45</v>
      </c>
      <c r="L14303">
        <v>-127309735.06999999</v>
      </c>
      <c r="M14303" t="s">
        <v>13</v>
      </c>
      <c r="N14303" s="29">
        <v>0</v>
      </c>
      <c r="O14303" t="s">
        <v>13</v>
      </c>
    </row>
    <row r="14304" spans="1:15" x14ac:dyDescent="0.3">
      <c r="A14304" t="s">
        <v>8</v>
      </c>
      <c r="B14304" t="s">
        <v>9</v>
      </c>
      <c r="C14304" t="s">
        <v>14</v>
      </c>
      <c r="D14304" t="s">
        <v>11</v>
      </c>
      <c r="E14304">
        <v>0</v>
      </c>
      <c r="F14304" t="s">
        <v>137</v>
      </c>
      <c r="G14304" s="29">
        <v>-31245.91</v>
      </c>
      <c r="H14304" t="s">
        <v>13</v>
      </c>
      <c r="I14304">
        <v>-31245.91</v>
      </c>
      <c r="J14304" t="s">
        <v>13</v>
      </c>
      <c r="K14304">
        <v>-31245.91</v>
      </c>
      <c r="L14304" t="s">
        <v>13</v>
      </c>
      <c r="M14304" t="s">
        <v>13</v>
      </c>
      <c r="N14304" s="29">
        <v>0</v>
      </c>
      <c r="O14304" t="s">
        <v>13</v>
      </c>
    </row>
    <row r="14305" spans="1:15" x14ac:dyDescent="0.3">
      <c r="A14305" t="s">
        <v>16</v>
      </c>
      <c r="B14305" t="s">
        <v>9</v>
      </c>
      <c r="C14305" t="s">
        <v>14</v>
      </c>
      <c r="D14305" t="s">
        <v>11</v>
      </c>
      <c r="E14305">
        <v>5</v>
      </c>
      <c r="F14305" t="s">
        <v>374</v>
      </c>
      <c r="G14305" s="29">
        <v>-7698.93</v>
      </c>
      <c r="H14305" t="s">
        <v>13</v>
      </c>
      <c r="I14305">
        <v>-7698.93</v>
      </c>
      <c r="J14305" t="s">
        <v>13</v>
      </c>
      <c r="K14305">
        <v>-7698.93</v>
      </c>
      <c r="L14305" t="s">
        <v>13</v>
      </c>
      <c r="M14305" t="s">
        <v>13</v>
      </c>
      <c r="N14305" s="29">
        <v>0</v>
      </c>
      <c r="O14305" t="s">
        <v>13</v>
      </c>
    </row>
    <row r="14306" spans="1:15" x14ac:dyDescent="0.3">
      <c r="A14306" t="s">
        <v>16</v>
      </c>
      <c r="B14306" t="s">
        <v>9</v>
      </c>
      <c r="C14306" t="s">
        <v>10</v>
      </c>
      <c r="D14306" t="s">
        <v>11</v>
      </c>
      <c r="E14306">
        <v>4</v>
      </c>
      <c r="F14306" t="s">
        <v>68</v>
      </c>
      <c r="G14306" s="29">
        <v>217453.38</v>
      </c>
      <c r="H14306">
        <v>-8820513.0999999996</v>
      </c>
      <c r="I14306">
        <v>217453.38</v>
      </c>
      <c r="J14306">
        <v>-675682.85</v>
      </c>
      <c r="K14306">
        <v>217453.38</v>
      </c>
      <c r="L14306">
        <v>-3563990.94</v>
      </c>
      <c r="M14306" t="s">
        <v>13</v>
      </c>
      <c r="N14306" s="29">
        <v>0</v>
      </c>
      <c r="O14306">
        <v>869813.52</v>
      </c>
    </row>
    <row r="14307" spans="1:15" x14ac:dyDescent="0.3">
      <c r="A14307" t="s">
        <v>8</v>
      </c>
      <c r="B14307" t="s">
        <v>9</v>
      </c>
      <c r="C14307" t="s">
        <v>10</v>
      </c>
      <c r="D14307" t="s">
        <v>11</v>
      </c>
      <c r="E14307">
        <v>8</v>
      </c>
      <c r="F14307" t="s">
        <v>118</v>
      </c>
      <c r="G14307" s="29">
        <v>844939.58</v>
      </c>
      <c r="H14307">
        <v>-3.8</v>
      </c>
      <c r="I14307">
        <v>844939.58</v>
      </c>
      <c r="J14307">
        <v>-9.19</v>
      </c>
      <c r="K14307">
        <v>844939.58</v>
      </c>
      <c r="L14307" t="s">
        <v>13</v>
      </c>
      <c r="M14307" t="s">
        <v>13</v>
      </c>
      <c r="N14307" s="29">
        <v>0</v>
      </c>
      <c r="O14307">
        <v>6759516.6399999997</v>
      </c>
    </row>
    <row r="14308" spans="1:15" x14ac:dyDescent="0.3">
      <c r="A14308" t="s">
        <v>8</v>
      </c>
      <c r="B14308" t="s">
        <v>9</v>
      </c>
      <c r="C14308" t="s">
        <v>10</v>
      </c>
      <c r="D14308" t="s">
        <v>11</v>
      </c>
      <c r="E14308">
        <v>4</v>
      </c>
      <c r="F14308" t="s">
        <v>199</v>
      </c>
      <c r="G14308" s="29">
        <v>1948086.28</v>
      </c>
      <c r="H14308">
        <v>-81352044.409999996</v>
      </c>
      <c r="I14308">
        <v>1948086.28</v>
      </c>
      <c r="J14308">
        <v>-29600780.050000001</v>
      </c>
      <c r="K14308">
        <v>1948086.28</v>
      </c>
      <c r="L14308">
        <v>-284340196.88999999</v>
      </c>
      <c r="M14308" t="s">
        <v>13</v>
      </c>
      <c r="N14308" s="29">
        <v>0</v>
      </c>
      <c r="O14308">
        <v>7792345.1200000001</v>
      </c>
    </row>
    <row r="14309" spans="1:15" x14ac:dyDescent="0.3">
      <c r="A14309" t="s">
        <v>18</v>
      </c>
      <c r="B14309" t="s">
        <v>9</v>
      </c>
      <c r="C14309" t="s">
        <v>10</v>
      </c>
      <c r="D14309" t="s">
        <v>11</v>
      </c>
      <c r="E14309">
        <v>-1</v>
      </c>
      <c r="F14309" t="s">
        <v>518</v>
      </c>
      <c r="G14309" s="29">
        <v>1555.53</v>
      </c>
      <c r="H14309">
        <v>58011.41</v>
      </c>
      <c r="I14309">
        <v>1555.53</v>
      </c>
      <c r="J14309">
        <v>39442.379999999997</v>
      </c>
      <c r="K14309">
        <v>1555.53</v>
      </c>
      <c r="L14309">
        <v>706968.27</v>
      </c>
      <c r="M14309" t="s">
        <v>13</v>
      </c>
      <c r="N14309" s="29">
        <v>0</v>
      </c>
      <c r="O14309" t="s">
        <v>13</v>
      </c>
    </row>
    <row r="14310" spans="1:15" x14ac:dyDescent="0.3">
      <c r="A14310" t="s">
        <v>18</v>
      </c>
      <c r="B14310" t="s">
        <v>9</v>
      </c>
      <c r="C14310" t="s">
        <v>10</v>
      </c>
      <c r="D14310" t="s">
        <v>11</v>
      </c>
      <c r="E14310">
        <v>3</v>
      </c>
      <c r="F14310" t="s">
        <v>213</v>
      </c>
      <c r="G14310" s="29">
        <v>25818.39</v>
      </c>
      <c r="H14310">
        <v>-695332.73</v>
      </c>
      <c r="I14310">
        <v>25818.39</v>
      </c>
      <c r="J14310">
        <v>-330276.92</v>
      </c>
      <c r="K14310">
        <v>25818.39</v>
      </c>
      <c r="L14310">
        <v>-3163197.34</v>
      </c>
      <c r="M14310" t="s">
        <v>13</v>
      </c>
      <c r="N14310" s="29">
        <v>0</v>
      </c>
      <c r="O14310">
        <v>77455.17</v>
      </c>
    </row>
    <row r="14311" spans="1:15" x14ac:dyDescent="0.3">
      <c r="A14311" t="s">
        <v>18</v>
      </c>
      <c r="B14311" t="s">
        <v>9</v>
      </c>
      <c r="C14311" t="s">
        <v>14</v>
      </c>
      <c r="D14311" t="s">
        <v>11</v>
      </c>
      <c r="E14311">
        <v>5</v>
      </c>
      <c r="F14311" t="s">
        <v>90</v>
      </c>
      <c r="G14311" s="29">
        <v>-121793.99</v>
      </c>
      <c r="H14311" t="s">
        <v>13</v>
      </c>
      <c r="I14311">
        <v>-121793.99</v>
      </c>
      <c r="J14311" t="s">
        <v>13</v>
      </c>
      <c r="K14311">
        <v>-121793.99</v>
      </c>
      <c r="L14311" t="s">
        <v>13</v>
      </c>
      <c r="M14311" t="s">
        <v>13</v>
      </c>
      <c r="N14311" s="29">
        <v>0</v>
      </c>
      <c r="O14311" t="s">
        <v>13</v>
      </c>
    </row>
    <row r="14312" spans="1:15" x14ac:dyDescent="0.3">
      <c r="A14312" t="s">
        <v>16</v>
      </c>
      <c r="B14312" t="s">
        <v>9</v>
      </c>
      <c r="C14312" t="s">
        <v>10</v>
      </c>
      <c r="D14312" t="s">
        <v>11</v>
      </c>
      <c r="E14312">
        <v>-4</v>
      </c>
      <c r="F14312" t="s">
        <v>26</v>
      </c>
      <c r="G14312" s="29">
        <v>78.53</v>
      </c>
      <c r="H14312">
        <v>1126.68</v>
      </c>
      <c r="I14312">
        <v>78.53</v>
      </c>
      <c r="J14312">
        <v>2083.5</v>
      </c>
      <c r="K14312">
        <v>78.53</v>
      </c>
      <c r="L14312">
        <v>14397.77</v>
      </c>
      <c r="M14312" t="s">
        <v>13</v>
      </c>
      <c r="N14312" s="29">
        <v>0</v>
      </c>
      <c r="O14312" t="s">
        <v>13</v>
      </c>
    </row>
    <row r="14313" spans="1:15" x14ac:dyDescent="0.3">
      <c r="A14313" t="s">
        <v>16</v>
      </c>
      <c r="B14313" t="s">
        <v>9</v>
      </c>
      <c r="C14313" t="s">
        <v>10</v>
      </c>
      <c r="D14313" t="s">
        <v>11</v>
      </c>
      <c r="E14313">
        <v>0</v>
      </c>
      <c r="F14313" t="s">
        <v>418</v>
      </c>
      <c r="G14313" s="29">
        <v>2083.9299999999998</v>
      </c>
      <c r="H14313" t="s">
        <v>13</v>
      </c>
      <c r="I14313">
        <v>2083.9299999999998</v>
      </c>
      <c r="J14313" t="s">
        <v>13</v>
      </c>
      <c r="K14313">
        <v>2083.9299999999998</v>
      </c>
      <c r="L14313" t="s">
        <v>13</v>
      </c>
      <c r="M14313" t="s">
        <v>13</v>
      </c>
      <c r="N14313" s="29">
        <v>0</v>
      </c>
      <c r="O14313" t="s">
        <v>13</v>
      </c>
    </row>
    <row r="14314" spans="1:15" x14ac:dyDescent="0.3">
      <c r="A14314" t="s">
        <v>16</v>
      </c>
      <c r="B14314" t="s">
        <v>9</v>
      </c>
      <c r="C14314" t="s">
        <v>10</v>
      </c>
      <c r="D14314" t="s">
        <v>11</v>
      </c>
      <c r="E14314">
        <v>7</v>
      </c>
      <c r="F14314" t="s">
        <v>60</v>
      </c>
      <c r="G14314" s="29">
        <v>6208978.2000000002</v>
      </c>
      <c r="H14314">
        <v>-3450593.79</v>
      </c>
      <c r="I14314">
        <v>6208978.2000000002</v>
      </c>
      <c r="J14314">
        <v>-1550348.03</v>
      </c>
      <c r="K14314">
        <v>6208978.2000000002</v>
      </c>
      <c r="L14314">
        <v>-19327530.710000001</v>
      </c>
      <c r="M14314" t="s">
        <v>13</v>
      </c>
      <c r="N14314" s="29">
        <v>0</v>
      </c>
      <c r="O14314">
        <v>43462847.399999999</v>
      </c>
    </row>
    <row r="14315" spans="1:15" x14ac:dyDescent="0.3">
      <c r="A14315" t="s">
        <v>18</v>
      </c>
      <c r="B14315" t="s">
        <v>9</v>
      </c>
      <c r="C14315" t="s">
        <v>14</v>
      </c>
      <c r="D14315" t="s">
        <v>11</v>
      </c>
      <c r="E14315">
        <v>4</v>
      </c>
      <c r="F14315" t="s">
        <v>139</v>
      </c>
      <c r="G14315" s="29">
        <v>-44537.85</v>
      </c>
      <c r="H14315" t="s">
        <v>13</v>
      </c>
      <c r="I14315">
        <v>-44537.85</v>
      </c>
      <c r="J14315" t="s">
        <v>13</v>
      </c>
      <c r="K14315">
        <v>-44537.85</v>
      </c>
      <c r="L14315" t="s">
        <v>13</v>
      </c>
      <c r="M14315" t="s">
        <v>13</v>
      </c>
      <c r="N14315" s="29">
        <v>-39159.53</v>
      </c>
      <c r="O14315" t="s">
        <v>13</v>
      </c>
    </row>
    <row r="14316" spans="1:15" x14ac:dyDescent="0.3">
      <c r="A14316" t="s">
        <v>8</v>
      </c>
      <c r="B14316" t="s">
        <v>9</v>
      </c>
      <c r="C14316" t="s">
        <v>14</v>
      </c>
      <c r="D14316" t="s">
        <v>11</v>
      </c>
      <c r="E14316">
        <v>-1</v>
      </c>
      <c r="F14316" t="s">
        <v>444</v>
      </c>
      <c r="G14316" s="29">
        <v>-365.82</v>
      </c>
      <c r="H14316" t="s">
        <v>13</v>
      </c>
      <c r="I14316">
        <v>-365.82</v>
      </c>
      <c r="J14316" t="s">
        <v>13</v>
      </c>
      <c r="K14316">
        <v>-365.82</v>
      </c>
      <c r="L14316" t="s">
        <v>13</v>
      </c>
      <c r="M14316" t="s">
        <v>13</v>
      </c>
      <c r="N14316" s="29">
        <v>0</v>
      </c>
      <c r="O14316" t="s">
        <v>13</v>
      </c>
    </row>
    <row r="14317" spans="1:15" x14ac:dyDescent="0.3">
      <c r="A14317" t="s">
        <v>8</v>
      </c>
      <c r="B14317" t="s">
        <v>9</v>
      </c>
      <c r="C14317" t="s">
        <v>14</v>
      </c>
      <c r="D14317" t="s">
        <v>11</v>
      </c>
      <c r="E14317">
        <v>-1</v>
      </c>
      <c r="F14317" t="s">
        <v>236</v>
      </c>
      <c r="G14317" s="29">
        <v>-0.17</v>
      </c>
      <c r="H14317" t="s">
        <v>13</v>
      </c>
      <c r="I14317">
        <v>-0.17</v>
      </c>
      <c r="J14317" t="s">
        <v>13</v>
      </c>
      <c r="K14317">
        <v>-0.17</v>
      </c>
      <c r="L14317" t="s">
        <v>13</v>
      </c>
      <c r="M14317">
        <v>1</v>
      </c>
      <c r="N14317" s="29">
        <v>0</v>
      </c>
      <c r="O14317" t="s">
        <v>13</v>
      </c>
    </row>
    <row r="14318" spans="1:15" x14ac:dyDescent="0.3">
      <c r="A14318" t="s">
        <v>8</v>
      </c>
      <c r="B14318" t="s">
        <v>9</v>
      </c>
      <c r="C14318" t="s">
        <v>14</v>
      </c>
      <c r="D14318" t="s">
        <v>11</v>
      </c>
      <c r="E14318">
        <v>0</v>
      </c>
      <c r="F14318" t="s">
        <v>524</v>
      </c>
      <c r="G14318" s="29">
        <v>-419.05</v>
      </c>
      <c r="H14318" t="s">
        <v>13</v>
      </c>
      <c r="I14318">
        <v>-419.05</v>
      </c>
      <c r="J14318" t="s">
        <v>13</v>
      </c>
      <c r="K14318">
        <v>-419.05</v>
      </c>
      <c r="L14318" t="s">
        <v>13</v>
      </c>
      <c r="M14318" t="s">
        <v>13</v>
      </c>
      <c r="N14318" s="29">
        <v>0</v>
      </c>
      <c r="O14318" t="s">
        <v>13</v>
      </c>
    </row>
    <row r="14319" spans="1:15" x14ac:dyDescent="0.3">
      <c r="A14319" t="s">
        <v>18</v>
      </c>
      <c r="B14319" t="s">
        <v>9</v>
      </c>
      <c r="C14319" t="s">
        <v>10</v>
      </c>
      <c r="D14319" t="s">
        <v>11</v>
      </c>
      <c r="E14319">
        <v>3</v>
      </c>
      <c r="F14319" t="s">
        <v>68</v>
      </c>
      <c r="G14319" s="29">
        <v>130309.12</v>
      </c>
      <c r="H14319">
        <v>-40347840.799999997</v>
      </c>
      <c r="I14319">
        <v>130309.12</v>
      </c>
      <c r="J14319">
        <v>-3090788.91</v>
      </c>
      <c r="K14319">
        <v>130309.12</v>
      </c>
      <c r="L14319">
        <v>-16302831.51</v>
      </c>
      <c r="M14319" t="s">
        <v>13</v>
      </c>
      <c r="N14319" s="29">
        <v>0</v>
      </c>
      <c r="O14319">
        <v>390927.35999999999</v>
      </c>
    </row>
    <row r="14320" spans="1:15" x14ac:dyDescent="0.3">
      <c r="A14320" t="s">
        <v>16</v>
      </c>
      <c r="B14320" t="s">
        <v>9</v>
      </c>
      <c r="C14320" t="s">
        <v>10</v>
      </c>
      <c r="D14320" t="s">
        <v>11</v>
      </c>
      <c r="E14320">
        <v>16</v>
      </c>
      <c r="F14320" t="s">
        <v>42</v>
      </c>
      <c r="G14320" s="29">
        <v>138077.84</v>
      </c>
      <c r="H14320" t="s">
        <v>13</v>
      </c>
      <c r="I14320">
        <v>138077.84</v>
      </c>
      <c r="J14320" t="s">
        <v>13</v>
      </c>
      <c r="K14320">
        <v>138077.84</v>
      </c>
      <c r="L14320" t="s">
        <v>13</v>
      </c>
      <c r="M14320" t="s">
        <v>13</v>
      </c>
      <c r="N14320" s="29">
        <v>138077.84</v>
      </c>
      <c r="O14320">
        <v>2209245.44</v>
      </c>
    </row>
    <row r="14321" spans="1:15" x14ac:dyDescent="0.3">
      <c r="A14321" t="s">
        <v>8</v>
      </c>
      <c r="B14321" t="s">
        <v>9</v>
      </c>
      <c r="C14321" t="s">
        <v>14</v>
      </c>
      <c r="D14321" t="s">
        <v>11</v>
      </c>
      <c r="E14321">
        <v>6</v>
      </c>
      <c r="F14321" t="s">
        <v>12</v>
      </c>
      <c r="G14321" s="29">
        <v>-50.17</v>
      </c>
      <c r="H14321" t="s">
        <v>13</v>
      </c>
      <c r="I14321">
        <v>-50.17</v>
      </c>
      <c r="J14321" t="s">
        <v>13</v>
      </c>
      <c r="K14321">
        <v>-50.17</v>
      </c>
      <c r="L14321" t="s">
        <v>13</v>
      </c>
      <c r="M14321" t="s">
        <v>13</v>
      </c>
      <c r="N14321" s="29">
        <v>0</v>
      </c>
      <c r="O14321" t="s">
        <v>13</v>
      </c>
    </row>
    <row r="14322" spans="1:15" x14ac:dyDescent="0.3">
      <c r="A14322" t="s">
        <v>8</v>
      </c>
      <c r="B14322" t="s">
        <v>9</v>
      </c>
      <c r="C14322" t="s">
        <v>14</v>
      </c>
      <c r="D14322" t="s">
        <v>11</v>
      </c>
      <c r="E14322">
        <v>7</v>
      </c>
      <c r="F14322" t="s">
        <v>250</v>
      </c>
      <c r="G14322" s="29">
        <v>-191.31</v>
      </c>
      <c r="H14322" t="s">
        <v>13</v>
      </c>
      <c r="I14322">
        <v>-191.31</v>
      </c>
      <c r="J14322" t="s">
        <v>13</v>
      </c>
      <c r="K14322">
        <v>-191.31</v>
      </c>
      <c r="L14322" t="s">
        <v>13</v>
      </c>
      <c r="M14322" t="s">
        <v>13</v>
      </c>
      <c r="N14322" s="29">
        <v>0</v>
      </c>
      <c r="O14322" t="s">
        <v>13</v>
      </c>
    </row>
    <row r="14323" spans="1:15" x14ac:dyDescent="0.3">
      <c r="A14323" t="s">
        <v>8</v>
      </c>
      <c r="B14323" t="s">
        <v>9</v>
      </c>
      <c r="C14323" t="s">
        <v>14</v>
      </c>
      <c r="D14323" t="s">
        <v>11</v>
      </c>
      <c r="E14323">
        <v>15</v>
      </c>
      <c r="F14323" t="s">
        <v>39</v>
      </c>
      <c r="G14323" s="29">
        <v>-1535.68</v>
      </c>
      <c r="H14323" t="s">
        <v>13</v>
      </c>
      <c r="I14323">
        <v>-1535.68</v>
      </c>
      <c r="J14323" t="s">
        <v>13</v>
      </c>
      <c r="K14323">
        <v>-1535.68</v>
      </c>
      <c r="L14323" t="s">
        <v>13</v>
      </c>
      <c r="M14323" t="s">
        <v>13</v>
      </c>
      <c r="N14323" s="29">
        <v>0</v>
      </c>
      <c r="O14323" t="s">
        <v>13</v>
      </c>
    </row>
    <row r="14324" spans="1:15" x14ac:dyDescent="0.3">
      <c r="A14324" t="s">
        <v>16</v>
      </c>
      <c r="B14324" t="s">
        <v>9</v>
      </c>
      <c r="C14324" t="s">
        <v>14</v>
      </c>
      <c r="D14324" t="s">
        <v>11</v>
      </c>
      <c r="E14324">
        <v>4</v>
      </c>
      <c r="F14324" t="s">
        <v>28</v>
      </c>
      <c r="G14324" s="29">
        <v>-1948.52</v>
      </c>
      <c r="H14324" t="s">
        <v>13</v>
      </c>
      <c r="I14324">
        <v>-1948.52</v>
      </c>
      <c r="J14324" t="s">
        <v>13</v>
      </c>
      <c r="K14324">
        <v>-1948.52</v>
      </c>
      <c r="L14324" t="s">
        <v>13</v>
      </c>
      <c r="M14324" t="s">
        <v>13</v>
      </c>
      <c r="N14324" s="29">
        <v>0</v>
      </c>
      <c r="O14324" t="s">
        <v>13</v>
      </c>
    </row>
    <row r="14325" spans="1:15" x14ac:dyDescent="0.3">
      <c r="A14325" t="s">
        <v>16</v>
      </c>
      <c r="B14325" t="s">
        <v>9</v>
      </c>
      <c r="C14325" t="s">
        <v>14</v>
      </c>
      <c r="D14325" t="s">
        <v>11</v>
      </c>
      <c r="E14325">
        <v>-1</v>
      </c>
      <c r="F14325" t="s">
        <v>297</v>
      </c>
      <c r="G14325" s="29">
        <v>-17213.07</v>
      </c>
      <c r="H14325" t="s">
        <v>13</v>
      </c>
      <c r="I14325">
        <v>-17213.07</v>
      </c>
      <c r="J14325" t="s">
        <v>13</v>
      </c>
      <c r="K14325">
        <v>-17213.07</v>
      </c>
      <c r="L14325" t="s">
        <v>13</v>
      </c>
      <c r="M14325" t="s">
        <v>13</v>
      </c>
      <c r="N14325" s="29">
        <v>0</v>
      </c>
      <c r="O14325" t="s">
        <v>13</v>
      </c>
    </row>
    <row r="14326" spans="1:15" x14ac:dyDescent="0.3">
      <c r="A14326" t="s">
        <v>8</v>
      </c>
      <c r="B14326" t="s">
        <v>9</v>
      </c>
      <c r="C14326" t="s">
        <v>10</v>
      </c>
      <c r="D14326" t="s">
        <v>11</v>
      </c>
      <c r="E14326">
        <v>3</v>
      </c>
      <c r="F14326" t="s">
        <v>141</v>
      </c>
      <c r="G14326" s="29">
        <v>31226.76</v>
      </c>
      <c r="H14326">
        <v>-9325792.1600000001</v>
      </c>
      <c r="I14326">
        <v>31226.76</v>
      </c>
      <c r="J14326">
        <v>-670470.27</v>
      </c>
      <c r="K14326">
        <v>31226.76</v>
      </c>
      <c r="L14326">
        <v>-14540611.859999999</v>
      </c>
      <c r="M14326" t="s">
        <v>13</v>
      </c>
      <c r="N14326" s="29">
        <v>0</v>
      </c>
      <c r="O14326">
        <v>93680.28</v>
      </c>
    </row>
    <row r="14327" spans="1:15" x14ac:dyDescent="0.3">
      <c r="A14327" t="s">
        <v>8</v>
      </c>
      <c r="B14327" t="s">
        <v>9</v>
      </c>
      <c r="C14327" t="s">
        <v>14</v>
      </c>
      <c r="D14327" t="s">
        <v>11</v>
      </c>
      <c r="E14327">
        <v>0</v>
      </c>
      <c r="F14327" t="s">
        <v>551</v>
      </c>
      <c r="G14327" s="29">
        <v>-96.92</v>
      </c>
      <c r="H14327" t="s">
        <v>13</v>
      </c>
      <c r="I14327">
        <v>-96.92</v>
      </c>
      <c r="J14327" t="s">
        <v>13</v>
      </c>
      <c r="K14327">
        <v>-96.92</v>
      </c>
      <c r="L14327" t="s">
        <v>13</v>
      </c>
      <c r="M14327" t="s">
        <v>13</v>
      </c>
      <c r="N14327" s="29">
        <v>0</v>
      </c>
      <c r="O14327" t="s">
        <v>13</v>
      </c>
    </row>
    <row r="14328" spans="1:15" x14ac:dyDescent="0.3">
      <c r="A14328" t="s">
        <v>8</v>
      </c>
      <c r="B14328" t="s">
        <v>9</v>
      </c>
      <c r="C14328" t="s">
        <v>10</v>
      </c>
      <c r="D14328" t="s">
        <v>11</v>
      </c>
      <c r="E14328">
        <v>-1</v>
      </c>
      <c r="F14328" t="s">
        <v>350</v>
      </c>
      <c r="G14328" s="29">
        <v>6258760.3099999996</v>
      </c>
      <c r="H14328">
        <v>-94406802.659999996</v>
      </c>
      <c r="I14328">
        <v>6258760.3099999996</v>
      </c>
      <c r="J14328">
        <v>-64187908.229999997</v>
      </c>
      <c r="K14328">
        <v>6258760.3099999996</v>
      </c>
      <c r="L14328">
        <v>-1150508431.3</v>
      </c>
      <c r="M14328" t="s">
        <v>13</v>
      </c>
      <c r="N14328" s="29">
        <v>0</v>
      </c>
      <c r="O14328" t="s">
        <v>13</v>
      </c>
    </row>
    <row r="14329" spans="1:15" x14ac:dyDescent="0.3">
      <c r="A14329" t="s">
        <v>8</v>
      </c>
      <c r="B14329" t="s">
        <v>9</v>
      </c>
      <c r="C14329" t="s">
        <v>14</v>
      </c>
      <c r="D14329" t="s">
        <v>11</v>
      </c>
      <c r="E14329">
        <v>-1</v>
      </c>
      <c r="F14329" t="s">
        <v>397</v>
      </c>
      <c r="G14329" s="29">
        <v>-6968.6</v>
      </c>
      <c r="H14329" t="s">
        <v>13</v>
      </c>
      <c r="I14329">
        <v>-6968.6</v>
      </c>
      <c r="J14329" t="s">
        <v>13</v>
      </c>
      <c r="K14329">
        <v>-6968.6</v>
      </c>
      <c r="L14329" t="s">
        <v>13</v>
      </c>
      <c r="M14329" t="s">
        <v>13</v>
      </c>
      <c r="N14329" s="29">
        <v>0</v>
      </c>
      <c r="O14329" t="s">
        <v>13</v>
      </c>
    </row>
    <row r="14330" spans="1:15" x14ac:dyDescent="0.3">
      <c r="A14330" t="s">
        <v>16</v>
      </c>
      <c r="B14330" t="s">
        <v>9</v>
      </c>
      <c r="C14330" t="s">
        <v>14</v>
      </c>
      <c r="D14330" t="s">
        <v>11</v>
      </c>
      <c r="E14330">
        <v>-4</v>
      </c>
      <c r="F14330" t="s">
        <v>146</v>
      </c>
      <c r="G14330" s="29">
        <v>-1.2</v>
      </c>
      <c r="H14330" t="s">
        <v>13</v>
      </c>
      <c r="I14330">
        <v>-1.2</v>
      </c>
      <c r="J14330" t="s">
        <v>13</v>
      </c>
      <c r="K14330">
        <v>-1.2</v>
      </c>
      <c r="L14330" t="s">
        <v>13</v>
      </c>
      <c r="M14330" t="s">
        <v>13</v>
      </c>
      <c r="N14330" s="29">
        <v>0</v>
      </c>
      <c r="O14330" t="s">
        <v>13</v>
      </c>
    </row>
    <row r="14331" spans="1:15" x14ac:dyDescent="0.3">
      <c r="A14331" t="s">
        <v>16</v>
      </c>
      <c r="B14331" t="s">
        <v>9</v>
      </c>
      <c r="C14331" t="s">
        <v>10</v>
      </c>
      <c r="D14331" t="s">
        <v>11</v>
      </c>
      <c r="E14331">
        <v>7</v>
      </c>
      <c r="F14331" t="s">
        <v>477</v>
      </c>
      <c r="G14331" s="29">
        <v>89946.71</v>
      </c>
      <c r="H14331">
        <v>-2.4500000000000002</v>
      </c>
      <c r="I14331">
        <v>89946.71</v>
      </c>
      <c r="J14331">
        <v>-13.17</v>
      </c>
      <c r="K14331">
        <v>89946.71</v>
      </c>
      <c r="L14331" t="s">
        <v>13</v>
      </c>
      <c r="M14331" t="s">
        <v>13</v>
      </c>
      <c r="N14331" s="29">
        <v>0</v>
      </c>
      <c r="O14331">
        <v>629626.97000000009</v>
      </c>
    </row>
    <row r="14332" spans="1:15" x14ac:dyDescent="0.3">
      <c r="A14332" t="s">
        <v>16</v>
      </c>
      <c r="B14332" t="s">
        <v>9</v>
      </c>
      <c r="C14332" t="s">
        <v>10</v>
      </c>
      <c r="D14332" t="s">
        <v>11</v>
      </c>
      <c r="E14332">
        <v>-1</v>
      </c>
      <c r="F14332" t="s">
        <v>289</v>
      </c>
      <c r="G14332" s="29">
        <v>50467.3</v>
      </c>
      <c r="H14332">
        <v>-202685.09</v>
      </c>
      <c r="I14332">
        <v>50467.3</v>
      </c>
      <c r="J14332">
        <v>-93187.15</v>
      </c>
      <c r="K14332">
        <v>50467.3</v>
      </c>
      <c r="L14332">
        <v>-2737134.17</v>
      </c>
      <c r="M14332" t="s">
        <v>13</v>
      </c>
      <c r="N14332" s="29">
        <v>0</v>
      </c>
      <c r="O14332" t="s">
        <v>13</v>
      </c>
    </row>
    <row r="14333" spans="1:15" x14ac:dyDescent="0.3">
      <c r="A14333" t="s">
        <v>8</v>
      </c>
      <c r="B14333" t="s">
        <v>9</v>
      </c>
      <c r="C14333" t="s">
        <v>14</v>
      </c>
      <c r="D14333" t="s">
        <v>11</v>
      </c>
      <c r="E14333">
        <v>15</v>
      </c>
      <c r="F14333" t="s">
        <v>102</v>
      </c>
      <c r="G14333" s="29">
        <v>-279.42</v>
      </c>
      <c r="H14333" t="s">
        <v>13</v>
      </c>
      <c r="I14333">
        <v>-279.42</v>
      </c>
      <c r="J14333" t="s">
        <v>13</v>
      </c>
      <c r="K14333">
        <v>-279.42</v>
      </c>
      <c r="L14333" t="s">
        <v>13</v>
      </c>
      <c r="M14333" t="s">
        <v>13</v>
      </c>
      <c r="N14333" s="29">
        <v>0</v>
      </c>
      <c r="O14333" t="s">
        <v>13</v>
      </c>
    </row>
    <row r="14334" spans="1:15" x14ac:dyDescent="0.3">
      <c r="A14334" t="s">
        <v>16</v>
      </c>
      <c r="B14334" t="s">
        <v>9</v>
      </c>
      <c r="C14334" t="s">
        <v>10</v>
      </c>
      <c r="D14334" t="s">
        <v>11</v>
      </c>
      <c r="E14334">
        <v>0</v>
      </c>
      <c r="F14334" t="s">
        <v>379</v>
      </c>
      <c r="G14334" s="29">
        <v>38170.06</v>
      </c>
      <c r="H14334">
        <v>-34716895.240000002</v>
      </c>
      <c r="I14334">
        <v>38170.06</v>
      </c>
      <c r="J14334">
        <v>-2659438.34</v>
      </c>
      <c r="K14334">
        <v>38170.06</v>
      </c>
      <c r="L14334">
        <v>-14027607.98</v>
      </c>
      <c r="M14334" t="s">
        <v>13</v>
      </c>
      <c r="N14334" s="29">
        <v>0</v>
      </c>
      <c r="O14334" t="s">
        <v>13</v>
      </c>
    </row>
    <row r="14335" spans="1:15" x14ac:dyDescent="0.3">
      <c r="A14335" t="s">
        <v>8</v>
      </c>
      <c r="B14335" t="s">
        <v>9</v>
      </c>
      <c r="C14335" t="s">
        <v>10</v>
      </c>
      <c r="D14335" t="s">
        <v>11</v>
      </c>
      <c r="E14335">
        <v>15</v>
      </c>
      <c r="F14335" t="s">
        <v>374</v>
      </c>
      <c r="G14335" s="29">
        <v>1391954.82</v>
      </c>
      <c r="H14335">
        <v>-10.88</v>
      </c>
      <c r="I14335">
        <v>1391954.82</v>
      </c>
      <c r="J14335">
        <v>-58.44</v>
      </c>
      <c r="K14335">
        <v>1391954.82</v>
      </c>
      <c r="L14335" t="s">
        <v>13</v>
      </c>
      <c r="M14335" t="s">
        <v>13</v>
      </c>
      <c r="N14335" s="29">
        <v>0</v>
      </c>
      <c r="O14335">
        <v>20879322.300000001</v>
      </c>
    </row>
    <row r="14336" spans="1:15" x14ac:dyDescent="0.3">
      <c r="A14336" t="s">
        <v>8</v>
      </c>
      <c r="B14336" t="s">
        <v>9</v>
      </c>
      <c r="C14336" t="s">
        <v>10</v>
      </c>
      <c r="D14336" t="s">
        <v>11</v>
      </c>
      <c r="E14336">
        <v>2</v>
      </c>
      <c r="F14336" t="s">
        <v>27</v>
      </c>
      <c r="G14336" s="29">
        <v>212966.64</v>
      </c>
      <c r="H14336">
        <v>-8903533.2200000007</v>
      </c>
      <c r="I14336">
        <v>212966.64</v>
      </c>
      <c r="J14336">
        <v>-640112.30000000005</v>
      </c>
      <c r="K14336">
        <v>212966.64</v>
      </c>
      <c r="L14336">
        <v>-13882233.109999999</v>
      </c>
      <c r="M14336" t="s">
        <v>13</v>
      </c>
      <c r="N14336" s="29">
        <v>0</v>
      </c>
      <c r="O14336">
        <v>425933.28</v>
      </c>
    </row>
    <row r="14337" spans="1:15" x14ac:dyDescent="0.3">
      <c r="A14337" t="s">
        <v>18</v>
      </c>
      <c r="B14337" t="s">
        <v>9</v>
      </c>
      <c r="C14337" t="s">
        <v>14</v>
      </c>
      <c r="D14337" t="s">
        <v>11</v>
      </c>
      <c r="E14337">
        <v>4</v>
      </c>
      <c r="F14337" t="s">
        <v>184</v>
      </c>
      <c r="G14337" s="29">
        <v>-88426.02</v>
      </c>
      <c r="H14337" t="s">
        <v>13</v>
      </c>
      <c r="I14337">
        <v>-88426.02</v>
      </c>
      <c r="J14337" t="s">
        <v>13</v>
      </c>
      <c r="K14337">
        <v>-88426.02</v>
      </c>
      <c r="L14337" t="s">
        <v>13</v>
      </c>
      <c r="M14337" t="s">
        <v>13</v>
      </c>
      <c r="N14337" s="29">
        <v>0</v>
      </c>
      <c r="O14337" t="s">
        <v>13</v>
      </c>
    </row>
    <row r="14338" spans="1:15" x14ac:dyDescent="0.3">
      <c r="A14338" t="s">
        <v>8</v>
      </c>
      <c r="B14338" t="s">
        <v>9</v>
      </c>
      <c r="C14338" t="s">
        <v>14</v>
      </c>
      <c r="D14338" t="s">
        <v>11</v>
      </c>
      <c r="E14338">
        <v>4</v>
      </c>
      <c r="F14338" t="s">
        <v>374</v>
      </c>
      <c r="G14338" s="29">
        <v>-1455.88</v>
      </c>
      <c r="H14338" t="s">
        <v>13</v>
      </c>
      <c r="I14338">
        <v>-1455.88</v>
      </c>
      <c r="J14338" t="s">
        <v>13</v>
      </c>
      <c r="K14338">
        <v>-1455.88</v>
      </c>
      <c r="L14338" t="s">
        <v>13</v>
      </c>
      <c r="M14338" t="s">
        <v>13</v>
      </c>
      <c r="N14338" s="29">
        <v>0</v>
      </c>
      <c r="O14338" t="s">
        <v>13</v>
      </c>
    </row>
    <row r="14339" spans="1:15" x14ac:dyDescent="0.3">
      <c r="A14339" t="s">
        <v>18</v>
      </c>
      <c r="B14339" t="s">
        <v>9</v>
      </c>
      <c r="C14339" t="s">
        <v>14</v>
      </c>
      <c r="D14339" t="s">
        <v>11</v>
      </c>
      <c r="E14339">
        <v>1</v>
      </c>
      <c r="F14339" t="s">
        <v>42</v>
      </c>
      <c r="G14339" s="29">
        <v>-712205.34</v>
      </c>
      <c r="H14339" t="s">
        <v>13</v>
      </c>
      <c r="I14339">
        <v>-712205.34</v>
      </c>
      <c r="J14339" t="s">
        <v>13</v>
      </c>
      <c r="K14339">
        <v>-712205.34</v>
      </c>
      <c r="L14339" t="s">
        <v>13</v>
      </c>
      <c r="M14339" t="s">
        <v>13</v>
      </c>
      <c r="N14339" s="29">
        <v>0</v>
      </c>
      <c r="O14339" t="s">
        <v>13</v>
      </c>
    </row>
    <row r="14340" spans="1:15" x14ac:dyDescent="0.3">
      <c r="A14340" t="s">
        <v>16</v>
      </c>
      <c r="B14340" t="s">
        <v>9</v>
      </c>
      <c r="C14340" t="s">
        <v>14</v>
      </c>
      <c r="D14340" t="s">
        <v>11</v>
      </c>
      <c r="E14340">
        <v>2</v>
      </c>
      <c r="F14340" t="s">
        <v>125</v>
      </c>
      <c r="G14340" s="29">
        <v>-1823.06</v>
      </c>
      <c r="H14340" t="s">
        <v>13</v>
      </c>
      <c r="I14340">
        <v>-1823.06</v>
      </c>
      <c r="J14340" t="s">
        <v>13</v>
      </c>
      <c r="K14340">
        <v>-1823.06</v>
      </c>
      <c r="L14340" t="s">
        <v>13</v>
      </c>
      <c r="M14340" t="s">
        <v>13</v>
      </c>
      <c r="N14340" s="29">
        <v>0</v>
      </c>
      <c r="O14340" t="s">
        <v>13</v>
      </c>
    </row>
    <row r="14341" spans="1:15" x14ac:dyDescent="0.3">
      <c r="A14341" t="s">
        <v>16</v>
      </c>
      <c r="B14341" t="s">
        <v>9</v>
      </c>
      <c r="C14341" t="s">
        <v>10</v>
      </c>
      <c r="D14341" t="s">
        <v>11</v>
      </c>
      <c r="E14341">
        <v>-1</v>
      </c>
      <c r="F14341" t="s">
        <v>81</v>
      </c>
      <c r="G14341" s="29">
        <v>214625.77</v>
      </c>
      <c r="H14341">
        <v>-5657188.2000000002</v>
      </c>
      <c r="I14341">
        <v>214625.77</v>
      </c>
      <c r="J14341">
        <v>-10461508.699999999</v>
      </c>
      <c r="K14341">
        <v>214625.77</v>
      </c>
      <c r="L14341">
        <v>-72292874.980000004</v>
      </c>
      <c r="M14341" t="s">
        <v>13</v>
      </c>
      <c r="N14341" s="29">
        <v>0</v>
      </c>
      <c r="O14341" t="s">
        <v>13</v>
      </c>
    </row>
    <row r="14342" spans="1:15" x14ac:dyDescent="0.3">
      <c r="A14342" t="s">
        <v>8</v>
      </c>
      <c r="B14342" t="s">
        <v>9</v>
      </c>
      <c r="C14342" t="s">
        <v>10</v>
      </c>
      <c r="D14342" t="s">
        <v>11</v>
      </c>
      <c r="E14342">
        <v>2</v>
      </c>
      <c r="F14342" t="s">
        <v>22</v>
      </c>
      <c r="G14342" s="29">
        <v>444931.47</v>
      </c>
      <c r="H14342">
        <v>-1024975.06</v>
      </c>
      <c r="I14342">
        <v>444931.47</v>
      </c>
      <c r="J14342">
        <v>-171338.34</v>
      </c>
      <c r="K14342">
        <v>444931.47</v>
      </c>
      <c r="L14342">
        <v>-1875440.46</v>
      </c>
      <c r="M14342" t="s">
        <v>13</v>
      </c>
      <c r="N14342" s="29">
        <v>0</v>
      </c>
      <c r="O14342">
        <v>889862.94</v>
      </c>
    </row>
    <row r="14343" spans="1:15" x14ac:dyDescent="0.3">
      <c r="A14343" t="s">
        <v>16</v>
      </c>
      <c r="B14343" t="s">
        <v>9</v>
      </c>
      <c r="C14343" t="s">
        <v>10</v>
      </c>
      <c r="D14343" t="s">
        <v>11</v>
      </c>
      <c r="E14343">
        <v>3</v>
      </c>
      <c r="F14343" t="s">
        <v>468</v>
      </c>
      <c r="G14343" s="29">
        <v>13425.66</v>
      </c>
      <c r="H14343">
        <v>-305445.56</v>
      </c>
      <c r="I14343">
        <v>13425.66</v>
      </c>
      <c r="J14343">
        <v>-681023.33</v>
      </c>
      <c r="K14343">
        <v>13425.66</v>
      </c>
      <c r="L14343">
        <v>-2723823.57</v>
      </c>
      <c r="M14343" t="s">
        <v>13</v>
      </c>
      <c r="N14343" s="29">
        <v>0</v>
      </c>
      <c r="O14343">
        <v>40276.980000000003</v>
      </c>
    </row>
    <row r="14344" spans="1:15" x14ac:dyDescent="0.3">
      <c r="A14344" t="s">
        <v>16</v>
      </c>
      <c r="B14344" t="s">
        <v>9</v>
      </c>
      <c r="C14344" t="s">
        <v>10</v>
      </c>
      <c r="D14344" t="s">
        <v>11</v>
      </c>
      <c r="E14344">
        <v>2</v>
      </c>
      <c r="F14344" t="s">
        <v>28</v>
      </c>
      <c r="G14344" s="29">
        <v>13316.57</v>
      </c>
      <c r="H14344">
        <v>-276571.81</v>
      </c>
      <c r="I14344">
        <v>13316.57</v>
      </c>
      <c r="J14344">
        <v>-124250.88</v>
      </c>
      <c r="K14344">
        <v>13316.57</v>
      </c>
      <c r="L14344">
        <v>-1549153.59</v>
      </c>
      <c r="M14344" t="s">
        <v>13</v>
      </c>
      <c r="N14344" s="29">
        <v>0</v>
      </c>
      <c r="O14344">
        <v>26633.14</v>
      </c>
    </row>
    <row r="14345" spans="1:15" x14ac:dyDescent="0.3">
      <c r="A14345" t="s">
        <v>16</v>
      </c>
      <c r="B14345" t="s">
        <v>9</v>
      </c>
      <c r="C14345" t="s">
        <v>14</v>
      </c>
      <c r="D14345" t="s">
        <v>11</v>
      </c>
      <c r="E14345">
        <v>0</v>
      </c>
      <c r="F14345" t="s">
        <v>24</v>
      </c>
      <c r="G14345" s="29">
        <v>-872.63</v>
      </c>
      <c r="H14345" t="s">
        <v>13</v>
      </c>
      <c r="I14345">
        <v>-872.63</v>
      </c>
      <c r="J14345" t="s">
        <v>13</v>
      </c>
      <c r="K14345">
        <v>-872.63</v>
      </c>
      <c r="L14345" t="s">
        <v>13</v>
      </c>
      <c r="M14345" t="s">
        <v>13</v>
      </c>
      <c r="N14345" s="29">
        <v>0</v>
      </c>
      <c r="O14345" t="s">
        <v>13</v>
      </c>
    </row>
    <row r="14346" spans="1:15" x14ac:dyDescent="0.3">
      <c r="A14346" t="s">
        <v>16</v>
      </c>
      <c r="B14346" t="s">
        <v>9</v>
      </c>
      <c r="C14346" t="s">
        <v>14</v>
      </c>
      <c r="D14346" t="s">
        <v>11</v>
      </c>
      <c r="E14346">
        <v>4</v>
      </c>
      <c r="F14346" t="s">
        <v>232</v>
      </c>
      <c r="G14346" s="29">
        <v>-3424.85</v>
      </c>
      <c r="H14346" t="s">
        <v>13</v>
      </c>
      <c r="I14346">
        <v>-3424.85</v>
      </c>
      <c r="J14346" t="s">
        <v>13</v>
      </c>
      <c r="K14346">
        <v>-3424.85</v>
      </c>
      <c r="L14346" t="s">
        <v>13</v>
      </c>
      <c r="M14346" t="s">
        <v>13</v>
      </c>
      <c r="N14346" s="29">
        <v>0</v>
      </c>
      <c r="O14346" t="s">
        <v>13</v>
      </c>
    </row>
    <row r="14347" spans="1:15" x14ac:dyDescent="0.3">
      <c r="A14347" t="s">
        <v>8</v>
      </c>
      <c r="B14347" t="s">
        <v>9</v>
      </c>
      <c r="C14347" t="s">
        <v>10</v>
      </c>
      <c r="D14347" t="s">
        <v>11</v>
      </c>
      <c r="E14347">
        <v>11</v>
      </c>
      <c r="F14347" t="s">
        <v>45</v>
      </c>
      <c r="G14347" s="29">
        <v>143125.5</v>
      </c>
      <c r="H14347">
        <v>-6.43</v>
      </c>
      <c r="I14347">
        <v>143125.5</v>
      </c>
      <c r="J14347">
        <v>-34.549999999999997</v>
      </c>
      <c r="K14347">
        <v>143125.5</v>
      </c>
      <c r="L14347" t="s">
        <v>13</v>
      </c>
      <c r="M14347" t="s">
        <v>13</v>
      </c>
      <c r="N14347" s="29">
        <v>0</v>
      </c>
      <c r="O14347">
        <v>1574380.5</v>
      </c>
    </row>
    <row r="14348" spans="1:15" x14ac:dyDescent="0.3">
      <c r="A14348" t="s">
        <v>16</v>
      </c>
      <c r="B14348" t="s">
        <v>9</v>
      </c>
      <c r="C14348" t="s">
        <v>10</v>
      </c>
      <c r="D14348" t="s">
        <v>11</v>
      </c>
      <c r="E14348">
        <v>3</v>
      </c>
      <c r="F14348" t="s">
        <v>183</v>
      </c>
      <c r="G14348" s="29">
        <v>89458.94</v>
      </c>
      <c r="H14348">
        <v>-5079314.32</v>
      </c>
      <c r="I14348">
        <v>89458.94</v>
      </c>
      <c r="J14348">
        <v>-713712.23</v>
      </c>
      <c r="K14348">
        <v>89458.94</v>
      </c>
      <c r="L14348">
        <v>-39499090.280000001</v>
      </c>
      <c r="M14348" t="s">
        <v>13</v>
      </c>
      <c r="N14348" s="29">
        <v>0</v>
      </c>
      <c r="O14348">
        <v>268376.82</v>
      </c>
    </row>
    <row r="14349" spans="1:15" x14ac:dyDescent="0.3">
      <c r="A14349" t="s">
        <v>8</v>
      </c>
      <c r="B14349" t="s">
        <v>9</v>
      </c>
      <c r="C14349" t="s">
        <v>14</v>
      </c>
      <c r="D14349" t="s">
        <v>11</v>
      </c>
      <c r="E14349">
        <v>4</v>
      </c>
      <c r="F14349" t="s">
        <v>237</v>
      </c>
      <c r="G14349" s="29">
        <v>-4581.34</v>
      </c>
      <c r="H14349" t="s">
        <v>13</v>
      </c>
      <c r="I14349">
        <v>-4581.34</v>
      </c>
      <c r="J14349" t="s">
        <v>13</v>
      </c>
      <c r="K14349">
        <v>-4581.34</v>
      </c>
      <c r="L14349" t="s">
        <v>13</v>
      </c>
      <c r="M14349" t="s">
        <v>13</v>
      </c>
      <c r="N14349" s="29">
        <v>0</v>
      </c>
      <c r="O14349" t="s">
        <v>13</v>
      </c>
    </row>
    <row r="14350" spans="1:15" x14ac:dyDescent="0.3">
      <c r="A14350" t="s">
        <v>18</v>
      </c>
      <c r="B14350" t="s">
        <v>9</v>
      </c>
      <c r="C14350" t="s">
        <v>14</v>
      </c>
      <c r="D14350" t="s">
        <v>11</v>
      </c>
      <c r="E14350">
        <v>-1</v>
      </c>
      <c r="F14350" t="s">
        <v>379</v>
      </c>
      <c r="G14350" s="29">
        <v>-3670.78</v>
      </c>
      <c r="H14350" t="s">
        <v>13</v>
      </c>
      <c r="I14350">
        <v>-3670.78</v>
      </c>
      <c r="J14350" t="s">
        <v>13</v>
      </c>
      <c r="K14350">
        <v>-3670.78</v>
      </c>
      <c r="L14350" t="s">
        <v>13</v>
      </c>
      <c r="M14350" t="s">
        <v>13</v>
      </c>
      <c r="N14350" s="29">
        <v>0</v>
      </c>
      <c r="O14350" t="s">
        <v>13</v>
      </c>
    </row>
    <row r="14351" spans="1:15" x14ac:dyDescent="0.3">
      <c r="A14351" t="s">
        <v>8</v>
      </c>
      <c r="B14351" t="s">
        <v>9</v>
      </c>
      <c r="C14351" t="s">
        <v>14</v>
      </c>
      <c r="D14351" t="s">
        <v>11</v>
      </c>
      <c r="E14351">
        <v>11</v>
      </c>
      <c r="F14351" t="s">
        <v>312</v>
      </c>
      <c r="G14351" s="29">
        <v>-68.37</v>
      </c>
      <c r="H14351" t="s">
        <v>13</v>
      </c>
      <c r="I14351">
        <v>-68.37</v>
      </c>
      <c r="J14351" t="s">
        <v>13</v>
      </c>
      <c r="K14351">
        <v>-68.37</v>
      </c>
      <c r="L14351" t="s">
        <v>13</v>
      </c>
      <c r="M14351" t="s">
        <v>13</v>
      </c>
      <c r="N14351" s="29">
        <v>0</v>
      </c>
      <c r="O14351" t="s">
        <v>13</v>
      </c>
    </row>
    <row r="14352" spans="1:15" x14ac:dyDescent="0.3">
      <c r="A14352" t="s">
        <v>8</v>
      </c>
      <c r="B14352" t="s">
        <v>9</v>
      </c>
      <c r="C14352" t="s">
        <v>14</v>
      </c>
      <c r="D14352" t="s">
        <v>11</v>
      </c>
      <c r="E14352">
        <v>3</v>
      </c>
      <c r="F14352" t="s">
        <v>214</v>
      </c>
      <c r="G14352" s="29">
        <v>-346.36</v>
      </c>
      <c r="H14352" t="s">
        <v>13</v>
      </c>
      <c r="I14352">
        <v>-346.36</v>
      </c>
      <c r="J14352" t="s">
        <v>13</v>
      </c>
      <c r="K14352">
        <v>-346.36</v>
      </c>
      <c r="L14352" t="s">
        <v>13</v>
      </c>
      <c r="M14352" t="s">
        <v>13</v>
      </c>
      <c r="N14352" s="29">
        <v>0</v>
      </c>
      <c r="O14352" t="s">
        <v>13</v>
      </c>
    </row>
    <row r="14353" spans="1:15" x14ac:dyDescent="0.3">
      <c r="A14353" t="s">
        <v>8</v>
      </c>
      <c r="B14353" t="s">
        <v>9</v>
      </c>
      <c r="C14353" t="s">
        <v>14</v>
      </c>
      <c r="D14353" t="s">
        <v>11</v>
      </c>
      <c r="E14353">
        <v>7</v>
      </c>
      <c r="F14353" t="s">
        <v>190</v>
      </c>
      <c r="G14353" s="29">
        <v>-71.739999999999995</v>
      </c>
      <c r="H14353" t="s">
        <v>13</v>
      </c>
      <c r="I14353">
        <v>-71.739999999999995</v>
      </c>
      <c r="J14353" t="s">
        <v>13</v>
      </c>
      <c r="K14353">
        <v>-71.739999999999995</v>
      </c>
      <c r="L14353" t="s">
        <v>13</v>
      </c>
      <c r="M14353" t="s">
        <v>13</v>
      </c>
      <c r="N14353" s="29">
        <v>0</v>
      </c>
      <c r="O14353" t="s">
        <v>13</v>
      </c>
    </row>
    <row r="14354" spans="1:15" x14ac:dyDescent="0.3">
      <c r="A14354" t="s">
        <v>8</v>
      </c>
      <c r="B14354" t="s">
        <v>9</v>
      </c>
      <c r="C14354" t="s">
        <v>14</v>
      </c>
      <c r="D14354" t="s">
        <v>11</v>
      </c>
      <c r="E14354">
        <v>4</v>
      </c>
      <c r="F14354" t="s">
        <v>152</v>
      </c>
      <c r="G14354" s="29">
        <v>-102.19</v>
      </c>
      <c r="H14354" t="s">
        <v>13</v>
      </c>
      <c r="I14354">
        <v>-102.19</v>
      </c>
      <c r="J14354" t="s">
        <v>13</v>
      </c>
      <c r="K14354">
        <v>-102.19</v>
      </c>
      <c r="L14354" t="s">
        <v>13</v>
      </c>
      <c r="M14354" t="s">
        <v>13</v>
      </c>
      <c r="N14354" s="29">
        <v>0</v>
      </c>
      <c r="O14354" t="s">
        <v>13</v>
      </c>
    </row>
    <row r="14355" spans="1:15" x14ac:dyDescent="0.3">
      <c r="A14355" t="s">
        <v>8</v>
      </c>
      <c r="B14355" t="s">
        <v>9</v>
      </c>
      <c r="C14355" t="s">
        <v>14</v>
      </c>
      <c r="D14355" t="s">
        <v>11</v>
      </c>
      <c r="E14355">
        <v>9</v>
      </c>
      <c r="F14355" t="s">
        <v>119</v>
      </c>
      <c r="G14355" s="29">
        <v>-624.85</v>
      </c>
      <c r="H14355" t="s">
        <v>13</v>
      </c>
      <c r="I14355">
        <v>-624.85</v>
      </c>
      <c r="J14355" t="s">
        <v>13</v>
      </c>
      <c r="K14355">
        <v>-624.85</v>
      </c>
      <c r="L14355" t="s">
        <v>13</v>
      </c>
      <c r="M14355" t="s">
        <v>13</v>
      </c>
      <c r="N14355" s="29">
        <v>0</v>
      </c>
      <c r="O14355" t="s">
        <v>13</v>
      </c>
    </row>
    <row r="14356" spans="1:15" x14ac:dyDescent="0.3">
      <c r="A14356" t="s">
        <v>8</v>
      </c>
      <c r="B14356" t="s">
        <v>9</v>
      </c>
      <c r="C14356" t="s">
        <v>10</v>
      </c>
      <c r="D14356" t="s">
        <v>11</v>
      </c>
      <c r="E14356">
        <v>8</v>
      </c>
      <c r="F14356" t="s">
        <v>170</v>
      </c>
      <c r="G14356" s="29">
        <v>116688.48</v>
      </c>
      <c r="H14356">
        <v>-2.5499999999999998</v>
      </c>
      <c r="I14356">
        <v>116688.48</v>
      </c>
      <c r="J14356">
        <v>-13.67</v>
      </c>
      <c r="K14356">
        <v>116688.48</v>
      </c>
      <c r="L14356" t="s">
        <v>13</v>
      </c>
      <c r="M14356" t="s">
        <v>13</v>
      </c>
      <c r="N14356" s="29">
        <v>0</v>
      </c>
      <c r="O14356">
        <v>933507.84</v>
      </c>
    </row>
    <row r="14357" spans="1:15" x14ac:dyDescent="0.3">
      <c r="A14357" t="s">
        <v>16</v>
      </c>
      <c r="B14357" t="s">
        <v>9</v>
      </c>
      <c r="C14357" t="s">
        <v>10</v>
      </c>
      <c r="D14357" t="s">
        <v>11</v>
      </c>
      <c r="E14357">
        <v>1</v>
      </c>
      <c r="F14357" t="s">
        <v>477</v>
      </c>
      <c r="G14357" s="29">
        <v>30328.799999999999</v>
      </c>
      <c r="H14357">
        <v>-1361313.31</v>
      </c>
      <c r="I14357">
        <v>30328.799999999999</v>
      </c>
      <c r="J14357">
        <v>-646611.81999999995</v>
      </c>
      <c r="K14357">
        <v>30328.799999999999</v>
      </c>
      <c r="L14357">
        <v>-6192866.2800000003</v>
      </c>
      <c r="M14357" t="s">
        <v>13</v>
      </c>
      <c r="N14357" s="29">
        <v>0</v>
      </c>
      <c r="O14357">
        <v>30328.799999999999</v>
      </c>
    </row>
    <row r="14358" spans="1:15" x14ac:dyDescent="0.3">
      <c r="A14358" t="s">
        <v>16</v>
      </c>
      <c r="B14358" t="s">
        <v>9</v>
      </c>
      <c r="C14358" t="s">
        <v>14</v>
      </c>
      <c r="D14358" t="s">
        <v>11</v>
      </c>
      <c r="E14358">
        <v>3</v>
      </c>
      <c r="F14358" t="s">
        <v>306</v>
      </c>
      <c r="G14358" s="29">
        <v>-31778.61</v>
      </c>
      <c r="H14358" t="s">
        <v>13</v>
      </c>
      <c r="I14358">
        <v>-31778.61</v>
      </c>
      <c r="J14358" t="s">
        <v>13</v>
      </c>
      <c r="K14358">
        <v>-31778.61</v>
      </c>
      <c r="L14358" t="s">
        <v>13</v>
      </c>
      <c r="M14358" t="s">
        <v>13</v>
      </c>
      <c r="N14358" s="29">
        <v>0</v>
      </c>
      <c r="O14358" t="s">
        <v>13</v>
      </c>
    </row>
    <row r="14359" spans="1:15" x14ac:dyDescent="0.3">
      <c r="A14359" t="s">
        <v>16</v>
      </c>
      <c r="B14359" t="s">
        <v>9</v>
      </c>
      <c r="C14359" t="s">
        <v>10</v>
      </c>
      <c r="D14359" t="s">
        <v>11</v>
      </c>
      <c r="E14359">
        <v>3</v>
      </c>
      <c r="F14359" t="s">
        <v>122</v>
      </c>
      <c r="G14359" s="29">
        <v>340000.75</v>
      </c>
      <c r="H14359">
        <v>-28952250.039999999</v>
      </c>
      <c r="I14359">
        <v>340000.75</v>
      </c>
      <c r="J14359">
        <v>-13752063.5</v>
      </c>
      <c r="K14359">
        <v>340000.75</v>
      </c>
      <c r="L14359">
        <v>-131709145.84</v>
      </c>
      <c r="M14359" t="s">
        <v>13</v>
      </c>
      <c r="N14359" s="29">
        <v>0</v>
      </c>
      <c r="O14359">
        <v>1020002.25</v>
      </c>
    </row>
    <row r="14360" spans="1:15" x14ac:dyDescent="0.3">
      <c r="A14360" t="s">
        <v>8</v>
      </c>
      <c r="B14360" t="s">
        <v>9</v>
      </c>
      <c r="C14360" t="s">
        <v>14</v>
      </c>
      <c r="D14360" t="s">
        <v>11</v>
      </c>
      <c r="E14360">
        <v>8</v>
      </c>
      <c r="F14360" t="s">
        <v>118</v>
      </c>
      <c r="G14360" s="29">
        <v>-2818.25</v>
      </c>
      <c r="H14360" t="s">
        <v>13</v>
      </c>
      <c r="I14360">
        <v>-2818.25</v>
      </c>
      <c r="J14360" t="s">
        <v>13</v>
      </c>
      <c r="K14360">
        <v>-2818.25</v>
      </c>
      <c r="L14360" t="s">
        <v>13</v>
      </c>
      <c r="M14360" t="s">
        <v>13</v>
      </c>
      <c r="N14360" s="29">
        <v>0</v>
      </c>
      <c r="O14360" t="s">
        <v>13</v>
      </c>
    </row>
    <row r="14361" spans="1:15" x14ac:dyDescent="0.3">
      <c r="A14361" t="s">
        <v>18</v>
      </c>
      <c r="B14361" t="s">
        <v>9</v>
      </c>
      <c r="C14361" t="s">
        <v>10</v>
      </c>
      <c r="D14361" t="s">
        <v>11</v>
      </c>
      <c r="E14361">
        <v>2</v>
      </c>
      <c r="F14361" t="s">
        <v>138</v>
      </c>
      <c r="G14361" s="29">
        <v>742223.51</v>
      </c>
      <c r="H14361">
        <v>-10948656.01</v>
      </c>
      <c r="I14361">
        <v>742223.51</v>
      </c>
      <c r="J14361">
        <v>-20246716.960000001</v>
      </c>
      <c r="K14361">
        <v>742223.51</v>
      </c>
      <c r="L14361">
        <v>-139912208.37</v>
      </c>
      <c r="M14361" t="s">
        <v>13</v>
      </c>
      <c r="N14361" s="29">
        <v>0</v>
      </c>
      <c r="O14361">
        <v>1484447.02</v>
      </c>
    </row>
    <row r="14362" spans="1:15" x14ac:dyDescent="0.3">
      <c r="A14362" t="s">
        <v>8</v>
      </c>
      <c r="B14362" t="s">
        <v>9</v>
      </c>
      <c r="C14362" t="s">
        <v>10</v>
      </c>
      <c r="D14362" t="s">
        <v>11</v>
      </c>
      <c r="E14362">
        <v>7</v>
      </c>
      <c r="F14362" t="s">
        <v>32</v>
      </c>
      <c r="G14362" s="29">
        <v>71744.62</v>
      </c>
      <c r="H14362" t="s">
        <v>13</v>
      </c>
      <c r="I14362">
        <v>71744.62</v>
      </c>
      <c r="J14362" t="s">
        <v>13</v>
      </c>
      <c r="K14362">
        <v>71744.62</v>
      </c>
      <c r="L14362" t="s">
        <v>13</v>
      </c>
      <c r="M14362" t="s">
        <v>13</v>
      </c>
      <c r="N14362" s="29">
        <v>0</v>
      </c>
      <c r="O14362">
        <v>502212.34</v>
      </c>
    </row>
    <row r="14363" spans="1:15" x14ac:dyDescent="0.3">
      <c r="A14363" t="s">
        <v>16</v>
      </c>
      <c r="B14363" t="s">
        <v>9</v>
      </c>
      <c r="C14363" t="s">
        <v>14</v>
      </c>
      <c r="D14363" t="s">
        <v>11</v>
      </c>
      <c r="E14363">
        <v>3</v>
      </c>
      <c r="F14363" t="s">
        <v>402</v>
      </c>
      <c r="G14363" s="29">
        <v>-10397.06</v>
      </c>
      <c r="H14363" t="s">
        <v>13</v>
      </c>
      <c r="I14363">
        <v>-10397.06</v>
      </c>
      <c r="J14363" t="s">
        <v>13</v>
      </c>
      <c r="K14363">
        <v>-10397.06</v>
      </c>
      <c r="L14363" t="s">
        <v>13</v>
      </c>
      <c r="M14363" t="s">
        <v>13</v>
      </c>
      <c r="N14363" s="29">
        <v>0</v>
      </c>
      <c r="O14363" t="s">
        <v>13</v>
      </c>
    </row>
    <row r="14364" spans="1:15" x14ac:dyDescent="0.3">
      <c r="A14364" t="s">
        <v>8</v>
      </c>
      <c r="B14364" t="s">
        <v>9</v>
      </c>
      <c r="C14364" t="s">
        <v>14</v>
      </c>
      <c r="D14364" t="s">
        <v>11</v>
      </c>
      <c r="E14364">
        <v>-1</v>
      </c>
      <c r="F14364" t="s">
        <v>46</v>
      </c>
      <c r="G14364" s="29">
        <v>-649.28</v>
      </c>
      <c r="H14364" t="s">
        <v>13</v>
      </c>
      <c r="I14364">
        <v>-649.28</v>
      </c>
      <c r="J14364" t="s">
        <v>13</v>
      </c>
      <c r="K14364">
        <v>-649.28</v>
      </c>
      <c r="L14364" t="s">
        <v>13</v>
      </c>
      <c r="M14364" t="s">
        <v>13</v>
      </c>
      <c r="N14364" s="29">
        <v>0</v>
      </c>
      <c r="O14364" t="s">
        <v>13</v>
      </c>
    </row>
    <row r="14365" spans="1:15" x14ac:dyDescent="0.3">
      <c r="A14365" t="s">
        <v>18</v>
      </c>
      <c r="B14365" t="s">
        <v>9</v>
      </c>
      <c r="C14365" t="s">
        <v>10</v>
      </c>
      <c r="D14365" t="s">
        <v>11</v>
      </c>
      <c r="E14365">
        <v>2</v>
      </c>
      <c r="F14365" t="s">
        <v>95</v>
      </c>
      <c r="G14365" s="29">
        <v>205227.18</v>
      </c>
      <c r="H14365">
        <v>2400556.39</v>
      </c>
      <c r="I14365">
        <v>205227.18</v>
      </c>
      <c r="J14365">
        <v>1140238.97</v>
      </c>
      <c r="K14365">
        <v>205227.18</v>
      </c>
      <c r="L14365">
        <v>10920538.210000001</v>
      </c>
      <c r="M14365" t="s">
        <v>13</v>
      </c>
      <c r="N14365" s="29">
        <v>0</v>
      </c>
      <c r="O14365">
        <v>410454.36</v>
      </c>
    </row>
    <row r="14366" spans="1:15" x14ac:dyDescent="0.3">
      <c r="A14366" t="s">
        <v>8</v>
      </c>
      <c r="B14366" t="s">
        <v>9</v>
      </c>
      <c r="C14366" t="s">
        <v>10</v>
      </c>
      <c r="D14366" t="s">
        <v>11</v>
      </c>
      <c r="E14366">
        <v>4</v>
      </c>
      <c r="F14366" t="s">
        <v>231</v>
      </c>
      <c r="G14366" s="29">
        <v>370253.56</v>
      </c>
      <c r="H14366">
        <v>-231531211.11000001</v>
      </c>
      <c r="I14366">
        <v>370253.56</v>
      </c>
      <c r="J14366">
        <v>-16645748.74</v>
      </c>
      <c r="K14366">
        <v>370253.56</v>
      </c>
      <c r="L14366">
        <v>-360999410.63999999</v>
      </c>
      <c r="M14366" t="s">
        <v>13</v>
      </c>
      <c r="N14366" s="29">
        <v>0</v>
      </c>
      <c r="O14366">
        <v>1481014.24</v>
      </c>
    </row>
    <row r="14367" spans="1:15" x14ac:dyDescent="0.3">
      <c r="A14367" t="s">
        <v>16</v>
      </c>
      <c r="B14367" t="s">
        <v>9</v>
      </c>
      <c r="C14367" t="s">
        <v>14</v>
      </c>
      <c r="D14367" t="s">
        <v>11</v>
      </c>
      <c r="E14367">
        <v>5</v>
      </c>
      <c r="F14367" t="s">
        <v>362</v>
      </c>
      <c r="G14367" s="29">
        <v>-2070.4699999999998</v>
      </c>
      <c r="H14367" t="s">
        <v>13</v>
      </c>
      <c r="I14367">
        <v>-2070.4699999999998</v>
      </c>
      <c r="J14367" t="s">
        <v>13</v>
      </c>
      <c r="K14367">
        <v>-2070.4699999999998</v>
      </c>
      <c r="L14367" t="s">
        <v>13</v>
      </c>
      <c r="M14367" t="s">
        <v>13</v>
      </c>
      <c r="N14367" s="29">
        <v>0</v>
      </c>
      <c r="O14367" t="s">
        <v>13</v>
      </c>
    </row>
    <row r="14368" spans="1:15" x14ac:dyDescent="0.3">
      <c r="A14368" t="s">
        <v>8</v>
      </c>
      <c r="B14368" t="s">
        <v>9</v>
      </c>
      <c r="C14368" t="s">
        <v>14</v>
      </c>
      <c r="D14368" t="s">
        <v>11</v>
      </c>
      <c r="E14368">
        <v>5</v>
      </c>
      <c r="F14368" t="s">
        <v>35</v>
      </c>
      <c r="G14368" s="29">
        <v>-428.09</v>
      </c>
      <c r="H14368" t="s">
        <v>13</v>
      </c>
      <c r="I14368">
        <v>-428.09</v>
      </c>
      <c r="J14368" t="s">
        <v>13</v>
      </c>
      <c r="K14368">
        <v>-428.09</v>
      </c>
      <c r="L14368" t="s">
        <v>13</v>
      </c>
      <c r="M14368" t="s">
        <v>13</v>
      </c>
      <c r="N14368" s="29">
        <v>0</v>
      </c>
      <c r="O14368" t="s">
        <v>13</v>
      </c>
    </row>
    <row r="14369" spans="1:15" x14ac:dyDescent="0.3">
      <c r="A14369" t="s">
        <v>16</v>
      </c>
      <c r="B14369" t="s">
        <v>9</v>
      </c>
      <c r="C14369" t="s">
        <v>10</v>
      </c>
      <c r="D14369" t="s">
        <v>11</v>
      </c>
      <c r="E14369">
        <v>-1</v>
      </c>
      <c r="F14369" t="s">
        <v>444</v>
      </c>
      <c r="G14369" s="29">
        <v>64983.26</v>
      </c>
      <c r="H14369">
        <v>-2266631.17</v>
      </c>
      <c r="I14369">
        <v>64983.26</v>
      </c>
      <c r="J14369">
        <v>-1018292.22</v>
      </c>
      <c r="K14369">
        <v>64983.26</v>
      </c>
      <c r="L14369">
        <v>-12696014.800000001</v>
      </c>
      <c r="M14369" t="s">
        <v>13</v>
      </c>
      <c r="N14369" s="29">
        <v>0</v>
      </c>
      <c r="O14369" t="s">
        <v>13</v>
      </c>
    </row>
    <row r="14370" spans="1:15" x14ac:dyDescent="0.3">
      <c r="A14370" t="s">
        <v>16</v>
      </c>
      <c r="B14370" t="s">
        <v>9</v>
      </c>
      <c r="C14370" t="s">
        <v>14</v>
      </c>
      <c r="D14370" t="s">
        <v>11</v>
      </c>
      <c r="E14370">
        <v>-1</v>
      </c>
      <c r="F14370" t="s">
        <v>166</v>
      </c>
      <c r="G14370" s="29">
        <v>-104523.54</v>
      </c>
      <c r="H14370" t="s">
        <v>13</v>
      </c>
      <c r="I14370">
        <v>-104523.54</v>
      </c>
      <c r="J14370" t="s">
        <v>13</v>
      </c>
      <c r="K14370">
        <v>-104523.54</v>
      </c>
      <c r="L14370" t="s">
        <v>13</v>
      </c>
      <c r="M14370" t="s">
        <v>13</v>
      </c>
      <c r="N14370" s="29">
        <v>0</v>
      </c>
      <c r="O14370" t="s">
        <v>13</v>
      </c>
    </row>
    <row r="14371" spans="1:15" x14ac:dyDescent="0.3">
      <c r="A14371" t="s">
        <v>16</v>
      </c>
      <c r="B14371" t="s">
        <v>9</v>
      </c>
      <c r="C14371" t="s">
        <v>10</v>
      </c>
      <c r="D14371" t="s">
        <v>11</v>
      </c>
      <c r="E14371">
        <v>11</v>
      </c>
      <c r="F14371" t="s">
        <v>110</v>
      </c>
      <c r="G14371" s="29">
        <v>124109.95</v>
      </c>
      <c r="H14371">
        <v>-2.93</v>
      </c>
      <c r="I14371">
        <v>124109.95</v>
      </c>
      <c r="J14371">
        <v>-15.72</v>
      </c>
      <c r="K14371">
        <v>124109.95</v>
      </c>
      <c r="L14371" t="s">
        <v>13</v>
      </c>
      <c r="M14371" t="s">
        <v>13</v>
      </c>
      <c r="N14371" s="29">
        <v>0</v>
      </c>
      <c r="O14371">
        <v>1365209.45</v>
      </c>
    </row>
    <row r="14372" spans="1:15" x14ac:dyDescent="0.3">
      <c r="A14372" t="s">
        <v>18</v>
      </c>
      <c r="B14372" t="s">
        <v>9</v>
      </c>
      <c r="C14372" t="s">
        <v>10</v>
      </c>
      <c r="D14372" t="s">
        <v>11</v>
      </c>
      <c r="E14372">
        <v>1</v>
      </c>
      <c r="F14372" t="s">
        <v>56</v>
      </c>
      <c r="G14372" s="29">
        <v>1704.67</v>
      </c>
      <c r="H14372">
        <v>-471321.84</v>
      </c>
      <c r="I14372">
        <v>1704.67</v>
      </c>
      <c r="J14372">
        <v>-426563.57</v>
      </c>
      <c r="K14372">
        <v>1704.67</v>
      </c>
      <c r="L14372">
        <v>-2203851.65</v>
      </c>
      <c r="M14372" t="s">
        <v>13</v>
      </c>
      <c r="N14372" s="29">
        <v>0</v>
      </c>
      <c r="O14372">
        <v>1704.67</v>
      </c>
    </row>
    <row r="14373" spans="1:15" x14ac:dyDescent="0.3">
      <c r="A14373" t="s">
        <v>16</v>
      </c>
      <c r="B14373" t="s">
        <v>9</v>
      </c>
      <c r="C14373" t="s">
        <v>10</v>
      </c>
      <c r="D14373" t="s">
        <v>11</v>
      </c>
      <c r="E14373">
        <v>3</v>
      </c>
      <c r="F14373" t="s">
        <v>180</v>
      </c>
      <c r="G14373" s="29">
        <v>69276.960000000006</v>
      </c>
      <c r="H14373">
        <v>-3625759.06</v>
      </c>
      <c r="I14373">
        <v>69276.960000000006</v>
      </c>
      <c r="J14373">
        <v>-1666990.78</v>
      </c>
      <c r="K14373">
        <v>69276.960000000006</v>
      </c>
      <c r="L14373">
        <v>-48963588.109999999</v>
      </c>
      <c r="M14373" t="s">
        <v>13</v>
      </c>
      <c r="N14373" s="29">
        <v>0</v>
      </c>
      <c r="O14373">
        <v>207830.88</v>
      </c>
    </row>
    <row r="14374" spans="1:15" x14ac:dyDescent="0.3">
      <c r="A14374" t="s">
        <v>16</v>
      </c>
      <c r="B14374" t="s">
        <v>9</v>
      </c>
      <c r="C14374" t="s">
        <v>14</v>
      </c>
      <c r="D14374" t="s">
        <v>11</v>
      </c>
      <c r="E14374">
        <v>7</v>
      </c>
      <c r="F14374" t="s">
        <v>387</v>
      </c>
      <c r="G14374" s="29">
        <v>-25909.3</v>
      </c>
      <c r="H14374" t="s">
        <v>13</v>
      </c>
      <c r="I14374">
        <v>-25909.3</v>
      </c>
      <c r="J14374" t="s">
        <v>13</v>
      </c>
      <c r="K14374">
        <v>-25909.3</v>
      </c>
      <c r="L14374" t="s">
        <v>13</v>
      </c>
      <c r="M14374" t="s">
        <v>13</v>
      </c>
      <c r="N14374" s="29">
        <v>0</v>
      </c>
      <c r="O14374" t="s">
        <v>13</v>
      </c>
    </row>
    <row r="14375" spans="1:15" x14ac:dyDescent="0.3">
      <c r="A14375" t="s">
        <v>8</v>
      </c>
      <c r="B14375" t="s">
        <v>9</v>
      </c>
      <c r="C14375" t="s">
        <v>14</v>
      </c>
      <c r="D14375" t="s">
        <v>11</v>
      </c>
      <c r="E14375">
        <v>-1</v>
      </c>
      <c r="F14375" t="s">
        <v>247</v>
      </c>
      <c r="G14375" s="29">
        <v>-74.28</v>
      </c>
      <c r="H14375" t="s">
        <v>13</v>
      </c>
      <c r="I14375">
        <v>-74.28</v>
      </c>
      <c r="J14375" t="s">
        <v>13</v>
      </c>
      <c r="K14375">
        <v>-74.28</v>
      </c>
      <c r="L14375" t="s">
        <v>13</v>
      </c>
      <c r="M14375" t="s">
        <v>13</v>
      </c>
      <c r="N14375" s="29">
        <v>0</v>
      </c>
      <c r="O14375" t="s">
        <v>13</v>
      </c>
    </row>
    <row r="14376" spans="1:15" x14ac:dyDescent="0.3">
      <c r="A14376" t="s">
        <v>8</v>
      </c>
      <c r="B14376" t="s">
        <v>9</v>
      </c>
      <c r="C14376" t="s">
        <v>10</v>
      </c>
      <c r="D14376" t="s">
        <v>11</v>
      </c>
      <c r="E14376">
        <v>16</v>
      </c>
      <c r="F14376" t="s">
        <v>124</v>
      </c>
      <c r="G14376" s="29">
        <v>389477.74</v>
      </c>
      <c r="H14376" t="s">
        <v>13</v>
      </c>
      <c r="I14376">
        <v>389477.74</v>
      </c>
      <c r="J14376" t="s">
        <v>13</v>
      </c>
      <c r="K14376">
        <v>389477.74</v>
      </c>
      <c r="L14376" t="s">
        <v>13</v>
      </c>
      <c r="M14376" t="s">
        <v>13</v>
      </c>
      <c r="N14376" s="29">
        <v>389477.74</v>
      </c>
      <c r="O14376">
        <v>6231643.8399999999</v>
      </c>
    </row>
    <row r="14377" spans="1:15" x14ac:dyDescent="0.3">
      <c r="A14377" t="s">
        <v>16</v>
      </c>
      <c r="B14377" t="s">
        <v>9</v>
      </c>
      <c r="C14377" t="s">
        <v>10</v>
      </c>
      <c r="D14377" t="s">
        <v>11</v>
      </c>
      <c r="E14377">
        <v>2</v>
      </c>
      <c r="F14377" t="s">
        <v>107</v>
      </c>
      <c r="G14377" s="29">
        <v>151845.72</v>
      </c>
      <c r="H14377">
        <v>-13145055.710000001</v>
      </c>
      <c r="I14377">
        <v>151845.72</v>
      </c>
      <c r="J14377">
        <v>-2197372.4700000002</v>
      </c>
      <c r="K14377">
        <v>151845.72</v>
      </c>
      <c r="L14377">
        <v>-24052067.5</v>
      </c>
      <c r="M14377" t="s">
        <v>13</v>
      </c>
      <c r="N14377" s="29">
        <v>0</v>
      </c>
      <c r="O14377">
        <v>303691.44</v>
      </c>
    </row>
    <row r="14378" spans="1:15" x14ac:dyDescent="0.3">
      <c r="A14378" t="s">
        <v>16</v>
      </c>
      <c r="B14378" t="s">
        <v>9</v>
      </c>
      <c r="C14378" t="s">
        <v>10</v>
      </c>
      <c r="D14378" t="s">
        <v>11</v>
      </c>
      <c r="E14378">
        <v>3</v>
      </c>
      <c r="F14378" t="s">
        <v>222</v>
      </c>
      <c r="G14378" s="29">
        <v>427470.63</v>
      </c>
      <c r="H14378">
        <v>-73553330.689999998</v>
      </c>
      <c r="I14378">
        <v>427470.63</v>
      </c>
      <c r="J14378">
        <v>-34937184</v>
      </c>
      <c r="K14378">
        <v>427470.63</v>
      </c>
      <c r="L14378">
        <v>-334607723.37</v>
      </c>
      <c r="M14378" t="s">
        <v>13</v>
      </c>
      <c r="N14378" s="29">
        <v>0</v>
      </c>
      <c r="O14378">
        <v>1282411.8899999999</v>
      </c>
    </row>
    <row r="14379" spans="1:15" x14ac:dyDescent="0.3">
      <c r="A14379" t="s">
        <v>8</v>
      </c>
      <c r="B14379" t="s">
        <v>9</v>
      </c>
      <c r="C14379" t="s">
        <v>14</v>
      </c>
      <c r="D14379" t="s">
        <v>11</v>
      </c>
      <c r="E14379">
        <v>-4</v>
      </c>
      <c r="F14379" t="s">
        <v>19</v>
      </c>
      <c r="G14379" s="29">
        <v>-1.32</v>
      </c>
      <c r="H14379" t="s">
        <v>13</v>
      </c>
      <c r="I14379">
        <v>-1.32</v>
      </c>
      <c r="J14379" t="s">
        <v>13</v>
      </c>
      <c r="K14379">
        <v>-1.32</v>
      </c>
      <c r="L14379" t="s">
        <v>13</v>
      </c>
      <c r="M14379" t="s">
        <v>13</v>
      </c>
      <c r="N14379" s="29">
        <v>0</v>
      </c>
      <c r="O14379" t="s">
        <v>13</v>
      </c>
    </row>
    <row r="14380" spans="1:15" x14ac:dyDescent="0.3">
      <c r="A14380" t="s">
        <v>16</v>
      </c>
      <c r="B14380" t="s">
        <v>9</v>
      </c>
      <c r="C14380" t="s">
        <v>14</v>
      </c>
      <c r="D14380" t="s">
        <v>11</v>
      </c>
      <c r="E14380">
        <v>-1</v>
      </c>
      <c r="F14380" t="s">
        <v>557</v>
      </c>
      <c r="G14380" s="29">
        <v>-35.229999999999997</v>
      </c>
      <c r="H14380" t="s">
        <v>13</v>
      </c>
      <c r="I14380">
        <v>-35.229999999999997</v>
      </c>
      <c r="J14380" t="s">
        <v>13</v>
      </c>
      <c r="K14380">
        <v>-35.229999999999997</v>
      </c>
      <c r="L14380" t="s">
        <v>13</v>
      </c>
      <c r="M14380" t="s">
        <v>13</v>
      </c>
      <c r="N14380" s="29">
        <v>0</v>
      </c>
      <c r="O14380" t="s">
        <v>13</v>
      </c>
    </row>
    <row r="14381" spans="1:15" x14ac:dyDescent="0.3">
      <c r="A14381" t="s">
        <v>8</v>
      </c>
      <c r="B14381" t="s">
        <v>9</v>
      </c>
      <c r="C14381" t="s">
        <v>14</v>
      </c>
      <c r="D14381" t="s">
        <v>11</v>
      </c>
      <c r="E14381">
        <v>4</v>
      </c>
      <c r="F14381" t="s">
        <v>392</v>
      </c>
      <c r="G14381" s="29">
        <v>-486.66</v>
      </c>
      <c r="H14381" t="s">
        <v>13</v>
      </c>
      <c r="I14381">
        <v>-486.66</v>
      </c>
      <c r="J14381" t="s">
        <v>13</v>
      </c>
      <c r="K14381">
        <v>-486.66</v>
      </c>
      <c r="L14381" t="s">
        <v>13</v>
      </c>
      <c r="M14381" t="s">
        <v>13</v>
      </c>
      <c r="N14381" s="29">
        <v>0</v>
      </c>
      <c r="O14381" t="s">
        <v>13</v>
      </c>
    </row>
    <row r="14382" spans="1:15" x14ac:dyDescent="0.3">
      <c r="A14382" t="s">
        <v>8</v>
      </c>
      <c r="B14382" t="s">
        <v>9</v>
      </c>
      <c r="C14382" t="s">
        <v>14</v>
      </c>
      <c r="D14382" t="s">
        <v>11</v>
      </c>
      <c r="E14382">
        <v>-1</v>
      </c>
      <c r="F14382" t="s">
        <v>142</v>
      </c>
      <c r="G14382" s="29">
        <v>-828.45</v>
      </c>
      <c r="H14382" t="s">
        <v>13</v>
      </c>
      <c r="I14382">
        <v>-828.45</v>
      </c>
      <c r="J14382" t="s">
        <v>13</v>
      </c>
      <c r="K14382">
        <v>-828.45</v>
      </c>
      <c r="L14382" t="s">
        <v>13</v>
      </c>
      <c r="M14382" t="s">
        <v>13</v>
      </c>
      <c r="N14382" s="29">
        <v>0</v>
      </c>
      <c r="O14382" t="s">
        <v>13</v>
      </c>
    </row>
    <row r="14383" spans="1:15" x14ac:dyDescent="0.3">
      <c r="A14383" t="s">
        <v>16</v>
      </c>
      <c r="B14383" t="s">
        <v>9</v>
      </c>
      <c r="C14383" t="s">
        <v>14</v>
      </c>
      <c r="D14383" t="s">
        <v>11</v>
      </c>
      <c r="E14383">
        <v>4</v>
      </c>
      <c r="F14383" t="s">
        <v>384</v>
      </c>
      <c r="G14383" s="29">
        <v>-2035.03</v>
      </c>
      <c r="H14383" t="s">
        <v>13</v>
      </c>
      <c r="I14383">
        <v>-2035.03</v>
      </c>
      <c r="J14383" t="s">
        <v>13</v>
      </c>
      <c r="K14383">
        <v>-2035.03</v>
      </c>
      <c r="L14383" t="s">
        <v>13</v>
      </c>
      <c r="M14383" t="s">
        <v>13</v>
      </c>
      <c r="N14383" s="29">
        <v>-2035.03</v>
      </c>
      <c r="O14383" t="s">
        <v>13</v>
      </c>
    </row>
    <row r="14384" spans="1:15" x14ac:dyDescent="0.3">
      <c r="A14384" t="s">
        <v>18</v>
      </c>
      <c r="B14384" t="s">
        <v>9</v>
      </c>
      <c r="C14384" t="s">
        <v>14</v>
      </c>
      <c r="D14384" t="s">
        <v>11</v>
      </c>
      <c r="E14384">
        <v>4</v>
      </c>
      <c r="F14384" t="s">
        <v>241</v>
      </c>
      <c r="G14384" s="29">
        <v>-4405.0600000000004</v>
      </c>
      <c r="H14384" t="s">
        <v>13</v>
      </c>
      <c r="I14384">
        <v>-4405.0600000000004</v>
      </c>
      <c r="J14384" t="s">
        <v>13</v>
      </c>
      <c r="K14384">
        <v>-4405.0600000000004</v>
      </c>
      <c r="L14384" t="s">
        <v>13</v>
      </c>
      <c r="M14384" t="s">
        <v>13</v>
      </c>
      <c r="N14384" s="29">
        <v>0</v>
      </c>
      <c r="O14384" t="s">
        <v>13</v>
      </c>
    </row>
    <row r="14385" spans="1:15" x14ac:dyDescent="0.3">
      <c r="A14385" t="s">
        <v>18</v>
      </c>
      <c r="B14385" t="s">
        <v>9</v>
      </c>
      <c r="C14385" t="s">
        <v>14</v>
      </c>
      <c r="D14385" t="s">
        <v>11</v>
      </c>
      <c r="E14385">
        <v>-1</v>
      </c>
      <c r="F14385" t="s">
        <v>254</v>
      </c>
      <c r="G14385" s="29">
        <v>-1591</v>
      </c>
      <c r="H14385" t="s">
        <v>13</v>
      </c>
      <c r="I14385">
        <v>-1591</v>
      </c>
      <c r="J14385" t="s">
        <v>13</v>
      </c>
      <c r="K14385">
        <v>-1591</v>
      </c>
      <c r="L14385" t="s">
        <v>13</v>
      </c>
      <c r="M14385" t="s">
        <v>13</v>
      </c>
      <c r="N14385" s="29">
        <v>0</v>
      </c>
      <c r="O14385" t="s">
        <v>13</v>
      </c>
    </row>
    <row r="14386" spans="1:15" x14ac:dyDescent="0.3">
      <c r="A14386" t="s">
        <v>8</v>
      </c>
      <c r="B14386" t="s">
        <v>9</v>
      </c>
      <c r="C14386" t="s">
        <v>14</v>
      </c>
      <c r="D14386" t="s">
        <v>314</v>
      </c>
      <c r="E14386">
        <v>-1</v>
      </c>
      <c r="F14386" t="s">
        <v>385</v>
      </c>
      <c r="G14386" s="29">
        <v>-0.06</v>
      </c>
      <c r="H14386" t="s">
        <v>13</v>
      </c>
      <c r="I14386">
        <v>-0.06</v>
      </c>
      <c r="J14386" t="s">
        <v>13</v>
      </c>
      <c r="K14386">
        <v>-0.06</v>
      </c>
      <c r="L14386" t="s">
        <v>13</v>
      </c>
      <c r="M14386">
        <v>1</v>
      </c>
      <c r="N14386" s="29">
        <v>0</v>
      </c>
      <c r="O14386" t="s">
        <v>13</v>
      </c>
    </row>
    <row r="14387" spans="1:15" x14ac:dyDescent="0.3">
      <c r="A14387" t="s">
        <v>18</v>
      </c>
      <c r="B14387" t="s">
        <v>9</v>
      </c>
      <c r="C14387" t="s">
        <v>10</v>
      </c>
      <c r="D14387" t="s">
        <v>11</v>
      </c>
      <c r="E14387">
        <v>1</v>
      </c>
      <c r="F14387" t="s">
        <v>480</v>
      </c>
      <c r="G14387" s="29">
        <v>236675.22</v>
      </c>
      <c r="H14387" t="s">
        <v>13</v>
      </c>
      <c r="I14387">
        <v>236675.22</v>
      </c>
      <c r="J14387" t="s">
        <v>13</v>
      </c>
      <c r="K14387">
        <v>236675.22</v>
      </c>
      <c r="L14387" t="s">
        <v>13</v>
      </c>
      <c r="M14387" t="s">
        <v>13</v>
      </c>
      <c r="N14387" s="29">
        <v>0</v>
      </c>
      <c r="O14387">
        <v>236675.22</v>
      </c>
    </row>
    <row r="14388" spans="1:15" x14ac:dyDescent="0.3">
      <c r="A14388" t="s">
        <v>8</v>
      </c>
      <c r="B14388" t="s">
        <v>9</v>
      </c>
      <c r="C14388" t="s">
        <v>10</v>
      </c>
      <c r="D14388" t="s">
        <v>11</v>
      </c>
      <c r="E14388">
        <v>5</v>
      </c>
      <c r="F14388" t="s">
        <v>169</v>
      </c>
      <c r="G14388" s="29" t="s">
        <v>13</v>
      </c>
      <c r="H14388" t="s">
        <v>13</v>
      </c>
      <c r="I14388" t="s">
        <v>13</v>
      </c>
      <c r="J14388" t="s">
        <v>13</v>
      </c>
      <c r="K14388" t="s">
        <v>13</v>
      </c>
      <c r="L14388" t="s">
        <v>13</v>
      </c>
      <c r="M14388" t="s">
        <v>13</v>
      </c>
      <c r="N14388" s="29">
        <v>0</v>
      </c>
      <c r="O14388" t="s">
        <v>13</v>
      </c>
    </row>
    <row r="14389" spans="1:15" x14ac:dyDescent="0.3">
      <c r="A14389" t="s">
        <v>16</v>
      </c>
      <c r="B14389" t="s">
        <v>9</v>
      </c>
      <c r="C14389" t="s">
        <v>10</v>
      </c>
      <c r="D14389" t="s">
        <v>11</v>
      </c>
      <c r="E14389">
        <v>3</v>
      </c>
      <c r="F14389" t="s">
        <v>89</v>
      </c>
      <c r="G14389" s="29">
        <v>311864.01</v>
      </c>
      <c r="H14389">
        <v>-91846946.939999998</v>
      </c>
      <c r="I14389">
        <v>311864.01</v>
      </c>
      <c r="J14389">
        <v>-7035804.6200000001</v>
      </c>
      <c r="K14389">
        <v>311864.01</v>
      </c>
      <c r="L14389">
        <v>-37111410.960000001</v>
      </c>
      <c r="M14389" t="s">
        <v>13</v>
      </c>
      <c r="N14389" s="29">
        <v>0</v>
      </c>
      <c r="O14389">
        <v>935592.03</v>
      </c>
    </row>
    <row r="14390" spans="1:15" x14ac:dyDescent="0.3">
      <c r="A14390" t="s">
        <v>8</v>
      </c>
      <c r="B14390" t="s">
        <v>9</v>
      </c>
      <c r="C14390" t="s">
        <v>14</v>
      </c>
      <c r="D14390" t="s">
        <v>11</v>
      </c>
      <c r="E14390">
        <v>6</v>
      </c>
      <c r="F14390" t="s">
        <v>23</v>
      </c>
      <c r="G14390" s="29">
        <v>-26.49</v>
      </c>
      <c r="H14390" t="s">
        <v>13</v>
      </c>
      <c r="I14390">
        <v>-26.49</v>
      </c>
      <c r="J14390" t="s">
        <v>13</v>
      </c>
      <c r="K14390">
        <v>-26.49</v>
      </c>
      <c r="L14390" t="s">
        <v>13</v>
      </c>
      <c r="M14390" t="s">
        <v>13</v>
      </c>
      <c r="N14390" s="29">
        <v>0</v>
      </c>
      <c r="O14390" t="s">
        <v>13</v>
      </c>
    </row>
    <row r="14391" spans="1:15" x14ac:dyDescent="0.3">
      <c r="A14391" t="s">
        <v>16</v>
      </c>
      <c r="B14391" t="s">
        <v>9</v>
      </c>
      <c r="C14391" t="s">
        <v>14</v>
      </c>
      <c r="D14391" t="s">
        <v>11</v>
      </c>
      <c r="E14391">
        <v>1</v>
      </c>
      <c r="F14391" t="s">
        <v>360</v>
      </c>
      <c r="G14391" s="29">
        <v>-1017102.11</v>
      </c>
      <c r="H14391" t="s">
        <v>13</v>
      </c>
      <c r="I14391">
        <v>-1017102.11</v>
      </c>
      <c r="J14391" t="s">
        <v>13</v>
      </c>
      <c r="K14391">
        <v>-1017102.11</v>
      </c>
      <c r="L14391" t="s">
        <v>13</v>
      </c>
      <c r="M14391" t="s">
        <v>13</v>
      </c>
      <c r="N14391" s="29">
        <v>0</v>
      </c>
      <c r="O14391" t="s">
        <v>13</v>
      </c>
    </row>
    <row r="14392" spans="1:15" x14ac:dyDescent="0.3">
      <c r="A14392" t="s">
        <v>8</v>
      </c>
      <c r="B14392" t="s">
        <v>9</v>
      </c>
      <c r="C14392" t="s">
        <v>14</v>
      </c>
      <c r="D14392" t="s">
        <v>11</v>
      </c>
      <c r="E14392">
        <v>10</v>
      </c>
      <c r="F14392" t="s">
        <v>160</v>
      </c>
      <c r="G14392" s="29">
        <v>-100.86</v>
      </c>
      <c r="H14392" t="s">
        <v>13</v>
      </c>
      <c r="I14392">
        <v>-100.86</v>
      </c>
      <c r="J14392" t="s">
        <v>13</v>
      </c>
      <c r="K14392">
        <v>-100.86</v>
      </c>
      <c r="L14392" t="s">
        <v>13</v>
      </c>
      <c r="M14392" t="s">
        <v>13</v>
      </c>
      <c r="N14392" s="29">
        <v>0</v>
      </c>
      <c r="O14392" t="s">
        <v>13</v>
      </c>
    </row>
    <row r="14393" spans="1:15" x14ac:dyDescent="0.3">
      <c r="A14393" t="s">
        <v>16</v>
      </c>
      <c r="B14393" t="s">
        <v>9</v>
      </c>
      <c r="C14393" t="s">
        <v>14</v>
      </c>
      <c r="D14393" t="s">
        <v>11</v>
      </c>
      <c r="E14393">
        <v>14</v>
      </c>
      <c r="F14393" t="s">
        <v>19</v>
      </c>
      <c r="G14393" s="29">
        <v>-8202.31</v>
      </c>
      <c r="H14393" t="s">
        <v>13</v>
      </c>
      <c r="I14393">
        <v>-8202.31</v>
      </c>
      <c r="J14393" t="s">
        <v>13</v>
      </c>
      <c r="K14393">
        <v>-8202.31</v>
      </c>
      <c r="L14393" t="s">
        <v>13</v>
      </c>
      <c r="M14393" t="s">
        <v>13</v>
      </c>
      <c r="N14393" s="29">
        <v>0</v>
      </c>
      <c r="O14393" t="s">
        <v>13</v>
      </c>
    </row>
    <row r="14394" spans="1:15" x14ac:dyDescent="0.3">
      <c r="A14394" t="s">
        <v>16</v>
      </c>
      <c r="B14394" t="s">
        <v>9</v>
      </c>
      <c r="C14394" t="s">
        <v>14</v>
      </c>
      <c r="D14394" t="s">
        <v>11</v>
      </c>
      <c r="E14394">
        <v>-1</v>
      </c>
      <c r="F14394" t="s">
        <v>316</v>
      </c>
      <c r="G14394" s="29">
        <v>-862.57</v>
      </c>
      <c r="H14394" t="s">
        <v>13</v>
      </c>
      <c r="I14394">
        <v>-862.57</v>
      </c>
      <c r="J14394" t="s">
        <v>13</v>
      </c>
      <c r="K14394">
        <v>-862.57</v>
      </c>
      <c r="L14394" t="s">
        <v>13</v>
      </c>
      <c r="M14394" t="s">
        <v>13</v>
      </c>
      <c r="N14394" s="29">
        <v>0</v>
      </c>
      <c r="O14394" t="s">
        <v>13</v>
      </c>
    </row>
    <row r="14395" spans="1:15" x14ac:dyDescent="0.3">
      <c r="A14395" t="s">
        <v>18</v>
      </c>
      <c r="B14395" t="s">
        <v>9</v>
      </c>
      <c r="C14395" t="s">
        <v>14</v>
      </c>
      <c r="D14395" t="s">
        <v>11</v>
      </c>
      <c r="E14395">
        <v>-1</v>
      </c>
      <c r="F14395" t="s">
        <v>295</v>
      </c>
      <c r="G14395" s="29">
        <v>-2531.5100000000002</v>
      </c>
      <c r="H14395" t="s">
        <v>13</v>
      </c>
      <c r="I14395">
        <v>-2531.5100000000002</v>
      </c>
      <c r="J14395" t="s">
        <v>13</v>
      </c>
      <c r="K14395">
        <v>-2531.5100000000002</v>
      </c>
      <c r="L14395" t="s">
        <v>13</v>
      </c>
      <c r="M14395" t="s">
        <v>13</v>
      </c>
      <c r="N14395" s="29">
        <v>0</v>
      </c>
      <c r="O14395" t="s">
        <v>13</v>
      </c>
    </row>
    <row r="14396" spans="1:15" x14ac:dyDescent="0.3">
      <c r="A14396" t="s">
        <v>18</v>
      </c>
      <c r="B14396" t="s">
        <v>9</v>
      </c>
      <c r="C14396" t="s">
        <v>10</v>
      </c>
      <c r="D14396" t="s">
        <v>11</v>
      </c>
      <c r="E14396">
        <v>3</v>
      </c>
      <c r="F14396" t="s">
        <v>96</v>
      </c>
      <c r="G14396" s="29">
        <v>41388.58</v>
      </c>
      <c r="H14396" t="s">
        <v>13</v>
      </c>
      <c r="I14396">
        <v>41388.58</v>
      </c>
      <c r="J14396" t="s">
        <v>13</v>
      </c>
      <c r="K14396">
        <v>41388.58</v>
      </c>
      <c r="L14396" t="s">
        <v>13</v>
      </c>
      <c r="M14396" t="s">
        <v>13</v>
      </c>
      <c r="N14396" s="29">
        <v>0</v>
      </c>
      <c r="O14396">
        <v>124165.74</v>
      </c>
    </row>
    <row r="14397" spans="1:15" x14ac:dyDescent="0.3">
      <c r="A14397" t="s">
        <v>8</v>
      </c>
      <c r="B14397" t="s">
        <v>9</v>
      </c>
      <c r="C14397" t="s">
        <v>14</v>
      </c>
      <c r="D14397" t="s">
        <v>11</v>
      </c>
      <c r="E14397">
        <v>0</v>
      </c>
      <c r="F14397" t="s">
        <v>29</v>
      </c>
      <c r="G14397" s="29">
        <v>-2179.58</v>
      </c>
      <c r="H14397" t="s">
        <v>13</v>
      </c>
      <c r="I14397">
        <v>-2179.58</v>
      </c>
      <c r="J14397" t="s">
        <v>13</v>
      </c>
      <c r="K14397">
        <v>-2179.58</v>
      </c>
      <c r="L14397" t="s">
        <v>13</v>
      </c>
      <c r="M14397" t="s">
        <v>13</v>
      </c>
      <c r="N14397" s="29">
        <v>0</v>
      </c>
      <c r="O14397" t="s">
        <v>13</v>
      </c>
    </row>
    <row r="14398" spans="1:15" x14ac:dyDescent="0.3">
      <c r="A14398" t="s">
        <v>16</v>
      </c>
      <c r="B14398" t="s">
        <v>9</v>
      </c>
      <c r="C14398" t="s">
        <v>14</v>
      </c>
      <c r="D14398" t="s">
        <v>11</v>
      </c>
      <c r="E14398">
        <v>12</v>
      </c>
      <c r="F14398" t="s">
        <v>71</v>
      </c>
      <c r="G14398" s="29">
        <v>-4910.9799999999996</v>
      </c>
      <c r="H14398" t="s">
        <v>13</v>
      </c>
      <c r="I14398">
        <v>-4910.9799999999996</v>
      </c>
      <c r="J14398" t="s">
        <v>13</v>
      </c>
      <c r="K14398">
        <v>-4910.9799999999996</v>
      </c>
      <c r="L14398" t="s">
        <v>13</v>
      </c>
      <c r="M14398" t="s">
        <v>13</v>
      </c>
      <c r="N14398" s="29">
        <v>0</v>
      </c>
      <c r="O14398" t="s">
        <v>13</v>
      </c>
    </row>
    <row r="14399" spans="1:15" x14ac:dyDescent="0.3">
      <c r="A14399" t="s">
        <v>16</v>
      </c>
      <c r="B14399" t="s">
        <v>9</v>
      </c>
      <c r="C14399" t="s">
        <v>10</v>
      </c>
      <c r="D14399" t="s">
        <v>11</v>
      </c>
      <c r="E14399">
        <v>1</v>
      </c>
      <c r="F14399" t="s">
        <v>163</v>
      </c>
      <c r="G14399" s="29">
        <v>747498.84</v>
      </c>
      <c r="H14399">
        <v>-18333883.41</v>
      </c>
      <c r="I14399">
        <v>747498.84</v>
      </c>
      <c r="J14399">
        <v>-2576158.13</v>
      </c>
      <c r="K14399">
        <v>747498.84</v>
      </c>
      <c r="L14399">
        <v>-142572731.36000001</v>
      </c>
      <c r="M14399" t="s">
        <v>13</v>
      </c>
      <c r="N14399" s="29">
        <v>0</v>
      </c>
      <c r="O14399">
        <v>747498.84</v>
      </c>
    </row>
    <row r="14400" spans="1:15" x14ac:dyDescent="0.3">
      <c r="A14400" t="s">
        <v>8</v>
      </c>
      <c r="B14400" t="s">
        <v>9</v>
      </c>
      <c r="C14400" t="s">
        <v>10</v>
      </c>
      <c r="D14400" t="s">
        <v>11</v>
      </c>
      <c r="E14400">
        <v>-1</v>
      </c>
      <c r="F14400" t="s">
        <v>324</v>
      </c>
      <c r="G14400" s="29">
        <v>24657.119999999999</v>
      </c>
      <c r="H14400">
        <v>0</v>
      </c>
      <c r="I14400">
        <v>24657.119999999999</v>
      </c>
      <c r="J14400">
        <v>0</v>
      </c>
      <c r="K14400">
        <v>24657.119999999999</v>
      </c>
      <c r="L14400">
        <v>0</v>
      </c>
      <c r="M14400" t="s">
        <v>13</v>
      </c>
      <c r="N14400" s="29">
        <v>0</v>
      </c>
      <c r="O14400" t="s">
        <v>13</v>
      </c>
    </row>
    <row r="14401" spans="1:15" x14ac:dyDescent="0.3">
      <c r="A14401" t="s">
        <v>16</v>
      </c>
      <c r="B14401" t="s">
        <v>9</v>
      </c>
      <c r="C14401" t="s">
        <v>10</v>
      </c>
      <c r="D14401" t="s">
        <v>11</v>
      </c>
      <c r="E14401">
        <v>1</v>
      </c>
      <c r="F14401" t="s">
        <v>206</v>
      </c>
      <c r="G14401" s="29">
        <v>388616.5</v>
      </c>
      <c r="H14401">
        <v>-70216673.409999996</v>
      </c>
      <c r="I14401">
        <v>388616.5</v>
      </c>
      <c r="J14401">
        <v>-11737659.48</v>
      </c>
      <c r="K14401">
        <v>388616.5</v>
      </c>
      <c r="L14401">
        <v>-128478434.42</v>
      </c>
      <c r="M14401" t="s">
        <v>13</v>
      </c>
      <c r="N14401" s="29">
        <v>0</v>
      </c>
      <c r="O14401">
        <v>388616.5</v>
      </c>
    </row>
    <row r="14402" spans="1:15" x14ac:dyDescent="0.3">
      <c r="A14402" t="s">
        <v>8</v>
      </c>
      <c r="B14402" t="s">
        <v>9</v>
      </c>
      <c r="C14402" t="s">
        <v>14</v>
      </c>
      <c r="D14402" t="s">
        <v>11</v>
      </c>
      <c r="E14402">
        <v>0</v>
      </c>
      <c r="F14402" t="s">
        <v>108</v>
      </c>
      <c r="G14402" s="29">
        <v>-31.3</v>
      </c>
      <c r="H14402" t="s">
        <v>13</v>
      </c>
      <c r="I14402">
        <v>-31.3</v>
      </c>
      <c r="J14402" t="s">
        <v>13</v>
      </c>
      <c r="K14402">
        <v>-31.3</v>
      </c>
      <c r="L14402" t="s">
        <v>13</v>
      </c>
      <c r="M14402" t="s">
        <v>13</v>
      </c>
      <c r="N14402" s="29">
        <v>0</v>
      </c>
      <c r="O14402" t="s">
        <v>13</v>
      </c>
    </row>
    <row r="14403" spans="1:15" x14ac:dyDescent="0.3">
      <c r="A14403" t="s">
        <v>18</v>
      </c>
      <c r="B14403" t="s">
        <v>9</v>
      </c>
      <c r="C14403" t="s">
        <v>10</v>
      </c>
      <c r="D14403" t="s">
        <v>11</v>
      </c>
      <c r="E14403">
        <v>3</v>
      </c>
      <c r="F14403" t="s">
        <v>269</v>
      </c>
      <c r="G14403" s="29">
        <v>52869.37</v>
      </c>
      <c r="H14403" t="s">
        <v>13</v>
      </c>
      <c r="I14403">
        <v>52869.37</v>
      </c>
      <c r="J14403" t="s">
        <v>13</v>
      </c>
      <c r="K14403">
        <v>52869.37</v>
      </c>
      <c r="L14403" t="s">
        <v>13</v>
      </c>
      <c r="M14403" t="s">
        <v>13</v>
      </c>
      <c r="N14403" s="29">
        <v>0</v>
      </c>
      <c r="O14403">
        <v>158608.10999999999</v>
      </c>
    </row>
    <row r="14404" spans="1:15" x14ac:dyDescent="0.3">
      <c r="A14404" t="s">
        <v>8</v>
      </c>
      <c r="B14404" t="s">
        <v>9</v>
      </c>
      <c r="C14404" t="s">
        <v>10</v>
      </c>
      <c r="D14404" t="s">
        <v>11</v>
      </c>
      <c r="E14404">
        <v>-1</v>
      </c>
      <c r="F14404" t="s">
        <v>425</v>
      </c>
      <c r="G14404" s="29">
        <v>353552.73</v>
      </c>
      <c r="H14404" t="s">
        <v>13</v>
      </c>
      <c r="I14404">
        <v>353552.73</v>
      </c>
      <c r="J14404" t="s">
        <v>13</v>
      </c>
      <c r="K14404">
        <v>353552.73</v>
      </c>
      <c r="L14404" t="s">
        <v>13</v>
      </c>
      <c r="M14404" t="s">
        <v>13</v>
      </c>
      <c r="N14404" s="29">
        <v>0</v>
      </c>
      <c r="O14404" t="s">
        <v>13</v>
      </c>
    </row>
    <row r="14405" spans="1:15" x14ac:dyDescent="0.3">
      <c r="A14405" t="s">
        <v>16</v>
      </c>
      <c r="B14405" t="s">
        <v>9</v>
      </c>
      <c r="C14405" t="s">
        <v>14</v>
      </c>
      <c r="D14405" t="s">
        <v>11</v>
      </c>
      <c r="E14405">
        <v>1</v>
      </c>
      <c r="F14405" t="s">
        <v>493</v>
      </c>
      <c r="G14405" s="29">
        <v>-285.47000000000003</v>
      </c>
      <c r="H14405" t="s">
        <v>13</v>
      </c>
      <c r="I14405">
        <v>-285.47000000000003</v>
      </c>
      <c r="J14405" t="s">
        <v>13</v>
      </c>
      <c r="K14405">
        <v>-285.47000000000003</v>
      </c>
      <c r="L14405" t="s">
        <v>13</v>
      </c>
      <c r="M14405" t="s">
        <v>13</v>
      </c>
      <c r="N14405" s="29">
        <v>0</v>
      </c>
      <c r="O14405" t="s">
        <v>13</v>
      </c>
    </row>
    <row r="14406" spans="1:15" x14ac:dyDescent="0.3">
      <c r="A14406" t="s">
        <v>18</v>
      </c>
      <c r="B14406" t="s">
        <v>9</v>
      </c>
      <c r="C14406" t="s">
        <v>14</v>
      </c>
      <c r="D14406" t="s">
        <v>11</v>
      </c>
      <c r="E14406">
        <v>2</v>
      </c>
      <c r="F14406" t="s">
        <v>61</v>
      </c>
      <c r="G14406" s="29">
        <v>-18162.759999999998</v>
      </c>
      <c r="H14406" t="s">
        <v>13</v>
      </c>
      <c r="I14406">
        <v>-18162.759999999998</v>
      </c>
      <c r="J14406" t="s">
        <v>13</v>
      </c>
      <c r="K14406">
        <v>-18162.759999999998</v>
      </c>
      <c r="L14406" t="s">
        <v>13</v>
      </c>
      <c r="M14406" t="s">
        <v>13</v>
      </c>
      <c r="N14406" s="29">
        <v>0</v>
      </c>
      <c r="O14406" t="s">
        <v>13</v>
      </c>
    </row>
    <row r="14407" spans="1:15" x14ac:dyDescent="0.3">
      <c r="A14407" t="s">
        <v>8</v>
      </c>
      <c r="B14407" t="s">
        <v>9</v>
      </c>
      <c r="C14407" t="s">
        <v>10</v>
      </c>
      <c r="D14407" t="s">
        <v>11</v>
      </c>
      <c r="E14407">
        <v>11</v>
      </c>
      <c r="F14407" t="s">
        <v>79</v>
      </c>
      <c r="G14407" s="29">
        <v>131913.59</v>
      </c>
      <c r="H14407">
        <v>-3.11</v>
      </c>
      <c r="I14407">
        <v>131913.59</v>
      </c>
      <c r="J14407">
        <v>-16.71</v>
      </c>
      <c r="K14407">
        <v>131913.59</v>
      </c>
      <c r="L14407" t="s">
        <v>13</v>
      </c>
      <c r="M14407" t="s">
        <v>13</v>
      </c>
      <c r="N14407" s="29">
        <v>0</v>
      </c>
      <c r="O14407">
        <v>1451049.49</v>
      </c>
    </row>
    <row r="14408" spans="1:15" x14ac:dyDescent="0.3">
      <c r="A14408" t="s">
        <v>16</v>
      </c>
      <c r="B14408" t="s">
        <v>9</v>
      </c>
      <c r="C14408" t="s">
        <v>14</v>
      </c>
      <c r="D14408" t="s">
        <v>11</v>
      </c>
      <c r="E14408">
        <v>-1</v>
      </c>
      <c r="F14408" t="s">
        <v>461</v>
      </c>
      <c r="G14408" s="29">
        <v>-3654.12</v>
      </c>
      <c r="H14408" t="s">
        <v>13</v>
      </c>
      <c r="I14408">
        <v>-3654.12</v>
      </c>
      <c r="J14408" t="s">
        <v>13</v>
      </c>
      <c r="K14408">
        <v>-3654.12</v>
      </c>
      <c r="L14408" t="s">
        <v>13</v>
      </c>
      <c r="M14408" t="s">
        <v>13</v>
      </c>
      <c r="N14408" s="29">
        <v>0</v>
      </c>
      <c r="O14408" t="s">
        <v>13</v>
      </c>
    </row>
    <row r="14409" spans="1:15" x14ac:dyDescent="0.3">
      <c r="A14409" t="s">
        <v>8</v>
      </c>
      <c r="B14409" t="s">
        <v>9</v>
      </c>
      <c r="C14409" t="s">
        <v>14</v>
      </c>
      <c r="D14409" t="s">
        <v>11</v>
      </c>
      <c r="E14409">
        <v>2</v>
      </c>
      <c r="F14409" t="s">
        <v>312</v>
      </c>
      <c r="G14409" s="29">
        <v>-1528.23</v>
      </c>
      <c r="H14409" t="s">
        <v>13</v>
      </c>
      <c r="I14409">
        <v>-1528.23</v>
      </c>
      <c r="J14409" t="s">
        <v>13</v>
      </c>
      <c r="K14409">
        <v>-1528.23</v>
      </c>
      <c r="L14409" t="s">
        <v>13</v>
      </c>
      <c r="M14409" t="s">
        <v>13</v>
      </c>
      <c r="N14409" s="29">
        <v>-79.209999999999994</v>
      </c>
      <c r="O14409" t="s">
        <v>13</v>
      </c>
    </row>
    <row r="14410" spans="1:15" x14ac:dyDescent="0.3">
      <c r="A14410" t="s">
        <v>8</v>
      </c>
      <c r="B14410" t="s">
        <v>9</v>
      </c>
      <c r="C14410" t="s">
        <v>10</v>
      </c>
      <c r="D14410" t="s">
        <v>11</v>
      </c>
      <c r="E14410">
        <v>3</v>
      </c>
      <c r="F14410" t="s">
        <v>238</v>
      </c>
      <c r="G14410" s="29">
        <v>427863.49</v>
      </c>
      <c r="H14410">
        <v>-43561799.009999998</v>
      </c>
      <c r="I14410">
        <v>427863.49</v>
      </c>
      <c r="J14410">
        <v>-20691470.52</v>
      </c>
      <c r="K14410">
        <v>427863.49</v>
      </c>
      <c r="L14410">
        <v>-198170689.69999999</v>
      </c>
      <c r="M14410" t="s">
        <v>13</v>
      </c>
      <c r="N14410" s="29">
        <v>0</v>
      </c>
      <c r="O14410">
        <v>1283590.47</v>
      </c>
    </row>
    <row r="14411" spans="1:15" x14ac:dyDescent="0.3">
      <c r="A14411" t="s">
        <v>8</v>
      </c>
      <c r="B14411" t="s">
        <v>9</v>
      </c>
      <c r="C14411" t="s">
        <v>10</v>
      </c>
      <c r="D14411" t="s">
        <v>11</v>
      </c>
      <c r="E14411">
        <v>10</v>
      </c>
      <c r="F14411" t="s">
        <v>321</v>
      </c>
      <c r="G14411" s="29">
        <v>110687.66</v>
      </c>
      <c r="H14411">
        <v>-2.42</v>
      </c>
      <c r="I14411">
        <v>110687.66</v>
      </c>
      <c r="J14411">
        <v>-12.97</v>
      </c>
      <c r="K14411">
        <v>110687.66</v>
      </c>
      <c r="L14411" t="s">
        <v>13</v>
      </c>
      <c r="M14411" t="s">
        <v>13</v>
      </c>
      <c r="N14411" s="29">
        <v>0</v>
      </c>
      <c r="O14411">
        <v>1106876.6000000001</v>
      </c>
    </row>
    <row r="14412" spans="1:15" x14ac:dyDescent="0.3">
      <c r="A14412" t="s">
        <v>18</v>
      </c>
      <c r="B14412" t="s">
        <v>9</v>
      </c>
      <c r="C14412" t="s">
        <v>14</v>
      </c>
      <c r="D14412" t="s">
        <v>11</v>
      </c>
      <c r="E14412">
        <v>1</v>
      </c>
      <c r="F14412" t="s">
        <v>377</v>
      </c>
      <c r="G14412" s="29">
        <v>-101968.07</v>
      </c>
      <c r="H14412" t="s">
        <v>13</v>
      </c>
      <c r="I14412">
        <v>-101968.07</v>
      </c>
      <c r="J14412" t="s">
        <v>13</v>
      </c>
      <c r="K14412">
        <v>-101968.07</v>
      </c>
      <c r="L14412" t="s">
        <v>13</v>
      </c>
      <c r="M14412" t="s">
        <v>13</v>
      </c>
      <c r="N14412" s="29">
        <v>0</v>
      </c>
      <c r="O14412" t="s">
        <v>13</v>
      </c>
    </row>
    <row r="14413" spans="1:15" x14ac:dyDescent="0.3">
      <c r="A14413" t="s">
        <v>16</v>
      </c>
      <c r="B14413" t="s">
        <v>9</v>
      </c>
      <c r="C14413" t="s">
        <v>10</v>
      </c>
      <c r="D14413" t="s">
        <v>11</v>
      </c>
      <c r="E14413">
        <v>4</v>
      </c>
      <c r="F14413" t="s">
        <v>352</v>
      </c>
      <c r="G14413" s="29">
        <v>46403.53</v>
      </c>
      <c r="H14413">
        <v>-14637.3</v>
      </c>
      <c r="I14413">
        <v>46403.53</v>
      </c>
      <c r="J14413">
        <v>-2969.15</v>
      </c>
      <c r="K14413">
        <v>46403.53</v>
      </c>
      <c r="L14413">
        <v>-23471.86</v>
      </c>
      <c r="M14413" t="s">
        <v>13</v>
      </c>
      <c r="N14413" s="29">
        <v>0</v>
      </c>
      <c r="O14413">
        <v>185614.12</v>
      </c>
    </row>
    <row r="14414" spans="1:15" x14ac:dyDescent="0.3">
      <c r="A14414" t="s">
        <v>8</v>
      </c>
      <c r="B14414" t="s">
        <v>9</v>
      </c>
      <c r="C14414" t="s">
        <v>14</v>
      </c>
      <c r="D14414" t="s">
        <v>11</v>
      </c>
      <c r="E14414">
        <v>0</v>
      </c>
      <c r="F14414" t="s">
        <v>338</v>
      </c>
      <c r="G14414" s="29">
        <v>-540.85</v>
      </c>
      <c r="H14414" t="s">
        <v>13</v>
      </c>
      <c r="I14414">
        <v>-540.85</v>
      </c>
      <c r="J14414" t="s">
        <v>13</v>
      </c>
      <c r="K14414">
        <v>-540.85</v>
      </c>
      <c r="L14414" t="s">
        <v>13</v>
      </c>
      <c r="M14414" t="s">
        <v>13</v>
      </c>
      <c r="N14414" s="29">
        <v>0</v>
      </c>
      <c r="O14414" t="s">
        <v>13</v>
      </c>
    </row>
    <row r="14415" spans="1:15" x14ac:dyDescent="0.3">
      <c r="A14415" t="s">
        <v>16</v>
      </c>
      <c r="B14415" t="s">
        <v>9</v>
      </c>
      <c r="C14415" t="s">
        <v>10</v>
      </c>
      <c r="D14415" t="s">
        <v>11</v>
      </c>
      <c r="E14415">
        <v>11</v>
      </c>
      <c r="F14415" t="s">
        <v>27</v>
      </c>
      <c r="G14415" s="29">
        <v>236853.74</v>
      </c>
      <c r="H14415">
        <v>-3.45</v>
      </c>
      <c r="I14415">
        <v>236853.74</v>
      </c>
      <c r="J14415">
        <v>-18.5</v>
      </c>
      <c r="K14415">
        <v>236853.74</v>
      </c>
      <c r="L14415" t="s">
        <v>13</v>
      </c>
      <c r="M14415" t="s">
        <v>13</v>
      </c>
      <c r="N14415" s="29">
        <v>0</v>
      </c>
      <c r="O14415">
        <v>2605391.14</v>
      </c>
    </row>
    <row r="14416" spans="1:15" x14ac:dyDescent="0.3">
      <c r="A14416" t="s">
        <v>16</v>
      </c>
      <c r="B14416" t="s">
        <v>9</v>
      </c>
      <c r="C14416" t="s">
        <v>14</v>
      </c>
      <c r="D14416" t="s">
        <v>11</v>
      </c>
      <c r="E14416">
        <v>3</v>
      </c>
      <c r="F14416" t="s">
        <v>205</v>
      </c>
      <c r="G14416" s="29">
        <v>-127860.97</v>
      </c>
      <c r="H14416" t="s">
        <v>13</v>
      </c>
      <c r="I14416">
        <v>-127860.97</v>
      </c>
      <c r="J14416" t="s">
        <v>13</v>
      </c>
      <c r="K14416">
        <v>-127860.97</v>
      </c>
      <c r="L14416" t="s">
        <v>13</v>
      </c>
      <c r="M14416" t="s">
        <v>13</v>
      </c>
      <c r="N14416" s="29">
        <v>0</v>
      </c>
      <c r="O14416" t="s">
        <v>13</v>
      </c>
    </row>
    <row r="14417" spans="1:15" x14ac:dyDescent="0.3">
      <c r="A14417" t="s">
        <v>8</v>
      </c>
      <c r="B14417" t="s">
        <v>9</v>
      </c>
      <c r="C14417" t="s">
        <v>10</v>
      </c>
      <c r="D14417" t="s">
        <v>11</v>
      </c>
      <c r="E14417">
        <v>4</v>
      </c>
      <c r="F14417" t="s">
        <v>306</v>
      </c>
      <c r="G14417" s="29">
        <v>1289987.1499999999</v>
      </c>
      <c r="H14417">
        <v>-66661054.710000001</v>
      </c>
      <c r="I14417">
        <v>1289987.1499999999</v>
      </c>
      <c r="J14417">
        <v>-11143289.869999999</v>
      </c>
      <c r="K14417">
        <v>1289987.1499999999</v>
      </c>
      <c r="L14417">
        <v>-121972566.98999999</v>
      </c>
      <c r="M14417" t="s">
        <v>13</v>
      </c>
      <c r="N14417" s="29">
        <v>0</v>
      </c>
      <c r="O14417">
        <v>5159948.5999999996</v>
      </c>
    </row>
    <row r="14418" spans="1:15" x14ac:dyDescent="0.3">
      <c r="A14418" t="s">
        <v>18</v>
      </c>
      <c r="B14418" t="s">
        <v>9</v>
      </c>
      <c r="C14418" t="s">
        <v>14</v>
      </c>
      <c r="D14418" t="s">
        <v>11</v>
      </c>
      <c r="E14418">
        <v>-1</v>
      </c>
      <c r="F14418" t="s">
        <v>151</v>
      </c>
      <c r="G14418" s="29">
        <v>-16950.18</v>
      </c>
      <c r="H14418" t="s">
        <v>13</v>
      </c>
      <c r="I14418">
        <v>-16950.18</v>
      </c>
      <c r="J14418" t="s">
        <v>13</v>
      </c>
      <c r="K14418">
        <v>-16950.18</v>
      </c>
      <c r="L14418" t="s">
        <v>13</v>
      </c>
      <c r="M14418" t="s">
        <v>13</v>
      </c>
      <c r="N14418" s="29">
        <v>0</v>
      </c>
      <c r="O14418" t="s">
        <v>13</v>
      </c>
    </row>
    <row r="14419" spans="1:15" x14ac:dyDescent="0.3">
      <c r="A14419" t="s">
        <v>18</v>
      </c>
      <c r="B14419" t="s">
        <v>9</v>
      </c>
      <c r="C14419" t="s">
        <v>10</v>
      </c>
      <c r="D14419" t="s">
        <v>11</v>
      </c>
      <c r="E14419">
        <v>-4</v>
      </c>
      <c r="F14419" t="s">
        <v>282</v>
      </c>
      <c r="G14419" s="29">
        <v>532441.73</v>
      </c>
      <c r="H14419">
        <v>16476002.960000001</v>
      </c>
      <c r="I14419">
        <v>532441.73</v>
      </c>
      <c r="J14419">
        <v>2315058.88</v>
      </c>
      <c r="K14419">
        <v>532441.73</v>
      </c>
      <c r="L14419">
        <v>128124924.95</v>
      </c>
      <c r="M14419" t="s">
        <v>13</v>
      </c>
      <c r="N14419" s="29">
        <v>0</v>
      </c>
      <c r="O14419" t="s">
        <v>13</v>
      </c>
    </row>
    <row r="14420" spans="1:15" x14ac:dyDescent="0.3">
      <c r="A14420" t="s">
        <v>8</v>
      </c>
      <c r="B14420" t="s">
        <v>9</v>
      </c>
      <c r="C14420" t="s">
        <v>14</v>
      </c>
      <c r="D14420" t="s">
        <v>11</v>
      </c>
      <c r="E14420">
        <v>1</v>
      </c>
      <c r="F14420" t="s">
        <v>293</v>
      </c>
      <c r="G14420" s="29">
        <v>-629.78</v>
      </c>
      <c r="H14420" t="s">
        <v>13</v>
      </c>
      <c r="I14420">
        <v>-629.78</v>
      </c>
      <c r="J14420" t="s">
        <v>13</v>
      </c>
      <c r="K14420">
        <v>-629.78</v>
      </c>
      <c r="L14420" t="s">
        <v>13</v>
      </c>
      <c r="M14420">
        <v>1</v>
      </c>
      <c r="N14420" s="29">
        <v>0</v>
      </c>
      <c r="O14420" t="s">
        <v>13</v>
      </c>
    </row>
    <row r="14421" spans="1:15" x14ac:dyDescent="0.3">
      <c r="A14421" t="s">
        <v>16</v>
      </c>
      <c r="B14421" t="s">
        <v>9</v>
      </c>
      <c r="C14421" t="s">
        <v>10</v>
      </c>
      <c r="D14421" t="s">
        <v>11</v>
      </c>
      <c r="E14421">
        <v>-4</v>
      </c>
      <c r="F14421" t="s">
        <v>407</v>
      </c>
      <c r="G14421" s="29">
        <v>19490.43</v>
      </c>
      <c r="H14421" t="s">
        <v>13</v>
      </c>
      <c r="I14421">
        <v>19490.43</v>
      </c>
      <c r="J14421" t="s">
        <v>13</v>
      </c>
      <c r="K14421">
        <v>19490.43</v>
      </c>
      <c r="L14421" t="s">
        <v>13</v>
      </c>
      <c r="M14421" t="s">
        <v>13</v>
      </c>
      <c r="N14421" s="29">
        <v>0</v>
      </c>
      <c r="O14421" t="s">
        <v>13</v>
      </c>
    </row>
    <row r="14422" spans="1:15" x14ac:dyDescent="0.3">
      <c r="A14422" t="s">
        <v>8</v>
      </c>
      <c r="B14422" t="s">
        <v>9</v>
      </c>
      <c r="C14422" t="s">
        <v>10</v>
      </c>
      <c r="D14422" t="s">
        <v>11</v>
      </c>
      <c r="E14422">
        <v>-1</v>
      </c>
      <c r="F14422" t="s">
        <v>536</v>
      </c>
      <c r="G14422" s="29">
        <v>-181.59</v>
      </c>
      <c r="H14422">
        <v>45118.44</v>
      </c>
      <c r="I14422">
        <v>-181.59</v>
      </c>
      <c r="J14422">
        <v>7542.15</v>
      </c>
      <c r="K14422">
        <v>-181.59</v>
      </c>
      <c r="L14422">
        <v>82555.11</v>
      </c>
      <c r="M14422" t="s">
        <v>13</v>
      </c>
      <c r="N14422" s="29">
        <v>0</v>
      </c>
      <c r="O14422" t="s">
        <v>13</v>
      </c>
    </row>
    <row r="14423" spans="1:15" x14ac:dyDescent="0.3">
      <c r="A14423" t="s">
        <v>16</v>
      </c>
      <c r="B14423" t="s">
        <v>9</v>
      </c>
      <c r="C14423" t="s">
        <v>10</v>
      </c>
      <c r="D14423" t="s">
        <v>11</v>
      </c>
      <c r="E14423">
        <v>4</v>
      </c>
      <c r="F14423" t="s">
        <v>192</v>
      </c>
      <c r="G14423" s="29">
        <v>185248.2</v>
      </c>
      <c r="H14423">
        <v>-7621765.6600000001</v>
      </c>
      <c r="I14423">
        <v>185248.2</v>
      </c>
      <c r="J14423">
        <v>-3620271.49</v>
      </c>
      <c r="K14423">
        <v>185248.2</v>
      </c>
      <c r="L14423">
        <v>-34672823.149999999</v>
      </c>
      <c r="M14423" t="s">
        <v>13</v>
      </c>
      <c r="N14423" s="29">
        <v>0</v>
      </c>
      <c r="O14423">
        <v>740992.8</v>
      </c>
    </row>
    <row r="14424" spans="1:15" x14ac:dyDescent="0.3">
      <c r="A14424" t="s">
        <v>8</v>
      </c>
      <c r="B14424" t="s">
        <v>9</v>
      </c>
      <c r="C14424" t="s">
        <v>10</v>
      </c>
      <c r="D14424" t="s">
        <v>11</v>
      </c>
      <c r="E14424">
        <v>3</v>
      </c>
      <c r="F14424" t="s">
        <v>436</v>
      </c>
      <c r="G14424" s="29">
        <v>508847.15</v>
      </c>
      <c r="H14424">
        <v>-26656964.300000001</v>
      </c>
      <c r="I14424">
        <v>508847.15</v>
      </c>
      <c r="J14424">
        <v>-24125531.460000001</v>
      </c>
      <c r="K14424">
        <v>508847.15</v>
      </c>
      <c r="L14424">
        <v>-124645178.29000001</v>
      </c>
      <c r="M14424" t="s">
        <v>13</v>
      </c>
      <c r="N14424" s="29">
        <v>0</v>
      </c>
      <c r="O14424">
        <v>1526541.45</v>
      </c>
    </row>
    <row r="14425" spans="1:15" x14ac:dyDescent="0.3">
      <c r="A14425" t="s">
        <v>8</v>
      </c>
      <c r="B14425" t="s">
        <v>9</v>
      </c>
      <c r="C14425" t="s">
        <v>14</v>
      </c>
      <c r="D14425" t="s">
        <v>11</v>
      </c>
      <c r="E14425">
        <v>3</v>
      </c>
      <c r="F14425" t="s">
        <v>97</v>
      </c>
      <c r="G14425" s="29">
        <v>-1532.47</v>
      </c>
      <c r="H14425" t="s">
        <v>13</v>
      </c>
      <c r="I14425">
        <v>-1532.47</v>
      </c>
      <c r="J14425" t="s">
        <v>13</v>
      </c>
      <c r="K14425">
        <v>-1532.47</v>
      </c>
      <c r="L14425" t="s">
        <v>13</v>
      </c>
      <c r="M14425" t="s">
        <v>13</v>
      </c>
      <c r="N14425" s="29">
        <v>0</v>
      </c>
      <c r="O14425" t="s">
        <v>13</v>
      </c>
    </row>
    <row r="14426" spans="1:15" x14ac:dyDescent="0.3">
      <c r="A14426" t="s">
        <v>16</v>
      </c>
      <c r="B14426" t="s">
        <v>9</v>
      </c>
      <c r="C14426" t="s">
        <v>14</v>
      </c>
      <c r="D14426" t="s">
        <v>11</v>
      </c>
      <c r="E14426">
        <v>0</v>
      </c>
      <c r="F14426" t="s">
        <v>424</v>
      </c>
      <c r="G14426" s="29">
        <v>-882.82</v>
      </c>
      <c r="H14426" t="s">
        <v>13</v>
      </c>
      <c r="I14426">
        <v>-882.82</v>
      </c>
      <c r="J14426" t="s">
        <v>13</v>
      </c>
      <c r="K14426">
        <v>-882.82</v>
      </c>
      <c r="L14426" t="s">
        <v>13</v>
      </c>
      <c r="M14426" t="s">
        <v>13</v>
      </c>
      <c r="N14426" s="29">
        <v>0</v>
      </c>
      <c r="O14426" t="s">
        <v>13</v>
      </c>
    </row>
    <row r="14427" spans="1:15" x14ac:dyDescent="0.3">
      <c r="A14427" t="s">
        <v>16</v>
      </c>
      <c r="B14427" t="s">
        <v>9</v>
      </c>
      <c r="C14427" t="s">
        <v>10</v>
      </c>
      <c r="D14427" t="s">
        <v>11</v>
      </c>
      <c r="E14427">
        <v>2</v>
      </c>
      <c r="F14427" t="s">
        <v>197</v>
      </c>
      <c r="G14427" s="29">
        <v>98194.44</v>
      </c>
      <c r="H14427">
        <v>-29566830.850000001</v>
      </c>
      <c r="I14427">
        <v>98194.44</v>
      </c>
      <c r="J14427">
        <v>-14043983.960000001</v>
      </c>
      <c r="K14427">
        <v>98194.44</v>
      </c>
      <c r="L14427">
        <v>-134504987.72999999</v>
      </c>
      <c r="M14427" t="s">
        <v>13</v>
      </c>
      <c r="N14427" s="29">
        <v>0</v>
      </c>
      <c r="O14427">
        <v>196388.88</v>
      </c>
    </row>
    <row r="14428" spans="1:15" x14ac:dyDescent="0.3">
      <c r="A14428" t="s">
        <v>8</v>
      </c>
      <c r="B14428" t="s">
        <v>9</v>
      </c>
      <c r="C14428" t="s">
        <v>14</v>
      </c>
      <c r="D14428" t="s">
        <v>11</v>
      </c>
      <c r="E14428">
        <v>0</v>
      </c>
      <c r="F14428" t="s">
        <v>352</v>
      </c>
      <c r="G14428" s="29">
        <v>-13818.07</v>
      </c>
      <c r="H14428" t="s">
        <v>13</v>
      </c>
      <c r="I14428">
        <v>-13818.07</v>
      </c>
      <c r="J14428" t="s">
        <v>13</v>
      </c>
      <c r="K14428">
        <v>-13818.07</v>
      </c>
      <c r="L14428" t="s">
        <v>13</v>
      </c>
      <c r="M14428" t="s">
        <v>13</v>
      </c>
      <c r="N14428" s="29">
        <v>0</v>
      </c>
      <c r="O14428" t="s">
        <v>13</v>
      </c>
    </row>
    <row r="14429" spans="1:15" x14ac:dyDescent="0.3">
      <c r="A14429" t="s">
        <v>8</v>
      </c>
      <c r="B14429" t="s">
        <v>9</v>
      </c>
      <c r="C14429" t="s">
        <v>14</v>
      </c>
      <c r="D14429" t="s">
        <v>11</v>
      </c>
      <c r="E14429">
        <v>3</v>
      </c>
      <c r="F14429" t="s">
        <v>312</v>
      </c>
      <c r="G14429" s="29">
        <v>-3704.62</v>
      </c>
      <c r="H14429" t="s">
        <v>13</v>
      </c>
      <c r="I14429">
        <v>-3704.62</v>
      </c>
      <c r="J14429" t="s">
        <v>13</v>
      </c>
      <c r="K14429">
        <v>-3704.62</v>
      </c>
      <c r="L14429" t="s">
        <v>13</v>
      </c>
      <c r="M14429" t="s">
        <v>13</v>
      </c>
      <c r="N14429" s="29">
        <v>-55.15</v>
      </c>
      <c r="O14429" t="s">
        <v>13</v>
      </c>
    </row>
    <row r="14430" spans="1:15" x14ac:dyDescent="0.3">
      <c r="A14430" t="s">
        <v>18</v>
      </c>
      <c r="B14430" t="s">
        <v>9</v>
      </c>
      <c r="C14430" t="s">
        <v>10</v>
      </c>
      <c r="D14430" t="s">
        <v>11</v>
      </c>
      <c r="E14430">
        <v>1</v>
      </c>
      <c r="F14430" t="s">
        <v>26</v>
      </c>
      <c r="G14430" s="29">
        <v>305.58</v>
      </c>
      <c r="H14430">
        <v>-13447.01</v>
      </c>
      <c r="I14430">
        <v>305.58</v>
      </c>
      <c r="J14430">
        <v>-24866.78</v>
      </c>
      <c r="K14430">
        <v>305.58</v>
      </c>
      <c r="L14430">
        <v>-171838.6</v>
      </c>
      <c r="M14430" t="s">
        <v>13</v>
      </c>
      <c r="N14430" s="29">
        <v>0</v>
      </c>
      <c r="O14430">
        <v>305.58</v>
      </c>
    </row>
    <row r="14431" spans="1:15" x14ac:dyDescent="0.3">
      <c r="A14431" t="s">
        <v>18</v>
      </c>
      <c r="B14431" t="s">
        <v>9</v>
      </c>
      <c r="C14431" t="s">
        <v>10</v>
      </c>
      <c r="D14431" t="s">
        <v>11</v>
      </c>
      <c r="E14431">
        <v>-4</v>
      </c>
      <c r="F14431" t="s">
        <v>298</v>
      </c>
      <c r="G14431" s="29">
        <v>22481.35</v>
      </c>
      <c r="H14431">
        <v>729370.82</v>
      </c>
      <c r="I14431">
        <v>22481.35</v>
      </c>
      <c r="J14431">
        <v>346443.62</v>
      </c>
      <c r="K14431">
        <v>22481.35</v>
      </c>
      <c r="L14431">
        <v>3318033.09</v>
      </c>
      <c r="M14431" t="s">
        <v>13</v>
      </c>
      <c r="N14431" s="29">
        <v>0</v>
      </c>
      <c r="O14431" t="s">
        <v>13</v>
      </c>
    </row>
    <row r="14432" spans="1:15" x14ac:dyDescent="0.3">
      <c r="A14432" t="s">
        <v>8</v>
      </c>
      <c r="B14432" t="s">
        <v>9</v>
      </c>
      <c r="C14432" t="s">
        <v>10</v>
      </c>
      <c r="D14432" t="s">
        <v>11</v>
      </c>
      <c r="E14432">
        <v>3</v>
      </c>
      <c r="F14432" t="s">
        <v>79</v>
      </c>
      <c r="G14432" s="29">
        <v>2918778.15</v>
      </c>
      <c r="H14432">
        <v>-223091467.55000001</v>
      </c>
      <c r="I14432">
        <v>2918778.15</v>
      </c>
      <c r="J14432">
        <v>-105966497.34999999</v>
      </c>
      <c r="K14432">
        <v>2918778.15</v>
      </c>
      <c r="L14432">
        <v>-1014884374.33</v>
      </c>
      <c r="M14432" t="s">
        <v>13</v>
      </c>
      <c r="N14432" s="29">
        <v>0</v>
      </c>
      <c r="O14432">
        <v>8756334.4499999993</v>
      </c>
    </row>
    <row r="14433" spans="1:15" x14ac:dyDescent="0.3">
      <c r="A14433" t="s">
        <v>16</v>
      </c>
      <c r="B14433" t="s">
        <v>9</v>
      </c>
      <c r="C14433" t="s">
        <v>10</v>
      </c>
      <c r="D14433" t="s">
        <v>11</v>
      </c>
      <c r="E14433">
        <v>0</v>
      </c>
      <c r="F14433" t="s">
        <v>297</v>
      </c>
      <c r="G14433" s="29">
        <v>7725.3</v>
      </c>
      <c r="H14433">
        <v>-168268249.68000001</v>
      </c>
      <c r="I14433">
        <v>7725.3</v>
      </c>
      <c r="J14433">
        <v>-34052774.969999999</v>
      </c>
      <c r="K14433">
        <v>7725.3</v>
      </c>
      <c r="L14433">
        <v>-269853869.85000002</v>
      </c>
      <c r="M14433" t="s">
        <v>13</v>
      </c>
      <c r="N14433" s="29">
        <v>0</v>
      </c>
      <c r="O14433" t="s">
        <v>13</v>
      </c>
    </row>
    <row r="14434" spans="1:15" x14ac:dyDescent="0.3">
      <c r="A14434" t="s">
        <v>8</v>
      </c>
      <c r="B14434" t="s">
        <v>9</v>
      </c>
      <c r="C14434" t="s">
        <v>14</v>
      </c>
      <c r="D14434" t="s">
        <v>11</v>
      </c>
      <c r="E14434">
        <v>7</v>
      </c>
      <c r="F14434" t="s">
        <v>337</v>
      </c>
      <c r="G14434" s="29">
        <v>-157.78</v>
      </c>
      <c r="H14434" t="s">
        <v>13</v>
      </c>
      <c r="I14434">
        <v>-157.78</v>
      </c>
      <c r="J14434" t="s">
        <v>13</v>
      </c>
      <c r="K14434">
        <v>-157.78</v>
      </c>
      <c r="L14434" t="s">
        <v>13</v>
      </c>
      <c r="M14434" t="s">
        <v>13</v>
      </c>
      <c r="N14434" s="29">
        <v>0</v>
      </c>
      <c r="O14434" t="s">
        <v>13</v>
      </c>
    </row>
    <row r="14435" spans="1:15" x14ac:dyDescent="0.3">
      <c r="A14435" t="s">
        <v>8</v>
      </c>
      <c r="B14435" t="s">
        <v>9</v>
      </c>
      <c r="C14435" t="s">
        <v>14</v>
      </c>
      <c r="D14435" t="s">
        <v>11</v>
      </c>
      <c r="E14435">
        <v>-1</v>
      </c>
      <c r="F14435" t="s">
        <v>154</v>
      </c>
      <c r="G14435" s="29">
        <v>-21793.41</v>
      </c>
      <c r="H14435" t="s">
        <v>13</v>
      </c>
      <c r="I14435">
        <v>-21793.41</v>
      </c>
      <c r="J14435" t="s">
        <v>13</v>
      </c>
      <c r="K14435">
        <v>-21793.41</v>
      </c>
      <c r="L14435" t="s">
        <v>13</v>
      </c>
      <c r="M14435" t="s">
        <v>13</v>
      </c>
      <c r="N14435" s="29">
        <v>0</v>
      </c>
      <c r="O14435" t="s">
        <v>13</v>
      </c>
    </row>
    <row r="14436" spans="1:15" x14ac:dyDescent="0.3">
      <c r="A14436" t="s">
        <v>16</v>
      </c>
      <c r="B14436" t="s">
        <v>9</v>
      </c>
      <c r="C14436" t="s">
        <v>10</v>
      </c>
      <c r="D14436" t="s">
        <v>11</v>
      </c>
      <c r="E14436">
        <v>3</v>
      </c>
      <c r="F14436" t="s">
        <v>360</v>
      </c>
      <c r="G14436" s="29">
        <v>258418.43</v>
      </c>
      <c r="H14436">
        <v>-22603919.039999999</v>
      </c>
      <c r="I14436">
        <v>258418.43</v>
      </c>
      <c r="J14436">
        <v>-15368577.689999999</v>
      </c>
      <c r="K14436">
        <v>258418.43</v>
      </c>
      <c r="L14436">
        <v>-275467431.45999998</v>
      </c>
      <c r="M14436" t="s">
        <v>13</v>
      </c>
      <c r="N14436" s="29">
        <v>0</v>
      </c>
      <c r="O14436">
        <v>775255.29</v>
      </c>
    </row>
    <row r="14437" spans="1:15" x14ac:dyDescent="0.3">
      <c r="A14437" t="s">
        <v>8</v>
      </c>
      <c r="B14437" t="s">
        <v>9</v>
      </c>
      <c r="C14437" t="s">
        <v>10</v>
      </c>
      <c r="D14437" t="s">
        <v>11</v>
      </c>
      <c r="E14437">
        <v>2</v>
      </c>
      <c r="F14437" t="s">
        <v>479</v>
      </c>
      <c r="G14437" s="29">
        <v>353048.94</v>
      </c>
      <c r="H14437">
        <v>-28435776.800000001</v>
      </c>
      <c r="I14437">
        <v>353048.94</v>
      </c>
      <c r="J14437">
        <v>-6728511.71</v>
      </c>
      <c r="K14437">
        <v>353048.94</v>
      </c>
      <c r="L14437">
        <v>-92522224.829999998</v>
      </c>
      <c r="M14437" t="s">
        <v>13</v>
      </c>
      <c r="N14437" s="29">
        <v>0</v>
      </c>
      <c r="O14437">
        <v>706097.88</v>
      </c>
    </row>
    <row r="14438" spans="1:15" x14ac:dyDescent="0.3">
      <c r="A14438" t="s">
        <v>16</v>
      </c>
      <c r="B14438" t="s">
        <v>9</v>
      </c>
      <c r="C14438" t="s">
        <v>14</v>
      </c>
      <c r="D14438" t="s">
        <v>11</v>
      </c>
      <c r="E14438">
        <v>3</v>
      </c>
      <c r="F14438" t="s">
        <v>153</v>
      </c>
      <c r="G14438" s="29">
        <v>-30328.35</v>
      </c>
      <c r="H14438" t="s">
        <v>13</v>
      </c>
      <c r="I14438">
        <v>-30328.35</v>
      </c>
      <c r="J14438" t="s">
        <v>13</v>
      </c>
      <c r="K14438">
        <v>-30328.35</v>
      </c>
      <c r="L14438" t="s">
        <v>13</v>
      </c>
      <c r="M14438" t="s">
        <v>13</v>
      </c>
      <c r="N14438" s="29">
        <v>-489.97</v>
      </c>
      <c r="O14438" t="s">
        <v>13</v>
      </c>
    </row>
    <row r="14439" spans="1:15" x14ac:dyDescent="0.3">
      <c r="A14439" t="s">
        <v>16</v>
      </c>
      <c r="B14439" t="s">
        <v>9</v>
      </c>
      <c r="C14439" t="s">
        <v>14</v>
      </c>
      <c r="D14439" t="s">
        <v>11</v>
      </c>
      <c r="E14439">
        <v>4</v>
      </c>
      <c r="F14439" t="s">
        <v>381</v>
      </c>
      <c r="G14439" s="29">
        <v>-2505.61</v>
      </c>
      <c r="H14439" t="s">
        <v>13</v>
      </c>
      <c r="I14439">
        <v>-2505.61</v>
      </c>
      <c r="J14439" t="s">
        <v>13</v>
      </c>
      <c r="K14439">
        <v>-2505.61</v>
      </c>
      <c r="L14439" t="s">
        <v>13</v>
      </c>
      <c r="M14439" t="s">
        <v>13</v>
      </c>
      <c r="N14439" s="29">
        <v>0</v>
      </c>
      <c r="O14439" t="s">
        <v>13</v>
      </c>
    </row>
    <row r="14440" spans="1:15" x14ac:dyDescent="0.3">
      <c r="A14440" t="s">
        <v>8</v>
      </c>
      <c r="B14440" t="s">
        <v>9</v>
      </c>
      <c r="C14440" t="s">
        <v>14</v>
      </c>
      <c r="D14440" t="s">
        <v>11</v>
      </c>
      <c r="E14440">
        <v>0</v>
      </c>
      <c r="F14440" t="s">
        <v>304</v>
      </c>
      <c r="G14440" s="29">
        <v>-1.1499999999999999</v>
      </c>
      <c r="H14440" t="s">
        <v>13</v>
      </c>
      <c r="I14440">
        <v>-1.1499999999999999</v>
      </c>
      <c r="J14440" t="s">
        <v>13</v>
      </c>
      <c r="K14440">
        <v>-1.1499999999999999</v>
      </c>
      <c r="L14440" t="s">
        <v>13</v>
      </c>
      <c r="M14440" t="s">
        <v>13</v>
      </c>
      <c r="N14440" s="29">
        <v>0</v>
      </c>
      <c r="O14440" t="s">
        <v>13</v>
      </c>
    </row>
    <row r="14441" spans="1:15" x14ac:dyDescent="0.3">
      <c r="A14441" t="s">
        <v>8</v>
      </c>
      <c r="B14441" t="s">
        <v>9</v>
      </c>
      <c r="C14441" t="s">
        <v>10</v>
      </c>
      <c r="D14441" t="s">
        <v>11</v>
      </c>
      <c r="E14441">
        <v>11</v>
      </c>
      <c r="F14441" t="s">
        <v>72</v>
      </c>
      <c r="G14441" s="29">
        <v>3571097.57</v>
      </c>
      <c r="H14441">
        <v>-14.56</v>
      </c>
      <c r="I14441">
        <v>3571097.57</v>
      </c>
      <c r="J14441">
        <v>-68.88</v>
      </c>
      <c r="K14441">
        <v>3571097.57</v>
      </c>
      <c r="L14441" t="s">
        <v>13</v>
      </c>
      <c r="M14441" t="s">
        <v>13</v>
      </c>
      <c r="N14441" s="29">
        <v>0</v>
      </c>
      <c r="O14441">
        <v>39282073.270000003</v>
      </c>
    </row>
    <row r="14442" spans="1:15" x14ac:dyDescent="0.3">
      <c r="A14442" t="s">
        <v>18</v>
      </c>
      <c r="B14442" t="s">
        <v>9</v>
      </c>
      <c r="C14442" t="s">
        <v>14</v>
      </c>
      <c r="D14442" t="s">
        <v>11</v>
      </c>
      <c r="E14442">
        <v>-1</v>
      </c>
      <c r="F14442" t="s">
        <v>20</v>
      </c>
      <c r="G14442" s="29">
        <v>-18978.38</v>
      </c>
      <c r="H14442" t="s">
        <v>13</v>
      </c>
      <c r="I14442">
        <v>-18978.38</v>
      </c>
      <c r="J14442" t="s">
        <v>13</v>
      </c>
      <c r="K14442">
        <v>-18978.38</v>
      </c>
      <c r="L14442" t="s">
        <v>13</v>
      </c>
      <c r="M14442" t="s">
        <v>13</v>
      </c>
      <c r="N14442" s="29">
        <v>0</v>
      </c>
      <c r="O14442" t="s">
        <v>13</v>
      </c>
    </row>
    <row r="14443" spans="1:15" x14ac:dyDescent="0.3">
      <c r="A14443" t="s">
        <v>18</v>
      </c>
      <c r="B14443" t="s">
        <v>9</v>
      </c>
      <c r="C14443" t="s">
        <v>14</v>
      </c>
      <c r="D14443" t="s">
        <v>11</v>
      </c>
      <c r="E14443">
        <v>1</v>
      </c>
      <c r="F14443" t="s">
        <v>370</v>
      </c>
      <c r="G14443" s="29">
        <v>-28877.18</v>
      </c>
      <c r="H14443" t="s">
        <v>13</v>
      </c>
      <c r="I14443">
        <v>-28877.18</v>
      </c>
      <c r="J14443" t="s">
        <v>13</v>
      </c>
      <c r="K14443">
        <v>-28877.18</v>
      </c>
      <c r="L14443" t="s">
        <v>13</v>
      </c>
      <c r="M14443" t="s">
        <v>13</v>
      </c>
      <c r="N14443" s="29">
        <v>0</v>
      </c>
      <c r="O14443" t="s">
        <v>13</v>
      </c>
    </row>
    <row r="14444" spans="1:15" x14ac:dyDescent="0.3">
      <c r="A14444" t="s">
        <v>16</v>
      </c>
      <c r="B14444" t="s">
        <v>9</v>
      </c>
      <c r="C14444" t="s">
        <v>10</v>
      </c>
      <c r="D14444" t="s">
        <v>11</v>
      </c>
      <c r="E14444">
        <v>3</v>
      </c>
      <c r="F14444" t="s">
        <v>158</v>
      </c>
      <c r="G14444" s="29">
        <v>247627.94</v>
      </c>
      <c r="H14444">
        <v>-54932287.18</v>
      </c>
      <c r="I14444">
        <v>247627.94</v>
      </c>
      <c r="J14444">
        <v>-26092352.07</v>
      </c>
      <c r="K14444">
        <v>247627.94</v>
      </c>
      <c r="L14444">
        <v>-249897144.87</v>
      </c>
      <c r="M14444" t="s">
        <v>13</v>
      </c>
      <c r="N14444" s="29">
        <v>0</v>
      </c>
      <c r="O14444">
        <v>742883.82000000007</v>
      </c>
    </row>
    <row r="14445" spans="1:15" x14ac:dyDescent="0.3">
      <c r="A14445" t="s">
        <v>16</v>
      </c>
      <c r="B14445" t="s">
        <v>9</v>
      </c>
      <c r="C14445" t="s">
        <v>14</v>
      </c>
      <c r="D14445" t="s">
        <v>11</v>
      </c>
      <c r="E14445">
        <v>0</v>
      </c>
      <c r="F14445" t="s">
        <v>114</v>
      </c>
      <c r="G14445" s="29">
        <v>-6.42</v>
      </c>
      <c r="H14445" t="s">
        <v>13</v>
      </c>
      <c r="I14445">
        <v>-6.42</v>
      </c>
      <c r="J14445" t="s">
        <v>13</v>
      </c>
      <c r="K14445">
        <v>-6.42</v>
      </c>
      <c r="L14445" t="s">
        <v>13</v>
      </c>
      <c r="M14445">
        <v>1</v>
      </c>
      <c r="N14445" s="29">
        <v>0</v>
      </c>
      <c r="O14445" t="s">
        <v>13</v>
      </c>
    </row>
    <row r="14446" spans="1:15" x14ac:dyDescent="0.3">
      <c r="A14446" t="s">
        <v>16</v>
      </c>
      <c r="B14446" t="s">
        <v>9</v>
      </c>
      <c r="C14446" t="s">
        <v>14</v>
      </c>
      <c r="D14446" t="s">
        <v>11</v>
      </c>
      <c r="E14446">
        <v>-1</v>
      </c>
      <c r="F14446" t="s">
        <v>536</v>
      </c>
      <c r="G14446" s="29">
        <v>-29.86</v>
      </c>
      <c r="H14446" t="s">
        <v>13</v>
      </c>
      <c r="I14446">
        <v>-29.86</v>
      </c>
      <c r="J14446" t="s">
        <v>13</v>
      </c>
      <c r="K14446">
        <v>-29.86</v>
      </c>
      <c r="L14446" t="s">
        <v>13</v>
      </c>
      <c r="M14446" t="s">
        <v>13</v>
      </c>
      <c r="N14446" s="29">
        <v>0</v>
      </c>
      <c r="O14446" t="s">
        <v>13</v>
      </c>
    </row>
    <row r="14447" spans="1:15" x14ac:dyDescent="0.3">
      <c r="A14447" t="s">
        <v>8</v>
      </c>
      <c r="B14447" t="s">
        <v>9</v>
      </c>
      <c r="C14447" t="s">
        <v>14</v>
      </c>
      <c r="D14447" t="s">
        <v>11</v>
      </c>
      <c r="E14447">
        <v>11</v>
      </c>
      <c r="F14447" t="s">
        <v>113</v>
      </c>
      <c r="G14447" s="29">
        <v>-136.34</v>
      </c>
      <c r="H14447" t="s">
        <v>13</v>
      </c>
      <c r="I14447">
        <v>-136.34</v>
      </c>
      <c r="J14447" t="s">
        <v>13</v>
      </c>
      <c r="K14447">
        <v>-136.34</v>
      </c>
      <c r="L14447" t="s">
        <v>13</v>
      </c>
      <c r="M14447" t="s">
        <v>13</v>
      </c>
      <c r="N14447" s="29">
        <v>0</v>
      </c>
      <c r="O14447" t="s">
        <v>13</v>
      </c>
    </row>
    <row r="14448" spans="1:15" x14ac:dyDescent="0.3">
      <c r="A14448" t="s">
        <v>18</v>
      </c>
      <c r="B14448" t="s">
        <v>9</v>
      </c>
      <c r="C14448" t="s">
        <v>10</v>
      </c>
      <c r="D14448" t="s">
        <v>11</v>
      </c>
      <c r="E14448">
        <v>0</v>
      </c>
      <c r="F14448" t="s">
        <v>402</v>
      </c>
      <c r="G14448" s="29">
        <v>2.82</v>
      </c>
      <c r="H14448">
        <v>-49.32</v>
      </c>
      <c r="I14448">
        <v>2.82</v>
      </c>
      <c r="J14448">
        <v>-91.21</v>
      </c>
      <c r="K14448">
        <v>2.82</v>
      </c>
      <c r="L14448">
        <v>-630.29999999999995</v>
      </c>
      <c r="M14448" t="s">
        <v>13</v>
      </c>
      <c r="N14448" s="29">
        <v>0</v>
      </c>
      <c r="O14448" t="s">
        <v>13</v>
      </c>
    </row>
    <row r="14449" spans="1:15" x14ac:dyDescent="0.3">
      <c r="A14449" t="s">
        <v>18</v>
      </c>
      <c r="B14449" t="s">
        <v>9</v>
      </c>
      <c r="C14449" t="s">
        <v>14</v>
      </c>
      <c r="D14449" t="s">
        <v>11</v>
      </c>
      <c r="E14449">
        <v>0</v>
      </c>
      <c r="F14449" t="s">
        <v>160</v>
      </c>
      <c r="G14449" s="29">
        <v>-3101.18</v>
      </c>
      <c r="H14449" t="s">
        <v>13</v>
      </c>
      <c r="I14449">
        <v>-3101.18</v>
      </c>
      <c r="J14449" t="s">
        <v>13</v>
      </c>
      <c r="K14449">
        <v>-3101.18</v>
      </c>
      <c r="L14449" t="s">
        <v>13</v>
      </c>
      <c r="M14449" t="s">
        <v>13</v>
      </c>
      <c r="N14449" s="29">
        <v>0</v>
      </c>
      <c r="O14449" t="s">
        <v>13</v>
      </c>
    </row>
    <row r="14450" spans="1:15" x14ac:dyDescent="0.3">
      <c r="A14450" t="s">
        <v>8</v>
      </c>
      <c r="B14450" t="s">
        <v>9</v>
      </c>
      <c r="C14450" t="s">
        <v>10</v>
      </c>
      <c r="D14450" t="s">
        <v>11</v>
      </c>
      <c r="E14450">
        <v>7</v>
      </c>
      <c r="F14450" t="s">
        <v>183</v>
      </c>
      <c r="G14450" s="29">
        <v>61.96</v>
      </c>
      <c r="H14450">
        <v>-2695.73</v>
      </c>
      <c r="I14450">
        <v>61.96</v>
      </c>
      <c r="J14450">
        <v>-378.79</v>
      </c>
      <c r="K14450">
        <v>61.96</v>
      </c>
      <c r="L14450">
        <v>-20963.25</v>
      </c>
      <c r="M14450" t="s">
        <v>13</v>
      </c>
      <c r="N14450" s="29">
        <v>0</v>
      </c>
      <c r="O14450">
        <v>433.72</v>
      </c>
    </row>
    <row r="14451" spans="1:15" x14ac:dyDescent="0.3">
      <c r="A14451" t="s">
        <v>8</v>
      </c>
      <c r="B14451" t="s">
        <v>9</v>
      </c>
      <c r="C14451" t="s">
        <v>14</v>
      </c>
      <c r="D14451" t="s">
        <v>11</v>
      </c>
      <c r="E14451">
        <v>1</v>
      </c>
      <c r="F14451" t="s">
        <v>156</v>
      </c>
      <c r="G14451" s="29">
        <v>-700.93</v>
      </c>
      <c r="H14451" t="s">
        <v>13</v>
      </c>
      <c r="I14451">
        <v>-700.93</v>
      </c>
      <c r="J14451" t="s">
        <v>13</v>
      </c>
      <c r="K14451">
        <v>-700.93</v>
      </c>
      <c r="L14451" t="s">
        <v>13</v>
      </c>
      <c r="M14451" t="s">
        <v>13</v>
      </c>
      <c r="N14451" s="29">
        <v>0</v>
      </c>
      <c r="O14451" t="s">
        <v>13</v>
      </c>
    </row>
    <row r="14452" spans="1:15" x14ac:dyDescent="0.3">
      <c r="A14452" t="s">
        <v>16</v>
      </c>
      <c r="B14452" t="s">
        <v>9</v>
      </c>
      <c r="C14452" t="s">
        <v>10</v>
      </c>
      <c r="D14452" t="s">
        <v>11</v>
      </c>
      <c r="E14452">
        <v>15</v>
      </c>
      <c r="F14452" t="s">
        <v>317</v>
      </c>
      <c r="G14452" s="29">
        <v>153569.96</v>
      </c>
      <c r="H14452">
        <v>-3.94</v>
      </c>
      <c r="I14452">
        <v>153569.96</v>
      </c>
      <c r="J14452">
        <v>-21.17</v>
      </c>
      <c r="K14452">
        <v>153569.96</v>
      </c>
      <c r="L14452" t="s">
        <v>13</v>
      </c>
      <c r="M14452" t="s">
        <v>13</v>
      </c>
      <c r="N14452" s="29">
        <v>0</v>
      </c>
      <c r="O14452">
        <v>2303549.4</v>
      </c>
    </row>
    <row r="14453" spans="1:15" x14ac:dyDescent="0.3">
      <c r="A14453" t="s">
        <v>8</v>
      </c>
      <c r="B14453" t="s">
        <v>9</v>
      </c>
      <c r="C14453" t="s">
        <v>14</v>
      </c>
      <c r="D14453" t="s">
        <v>11</v>
      </c>
      <c r="E14453">
        <v>13</v>
      </c>
      <c r="F14453" t="s">
        <v>153</v>
      </c>
      <c r="G14453" s="29">
        <v>-188.01</v>
      </c>
      <c r="H14453" t="s">
        <v>13</v>
      </c>
      <c r="I14453">
        <v>-188.01</v>
      </c>
      <c r="J14453" t="s">
        <v>13</v>
      </c>
      <c r="K14453">
        <v>-188.01</v>
      </c>
      <c r="L14453" t="s">
        <v>13</v>
      </c>
      <c r="M14453" t="s">
        <v>13</v>
      </c>
      <c r="N14453" s="29">
        <v>0</v>
      </c>
      <c r="O14453" t="s">
        <v>13</v>
      </c>
    </row>
    <row r="14454" spans="1:15" x14ac:dyDescent="0.3">
      <c r="A14454" t="s">
        <v>8</v>
      </c>
      <c r="B14454" t="s">
        <v>9</v>
      </c>
      <c r="C14454" t="s">
        <v>14</v>
      </c>
      <c r="D14454" t="s">
        <v>11</v>
      </c>
      <c r="E14454">
        <v>9</v>
      </c>
      <c r="F14454" t="s">
        <v>38</v>
      </c>
      <c r="G14454" s="29">
        <v>-1241.83</v>
      </c>
      <c r="H14454" t="s">
        <v>13</v>
      </c>
      <c r="I14454">
        <v>-1241.83</v>
      </c>
      <c r="J14454" t="s">
        <v>13</v>
      </c>
      <c r="K14454">
        <v>-1241.83</v>
      </c>
      <c r="L14454" t="s">
        <v>13</v>
      </c>
      <c r="M14454" t="s">
        <v>13</v>
      </c>
      <c r="N14454" s="29">
        <v>0</v>
      </c>
      <c r="O14454" t="s">
        <v>13</v>
      </c>
    </row>
    <row r="14455" spans="1:15" x14ac:dyDescent="0.3">
      <c r="A14455" t="s">
        <v>16</v>
      </c>
      <c r="B14455" t="s">
        <v>9</v>
      </c>
      <c r="C14455" t="s">
        <v>10</v>
      </c>
      <c r="D14455" t="s">
        <v>11</v>
      </c>
      <c r="E14455">
        <v>5</v>
      </c>
      <c r="F14455" t="s">
        <v>470</v>
      </c>
      <c r="G14455" s="29">
        <v>82.74</v>
      </c>
      <c r="H14455">
        <v>-224011.15</v>
      </c>
      <c r="I14455">
        <v>82.74</v>
      </c>
      <c r="J14455">
        <v>-17160.060000000001</v>
      </c>
      <c r="K14455">
        <v>82.74</v>
      </c>
      <c r="L14455">
        <v>-90513.3</v>
      </c>
      <c r="M14455" t="s">
        <v>13</v>
      </c>
      <c r="N14455" s="29">
        <v>0</v>
      </c>
      <c r="O14455">
        <v>413.7</v>
      </c>
    </row>
    <row r="14456" spans="1:15" x14ac:dyDescent="0.3">
      <c r="A14456" t="s">
        <v>8</v>
      </c>
      <c r="B14456" t="s">
        <v>9</v>
      </c>
      <c r="C14456" t="s">
        <v>14</v>
      </c>
      <c r="D14456" t="s">
        <v>11</v>
      </c>
      <c r="E14456">
        <v>3</v>
      </c>
      <c r="F14456" t="s">
        <v>49</v>
      </c>
      <c r="G14456" s="29">
        <v>-26355.9</v>
      </c>
      <c r="H14456" t="s">
        <v>13</v>
      </c>
      <c r="I14456">
        <v>-26355.9</v>
      </c>
      <c r="J14456" t="s">
        <v>13</v>
      </c>
      <c r="K14456">
        <v>-26355.9</v>
      </c>
      <c r="L14456" t="s">
        <v>13</v>
      </c>
      <c r="M14456" t="s">
        <v>13</v>
      </c>
      <c r="N14456" s="29">
        <v>-477.82</v>
      </c>
      <c r="O14456" t="s">
        <v>13</v>
      </c>
    </row>
    <row r="14457" spans="1:15" x14ac:dyDescent="0.3">
      <c r="A14457" t="s">
        <v>8</v>
      </c>
      <c r="B14457" t="s">
        <v>9</v>
      </c>
      <c r="C14457" t="s">
        <v>14</v>
      </c>
      <c r="D14457" t="s">
        <v>11</v>
      </c>
      <c r="E14457">
        <v>0</v>
      </c>
      <c r="F14457" t="s">
        <v>512</v>
      </c>
      <c r="G14457" s="29">
        <v>-3.64</v>
      </c>
      <c r="H14457" t="s">
        <v>13</v>
      </c>
      <c r="I14457">
        <v>-3.64</v>
      </c>
      <c r="J14457" t="s">
        <v>13</v>
      </c>
      <c r="K14457">
        <v>-3.64</v>
      </c>
      <c r="L14457" t="s">
        <v>13</v>
      </c>
      <c r="M14457" t="s">
        <v>13</v>
      </c>
      <c r="N14457" s="29">
        <v>0</v>
      </c>
      <c r="O14457" t="s">
        <v>13</v>
      </c>
    </row>
    <row r="14458" spans="1:15" x14ac:dyDescent="0.3">
      <c r="A14458" t="s">
        <v>8</v>
      </c>
      <c r="B14458" t="s">
        <v>9</v>
      </c>
      <c r="C14458" t="s">
        <v>10</v>
      </c>
      <c r="D14458" t="s">
        <v>11</v>
      </c>
      <c r="E14458">
        <v>5</v>
      </c>
      <c r="F14458" t="s">
        <v>163</v>
      </c>
      <c r="G14458" s="29">
        <v>56679.28</v>
      </c>
      <c r="H14458">
        <v>-55279.78</v>
      </c>
      <c r="I14458">
        <v>56679.28</v>
      </c>
      <c r="J14458">
        <v>-7779.81</v>
      </c>
      <c r="K14458">
        <v>56679.28</v>
      </c>
      <c r="L14458">
        <v>-429862.86</v>
      </c>
      <c r="M14458" t="s">
        <v>13</v>
      </c>
      <c r="N14458" s="29">
        <v>0</v>
      </c>
      <c r="O14458">
        <v>283396.40000000002</v>
      </c>
    </row>
    <row r="14459" spans="1:15" x14ac:dyDescent="0.3">
      <c r="A14459" t="s">
        <v>16</v>
      </c>
      <c r="B14459" t="s">
        <v>9</v>
      </c>
      <c r="C14459" t="s">
        <v>14</v>
      </c>
      <c r="D14459" t="s">
        <v>11</v>
      </c>
      <c r="E14459">
        <v>3</v>
      </c>
      <c r="F14459" t="s">
        <v>119</v>
      </c>
      <c r="G14459" s="29">
        <v>-6602.95</v>
      </c>
      <c r="H14459" t="s">
        <v>13</v>
      </c>
      <c r="I14459">
        <v>-6602.95</v>
      </c>
      <c r="J14459" t="s">
        <v>13</v>
      </c>
      <c r="K14459">
        <v>-6602.95</v>
      </c>
      <c r="L14459" t="s">
        <v>13</v>
      </c>
      <c r="M14459" t="s">
        <v>13</v>
      </c>
      <c r="N14459" s="29">
        <v>0</v>
      </c>
      <c r="O14459" t="s">
        <v>13</v>
      </c>
    </row>
    <row r="14460" spans="1:15" x14ac:dyDescent="0.3">
      <c r="A14460" t="s">
        <v>16</v>
      </c>
      <c r="B14460" t="s">
        <v>9</v>
      </c>
      <c r="C14460" t="s">
        <v>10</v>
      </c>
      <c r="D14460" t="s">
        <v>11</v>
      </c>
      <c r="E14460">
        <v>7</v>
      </c>
      <c r="F14460" t="s">
        <v>282</v>
      </c>
      <c r="G14460" s="29">
        <v>37495.54</v>
      </c>
      <c r="H14460">
        <v>-2553.14</v>
      </c>
      <c r="I14460">
        <v>37495.54</v>
      </c>
      <c r="J14460">
        <v>-517.98</v>
      </c>
      <c r="K14460">
        <v>37495.54</v>
      </c>
      <c r="L14460">
        <v>-19617.62</v>
      </c>
      <c r="M14460" t="s">
        <v>13</v>
      </c>
      <c r="N14460" s="29">
        <v>0</v>
      </c>
      <c r="O14460">
        <v>262468.78000000003</v>
      </c>
    </row>
    <row r="14461" spans="1:15" x14ac:dyDescent="0.3">
      <c r="A14461" t="s">
        <v>16</v>
      </c>
      <c r="B14461" t="s">
        <v>9</v>
      </c>
      <c r="C14461" t="s">
        <v>14</v>
      </c>
      <c r="D14461" t="s">
        <v>11</v>
      </c>
      <c r="E14461">
        <v>4</v>
      </c>
      <c r="F14461" t="s">
        <v>436</v>
      </c>
      <c r="G14461" s="29">
        <v>-15021.13</v>
      </c>
      <c r="H14461" t="s">
        <v>13</v>
      </c>
      <c r="I14461">
        <v>-15021.13</v>
      </c>
      <c r="J14461" t="s">
        <v>13</v>
      </c>
      <c r="K14461">
        <v>-15021.13</v>
      </c>
      <c r="L14461" t="s">
        <v>13</v>
      </c>
      <c r="M14461" t="s">
        <v>13</v>
      </c>
      <c r="N14461" s="29">
        <v>0</v>
      </c>
      <c r="O14461" t="s">
        <v>13</v>
      </c>
    </row>
    <row r="14462" spans="1:15" x14ac:dyDescent="0.3">
      <c r="A14462" t="s">
        <v>8</v>
      </c>
      <c r="B14462" t="s">
        <v>9</v>
      </c>
      <c r="C14462" t="s">
        <v>10</v>
      </c>
      <c r="D14462" t="s">
        <v>11</v>
      </c>
      <c r="E14462">
        <v>3</v>
      </c>
      <c r="F14462" t="s">
        <v>341</v>
      </c>
      <c r="G14462" s="29">
        <v>570756.61</v>
      </c>
      <c r="H14462">
        <v>-8505562.3100000005</v>
      </c>
      <c r="I14462">
        <v>570756.61</v>
      </c>
      <c r="J14462">
        <v>-2012597.58</v>
      </c>
      <c r="K14462">
        <v>570756.61</v>
      </c>
      <c r="L14462">
        <v>-27674768.809999999</v>
      </c>
      <c r="M14462" t="s">
        <v>13</v>
      </c>
      <c r="N14462" s="29">
        <v>31.16</v>
      </c>
      <c r="O14462">
        <v>1712269.83</v>
      </c>
    </row>
    <row r="14463" spans="1:15" x14ac:dyDescent="0.3">
      <c r="A14463" t="s">
        <v>8</v>
      </c>
      <c r="B14463" t="s">
        <v>9</v>
      </c>
      <c r="C14463" t="s">
        <v>14</v>
      </c>
      <c r="D14463" t="s">
        <v>11</v>
      </c>
      <c r="E14463">
        <v>0</v>
      </c>
      <c r="F14463" t="s">
        <v>319</v>
      </c>
      <c r="G14463" s="29">
        <v>-2846.92</v>
      </c>
      <c r="H14463" t="s">
        <v>13</v>
      </c>
      <c r="I14463">
        <v>-2846.92</v>
      </c>
      <c r="J14463" t="s">
        <v>13</v>
      </c>
      <c r="K14463">
        <v>-2846.92</v>
      </c>
      <c r="L14463" t="s">
        <v>13</v>
      </c>
      <c r="M14463" t="s">
        <v>13</v>
      </c>
      <c r="N14463" s="29">
        <v>0</v>
      </c>
      <c r="O14463" t="s">
        <v>13</v>
      </c>
    </row>
    <row r="14464" spans="1:15" x14ac:dyDescent="0.3">
      <c r="A14464" t="s">
        <v>16</v>
      </c>
      <c r="B14464" t="s">
        <v>9</v>
      </c>
      <c r="C14464" t="s">
        <v>10</v>
      </c>
      <c r="D14464" t="s">
        <v>11</v>
      </c>
      <c r="E14464">
        <v>2</v>
      </c>
      <c r="F14464" t="s">
        <v>143</v>
      </c>
      <c r="G14464" s="29">
        <v>82802.33</v>
      </c>
      <c r="H14464" t="s">
        <v>13</v>
      </c>
      <c r="I14464">
        <v>82802.33</v>
      </c>
      <c r="J14464" t="s">
        <v>13</v>
      </c>
      <c r="K14464">
        <v>82802.33</v>
      </c>
      <c r="L14464" t="s">
        <v>13</v>
      </c>
      <c r="M14464" t="s">
        <v>13</v>
      </c>
      <c r="N14464" s="29">
        <v>0</v>
      </c>
      <c r="O14464">
        <v>165604.66</v>
      </c>
    </row>
    <row r="14465" spans="1:15" x14ac:dyDescent="0.3">
      <c r="A14465" t="s">
        <v>16</v>
      </c>
      <c r="B14465" t="s">
        <v>9</v>
      </c>
      <c r="C14465" t="s">
        <v>14</v>
      </c>
      <c r="D14465" t="s">
        <v>11</v>
      </c>
      <c r="E14465">
        <v>3</v>
      </c>
      <c r="F14465" t="s">
        <v>157</v>
      </c>
      <c r="G14465" s="29">
        <v>-14032.6</v>
      </c>
      <c r="H14465" t="s">
        <v>13</v>
      </c>
      <c r="I14465">
        <v>-14032.6</v>
      </c>
      <c r="J14465" t="s">
        <v>13</v>
      </c>
      <c r="K14465">
        <v>-14032.6</v>
      </c>
      <c r="L14465" t="s">
        <v>13</v>
      </c>
      <c r="M14465" t="s">
        <v>13</v>
      </c>
      <c r="N14465" s="29">
        <v>0</v>
      </c>
      <c r="O14465" t="s">
        <v>13</v>
      </c>
    </row>
    <row r="14466" spans="1:15" x14ac:dyDescent="0.3">
      <c r="A14466" t="s">
        <v>8</v>
      </c>
      <c r="B14466" t="s">
        <v>9</v>
      </c>
      <c r="C14466" t="s">
        <v>14</v>
      </c>
      <c r="D14466" t="s">
        <v>11</v>
      </c>
      <c r="E14466">
        <v>6</v>
      </c>
      <c r="F14466" t="s">
        <v>106</v>
      </c>
      <c r="G14466" s="29">
        <v>-884.7</v>
      </c>
      <c r="H14466" t="s">
        <v>13</v>
      </c>
      <c r="I14466">
        <v>-884.7</v>
      </c>
      <c r="J14466" t="s">
        <v>13</v>
      </c>
      <c r="K14466">
        <v>-884.7</v>
      </c>
      <c r="L14466" t="s">
        <v>13</v>
      </c>
      <c r="M14466" t="s">
        <v>13</v>
      </c>
      <c r="N14466" s="29">
        <v>0</v>
      </c>
      <c r="O14466" t="s">
        <v>13</v>
      </c>
    </row>
    <row r="14467" spans="1:15" x14ac:dyDescent="0.3">
      <c r="A14467" t="s">
        <v>8</v>
      </c>
      <c r="B14467" t="s">
        <v>9</v>
      </c>
      <c r="C14467" t="s">
        <v>10</v>
      </c>
      <c r="D14467" t="s">
        <v>11</v>
      </c>
      <c r="E14467">
        <v>1</v>
      </c>
      <c r="F14467" t="s">
        <v>152</v>
      </c>
      <c r="G14467" s="29">
        <v>188176.33</v>
      </c>
      <c r="H14467">
        <v>-16280569.359999999</v>
      </c>
      <c r="I14467">
        <v>188176.33</v>
      </c>
      <c r="J14467">
        <v>-7733126.9000000004</v>
      </c>
      <c r="K14467">
        <v>188176.33</v>
      </c>
      <c r="L14467">
        <v>-74063324.310000002</v>
      </c>
      <c r="M14467" t="s">
        <v>13</v>
      </c>
      <c r="N14467" s="29">
        <v>0</v>
      </c>
      <c r="O14467">
        <v>188176.33</v>
      </c>
    </row>
    <row r="14468" spans="1:15" x14ac:dyDescent="0.3">
      <c r="A14468" t="s">
        <v>8</v>
      </c>
      <c r="B14468" t="s">
        <v>9</v>
      </c>
      <c r="C14468" t="s">
        <v>14</v>
      </c>
      <c r="D14468" t="s">
        <v>11</v>
      </c>
      <c r="E14468">
        <v>19</v>
      </c>
      <c r="F14468" t="s">
        <v>124</v>
      </c>
      <c r="G14468" s="29">
        <v>-851.86</v>
      </c>
      <c r="H14468" t="s">
        <v>13</v>
      </c>
      <c r="I14468">
        <v>-851.86</v>
      </c>
      <c r="J14468" t="s">
        <v>13</v>
      </c>
      <c r="K14468">
        <v>-851.86</v>
      </c>
      <c r="L14468" t="s">
        <v>13</v>
      </c>
      <c r="M14468" t="s">
        <v>13</v>
      </c>
      <c r="N14468" s="29">
        <v>-851.86</v>
      </c>
      <c r="O14468" t="s">
        <v>13</v>
      </c>
    </row>
    <row r="14469" spans="1:15" x14ac:dyDescent="0.3">
      <c r="A14469" t="s">
        <v>8</v>
      </c>
      <c r="B14469" t="s">
        <v>9</v>
      </c>
      <c r="C14469" t="s">
        <v>10</v>
      </c>
      <c r="D14469" t="s">
        <v>11</v>
      </c>
      <c r="E14469">
        <v>7</v>
      </c>
      <c r="F14469" t="s">
        <v>181</v>
      </c>
      <c r="G14469" s="29">
        <v>143148.03</v>
      </c>
      <c r="H14469">
        <v>-5.49</v>
      </c>
      <c r="I14469">
        <v>143148.03</v>
      </c>
      <c r="J14469">
        <v>-29.51</v>
      </c>
      <c r="K14469">
        <v>143148.03</v>
      </c>
      <c r="L14469" t="s">
        <v>13</v>
      </c>
      <c r="M14469" t="s">
        <v>13</v>
      </c>
      <c r="N14469" s="29">
        <v>0</v>
      </c>
      <c r="O14469">
        <v>1002036.21</v>
      </c>
    </row>
    <row r="14470" spans="1:15" x14ac:dyDescent="0.3">
      <c r="A14470" t="s">
        <v>16</v>
      </c>
      <c r="B14470" t="s">
        <v>9</v>
      </c>
      <c r="C14470" t="s">
        <v>10</v>
      </c>
      <c r="D14470" t="s">
        <v>11</v>
      </c>
      <c r="E14470">
        <v>2</v>
      </c>
      <c r="F14470" t="s">
        <v>442</v>
      </c>
      <c r="G14470" s="29">
        <v>123896.76</v>
      </c>
      <c r="H14470">
        <v>196139308.75</v>
      </c>
      <c r="I14470">
        <v>123896.76</v>
      </c>
      <c r="J14470">
        <v>88116290.879999995</v>
      </c>
      <c r="K14470">
        <v>123896.76</v>
      </c>
      <c r="L14470">
        <v>1098629365.52</v>
      </c>
      <c r="M14470" t="s">
        <v>13</v>
      </c>
      <c r="N14470" s="29">
        <v>0</v>
      </c>
      <c r="O14470">
        <v>247793.52</v>
      </c>
    </row>
    <row r="14471" spans="1:15" x14ac:dyDescent="0.3">
      <c r="A14471" t="s">
        <v>8</v>
      </c>
      <c r="B14471" t="s">
        <v>9</v>
      </c>
      <c r="C14471" t="s">
        <v>14</v>
      </c>
      <c r="D14471" t="s">
        <v>11</v>
      </c>
      <c r="E14471">
        <v>-1</v>
      </c>
      <c r="F14471" t="s">
        <v>265</v>
      </c>
      <c r="G14471" s="29">
        <v>-1027.94</v>
      </c>
      <c r="H14471" t="s">
        <v>13</v>
      </c>
      <c r="I14471">
        <v>-1027.94</v>
      </c>
      <c r="J14471" t="s">
        <v>13</v>
      </c>
      <c r="K14471">
        <v>-1027.94</v>
      </c>
      <c r="L14471" t="s">
        <v>13</v>
      </c>
      <c r="M14471" t="s">
        <v>13</v>
      </c>
      <c r="N14471" s="29">
        <v>0</v>
      </c>
      <c r="O14471" t="s">
        <v>13</v>
      </c>
    </row>
    <row r="14472" spans="1:15" x14ac:dyDescent="0.3">
      <c r="A14472" t="s">
        <v>8</v>
      </c>
      <c r="B14472" t="s">
        <v>9</v>
      </c>
      <c r="C14472" t="s">
        <v>14</v>
      </c>
      <c r="D14472" t="s">
        <v>11</v>
      </c>
      <c r="E14472">
        <v>1</v>
      </c>
      <c r="F14472" t="s">
        <v>114</v>
      </c>
      <c r="G14472" s="29">
        <v>-13878.33</v>
      </c>
      <c r="H14472" t="s">
        <v>13</v>
      </c>
      <c r="I14472">
        <v>-13878.33</v>
      </c>
      <c r="J14472" t="s">
        <v>13</v>
      </c>
      <c r="K14472">
        <v>-13878.33</v>
      </c>
      <c r="L14472" t="s">
        <v>13</v>
      </c>
      <c r="M14472" t="s">
        <v>13</v>
      </c>
      <c r="N14472" s="29">
        <v>0</v>
      </c>
      <c r="O14472" t="s">
        <v>13</v>
      </c>
    </row>
    <row r="14473" spans="1:15" x14ac:dyDescent="0.3">
      <c r="A14473" t="s">
        <v>16</v>
      </c>
      <c r="B14473" t="s">
        <v>9</v>
      </c>
      <c r="C14473" t="s">
        <v>10</v>
      </c>
      <c r="D14473" t="s">
        <v>11</v>
      </c>
      <c r="E14473">
        <v>1</v>
      </c>
      <c r="F14473" t="s">
        <v>169</v>
      </c>
      <c r="G14473" s="29">
        <v>23.37</v>
      </c>
      <c r="H14473">
        <v>-2835.09</v>
      </c>
      <c r="I14473">
        <v>23.37</v>
      </c>
      <c r="J14473">
        <v>-1346.64</v>
      </c>
      <c r="K14473">
        <v>23.37</v>
      </c>
      <c r="L14473">
        <v>-12897.37</v>
      </c>
      <c r="M14473" t="s">
        <v>13</v>
      </c>
      <c r="N14473" s="29">
        <v>0</v>
      </c>
      <c r="O14473">
        <v>23.37</v>
      </c>
    </row>
    <row r="14474" spans="1:15" x14ac:dyDescent="0.3">
      <c r="A14474" t="s">
        <v>8</v>
      </c>
      <c r="B14474" t="s">
        <v>9</v>
      </c>
      <c r="C14474" t="s">
        <v>14</v>
      </c>
      <c r="D14474" t="s">
        <v>11</v>
      </c>
      <c r="E14474">
        <v>2</v>
      </c>
      <c r="F14474" t="s">
        <v>214</v>
      </c>
      <c r="G14474" s="29">
        <v>-55.85</v>
      </c>
      <c r="H14474" t="s">
        <v>13</v>
      </c>
      <c r="I14474">
        <v>-55.85</v>
      </c>
      <c r="J14474" t="s">
        <v>13</v>
      </c>
      <c r="K14474">
        <v>-55.85</v>
      </c>
      <c r="L14474" t="s">
        <v>13</v>
      </c>
      <c r="M14474" t="s">
        <v>13</v>
      </c>
      <c r="N14474" s="29">
        <v>0</v>
      </c>
      <c r="O14474" t="s">
        <v>13</v>
      </c>
    </row>
    <row r="14475" spans="1:15" x14ac:dyDescent="0.3">
      <c r="A14475" t="s">
        <v>8</v>
      </c>
      <c r="B14475" t="s">
        <v>9</v>
      </c>
      <c r="C14475" t="s">
        <v>10</v>
      </c>
      <c r="D14475" t="s">
        <v>11</v>
      </c>
      <c r="E14475">
        <v>5</v>
      </c>
      <c r="F14475" t="s">
        <v>260</v>
      </c>
      <c r="G14475" s="29">
        <v>416285.74</v>
      </c>
      <c r="H14475">
        <v>-70710157.099999994</v>
      </c>
      <c r="I14475">
        <v>416285.74</v>
      </c>
      <c r="J14475">
        <v>-16731542.560000001</v>
      </c>
      <c r="K14475">
        <v>416285.74</v>
      </c>
      <c r="L14475">
        <v>-230071466.49000001</v>
      </c>
      <c r="M14475" t="s">
        <v>13</v>
      </c>
      <c r="N14475" s="29">
        <v>0</v>
      </c>
      <c r="O14475">
        <v>2081428.7</v>
      </c>
    </row>
    <row r="14476" spans="1:15" x14ac:dyDescent="0.3">
      <c r="A14476" t="s">
        <v>18</v>
      </c>
      <c r="B14476" t="s">
        <v>9</v>
      </c>
      <c r="C14476" t="s">
        <v>10</v>
      </c>
      <c r="D14476" t="s">
        <v>11</v>
      </c>
      <c r="E14476">
        <v>-1</v>
      </c>
      <c r="F14476" t="s">
        <v>50</v>
      </c>
      <c r="G14476" s="29">
        <v>2118.52</v>
      </c>
      <c r="H14476">
        <v>178802.41</v>
      </c>
      <c r="I14476">
        <v>2118.52</v>
      </c>
      <c r="J14476">
        <v>80339.44</v>
      </c>
      <c r="K14476">
        <v>2118.52</v>
      </c>
      <c r="L14476">
        <v>1001565.05</v>
      </c>
      <c r="M14476" t="s">
        <v>13</v>
      </c>
      <c r="N14476" s="29">
        <v>0</v>
      </c>
      <c r="O14476" t="s">
        <v>13</v>
      </c>
    </row>
    <row r="14477" spans="1:15" x14ac:dyDescent="0.3">
      <c r="A14477" t="s">
        <v>8</v>
      </c>
      <c r="B14477" t="s">
        <v>9</v>
      </c>
      <c r="C14477" t="s">
        <v>10</v>
      </c>
      <c r="D14477" t="s">
        <v>11</v>
      </c>
      <c r="E14477">
        <v>6</v>
      </c>
      <c r="F14477" t="s">
        <v>254</v>
      </c>
      <c r="G14477" s="29">
        <v>4184094.17</v>
      </c>
      <c r="H14477">
        <v>-1663368.66</v>
      </c>
      <c r="I14477">
        <v>4184094.17</v>
      </c>
      <c r="J14477">
        <v>-747274.36</v>
      </c>
      <c r="K14477">
        <v>4184094.17</v>
      </c>
      <c r="L14477">
        <v>-9316978.1699999999</v>
      </c>
      <c r="M14477" t="s">
        <v>13</v>
      </c>
      <c r="N14477" s="29">
        <v>0</v>
      </c>
      <c r="O14477">
        <v>25104565.02</v>
      </c>
    </row>
    <row r="14478" spans="1:15" x14ac:dyDescent="0.3">
      <c r="A14478" t="s">
        <v>16</v>
      </c>
      <c r="B14478" t="s">
        <v>9</v>
      </c>
      <c r="C14478" t="s">
        <v>14</v>
      </c>
      <c r="D14478" t="s">
        <v>11</v>
      </c>
      <c r="E14478">
        <v>2</v>
      </c>
      <c r="F14478" t="s">
        <v>365</v>
      </c>
      <c r="G14478" s="29">
        <v>-22821.7</v>
      </c>
      <c r="H14478" t="s">
        <v>13</v>
      </c>
      <c r="I14478">
        <v>-22821.7</v>
      </c>
      <c r="J14478" t="s">
        <v>13</v>
      </c>
      <c r="K14478">
        <v>-22821.7</v>
      </c>
      <c r="L14478" t="s">
        <v>13</v>
      </c>
      <c r="M14478" t="s">
        <v>13</v>
      </c>
      <c r="N14478" s="29">
        <v>0</v>
      </c>
      <c r="O14478" t="s">
        <v>13</v>
      </c>
    </row>
    <row r="14479" spans="1:15" x14ac:dyDescent="0.3">
      <c r="A14479" t="s">
        <v>8</v>
      </c>
      <c r="B14479" t="s">
        <v>9</v>
      </c>
      <c r="C14479" t="s">
        <v>10</v>
      </c>
      <c r="D14479" t="s">
        <v>11</v>
      </c>
      <c r="E14479">
        <v>3</v>
      </c>
      <c r="F14479" t="s">
        <v>147</v>
      </c>
      <c r="G14479" s="29">
        <v>83561275.189999998</v>
      </c>
      <c r="H14479">
        <v>744750984.33000004</v>
      </c>
      <c r="I14479">
        <v>83561275.189999998</v>
      </c>
      <c r="J14479">
        <v>353748617.02999997</v>
      </c>
      <c r="K14479">
        <v>83561275.189999998</v>
      </c>
      <c r="L14479">
        <v>3387997401.4699998</v>
      </c>
      <c r="M14479" t="s">
        <v>13</v>
      </c>
      <c r="N14479" s="29">
        <v>145.03</v>
      </c>
      <c r="O14479">
        <v>250683825.56999999</v>
      </c>
    </row>
    <row r="14480" spans="1:15" x14ac:dyDescent="0.3">
      <c r="A14480" t="s">
        <v>8</v>
      </c>
      <c r="B14480" t="s">
        <v>9</v>
      </c>
      <c r="C14480" t="s">
        <v>14</v>
      </c>
      <c r="D14480" t="s">
        <v>11</v>
      </c>
      <c r="E14480">
        <v>4</v>
      </c>
      <c r="F14480" t="s">
        <v>145</v>
      </c>
      <c r="G14480" s="29">
        <v>-132.16999999999999</v>
      </c>
      <c r="H14480" t="s">
        <v>13</v>
      </c>
      <c r="I14480">
        <v>-132.16999999999999</v>
      </c>
      <c r="J14480" t="s">
        <v>13</v>
      </c>
      <c r="K14480">
        <v>-132.16999999999999</v>
      </c>
      <c r="L14480" t="s">
        <v>13</v>
      </c>
      <c r="M14480">
        <v>0</v>
      </c>
      <c r="N14480" s="29">
        <v>0</v>
      </c>
      <c r="O14480" t="s">
        <v>13</v>
      </c>
    </row>
    <row r="14481" spans="1:15" x14ac:dyDescent="0.3">
      <c r="A14481" t="s">
        <v>18</v>
      </c>
      <c r="B14481" t="s">
        <v>9</v>
      </c>
      <c r="C14481" t="s">
        <v>10</v>
      </c>
      <c r="D14481" t="s">
        <v>11</v>
      </c>
      <c r="E14481">
        <v>4</v>
      </c>
      <c r="F14481" t="s">
        <v>83</v>
      </c>
      <c r="G14481" s="29">
        <v>237959.06</v>
      </c>
      <c r="H14481">
        <v>10406973.289999999</v>
      </c>
      <c r="I14481">
        <v>237959.06</v>
      </c>
      <c r="J14481">
        <v>4943212.03</v>
      </c>
      <c r="K14481">
        <v>237959.06</v>
      </c>
      <c r="L14481">
        <v>47343249.420000002</v>
      </c>
      <c r="M14481" t="s">
        <v>13</v>
      </c>
      <c r="N14481" s="29">
        <v>0</v>
      </c>
      <c r="O14481">
        <v>951836.24</v>
      </c>
    </row>
    <row r="14482" spans="1:15" x14ac:dyDescent="0.3">
      <c r="A14482" t="s">
        <v>8</v>
      </c>
      <c r="B14482" t="s">
        <v>9</v>
      </c>
      <c r="C14482" t="s">
        <v>10</v>
      </c>
      <c r="D14482" t="s">
        <v>11</v>
      </c>
      <c r="E14482">
        <v>-1</v>
      </c>
      <c r="F14482" t="s">
        <v>155</v>
      </c>
      <c r="G14482" s="29">
        <v>3013537.69</v>
      </c>
      <c r="H14482">
        <v>-134656143.03</v>
      </c>
      <c r="I14482">
        <v>3013537.69</v>
      </c>
      <c r="J14482">
        <v>-10315158.869999999</v>
      </c>
      <c r="K14482">
        <v>3013537.69</v>
      </c>
      <c r="L14482">
        <v>-54408843.619999997</v>
      </c>
      <c r="M14482" t="s">
        <v>13</v>
      </c>
      <c r="N14482" s="29">
        <v>0</v>
      </c>
      <c r="O14482" t="s">
        <v>13</v>
      </c>
    </row>
    <row r="14483" spans="1:15" x14ac:dyDescent="0.3">
      <c r="A14483" t="s">
        <v>8</v>
      </c>
      <c r="B14483" t="s">
        <v>9</v>
      </c>
      <c r="C14483" t="s">
        <v>14</v>
      </c>
      <c r="D14483" t="s">
        <v>11</v>
      </c>
      <c r="E14483">
        <v>2</v>
      </c>
      <c r="F14483" t="s">
        <v>134</v>
      </c>
      <c r="G14483" s="29">
        <v>-58726.65</v>
      </c>
      <c r="H14483" t="s">
        <v>13</v>
      </c>
      <c r="I14483">
        <v>-58726.65</v>
      </c>
      <c r="J14483" t="s">
        <v>13</v>
      </c>
      <c r="K14483">
        <v>-58726.65</v>
      </c>
      <c r="L14483" t="s">
        <v>13</v>
      </c>
      <c r="M14483" t="s">
        <v>13</v>
      </c>
      <c r="N14483" s="29">
        <v>-753.78</v>
      </c>
      <c r="O14483" t="s">
        <v>13</v>
      </c>
    </row>
    <row r="14484" spans="1:15" x14ac:dyDescent="0.3">
      <c r="A14484" t="s">
        <v>16</v>
      </c>
      <c r="B14484" t="s">
        <v>9</v>
      </c>
      <c r="C14484" t="s">
        <v>10</v>
      </c>
      <c r="D14484" t="s">
        <v>11</v>
      </c>
      <c r="E14484">
        <v>0</v>
      </c>
      <c r="F14484" t="s">
        <v>485</v>
      </c>
      <c r="G14484" s="29">
        <v>781.42</v>
      </c>
      <c r="H14484">
        <v>-10368.9</v>
      </c>
      <c r="I14484">
        <v>781.42</v>
      </c>
      <c r="J14484">
        <v>-1733.3</v>
      </c>
      <c r="K14484">
        <v>781.42</v>
      </c>
      <c r="L14484">
        <v>-18972.43</v>
      </c>
      <c r="M14484" t="s">
        <v>13</v>
      </c>
      <c r="N14484" s="29">
        <v>0</v>
      </c>
      <c r="O14484" t="s">
        <v>13</v>
      </c>
    </row>
    <row r="14485" spans="1:15" x14ac:dyDescent="0.3">
      <c r="A14485" t="s">
        <v>18</v>
      </c>
      <c r="B14485" t="s">
        <v>9</v>
      </c>
      <c r="C14485" t="s">
        <v>10</v>
      </c>
      <c r="D14485" t="s">
        <v>11</v>
      </c>
      <c r="E14485">
        <v>-1</v>
      </c>
      <c r="F14485" t="s">
        <v>311</v>
      </c>
      <c r="G14485" s="29">
        <v>9536.51</v>
      </c>
      <c r="H14485">
        <v>1512312.99</v>
      </c>
      <c r="I14485">
        <v>9536.51</v>
      </c>
      <c r="J14485">
        <v>252803.29</v>
      </c>
      <c r="K14485">
        <v>9536.51</v>
      </c>
      <c r="L14485">
        <v>2767143.06</v>
      </c>
      <c r="M14485" t="s">
        <v>13</v>
      </c>
      <c r="N14485" s="29">
        <v>0</v>
      </c>
      <c r="O14485" t="s">
        <v>13</v>
      </c>
    </row>
    <row r="14486" spans="1:15" x14ac:dyDescent="0.3">
      <c r="A14486" t="s">
        <v>18</v>
      </c>
      <c r="B14486" t="s">
        <v>9</v>
      </c>
      <c r="C14486" t="s">
        <v>14</v>
      </c>
      <c r="D14486" t="s">
        <v>11</v>
      </c>
      <c r="E14486">
        <v>3</v>
      </c>
      <c r="F14486" t="s">
        <v>89</v>
      </c>
      <c r="G14486" s="29">
        <v>-1953.77</v>
      </c>
      <c r="H14486" t="s">
        <v>13</v>
      </c>
      <c r="I14486">
        <v>-1953.77</v>
      </c>
      <c r="J14486" t="s">
        <v>13</v>
      </c>
      <c r="K14486">
        <v>-1953.77</v>
      </c>
      <c r="L14486" t="s">
        <v>13</v>
      </c>
      <c r="M14486" t="s">
        <v>13</v>
      </c>
      <c r="N14486" s="29">
        <v>0</v>
      </c>
      <c r="O14486" t="s">
        <v>13</v>
      </c>
    </row>
    <row r="14487" spans="1:15" x14ac:dyDescent="0.3">
      <c r="A14487" t="s">
        <v>18</v>
      </c>
      <c r="B14487" t="s">
        <v>9</v>
      </c>
      <c r="C14487" t="s">
        <v>10</v>
      </c>
      <c r="D14487" t="s">
        <v>11</v>
      </c>
      <c r="E14487">
        <v>1</v>
      </c>
      <c r="F14487" t="s">
        <v>242</v>
      </c>
      <c r="G14487" s="29">
        <v>15836.74</v>
      </c>
      <c r="H14487" t="s">
        <v>13</v>
      </c>
      <c r="I14487">
        <v>15836.74</v>
      </c>
      <c r="J14487" t="s">
        <v>13</v>
      </c>
      <c r="K14487">
        <v>15836.74</v>
      </c>
      <c r="L14487" t="s">
        <v>13</v>
      </c>
      <c r="M14487" t="s">
        <v>13</v>
      </c>
      <c r="N14487" s="29">
        <v>0</v>
      </c>
      <c r="O14487">
        <v>15836.74</v>
      </c>
    </row>
    <row r="14488" spans="1:15" x14ac:dyDescent="0.3">
      <c r="A14488" t="s">
        <v>18</v>
      </c>
      <c r="B14488" t="s">
        <v>9</v>
      </c>
      <c r="C14488" t="s">
        <v>10</v>
      </c>
      <c r="D14488" t="s">
        <v>11</v>
      </c>
      <c r="E14488">
        <v>1</v>
      </c>
      <c r="F14488" t="s">
        <v>204</v>
      </c>
      <c r="G14488" s="29">
        <v>64628.38</v>
      </c>
      <c r="H14488">
        <v>-2201430.31</v>
      </c>
      <c r="I14488">
        <v>64628.38</v>
      </c>
      <c r="J14488">
        <v>-989000.5</v>
      </c>
      <c r="K14488">
        <v>64628.38</v>
      </c>
      <c r="L14488">
        <v>-12330807.130000001</v>
      </c>
      <c r="M14488" t="s">
        <v>13</v>
      </c>
      <c r="N14488" s="29">
        <v>0</v>
      </c>
      <c r="O14488">
        <v>64628.38</v>
      </c>
    </row>
    <row r="14489" spans="1:15" x14ac:dyDescent="0.3">
      <c r="A14489" t="s">
        <v>8</v>
      </c>
      <c r="B14489" t="s">
        <v>9</v>
      </c>
      <c r="C14489" t="s">
        <v>10</v>
      </c>
      <c r="D14489" t="s">
        <v>11</v>
      </c>
      <c r="E14489">
        <v>2</v>
      </c>
      <c r="F14489" t="s">
        <v>237</v>
      </c>
      <c r="G14489" s="29">
        <v>176112.38</v>
      </c>
      <c r="H14489">
        <v>-19366769.739999998</v>
      </c>
      <c r="I14489">
        <v>176112.38</v>
      </c>
      <c r="J14489">
        <v>-7046798.4500000002</v>
      </c>
      <c r="K14489">
        <v>176112.38</v>
      </c>
      <c r="L14489">
        <v>-67690391.920000002</v>
      </c>
      <c r="M14489" t="s">
        <v>13</v>
      </c>
      <c r="N14489" s="29">
        <v>0</v>
      </c>
      <c r="O14489">
        <v>352224.76</v>
      </c>
    </row>
    <row r="14490" spans="1:15" x14ac:dyDescent="0.3">
      <c r="A14490" t="s">
        <v>16</v>
      </c>
      <c r="B14490" t="s">
        <v>9</v>
      </c>
      <c r="C14490" t="s">
        <v>10</v>
      </c>
      <c r="D14490" t="s">
        <v>11</v>
      </c>
      <c r="E14490">
        <v>1</v>
      </c>
      <c r="F14490" t="s">
        <v>442</v>
      </c>
      <c r="G14490" s="29">
        <v>11789.54</v>
      </c>
      <c r="H14490">
        <v>-283782.89</v>
      </c>
      <c r="I14490">
        <v>11789.54</v>
      </c>
      <c r="J14490">
        <v>-127490.48</v>
      </c>
      <c r="K14490">
        <v>11789.54</v>
      </c>
      <c r="L14490">
        <v>-1589544.77</v>
      </c>
      <c r="M14490" t="s">
        <v>13</v>
      </c>
      <c r="N14490" s="29">
        <v>0</v>
      </c>
      <c r="O14490">
        <v>11789.54</v>
      </c>
    </row>
    <row r="14491" spans="1:15" x14ac:dyDescent="0.3">
      <c r="A14491" t="s">
        <v>16</v>
      </c>
      <c r="B14491" t="s">
        <v>9</v>
      </c>
      <c r="C14491" t="s">
        <v>10</v>
      </c>
      <c r="D14491" t="s">
        <v>11</v>
      </c>
      <c r="E14491">
        <v>3</v>
      </c>
      <c r="F14491" t="s">
        <v>104</v>
      </c>
      <c r="G14491" s="29">
        <v>231388.76</v>
      </c>
      <c r="H14491">
        <v>-309917658.74000001</v>
      </c>
      <c r="I14491">
        <v>231388.76</v>
      </c>
      <c r="J14491">
        <v>-23740801.059999999</v>
      </c>
      <c r="K14491">
        <v>231388.76</v>
      </c>
      <c r="L14491">
        <v>-125224430.19</v>
      </c>
      <c r="M14491" t="s">
        <v>13</v>
      </c>
      <c r="N14491" s="29">
        <v>0</v>
      </c>
      <c r="O14491">
        <v>694166.28</v>
      </c>
    </row>
    <row r="14492" spans="1:15" x14ac:dyDescent="0.3">
      <c r="A14492" t="s">
        <v>16</v>
      </c>
      <c r="B14492" t="s">
        <v>9</v>
      </c>
      <c r="C14492" t="s">
        <v>14</v>
      </c>
      <c r="D14492" t="s">
        <v>11</v>
      </c>
      <c r="E14492">
        <v>10</v>
      </c>
      <c r="F14492" t="s">
        <v>351</v>
      </c>
      <c r="G14492" s="29">
        <v>-10461.219999999999</v>
      </c>
      <c r="H14492" t="s">
        <v>13</v>
      </c>
      <c r="I14492">
        <v>-10461.219999999999</v>
      </c>
      <c r="J14492" t="s">
        <v>13</v>
      </c>
      <c r="K14492">
        <v>-10461.219999999999</v>
      </c>
      <c r="L14492" t="s">
        <v>13</v>
      </c>
      <c r="M14492" t="s">
        <v>13</v>
      </c>
      <c r="N14492" s="29">
        <v>0</v>
      </c>
      <c r="O14492" t="s">
        <v>13</v>
      </c>
    </row>
    <row r="14493" spans="1:15" x14ac:dyDescent="0.3">
      <c r="A14493" t="s">
        <v>18</v>
      </c>
      <c r="B14493" t="s">
        <v>9</v>
      </c>
      <c r="C14493" t="s">
        <v>14</v>
      </c>
      <c r="D14493" t="s">
        <v>11</v>
      </c>
      <c r="E14493">
        <v>5</v>
      </c>
      <c r="F14493" t="s">
        <v>95</v>
      </c>
      <c r="G14493" s="29">
        <v>-18823.240000000002</v>
      </c>
      <c r="H14493" t="s">
        <v>13</v>
      </c>
      <c r="I14493">
        <v>-18823.240000000002</v>
      </c>
      <c r="J14493" t="s">
        <v>13</v>
      </c>
      <c r="K14493">
        <v>-18823.240000000002</v>
      </c>
      <c r="L14493" t="s">
        <v>13</v>
      </c>
      <c r="M14493" t="s">
        <v>13</v>
      </c>
      <c r="N14493" s="29">
        <v>0</v>
      </c>
      <c r="O14493" t="s">
        <v>13</v>
      </c>
    </row>
    <row r="14494" spans="1:15" x14ac:dyDescent="0.3">
      <c r="A14494" t="s">
        <v>8</v>
      </c>
      <c r="B14494" t="s">
        <v>9</v>
      </c>
      <c r="C14494" t="s">
        <v>10</v>
      </c>
      <c r="D14494" t="s">
        <v>11</v>
      </c>
      <c r="E14494">
        <v>5</v>
      </c>
      <c r="F14494" t="s">
        <v>114</v>
      </c>
      <c r="G14494" s="29">
        <v>135.66</v>
      </c>
      <c r="H14494">
        <v>-2402.2399999999998</v>
      </c>
      <c r="I14494">
        <v>135.66</v>
      </c>
      <c r="J14494">
        <v>-1141.04</v>
      </c>
      <c r="K14494">
        <v>135.66</v>
      </c>
      <c r="L14494">
        <v>-10928.21</v>
      </c>
      <c r="M14494" t="s">
        <v>13</v>
      </c>
      <c r="N14494" s="29">
        <v>0</v>
      </c>
      <c r="O14494">
        <v>678.3</v>
      </c>
    </row>
    <row r="14495" spans="1:15" x14ac:dyDescent="0.3">
      <c r="A14495" t="s">
        <v>16</v>
      </c>
      <c r="B14495" t="s">
        <v>9</v>
      </c>
      <c r="C14495" t="s">
        <v>14</v>
      </c>
      <c r="D14495" t="s">
        <v>11</v>
      </c>
      <c r="E14495">
        <v>1</v>
      </c>
      <c r="F14495" t="s">
        <v>44</v>
      </c>
      <c r="G14495" s="29">
        <v>-1623.35</v>
      </c>
      <c r="H14495" t="s">
        <v>13</v>
      </c>
      <c r="I14495">
        <v>-1623.35</v>
      </c>
      <c r="J14495" t="s">
        <v>13</v>
      </c>
      <c r="K14495">
        <v>-1623.35</v>
      </c>
      <c r="L14495" t="s">
        <v>13</v>
      </c>
      <c r="M14495" t="s">
        <v>13</v>
      </c>
      <c r="N14495" s="29">
        <v>0</v>
      </c>
      <c r="O14495" t="s">
        <v>13</v>
      </c>
    </row>
    <row r="14496" spans="1:15" x14ac:dyDescent="0.3">
      <c r="A14496" t="s">
        <v>8</v>
      </c>
      <c r="B14496" t="s">
        <v>9</v>
      </c>
      <c r="C14496" t="s">
        <v>10</v>
      </c>
      <c r="D14496" t="s">
        <v>11</v>
      </c>
      <c r="E14496">
        <v>0</v>
      </c>
      <c r="F14496" t="s">
        <v>529</v>
      </c>
      <c r="G14496" s="29">
        <v>140107.29</v>
      </c>
      <c r="H14496" t="s">
        <v>13</v>
      </c>
      <c r="I14496">
        <v>140107.29</v>
      </c>
      <c r="J14496" t="s">
        <v>13</v>
      </c>
      <c r="K14496">
        <v>140107.29</v>
      </c>
      <c r="L14496" t="s">
        <v>13</v>
      </c>
      <c r="M14496" t="s">
        <v>13</v>
      </c>
      <c r="N14496" s="29">
        <v>0</v>
      </c>
      <c r="O14496" t="s">
        <v>13</v>
      </c>
    </row>
    <row r="14497" spans="1:15" x14ac:dyDescent="0.3">
      <c r="A14497" t="s">
        <v>16</v>
      </c>
      <c r="B14497" t="s">
        <v>9</v>
      </c>
      <c r="C14497" t="s">
        <v>14</v>
      </c>
      <c r="D14497" t="s">
        <v>11</v>
      </c>
      <c r="E14497">
        <v>3</v>
      </c>
      <c r="F14497" t="s">
        <v>48</v>
      </c>
      <c r="G14497" s="29">
        <v>-96552.43</v>
      </c>
      <c r="H14497" t="s">
        <v>13</v>
      </c>
      <c r="I14497">
        <v>-96552.43</v>
      </c>
      <c r="J14497" t="s">
        <v>13</v>
      </c>
      <c r="K14497">
        <v>-96552.43</v>
      </c>
      <c r="L14497" t="s">
        <v>13</v>
      </c>
      <c r="M14497" t="s">
        <v>13</v>
      </c>
      <c r="N14497" s="29">
        <v>0</v>
      </c>
      <c r="O14497" t="s">
        <v>13</v>
      </c>
    </row>
    <row r="14498" spans="1:15" x14ac:dyDescent="0.3">
      <c r="A14498" t="s">
        <v>8</v>
      </c>
      <c r="B14498" t="s">
        <v>9</v>
      </c>
      <c r="C14498" t="s">
        <v>14</v>
      </c>
      <c r="D14498" t="s">
        <v>11</v>
      </c>
      <c r="E14498">
        <v>5</v>
      </c>
      <c r="F14498" t="s">
        <v>146</v>
      </c>
      <c r="G14498" s="29">
        <v>-452.75</v>
      </c>
      <c r="H14498" t="s">
        <v>13</v>
      </c>
      <c r="I14498">
        <v>-452.75</v>
      </c>
      <c r="J14498" t="s">
        <v>13</v>
      </c>
      <c r="K14498">
        <v>-452.75</v>
      </c>
      <c r="L14498" t="s">
        <v>13</v>
      </c>
      <c r="M14498" t="s">
        <v>13</v>
      </c>
      <c r="N14498" s="29">
        <v>0</v>
      </c>
      <c r="O14498" t="s">
        <v>13</v>
      </c>
    </row>
    <row r="14499" spans="1:15" x14ac:dyDescent="0.3">
      <c r="A14499" t="s">
        <v>8</v>
      </c>
      <c r="B14499" t="s">
        <v>9</v>
      </c>
      <c r="C14499" t="s">
        <v>14</v>
      </c>
      <c r="D14499" t="s">
        <v>11</v>
      </c>
      <c r="E14499">
        <v>-1</v>
      </c>
      <c r="F14499" t="s">
        <v>501</v>
      </c>
      <c r="G14499" s="29">
        <v>-1439.36</v>
      </c>
      <c r="H14499" t="s">
        <v>13</v>
      </c>
      <c r="I14499">
        <v>-1439.36</v>
      </c>
      <c r="J14499" t="s">
        <v>13</v>
      </c>
      <c r="K14499">
        <v>-1439.36</v>
      </c>
      <c r="L14499" t="s">
        <v>13</v>
      </c>
      <c r="M14499" t="s">
        <v>13</v>
      </c>
      <c r="N14499" s="29">
        <v>0</v>
      </c>
      <c r="O14499" t="s">
        <v>13</v>
      </c>
    </row>
    <row r="14500" spans="1:15" x14ac:dyDescent="0.3">
      <c r="A14500" t="s">
        <v>8</v>
      </c>
      <c r="B14500" t="s">
        <v>9</v>
      </c>
      <c r="C14500" t="s">
        <v>10</v>
      </c>
      <c r="D14500" t="s">
        <v>11</v>
      </c>
      <c r="E14500">
        <v>10</v>
      </c>
      <c r="F14500" t="s">
        <v>39</v>
      </c>
      <c r="G14500" s="29">
        <v>209356.9</v>
      </c>
      <c r="H14500">
        <v>-12.82</v>
      </c>
      <c r="I14500">
        <v>209356.9</v>
      </c>
      <c r="J14500">
        <v>-68.86</v>
      </c>
      <c r="K14500">
        <v>209356.9</v>
      </c>
      <c r="L14500" t="s">
        <v>13</v>
      </c>
      <c r="M14500" t="s">
        <v>13</v>
      </c>
      <c r="N14500" s="29">
        <v>0</v>
      </c>
      <c r="O14500">
        <v>2093569</v>
      </c>
    </row>
    <row r="14501" spans="1:15" x14ac:dyDescent="0.3">
      <c r="A14501" t="s">
        <v>16</v>
      </c>
      <c r="B14501" t="s">
        <v>9</v>
      </c>
      <c r="C14501" t="s">
        <v>10</v>
      </c>
      <c r="D14501" t="s">
        <v>11</v>
      </c>
      <c r="E14501">
        <v>0</v>
      </c>
      <c r="F14501" t="s">
        <v>222</v>
      </c>
      <c r="G14501" s="29">
        <v>21261.74</v>
      </c>
      <c r="H14501">
        <v>1061678.8700000001</v>
      </c>
      <c r="I14501">
        <v>21261.74</v>
      </c>
      <c r="J14501">
        <v>504288.1</v>
      </c>
      <c r="K14501">
        <v>21261.74</v>
      </c>
      <c r="L14501">
        <v>4829773.74</v>
      </c>
      <c r="M14501" t="s">
        <v>13</v>
      </c>
      <c r="N14501" s="29">
        <v>0</v>
      </c>
      <c r="O14501" t="s">
        <v>13</v>
      </c>
    </row>
    <row r="14502" spans="1:15" x14ac:dyDescent="0.3">
      <c r="A14502" t="s">
        <v>18</v>
      </c>
      <c r="B14502" t="s">
        <v>9</v>
      </c>
      <c r="C14502" t="s">
        <v>14</v>
      </c>
      <c r="D14502" t="s">
        <v>11</v>
      </c>
      <c r="E14502">
        <v>-1</v>
      </c>
      <c r="F14502" t="s">
        <v>278</v>
      </c>
      <c r="G14502" s="29">
        <v>-37581.360000000001</v>
      </c>
      <c r="H14502" t="s">
        <v>13</v>
      </c>
      <c r="I14502">
        <v>-37581.360000000001</v>
      </c>
      <c r="J14502" t="s">
        <v>13</v>
      </c>
      <c r="K14502">
        <v>-37581.360000000001</v>
      </c>
      <c r="L14502" t="s">
        <v>13</v>
      </c>
      <c r="M14502" t="s">
        <v>13</v>
      </c>
      <c r="N14502" s="29">
        <v>0</v>
      </c>
      <c r="O14502" t="s">
        <v>13</v>
      </c>
    </row>
    <row r="14503" spans="1:15" x14ac:dyDescent="0.3">
      <c r="A14503" t="s">
        <v>8</v>
      </c>
      <c r="B14503" t="s">
        <v>9</v>
      </c>
      <c r="C14503" t="s">
        <v>14</v>
      </c>
      <c r="D14503" t="s">
        <v>11</v>
      </c>
      <c r="E14503">
        <v>9</v>
      </c>
      <c r="F14503" t="s">
        <v>427</v>
      </c>
      <c r="G14503" s="29">
        <v>-65.16</v>
      </c>
      <c r="H14503" t="s">
        <v>13</v>
      </c>
      <c r="I14503">
        <v>-65.16</v>
      </c>
      <c r="J14503" t="s">
        <v>13</v>
      </c>
      <c r="K14503">
        <v>-65.16</v>
      </c>
      <c r="L14503" t="s">
        <v>13</v>
      </c>
      <c r="M14503" t="s">
        <v>13</v>
      </c>
      <c r="N14503" s="29">
        <v>0</v>
      </c>
      <c r="O14503" t="s">
        <v>13</v>
      </c>
    </row>
    <row r="14504" spans="1:15" x14ac:dyDescent="0.3">
      <c r="A14504" t="s">
        <v>16</v>
      </c>
      <c r="B14504" t="s">
        <v>9</v>
      </c>
      <c r="C14504" t="s">
        <v>14</v>
      </c>
      <c r="D14504" t="s">
        <v>11</v>
      </c>
      <c r="E14504">
        <v>0</v>
      </c>
      <c r="F14504" t="s">
        <v>236</v>
      </c>
      <c r="G14504" s="29">
        <v>-159.04</v>
      </c>
      <c r="H14504" t="s">
        <v>13</v>
      </c>
      <c r="I14504">
        <v>-159.04</v>
      </c>
      <c r="J14504" t="s">
        <v>13</v>
      </c>
      <c r="K14504">
        <v>-159.04</v>
      </c>
      <c r="L14504" t="s">
        <v>13</v>
      </c>
      <c r="M14504" t="s">
        <v>13</v>
      </c>
      <c r="N14504" s="29">
        <v>0</v>
      </c>
      <c r="O14504" t="s">
        <v>13</v>
      </c>
    </row>
    <row r="14505" spans="1:15" x14ac:dyDescent="0.3">
      <c r="A14505" t="s">
        <v>8</v>
      </c>
      <c r="B14505" t="s">
        <v>9</v>
      </c>
      <c r="C14505" t="s">
        <v>10</v>
      </c>
      <c r="D14505" t="s">
        <v>11</v>
      </c>
      <c r="E14505">
        <v>3</v>
      </c>
      <c r="F14505" t="s">
        <v>142</v>
      </c>
      <c r="G14505" s="29">
        <v>370168.26</v>
      </c>
      <c r="H14505">
        <v>-48345206.789999999</v>
      </c>
      <c r="I14505">
        <v>370168.26</v>
      </c>
      <c r="J14505">
        <v>-8081550.0999999996</v>
      </c>
      <c r="K14505">
        <v>370168.26</v>
      </c>
      <c r="L14505">
        <v>-88459281.049999997</v>
      </c>
      <c r="M14505" t="s">
        <v>13</v>
      </c>
      <c r="N14505" s="29">
        <v>442.14</v>
      </c>
      <c r="O14505">
        <v>1110504.78</v>
      </c>
    </row>
    <row r="14506" spans="1:15" x14ac:dyDescent="0.3">
      <c r="A14506" t="s">
        <v>8</v>
      </c>
      <c r="B14506" t="s">
        <v>9</v>
      </c>
      <c r="C14506" t="s">
        <v>10</v>
      </c>
      <c r="D14506" t="s">
        <v>11</v>
      </c>
      <c r="E14506">
        <v>1</v>
      </c>
      <c r="F14506" t="s">
        <v>176</v>
      </c>
      <c r="G14506" s="29">
        <v>2056.5500000000002</v>
      </c>
      <c r="H14506" t="s">
        <v>13</v>
      </c>
      <c r="I14506">
        <v>2056.5500000000002</v>
      </c>
      <c r="J14506" t="s">
        <v>13</v>
      </c>
      <c r="K14506">
        <v>2056.5500000000002</v>
      </c>
      <c r="L14506" t="s">
        <v>13</v>
      </c>
      <c r="M14506">
        <v>1</v>
      </c>
      <c r="N14506" s="29">
        <v>0</v>
      </c>
      <c r="O14506">
        <v>2056.5500000000002</v>
      </c>
    </row>
    <row r="14507" spans="1:15" x14ac:dyDescent="0.3">
      <c r="A14507" t="s">
        <v>8</v>
      </c>
      <c r="B14507" t="s">
        <v>9</v>
      </c>
      <c r="C14507" t="s">
        <v>14</v>
      </c>
      <c r="D14507" t="s">
        <v>11</v>
      </c>
      <c r="E14507">
        <v>10</v>
      </c>
      <c r="F14507" t="s">
        <v>428</v>
      </c>
      <c r="G14507" s="29">
        <v>-1418.12</v>
      </c>
      <c r="H14507" t="s">
        <v>13</v>
      </c>
      <c r="I14507">
        <v>-1418.12</v>
      </c>
      <c r="J14507" t="s">
        <v>13</v>
      </c>
      <c r="K14507">
        <v>-1418.12</v>
      </c>
      <c r="L14507" t="s">
        <v>13</v>
      </c>
      <c r="M14507" t="s">
        <v>13</v>
      </c>
      <c r="N14507" s="29">
        <v>0</v>
      </c>
      <c r="O14507" t="s">
        <v>13</v>
      </c>
    </row>
    <row r="14508" spans="1:15" x14ac:dyDescent="0.3">
      <c r="A14508" t="s">
        <v>8</v>
      </c>
      <c r="B14508" t="s">
        <v>9</v>
      </c>
      <c r="C14508" t="s">
        <v>14</v>
      </c>
      <c r="D14508" t="s">
        <v>11</v>
      </c>
      <c r="E14508">
        <v>2</v>
      </c>
      <c r="F14508" t="s">
        <v>511</v>
      </c>
      <c r="G14508" s="29">
        <v>-191.54</v>
      </c>
      <c r="H14508" t="s">
        <v>13</v>
      </c>
      <c r="I14508">
        <v>-191.54</v>
      </c>
      <c r="J14508" t="s">
        <v>13</v>
      </c>
      <c r="K14508">
        <v>-191.54</v>
      </c>
      <c r="L14508" t="s">
        <v>13</v>
      </c>
      <c r="M14508" t="s">
        <v>13</v>
      </c>
      <c r="N14508" s="29">
        <v>0</v>
      </c>
      <c r="O14508" t="s">
        <v>13</v>
      </c>
    </row>
    <row r="14509" spans="1:15" x14ac:dyDescent="0.3">
      <c r="A14509" t="s">
        <v>8</v>
      </c>
      <c r="B14509" t="s">
        <v>9</v>
      </c>
      <c r="C14509" t="s">
        <v>14</v>
      </c>
      <c r="D14509" t="s">
        <v>11</v>
      </c>
      <c r="E14509">
        <v>5</v>
      </c>
      <c r="F14509" t="s">
        <v>286</v>
      </c>
      <c r="G14509" s="29">
        <v>-2344.16</v>
      </c>
      <c r="H14509" t="s">
        <v>13</v>
      </c>
      <c r="I14509">
        <v>-2344.16</v>
      </c>
      <c r="J14509" t="s">
        <v>13</v>
      </c>
      <c r="K14509">
        <v>-2344.16</v>
      </c>
      <c r="L14509" t="s">
        <v>13</v>
      </c>
      <c r="M14509" t="s">
        <v>13</v>
      </c>
      <c r="N14509" s="29">
        <v>0</v>
      </c>
      <c r="O14509" t="s">
        <v>13</v>
      </c>
    </row>
    <row r="14510" spans="1:15" x14ac:dyDescent="0.3">
      <c r="A14510" t="s">
        <v>8</v>
      </c>
      <c r="B14510" t="s">
        <v>9</v>
      </c>
      <c r="C14510" t="s">
        <v>14</v>
      </c>
      <c r="D14510" t="s">
        <v>11</v>
      </c>
      <c r="E14510">
        <v>2</v>
      </c>
      <c r="F14510" t="s">
        <v>232</v>
      </c>
      <c r="G14510" s="29">
        <v>-1867.59</v>
      </c>
      <c r="H14510" t="s">
        <v>13</v>
      </c>
      <c r="I14510">
        <v>-1867.59</v>
      </c>
      <c r="J14510" t="s">
        <v>13</v>
      </c>
      <c r="K14510">
        <v>-1867.59</v>
      </c>
      <c r="L14510" t="s">
        <v>13</v>
      </c>
      <c r="M14510" t="s">
        <v>13</v>
      </c>
      <c r="N14510" s="29">
        <v>0</v>
      </c>
      <c r="O14510" t="s">
        <v>13</v>
      </c>
    </row>
    <row r="14511" spans="1:15" x14ac:dyDescent="0.3">
      <c r="A14511" t="s">
        <v>8</v>
      </c>
      <c r="B14511" t="s">
        <v>9</v>
      </c>
      <c r="C14511" t="s">
        <v>10</v>
      </c>
      <c r="D14511" t="s">
        <v>11</v>
      </c>
      <c r="E14511">
        <v>2</v>
      </c>
      <c r="F14511" t="s">
        <v>230</v>
      </c>
      <c r="G14511" s="29">
        <v>42723.839999999997</v>
      </c>
      <c r="H14511">
        <v>-1923342.06</v>
      </c>
      <c r="I14511">
        <v>42723.839999999997</v>
      </c>
      <c r="J14511">
        <v>-864068.35</v>
      </c>
      <c r="K14511">
        <v>42723.839999999997</v>
      </c>
      <c r="L14511">
        <v>-10773159.58</v>
      </c>
      <c r="M14511" t="s">
        <v>13</v>
      </c>
      <c r="N14511" s="29">
        <v>0</v>
      </c>
      <c r="O14511">
        <v>85447.679999999993</v>
      </c>
    </row>
    <row r="14512" spans="1:15" x14ac:dyDescent="0.3">
      <c r="A14512" t="s">
        <v>8</v>
      </c>
      <c r="B14512" t="s">
        <v>9</v>
      </c>
      <c r="C14512" t="s">
        <v>14</v>
      </c>
      <c r="D14512" t="s">
        <v>11</v>
      </c>
      <c r="E14512">
        <v>4</v>
      </c>
      <c r="F14512" t="s">
        <v>262</v>
      </c>
      <c r="G14512" s="29">
        <v>-553.16</v>
      </c>
      <c r="H14512" t="s">
        <v>13</v>
      </c>
      <c r="I14512">
        <v>-553.16</v>
      </c>
      <c r="J14512" t="s">
        <v>13</v>
      </c>
      <c r="K14512">
        <v>-553.16</v>
      </c>
      <c r="L14512" t="s">
        <v>13</v>
      </c>
      <c r="M14512" t="s">
        <v>13</v>
      </c>
      <c r="N14512" s="29">
        <v>0</v>
      </c>
      <c r="O14512" t="s">
        <v>13</v>
      </c>
    </row>
    <row r="14513" spans="1:15" x14ac:dyDescent="0.3">
      <c r="A14513" t="s">
        <v>16</v>
      </c>
      <c r="B14513" t="s">
        <v>9</v>
      </c>
      <c r="C14513" t="s">
        <v>14</v>
      </c>
      <c r="D14513" t="s">
        <v>11</v>
      </c>
      <c r="E14513">
        <v>0</v>
      </c>
      <c r="F14513" t="s">
        <v>320</v>
      </c>
      <c r="G14513" s="29">
        <v>-14.51</v>
      </c>
      <c r="H14513" t="s">
        <v>13</v>
      </c>
      <c r="I14513">
        <v>-14.51</v>
      </c>
      <c r="J14513" t="s">
        <v>13</v>
      </c>
      <c r="K14513">
        <v>-14.51</v>
      </c>
      <c r="L14513" t="s">
        <v>13</v>
      </c>
      <c r="M14513" t="s">
        <v>13</v>
      </c>
      <c r="N14513" s="29">
        <v>0</v>
      </c>
      <c r="O14513" t="s">
        <v>13</v>
      </c>
    </row>
    <row r="14514" spans="1:15" x14ac:dyDescent="0.3">
      <c r="A14514" t="s">
        <v>8</v>
      </c>
      <c r="B14514" t="s">
        <v>9</v>
      </c>
      <c r="C14514" t="s">
        <v>14</v>
      </c>
      <c r="D14514" t="s">
        <v>11</v>
      </c>
      <c r="E14514">
        <v>5</v>
      </c>
      <c r="F14514" t="s">
        <v>252</v>
      </c>
      <c r="G14514" s="29">
        <v>-433.68</v>
      </c>
      <c r="H14514" t="s">
        <v>13</v>
      </c>
      <c r="I14514">
        <v>-433.68</v>
      </c>
      <c r="J14514" t="s">
        <v>13</v>
      </c>
      <c r="K14514">
        <v>-433.68</v>
      </c>
      <c r="L14514" t="s">
        <v>13</v>
      </c>
      <c r="M14514" t="s">
        <v>13</v>
      </c>
      <c r="N14514" s="29">
        <v>0</v>
      </c>
      <c r="O14514" t="s">
        <v>13</v>
      </c>
    </row>
    <row r="14515" spans="1:15" x14ac:dyDescent="0.3">
      <c r="A14515" t="s">
        <v>16</v>
      </c>
      <c r="B14515" t="s">
        <v>9</v>
      </c>
      <c r="C14515" t="s">
        <v>10</v>
      </c>
      <c r="D14515" t="s">
        <v>11</v>
      </c>
      <c r="E14515">
        <v>-1</v>
      </c>
      <c r="F14515" t="s">
        <v>442</v>
      </c>
      <c r="G14515" s="29">
        <v>183951.65</v>
      </c>
      <c r="H14515">
        <v>51355129.549999997</v>
      </c>
      <c r="I14515">
        <v>183951.65</v>
      </c>
      <c r="J14515">
        <v>23071476.91</v>
      </c>
      <c r="K14515">
        <v>183951.65</v>
      </c>
      <c r="L14515">
        <v>287653983.02999997</v>
      </c>
      <c r="M14515" t="s">
        <v>13</v>
      </c>
      <c r="N14515" s="29">
        <v>0</v>
      </c>
      <c r="O14515" t="s">
        <v>13</v>
      </c>
    </row>
    <row r="14516" spans="1:15" x14ac:dyDescent="0.3">
      <c r="A14516" t="s">
        <v>18</v>
      </c>
      <c r="B14516" t="s">
        <v>9</v>
      </c>
      <c r="C14516" t="s">
        <v>14</v>
      </c>
      <c r="D14516" t="s">
        <v>11</v>
      </c>
      <c r="E14516">
        <v>4</v>
      </c>
      <c r="F14516" t="s">
        <v>231</v>
      </c>
      <c r="G14516" s="29">
        <v>-2719.81</v>
      </c>
      <c r="H14516" t="s">
        <v>13</v>
      </c>
      <c r="I14516">
        <v>-2719.81</v>
      </c>
      <c r="J14516" t="s">
        <v>13</v>
      </c>
      <c r="K14516">
        <v>-2719.81</v>
      </c>
      <c r="L14516" t="s">
        <v>13</v>
      </c>
      <c r="M14516" t="s">
        <v>13</v>
      </c>
      <c r="N14516" s="29">
        <v>0</v>
      </c>
      <c r="O14516" t="s">
        <v>13</v>
      </c>
    </row>
    <row r="14517" spans="1:15" x14ac:dyDescent="0.3">
      <c r="A14517" t="s">
        <v>16</v>
      </c>
      <c r="B14517" t="s">
        <v>9</v>
      </c>
      <c r="C14517" t="s">
        <v>14</v>
      </c>
      <c r="D14517" t="s">
        <v>11</v>
      </c>
      <c r="E14517">
        <v>1</v>
      </c>
      <c r="F14517" t="s">
        <v>376</v>
      </c>
      <c r="G14517" s="29">
        <v>-910</v>
      </c>
      <c r="H14517" t="s">
        <v>13</v>
      </c>
      <c r="I14517">
        <v>-910</v>
      </c>
      <c r="J14517" t="s">
        <v>13</v>
      </c>
      <c r="K14517">
        <v>-910</v>
      </c>
      <c r="L14517" t="s">
        <v>13</v>
      </c>
      <c r="M14517" t="s">
        <v>13</v>
      </c>
      <c r="N14517" s="29">
        <v>0</v>
      </c>
      <c r="O14517" t="s">
        <v>13</v>
      </c>
    </row>
    <row r="14518" spans="1:15" x14ac:dyDescent="0.3">
      <c r="A14518" t="s">
        <v>16</v>
      </c>
      <c r="B14518" t="s">
        <v>9</v>
      </c>
      <c r="C14518" t="s">
        <v>14</v>
      </c>
      <c r="D14518" t="s">
        <v>11</v>
      </c>
      <c r="E14518">
        <v>0</v>
      </c>
      <c r="F14518" t="s">
        <v>139</v>
      </c>
      <c r="G14518" s="29">
        <v>-9497.68</v>
      </c>
      <c r="H14518" t="s">
        <v>13</v>
      </c>
      <c r="I14518">
        <v>-9497.68</v>
      </c>
      <c r="J14518" t="s">
        <v>13</v>
      </c>
      <c r="K14518">
        <v>-9497.68</v>
      </c>
      <c r="L14518" t="s">
        <v>13</v>
      </c>
      <c r="M14518" t="s">
        <v>13</v>
      </c>
      <c r="N14518" s="29">
        <v>0</v>
      </c>
      <c r="O14518" t="s">
        <v>13</v>
      </c>
    </row>
    <row r="14519" spans="1:15" x14ac:dyDescent="0.3">
      <c r="A14519" t="s">
        <v>8</v>
      </c>
      <c r="B14519" t="s">
        <v>9</v>
      </c>
      <c r="C14519" t="s">
        <v>14</v>
      </c>
      <c r="D14519" t="s">
        <v>11</v>
      </c>
      <c r="E14519">
        <v>0</v>
      </c>
      <c r="F14519" t="s">
        <v>370</v>
      </c>
      <c r="G14519" s="29">
        <v>-29965.88</v>
      </c>
      <c r="H14519" t="s">
        <v>13</v>
      </c>
      <c r="I14519">
        <v>-29965.88</v>
      </c>
      <c r="J14519" t="s">
        <v>13</v>
      </c>
      <c r="K14519">
        <v>-29965.88</v>
      </c>
      <c r="L14519" t="s">
        <v>13</v>
      </c>
      <c r="M14519" t="s">
        <v>13</v>
      </c>
      <c r="N14519" s="29">
        <v>0</v>
      </c>
      <c r="O14519" t="s">
        <v>13</v>
      </c>
    </row>
    <row r="14520" spans="1:15" x14ac:dyDescent="0.3">
      <c r="A14520" t="s">
        <v>8</v>
      </c>
      <c r="B14520" t="s">
        <v>9</v>
      </c>
      <c r="C14520" t="s">
        <v>10</v>
      </c>
      <c r="D14520" t="s">
        <v>11</v>
      </c>
      <c r="E14520">
        <v>4</v>
      </c>
      <c r="F14520" t="s">
        <v>254</v>
      </c>
      <c r="G14520" s="29">
        <v>115094132.92</v>
      </c>
      <c r="H14520">
        <v>-1259918309.8199999</v>
      </c>
      <c r="I14520">
        <v>115094132.92</v>
      </c>
      <c r="J14520">
        <v>-2858314859.5300002</v>
      </c>
      <c r="K14520">
        <v>115094132.92</v>
      </c>
      <c r="L14520">
        <v>-128910915173.47</v>
      </c>
      <c r="M14520">
        <v>1</v>
      </c>
      <c r="N14520" s="29">
        <v>428150.17</v>
      </c>
      <c r="O14520">
        <v>460376531.68000001</v>
      </c>
    </row>
    <row r="14521" spans="1:15" x14ac:dyDescent="0.3">
      <c r="A14521" t="s">
        <v>18</v>
      </c>
      <c r="B14521" t="s">
        <v>9</v>
      </c>
      <c r="C14521" t="s">
        <v>14</v>
      </c>
      <c r="D14521" t="s">
        <v>11</v>
      </c>
      <c r="E14521">
        <v>-4</v>
      </c>
      <c r="F14521" t="s">
        <v>359</v>
      </c>
      <c r="G14521" s="29">
        <v>-59898.61</v>
      </c>
      <c r="H14521" t="s">
        <v>13</v>
      </c>
      <c r="I14521">
        <v>-59898.61</v>
      </c>
      <c r="J14521" t="s">
        <v>13</v>
      </c>
      <c r="K14521">
        <v>-59898.61</v>
      </c>
      <c r="L14521" t="s">
        <v>13</v>
      </c>
      <c r="M14521" t="s">
        <v>13</v>
      </c>
      <c r="N14521" s="29">
        <v>0</v>
      </c>
      <c r="O14521" t="s">
        <v>13</v>
      </c>
    </row>
    <row r="14522" spans="1:15" x14ac:dyDescent="0.3">
      <c r="A14522" t="s">
        <v>16</v>
      </c>
      <c r="B14522" t="s">
        <v>9</v>
      </c>
      <c r="C14522" t="s">
        <v>14</v>
      </c>
      <c r="D14522" t="s">
        <v>11</v>
      </c>
      <c r="E14522">
        <v>4</v>
      </c>
      <c r="F14522" t="s">
        <v>346</v>
      </c>
      <c r="G14522" s="29">
        <v>-1612.84</v>
      </c>
      <c r="H14522" t="s">
        <v>13</v>
      </c>
      <c r="I14522">
        <v>-1612.84</v>
      </c>
      <c r="J14522" t="s">
        <v>13</v>
      </c>
      <c r="K14522">
        <v>-1612.84</v>
      </c>
      <c r="L14522" t="s">
        <v>13</v>
      </c>
      <c r="M14522" t="s">
        <v>13</v>
      </c>
      <c r="N14522" s="29">
        <v>0</v>
      </c>
      <c r="O14522" t="s">
        <v>13</v>
      </c>
    </row>
    <row r="14523" spans="1:15" x14ac:dyDescent="0.3">
      <c r="A14523" t="s">
        <v>8</v>
      </c>
      <c r="B14523" t="s">
        <v>9</v>
      </c>
      <c r="C14523" t="s">
        <v>14</v>
      </c>
      <c r="D14523" t="s">
        <v>11</v>
      </c>
      <c r="E14523">
        <v>1</v>
      </c>
      <c r="F14523" t="s">
        <v>160</v>
      </c>
      <c r="G14523" s="29">
        <v>-13947.84</v>
      </c>
      <c r="H14523" t="s">
        <v>13</v>
      </c>
      <c r="I14523">
        <v>-13947.84</v>
      </c>
      <c r="J14523" t="s">
        <v>13</v>
      </c>
      <c r="K14523">
        <v>-13947.84</v>
      </c>
      <c r="L14523" t="s">
        <v>13</v>
      </c>
      <c r="M14523" t="s">
        <v>13</v>
      </c>
      <c r="N14523" s="29">
        <v>0</v>
      </c>
      <c r="O14523" t="s">
        <v>13</v>
      </c>
    </row>
    <row r="14524" spans="1:15" x14ac:dyDescent="0.3">
      <c r="A14524" t="s">
        <v>18</v>
      </c>
      <c r="B14524" t="s">
        <v>9</v>
      </c>
      <c r="C14524" t="s">
        <v>14</v>
      </c>
      <c r="D14524" t="s">
        <v>11</v>
      </c>
      <c r="E14524">
        <v>-4</v>
      </c>
      <c r="F14524" t="s">
        <v>537</v>
      </c>
      <c r="G14524" s="29">
        <v>-1159.2</v>
      </c>
      <c r="H14524" t="s">
        <v>13</v>
      </c>
      <c r="I14524">
        <v>-1159.2</v>
      </c>
      <c r="J14524" t="s">
        <v>13</v>
      </c>
      <c r="K14524">
        <v>-1159.2</v>
      </c>
      <c r="L14524" t="s">
        <v>13</v>
      </c>
      <c r="M14524" t="s">
        <v>13</v>
      </c>
      <c r="N14524" s="29">
        <v>0</v>
      </c>
      <c r="O14524" t="s">
        <v>13</v>
      </c>
    </row>
    <row r="14525" spans="1:15" x14ac:dyDescent="0.3">
      <c r="A14525" t="s">
        <v>18</v>
      </c>
      <c r="B14525" t="s">
        <v>9</v>
      </c>
      <c r="C14525" t="s">
        <v>14</v>
      </c>
      <c r="D14525" t="s">
        <v>11</v>
      </c>
      <c r="E14525">
        <v>0</v>
      </c>
      <c r="F14525" t="s">
        <v>107</v>
      </c>
      <c r="G14525" s="29">
        <v>-6743.15</v>
      </c>
      <c r="H14525" t="s">
        <v>13</v>
      </c>
      <c r="I14525">
        <v>-6743.15</v>
      </c>
      <c r="J14525" t="s">
        <v>13</v>
      </c>
      <c r="K14525">
        <v>-6743.15</v>
      </c>
      <c r="L14525" t="s">
        <v>13</v>
      </c>
      <c r="M14525" t="s">
        <v>13</v>
      </c>
      <c r="N14525" s="29">
        <v>0</v>
      </c>
      <c r="O14525" t="s">
        <v>13</v>
      </c>
    </row>
    <row r="14526" spans="1:15" x14ac:dyDescent="0.3">
      <c r="A14526" t="s">
        <v>16</v>
      </c>
      <c r="B14526" t="s">
        <v>9</v>
      </c>
      <c r="C14526" t="s">
        <v>10</v>
      </c>
      <c r="D14526" t="s">
        <v>11</v>
      </c>
      <c r="E14526">
        <v>1</v>
      </c>
      <c r="F14526" t="s">
        <v>263</v>
      </c>
      <c r="G14526" s="29">
        <v>11016.3</v>
      </c>
      <c r="H14526">
        <v>1523672.67</v>
      </c>
      <c r="I14526">
        <v>11016.3</v>
      </c>
      <c r="J14526">
        <v>723730.32</v>
      </c>
      <c r="K14526">
        <v>11016.3</v>
      </c>
      <c r="L14526">
        <v>6931462.25</v>
      </c>
      <c r="M14526" t="s">
        <v>13</v>
      </c>
      <c r="N14526" s="29">
        <v>0</v>
      </c>
      <c r="O14526">
        <v>11016.3</v>
      </c>
    </row>
    <row r="14527" spans="1:15" x14ac:dyDescent="0.3">
      <c r="A14527" t="s">
        <v>16</v>
      </c>
      <c r="B14527" t="s">
        <v>9</v>
      </c>
      <c r="C14527" t="s">
        <v>10</v>
      </c>
      <c r="D14527" t="s">
        <v>11</v>
      </c>
      <c r="E14527">
        <v>3</v>
      </c>
      <c r="F14527" t="s">
        <v>446</v>
      </c>
      <c r="G14527" s="29">
        <v>152101.32</v>
      </c>
      <c r="H14527">
        <v>-16372586.76</v>
      </c>
      <c r="I14527">
        <v>152101.32</v>
      </c>
      <c r="J14527">
        <v>-7776834.3499999996</v>
      </c>
      <c r="K14527">
        <v>152101.32</v>
      </c>
      <c r="L14527">
        <v>-74481928.469999999</v>
      </c>
      <c r="M14527" t="s">
        <v>13</v>
      </c>
      <c r="N14527" s="29">
        <v>0</v>
      </c>
      <c r="O14527">
        <v>456303.96</v>
      </c>
    </row>
    <row r="14528" spans="1:15" x14ac:dyDescent="0.3">
      <c r="A14528" t="s">
        <v>16</v>
      </c>
      <c r="B14528" t="s">
        <v>9</v>
      </c>
      <c r="C14528" t="s">
        <v>14</v>
      </c>
      <c r="D14528" t="s">
        <v>11</v>
      </c>
      <c r="E14528">
        <v>1</v>
      </c>
      <c r="F14528" t="s">
        <v>264</v>
      </c>
      <c r="G14528" s="29">
        <v>-606.79999999999995</v>
      </c>
      <c r="H14528" t="s">
        <v>13</v>
      </c>
      <c r="I14528">
        <v>-606.79999999999995</v>
      </c>
      <c r="J14528" t="s">
        <v>13</v>
      </c>
      <c r="K14528">
        <v>-606.79999999999995</v>
      </c>
      <c r="L14528" t="s">
        <v>13</v>
      </c>
      <c r="M14528" t="s">
        <v>13</v>
      </c>
      <c r="N14528" s="29">
        <v>0</v>
      </c>
      <c r="O14528" t="s">
        <v>13</v>
      </c>
    </row>
    <row r="14529" spans="1:15" x14ac:dyDescent="0.3">
      <c r="A14529" t="s">
        <v>8</v>
      </c>
      <c r="B14529" t="s">
        <v>9</v>
      </c>
      <c r="C14529" t="s">
        <v>14</v>
      </c>
      <c r="D14529" t="s">
        <v>11</v>
      </c>
      <c r="E14529">
        <v>1</v>
      </c>
      <c r="F14529" t="s">
        <v>255</v>
      </c>
      <c r="G14529" s="29">
        <v>-180.76</v>
      </c>
      <c r="H14529" t="s">
        <v>13</v>
      </c>
      <c r="I14529">
        <v>-180.76</v>
      </c>
      <c r="J14529" t="s">
        <v>13</v>
      </c>
      <c r="K14529">
        <v>-180.76</v>
      </c>
      <c r="L14529" t="s">
        <v>13</v>
      </c>
      <c r="M14529" t="s">
        <v>13</v>
      </c>
      <c r="N14529" s="29">
        <v>0</v>
      </c>
      <c r="O14529" t="s">
        <v>13</v>
      </c>
    </row>
    <row r="14530" spans="1:15" x14ac:dyDescent="0.3">
      <c r="A14530" t="s">
        <v>18</v>
      </c>
      <c r="B14530" t="s">
        <v>9</v>
      </c>
      <c r="C14530" t="s">
        <v>10</v>
      </c>
      <c r="D14530" t="s">
        <v>11</v>
      </c>
      <c r="E14530">
        <v>2</v>
      </c>
      <c r="F14530" t="s">
        <v>416</v>
      </c>
      <c r="G14530" s="29">
        <v>16916.53</v>
      </c>
      <c r="H14530">
        <v>-2997440.68</v>
      </c>
      <c r="I14530">
        <v>16916.53</v>
      </c>
      <c r="J14530">
        <v>-421180.88</v>
      </c>
      <c r="K14530">
        <v>16916.53</v>
      </c>
      <c r="L14530">
        <v>-23309480.850000001</v>
      </c>
      <c r="M14530" t="s">
        <v>13</v>
      </c>
      <c r="N14530" s="29">
        <v>0</v>
      </c>
      <c r="O14530">
        <v>33833.06</v>
      </c>
    </row>
    <row r="14531" spans="1:15" x14ac:dyDescent="0.3">
      <c r="A14531" t="s">
        <v>16</v>
      </c>
      <c r="B14531" t="s">
        <v>9</v>
      </c>
      <c r="C14531" t="s">
        <v>10</v>
      </c>
      <c r="D14531" t="s">
        <v>11</v>
      </c>
      <c r="E14531">
        <v>4</v>
      </c>
      <c r="F14531" t="s">
        <v>43</v>
      </c>
      <c r="G14531" s="29">
        <v>2581582.0299999998</v>
      </c>
      <c r="H14531">
        <v>-19817997.920000002</v>
      </c>
      <c r="I14531">
        <v>2581582.0299999998</v>
      </c>
      <c r="J14531">
        <v>-36648269.509999998</v>
      </c>
      <c r="K14531">
        <v>2581582.0299999998</v>
      </c>
      <c r="L14531">
        <v>-253253028.88999999</v>
      </c>
      <c r="M14531" t="s">
        <v>13</v>
      </c>
      <c r="N14531" s="29">
        <v>154.22</v>
      </c>
      <c r="O14531">
        <v>10326328.119999999</v>
      </c>
    </row>
    <row r="14532" spans="1:15" x14ac:dyDescent="0.3">
      <c r="A14532" t="s">
        <v>16</v>
      </c>
      <c r="B14532" t="s">
        <v>9</v>
      </c>
      <c r="C14532" t="s">
        <v>14</v>
      </c>
      <c r="D14532" t="s">
        <v>11</v>
      </c>
      <c r="E14532">
        <v>-1</v>
      </c>
      <c r="F14532" t="s">
        <v>290</v>
      </c>
      <c r="G14532" s="29">
        <v>-28.09</v>
      </c>
      <c r="H14532" t="s">
        <v>13</v>
      </c>
      <c r="I14532">
        <v>-28.09</v>
      </c>
      <c r="J14532" t="s">
        <v>13</v>
      </c>
      <c r="K14532">
        <v>-28.09</v>
      </c>
      <c r="L14532" t="s">
        <v>13</v>
      </c>
      <c r="M14532" t="s">
        <v>13</v>
      </c>
      <c r="N14532" s="29">
        <v>0</v>
      </c>
      <c r="O14532" t="s">
        <v>13</v>
      </c>
    </row>
    <row r="14533" spans="1:15" x14ac:dyDescent="0.3">
      <c r="A14533" t="s">
        <v>8</v>
      </c>
      <c r="B14533" t="s">
        <v>9</v>
      </c>
      <c r="C14533" t="s">
        <v>14</v>
      </c>
      <c r="D14533" t="s">
        <v>11</v>
      </c>
      <c r="E14533">
        <v>1</v>
      </c>
      <c r="F14533" t="s">
        <v>537</v>
      </c>
      <c r="G14533" s="29">
        <v>-2.11</v>
      </c>
      <c r="H14533" t="s">
        <v>13</v>
      </c>
      <c r="I14533">
        <v>-2.11</v>
      </c>
      <c r="J14533" t="s">
        <v>13</v>
      </c>
      <c r="K14533">
        <v>-2.11</v>
      </c>
      <c r="L14533" t="s">
        <v>13</v>
      </c>
      <c r="M14533">
        <v>1</v>
      </c>
      <c r="N14533" s="29">
        <v>-0.09</v>
      </c>
      <c r="O14533" t="s">
        <v>13</v>
      </c>
    </row>
    <row r="14534" spans="1:15" x14ac:dyDescent="0.3">
      <c r="A14534" t="s">
        <v>8</v>
      </c>
      <c r="B14534" t="s">
        <v>9</v>
      </c>
      <c r="C14534" t="s">
        <v>14</v>
      </c>
      <c r="D14534" t="s">
        <v>11</v>
      </c>
      <c r="E14534">
        <v>2</v>
      </c>
      <c r="F14534" t="s">
        <v>42</v>
      </c>
      <c r="G14534" s="29">
        <v>-134170.51</v>
      </c>
      <c r="H14534" t="s">
        <v>13</v>
      </c>
      <c r="I14534">
        <v>-134170.51</v>
      </c>
      <c r="J14534" t="s">
        <v>13</v>
      </c>
      <c r="K14534">
        <v>-134170.51</v>
      </c>
      <c r="L14534" t="s">
        <v>13</v>
      </c>
      <c r="M14534" t="s">
        <v>13</v>
      </c>
      <c r="N14534" s="29">
        <v>0</v>
      </c>
      <c r="O14534" t="s">
        <v>13</v>
      </c>
    </row>
    <row r="14535" spans="1:15" x14ac:dyDescent="0.3">
      <c r="A14535" t="s">
        <v>16</v>
      </c>
      <c r="B14535" t="s">
        <v>9</v>
      </c>
      <c r="C14535" t="s">
        <v>14</v>
      </c>
      <c r="D14535" t="s">
        <v>11</v>
      </c>
      <c r="E14535">
        <v>4</v>
      </c>
      <c r="F14535" t="s">
        <v>265</v>
      </c>
      <c r="G14535" s="29">
        <v>-12328.66</v>
      </c>
      <c r="H14535" t="s">
        <v>13</v>
      </c>
      <c r="I14535">
        <v>-12328.66</v>
      </c>
      <c r="J14535" t="s">
        <v>13</v>
      </c>
      <c r="K14535">
        <v>-12328.66</v>
      </c>
      <c r="L14535" t="s">
        <v>13</v>
      </c>
      <c r="M14535" t="s">
        <v>13</v>
      </c>
      <c r="N14535" s="29">
        <v>0</v>
      </c>
      <c r="O14535" t="s">
        <v>13</v>
      </c>
    </row>
    <row r="14536" spans="1:15" x14ac:dyDescent="0.3">
      <c r="A14536" t="s">
        <v>8</v>
      </c>
      <c r="B14536" t="s">
        <v>9</v>
      </c>
      <c r="C14536" t="s">
        <v>14</v>
      </c>
      <c r="D14536" t="s">
        <v>11</v>
      </c>
      <c r="E14536">
        <v>8</v>
      </c>
      <c r="F14536" t="s">
        <v>110</v>
      </c>
      <c r="G14536" s="29">
        <v>-808.96</v>
      </c>
      <c r="H14536" t="s">
        <v>13</v>
      </c>
      <c r="I14536">
        <v>-808.96</v>
      </c>
      <c r="J14536" t="s">
        <v>13</v>
      </c>
      <c r="K14536">
        <v>-808.96</v>
      </c>
      <c r="L14536" t="s">
        <v>13</v>
      </c>
      <c r="M14536" t="s">
        <v>13</v>
      </c>
      <c r="N14536" s="29">
        <v>0</v>
      </c>
      <c r="O14536" t="s">
        <v>13</v>
      </c>
    </row>
    <row r="14537" spans="1:15" x14ac:dyDescent="0.3">
      <c r="A14537" t="s">
        <v>8</v>
      </c>
      <c r="B14537" t="s">
        <v>9</v>
      </c>
      <c r="C14537" t="s">
        <v>14</v>
      </c>
      <c r="D14537" t="s">
        <v>11</v>
      </c>
      <c r="E14537">
        <v>0</v>
      </c>
      <c r="F14537" t="s">
        <v>386</v>
      </c>
      <c r="G14537" s="29">
        <v>-7.04</v>
      </c>
      <c r="H14537" t="s">
        <v>13</v>
      </c>
      <c r="I14537">
        <v>-7.04</v>
      </c>
      <c r="J14537" t="s">
        <v>13</v>
      </c>
      <c r="K14537">
        <v>-7.04</v>
      </c>
      <c r="L14537" t="s">
        <v>13</v>
      </c>
      <c r="M14537" t="s">
        <v>13</v>
      </c>
      <c r="N14537" s="29">
        <v>0</v>
      </c>
      <c r="O14537" t="s">
        <v>13</v>
      </c>
    </row>
    <row r="14538" spans="1:15" x14ac:dyDescent="0.3">
      <c r="A14538" t="s">
        <v>16</v>
      </c>
      <c r="B14538" t="s">
        <v>9</v>
      </c>
      <c r="C14538" t="s">
        <v>14</v>
      </c>
      <c r="D14538" t="s">
        <v>11</v>
      </c>
      <c r="E14538">
        <v>0</v>
      </c>
      <c r="F14538" t="s">
        <v>359</v>
      </c>
      <c r="G14538" s="29">
        <v>-2773.38</v>
      </c>
      <c r="H14538" t="s">
        <v>13</v>
      </c>
      <c r="I14538">
        <v>-2773.38</v>
      </c>
      <c r="J14538" t="s">
        <v>13</v>
      </c>
      <c r="K14538">
        <v>-2773.38</v>
      </c>
      <c r="L14538" t="s">
        <v>13</v>
      </c>
      <c r="M14538" t="s">
        <v>13</v>
      </c>
      <c r="N14538" s="29">
        <v>0</v>
      </c>
      <c r="O14538" t="s">
        <v>13</v>
      </c>
    </row>
    <row r="14539" spans="1:15" x14ac:dyDescent="0.3">
      <c r="A14539" t="s">
        <v>8</v>
      </c>
      <c r="B14539" t="s">
        <v>9</v>
      </c>
      <c r="C14539" t="s">
        <v>14</v>
      </c>
      <c r="D14539" t="s">
        <v>11</v>
      </c>
      <c r="E14539">
        <v>-1</v>
      </c>
      <c r="F14539" t="s">
        <v>462</v>
      </c>
      <c r="G14539" s="29">
        <v>-0.04</v>
      </c>
      <c r="H14539" t="s">
        <v>13</v>
      </c>
      <c r="I14539">
        <v>-0.04</v>
      </c>
      <c r="J14539" t="s">
        <v>13</v>
      </c>
      <c r="K14539">
        <v>-0.04</v>
      </c>
      <c r="L14539" t="s">
        <v>13</v>
      </c>
      <c r="M14539" t="s">
        <v>13</v>
      </c>
      <c r="N14539" s="29">
        <v>0</v>
      </c>
      <c r="O14539" t="s">
        <v>13</v>
      </c>
    </row>
    <row r="14540" spans="1:15" x14ac:dyDescent="0.3">
      <c r="A14540" t="s">
        <v>18</v>
      </c>
      <c r="B14540" t="s">
        <v>9</v>
      </c>
      <c r="C14540" t="s">
        <v>10</v>
      </c>
      <c r="D14540" t="s">
        <v>11</v>
      </c>
      <c r="E14540">
        <v>0</v>
      </c>
      <c r="F14540" t="s">
        <v>202</v>
      </c>
      <c r="G14540" s="29">
        <v>5224.8100000000004</v>
      </c>
      <c r="H14540">
        <v>6614339.7699999996</v>
      </c>
      <c r="I14540">
        <v>5224.8100000000004</v>
      </c>
      <c r="J14540">
        <v>506681.03</v>
      </c>
      <c r="K14540">
        <v>5224.8100000000004</v>
      </c>
      <c r="L14540">
        <v>2672566.36</v>
      </c>
      <c r="M14540" t="s">
        <v>13</v>
      </c>
      <c r="N14540" s="29">
        <v>0</v>
      </c>
      <c r="O14540" t="s">
        <v>13</v>
      </c>
    </row>
    <row r="14541" spans="1:15" x14ac:dyDescent="0.3">
      <c r="A14541" t="s">
        <v>8</v>
      </c>
      <c r="B14541" t="s">
        <v>9</v>
      </c>
      <c r="C14541" t="s">
        <v>14</v>
      </c>
      <c r="D14541" t="s">
        <v>11</v>
      </c>
      <c r="E14541">
        <v>-1</v>
      </c>
      <c r="F14541" t="s">
        <v>190</v>
      </c>
      <c r="G14541" s="29">
        <v>-31885.27</v>
      </c>
      <c r="H14541" t="s">
        <v>13</v>
      </c>
      <c r="I14541">
        <v>-31885.27</v>
      </c>
      <c r="J14541" t="s">
        <v>13</v>
      </c>
      <c r="K14541">
        <v>-31885.27</v>
      </c>
      <c r="L14541" t="s">
        <v>13</v>
      </c>
      <c r="M14541" t="s">
        <v>13</v>
      </c>
      <c r="N14541" s="29">
        <v>0</v>
      </c>
      <c r="O14541" t="s">
        <v>13</v>
      </c>
    </row>
    <row r="14542" spans="1:15" x14ac:dyDescent="0.3">
      <c r="A14542" t="s">
        <v>8</v>
      </c>
      <c r="B14542" t="s">
        <v>9</v>
      </c>
      <c r="C14542" t="s">
        <v>14</v>
      </c>
      <c r="D14542" t="s">
        <v>11</v>
      </c>
      <c r="E14542">
        <v>3</v>
      </c>
      <c r="F14542" t="s">
        <v>198</v>
      </c>
      <c r="G14542" s="29">
        <v>-722.64</v>
      </c>
      <c r="H14542" t="s">
        <v>13</v>
      </c>
      <c r="I14542">
        <v>-722.64</v>
      </c>
      <c r="J14542" t="s">
        <v>13</v>
      </c>
      <c r="K14542">
        <v>-722.64</v>
      </c>
      <c r="L14542" t="s">
        <v>13</v>
      </c>
      <c r="M14542" t="s">
        <v>13</v>
      </c>
      <c r="N14542" s="29">
        <v>0</v>
      </c>
      <c r="O14542" t="s">
        <v>13</v>
      </c>
    </row>
    <row r="14543" spans="1:15" x14ac:dyDescent="0.3">
      <c r="A14543" t="s">
        <v>8</v>
      </c>
      <c r="B14543" t="s">
        <v>9</v>
      </c>
      <c r="C14543" t="s">
        <v>14</v>
      </c>
      <c r="D14543" t="s">
        <v>11</v>
      </c>
      <c r="E14543">
        <v>4</v>
      </c>
      <c r="F14543" t="s">
        <v>536</v>
      </c>
      <c r="G14543" s="29">
        <v>-47.76</v>
      </c>
      <c r="H14543" t="s">
        <v>13</v>
      </c>
      <c r="I14543">
        <v>-47.76</v>
      </c>
      <c r="J14543" t="s">
        <v>13</v>
      </c>
      <c r="K14543">
        <v>-47.76</v>
      </c>
      <c r="L14543" t="s">
        <v>13</v>
      </c>
      <c r="M14543" t="s">
        <v>13</v>
      </c>
      <c r="N14543" s="29">
        <v>0</v>
      </c>
      <c r="O14543" t="s">
        <v>13</v>
      </c>
    </row>
    <row r="14544" spans="1:15" x14ac:dyDescent="0.3">
      <c r="A14544" t="s">
        <v>8</v>
      </c>
      <c r="B14544" t="s">
        <v>9</v>
      </c>
      <c r="C14544" t="s">
        <v>10</v>
      </c>
      <c r="D14544" t="s">
        <v>11</v>
      </c>
      <c r="E14544">
        <v>0</v>
      </c>
      <c r="F14544" t="s">
        <v>436</v>
      </c>
      <c r="G14544" s="29">
        <v>7031461.5899999999</v>
      </c>
      <c r="H14544">
        <v>-47139252.460000001</v>
      </c>
      <c r="I14544">
        <v>7031461.5899999999</v>
      </c>
      <c r="J14544">
        <v>-42662754.299999997</v>
      </c>
      <c r="K14544">
        <v>7031461.5899999999</v>
      </c>
      <c r="L14544">
        <v>-220418216.49000001</v>
      </c>
      <c r="M14544" t="s">
        <v>13</v>
      </c>
      <c r="N14544" s="29">
        <v>0</v>
      </c>
      <c r="O14544" t="s">
        <v>13</v>
      </c>
    </row>
    <row r="14545" spans="1:15" x14ac:dyDescent="0.3">
      <c r="A14545" t="s">
        <v>8</v>
      </c>
      <c r="B14545" t="s">
        <v>9</v>
      </c>
      <c r="C14545" t="s">
        <v>10</v>
      </c>
      <c r="D14545" t="s">
        <v>11</v>
      </c>
      <c r="E14545">
        <v>4</v>
      </c>
      <c r="F14545" t="s">
        <v>406</v>
      </c>
      <c r="G14545" s="29">
        <v>427559.61</v>
      </c>
      <c r="H14545">
        <v>-51680848.600000001</v>
      </c>
      <c r="I14545">
        <v>427559.61</v>
      </c>
      <c r="J14545">
        <v>-8639147.3900000006</v>
      </c>
      <c r="K14545">
        <v>427559.61</v>
      </c>
      <c r="L14545">
        <v>-94562646.75</v>
      </c>
      <c r="M14545" t="s">
        <v>13</v>
      </c>
      <c r="N14545" s="29">
        <v>0</v>
      </c>
      <c r="O14545">
        <v>1710238.44</v>
      </c>
    </row>
    <row r="14546" spans="1:15" x14ac:dyDescent="0.3">
      <c r="A14546" t="s">
        <v>8</v>
      </c>
      <c r="B14546" t="s">
        <v>9</v>
      </c>
      <c r="C14546" t="s">
        <v>14</v>
      </c>
      <c r="D14546" t="s">
        <v>11</v>
      </c>
      <c r="E14546">
        <v>10</v>
      </c>
      <c r="F14546" t="s">
        <v>250</v>
      </c>
      <c r="G14546" s="29">
        <v>-38.26</v>
      </c>
      <c r="H14546" t="s">
        <v>13</v>
      </c>
      <c r="I14546">
        <v>-38.26</v>
      </c>
      <c r="J14546" t="s">
        <v>13</v>
      </c>
      <c r="K14546">
        <v>-38.26</v>
      </c>
      <c r="L14546" t="s">
        <v>13</v>
      </c>
      <c r="M14546" t="s">
        <v>13</v>
      </c>
      <c r="N14546" s="29">
        <v>0</v>
      </c>
      <c r="O14546" t="s">
        <v>13</v>
      </c>
    </row>
    <row r="14547" spans="1:15" x14ac:dyDescent="0.3">
      <c r="A14547" t="s">
        <v>8</v>
      </c>
      <c r="B14547" t="s">
        <v>9</v>
      </c>
      <c r="C14547" t="s">
        <v>10</v>
      </c>
      <c r="D14547" t="s">
        <v>11</v>
      </c>
      <c r="E14547">
        <v>4</v>
      </c>
      <c r="F14547" t="s">
        <v>144</v>
      </c>
      <c r="G14547" s="29">
        <v>1144780.44</v>
      </c>
      <c r="H14547">
        <v>-10529347.08</v>
      </c>
      <c r="I14547">
        <v>1144780.44</v>
      </c>
      <c r="J14547">
        <v>-7158983.7300000004</v>
      </c>
      <c r="K14547">
        <v>1144780.44</v>
      </c>
      <c r="L14547">
        <v>-128318111.05</v>
      </c>
      <c r="M14547" t="s">
        <v>13</v>
      </c>
      <c r="N14547" s="29">
        <v>0</v>
      </c>
      <c r="O14547">
        <v>4579121.76</v>
      </c>
    </row>
    <row r="14548" spans="1:15" x14ac:dyDescent="0.3">
      <c r="A14548" t="s">
        <v>8</v>
      </c>
      <c r="B14548" t="s">
        <v>9</v>
      </c>
      <c r="C14548" t="s">
        <v>14</v>
      </c>
      <c r="D14548" t="s">
        <v>11</v>
      </c>
      <c r="E14548">
        <v>6</v>
      </c>
      <c r="F14548" t="s">
        <v>170</v>
      </c>
      <c r="G14548" s="29">
        <v>-2101.19</v>
      </c>
      <c r="H14548" t="s">
        <v>13</v>
      </c>
      <c r="I14548">
        <v>-2101.19</v>
      </c>
      <c r="J14548" t="s">
        <v>13</v>
      </c>
      <c r="K14548">
        <v>-2101.19</v>
      </c>
      <c r="L14548" t="s">
        <v>13</v>
      </c>
      <c r="M14548" t="s">
        <v>13</v>
      </c>
      <c r="N14548" s="29">
        <v>0</v>
      </c>
      <c r="O14548" t="s">
        <v>13</v>
      </c>
    </row>
    <row r="14549" spans="1:15" x14ac:dyDescent="0.3">
      <c r="A14549" t="s">
        <v>8</v>
      </c>
      <c r="B14549" t="s">
        <v>9</v>
      </c>
      <c r="C14549" t="s">
        <v>10</v>
      </c>
      <c r="D14549" t="s">
        <v>11</v>
      </c>
      <c r="E14549">
        <v>-1</v>
      </c>
      <c r="F14549" t="s">
        <v>508</v>
      </c>
      <c r="G14549" s="29">
        <v>597962.9</v>
      </c>
      <c r="H14549">
        <v>-4096609.42</v>
      </c>
      <c r="I14549">
        <v>597962.9</v>
      </c>
      <c r="J14549">
        <v>-294522.40999999997</v>
      </c>
      <c r="K14549">
        <v>597962.9</v>
      </c>
      <c r="L14549">
        <v>-6387361.6799999997</v>
      </c>
      <c r="M14549" t="s">
        <v>13</v>
      </c>
      <c r="N14549" s="29">
        <v>0</v>
      </c>
      <c r="O14549" t="s">
        <v>13</v>
      </c>
    </row>
    <row r="14550" spans="1:15" x14ac:dyDescent="0.3">
      <c r="A14550" t="s">
        <v>18</v>
      </c>
      <c r="B14550" t="s">
        <v>9</v>
      </c>
      <c r="C14550" t="s">
        <v>14</v>
      </c>
      <c r="D14550" t="s">
        <v>11</v>
      </c>
      <c r="E14550">
        <v>-1</v>
      </c>
      <c r="F14550" t="s">
        <v>95</v>
      </c>
      <c r="G14550" s="29">
        <v>-406408.96000000002</v>
      </c>
      <c r="H14550" t="s">
        <v>13</v>
      </c>
      <c r="I14550">
        <v>-406408.96000000002</v>
      </c>
      <c r="J14550" t="s">
        <v>13</v>
      </c>
      <c r="K14550">
        <v>-406408.96000000002</v>
      </c>
      <c r="L14550" t="s">
        <v>13</v>
      </c>
      <c r="M14550" t="s">
        <v>13</v>
      </c>
      <c r="N14550" s="29">
        <v>0</v>
      </c>
      <c r="O14550" t="s">
        <v>13</v>
      </c>
    </row>
    <row r="14551" spans="1:15" x14ac:dyDescent="0.3">
      <c r="A14551" t="s">
        <v>16</v>
      </c>
      <c r="B14551" t="s">
        <v>9</v>
      </c>
      <c r="C14551" t="s">
        <v>10</v>
      </c>
      <c r="D14551" t="s">
        <v>11</v>
      </c>
      <c r="E14551">
        <v>-1</v>
      </c>
      <c r="F14551" t="s">
        <v>569</v>
      </c>
      <c r="G14551" s="29">
        <v>58.83</v>
      </c>
      <c r="H14551">
        <v>7023.01</v>
      </c>
      <c r="I14551">
        <v>58.83</v>
      </c>
      <c r="J14551">
        <v>1661.79</v>
      </c>
      <c r="K14551">
        <v>58.83</v>
      </c>
      <c r="L14551">
        <v>22850.93</v>
      </c>
      <c r="M14551" t="s">
        <v>13</v>
      </c>
      <c r="N14551" s="29">
        <v>0</v>
      </c>
      <c r="O14551" t="s">
        <v>13</v>
      </c>
    </row>
    <row r="14552" spans="1:15" x14ac:dyDescent="0.3">
      <c r="A14552" t="s">
        <v>18</v>
      </c>
      <c r="B14552" t="s">
        <v>9</v>
      </c>
      <c r="C14552" t="s">
        <v>10</v>
      </c>
      <c r="D14552" t="s">
        <v>11</v>
      </c>
      <c r="E14552">
        <v>8</v>
      </c>
      <c r="F14552" t="s">
        <v>138</v>
      </c>
      <c r="G14552" s="29">
        <v>61954.21</v>
      </c>
      <c r="H14552">
        <v>-4689419.3</v>
      </c>
      <c r="I14552">
        <v>61954.21</v>
      </c>
      <c r="J14552">
        <v>-8671870.0299999993</v>
      </c>
      <c r="K14552">
        <v>61954.21</v>
      </c>
      <c r="L14552">
        <v>-59925813.170000002</v>
      </c>
      <c r="M14552" t="s">
        <v>13</v>
      </c>
      <c r="N14552" s="29">
        <v>0</v>
      </c>
      <c r="O14552">
        <v>495633.68</v>
      </c>
    </row>
    <row r="14553" spans="1:15" x14ac:dyDescent="0.3">
      <c r="A14553" t="s">
        <v>18</v>
      </c>
      <c r="B14553" t="s">
        <v>9</v>
      </c>
      <c r="C14553" t="s">
        <v>10</v>
      </c>
      <c r="D14553" t="s">
        <v>11</v>
      </c>
      <c r="E14553">
        <v>-1</v>
      </c>
      <c r="F14553" t="s">
        <v>77</v>
      </c>
      <c r="G14553" s="29">
        <v>357204.77</v>
      </c>
      <c r="H14553">
        <v>176174280.78999999</v>
      </c>
      <c r="I14553">
        <v>357204.77</v>
      </c>
      <c r="J14553">
        <v>41686626.829999998</v>
      </c>
      <c r="K14553">
        <v>357204.77</v>
      </c>
      <c r="L14553">
        <v>573222282.51999998</v>
      </c>
      <c r="M14553" t="s">
        <v>13</v>
      </c>
      <c r="N14553" s="29">
        <v>0</v>
      </c>
      <c r="O14553" t="s">
        <v>13</v>
      </c>
    </row>
    <row r="14554" spans="1:15" x14ac:dyDescent="0.3">
      <c r="A14554" t="s">
        <v>8</v>
      </c>
      <c r="B14554" t="s">
        <v>9</v>
      </c>
      <c r="C14554" t="s">
        <v>10</v>
      </c>
      <c r="D14554" t="s">
        <v>11</v>
      </c>
      <c r="E14554">
        <v>2</v>
      </c>
      <c r="F14554" t="s">
        <v>343</v>
      </c>
      <c r="G14554" s="29">
        <v>56349.27</v>
      </c>
      <c r="H14554" t="s">
        <v>13</v>
      </c>
      <c r="I14554">
        <v>56349.27</v>
      </c>
      <c r="J14554" t="s">
        <v>13</v>
      </c>
      <c r="K14554">
        <v>56349.27</v>
      </c>
      <c r="L14554" t="s">
        <v>13</v>
      </c>
      <c r="M14554" t="s">
        <v>13</v>
      </c>
      <c r="N14554" s="29">
        <v>0</v>
      </c>
      <c r="O14554">
        <v>112698.54</v>
      </c>
    </row>
    <row r="14555" spans="1:15" x14ac:dyDescent="0.3">
      <c r="A14555" t="s">
        <v>18</v>
      </c>
      <c r="B14555" t="s">
        <v>9</v>
      </c>
      <c r="C14555" t="s">
        <v>14</v>
      </c>
      <c r="D14555" t="s">
        <v>11</v>
      </c>
      <c r="E14555">
        <v>-4</v>
      </c>
      <c r="F14555" t="s">
        <v>145</v>
      </c>
      <c r="G14555" s="29">
        <v>-5431.7</v>
      </c>
      <c r="H14555" t="s">
        <v>13</v>
      </c>
      <c r="I14555">
        <v>-5431.7</v>
      </c>
      <c r="J14555" t="s">
        <v>13</v>
      </c>
      <c r="K14555">
        <v>-5431.7</v>
      </c>
      <c r="L14555" t="s">
        <v>13</v>
      </c>
      <c r="M14555" t="s">
        <v>13</v>
      </c>
      <c r="N14555" s="29">
        <v>0</v>
      </c>
      <c r="O14555" t="s">
        <v>13</v>
      </c>
    </row>
    <row r="14556" spans="1:15" x14ac:dyDescent="0.3">
      <c r="A14556" t="s">
        <v>8</v>
      </c>
      <c r="B14556" t="s">
        <v>9</v>
      </c>
      <c r="C14556" t="s">
        <v>10</v>
      </c>
      <c r="D14556" t="s">
        <v>11</v>
      </c>
      <c r="E14556">
        <v>1</v>
      </c>
      <c r="F14556" t="s">
        <v>123</v>
      </c>
      <c r="G14556" s="29">
        <v>1863679.04</v>
      </c>
      <c r="H14556">
        <v>-188275621.36000001</v>
      </c>
      <c r="I14556">
        <v>1863679.04</v>
      </c>
      <c r="J14556">
        <v>-89429260.349999994</v>
      </c>
      <c r="K14556">
        <v>1863679.04</v>
      </c>
      <c r="L14556">
        <v>-856500662.04999995</v>
      </c>
      <c r="M14556" t="s">
        <v>13</v>
      </c>
      <c r="N14556" s="29">
        <v>0</v>
      </c>
      <c r="O14556">
        <v>1863679.04</v>
      </c>
    </row>
    <row r="14557" spans="1:15" x14ac:dyDescent="0.3">
      <c r="A14557" t="s">
        <v>8</v>
      </c>
      <c r="B14557" t="s">
        <v>9</v>
      </c>
      <c r="C14557" t="s">
        <v>14</v>
      </c>
      <c r="D14557" t="s">
        <v>11</v>
      </c>
      <c r="E14557">
        <v>3</v>
      </c>
      <c r="F14557" t="s">
        <v>455</v>
      </c>
      <c r="G14557" s="29">
        <v>-1315.14</v>
      </c>
      <c r="H14557" t="s">
        <v>13</v>
      </c>
      <c r="I14557">
        <v>-1315.14</v>
      </c>
      <c r="J14557" t="s">
        <v>13</v>
      </c>
      <c r="K14557">
        <v>-1315.14</v>
      </c>
      <c r="L14557" t="s">
        <v>13</v>
      </c>
      <c r="M14557" t="s">
        <v>13</v>
      </c>
      <c r="N14557" s="29">
        <v>0</v>
      </c>
      <c r="O14557" t="s">
        <v>13</v>
      </c>
    </row>
    <row r="14558" spans="1:15" x14ac:dyDescent="0.3">
      <c r="A14558" t="s">
        <v>8</v>
      </c>
      <c r="B14558" t="s">
        <v>9</v>
      </c>
      <c r="C14558" t="s">
        <v>10</v>
      </c>
      <c r="D14558" t="s">
        <v>11</v>
      </c>
      <c r="E14558">
        <v>-1</v>
      </c>
      <c r="F14558" t="s">
        <v>464</v>
      </c>
      <c r="G14558" s="29">
        <v>3288.27</v>
      </c>
      <c r="H14558">
        <v>3117.61</v>
      </c>
      <c r="I14558">
        <v>3288.27</v>
      </c>
      <c r="J14558">
        <v>1400.8</v>
      </c>
      <c r="K14558">
        <v>3288.27</v>
      </c>
      <c r="L14558">
        <v>17463.34</v>
      </c>
      <c r="M14558">
        <v>1</v>
      </c>
      <c r="N14558" s="29">
        <v>0</v>
      </c>
      <c r="O14558" t="s">
        <v>13</v>
      </c>
    </row>
    <row r="14559" spans="1:15" x14ac:dyDescent="0.3">
      <c r="A14559" t="s">
        <v>16</v>
      </c>
      <c r="B14559" t="s">
        <v>9</v>
      </c>
      <c r="C14559" t="s">
        <v>14</v>
      </c>
      <c r="D14559" t="s">
        <v>11</v>
      </c>
      <c r="E14559">
        <v>15</v>
      </c>
      <c r="F14559" t="s">
        <v>59</v>
      </c>
      <c r="G14559" s="29">
        <v>-971.14</v>
      </c>
      <c r="H14559" t="s">
        <v>13</v>
      </c>
      <c r="I14559">
        <v>-971.14</v>
      </c>
      <c r="J14559" t="s">
        <v>13</v>
      </c>
      <c r="K14559">
        <v>-971.14</v>
      </c>
      <c r="L14559" t="s">
        <v>13</v>
      </c>
      <c r="M14559" t="s">
        <v>13</v>
      </c>
      <c r="N14559" s="29">
        <v>0</v>
      </c>
      <c r="O14559" t="s">
        <v>13</v>
      </c>
    </row>
    <row r="14560" spans="1:15" x14ac:dyDescent="0.3">
      <c r="A14560" t="s">
        <v>18</v>
      </c>
      <c r="B14560" t="s">
        <v>9</v>
      </c>
      <c r="C14560" t="s">
        <v>14</v>
      </c>
      <c r="D14560" t="s">
        <v>11</v>
      </c>
      <c r="E14560">
        <v>-1</v>
      </c>
      <c r="F14560" t="s">
        <v>138</v>
      </c>
      <c r="G14560" s="29">
        <v>-1110693.45</v>
      </c>
      <c r="H14560" t="s">
        <v>13</v>
      </c>
      <c r="I14560">
        <v>-1110693.45</v>
      </c>
      <c r="J14560" t="s">
        <v>13</v>
      </c>
      <c r="K14560">
        <v>-1110693.45</v>
      </c>
      <c r="L14560" t="s">
        <v>13</v>
      </c>
      <c r="M14560" t="s">
        <v>13</v>
      </c>
      <c r="N14560" s="29">
        <v>0</v>
      </c>
      <c r="O14560" t="s">
        <v>13</v>
      </c>
    </row>
    <row r="14561" spans="1:15" x14ac:dyDescent="0.3">
      <c r="A14561" t="s">
        <v>8</v>
      </c>
      <c r="B14561" t="s">
        <v>9</v>
      </c>
      <c r="C14561" t="s">
        <v>14</v>
      </c>
      <c r="D14561" t="s">
        <v>11</v>
      </c>
      <c r="E14561">
        <v>-1</v>
      </c>
      <c r="F14561" t="s">
        <v>361</v>
      </c>
      <c r="G14561" s="29">
        <v>-8.76</v>
      </c>
      <c r="H14561" t="s">
        <v>13</v>
      </c>
      <c r="I14561">
        <v>-8.76</v>
      </c>
      <c r="J14561" t="s">
        <v>13</v>
      </c>
      <c r="K14561">
        <v>-8.76</v>
      </c>
      <c r="L14561" t="s">
        <v>13</v>
      </c>
      <c r="M14561" t="s">
        <v>13</v>
      </c>
      <c r="N14561" s="29">
        <v>0</v>
      </c>
      <c r="O14561" t="s">
        <v>13</v>
      </c>
    </row>
    <row r="14562" spans="1:15" x14ac:dyDescent="0.3">
      <c r="A14562" t="s">
        <v>16</v>
      </c>
      <c r="B14562" t="s">
        <v>9</v>
      </c>
      <c r="C14562" t="s">
        <v>14</v>
      </c>
      <c r="D14562" t="s">
        <v>11</v>
      </c>
      <c r="E14562">
        <v>12</v>
      </c>
      <c r="F14562" t="s">
        <v>60</v>
      </c>
      <c r="G14562" s="29">
        <v>-54760.41</v>
      </c>
      <c r="H14562" t="s">
        <v>13</v>
      </c>
      <c r="I14562">
        <v>-54760.41</v>
      </c>
      <c r="J14562" t="s">
        <v>13</v>
      </c>
      <c r="K14562">
        <v>-54760.41</v>
      </c>
      <c r="L14562" t="s">
        <v>13</v>
      </c>
      <c r="M14562" t="s">
        <v>13</v>
      </c>
      <c r="N14562" s="29">
        <v>0</v>
      </c>
      <c r="O14562" t="s">
        <v>13</v>
      </c>
    </row>
    <row r="14563" spans="1:15" x14ac:dyDescent="0.3">
      <c r="A14563" t="s">
        <v>18</v>
      </c>
      <c r="B14563" t="s">
        <v>9</v>
      </c>
      <c r="C14563" t="s">
        <v>10</v>
      </c>
      <c r="D14563" t="s">
        <v>11</v>
      </c>
      <c r="E14563">
        <v>4</v>
      </c>
      <c r="F14563" t="s">
        <v>79</v>
      </c>
      <c r="G14563" s="29">
        <v>438870.03</v>
      </c>
      <c r="H14563" t="s">
        <v>13</v>
      </c>
      <c r="I14563">
        <v>438870.03</v>
      </c>
      <c r="J14563" t="s">
        <v>13</v>
      </c>
      <c r="K14563">
        <v>438870.03</v>
      </c>
      <c r="L14563" t="s">
        <v>13</v>
      </c>
      <c r="M14563" t="s">
        <v>13</v>
      </c>
      <c r="N14563" s="29">
        <v>0</v>
      </c>
      <c r="O14563">
        <v>1755480.12</v>
      </c>
    </row>
    <row r="14564" spans="1:15" x14ac:dyDescent="0.3">
      <c r="A14564" t="s">
        <v>16</v>
      </c>
      <c r="B14564" t="s">
        <v>9</v>
      </c>
      <c r="C14564" t="s">
        <v>14</v>
      </c>
      <c r="D14564" t="s">
        <v>11</v>
      </c>
      <c r="E14564">
        <v>1</v>
      </c>
      <c r="F14564" t="s">
        <v>62</v>
      </c>
      <c r="G14564" s="29">
        <v>-4090.26</v>
      </c>
      <c r="H14564" t="s">
        <v>13</v>
      </c>
      <c r="I14564">
        <v>-4090.26</v>
      </c>
      <c r="J14564" t="s">
        <v>13</v>
      </c>
      <c r="K14564">
        <v>-4090.26</v>
      </c>
      <c r="L14564" t="s">
        <v>13</v>
      </c>
      <c r="M14564" t="s">
        <v>13</v>
      </c>
      <c r="N14564" s="29">
        <v>0</v>
      </c>
      <c r="O14564" t="s">
        <v>13</v>
      </c>
    </row>
    <row r="14565" spans="1:15" x14ac:dyDescent="0.3">
      <c r="A14565" t="s">
        <v>16</v>
      </c>
      <c r="B14565" t="s">
        <v>9</v>
      </c>
      <c r="C14565" t="s">
        <v>10</v>
      </c>
      <c r="D14565" t="s">
        <v>11</v>
      </c>
      <c r="E14565">
        <v>2</v>
      </c>
      <c r="F14565" t="s">
        <v>331</v>
      </c>
      <c r="G14565" s="29">
        <v>292684.77</v>
      </c>
      <c r="H14565">
        <v>-6103320.8700000001</v>
      </c>
      <c r="I14565">
        <v>292684.77</v>
      </c>
      <c r="J14565">
        <v>-2741938.88</v>
      </c>
      <c r="K14565">
        <v>292684.77</v>
      </c>
      <c r="L14565">
        <v>-34186352.450000003</v>
      </c>
      <c r="M14565" t="s">
        <v>13</v>
      </c>
      <c r="N14565" s="29">
        <v>0</v>
      </c>
      <c r="O14565">
        <v>585369.54</v>
      </c>
    </row>
    <row r="14566" spans="1:15" x14ac:dyDescent="0.3">
      <c r="A14566" t="s">
        <v>8</v>
      </c>
      <c r="B14566" t="s">
        <v>9</v>
      </c>
      <c r="C14566" t="s">
        <v>10</v>
      </c>
      <c r="D14566" t="s">
        <v>11</v>
      </c>
      <c r="E14566">
        <v>1</v>
      </c>
      <c r="F14566" t="s">
        <v>303</v>
      </c>
      <c r="G14566" s="29">
        <v>352832.42</v>
      </c>
      <c r="H14566">
        <v>-177386271.41999999</v>
      </c>
      <c r="I14566">
        <v>352832.42</v>
      </c>
      <c r="J14566">
        <v>-12753042.189999999</v>
      </c>
      <c r="K14566">
        <v>352832.42</v>
      </c>
      <c r="L14566">
        <v>-276577568.66000003</v>
      </c>
      <c r="M14566" t="s">
        <v>13</v>
      </c>
      <c r="N14566" s="29">
        <v>0</v>
      </c>
      <c r="O14566">
        <v>352832.42</v>
      </c>
    </row>
    <row r="14567" spans="1:15" x14ac:dyDescent="0.3">
      <c r="A14567" t="s">
        <v>18</v>
      </c>
      <c r="B14567" t="s">
        <v>9</v>
      </c>
      <c r="C14567" t="s">
        <v>10</v>
      </c>
      <c r="D14567" t="s">
        <v>11</v>
      </c>
      <c r="E14567">
        <v>7</v>
      </c>
      <c r="F14567" t="s">
        <v>116</v>
      </c>
      <c r="G14567" s="29">
        <v>637089.96</v>
      </c>
      <c r="H14567">
        <v>9633357</v>
      </c>
      <c r="I14567">
        <v>637089.96</v>
      </c>
      <c r="J14567">
        <v>692574.6</v>
      </c>
      <c r="K14567">
        <v>637089.96</v>
      </c>
      <c r="L14567">
        <v>15020102.73</v>
      </c>
      <c r="M14567" t="s">
        <v>13</v>
      </c>
      <c r="N14567" s="29">
        <v>0</v>
      </c>
      <c r="O14567">
        <v>4459629.72</v>
      </c>
    </row>
    <row r="14568" spans="1:15" x14ac:dyDescent="0.3">
      <c r="A14568" t="s">
        <v>16</v>
      </c>
      <c r="B14568" t="s">
        <v>9</v>
      </c>
      <c r="C14568" t="s">
        <v>14</v>
      </c>
      <c r="D14568" t="s">
        <v>11</v>
      </c>
      <c r="E14568">
        <v>2</v>
      </c>
      <c r="F14568" t="s">
        <v>51</v>
      </c>
      <c r="G14568" s="29">
        <v>-64114.080000000002</v>
      </c>
      <c r="H14568" t="s">
        <v>13</v>
      </c>
      <c r="I14568">
        <v>-64114.080000000002</v>
      </c>
      <c r="J14568" t="s">
        <v>13</v>
      </c>
      <c r="K14568">
        <v>-64114.080000000002</v>
      </c>
      <c r="L14568" t="s">
        <v>13</v>
      </c>
      <c r="M14568" t="s">
        <v>13</v>
      </c>
      <c r="N14568" s="29">
        <v>0</v>
      </c>
      <c r="O14568" t="s">
        <v>13</v>
      </c>
    </row>
    <row r="14569" spans="1:15" x14ac:dyDescent="0.3">
      <c r="A14569" t="s">
        <v>8</v>
      </c>
      <c r="B14569" t="s">
        <v>9</v>
      </c>
      <c r="C14569" t="s">
        <v>10</v>
      </c>
      <c r="D14569" t="s">
        <v>11</v>
      </c>
      <c r="E14569">
        <v>-1</v>
      </c>
      <c r="F14569" t="s">
        <v>259</v>
      </c>
      <c r="G14569" s="29">
        <v>1429752.48</v>
      </c>
      <c r="H14569">
        <v>-66144068.049999997</v>
      </c>
      <c r="I14569">
        <v>1429752.48</v>
      </c>
      <c r="J14569">
        <v>-11056868.65</v>
      </c>
      <c r="K14569">
        <v>1429752.48</v>
      </c>
      <c r="L14569">
        <v>-121026614.61</v>
      </c>
      <c r="M14569" t="s">
        <v>13</v>
      </c>
      <c r="N14569" s="29">
        <v>0</v>
      </c>
      <c r="O14569" t="s">
        <v>13</v>
      </c>
    </row>
    <row r="14570" spans="1:15" x14ac:dyDescent="0.3">
      <c r="A14570" t="s">
        <v>18</v>
      </c>
      <c r="B14570" t="s">
        <v>9</v>
      </c>
      <c r="C14570" t="s">
        <v>14</v>
      </c>
      <c r="D14570" t="s">
        <v>11</v>
      </c>
      <c r="E14570">
        <v>4</v>
      </c>
      <c r="F14570" t="s">
        <v>365</v>
      </c>
      <c r="G14570" s="29">
        <v>-24132.22</v>
      </c>
      <c r="H14570" t="s">
        <v>13</v>
      </c>
      <c r="I14570">
        <v>-24132.22</v>
      </c>
      <c r="J14570" t="s">
        <v>13</v>
      </c>
      <c r="K14570">
        <v>-24132.22</v>
      </c>
      <c r="L14570" t="s">
        <v>13</v>
      </c>
      <c r="M14570" t="s">
        <v>13</v>
      </c>
      <c r="N14570" s="29">
        <v>0</v>
      </c>
      <c r="O14570" t="s">
        <v>13</v>
      </c>
    </row>
    <row r="14571" spans="1:15" x14ac:dyDescent="0.3">
      <c r="A14571" t="s">
        <v>18</v>
      </c>
      <c r="B14571" t="s">
        <v>9</v>
      </c>
      <c r="C14571" t="s">
        <v>14</v>
      </c>
      <c r="D14571" t="s">
        <v>11</v>
      </c>
      <c r="E14571">
        <v>-1</v>
      </c>
      <c r="F14571" t="s">
        <v>41</v>
      </c>
      <c r="G14571" s="29">
        <v>-4493.2</v>
      </c>
      <c r="H14571" t="s">
        <v>13</v>
      </c>
      <c r="I14571">
        <v>-4493.2</v>
      </c>
      <c r="J14571" t="s">
        <v>13</v>
      </c>
      <c r="K14571">
        <v>-4493.2</v>
      </c>
      <c r="L14571" t="s">
        <v>13</v>
      </c>
      <c r="M14571" t="s">
        <v>13</v>
      </c>
      <c r="N14571" s="29">
        <v>0</v>
      </c>
      <c r="O14571" t="s">
        <v>13</v>
      </c>
    </row>
    <row r="14572" spans="1:15" x14ac:dyDescent="0.3">
      <c r="A14572" t="s">
        <v>16</v>
      </c>
      <c r="B14572" t="s">
        <v>9</v>
      </c>
      <c r="C14572" t="s">
        <v>14</v>
      </c>
      <c r="D14572" t="s">
        <v>11</v>
      </c>
      <c r="E14572">
        <v>2</v>
      </c>
      <c r="F14572" t="s">
        <v>175</v>
      </c>
      <c r="G14572" s="29">
        <v>-2095.35</v>
      </c>
      <c r="H14572" t="s">
        <v>13</v>
      </c>
      <c r="I14572">
        <v>-2095.35</v>
      </c>
      <c r="J14572" t="s">
        <v>13</v>
      </c>
      <c r="K14572">
        <v>-2095.35</v>
      </c>
      <c r="L14572" t="s">
        <v>13</v>
      </c>
      <c r="M14572" t="s">
        <v>13</v>
      </c>
      <c r="N14572" s="29">
        <v>0</v>
      </c>
      <c r="O14572" t="s">
        <v>13</v>
      </c>
    </row>
    <row r="14573" spans="1:15" x14ac:dyDescent="0.3">
      <c r="A14573" t="s">
        <v>8</v>
      </c>
      <c r="B14573" t="s">
        <v>9</v>
      </c>
      <c r="C14573" t="s">
        <v>14</v>
      </c>
      <c r="D14573" t="s">
        <v>11</v>
      </c>
      <c r="E14573">
        <v>9</v>
      </c>
      <c r="F14573" t="s">
        <v>168</v>
      </c>
      <c r="G14573" s="29">
        <v>-89.2</v>
      </c>
      <c r="H14573" t="s">
        <v>13</v>
      </c>
      <c r="I14573">
        <v>-89.2</v>
      </c>
      <c r="J14573" t="s">
        <v>13</v>
      </c>
      <c r="K14573">
        <v>-89.2</v>
      </c>
      <c r="L14573" t="s">
        <v>13</v>
      </c>
      <c r="M14573" t="s">
        <v>13</v>
      </c>
      <c r="N14573" s="29">
        <v>0</v>
      </c>
      <c r="O14573" t="s">
        <v>13</v>
      </c>
    </row>
    <row r="14574" spans="1:15" x14ac:dyDescent="0.3">
      <c r="A14574" t="s">
        <v>8</v>
      </c>
      <c r="B14574" t="s">
        <v>9</v>
      </c>
      <c r="C14574" t="s">
        <v>10</v>
      </c>
      <c r="D14574" t="s">
        <v>11</v>
      </c>
      <c r="E14574">
        <v>3</v>
      </c>
      <c r="F14574" t="s">
        <v>65</v>
      </c>
      <c r="G14574" s="29">
        <v>241823.29</v>
      </c>
      <c r="H14574">
        <v>-68844716.409999996</v>
      </c>
      <c r="I14574">
        <v>241823.29</v>
      </c>
      <c r="J14574">
        <v>-13932239.98</v>
      </c>
      <c r="K14574">
        <v>241823.29</v>
      </c>
      <c r="L14574">
        <v>-110407121.81999999</v>
      </c>
      <c r="M14574" t="s">
        <v>13</v>
      </c>
      <c r="N14574" s="29">
        <v>0</v>
      </c>
      <c r="O14574">
        <v>725469.87</v>
      </c>
    </row>
    <row r="14575" spans="1:15" x14ac:dyDescent="0.3">
      <c r="A14575" t="s">
        <v>8</v>
      </c>
      <c r="B14575" t="s">
        <v>9</v>
      </c>
      <c r="C14575" t="s">
        <v>10</v>
      </c>
      <c r="D14575" t="s">
        <v>11</v>
      </c>
      <c r="E14575">
        <v>4</v>
      </c>
      <c r="F14575" t="s">
        <v>130</v>
      </c>
      <c r="G14575" s="29">
        <v>129.43</v>
      </c>
      <c r="H14575">
        <v>-658.79</v>
      </c>
      <c r="I14575">
        <v>129.43</v>
      </c>
      <c r="J14575">
        <v>-110.13</v>
      </c>
      <c r="K14575">
        <v>129.43</v>
      </c>
      <c r="L14575">
        <v>-1205.4100000000001</v>
      </c>
      <c r="M14575" t="s">
        <v>13</v>
      </c>
      <c r="N14575" s="29">
        <v>0</v>
      </c>
      <c r="O14575">
        <v>517.72</v>
      </c>
    </row>
    <row r="14576" spans="1:15" x14ac:dyDescent="0.3">
      <c r="A14576" t="s">
        <v>16</v>
      </c>
      <c r="B14576" t="s">
        <v>9</v>
      </c>
      <c r="C14576" t="s">
        <v>14</v>
      </c>
      <c r="D14576" t="s">
        <v>11</v>
      </c>
      <c r="E14576">
        <v>10</v>
      </c>
      <c r="F14576" t="s">
        <v>110</v>
      </c>
      <c r="G14576" s="29">
        <v>-3091.9</v>
      </c>
      <c r="H14576" t="s">
        <v>13</v>
      </c>
      <c r="I14576">
        <v>-3091.9</v>
      </c>
      <c r="J14576" t="s">
        <v>13</v>
      </c>
      <c r="K14576">
        <v>-3091.9</v>
      </c>
      <c r="L14576" t="s">
        <v>13</v>
      </c>
      <c r="M14576" t="s">
        <v>13</v>
      </c>
      <c r="N14576" s="29">
        <v>0</v>
      </c>
      <c r="O14576" t="s">
        <v>13</v>
      </c>
    </row>
    <row r="14577" spans="1:15" x14ac:dyDescent="0.3">
      <c r="A14577" t="s">
        <v>8</v>
      </c>
      <c r="B14577" t="s">
        <v>9</v>
      </c>
      <c r="C14577" t="s">
        <v>14</v>
      </c>
      <c r="D14577" t="s">
        <v>11</v>
      </c>
      <c r="E14577">
        <v>0</v>
      </c>
      <c r="F14577" t="s">
        <v>321</v>
      </c>
      <c r="G14577" s="29">
        <v>-168.14</v>
      </c>
      <c r="H14577" t="s">
        <v>13</v>
      </c>
      <c r="I14577">
        <v>-168.14</v>
      </c>
      <c r="J14577" t="s">
        <v>13</v>
      </c>
      <c r="K14577">
        <v>-168.14</v>
      </c>
      <c r="L14577" t="s">
        <v>13</v>
      </c>
      <c r="M14577" t="s">
        <v>13</v>
      </c>
      <c r="N14577" s="29">
        <v>0</v>
      </c>
      <c r="O14577" t="s">
        <v>13</v>
      </c>
    </row>
    <row r="14578" spans="1:15" x14ac:dyDescent="0.3">
      <c r="A14578" t="s">
        <v>18</v>
      </c>
      <c r="B14578" t="s">
        <v>9</v>
      </c>
      <c r="C14578" t="s">
        <v>14</v>
      </c>
      <c r="D14578" t="s">
        <v>11</v>
      </c>
      <c r="E14578">
        <v>5</v>
      </c>
      <c r="F14578" t="s">
        <v>249</v>
      </c>
      <c r="G14578" s="29">
        <v>-87985.25</v>
      </c>
      <c r="H14578" t="s">
        <v>13</v>
      </c>
      <c r="I14578">
        <v>-87985.25</v>
      </c>
      <c r="J14578" t="s">
        <v>13</v>
      </c>
      <c r="K14578">
        <v>-87985.25</v>
      </c>
      <c r="L14578" t="s">
        <v>13</v>
      </c>
      <c r="M14578" t="s">
        <v>13</v>
      </c>
      <c r="N14578" s="29">
        <v>0</v>
      </c>
      <c r="O14578" t="s">
        <v>13</v>
      </c>
    </row>
    <row r="14579" spans="1:15" x14ac:dyDescent="0.3">
      <c r="A14579" t="s">
        <v>8</v>
      </c>
      <c r="B14579" t="s">
        <v>9</v>
      </c>
      <c r="C14579" t="s">
        <v>10</v>
      </c>
      <c r="D14579" t="s">
        <v>11</v>
      </c>
      <c r="E14579">
        <v>0</v>
      </c>
      <c r="F14579" t="s">
        <v>235</v>
      </c>
      <c r="G14579" s="29">
        <v>9635616.4299999997</v>
      </c>
      <c r="H14579">
        <v>-294676172</v>
      </c>
      <c r="I14579">
        <v>9635616.4299999997</v>
      </c>
      <c r="J14579">
        <v>-139968583.53999999</v>
      </c>
      <c r="K14579">
        <v>9635616.4299999997</v>
      </c>
      <c r="L14579">
        <v>-1340536464.51</v>
      </c>
      <c r="M14579" t="s">
        <v>13</v>
      </c>
      <c r="N14579" s="29">
        <v>0</v>
      </c>
      <c r="O14579" t="s">
        <v>13</v>
      </c>
    </row>
    <row r="14580" spans="1:15" x14ac:dyDescent="0.3">
      <c r="A14580" t="s">
        <v>18</v>
      </c>
      <c r="B14580" t="s">
        <v>9</v>
      </c>
      <c r="C14580" t="s">
        <v>10</v>
      </c>
      <c r="D14580" t="s">
        <v>11</v>
      </c>
      <c r="E14580">
        <v>3</v>
      </c>
      <c r="F14580" t="s">
        <v>365</v>
      </c>
      <c r="G14580" s="29">
        <v>13934.81</v>
      </c>
      <c r="H14580" t="s">
        <v>13</v>
      </c>
      <c r="I14580">
        <v>13934.81</v>
      </c>
      <c r="J14580" t="s">
        <v>13</v>
      </c>
      <c r="K14580">
        <v>13934.81</v>
      </c>
      <c r="L14580" t="s">
        <v>13</v>
      </c>
      <c r="M14580" t="s">
        <v>13</v>
      </c>
      <c r="N14580" s="29">
        <v>0</v>
      </c>
      <c r="O14580">
        <v>41804.43</v>
      </c>
    </row>
    <row r="14581" spans="1:15" x14ac:dyDescent="0.3">
      <c r="A14581" t="s">
        <v>8</v>
      </c>
      <c r="B14581" t="s">
        <v>9</v>
      </c>
      <c r="C14581" t="s">
        <v>14</v>
      </c>
      <c r="D14581" t="s">
        <v>11</v>
      </c>
      <c r="E14581">
        <v>4</v>
      </c>
      <c r="F14581" t="s">
        <v>136</v>
      </c>
      <c r="G14581" s="29">
        <v>-3049.23</v>
      </c>
      <c r="H14581" t="s">
        <v>13</v>
      </c>
      <c r="I14581">
        <v>-3049.23</v>
      </c>
      <c r="J14581" t="s">
        <v>13</v>
      </c>
      <c r="K14581">
        <v>-3049.23</v>
      </c>
      <c r="L14581" t="s">
        <v>13</v>
      </c>
      <c r="M14581" t="s">
        <v>13</v>
      </c>
      <c r="N14581" s="29">
        <v>0</v>
      </c>
      <c r="O14581" t="s">
        <v>13</v>
      </c>
    </row>
    <row r="14582" spans="1:15" x14ac:dyDescent="0.3">
      <c r="A14582" t="s">
        <v>18</v>
      </c>
      <c r="B14582" t="s">
        <v>9</v>
      </c>
      <c r="C14582" t="s">
        <v>14</v>
      </c>
      <c r="D14582" t="s">
        <v>11</v>
      </c>
      <c r="E14582">
        <v>6</v>
      </c>
      <c r="F14582" t="s">
        <v>365</v>
      </c>
      <c r="G14582" s="29">
        <v>-35728.519999999997</v>
      </c>
      <c r="H14582" t="s">
        <v>13</v>
      </c>
      <c r="I14582">
        <v>-35728.519999999997</v>
      </c>
      <c r="J14582" t="s">
        <v>13</v>
      </c>
      <c r="K14582">
        <v>-35728.519999999997</v>
      </c>
      <c r="L14582" t="s">
        <v>13</v>
      </c>
      <c r="M14582" t="s">
        <v>13</v>
      </c>
      <c r="N14582" s="29">
        <v>0</v>
      </c>
      <c r="O14582" t="s">
        <v>13</v>
      </c>
    </row>
    <row r="14583" spans="1:15" x14ac:dyDescent="0.3">
      <c r="A14583" t="s">
        <v>18</v>
      </c>
      <c r="B14583" t="s">
        <v>9</v>
      </c>
      <c r="C14583" t="s">
        <v>14</v>
      </c>
      <c r="D14583" t="s">
        <v>11</v>
      </c>
      <c r="E14583">
        <v>-4</v>
      </c>
      <c r="F14583" t="s">
        <v>213</v>
      </c>
      <c r="G14583" s="29">
        <v>-28281.05</v>
      </c>
      <c r="H14583" t="s">
        <v>13</v>
      </c>
      <c r="I14583">
        <v>-28281.05</v>
      </c>
      <c r="J14583" t="s">
        <v>13</v>
      </c>
      <c r="K14583">
        <v>-28281.05</v>
      </c>
      <c r="L14583" t="s">
        <v>13</v>
      </c>
      <c r="M14583" t="s">
        <v>13</v>
      </c>
      <c r="N14583" s="29">
        <v>0</v>
      </c>
      <c r="O14583" t="s">
        <v>13</v>
      </c>
    </row>
    <row r="14584" spans="1:15" x14ac:dyDescent="0.3">
      <c r="A14584" t="s">
        <v>16</v>
      </c>
      <c r="B14584" t="s">
        <v>9</v>
      </c>
      <c r="C14584" t="s">
        <v>14</v>
      </c>
      <c r="D14584" t="s">
        <v>11</v>
      </c>
      <c r="E14584">
        <v>-1</v>
      </c>
      <c r="F14584" t="s">
        <v>508</v>
      </c>
      <c r="G14584" s="29">
        <v>-4812.8500000000004</v>
      </c>
      <c r="H14584" t="s">
        <v>13</v>
      </c>
      <c r="I14584">
        <v>-4812.8500000000004</v>
      </c>
      <c r="J14584" t="s">
        <v>13</v>
      </c>
      <c r="K14584">
        <v>-4812.8500000000004</v>
      </c>
      <c r="L14584" t="s">
        <v>13</v>
      </c>
      <c r="M14584" t="s">
        <v>13</v>
      </c>
      <c r="N14584" s="29">
        <v>0</v>
      </c>
      <c r="O14584" t="s">
        <v>13</v>
      </c>
    </row>
    <row r="14585" spans="1:15" x14ac:dyDescent="0.3">
      <c r="A14585" t="s">
        <v>8</v>
      </c>
      <c r="B14585" t="s">
        <v>9</v>
      </c>
      <c r="C14585" t="s">
        <v>14</v>
      </c>
      <c r="D14585" t="s">
        <v>11</v>
      </c>
      <c r="E14585">
        <v>4</v>
      </c>
      <c r="F14585" t="s">
        <v>123</v>
      </c>
      <c r="G14585" s="29">
        <v>-1136.8</v>
      </c>
      <c r="H14585" t="s">
        <v>13</v>
      </c>
      <c r="I14585">
        <v>-1136.8</v>
      </c>
      <c r="J14585" t="s">
        <v>13</v>
      </c>
      <c r="K14585">
        <v>-1136.8</v>
      </c>
      <c r="L14585" t="s">
        <v>13</v>
      </c>
      <c r="M14585" t="s">
        <v>13</v>
      </c>
      <c r="N14585" s="29">
        <v>0</v>
      </c>
      <c r="O14585" t="s">
        <v>13</v>
      </c>
    </row>
    <row r="14586" spans="1:15" x14ac:dyDescent="0.3">
      <c r="A14586" t="s">
        <v>18</v>
      </c>
      <c r="B14586" t="s">
        <v>9</v>
      </c>
      <c r="C14586" t="s">
        <v>10</v>
      </c>
      <c r="D14586" t="s">
        <v>11</v>
      </c>
      <c r="E14586">
        <v>4</v>
      </c>
      <c r="F14586" t="s">
        <v>238</v>
      </c>
      <c r="G14586" s="29">
        <v>62530.17</v>
      </c>
      <c r="H14586">
        <v>-5522689.9100000001</v>
      </c>
      <c r="I14586">
        <v>62530.17</v>
      </c>
      <c r="J14586">
        <v>-2623229.0099999998</v>
      </c>
      <c r="K14586">
        <v>62530.17</v>
      </c>
      <c r="L14586">
        <v>-25123738.91</v>
      </c>
      <c r="M14586" t="s">
        <v>13</v>
      </c>
      <c r="N14586" s="29">
        <v>0</v>
      </c>
      <c r="O14586">
        <v>250120.68</v>
      </c>
    </row>
    <row r="14587" spans="1:15" x14ac:dyDescent="0.3">
      <c r="A14587" t="s">
        <v>8</v>
      </c>
      <c r="B14587" t="s">
        <v>9</v>
      </c>
      <c r="C14587" t="s">
        <v>14</v>
      </c>
      <c r="D14587" t="s">
        <v>11</v>
      </c>
      <c r="E14587">
        <v>0</v>
      </c>
      <c r="F14587" t="s">
        <v>325</v>
      </c>
      <c r="G14587" s="29">
        <v>-10989.86</v>
      </c>
      <c r="H14587" t="s">
        <v>13</v>
      </c>
      <c r="I14587">
        <v>-10989.86</v>
      </c>
      <c r="J14587" t="s">
        <v>13</v>
      </c>
      <c r="K14587">
        <v>-10989.86</v>
      </c>
      <c r="L14587" t="s">
        <v>13</v>
      </c>
      <c r="M14587" t="s">
        <v>13</v>
      </c>
      <c r="N14587" s="29">
        <v>0</v>
      </c>
      <c r="O14587" t="s">
        <v>13</v>
      </c>
    </row>
    <row r="14588" spans="1:15" x14ac:dyDescent="0.3">
      <c r="A14588" t="s">
        <v>16</v>
      </c>
      <c r="B14588" t="s">
        <v>9</v>
      </c>
      <c r="C14588" t="s">
        <v>10</v>
      </c>
      <c r="D14588" t="s">
        <v>11</v>
      </c>
      <c r="E14588">
        <v>2</v>
      </c>
      <c r="F14588" t="s">
        <v>121</v>
      </c>
      <c r="G14588" s="29">
        <v>528467.01</v>
      </c>
      <c r="H14588">
        <v>-55531423.409999996</v>
      </c>
      <c r="I14588">
        <v>528467.01</v>
      </c>
      <c r="J14588">
        <v>-4253905.6399999997</v>
      </c>
      <c r="K14588">
        <v>528467.01</v>
      </c>
      <c r="L14588">
        <v>-22437865.859999999</v>
      </c>
      <c r="M14588" t="s">
        <v>13</v>
      </c>
      <c r="N14588" s="29">
        <v>0</v>
      </c>
      <c r="O14588">
        <v>1056934.02</v>
      </c>
    </row>
    <row r="14589" spans="1:15" x14ac:dyDescent="0.3">
      <c r="A14589" t="s">
        <v>8</v>
      </c>
      <c r="B14589" t="s">
        <v>9</v>
      </c>
      <c r="C14589" t="s">
        <v>10</v>
      </c>
      <c r="D14589" t="s">
        <v>11</v>
      </c>
      <c r="E14589">
        <v>-1</v>
      </c>
      <c r="F14589" t="s">
        <v>500</v>
      </c>
      <c r="G14589" s="29">
        <v>8.74</v>
      </c>
      <c r="H14589">
        <v>213.7</v>
      </c>
      <c r="I14589">
        <v>8.74</v>
      </c>
      <c r="J14589">
        <v>43.25</v>
      </c>
      <c r="K14589">
        <v>8.74</v>
      </c>
      <c r="L14589">
        <v>342.71</v>
      </c>
      <c r="M14589" t="s">
        <v>13</v>
      </c>
      <c r="N14589" s="29">
        <v>0</v>
      </c>
      <c r="O14589" t="s">
        <v>13</v>
      </c>
    </row>
    <row r="14590" spans="1:15" x14ac:dyDescent="0.3">
      <c r="A14590" t="s">
        <v>16</v>
      </c>
      <c r="B14590" t="s">
        <v>9</v>
      </c>
      <c r="C14590" t="s">
        <v>14</v>
      </c>
      <c r="D14590" t="s">
        <v>11</v>
      </c>
      <c r="E14590">
        <v>2</v>
      </c>
      <c r="F14590" t="s">
        <v>33</v>
      </c>
      <c r="G14590" s="29">
        <v>-13459.27</v>
      </c>
      <c r="H14590" t="s">
        <v>13</v>
      </c>
      <c r="I14590">
        <v>-13459.27</v>
      </c>
      <c r="J14590" t="s">
        <v>13</v>
      </c>
      <c r="K14590">
        <v>-13459.27</v>
      </c>
      <c r="L14590" t="s">
        <v>13</v>
      </c>
      <c r="M14590" t="s">
        <v>13</v>
      </c>
      <c r="N14590" s="29">
        <v>0</v>
      </c>
      <c r="O14590" t="s">
        <v>13</v>
      </c>
    </row>
    <row r="14591" spans="1:15" x14ac:dyDescent="0.3">
      <c r="A14591" t="s">
        <v>16</v>
      </c>
      <c r="B14591" t="s">
        <v>9</v>
      </c>
      <c r="C14591" t="s">
        <v>10</v>
      </c>
      <c r="D14591" t="s">
        <v>11</v>
      </c>
      <c r="E14591">
        <v>4</v>
      </c>
      <c r="F14591" t="s">
        <v>407</v>
      </c>
      <c r="G14591" s="29">
        <v>155880.97</v>
      </c>
      <c r="H14591">
        <v>-4473335.25</v>
      </c>
      <c r="I14591">
        <v>155880.97</v>
      </c>
      <c r="J14591">
        <v>-628563.99</v>
      </c>
      <c r="K14591">
        <v>155880.97</v>
      </c>
      <c r="L14591">
        <v>-34786717.619999997</v>
      </c>
      <c r="M14591" t="s">
        <v>13</v>
      </c>
      <c r="N14591" s="29">
        <v>0</v>
      </c>
      <c r="O14591">
        <v>623523.88</v>
      </c>
    </row>
    <row r="14592" spans="1:15" x14ac:dyDescent="0.3">
      <c r="A14592" t="s">
        <v>18</v>
      </c>
      <c r="B14592" t="s">
        <v>9</v>
      </c>
      <c r="C14592" t="s">
        <v>10</v>
      </c>
      <c r="D14592" t="s">
        <v>11</v>
      </c>
      <c r="E14592">
        <v>2</v>
      </c>
      <c r="F14592" t="s">
        <v>434</v>
      </c>
      <c r="G14592" s="29">
        <v>4865.24</v>
      </c>
      <c r="H14592">
        <v>119937.84</v>
      </c>
      <c r="I14592">
        <v>4865.24</v>
      </c>
      <c r="J14592">
        <v>56969.42</v>
      </c>
      <c r="K14592">
        <v>4865.24</v>
      </c>
      <c r="L14592">
        <v>545619.43000000005</v>
      </c>
      <c r="M14592" t="s">
        <v>13</v>
      </c>
      <c r="N14592" s="29">
        <v>0</v>
      </c>
      <c r="O14592">
        <v>9730.48</v>
      </c>
    </row>
    <row r="14593" spans="1:15" x14ac:dyDescent="0.3">
      <c r="A14593" t="s">
        <v>8</v>
      </c>
      <c r="B14593" t="s">
        <v>9</v>
      </c>
      <c r="C14593" t="s">
        <v>10</v>
      </c>
      <c r="D14593" t="s">
        <v>11</v>
      </c>
      <c r="E14593">
        <v>0</v>
      </c>
      <c r="F14593" t="s">
        <v>519</v>
      </c>
      <c r="G14593" s="29">
        <v>442452.01</v>
      </c>
      <c r="H14593" t="s">
        <v>13</v>
      </c>
      <c r="I14593">
        <v>442452.01</v>
      </c>
      <c r="J14593" t="s">
        <v>13</v>
      </c>
      <c r="K14593">
        <v>442452.01</v>
      </c>
      <c r="L14593" t="s">
        <v>13</v>
      </c>
      <c r="M14593" t="s">
        <v>13</v>
      </c>
      <c r="N14593" s="29">
        <v>0</v>
      </c>
      <c r="O14593" t="s">
        <v>13</v>
      </c>
    </row>
    <row r="14594" spans="1:15" x14ac:dyDescent="0.3">
      <c r="A14594" t="s">
        <v>18</v>
      </c>
      <c r="B14594" t="s">
        <v>9</v>
      </c>
      <c r="C14594" t="s">
        <v>14</v>
      </c>
      <c r="D14594" t="s">
        <v>11</v>
      </c>
      <c r="E14594">
        <v>-1</v>
      </c>
      <c r="F14594" t="s">
        <v>204</v>
      </c>
      <c r="G14594" s="29">
        <v>-141046.15</v>
      </c>
      <c r="H14594" t="s">
        <v>13</v>
      </c>
      <c r="I14594">
        <v>-141046.15</v>
      </c>
      <c r="J14594" t="s">
        <v>13</v>
      </c>
      <c r="K14594">
        <v>-141046.15</v>
      </c>
      <c r="L14594" t="s">
        <v>13</v>
      </c>
      <c r="M14594" t="s">
        <v>13</v>
      </c>
      <c r="N14594" s="29">
        <v>0</v>
      </c>
      <c r="O14594" t="s">
        <v>13</v>
      </c>
    </row>
    <row r="14595" spans="1:15" x14ac:dyDescent="0.3">
      <c r="A14595" t="s">
        <v>18</v>
      </c>
      <c r="B14595" t="s">
        <v>9</v>
      </c>
      <c r="C14595" t="s">
        <v>10</v>
      </c>
      <c r="D14595" t="s">
        <v>11</v>
      </c>
      <c r="E14595">
        <v>1</v>
      </c>
      <c r="F14595" t="s">
        <v>97</v>
      </c>
      <c r="G14595" s="29">
        <v>2248.52</v>
      </c>
      <c r="H14595" t="s">
        <v>13</v>
      </c>
      <c r="I14595">
        <v>2248.52</v>
      </c>
      <c r="J14595" t="s">
        <v>13</v>
      </c>
      <c r="K14595">
        <v>2248.52</v>
      </c>
      <c r="L14595" t="s">
        <v>13</v>
      </c>
      <c r="M14595" t="s">
        <v>13</v>
      </c>
      <c r="N14595" s="29">
        <v>0</v>
      </c>
      <c r="O14595">
        <v>2248.52</v>
      </c>
    </row>
    <row r="14596" spans="1:15" x14ac:dyDescent="0.3">
      <c r="A14596" t="s">
        <v>8</v>
      </c>
      <c r="B14596" t="s">
        <v>9</v>
      </c>
      <c r="C14596" t="s">
        <v>10</v>
      </c>
      <c r="D14596" t="s">
        <v>11</v>
      </c>
      <c r="E14596">
        <v>1</v>
      </c>
      <c r="F14596" t="s">
        <v>155</v>
      </c>
      <c r="G14596" s="29">
        <v>346296.41</v>
      </c>
      <c r="H14596">
        <v>-338307395.36000001</v>
      </c>
      <c r="I14596">
        <v>346296.41</v>
      </c>
      <c r="J14596">
        <v>-25915573.140000001</v>
      </c>
      <c r="K14596">
        <v>346296.41</v>
      </c>
      <c r="L14596">
        <v>-136695577.88</v>
      </c>
      <c r="M14596" t="s">
        <v>13</v>
      </c>
      <c r="N14596" s="29">
        <v>0</v>
      </c>
      <c r="O14596">
        <v>346296.41</v>
      </c>
    </row>
    <row r="14597" spans="1:15" x14ac:dyDescent="0.3">
      <c r="A14597" t="s">
        <v>8</v>
      </c>
      <c r="B14597" t="s">
        <v>9</v>
      </c>
      <c r="C14597" t="s">
        <v>10</v>
      </c>
      <c r="D14597" t="s">
        <v>11</v>
      </c>
      <c r="E14597">
        <v>1</v>
      </c>
      <c r="F14597" t="s">
        <v>282</v>
      </c>
      <c r="G14597" s="29">
        <v>52264.480000000003</v>
      </c>
      <c r="H14597">
        <v>-1556532.8</v>
      </c>
      <c r="I14597">
        <v>52264.480000000003</v>
      </c>
      <c r="J14597">
        <v>-172226.3</v>
      </c>
      <c r="K14597">
        <v>52264.480000000003</v>
      </c>
      <c r="L14597">
        <v>-33591539.289999999</v>
      </c>
      <c r="M14597">
        <v>1</v>
      </c>
      <c r="N14597" s="29">
        <v>10943.03</v>
      </c>
      <c r="O14597">
        <v>52264.480000000003</v>
      </c>
    </row>
    <row r="14598" spans="1:15" x14ac:dyDescent="0.3">
      <c r="A14598" t="s">
        <v>16</v>
      </c>
      <c r="B14598" t="s">
        <v>9</v>
      </c>
      <c r="C14598" t="s">
        <v>10</v>
      </c>
      <c r="D14598" t="s">
        <v>11</v>
      </c>
      <c r="E14598">
        <v>2</v>
      </c>
      <c r="F14598" t="s">
        <v>378</v>
      </c>
      <c r="G14598" s="29">
        <v>142467.73000000001</v>
      </c>
      <c r="H14598">
        <v>-748046095.95000005</v>
      </c>
      <c r="I14598">
        <v>142467.73000000001</v>
      </c>
      <c r="J14598">
        <v>-355315300.06</v>
      </c>
      <c r="K14598">
        <v>142467.73000000001</v>
      </c>
      <c r="L14598">
        <v>-3403000188.1599998</v>
      </c>
      <c r="M14598" t="s">
        <v>13</v>
      </c>
      <c r="N14598" s="29">
        <v>0</v>
      </c>
      <c r="O14598">
        <v>284935.46000000002</v>
      </c>
    </row>
    <row r="14599" spans="1:15" x14ac:dyDescent="0.3">
      <c r="A14599" t="s">
        <v>8</v>
      </c>
      <c r="B14599" t="s">
        <v>9</v>
      </c>
      <c r="C14599" t="s">
        <v>10</v>
      </c>
      <c r="D14599" t="s">
        <v>11</v>
      </c>
      <c r="E14599">
        <v>1</v>
      </c>
      <c r="F14599" t="s">
        <v>395</v>
      </c>
      <c r="G14599" s="29">
        <v>8678.9500000000007</v>
      </c>
      <c r="H14599">
        <v>-121766.52</v>
      </c>
      <c r="I14599">
        <v>8678.9500000000007</v>
      </c>
      <c r="J14599">
        <v>-271491.39</v>
      </c>
      <c r="K14599">
        <v>8678.9500000000007</v>
      </c>
      <c r="L14599">
        <v>-1085858.01</v>
      </c>
      <c r="M14599">
        <v>1</v>
      </c>
      <c r="N14599" s="29">
        <v>0</v>
      </c>
      <c r="O14599">
        <v>8678.9500000000007</v>
      </c>
    </row>
    <row r="14600" spans="1:15" x14ac:dyDescent="0.3">
      <c r="A14600" t="s">
        <v>16</v>
      </c>
      <c r="B14600" t="s">
        <v>9</v>
      </c>
      <c r="C14600" t="s">
        <v>10</v>
      </c>
      <c r="D14600" t="s">
        <v>11</v>
      </c>
      <c r="E14600">
        <v>-4</v>
      </c>
      <c r="F14600" t="s">
        <v>438</v>
      </c>
      <c r="G14600" s="29">
        <v>75</v>
      </c>
      <c r="H14600">
        <v>6912.47</v>
      </c>
      <c r="I14600">
        <v>75</v>
      </c>
      <c r="J14600">
        <v>1155.51</v>
      </c>
      <c r="K14600">
        <v>75</v>
      </c>
      <c r="L14600">
        <v>12648.04</v>
      </c>
      <c r="M14600" t="s">
        <v>13</v>
      </c>
      <c r="N14600" s="29">
        <v>0</v>
      </c>
      <c r="O14600" t="s">
        <v>13</v>
      </c>
    </row>
    <row r="14601" spans="1:15" x14ac:dyDescent="0.3">
      <c r="A14601" t="s">
        <v>18</v>
      </c>
      <c r="B14601" t="s">
        <v>9</v>
      </c>
      <c r="C14601" t="s">
        <v>10</v>
      </c>
      <c r="D14601" t="s">
        <v>11</v>
      </c>
      <c r="E14601">
        <v>-4</v>
      </c>
      <c r="F14601" t="s">
        <v>346</v>
      </c>
      <c r="G14601" s="29">
        <v>53316.71</v>
      </c>
      <c r="H14601">
        <v>-1807885.53</v>
      </c>
      <c r="I14601">
        <v>53316.71</v>
      </c>
      <c r="J14601">
        <v>-858729.69</v>
      </c>
      <c r="K14601">
        <v>53316.71</v>
      </c>
      <c r="L14601">
        <v>-8224406.0300000003</v>
      </c>
      <c r="M14601" t="s">
        <v>13</v>
      </c>
      <c r="N14601" s="29">
        <v>0</v>
      </c>
      <c r="O14601" t="s">
        <v>13</v>
      </c>
    </row>
    <row r="14602" spans="1:15" x14ac:dyDescent="0.3">
      <c r="A14602" t="s">
        <v>16</v>
      </c>
      <c r="B14602" t="s">
        <v>9</v>
      </c>
      <c r="C14602" t="s">
        <v>10</v>
      </c>
      <c r="D14602" t="s">
        <v>11</v>
      </c>
      <c r="E14602">
        <v>10</v>
      </c>
      <c r="F14602" t="s">
        <v>365</v>
      </c>
      <c r="G14602" s="29">
        <v>57618.26</v>
      </c>
      <c r="H14602">
        <v>-2.39</v>
      </c>
      <c r="I14602">
        <v>57618.26</v>
      </c>
      <c r="J14602">
        <v>-12.86</v>
      </c>
      <c r="K14602">
        <v>57618.26</v>
      </c>
      <c r="L14602" t="s">
        <v>13</v>
      </c>
      <c r="M14602" t="s">
        <v>13</v>
      </c>
      <c r="N14602" s="29">
        <v>0</v>
      </c>
      <c r="O14602">
        <v>576182.6</v>
      </c>
    </row>
    <row r="14603" spans="1:15" x14ac:dyDescent="0.3">
      <c r="A14603" t="s">
        <v>8</v>
      </c>
      <c r="B14603" t="s">
        <v>9</v>
      </c>
      <c r="C14603" t="s">
        <v>10</v>
      </c>
      <c r="D14603" t="s">
        <v>11</v>
      </c>
      <c r="E14603">
        <v>-1</v>
      </c>
      <c r="F14603" t="s">
        <v>295</v>
      </c>
      <c r="G14603" s="29">
        <v>6769.48</v>
      </c>
      <c r="H14603">
        <v>0</v>
      </c>
      <c r="I14603">
        <v>6769.48</v>
      </c>
      <c r="J14603">
        <v>0</v>
      </c>
      <c r="K14603">
        <v>6769.48</v>
      </c>
      <c r="L14603">
        <v>0</v>
      </c>
      <c r="M14603">
        <v>0</v>
      </c>
      <c r="N14603" s="29">
        <v>0</v>
      </c>
      <c r="O14603" t="s">
        <v>13</v>
      </c>
    </row>
    <row r="14604" spans="1:15" x14ac:dyDescent="0.3">
      <c r="A14604" t="s">
        <v>18</v>
      </c>
      <c r="B14604" t="s">
        <v>9</v>
      </c>
      <c r="C14604" t="s">
        <v>14</v>
      </c>
      <c r="D14604" t="s">
        <v>11</v>
      </c>
      <c r="E14604">
        <v>3</v>
      </c>
      <c r="F14604" t="s">
        <v>282</v>
      </c>
      <c r="G14604" s="29">
        <v>-169565.59</v>
      </c>
      <c r="H14604" t="s">
        <v>13</v>
      </c>
      <c r="I14604">
        <v>-169565.59</v>
      </c>
      <c r="J14604" t="s">
        <v>13</v>
      </c>
      <c r="K14604">
        <v>-169565.59</v>
      </c>
      <c r="L14604" t="s">
        <v>13</v>
      </c>
      <c r="M14604" t="s">
        <v>13</v>
      </c>
      <c r="N14604" s="29">
        <v>0</v>
      </c>
      <c r="O14604" t="s">
        <v>13</v>
      </c>
    </row>
    <row r="14605" spans="1:15" x14ac:dyDescent="0.3">
      <c r="A14605" t="s">
        <v>8</v>
      </c>
      <c r="B14605" t="s">
        <v>9</v>
      </c>
      <c r="C14605" t="s">
        <v>10</v>
      </c>
      <c r="D14605" t="s">
        <v>11</v>
      </c>
      <c r="E14605">
        <v>2</v>
      </c>
      <c r="F14605" t="s">
        <v>91</v>
      </c>
      <c r="G14605" s="29">
        <v>5256.1</v>
      </c>
      <c r="H14605">
        <v>-1986511.7</v>
      </c>
      <c r="I14605">
        <v>5256.1</v>
      </c>
      <c r="J14605">
        <v>-470051.07</v>
      </c>
      <c r="K14605">
        <v>5256.1</v>
      </c>
      <c r="L14605">
        <v>-6463564.6699999999</v>
      </c>
      <c r="M14605" t="s">
        <v>13</v>
      </c>
      <c r="N14605" s="29">
        <v>0</v>
      </c>
      <c r="O14605">
        <v>10512.2</v>
      </c>
    </row>
    <row r="14606" spans="1:15" x14ac:dyDescent="0.3">
      <c r="A14606" t="s">
        <v>16</v>
      </c>
      <c r="B14606" t="s">
        <v>9</v>
      </c>
      <c r="C14606" t="s">
        <v>10</v>
      </c>
      <c r="D14606" t="s">
        <v>11</v>
      </c>
      <c r="E14606">
        <v>4</v>
      </c>
      <c r="F14606" t="s">
        <v>37</v>
      </c>
      <c r="G14606" s="29">
        <v>149002.35</v>
      </c>
      <c r="H14606">
        <v>-5703054.46</v>
      </c>
      <c r="I14606">
        <v>149002.35</v>
      </c>
      <c r="J14606">
        <v>-2562116.13</v>
      </c>
      <c r="K14606">
        <v>149002.35</v>
      </c>
      <c r="L14606">
        <v>-31944345.829999998</v>
      </c>
      <c r="M14606" t="s">
        <v>13</v>
      </c>
      <c r="N14606" s="29">
        <v>152.01</v>
      </c>
      <c r="O14606">
        <v>596009.4</v>
      </c>
    </row>
    <row r="14607" spans="1:15" x14ac:dyDescent="0.3">
      <c r="A14607" t="s">
        <v>16</v>
      </c>
      <c r="B14607" t="s">
        <v>9</v>
      </c>
      <c r="C14607" t="s">
        <v>14</v>
      </c>
      <c r="D14607" t="s">
        <v>11</v>
      </c>
      <c r="E14607">
        <v>2</v>
      </c>
      <c r="F14607" t="s">
        <v>78</v>
      </c>
      <c r="G14607" s="29">
        <v>-4552.8900000000003</v>
      </c>
      <c r="H14607" t="s">
        <v>13</v>
      </c>
      <c r="I14607">
        <v>-4552.8900000000003</v>
      </c>
      <c r="J14607" t="s">
        <v>13</v>
      </c>
      <c r="K14607">
        <v>-4552.8900000000003</v>
      </c>
      <c r="L14607" t="s">
        <v>13</v>
      </c>
      <c r="M14607" t="s">
        <v>13</v>
      </c>
      <c r="N14607" s="29">
        <v>0</v>
      </c>
      <c r="O14607" t="s">
        <v>13</v>
      </c>
    </row>
    <row r="14608" spans="1:15" x14ac:dyDescent="0.3">
      <c r="A14608" t="s">
        <v>8</v>
      </c>
      <c r="B14608" t="s">
        <v>9</v>
      </c>
      <c r="C14608" t="s">
        <v>10</v>
      </c>
      <c r="D14608" t="s">
        <v>11</v>
      </c>
      <c r="E14608">
        <v>1</v>
      </c>
      <c r="F14608" t="s">
        <v>333</v>
      </c>
      <c r="G14608" s="29">
        <v>9444.7999999999993</v>
      </c>
      <c r="H14608" t="s">
        <v>13</v>
      </c>
      <c r="I14608">
        <v>9444.7999999999993</v>
      </c>
      <c r="J14608" t="s">
        <v>13</v>
      </c>
      <c r="K14608">
        <v>9444.7999999999993</v>
      </c>
      <c r="L14608" t="s">
        <v>13</v>
      </c>
      <c r="M14608" t="s">
        <v>13</v>
      </c>
      <c r="N14608" s="29">
        <v>0</v>
      </c>
      <c r="O14608">
        <v>9444.7999999999993</v>
      </c>
    </row>
    <row r="14609" spans="1:15" x14ac:dyDescent="0.3">
      <c r="A14609" t="s">
        <v>16</v>
      </c>
      <c r="B14609" t="s">
        <v>9</v>
      </c>
      <c r="C14609" t="s">
        <v>10</v>
      </c>
      <c r="D14609" t="s">
        <v>11</v>
      </c>
      <c r="E14609">
        <v>-1</v>
      </c>
      <c r="F14609" t="s">
        <v>163</v>
      </c>
      <c r="G14609" s="29">
        <v>1172025.17</v>
      </c>
      <c r="H14609">
        <v>-89530396.689999998</v>
      </c>
      <c r="I14609">
        <v>1172025.17</v>
      </c>
      <c r="J14609">
        <v>-12580229.57</v>
      </c>
      <c r="K14609">
        <v>1172025.17</v>
      </c>
      <c r="L14609">
        <v>-696229649.59000003</v>
      </c>
      <c r="M14609" t="s">
        <v>13</v>
      </c>
      <c r="N14609" s="29">
        <v>0</v>
      </c>
      <c r="O14609" t="s">
        <v>13</v>
      </c>
    </row>
    <row r="14610" spans="1:15" x14ac:dyDescent="0.3">
      <c r="A14610" t="s">
        <v>8</v>
      </c>
      <c r="B14610" t="s">
        <v>9</v>
      </c>
      <c r="C14610" t="s">
        <v>14</v>
      </c>
      <c r="D14610" t="s">
        <v>11</v>
      </c>
      <c r="E14610">
        <v>9</v>
      </c>
      <c r="F14610" t="s">
        <v>33</v>
      </c>
      <c r="G14610" s="29">
        <v>-43.34</v>
      </c>
      <c r="H14610" t="s">
        <v>13</v>
      </c>
      <c r="I14610">
        <v>-43.34</v>
      </c>
      <c r="J14610" t="s">
        <v>13</v>
      </c>
      <c r="K14610">
        <v>-43.34</v>
      </c>
      <c r="L14610" t="s">
        <v>13</v>
      </c>
      <c r="M14610" t="s">
        <v>13</v>
      </c>
      <c r="N14610" s="29">
        <v>0</v>
      </c>
      <c r="O14610" t="s">
        <v>13</v>
      </c>
    </row>
    <row r="14611" spans="1:15" x14ac:dyDescent="0.3">
      <c r="A14611" t="s">
        <v>16</v>
      </c>
      <c r="B14611" t="s">
        <v>9</v>
      </c>
      <c r="C14611" t="s">
        <v>10</v>
      </c>
      <c r="D14611" t="s">
        <v>11</v>
      </c>
      <c r="E14611">
        <v>1</v>
      </c>
      <c r="F14611" t="s">
        <v>378</v>
      </c>
      <c r="G14611" s="29">
        <v>45332.11</v>
      </c>
      <c r="H14611">
        <v>-2628461.6800000002</v>
      </c>
      <c r="I14611">
        <v>45332.11</v>
      </c>
      <c r="J14611">
        <v>-1248496.29</v>
      </c>
      <c r="K14611">
        <v>45332.11</v>
      </c>
      <c r="L14611">
        <v>-11957360.310000001</v>
      </c>
      <c r="M14611" t="s">
        <v>13</v>
      </c>
      <c r="N14611" s="29">
        <v>0</v>
      </c>
      <c r="O14611">
        <v>45332.11</v>
      </c>
    </row>
    <row r="14612" spans="1:15" x14ac:dyDescent="0.3">
      <c r="A14612" t="s">
        <v>18</v>
      </c>
      <c r="B14612" t="s">
        <v>9</v>
      </c>
      <c r="C14612" t="s">
        <v>10</v>
      </c>
      <c r="D14612" t="s">
        <v>11</v>
      </c>
      <c r="E14612">
        <v>2</v>
      </c>
      <c r="F14612" t="s">
        <v>97</v>
      </c>
      <c r="G14612" s="29">
        <v>40408.620000000003</v>
      </c>
      <c r="H14612">
        <v>-941977.42</v>
      </c>
      <c r="I14612">
        <v>40408.620000000003</v>
      </c>
      <c r="J14612">
        <v>-512066.21</v>
      </c>
      <c r="K14612">
        <v>40408.620000000003</v>
      </c>
      <c r="L14612">
        <v>-8387371.04</v>
      </c>
      <c r="M14612" t="s">
        <v>13</v>
      </c>
      <c r="N14612" s="29">
        <v>0</v>
      </c>
      <c r="O14612">
        <v>80817.240000000005</v>
      </c>
    </row>
    <row r="14613" spans="1:15" x14ac:dyDescent="0.3">
      <c r="A14613" t="s">
        <v>16</v>
      </c>
      <c r="B14613" t="s">
        <v>9</v>
      </c>
      <c r="C14613" t="s">
        <v>10</v>
      </c>
      <c r="D14613" t="s">
        <v>11</v>
      </c>
      <c r="E14613">
        <v>4</v>
      </c>
      <c r="F14613" t="s">
        <v>516</v>
      </c>
      <c r="G14613" s="29">
        <v>72.52</v>
      </c>
      <c r="H14613">
        <v>-400.64</v>
      </c>
      <c r="I14613">
        <v>72.52</v>
      </c>
      <c r="J14613">
        <v>-66.97</v>
      </c>
      <c r="K14613">
        <v>72.52</v>
      </c>
      <c r="L14613">
        <v>-733.06</v>
      </c>
      <c r="M14613" t="s">
        <v>13</v>
      </c>
      <c r="N14613" s="29">
        <v>0</v>
      </c>
      <c r="O14613">
        <v>290.08</v>
      </c>
    </row>
    <row r="14614" spans="1:15" x14ac:dyDescent="0.3">
      <c r="A14614" t="s">
        <v>16</v>
      </c>
      <c r="B14614" t="s">
        <v>9</v>
      </c>
      <c r="C14614" t="s">
        <v>14</v>
      </c>
      <c r="D14614" t="s">
        <v>11</v>
      </c>
      <c r="E14614">
        <v>8</v>
      </c>
      <c r="F14614" t="s">
        <v>28</v>
      </c>
      <c r="G14614" s="29">
        <v>-10521.38</v>
      </c>
      <c r="H14614" t="s">
        <v>13</v>
      </c>
      <c r="I14614">
        <v>-10521.38</v>
      </c>
      <c r="J14614" t="s">
        <v>13</v>
      </c>
      <c r="K14614">
        <v>-10521.38</v>
      </c>
      <c r="L14614" t="s">
        <v>13</v>
      </c>
      <c r="M14614" t="s">
        <v>13</v>
      </c>
      <c r="N14614" s="29">
        <v>0</v>
      </c>
      <c r="O14614" t="s">
        <v>13</v>
      </c>
    </row>
    <row r="14615" spans="1:15" x14ac:dyDescent="0.3">
      <c r="A14615" t="s">
        <v>18</v>
      </c>
      <c r="B14615" t="s">
        <v>9</v>
      </c>
      <c r="C14615" t="s">
        <v>10</v>
      </c>
      <c r="D14615" t="s">
        <v>11</v>
      </c>
      <c r="E14615">
        <v>-4</v>
      </c>
      <c r="F14615" t="s">
        <v>232</v>
      </c>
      <c r="G14615" s="29">
        <v>431.03</v>
      </c>
      <c r="H14615">
        <v>86018337.969999999</v>
      </c>
      <c r="I14615">
        <v>431.03</v>
      </c>
      <c r="J14615">
        <v>6589298.6699999999</v>
      </c>
      <c r="K14615">
        <v>431.03</v>
      </c>
      <c r="L14615">
        <v>34756260.490000002</v>
      </c>
      <c r="M14615" t="s">
        <v>13</v>
      </c>
      <c r="N14615" s="29">
        <v>0</v>
      </c>
      <c r="O14615" t="s">
        <v>13</v>
      </c>
    </row>
    <row r="14616" spans="1:15" x14ac:dyDescent="0.3">
      <c r="A14616" t="s">
        <v>8</v>
      </c>
      <c r="B14616" t="s">
        <v>9</v>
      </c>
      <c r="C14616" t="s">
        <v>14</v>
      </c>
      <c r="D14616" t="s">
        <v>11</v>
      </c>
      <c r="E14616">
        <v>4</v>
      </c>
      <c r="F14616" t="s">
        <v>303</v>
      </c>
      <c r="G14616" s="29">
        <v>-499.31</v>
      </c>
      <c r="H14616" t="s">
        <v>13</v>
      </c>
      <c r="I14616">
        <v>-499.31</v>
      </c>
      <c r="J14616" t="s">
        <v>13</v>
      </c>
      <c r="K14616">
        <v>-499.31</v>
      </c>
      <c r="L14616" t="s">
        <v>13</v>
      </c>
      <c r="M14616" t="s">
        <v>13</v>
      </c>
      <c r="N14616" s="29">
        <v>0</v>
      </c>
      <c r="O14616" t="s">
        <v>13</v>
      </c>
    </row>
    <row r="14617" spans="1:15" x14ac:dyDescent="0.3">
      <c r="A14617" t="s">
        <v>8</v>
      </c>
      <c r="B14617" t="s">
        <v>9</v>
      </c>
      <c r="C14617" t="s">
        <v>10</v>
      </c>
      <c r="D14617" t="s">
        <v>11</v>
      </c>
      <c r="E14617">
        <v>4</v>
      </c>
      <c r="F14617" t="s">
        <v>200</v>
      </c>
      <c r="G14617" s="29">
        <v>850674.06</v>
      </c>
      <c r="H14617">
        <v>-79600556.099999994</v>
      </c>
      <c r="I14617">
        <v>850674.06</v>
      </c>
      <c r="J14617">
        <v>-54121027.789999999</v>
      </c>
      <c r="K14617">
        <v>850674.06</v>
      </c>
      <c r="L14617">
        <v>-970068981.74000001</v>
      </c>
      <c r="M14617" t="s">
        <v>13</v>
      </c>
      <c r="N14617" s="29">
        <v>0</v>
      </c>
      <c r="O14617">
        <v>3402696.24</v>
      </c>
    </row>
    <row r="14618" spans="1:15" x14ac:dyDescent="0.3">
      <c r="A14618" t="s">
        <v>16</v>
      </c>
      <c r="B14618" t="s">
        <v>9</v>
      </c>
      <c r="C14618" t="s">
        <v>10</v>
      </c>
      <c r="D14618" t="s">
        <v>11</v>
      </c>
      <c r="E14618">
        <v>-1</v>
      </c>
      <c r="F14618" t="s">
        <v>413</v>
      </c>
      <c r="G14618" s="29">
        <v>24325.98</v>
      </c>
      <c r="H14618">
        <v>-1853003.87</v>
      </c>
      <c r="I14618">
        <v>24325.98</v>
      </c>
      <c r="J14618">
        <v>-1677036.54</v>
      </c>
      <c r="K14618">
        <v>24325.98</v>
      </c>
      <c r="L14618">
        <v>-8664452.3699999992</v>
      </c>
      <c r="M14618" t="s">
        <v>13</v>
      </c>
      <c r="N14618" s="29">
        <v>0</v>
      </c>
      <c r="O14618" t="s">
        <v>13</v>
      </c>
    </row>
    <row r="14619" spans="1:15" x14ac:dyDescent="0.3">
      <c r="A14619" t="s">
        <v>8</v>
      </c>
      <c r="B14619" t="s">
        <v>9</v>
      </c>
      <c r="C14619" t="s">
        <v>14</v>
      </c>
      <c r="D14619" t="s">
        <v>11</v>
      </c>
      <c r="E14619">
        <v>-1</v>
      </c>
      <c r="F14619" t="s">
        <v>45</v>
      </c>
      <c r="G14619" s="29">
        <v>-11255.2</v>
      </c>
      <c r="H14619" t="s">
        <v>13</v>
      </c>
      <c r="I14619">
        <v>-11255.2</v>
      </c>
      <c r="J14619" t="s">
        <v>13</v>
      </c>
      <c r="K14619">
        <v>-11255.2</v>
      </c>
      <c r="L14619" t="s">
        <v>13</v>
      </c>
      <c r="M14619" t="s">
        <v>13</v>
      </c>
      <c r="N14619" s="29">
        <v>0</v>
      </c>
      <c r="O14619" t="s">
        <v>13</v>
      </c>
    </row>
    <row r="14620" spans="1:15" x14ac:dyDescent="0.3">
      <c r="A14620" t="s">
        <v>8</v>
      </c>
      <c r="B14620" t="s">
        <v>9</v>
      </c>
      <c r="C14620" t="s">
        <v>10</v>
      </c>
      <c r="D14620" t="s">
        <v>11</v>
      </c>
      <c r="E14620">
        <v>12</v>
      </c>
      <c r="F14620" t="s">
        <v>176</v>
      </c>
      <c r="G14620" s="29">
        <v>599314.53</v>
      </c>
      <c r="H14620">
        <v>-3.37</v>
      </c>
      <c r="I14620">
        <v>599314.53</v>
      </c>
      <c r="J14620">
        <v>-18.100000000000001</v>
      </c>
      <c r="K14620">
        <v>599314.53</v>
      </c>
      <c r="L14620" t="s">
        <v>13</v>
      </c>
      <c r="M14620" t="s">
        <v>13</v>
      </c>
      <c r="N14620" s="29">
        <v>0</v>
      </c>
      <c r="O14620">
        <v>7191774.3600000003</v>
      </c>
    </row>
    <row r="14621" spans="1:15" x14ac:dyDescent="0.3">
      <c r="A14621" t="s">
        <v>8</v>
      </c>
      <c r="B14621" t="s">
        <v>9</v>
      </c>
      <c r="C14621" t="s">
        <v>10</v>
      </c>
      <c r="D14621" t="s">
        <v>11</v>
      </c>
      <c r="E14621">
        <v>1</v>
      </c>
      <c r="F14621" t="s">
        <v>418</v>
      </c>
      <c r="G14621" s="29">
        <v>91697.49</v>
      </c>
      <c r="H14621">
        <v>-3140182.21</v>
      </c>
      <c r="I14621">
        <v>91697.49</v>
      </c>
      <c r="J14621">
        <v>-5806957.1900000004</v>
      </c>
      <c r="K14621">
        <v>91697.49</v>
      </c>
      <c r="L14621">
        <v>-40128199.619999997</v>
      </c>
      <c r="M14621" t="s">
        <v>13</v>
      </c>
      <c r="N14621" s="29">
        <v>0</v>
      </c>
      <c r="O14621">
        <v>91697.49</v>
      </c>
    </row>
    <row r="14622" spans="1:15" x14ac:dyDescent="0.3">
      <c r="A14622" t="s">
        <v>8</v>
      </c>
      <c r="B14622" t="s">
        <v>9</v>
      </c>
      <c r="C14622" t="s">
        <v>10</v>
      </c>
      <c r="D14622" t="s">
        <v>11</v>
      </c>
      <c r="E14622">
        <v>10</v>
      </c>
      <c r="F14622" t="s">
        <v>116</v>
      </c>
      <c r="G14622" s="29">
        <v>130316.72</v>
      </c>
      <c r="H14622">
        <v>-2.19</v>
      </c>
      <c r="I14622">
        <v>130316.72</v>
      </c>
      <c r="J14622">
        <v>-5.31</v>
      </c>
      <c r="K14622">
        <v>130316.72</v>
      </c>
      <c r="L14622" t="s">
        <v>13</v>
      </c>
      <c r="M14622" t="s">
        <v>13</v>
      </c>
      <c r="N14622" s="29">
        <v>0</v>
      </c>
      <c r="O14622">
        <v>1303167.2</v>
      </c>
    </row>
    <row r="14623" spans="1:15" x14ac:dyDescent="0.3">
      <c r="A14623" t="s">
        <v>18</v>
      </c>
      <c r="B14623" t="s">
        <v>9</v>
      </c>
      <c r="C14623" t="s">
        <v>14</v>
      </c>
      <c r="D14623" t="s">
        <v>11</v>
      </c>
      <c r="E14623">
        <v>2</v>
      </c>
      <c r="F14623" t="s">
        <v>176</v>
      </c>
      <c r="G14623" s="29">
        <v>-40076.19</v>
      </c>
      <c r="H14623" t="s">
        <v>13</v>
      </c>
      <c r="I14623">
        <v>-40076.19</v>
      </c>
      <c r="J14623" t="s">
        <v>13</v>
      </c>
      <c r="K14623">
        <v>-40076.19</v>
      </c>
      <c r="L14623" t="s">
        <v>13</v>
      </c>
      <c r="M14623" t="s">
        <v>13</v>
      </c>
      <c r="N14623" s="29">
        <v>0</v>
      </c>
      <c r="O14623" t="s">
        <v>13</v>
      </c>
    </row>
    <row r="14624" spans="1:15" x14ac:dyDescent="0.3">
      <c r="A14624" t="s">
        <v>16</v>
      </c>
      <c r="B14624" t="s">
        <v>9</v>
      </c>
      <c r="C14624" t="s">
        <v>10</v>
      </c>
      <c r="D14624" t="s">
        <v>11</v>
      </c>
      <c r="E14624">
        <v>5</v>
      </c>
      <c r="F14624" t="s">
        <v>123</v>
      </c>
      <c r="G14624" s="29">
        <v>93005.54</v>
      </c>
      <c r="H14624">
        <v>-1234717.1399999999</v>
      </c>
      <c r="I14624">
        <v>93005.54</v>
      </c>
      <c r="J14624">
        <v>-586479.75</v>
      </c>
      <c r="K14624">
        <v>93005.54</v>
      </c>
      <c r="L14624">
        <v>-5616956.8700000001</v>
      </c>
      <c r="M14624" t="s">
        <v>13</v>
      </c>
      <c r="N14624" s="29">
        <v>0</v>
      </c>
      <c r="O14624">
        <v>465027.7</v>
      </c>
    </row>
    <row r="14625" spans="1:15" x14ac:dyDescent="0.3">
      <c r="A14625" t="s">
        <v>18</v>
      </c>
      <c r="B14625" t="s">
        <v>9</v>
      </c>
      <c r="C14625" t="s">
        <v>14</v>
      </c>
      <c r="D14625" t="s">
        <v>11</v>
      </c>
      <c r="E14625">
        <v>1</v>
      </c>
      <c r="F14625" t="s">
        <v>164</v>
      </c>
      <c r="G14625" s="29">
        <v>-2881.23</v>
      </c>
      <c r="H14625" t="s">
        <v>13</v>
      </c>
      <c r="I14625">
        <v>-2881.23</v>
      </c>
      <c r="J14625" t="s">
        <v>13</v>
      </c>
      <c r="K14625">
        <v>-2881.23</v>
      </c>
      <c r="L14625" t="s">
        <v>13</v>
      </c>
      <c r="M14625" t="s">
        <v>13</v>
      </c>
      <c r="N14625" s="29">
        <v>0</v>
      </c>
      <c r="O14625" t="s">
        <v>13</v>
      </c>
    </row>
    <row r="14626" spans="1:15" x14ac:dyDescent="0.3">
      <c r="A14626" t="s">
        <v>8</v>
      </c>
      <c r="B14626" t="s">
        <v>9</v>
      </c>
      <c r="C14626" t="s">
        <v>10</v>
      </c>
      <c r="D14626" t="s">
        <v>11</v>
      </c>
      <c r="E14626">
        <v>9</v>
      </c>
      <c r="F14626" t="s">
        <v>92</v>
      </c>
      <c r="G14626" s="29">
        <v>2789115.91</v>
      </c>
      <c r="H14626">
        <v>-3662807.42</v>
      </c>
      <c r="I14626">
        <v>2789115.91</v>
      </c>
      <c r="J14626">
        <v>-1645546.11</v>
      </c>
      <c r="K14626">
        <v>2789115.91</v>
      </c>
      <c r="L14626">
        <v>-20516356.949999999</v>
      </c>
      <c r="M14626" t="s">
        <v>13</v>
      </c>
      <c r="N14626" s="29">
        <v>0</v>
      </c>
      <c r="O14626">
        <v>25102043.190000001</v>
      </c>
    </row>
    <row r="14627" spans="1:15" x14ac:dyDescent="0.3">
      <c r="A14627" t="s">
        <v>8</v>
      </c>
      <c r="B14627" t="s">
        <v>9</v>
      </c>
      <c r="C14627" t="s">
        <v>10</v>
      </c>
      <c r="D14627" t="s">
        <v>11</v>
      </c>
      <c r="E14627">
        <v>-1</v>
      </c>
      <c r="F14627" t="s">
        <v>243</v>
      </c>
      <c r="G14627" s="29">
        <v>83851.399999999994</v>
      </c>
      <c r="H14627">
        <v>-1832798.18</v>
      </c>
      <c r="I14627">
        <v>83851.399999999994</v>
      </c>
      <c r="J14627">
        <v>-823391.15</v>
      </c>
      <c r="K14627">
        <v>83851.399999999994</v>
      </c>
      <c r="L14627">
        <v>-10265998.640000001</v>
      </c>
      <c r="M14627" t="s">
        <v>13</v>
      </c>
      <c r="N14627" s="29">
        <v>0</v>
      </c>
      <c r="O14627" t="s">
        <v>13</v>
      </c>
    </row>
    <row r="14628" spans="1:15" x14ac:dyDescent="0.3">
      <c r="A14628" t="s">
        <v>8</v>
      </c>
      <c r="B14628" t="s">
        <v>9</v>
      </c>
      <c r="C14628" t="s">
        <v>14</v>
      </c>
      <c r="D14628" t="s">
        <v>11</v>
      </c>
      <c r="E14628">
        <v>-1</v>
      </c>
      <c r="F14628" t="s">
        <v>456</v>
      </c>
      <c r="G14628" s="29">
        <v>-92.23</v>
      </c>
      <c r="H14628" t="s">
        <v>13</v>
      </c>
      <c r="I14628">
        <v>-92.23</v>
      </c>
      <c r="J14628" t="s">
        <v>13</v>
      </c>
      <c r="K14628">
        <v>-92.23</v>
      </c>
      <c r="L14628" t="s">
        <v>13</v>
      </c>
      <c r="M14628" t="s">
        <v>13</v>
      </c>
      <c r="N14628" s="29">
        <v>0</v>
      </c>
      <c r="O14628" t="s">
        <v>13</v>
      </c>
    </row>
    <row r="14629" spans="1:15" x14ac:dyDescent="0.3">
      <c r="A14629" t="s">
        <v>8</v>
      </c>
      <c r="B14629" t="s">
        <v>9</v>
      </c>
      <c r="C14629" t="s">
        <v>10</v>
      </c>
      <c r="D14629" t="s">
        <v>11</v>
      </c>
      <c r="E14629">
        <v>12</v>
      </c>
      <c r="F14629" t="s">
        <v>79</v>
      </c>
      <c r="G14629" s="29">
        <v>477867.93</v>
      </c>
      <c r="H14629">
        <v>-47.6</v>
      </c>
      <c r="I14629">
        <v>477867.93</v>
      </c>
      <c r="J14629">
        <v>-255.6</v>
      </c>
      <c r="K14629">
        <v>477867.93</v>
      </c>
      <c r="L14629" t="s">
        <v>13</v>
      </c>
      <c r="M14629" t="s">
        <v>13</v>
      </c>
      <c r="N14629" s="29">
        <v>0</v>
      </c>
      <c r="O14629">
        <v>5734415.1600000001</v>
      </c>
    </row>
    <row r="14630" spans="1:15" x14ac:dyDescent="0.3">
      <c r="A14630" t="s">
        <v>16</v>
      </c>
      <c r="B14630" t="s">
        <v>9</v>
      </c>
      <c r="C14630" t="s">
        <v>10</v>
      </c>
      <c r="D14630" t="s">
        <v>11</v>
      </c>
      <c r="E14630">
        <v>4</v>
      </c>
      <c r="F14630" t="s">
        <v>443</v>
      </c>
      <c r="G14630" s="29">
        <v>113576.03</v>
      </c>
      <c r="H14630">
        <v>-7411800.9000000004</v>
      </c>
      <c r="I14630">
        <v>113576.03</v>
      </c>
      <c r="J14630">
        <v>-5039340.2</v>
      </c>
      <c r="K14630">
        <v>113576.03</v>
      </c>
      <c r="L14630">
        <v>-90325476.379999995</v>
      </c>
      <c r="M14630" t="s">
        <v>13</v>
      </c>
      <c r="N14630" s="29">
        <v>0</v>
      </c>
      <c r="O14630">
        <v>454304.12</v>
      </c>
    </row>
    <row r="14631" spans="1:15" x14ac:dyDescent="0.3">
      <c r="A14631" t="s">
        <v>16</v>
      </c>
      <c r="B14631" t="s">
        <v>9</v>
      </c>
      <c r="C14631" t="s">
        <v>14</v>
      </c>
      <c r="D14631" t="s">
        <v>11</v>
      </c>
      <c r="E14631">
        <v>19</v>
      </c>
      <c r="F14631" t="s">
        <v>134</v>
      </c>
      <c r="G14631" s="29">
        <v>-2371.4499999999998</v>
      </c>
      <c r="H14631" t="s">
        <v>13</v>
      </c>
      <c r="I14631">
        <v>-2371.4499999999998</v>
      </c>
      <c r="J14631" t="s">
        <v>13</v>
      </c>
      <c r="K14631">
        <v>-2371.4499999999998</v>
      </c>
      <c r="L14631" t="s">
        <v>13</v>
      </c>
      <c r="M14631" t="s">
        <v>13</v>
      </c>
      <c r="N14631" s="29">
        <v>0</v>
      </c>
      <c r="O14631" t="s">
        <v>13</v>
      </c>
    </row>
    <row r="14632" spans="1:15" x14ac:dyDescent="0.3">
      <c r="A14632" t="s">
        <v>8</v>
      </c>
      <c r="B14632" t="s">
        <v>9</v>
      </c>
      <c r="C14632" t="s">
        <v>10</v>
      </c>
      <c r="D14632" t="s">
        <v>11</v>
      </c>
      <c r="E14632">
        <v>0</v>
      </c>
      <c r="F14632" t="s">
        <v>193</v>
      </c>
      <c r="G14632" s="29">
        <v>10101162.130000001</v>
      </c>
      <c r="H14632">
        <v>-147353635.37</v>
      </c>
      <c r="I14632">
        <v>10101162.130000001</v>
      </c>
      <c r="J14632">
        <v>-11287815.470000001</v>
      </c>
      <c r="K14632">
        <v>10101162.130000001</v>
      </c>
      <c r="L14632">
        <v>-59539282.469999999</v>
      </c>
      <c r="M14632" t="s">
        <v>13</v>
      </c>
      <c r="N14632" s="29">
        <v>0</v>
      </c>
      <c r="O14632" t="s">
        <v>13</v>
      </c>
    </row>
    <row r="14633" spans="1:15" x14ac:dyDescent="0.3">
      <c r="A14633" t="s">
        <v>18</v>
      </c>
      <c r="B14633" t="s">
        <v>9</v>
      </c>
      <c r="C14633" t="s">
        <v>14</v>
      </c>
      <c r="D14633" t="s">
        <v>11</v>
      </c>
      <c r="E14633">
        <v>3</v>
      </c>
      <c r="F14633" t="s">
        <v>190</v>
      </c>
      <c r="G14633" s="29">
        <v>-152195.31</v>
      </c>
      <c r="H14633" t="s">
        <v>13</v>
      </c>
      <c r="I14633">
        <v>-152195.31</v>
      </c>
      <c r="J14633" t="s">
        <v>13</v>
      </c>
      <c r="K14633">
        <v>-152195.31</v>
      </c>
      <c r="L14633" t="s">
        <v>13</v>
      </c>
      <c r="M14633" t="s">
        <v>13</v>
      </c>
      <c r="N14633" s="29">
        <v>0</v>
      </c>
      <c r="O14633" t="s">
        <v>13</v>
      </c>
    </row>
    <row r="14634" spans="1:15" x14ac:dyDescent="0.3">
      <c r="A14634" t="s">
        <v>16</v>
      </c>
      <c r="B14634" t="s">
        <v>9</v>
      </c>
      <c r="C14634" t="s">
        <v>14</v>
      </c>
      <c r="D14634" t="s">
        <v>11</v>
      </c>
      <c r="E14634">
        <v>3</v>
      </c>
      <c r="F14634" t="s">
        <v>96</v>
      </c>
      <c r="G14634" s="29">
        <v>-19264.759999999998</v>
      </c>
      <c r="H14634" t="s">
        <v>13</v>
      </c>
      <c r="I14634">
        <v>-19264.759999999998</v>
      </c>
      <c r="J14634" t="s">
        <v>13</v>
      </c>
      <c r="K14634">
        <v>-19264.759999999998</v>
      </c>
      <c r="L14634" t="s">
        <v>13</v>
      </c>
      <c r="M14634" t="s">
        <v>13</v>
      </c>
      <c r="N14634" s="29">
        <v>0</v>
      </c>
      <c r="O14634" t="s">
        <v>13</v>
      </c>
    </row>
    <row r="14635" spans="1:15" x14ac:dyDescent="0.3">
      <c r="A14635" t="s">
        <v>8</v>
      </c>
      <c r="B14635" t="s">
        <v>9</v>
      </c>
      <c r="C14635" t="s">
        <v>14</v>
      </c>
      <c r="D14635" t="s">
        <v>314</v>
      </c>
      <c r="E14635">
        <v>0</v>
      </c>
      <c r="F14635" t="s">
        <v>254</v>
      </c>
      <c r="G14635" s="29">
        <v>-17237.310000000001</v>
      </c>
      <c r="H14635" t="s">
        <v>13</v>
      </c>
      <c r="I14635">
        <v>-17237.310000000001</v>
      </c>
      <c r="J14635" t="s">
        <v>13</v>
      </c>
      <c r="K14635">
        <v>-17237.310000000001</v>
      </c>
      <c r="L14635" t="s">
        <v>13</v>
      </c>
      <c r="M14635">
        <v>1</v>
      </c>
      <c r="N14635" s="29">
        <v>-183.14</v>
      </c>
      <c r="O14635" t="s">
        <v>13</v>
      </c>
    </row>
    <row r="14636" spans="1:15" x14ac:dyDescent="0.3">
      <c r="A14636" t="s">
        <v>16</v>
      </c>
      <c r="B14636" t="s">
        <v>9</v>
      </c>
      <c r="C14636" t="s">
        <v>14</v>
      </c>
      <c r="D14636" t="s">
        <v>11</v>
      </c>
      <c r="E14636">
        <v>-1</v>
      </c>
      <c r="F14636" t="s">
        <v>391</v>
      </c>
      <c r="G14636" s="29">
        <v>-5441.45</v>
      </c>
      <c r="H14636" t="s">
        <v>13</v>
      </c>
      <c r="I14636">
        <v>-5441.45</v>
      </c>
      <c r="J14636" t="s">
        <v>13</v>
      </c>
      <c r="K14636">
        <v>-5441.45</v>
      </c>
      <c r="L14636" t="s">
        <v>13</v>
      </c>
      <c r="M14636" t="s">
        <v>13</v>
      </c>
      <c r="N14636" s="29">
        <v>0</v>
      </c>
      <c r="O14636" t="s">
        <v>13</v>
      </c>
    </row>
    <row r="14637" spans="1:15" x14ac:dyDescent="0.3">
      <c r="A14637" t="s">
        <v>16</v>
      </c>
      <c r="B14637" t="s">
        <v>9</v>
      </c>
      <c r="C14637" t="s">
        <v>14</v>
      </c>
      <c r="D14637" t="s">
        <v>11</v>
      </c>
      <c r="E14637">
        <v>3</v>
      </c>
      <c r="F14637" t="s">
        <v>269</v>
      </c>
      <c r="G14637" s="29">
        <v>-3173.66</v>
      </c>
      <c r="H14637" t="s">
        <v>13</v>
      </c>
      <c r="I14637">
        <v>-3173.66</v>
      </c>
      <c r="J14637" t="s">
        <v>13</v>
      </c>
      <c r="K14637">
        <v>-3173.66</v>
      </c>
      <c r="L14637" t="s">
        <v>13</v>
      </c>
      <c r="M14637" t="s">
        <v>13</v>
      </c>
      <c r="N14637" s="29">
        <v>0</v>
      </c>
      <c r="O14637" t="s">
        <v>13</v>
      </c>
    </row>
    <row r="14638" spans="1:15" x14ac:dyDescent="0.3">
      <c r="A14638" t="s">
        <v>8</v>
      </c>
      <c r="B14638" t="s">
        <v>9</v>
      </c>
      <c r="C14638" t="s">
        <v>10</v>
      </c>
      <c r="D14638" t="s">
        <v>11</v>
      </c>
      <c r="E14638">
        <v>0</v>
      </c>
      <c r="F14638" t="s">
        <v>147</v>
      </c>
      <c r="G14638" s="29">
        <v>4056186.42</v>
      </c>
      <c r="H14638">
        <v>-21025064.73</v>
      </c>
      <c r="I14638">
        <v>4056186.42</v>
      </c>
      <c r="J14638">
        <v>-9986720.3699999992</v>
      </c>
      <c r="K14638">
        <v>4056186.42</v>
      </c>
      <c r="L14638">
        <v>-95646912.180000007</v>
      </c>
      <c r="M14638" t="s">
        <v>13</v>
      </c>
      <c r="N14638" s="29">
        <v>0</v>
      </c>
      <c r="O14638" t="s">
        <v>13</v>
      </c>
    </row>
    <row r="14639" spans="1:15" x14ac:dyDescent="0.3">
      <c r="A14639" t="s">
        <v>8</v>
      </c>
      <c r="B14639" t="s">
        <v>9</v>
      </c>
      <c r="C14639" t="s">
        <v>14</v>
      </c>
      <c r="D14639" t="s">
        <v>11</v>
      </c>
      <c r="E14639">
        <v>-1</v>
      </c>
      <c r="F14639" t="s">
        <v>298</v>
      </c>
      <c r="G14639" s="29">
        <v>-2035.15</v>
      </c>
      <c r="H14639" t="s">
        <v>13</v>
      </c>
      <c r="I14639">
        <v>-2035.15</v>
      </c>
      <c r="J14639" t="s">
        <v>13</v>
      </c>
      <c r="K14639">
        <v>-2035.15</v>
      </c>
      <c r="L14639" t="s">
        <v>13</v>
      </c>
      <c r="M14639" t="s">
        <v>13</v>
      </c>
      <c r="N14639" s="29">
        <v>0</v>
      </c>
      <c r="O14639" t="s">
        <v>13</v>
      </c>
    </row>
    <row r="14640" spans="1:15" x14ac:dyDescent="0.3">
      <c r="A14640" t="s">
        <v>16</v>
      </c>
      <c r="B14640" t="s">
        <v>9</v>
      </c>
      <c r="C14640" t="s">
        <v>14</v>
      </c>
      <c r="D14640" t="s">
        <v>11</v>
      </c>
      <c r="E14640">
        <v>2</v>
      </c>
      <c r="F14640" t="s">
        <v>59</v>
      </c>
      <c r="G14640" s="29">
        <v>-9428.93</v>
      </c>
      <c r="H14640" t="s">
        <v>13</v>
      </c>
      <c r="I14640">
        <v>-9428.93</v>
      </c>
      <c r="J14640" t="s">
        <v>13</v>
      </c>
      <c r="K14640">
        <v>-9428.93</v>
      </c>
      <c r="L14640" t="s">
        <v>13</v>
      </c>
      <c r="M14640" t="s">
        <v>13</v>
      </c>
      <c r="N14640" s="29">
        <v>0</v>
      </c>
      <c r="O14640" t="s">
        <v>13</v>
      </c>
    </row>
    <row r="14641" spans="1:15" x14ac:dyDescent="0.3">
      <c r="A14641" t="s">
        <v>8</v>
      </c>
      <c r="B14641" t="s">
        <v>9</v>
      </c>
      <c r="C14641" t="s">
        <v>10</v>
      </c>
      <c r="D14641" t="s">
        <v>11</v>
      </c>
      <c r="E14641">
        <v>0</v>
      </c>
      <c r="F14641" t="s">
        <v>251</v>
      </c>
      <c r="G14641" s="29">
        <v>730042.24</v>
      </c>
      <c r="H14641" t="s">
        <v>13</v>
      </c>
      <c r="I14641">
        <v>730042.24</v>
      </c>
      <c r="J14641" t="s">
        <v>13</v>
      </c>
      <c r="K14641">
        <v>730042.24</v>
      </c>
      <c r="L14641" t="s">
        <v>13</v>
      </c>
      <c r="M14641">
        <v>0</v>
      </c>
      <c r="N14641" s="29">
        <v>0</v>
      </c>
      <c r="O14641" t="s">
        <v>13</v>
      </c>
    </row>
    <row r="14642" spans="1:15" x14ac:dyDescent="0.3">
      <c r="A14642" t="s">
        <v>8</v>
      </c>
      <c r="B14642" t="s">
        <v>9</v>
      </c>
      <c r="C14642" t="s">
        <v>10</v>
      </c>
      <c r="D14642" t="s">
        <v>11</v>
      </c>
      <c r="E14642">
        <v>0</v>
      </c>
      <c r="F14642" t="s">
        <v>45</v>
      </c>
      <c r="G14642" s="29">
        <v>642331.04</v>
      </c>
      <c r="H14642">
        <v>-104765131.25</v>
      </c>
      <c r="I14642">
        <v>642331.04</v>
      </c>
      <c r="J14642">
        <v>-47066112.539999999</v>
      </c>
      <c r="K14642">
        <v>642331.04</v>
      </c>
      <c r="L14642">
        <v>-586817861.29999995</v>
      </c>
      <c r="M14642" t="s">
        <v>13</v>
      </c>
      <c r="N14642" s="29">
        <v>0</v>
      </c>
      <c r="O14642" t="s">
        <v>13</v>
      </c>
    </row>
    <row r="14643" spans="1:15" x14ac:dyDescent="0.3">
      <c r="A14643" t="s">
        <v>16</v>
      </c>
      <c r="B14643" t="s">
        <v>9</v>
      </c>
      <c r="C14643" t="s">
        <v>10</v>
      </c>
      <c r="D14643" t="s">
        <v>11</v>
      </c>
      <c r="E14643">
        <v>15</v>
      </c>
      <c r="F14643" t="s">
        <v>336</v>
      </c>
      <c r="G14643" s="29">
        <v>178307.96</v>
      </c>
      <c r="H14643" t="s">
        <v>13</v>
      </c>
      <c r="I14643">
        <v>178307.96</v>
      </c>
      <c r="J14643" t="s">
        <v>13</v>
      </c>
      <c r="K14643">
        <v>178307.96</v>
      </c>
      <c r="L14643" t="s">
        <v>13</v>
      </c>
      <c r="M14643" t="s">
        <v>13</v>
      </c>
      <c r="N14643" s="29">
        <v>0</v>
      </c>
      <c r="O14643">
        <v>2674619.4</v>
      </c>
    </row>
    <row r="14644" spans="1:15" x14ac:dyDescent="0.3">
      <c r="A14644" t="s">
        <v>16</v>
      </c>
      <c r="B14644" t="s">
        <v>9</v>
      </c>
      <c r="C14644" t="s">
        <v>10</v>
      </c>
      <c r="D14644" t="s">
        <v>11</v>
      </c>
      <c r="E14644">
        <v>2</v>
      </c>
      <c r="F14644" t="s">
        <v>397</v>
      </c>
      <c r="G14644" s="29">
        <v>21217.38</v>
      </c>
      <c r="H14644">
        <v>-2988182.51</v>
      </c>
      <c r="I14644">
        <v>21217.38</v>
      </c>
      <c r="J14644">
        <v>-2031688.18</v>
      </c>
      <c r="K14644">
        <v>21217.38</v>
      </c>
      <c r="L14644">
        <v>-36416117.060000002</v>
      </c>
      <c r="M14644" t="s">
        <v>13</v>
      </c>
      <c r="N14644" s="29">
        <v>0</v>
      </c>
      <c r="O14644">
        <v>42434.76</v>
      </c>
    </row>
    <row r="14645" spans="1:15" x14ac:dyDescent="0.3">
      <c r="A14645" t="s">
        <v>8</v>
      </c>
      <c r="B14645" t="s">
        <v>9</v>
      </c>
      <c r="C14645" t="s">
        <v>14</v>
      </c>
      <c r="D14645" t="s">
        <v>11</v>
      </c>
      <c r="E14645">
        <v>1</v>
      </c>
      <c r="F14645" t="s">
        <v>174</v>
      </c>
      <c r="G14645" s="29">
        <v>-286.41000000000003</v>
      </c>
      <c r="H14645" t="s">
        <v>13</v>
      </c>
      <c r="I14645">
        <v>-286.41000000000003</v>
      </c>
      <c r="J14645" t="s">
        <v>13</v>
      </c>
      <c r="K14645">
        <v>-286.41000000000003</v>
      </c>
      <c r="L14645" t="s">
        <v>13</v>
      </c>
      <c r="M14645">
        <v>1</v>
      </c>
      <c r="N14645" s="29">
        <v>0</v>
      </c>
      <c r="O14645" t="s">
        <v>13</v>
      </c>
    </row>
    <row r="14646" spans="1:15" x14ac:dyDescent="0.3">
      <c r="A14646" t="s">
        <v>16</v>
      </c>
      <c r="B14646" t="s">
        <v>9</v>
      </c>
      <c r="C14646" t="s">
        <v>14</v>
      </c>
      <c r="D14646" t="s">
        <v>11</v>
      </c>
      <c r="E14646">
        <v>2</v>
      </c>
      <c r="F14646" t="s">
        <v>419</v>
      </c>
      <c r="G14646" s="29">
        <v>-7515.17</v>
      </c>
      <c r="H14646" t="s">
        <v>13</v>
      </c>
      <c r="I14646">
        <v>-7515.17</v>
      </c>
      <c r="J14646" t="s">
        <v>13</v>
      </c>
      <c r="K14646">
        <v>-7515.17</v>
      </c>
      <c r="L14646" t="s">
        <v>13</v>
      </c>
      <c r="M14646" t="s">
        <v>13</v>
      </c>
      <c r="N14646" s="29">
        <v>0</v>
      </c>
      <c r="O14646" t="s">
        <v>13</v>
      </c>
    </row>
    <row r="14647" spans="1:15" x14ac:dyDescent="0.3">
      <c r="A14647" t="s">
        <v>8</v>
      </c>
      <c r="B14647" t="s">
        <v>9</v>
      </c>
      <c r="C14647" t="s">
        <v>10</v>
      </c>
      <c r="D14647" t="s">
        <v>11</v>
      </c>
      <c r="E14647">
        <v>8</v>
      </c>
      <c r="F14647" t="s">
        <v>362</v>
      </c>
      <c r="G14647" s="29">
        <v>467027.67</v>
      </c>
      <c r="H14647">
        <v>-3</v>
      </c>
      <c r="I14647">
        <v>467027.67</v>
      </c>
      <c r="J14647">
        <v>-14.95</v>
      </c>
      <c r="K14647">
        <v>467027.67</v>
      </c>
      <c r="L14647" t="s">
        <v>13</v>
      </c>
      <c r="M14647" t="s">
        <v>13</v>
      </c>
      <c r="N14647" s="29">
        <v>0</v>
      </c>
      <c r="O14647">
        <v>3736221.36</v>
      </c>
    </row>
    <row r="14648" spans="1:15" x14ac:dyDescent="0.3">
      <c r="A14648" t="s">
        <v>18</v>
      </c>
      <c r="B14648" t="s">
        <v>9</v>
      </c>
      <c r="C14648" t="s">
        <v>14</v>
      </c>
      <c r="D14648" t="s">
        <v>11</v>
      </c>
      <c r="E14648">
        <v>2</v>
      </c>
      <c r="F14648" t="s">
        <v>489</v>
      </c>
      <c r="G14648" s="29">
        <v>-5219.1499999999996</v>
      </c>
      <c r="H14648" t="s">
        <v>13</v>
      </c>
      <c r="I14648">
        <v>-5219.1499999999996</v>
      </c>
      <c r="J14648" t="s">
        <v>13</v>
      </c>
      <c r="K14648">
        <v>-5219.1499999999996</v>
      </c>
      <c r="L14648" t="s">
        <v>13</v>
      </c>
      <c r="M14648" t="s">
        <v>13</v>
      </c>
      <c r="N14648" s="29">
        <v>0</v>
      </c>
      <c r="O14648" t="s">
        <v>13</v>
      </c>
    </row>
    <row r="14649" spans="1:15" x14ac:dyDescent="0.3">
      <c r="A14649" t="s">
        <v>16</v>
      </c>
      <c r="B14649" t="s">
        <v>9</v>
      </c>
      <c r="C14649" t="s">
        <v>10</v>
      </c>
      <c r="D14649" t="s">
        <v>11</v>
      </c>
      <c r="E14649">
        <v>10</v>
      </c>
      <c r="F14649" t="s">
        <v>38</v>
      </c>
      <c r="G14649" s="29">
        <v>137324.85</v>
      </c>
      <c r="H14649" t="s">
        <v>13</v>
      </c>
      <c r="I14649">
        <v>137324.85</v>
      </c>
      <c r="J14649" t="s">
        <v>13</v>
      </c>
      <c r="K14649">
        <v>137324.85</v>
      </c>
      <c r="L14649" t="s">
        <v>13</v>
      </c>
      <c r="M14649" t="s">
        <v>13</v>
      </c>
      <c r="N14649" s="29">
        <v>0</v>
      </c>
      <c r="O14649">
        <v>1373248.5</v>
      </c>
    </row>
    <row r="14650" spans="1:15" x14ac:dyDescent="0.3">
      <c r="A14650" t="s">
        <v>8</v>
      </c>
      <c r="B14650" t="s">
        <v>9</v>
      </c>
      <c r="C14650" t="s">
        <v>14</v>
      </c>
      <c r="D14650" t="s">
        <v>11</v>
      </c>
      <c r="E14650">
        <v>7</v>
      </c>
      <c r="F14650" t="s">
        <v>146</v>
      </c>
      <c r="G14650" s="29">
        <v>-531.14</v>
      </c>
      <c r="H14650" t="s">
        <v>13</v>
      </c>
      <c r="I14650">
        <v>-531.14</v>
      </c>
      <c r="J14650" t="s">
        <v>13</v>
      </c>
      <c r="K14650">
        <v>-531.14</v>
      </c>
      <c r="L14650" t="s">
        <v>13</v>
      </c>
      <c r="M14650" t="s">
        <v>13</v>
      </c>
      <c r="N14650" s="29">
        <v>0</v>
      </c>
      <c r="O14650" t="s">
        <v>13</v>
      </c>
    </row>
    <row r="14651" spans="1:15" x14ac:dyDescent="0.3">
      <c r="A14651" t="s">
        <v>8</v>
      </c>
      <c r="B14651" t="s">
        <v>9</v>
      </c>
      <c r="C14651" t="s">
        <v>10</v>
      </c>
      <c r="D14651" t="s">
        <v>11</v>
      </c>
      <c r="E14651">
        <v>0</v>
      </c>
      <c r="F14651" t="s">
        <v>489</v>
      </c>
      <c r="G14651" s="29">
        <v>49961.66</v>
      </c>
      <c r="H14651">
        <v>-12236667.92</v>
      </c>
      <c r="I14651">
        <v>49961.66</v>
      </c>
      <c r="J14651">
        <v>-6651947.25</v>
      </c>
      <c r="K14651">
        <v>49961.66</v>
      </c>
      <c r="L14651">
        <v>-108955344.25</v>
      </c>
      <c r="M14651" t="s">
        <v>13</v>
      </c>
      <c r="N14651" s="29">
        <v>0</v>
      </c>
      <c r="O14651" t="s">
        <v>13</v>
      </c>
    </row>
    <row r="14652" spans="1:15" x14ac:dyDescent="0.3">
      <c r="A14652" t="s">
        <v>18</v>
      </c>
      <c r="B14652" t="s">
        <v>9</v>
      </c>
      <c r="C14652" t="s">
        <v>10</v>
      </c>
      <c r="D14652" t="s">
        <v>11</v>
      </c>
      <c r="E14652">
        <v>-4</v>
      </c>
      <c r="F14652" t="s">
        <v>286</v>
      </c>
      <c r="G14652" s="29">
        <v>141.26</v>
      </c>
      <c r="H14652">
        <v>521.04999999999995</v>
      </c>
      <c r="I14652">
        <v>141.26</v>
      </c>
      <c r="J14652">
        <v>234.12</v>
      </c>
      <c r="K14652">
        <v>141.26</v>
      </c>
      <c r="L14652">
        <v>2918.66</v>
      </c>
      <c r="M14652" t="s">
        <v>13</v>
      </c>
      <c r="N14652" s="29">
        <v>0</v>
      </c>
      <c r="O14652" t="s">
        <v>13</v>
      </c>
    </row>
    <row r="14653" spans="1:15" x14ac:dyDescent="0.3">
      <c r="A14653" t="s">
        <v>18</v>
      </c>
      <c r="B14653" t="s">
        <v>9</v>
      </c>
      <c r="C14653" t="s">
        <v>14</v>
      </c>
      <c r="D14653" t="s">
        <v>11</v>
      </c>
      <c r="E14653">
        <v>3</v>
      </c>
      <c r="F14653" t="s">
        <v>277</v>
      </c>
      <c r="G14653" s="29">
        <v>-116243.22</v>
      </c>
      <c r="H14653" t="s">
        <v>13</v>
      </c>
      <c r="I14653">
        <v>-116243.22</v>
      </c>
      <c r="J14653" t="s">
        <v>13</v>
      </c>
      <c r="K14653">
        <v>-116243.22</v>
      </c>
      <c r="L14653" t="s">
        <v>13</v>
      </c>
      <c r="M14653" t="s">
        <v>13</v>
      </c>
      <c r="N14653" s="29">
        <v>0</v>
      </c>
      <c r="O14653" t="s">
        <v>13</v>
      </c>
    </row>
    <row r="14654" spans="1:15" x14ac:dyDescent="0.3">
      <c r="A14654" t="s">
        <v>8</v>
      </c>
      <c r="B14654" t="s">
        <v>9</v>
      </c>
      <c r="C14654" t="s">
        <v>10</v>
      </c>
      <c r="D14654" t="s">
        <v>11</v>
      </c>
      <c r="E14654">
        <v>0</v>
      </c>
      <c r="F14654" t="s">
        <v>12</v>
      </c>
      <c r="G14654" s="29">
        <v>321131.08</v>
      </c>
      <c r="H14654">
        <v>-219781602.62</v>
      </c>
      <c r="I14654">
        <v>321131.08</v>
      </c>
      <c r="J14654">
        <v>-16836056.789999999</v>
      </c>
      <c r="K14654">
        <v>321131.08</v>
      </c>
      <c r="L14654">
        <v>-88804316.819999993</v>
      </c>
      <c r="M14654" t="s">
        <v>13</v>
      </c>
      <c r="N14654" s="29">
        <v>0</v>
      </c>
      <c r="O14654" t="s">
        <v>13</v>
      </c>
    </row>
    <row r="14655" spans="1:15" x14ac:dyDescent="0.3">
      <c r="A14655" t="s">
        <v>8</v>
      </c>
      <c r="B14655" t="s">
        <v>9</v>
      </c>
      <c r="C14655" t="s">
        <v>10</v>
      </c>
      <c r="D14655" t="s">
        <v>11</v>
      </c>
      <c r="E14655">
        <v>13</v>
      </c>
      <c r="F14655" t="s">
        <v>120</v>
      </c>
      <c r="G14655" s="29">
        <v>114435.42</v>
      </c>
      <c r="H14655" t="s">
        <v>13</v>
      </c>
      <c r="I14655">
        <v>114435.42</v>
      </c>
      <c r="J14655" t="s">
        <v>13</v>
      </c>
      <c r="K14655">
        <v>114435.42</v>
      </c>
      <c r="L14655" t="s">
        <v>13</v>
      </c>
      <c r="M14655" t="s">
        <v>13</v>
      </c>
      <c r="N14655" s="29">
        <v>0</v>
      </c>
      <c r="O14655">
        <v>1487660.46</v>
      </c>
    </row>
    <row r="14656" spans="1:15" x14ac:dyDescent="0.3">
      <c r="A14656" t="s">
        <v>16</v>
      </c>
      <c r="B14656" t="s">
        <v>9</v>
      </c>
      <c r="C14656" t="s">
        <v>14</v>
      </c>
      <c r="D14656" t="s">
        <v>11</v>
      </c>
      <c r="E14656">
        <v>13</v>
      </c>
      <c r="F14656" t="s">
        <v>42</v>
      </c>
      <c r="G14656" s="29">
        <v>-21311.38</v>
      </c>
      <c r="H14656" t="s">
        <v>13</v>
      </c>
      <c r="I14656">
        <v>-21311.38</v>
      </c>
      <c r="J14656" t="s">
        <v>13</v>
      </c>
      <c r="K14656">
        <v>-21311.38</v>
      </c>
      <c r="L14656" t="s">
        <v>13</v>
      </c>
      <c r="M14656" t="s">
        <v>13</v>
      </c>
      <c r="N14656" s="29">
        <v>0</v>
      </c>
      <c r="O14656" t="s">
        <v>13</v>
      </c>
    </row>
    <row r="14657" spans="1:15" x14ac:dyDescent="0.3">
      <c r="A14657" t="s">
        <v>16</v>
      </c>
      <c r="B14657" t="s">
        <v>9</v>
      </c>
      <c r="C14657" t="s">
        <v>14</v>
      </c>
      <c r="D14657" t="s">
        <v>11</v>
      </c>
      <c r="E14657">
        <v>1</v>
      </c>
      <c r="F14657" t="s">
        <v>209</v>
      </c>
      <c r="G14657" s="29">
        <v>-553.13</v>
      </c>
      <c r="H14657" t="s">
        <v>13</v>
      </c>
      <c r="I14657">
        <v>-553.13</v>
      </c>
      <c r="J14657" t="s">
        <v>13</v>
      </c>
      <c r="K14657">
        <v>-553.13</v>
      </c>
      <c r="L14657" t="s">
        <v>13</v>
      </c>
      <c r="M14657" t="s">
        <v>13</v>
      </c>
      <c r="N14657" s="29">
        <v>0</v>
      </c>
      <c r="O14657" t="s">
        <v>13</v>
      </c>
    </row>
    <row r="14658" spans="1:15" x14ac:dyDescent="0.3">
      <c r="A14658" t="s">
        <v>16</v>
      </c>
      <c r="B14658" t="s">
        <v>9</v>
      </c>
      <c r="C14658" t="s">
        <v>14</v>
      </c>
      <c r="D14658" t="s">
        <v>11</v>
      </c>
      <c r="E14658">
        <v>5</v>
      </c>
      <c r="F14658" t="s">
        <v>491</v>
      </c>
      <c r="G14658" s="29">
        <v>-936.91</v>
      </c>
      <c r="H14658" t="s">
        <v>13</v>
      </c>
      <c r="I14658">
        <v>-936.91</v>
      </c>
      <c r="J14658" t="s">
        <v>13</v>
      </c>
      <c r="K14658">
        <v>-936.91</v>
      </c>
      <c r="L14658" t="s">
        <v>13</v>
      </c>
      <c r="M14658" t="s">
        <v>13</v>
      </c>
      <c r="N14658" s="29">
        <v>0</v>
      </c>
      <c r="O14658" t="s">
        <v>13</v>
      </c>
    </row>
    <row r="14659" spans="1:15" x14ac:dyDescent="0.3">
      <c r="A14659" t="s">
        <v>16</v>
      </c>
      <c r="B14659" t="s">
        <v>9</v>
      </c>
      <c r="C14659" t="s">
        <v>10</v>
      </c>
      <c r="D14659" t="s">
        <v>11</v>
      </c>
      <c r="E14659">
        <v>5</v>
      </c>
      <c r="F14659" t="s">
        <v>170</v>
      </c>
      <c r="G14659" s="29">
        <v>28742.79</v>
      </c>
      <c r="H14659">
        <v>-8062477.9800000004</v>
      </c>
      <c r="I14659">
        <v>28742.79</v>
      </c>
      <c r="J14659">
        <v>-579645.31999999995</v>
      </c>
      <c r="K14659">
        <v>28742.79</v>
      </c>
      <c r="L14659">
        <v>-12570874.5</v>
      </c>
      <c r="M14659" t="s">
        <v>13</v>
      </c>
      <c r="N14659" s="29">
        <v>0</v>
      </c>
      <c r="O14659">
        <v>143713.95000000001</v>
      </c>
    </row>
    <row r="14660" spans="1:15" x14ac:dyDescent="0.3">
      <c r="A14660" t="s">
        <v>8</v>
      </c>
      <c r="B14660" t="s">
        <v>9</v>
      </c>
      <c r="C14660" t="s">
        <v>14</v>
      </c>
      <c r="D14660" t="s">
        <v>11</v>
      </c>
      <c r="E14660">
        <v>14</v>
      </c>
      <c r="F14660" t="s">
        <v>209</v>
      </c>
      <c r="G14660" s="29">
        <v>-33646.49</v>
      </c>
      <c r="H14660" t="s">
        <v>13</v>
      </c>
      <c r="I14660">
        <v>-33646.49</v>
      </c>
      <c r="J14660" t="s">
        <v>13</v>
      </c>
      <c r="K14660">
        <v>-33646.49</v>
      </c>
      <c r="L14660" t="s">
        <v>13</v>
      </c>
      <c r="M14660" t="s">
        <v>13</v>
      </c>
      <c r="N14660" s="29">
        <v>0</v>
      </c>
      <c r="O14660" t="s">
        <v>13</v>
      </c>
    </row>
    <row r="14661" spans="1:15" x14ac:dyDescent="0.3">
      <c r="A14661" t="s">
        <v>18</v>
      </c>
      <c r="B14661" t="s">
        <v>9</v>
      </c>
      <c r="C14661" t="s">
        <v>10</v>
      </c>
      <c r="D14661" t="s">
        <v>11</v>
      </c>
      <c r="E14661">
        <v>3</v>
      </c>
      <c r="F14661" t="s">
        <v>205</v>
      </c>
      <c r="G14661" s="29">
        <v>250906</v>
      </c>
      <c r="H14661">
        <v>-132743292.98</v>
      </c>
      <c r="I14661">
        <v>250906</v>
      </c>
      <c r="J14661">
        <v>-31409896.34</v>
      </c>
      <c r="K14661">
        <v>250906</v>
      </c>
      <c r="L14661">
        <v>-431910296.82999998</v>
      </c>
      <c r="M14661" t="s">
        <v>13</v>
      </c>
      <c r="N14661" s="29">
        <v>0</v>
      </c>
      <c r="O14661">
        <v>752718</v>
      </c>
    </row>
    <row r="14662" spans="1:15" x14ac:dyDescent="0.3">
      <c r="A14662" t="s">
        <v>16</v>
      </c>
      <c r="B14662" t="s">
        <v>9</v>
      </c>
      <c r="C14662" t="s">
        <v>14</v>
      </c>
      <c r="D14662" t="s">
        <v>11</v>
      </c>
      <c r="E14662">
        <v>0</v>
      </c>
      <c r="F14662" t="s">
        <v>482</v>
      </c>
      <c r="G14662" s="29">
        <v>-585.77</v>
      </c>
      <c r="H14662" t="s">
        <v>13</v>
      </c>
      <c r="I14662">
        <v>-585.77</v>
      </c>
      <c r="J14662" t="s">
        <v>13</v>
      </c>
      <c r="K14662">
        <v>-585.77</v>
      </c>
      <c r="L14662" t="s">
        <v>13</v>
      </c>
      <c r="M14662" t="s">
        <v>13</v>
      </c>
      <c r="N14662" s="29">
        <v>0</v>
      </c>
      <c r="O14662" t="s">
        <v>13</v>
      </c>
    </row>
    <row r="14663" spans="1:15" x14ac:dyDescent="0.3">
      <c r="A14663" t="s">
        <v>18</v>
      </c>
      <c r="B14663" t="s">
        <v>9</v>
      </c>
      <c r="C14663" t="s">
        <v>10</v>
      </c>
      <c r="D14663" t="s">
        <v>11</v>
      </c>
      <c r="E14663">
        <v>2</v>
      </c>
      <c r="F14663" t="s">
        <v>389</v>
      </c>
      <c r="G14663" s="29">
        <v>91980</v>
      </c>
      <c r="H14663" t="s">
        <v>13</v>
      </c>
      <c r="I14663">
        <v>91980</v>
      </c>
      <c r="J14663" t="s">
        <v>13</v>
      </c>
      <c r="K14663">
        <v>91980</v>
      </c>
      <c r="L14663" t="s">
        <v>13</v>
      </c>
      <c r="M14663" t="s">
        <v>13</v>
      </c>
      <c r="N14663" s="29">
        <v>0</v>
      </c>
      <c r="O14663">
        <v>183960</v>
      </c>
    </row>
    <row r="14664" spans="1:15" x14ac:dyDescent="0.3">
      <c r="A14664" t="s">
        <v>8</v>
      </c>
      <c r="B14664" t="s">
        <v>9</v>
      </c>
      <c r="C14664" t="s">
        <v>14</v>
      </c>
      <c r="D14664" t="s">
        <v>11</v>
      </c>
      <c r="E14664">
        <v>2</v>
      </c>
      <c r="F14664" t="s">
        <v>164</v>
      </c>
      <c r="G14664" s="29">
        <v>-1046.25</v>
      </c>
      <c r="H14664" t="s">
        <v>13</v>
      </c>
      <c r="I14664">
        <v>-1046.25</v>
      </c>
      <c r="J14664" t="s">
        <v>13</v>
      </c>
      <c r="K14664">
        <v>-1046.25</v>
      </c>
      <c r="L14664" t="s">
        <v>13</v>
      </c>
      <c r="M14664" t="s">
        <v>13</v>
      </c>
      <c r="N14664" s="29">
        <v>0</v>
      </c>
      <c r="O14664" t="s">
        <v>13</v>
      </c>
    </row>
    <row r="14665" spans="1:15" x14ac:dyDescent="0.3">
      <c r="A14665" t="s">
        <v>8</v>
      </c>
      <c r="B14665" t="s">
        <v>9</v>
      </c>
      <c r="C14665" t="s">
        <v>10</v>
      </c>
      <c r="D14665" t="s">
        <v>11</v>
      </c>
      <c r="E14665">
        <v>4</v>
      </c>
      <c r="F14665" t="s">
        <v>246</v>
      </c>
      <c r="G14665" s="29">
        <v>508977.79</v>
      </c>
      <c r="H14665">
        <v>-4166626.21</v>
      </c>
      <c r="I14665">
        <v>508977.79</v>
      </c>
      <c r="J14665">
        <v>-1979110.71</v>
      </c>
      <c r="K14665">
        <v>508977.79</v>
      </c>
      <c r="L14665">
        <v>-18954754.059999999</v>
      </c>
      <c r="M14665" t="s">
        <v>13</v>
      </c>
      <c r="N14665" s="29">
        <v>241.71</v>
      </c>
      <c r="O14665">
        <v>2035911.16</v>
      </c>
    </row>
    <row r="14666" spans="1:15" x14ac:dyDescent="0.3">
      <c r="A14666" t="s">
        <v>18</v>
      </c>
      <c r="B14666" t="s">
        <v>9</v>
      </c>
      <c r="C14666" t="s">
        <v>14</v>
      </c>
      <c r="D14666" t="s">
        <v>11</v>
      </c>
      <c r="E14666">
        <v>6</v>
      </c>
      <c r="F14666" t="s">
        <v>161</v>
      </c>
      <c r="G14666" s="29">
        <v>-26495.73</v>
      </c>
      <c r="H14666" t="s">
        <v>13</v>
      </c>
      <c r="I14666">
        <v>-26495.73</v>
      </c>
      <c r="J14666" t="s">
        <v>13</v>
      </c>
      <c r="K14666">
        <v>-26495.73</v>
      </c>
      <c r="L14666" t="s">
        <v>13</v>
      </c>
      <c r="M14666" t="s">
        <v>13</v>
      </c>
      <c r="N14666" s="29">
        <v>0</v>
      </c>
      <c r="O14666" t="s">
        <v>13</v>
      </c>
    </row>
    <row r="14667" spans="1:15" x14ac:dyDescent="0.3">
      <c r="A14667" t="s">
        <v>18</v>
      </c>
      <c r="B14667" t="s">
        <v>9</v>
      </c>
      <c r="C14667" t="s">
        <v>14</v>
      </c>
      <c r="D14667" t="s">
        <v>11</v>
      </c>
      <c r="E14667">
        <v>-1</v>
      </c>
      <c r="F14667" t="s">
        <v>154</v>
      </c>
      <c r="G14667" s="29">
        <v>-35974.03</v>
      </c>
      <c r="H14667" t="s">
        <v>13</v>
      </c>
      <c r="I14667">
        <v>-35974.03</v>
      </c>
      <c r="J14667" t="s">
        <v>13</v>
      </c>
      <c r="K14667">
        <v>-35974.03</v>
      </c>
      <c r="L14667" t="s">
        <v>13</v>
      </c>
      <c r="M14667" t="s">
        <v>13</v>
      </c>
      <c r="N14667" s="29">
        <v>0</v>
      </c>
      <c r="O14667" t="s">
        <v>13</v>
      </c>
    </row>
    <row r="14668" spans="1:15" x14ac:dyDescent="0.3">
      <c r="A14668" t="s">
        <v>8</v>
      </c>
      <c r="B14668" t="s">
        <v>9</v>
      </c>
      <c r="C14668" t="s">
        <v>10</v>
      </c>
      <c r="D14668" t="s">
        <v>11</v>
      </c>
      <c r="E14668">
        <v>2</v>
      </c>
      <c r="F14668" t="s">
        <v>364</v>
      </c>
      <c r="G14668" s="29">
        <v>13904.03</v>
      </c>
      <c r="H14668">
        <v>-271912.68</v>
      </c>
      <c r="I14668">
        <v>13904.03</v>
      </c>
      <c r="J14668">
        <v>-45453.85</v>
      </c>
      <c r="K14668">
        <v>13904.03</v>
      </c>
      <c r="L14668">
        <v>-497530.19</v>
      </c>
      <c r="M14668" t="s">
        <v>13</v>
      </c>
      <c r="N14668" s="29">
        <v>0</v>
      </c>
      <c r="O14668">
        <v>27808.06</v>
      </c>
    </row>
    <row r="14669" spans="1:15" x14ac:dyDescent="0.3">
      <c r="A14669" t="s">
        <v>18</v>
      </c>
      <c r="B14669" t="s">
        <v>9</v>
      </c>
      <c r="C14669" t="s">
        <v>10</v>
      </c>
      <c r="D14669" t="s">
        <v>11</v>
      </c>
      <c r="E14669">
        <v>3</v>
      </c>
      <c r="F14669" t="s">
        <v>182</v>
      </c>
      <c r="G14669" s="29">
        <v>53045.57</v>
      </c>
      <c r="H14669">
        <v>-2264894.63</v>
      </c>
      <c r="I14669">
        <v>53045.57</v>
      </c>
      <c r="J14669">
        <v>-1017512.07</v>
      </c>
      <c r="K14669">
        <v>53045.57</v>
      </c>
      <c r="L14669">
        <v>-12686287.949999999</v>
      </c>
      <c r="M14669" t="s">
        <v>13</v>
      </c>
      <c r="N14669" s="29">
        <v>0</v>
      </c>
      <c r="O14669">
        <v>159136.71</v>
      </c>
    </row>
    <row r="14670" spans="1:15" x14ac:dyDescent="0.3">
      <c r="A14670" t="s">
        <v>16</v>
      </c>
      <c r="B14670" t="s">
        <v>9</v>
      </c>
      <c r="C14670" t="s">
        <v>14</v>
      </c>
      <c r="D14670" t="s">
        <v>11</v>
      </c>
      <c r="E14670">
        <v>4</v>
      </c>
      <c r="F14670" t="s">
        <v>143</v>
      </c>
      <c r="G14670" s="29">
        <v>-4416.07</v>
      </c>
      <c r="H14670" t="s">
        <v>13</v>
      </c>
      <c r="I14670">
        <v>-4416.07</v>
      </c>
      <c r="J14670" t="s">
        <v>13</v>
      </c>
      <c r="K14670">
        <v>-4416.07</v>
      </c>
      <c r="L14670" t="s">
        <v>13</v>
      </c>
      <c r="M14670" t="s">
        <v>13</v>
      </c>
      <c r="N14670" s="29">
        <v>0</v>
      </c>
      <c r="O14670" t="s">
        <v>13</v>
      </c>
    </row>
    <row r="14671" spans="1:15" x14ac:dyDescent="0.3">
      <c r="A14671" t="s">
        <v>16</v>
      </c>
      <c r="B14671" t="s">
        <v>9</v>
      </c>
      <c r="C14671" t="s">
        <v>10</v>
      </c>
      <c r="D14671" t="s">
        <v>11</v>
      </c>
      <c r="E14671">
        <v>4</v>
      </c>
      <c r="F14671" t="s">
        <v>17</v>
      </c>
      <c r="G14671" s="29">
        <v>566043.59</v>
      </c>
      <c r="H14671">
        <v>-6169283.9199999999</v>
      </c>
      <c r="I14671">
        <v>566043.59</v>
      </c>
      <c r="J14671">
        <v>-5583428.46</v>
      </c>
      <c r="K14671">
        <v>566043.59</v>
      </c>
      <c r="L14671">
        <v>-28846926.649999999</v>
      </c>
      <c r="M14671" t="s">
        <v>13</v>
      </c>
      <c r="N14671" s="29">
        <v>0</v>
      </c>
      <c r="O14671">
        <v>2264174.36</v>
      </c>
    </row>
    <row r="14672" spans="1:15" x14ac:dyDescent="0.3">
      <c r="A14672" t="s">
        <v>8</v>
      </c>
      <c r="B14672" t="s">
        <v>9</v>
      </c>
      <c r="C14672" t="s">
        <v>10</v>
      </c>
      <c r="D14672" t="s">
        <v>11</v>
      </c>
      <c r="E14672">
        <v>-1</v>
      </c>
      <c r="F14672" t="s">
        <v>163</v>
      </c>
      <c r="G14672" s="29">
        <v>817.01</v>
      </c>
      <c r="H14672">
        <v>-543026.86</v>
      </c>
      <c r="I14672">
        <v>817.01</v>
      </c>
      <c r="J14672">
        <v>-103084.96</v>
      </c>
      <c r="K14672">
        <v>817.01</v>
      </c>
      <c r="L14672">
        <v>-565754.77</v>
      </c>
      <c r="M14672">
        <v>1</v>
      </c>
      <c r="N14672" s="29">
        <v>273.24</v>
      </c>
      <c r="O14672" t="s">
        <v>13</v>
      </c>
    </row>
    <row r="14673" spans="1:15" x14ac:dyDescent="0.3">
      <c r="A14673" t="s">
        <v>8</v>
      </c>
      <c r="B14673" t="s">
        <v>9</v>
      </c>
      <c r="C14673" t="s">
        <v>14</v>
      </c>
      <c r="D14673" t="s">
        <v>11</v>
      </c>
      <c r="E14673">
        <v>6</v>
      </c>
      <c r="F14673" t="s">
        <v>374</v>
      </c>
      <c r="G14673" s="29">
        <v>-4498.43</v>
      </c>
      <c r="H14673" t="s">
        <v>13</v>
      </c>
      <c r="I14673">
        <v>-4498.43</v>
      </c>
      <c r="J14673" t="s">
        <v>13</v>
      </c>
      <c r="K14673">
        <v>-4498.43</v>
      </c>
      <c r="L14673" t="s">
        <v>13</v>
      </c>
      <c r="M14673" t="s">
        <v>13</v>
      </c>
      <c r="N14673" s="29">
        <v>0</v>
      </c>
      <c r="O14673" t="s">
        <v>13</v>
      </c>
    </row>
    <row r="14674" spans="1:15" x14ac:dyDescent="0.3">
      <c r="A14674" t="s">
        <v>8</v>
      </c>
      <c r="B14674" t="s">
        <v>9</v>
      </c>
      <c r="C14674" t="s">
        <v>10</v>
      </c>
      <c r="D14674" t="s">
        <v>11</v>
      </c>
      <c r="E14674">
        <v>3</v>
      </c>
      <c r="F14674" t="s">
        <v>163</v>
      </c>
      <c r="G14674" s="29">
        <v>2142696.9700000002</v>
      </c>
      <c r="H14674">
        <v>-256325888.15000001</v>
      </c>
      <c r="I14674">
        <v>2142696.9700000002</v>
      </c>
      <c r="J14674">
        <v>-36017262.549999997</v>
      </c>
      <c r="K14674">
        <v>2142696.9700000002</v>
      </c>
      <c r="L14674">
        <v>-1993308278</v>
      </c>
      <c r="M14674" t="s">
        <v>13</v>
      </c>
      <c r="N14674" s="29">
        <v>35.6</v>
      </c>
      <c r="O14674">
        <v>6428090.9100000001</v>
      </c>
    </row>
    <row r="14675" spans="1:15" x14ac:dyDescent="0.3">
      <c r="A14675" t="s">
        <v>18</v>
      </c>
      <c r="B14675" t="s">
        <v>9</v>
      </c>
      <c r="C14675" t="s">
        <v>14</v>
      </c>
      <c r="D14675" t="s">
        <v>11</v>
      </c>
      <c r="E14675">
        <v>6</v>
      </c>
      <c r="F14675" t="s">
        <v>92</v>
      </c>
      <c r="G14675" s="29">
        <v>-166872.49</v>
      </c>
      <c r="H14675" t="s">
        <v>13</v>
      </c>
      <c r="I14675">
        <v>-166872.49</v>
      </c>
      <c r="J14675" t="s">
        <v>13</v>
      </c>
      <c r="K14675">
        <v>-166872.49</v>
      </c>
      <c r="L14675" t="s">
        <v>13</v>
      </c>
      <c r="M14675" t="s">
        <v>13</v>
      </c>
      <c r="N14675" s="29">
        <v>0</v>
      </c>
      <c r="O14675" t="s">
        <v>13</v>
      </c>
    </row>
    <row r="14676" spans="1:15" x14ac:dyDescent="0.3">
      <c r="A14676" t="s">
        <v>8</v>
      </c>
      <c r="B14676" t="s">
        <v>9</v>
      </c>
      <c r="C14676" t="s">
        <v>14</v>
      </c>
      <c r="D14676" t="s">
        <v>11</v>
      </c>
      <c r="E14676">
        <v>5</v>
      </c>
      <c r="F14676" t="s">
        <v>86</v>
      </c>
      <c r="G14676" s="29">
        <v>-282.43</v>
      </c>
      <c r="H14676" t="s">
        <v>13</v>
      </c>
      <c r="I14676">
        <v>-282.43</v>
      </c>
      <c r="J14676" t="s">
        <v>13</v>
      </c>
      <c r="K14676">
        <v>-282.43</v>
      </c>
      <c r="L14676" t="s">
        <v>13</v>
      </c>
      <c r="M14676" t="s">
        <v>13</v>
      </c>
      <c r="N14676" s="29">
        <v>0</v>
      </c>
      <c r="O14676" t="s">
        <v>13</v>
      </c>
    </row>
    <row r="14677" spans="1:15" x14ac:dyDescent="0.3">
      <c r="A14677" t="s">
        <v>16</v>
      </c>
      <c r="B14677" t="s">
        <v>9</v>
      </c>
      <c r="C14677" t="s">
        <v>14</v>
      </c>
      <c r="D14677" t="s">
        <v>11</v>
      </c>
      <c r="E14677">
        <v>1</v>
      </c>
      <c r="F14677" t="s">
        <v>362</v>
      </c>
      <c r="G14677" s="29">
        <v>-819.08</v>
      </c>
      <c r="H14677" t="s">
        <v>13</v>
      </c>
      <c r="I14677">
        <v>-819.08</v>
      </c>
      <c r="J14677" t="s">
        <v>13</v>
      </c>
      <c r="K14677">
        <v>-819.08</v>
      </c>
      <c r="L14677" t="s">
        <v>13</v>
      </c>
      <c r="M14677" t="s">
        <v>13</v>
      </c>
      <c r="N14677" s="29">
        <v>0</v>
      </c>
      <c r="O14677" t="s">
        <v>13</v>
      </c>
    </row>
    <row r="14678" spans="1:15" x14ac:dyDescent="0.3">
      <c r="A14678" t="s">
        <v>8</v>
      </c>
      <c r="B14678" t="s">
        <v>9</v>
      </c>
      <c r="C14678" t="s">
        <v>14</v>
      </c>
      <c r="D14678" t="s">
        <v>11</v>
      </c>
      <c r="E14678">
        <v>5</v>
      </c>
      <c r="F14678" t="s">
        <v>258</v>
      </c>
      <c r="G14678" s="29">
        <v>-560.79999999999995</v>
      </c>
      <c r="H14678" t="s">
        <v>13</v>
      </c>
      <c r="I14678">
        <v>-560.79999999999995</v>
      </c>
      <c r="J14678" t="s">
        <v>13</v>
      </c>
      <c r="K14678">
        <v>-560.79999999999995</v>
      </c>
      <c r="L14678" t="s">
        <v>13</v>
      </c>
      <c r="M14678" t="s">
        <v>13</v>
      </c>
      <c r="N14678" s="29">
        <v>0</v>
      </c>
      <c r="O14678" t="s">
        <v>13</v>
      </c>
    </row>
    <row r="14679" spans="1:15" x14ac:dyDescent="0.3">
      <c r="A14679" t="s">
        <v>16</v>
      </c>
      <c r="B14679" t="s">
        <v>9</v>
      </c>
      <c r="C14679" t="s">
        <v>10</v>
      </c>
      <c r="D14679" t="s">
        <v>11</v>
      </c>
      <c r="E14679">
        <v>2</v>
      </c>
      <c r="F14679" t="s">
        <v>282</v>
      </c>
      <c r="G14679" s="29">
        <v>508929.95</v>
      </c>
      <c r="H14679">
        <v>-45174429.899999999</v>
      </c>
      <c r="I14679">
        <v>508929.95</v>
      </c>
      <c r="J14679">
        <v>-6347617.3399999999</v>
      </c>
      <c r="K14679">
        <v>508929.95</v>
      </c>
      <c r="L14679">
        <v>-351297198.08999997</v>
      </c>
      <c r="M14679" t="s">
        <v>13</v>
      </c>
      <c r="N14679" s="29">
        <v>0</v>
      </c>
      <c r="O14679">
        <v>1017859.9</v>
      </c>
    </row>
    <row r="14680" spans="1:15" x14ac:dyDescent="0.3">
      <c r="A14680" t="s">
        <v>8</v>
      </c>
      <c r="B14680" t="s">
        <v>9</v>
      </c>
      <c r="C14680" t="s">
        <v>14</v>
      </c>
      <c r="D14680" t="s">
        <v>11</v>
      </c>
      <c r="E14680">
        <v>5</v>
      </c>
      <c r="F14680" t="s">
        <v>197</v>
      </c>
      <c r="G14680" s="29">
        <v>-71.11</v>
      </c>
      <c r="H14680" t="s">
        <v>13</v>
      </c>
      <c r="I14680">
        <v>-71.11</v>
      </c>
      <c r="J14680" t="s">
        <v>13</v>
      </c>
      <c r="K14680">
        <v>-71.11</v>
      </c>
      <c r="L14680" t="s">
        <v>13</v>
      </c>
      <c r="M14680" t="s">
        <v>13</v>
      </c>
      <c r="N14680" s="29">
        <v>0</v>
      </c>
      <c r="O14680" t="s">
        <v>13</v>
      </c>
    </row>
    <row r="14681" spans="1:15" x14ac:dyDescent="0.3">
      <c r="A14681" t="s">
        <v>16</v>
      </c>
      <c r="B14681" t="s">
        <v>9</v>
      </c>
      <c r="C14681" t="s">
        <v>14</v>
      </c>
      <c r="D14681" t="s">
        <v>11</v>
      </c>
      <c r="E14681">
        <v>3</v>
      </c>
      <c r="F14681" t="s">
        <v>53</v>
      </c>
      <c r="G14681" s="29">
        <v>-43787.87</v>
      </c>
      <c r="H14681" t="s">
        <v>13</v>
      </c>
      <c r="I14681">
        <v>-43787.87</v>
      </c>
      <c r="J14681" t="s">
        <v>13</v>
      </c>
      <c r="K14681">
        <v>-43787.87</v>
      </c>
      <c r="L14681" t="s">
        <v>13</v>
      </c>
      <c r="M14681" t="s">
        <v>13</v>
      </c>
      <c r="N14681" s="29">
        <v>-672.72</v>
      </c>
      <c r="O14681" t="s">
        <v>13</v>
      </c>
    </row>
    <row r="14682" spans="1:15" x14ac:dyDescent="0.3">
      <c r="A14682" t="s">
        <v>8</v>
      </c>
      <c r="B14682" t="s">
        <v>9</v>
      </c>
      <c r="C14682" t="s">
        <v>14</v>
      </c>
      <c r="D14682" t="s">
        <v>11</v>
      </c>
      <c r="E14682">
        <v>2</v>
      </c>
      <c r="F14682" t="s">
        <v>302</v>
      </c>
      <c r="G14682" s="29">
        <v>-1236.2</v>
      </c>
      <c r="H14682" t="s">
        <v>13</v>
      </c>
      <c r="I14682">
        <v>-1236.2</v>
      </c>
      <c r="J14682" t="s">
        <v>13</v>
      </c>
      <c r="K14682">
        <v>-1236.2</v>
      </c>
      <c r="L14682" t="s">
        <v>13</v>
      </c>
      <c r="M14682" t="s">
        <v>13</v>
      </c>
      <c r="N14682" s="29">
        <v>0</v>
      </c>
      <c r="O14682" t="s">
        <v>13</v>
      </c>
    </row>
    <row r="14683" spans="1:15" x14ac:dyDescent="0.3">
      <c r="A14683" t="s">
        <v>16</v>
      </c>
      <c r="B14683" t="s">
        <v>9</v>
      </c>
      <c r="C14683" t="s">
        <v>14</v>
      </c>
      <c r="D14683" t="s">
        <v>11</v>
      </c>
      <c r="E14683">
        <v>1</v>
      </c>
      <c r="F14683" t="s">
        <v>479</v>
      </c>
      <c r="G14683" s="29">
        <v>-3458.46</v>
      </c>
      <c r="H14683" t="s">
        <v>13</v>
      </c>
      <c r="I14683">
        <v>-3458.46</v>
      </c>
      <c r="J14683" t="s">
        <v>13</v>
      </c>
      <c r="K14683">
        <v>-3458.46</v>
      </c>
      <c r="L14683" t="s">
        <v>13</v>
      </c>
      <c r="M14683" t="s">
        <v>13</v>
      </c>
      <c r="N14683" s="29">
        <v>0</v>
      </c>
      <c r="O14683" t="s">
        <v>13</v>
      </c>
    </row>
    <row r="14684" spans="1:15" x14ac:dyDescent="0.3">
      <c r="A14684" t="s">
        <v>16</v>
      </c>
      <c r="B14684" t="s">
        <v>9</v>
      </c>
      <c r="C14684" t="s">
        <v>14</v>
      </c>
      <c r="D14684" t="s">
        <v>11</v>
      </c>
      <c r="E14684">
        <v>2</v>
      </c>
      <c r="F14684" t="s">
        <v>188</v>
      </c>
      <c r="G14684" s="29">
        <v>-1659.45</v>
      </c>
      <c r="H14684" t="s">
        <v>13</v>
      </c>
      <c r="I14684">
        <v>-1659.45</v>
      </c>
      <c r="J14684" t="s">
        <v>13</v>
      </c>
      <c r="K14684">
        <v>-1659.45</v>
      </c>
      <c r="L14684" t="s">
        <v>13</v>
      </c>
      <c r="M14684" t="s">
        <v>13</v>
      </c>
      <c r="N14684" s="29">
        <v>0</v>
      </c>
      <c r="O14684" t="s">
        <v>13</v>
      </c>
    </row>
    <row r="14685" spans="1:15" x14ac:dyDescent="0.3">
      <c r="A14685" t="s">
        <v>8</v>
      </c>
      <c r="B14685" t="s">
        <v>9</v>
      </c>
      <c r="C14685" t="s">
        <v>14</v>
      </c>
      <c r="D14685" t="s">
        <v>11</v>
      </c>
      <c r="E14685">
        <v>2</v>
      </c>
      <c r="F14685" t="s">
        <v>338</v>
      </c>
      <c r="G14685" s="29">
        <v>-1560.62</v>
      </c>
      <c r="H14685" t="s">
        <v>13</v>
      </c>
      <c r="I14685">
        <v>-1560.62</v>
      </c>
      <c r="J14685" t="s">
        <v>13</v>
      </c>
      <c r="K14685">
        <v>-1560.62</v>
      </c>
      <c r="L14685" t="s">
        <v>13</v>
      </c>
      <c r="M14685" t="s">
        <v>13</v>
      </c>
      <c r="N14685" s="29">
        <v>0</v>
      </c>
      <c r="O14685" t="s">
        <v>13</v>
      </c>
    </row>
    <row r="14686" spans="1:15" x14ac:dyDescent="0.3">
      <c r="A14686" t="s">
        <v>18</v>
      </c>
      <c r="B14686" t="s">
        <v>9</v>
      </c>
      <c r="C14686" t="s">
        <v>14</v>
      </c>
      <c r="D14686" t="s">
        <v>11</v>
      </c>
      <c r="E14686">
        <v>3</v>
      </c>
      <c r="F14686" t="s">
        <v>57</v>
      </c>
      <c r="G14686" s="29">
        <v>-21579.43</v>
      </c>
      <c r="H14686" t="s">
        <v>13</v>
      </c>
      <c r="I14686">
        <v>-21579.43</v>
      </c>
      <c r="J14686" t="s">
        <v>13</v>
      </c>
      <c r="K14686">
        <v>-21579.43</v>
      </c>
      <c r="L14686" t="s">
        <v>13</v>
      </c>
      <c r="M14686" t="s">
        <v>13</v>
      </c>
      <c r="N14686" s="29">
        <v>0</v>
      </c>
      <c r="O14686" t="s">
        <v>13</v>
      </c>
    </row>
    <row r="14687" spans="1:15" x14ac:dyDescent="0.3">
      <c r="A14687" t="s">
        <v>16</v>
      </c>
      <c r="B14687" t="s">
        <v>9</v>
      </c>
      <c r="C14687" t="s">
        <v>10</v>
      </c>
      <c r="D14687" t="s">
        <v>11</v>
      </c>
      <c r="E14687">
        <v>8</v>
      </c>
      <c r="F14687" t="s">
        <v>83</v>
      </c>
      <c r="G14687" s="29">
        <v>638024.31999999995</v>
      </c>
      <c r="H14687">
        <v>-11.49</v>
      </c>
      <c r="I14687">
        <v>638024.31999999995</v>
      </c>
      <c r="J14687">
        <v>-60.58</v>
      </c>
      <c r="K14687">
        <v>638024.31999999995</v>
      </c>
      <c r="L14687" t="s">
        <v>13</v>
      </c>
      <c r="M14687" t="s">
        <v>13</v>
      </c>
      <c r="N14687" s="29">
        <v>0</v>
      </c>
      <c r="O14687">
        <v>5104194.5599999996</v>
      </c>
    </row>
    <row r="14688" spans="1:15" x14ac:dyDescent="0.3">
      <c r="A14688" t="s">
        <v>16</v>
      </c>
      <c r="B14688" t="s">
        <v>9</v>
      </c>
      <c r="C14688" t="s">
        <v>10</v>
      </c>
      <c r="D14688" t="s">
        <v>11</v>
      </c>
      <c r="E14688">
        <v>0</v>
      </c>
      <c r="F14688" t="s">
        <v>136</v>
      </c>
      <c r="G14688" s="29">
        <v>8503.42</v>
      </c>
      <c r="H14688">
        <v>-946807.01</v>
      </c>
      <c r="I14688">
        <v>8503.42</v>
      </c>
      <c r="J14688">
        <v>-449724.98</v>
      </c>
      <c r="K14688">
        <v>8503.42</v>
      </c>
      <c r="L14688">
        <v>-4307200.3899999997</v>
      </c>
      <c r="M14688" t="s">
        <v>13</v>
      </c>
      <c r="N14688" s="29">
        <v>0</v>
      </c>
      <c r="O14688" t="s">
        <v>13</v>
      </c>
    </row>
    <row r="14689" spans="1:15" x14ac:dyDescent="0.3">
      <c r="A14689" t="s">
        <v>8</v>
      </c>
      <c r="B14689" t="s">
        <v>9</v>
      </c>
      <c r="C14689" t="s">
        <v>14</v>
      </c>
      <c r="D14689" t="s">
        <v>11</v>
      </c>
      <c r="E14689">
        <v>0</v>
      </c>
      <c r="F14689" t="s">
        <v>432</v>
      </c>
      <c r="G14689" s="29">
        <v>-40.83</v>
      </c>
      <c r="H14689" t="s">
        <v>13</v>
      </c>
      <c r="I14689">
        <v>-40.83</v>
      </c>
      <c r="J14689" t="s">
        <v>13</v>
      </c>
      <c r="K14689">
        <v>-40.83</v>
      </c>
      <c r="L14689" t="s">
        <v>13</v>
      </c>
      <c r="M14689" t="s">
        <v>13</v>
      </c>
      <c r="N14689" s="29">
        <v>0</v>
      </c>
      <c r="O14689" t="s">
        <v>13</v>
      </c>
    </row>
    <row r="14690" spans="1:15" x14ac:dyDescent="0.3">
      <c r="A14690" t="s">
        <v>16</v>
      </c>
      <c r="B14690" t="s">
        <v>9</v>
      </c>
      <c r="C14690" t="s">
        <v>10</v>
      </c>
      <c r="D14690" t="s">
        <v>11</v>
      </c>
      <c r="E14690">
        <v>5</v>
      </c>
      <c r="F14690" t="s">
        <v>167</v>
      </c>
      <c r="G14690" s="29">
        <v>78832.350000000006</v>
      </c>
      <c r="H14690">
        <v>-16017700.539999999</v>
      </c>
      <c r="I14690">
        <v>78832.350000000006</v>
      </c>
      <c r="J14690">
        <v>-29620600.859999999</v>
      </c>
      <c r="K14690">
        <v>78832.350000000006</v>
      </c>
      <c r="L14690">
        <v>-204689252.34</v>
      </c>
      <c r="M14690" t="s">
        <v>13</v>
      </c>
      <c r="N14690" s="29">
        <v>0</v>
      </c>
      <c r="O14690">
        <v>394161.75</v>
      </c>
    </row>
    <row r="14691" spans="1:15" x14ac:dyDescent="0.3">
      <c r="A14691" t="s">
        <v>16</v>
      </c>
      <c r="B14691" t="s">
        <v>9</v>
      </c>
      <c r="C14691" t="s">
        <v>10</v>
      </c>
      <c r="D14691" t="s">
        <v>11</v>
      </c>
      <c r="E14691">
        <v>1</v>
      </c>
      <c r="F14691" t="s">
        <v>282</v>
      </c>
      <c r="G14691" s="29">
        <v>472635.76</v>
      </c>
      <c r="H14691">
        <v>-28707822.079999998</v>
      </c>
      <c r="I14691">
        <v>472635.76</v>
      </c>
      <c r="J14691">
        <v>-4033837.04</v>
      </c>
      <c r="K14691">
        <v>472635.76</v>
      </c>
      <c r="L14691">
        <v>-223245260</v>
      </c>
      <c r="M14691" t="s">
        <v>13</v>
      </c>
      <c r="N14691" s="29">
        <v>0</v>
      </c>
      <c r="O14691">
        <v>472635.76</v>
      </c>
    </row>
    <row r="14692" spans="1:15" x14ac:dyDescent="0.3">
      <c r="A14692" t="s">
        <v>18</v>
      </c>
      <c r="B14692" t="s">
        <v>9</v>
      </c>
      <c r="C14692" t="s">
        <v>14</v>
      </c>
      <c r="D14692" t="s">
        <v>11</v>
      </c>
      <c r="E14692">
        <v>2</v>
      </c>
      <c r="F14692" t="s">
        <v>331</v>
      </c>
      <c r="G14692" s="29">
        <v>-31474.5</v>
      </c>
      <c r="H14692" t="s">
        <v>13</v>
      </c>
      <c r="I14692">
        <v>-31474.5</v>
      </c>
      <c r="J14692" t="s">
        <v>13</v>
      </c>
      <c r="K14692">
        <v>-31474.5</v>
      </c>
      <c r="L14692" t="s">
        <v>13</v>
      </c>
      <c r="M14692" t="s">
        <v>13</v>
      </c>
      <c r="N14692" s="29">
        <v>0</v>
      </c>
      <c r="O14692" t="s">
        <v>13</v>
      </c>
    </row>
    <row r="14693" spans="1:15" x14ac:dyDescent="0.3">
      <c r="A14693" t="s">
        <v>8</v>
      </c>
      <c r="B14693" t="s">
        <v>9</v>
      </c>
      <c r="C14693" t="s">
        <v>14</v>
      </c>
      <c r="D14693" t="s">
        <v>11</v>
      </c>
      <c r="E14693">
        <v>1</v>
      </c>
      <c r="F14693" t="s">
        <v>341</v>
      </c>
      <c r="G14693" s="29">
        <v>-1469.92</v>
      </c>
      <c r="H14693" t="s">
        <v>13</v>
      </c>
      <c r="I14693">
        <v>-1469.92</v>
      </c>
      <c r="J14693" t="s">
        <v>13</v>
      </c>
      <c r="K14693">
        <v>-1469.92</v>
      </c>
      <c r="L14693" t="s">
        <v>13</v>
      </c>
      <c r="M14693" t="s">
        <v>13</v>
      </c>
      <c r="N14693" s="29">
        <v>0</v>
      </c>
      <c r="O14693" t="s">
        <v>13</v>
      </c>
    </row>
    <row r="14694" spans="1:15" x14ac:dyDescent="0.3">
      <c r="A14694" t="s">
        <v>8</v>
      </c>
      <c r="B14694" t="s">
        <v>9</v>
      </c>
      <c r="C14694" t="s">
        <v>14</v>
      </c>
      <c r="D14694" t="s">
        <v>11</v>
      </c>
      <c r="E14694">
        <v>-1</v>
      </c>
      <c r="F14694" t="s">
        <v>299</v>
      </c>
      <c r="G14694" s="29">
        <v>-664.67</v>
      </c>
      <c r="H14694" t="s">
        <v>13</v>
      </c>
      <c r="I14694">
        <v>-664.67</v>
      </c>
      <c r="J14694" t="s">
        <v>13</v>
      </c>
      <c r="K14694">
        <v>-664.67</v>
      </c>
      <c r="L14694" t="s">
        <v>13</v>
      </c>
      <c r="M14694" t="s">
        <v>13</v>
      </c>
      <c r="N14694" s="29">
        <v>0</v>
      </c>
      <c r="O14694" t="s">
        <v>13</v>
      </c>
    </row>
    <row r="14695" spans="1:15" x14ac:dyDescent="0.3">
      <c r="A14695" t="s">
        <v>8</v>
      </c>
      <c r="B14695" t="s">
        <v>9</v>
      </c>
      <c r="C14695" t="s">
        <v>14</v>
      </c>
      <c r="D14695" t="s">
        <v>11</v>
      </c>
      <c r="E14695">
        <v>1</v>
      </c>
      <c r="F14695" t="s">
        <v>216</v>
      </c>
      <c r="G14695" s="29">
        <v>-1780.64</v>
      </c>
      <c r="H14695" t="s">
        <v>13</v>
      </c>
      <c r="I14695">
        <v>-1780.64</v>
      </c>
      <c r="J14695" t="s">
        <v>13</v>
      </c>
      <c r="K14695">
        <v>-1780.64</v>
      </c>
      <c r="L14695" t="s">
        <v>13</v>
      </c>
      <c r="M14695" t="s">
        <v>13</v>
      </c>
      <c r="N14695" s="29">
        <v>0</v>
      </c>
      <c r="O14695" t="s">
        <v>13</v>
      </c>
    </row>
    <row r="14696" spans="1:15" x14ac:dyDescent="0.3">
      <c r="A14696" t="s">
        <v>8</v>
      </c>
      <c r="B14696" t="s">
        <v>9</v>
      </c>
      <c r="C14696" t="s">
        <v>10</v>
      </c>
      <c r="D14696" t="s">
        <v>11</v>
      </c>
      <c r="E14696">
        <v>9</v>
      </c>
      <c r="F14696" t="s">
        <v>211</v>
      </c>
      <c r="G14696" s="29">
        <v>83699.02</v>
      </c>
      <c r="H14696">
        <v>-0.38</v>
      </c>
      <c r="I14696">
        <v>83699.02</v>
      </c>
      <c r="J14696">
        <v>-0.79</v>
      </c>
      <c r="K14696">
        <v>83699.02</v>
      </c>
      <c r="L14696" t="s">
        <v>13</v>
      </c>
      <c r="M14696" t="s">
        <v>13</v>
      </c>
      <c r="N14696" s="29">
        <v>0</v>
      </c>
      <c r="O14696">
        <v>753291.18</v>
      </c>
    </row>
    <row r="14697" spans="1:15" x14ac:dyDescent="0.3">
      <c r="A14697" t="s">
        <v>8</v>
      </c>
      <c r="B14697" t="s">
        <v>9</v>
      </c>
      <c r="C14697" t="s">
        <v>10</v>
      </c>
      <c r="D14697" t="s">
        <v>11</v>
      </c>
      <c r="E14697">
        <v>2</v>
      </c>
      <c r="F14697" t="s">
        <v>292</v>
      </c>
      <c r="G14697" s="29">
        <v>52579.360000000001</v>
      </c>
      <c r="H14697">
        <v>-2850861.14</v>
      </c>
      <c r="I14697">
        <v>52579.360000000001</v>
      </c>
      <c r="J14697">
        <v>-1549750.15</v>
      </c>
      <c r="K14697">
        <v>52579.360000000001</v>
      </c>
      <c r="L14697">
        <v>-25384079.969999999</v>
      </c>
      <c r="M14697" t="s">
        <v>13</v>
      </c>
      <c r="N14697" s="29">
        <v>0</v>
      </c>
      <c r="O14697">
        <v>105158.72</v>
      </c>
    </row>
    <row r="14698" spans="1:15" x14ac:dyDescent="0.3">
      <c r="A14698" t="s">
        <v>8</v>
      </c>
      <c r="B14698" t="s">
        <v>9</v>
      </c>
      <c r="C14698" t="s">
        <v>14</v>
      </c>
      <c r="D14698" t="s">
        <v>11</v>
      </c>
      <c r="E14698">
        <v>4</v>
      </c>
      <c r="F14698" t="s">
        <v>32</v>
      </c>
      <c r="G14698" s="29">
        <v>-2696.77</v>
      </c>
      <c r="H14698" t="s">
        <v>13</v>
      </c>
      <c r="I14698">
        <v>-2696.77</v>
      </c>
      <c r="J14698" t="s">
        <v>13</v>
      </c>
      <c r="K14698">
        <v>-2696.77</v>
      </c>
      <c r="L14698" t="s">
        <v>13</v>
      </c>
      <c r="M14698" t="s">
        <v>13</v>
      </c>
      <c r="N14698" s="29">
        <v>-28.72</v>
      </c>
      <c r="O14698" t="s">
        <v>13</v>
      </c>
    </row>
    <row r="14699" spans="1:15" x14ac:dyDescent="0.3">
      <c r="A14699" t="s">
        <v>18</v>
      </c>
      <c r="B14699" t="s">
        <v>9</v>
      </c>
      <c r="C14699" t="s">
        <v>10</v>
      </c>
      <c r="D14699" t="s">
        <v>11</v>
      </c>
      <c r="E14699">
        <v>4</v>
      </c>
      <c r="F14699" t="s">
        <v>376</v>
      </c>
      <c r="G14699" s="29">
        <v>191128.26</v>
      </c>
      <c r="H14699">
        <v>-47565124.020000003</v>
      </c>
      <c r="I14699">
        <v>191128.26</v>
      </c>
      <c r="J14699">
        <v>-5760052.3099999996</v>
      </c>
      <c r="K14699">
        <v>191128.26</v>
      </c>
      <c r="L14699">
        <v>-30612262.260000002</v>
      </c>
      <c r="M14699" t="s">
        <v>13</v>
      </c>
      <c r="N14699" s="29">
        <v>0</v>
      </c>
      <c r="O14699">
        <v>764513.04</v>
      </c>
    </row>
    <row r="14700" spans="1:15" x14ac:dyDescent="0.3">
      <c r="A14700" t="s">
        <v>16</v>
      </c>
      <c r="B14700" t="s">
        <v>9</v>
      </c>
      <c r="C14700" t="s">
        <v>14</v>
      </c>
      <c r="D14700" t="s">
        <v>11</v>
      </c>
      <c r="E14700">
        <v>2</v>
      </c>
      <c r="F14700" t="s">
        <v>24</v>
      </c>
      <c r="G14700" s="29">
        <v>-12183.81</v>
      </c>
      <c r="H14700" t="s">
        <v>13</v>
      </c>
      <c r="I14700">
        <v>-12183.81</v>
      </c>
      <c r="J14700" t="s">
        <v>13</v>
      </c>
      <c r="K14700">
        <v>-12183.81</v>
      </c>
      <c r="L14700" t="s">
        <v>13</v>
      </c>
      <c r="M14700" t="s">
        <v>13</v>
      </c>
      <c r="N14700" s="29">
        <v>0</v>
      </c>
      <c r="O14700" t="s">
        <v>13</v>
      </c>
    </row>
    <row r="14701" spans="1:15" x14ac:dyDescent="0.3">
      <c r="A14701" t="s">
        <v>18</v>
      </c>
      <c r="B14701" t="s">
        <v>9</v>
      </c>
      <c r="C14701" t="s">
        <v>10</v>
      </c>
      <c r="D14701" t="s">
        <v>11</v>
      </c>
      <c r="E14701">
        <v>2</v>
      </c>
      <c r="F14701" t="s">
        <v>370</v>
      </c>
      <c r="G14701" s="29">
        <v>124314.68</v>
      </c>
      <c r="H14701" t="s">
        <v>13</v>
      </c>
      <c r="I14701">
        <v>124314.68</v>
      </c>
      <c r="J14701" t="s">
        <v>13</v>
      </c>
      <c r="K14701">
        <v>124314.68</v>
      </c>
      <c r="L14701" t="s">
        <v>13</v>
      </c>
      <c r="M14701" t="s">
        <v>13</v>
      </c>
      <c r="N14701" s="29">
        <v>0</v>
      </c>
      <c r="O14701">
        <v>248629.36</v>
      </c>
    </row>
    <row r="14702" spans="1:15" x14ac:dyDescent="0.3">
      <c r="A14702" t="s">
        <v>8</v>
      </c>
      <c r="B14702" t="s">
        <v>9</v>
      </c>
      <c r="C14702" t="s">
        <v>10</v>
      </c>
      <c r="D14702" t="s">
        <v>11</v>
      </c>
      <c r="E14702">
        <v>2</v>
      </c>
      <c r="F14702" t="s">
        <v>44</v>
      </c>
      <c r="G14702" s="29">
        <v>764041.27</v>
      </c>
      <c r="H14702">
        <v>-813996.71</v>
      </c>
      <c r="I14702">
        <v>764041.27</v>
      </c>
      <c r="J14702">
        <v>-442494.9</v>
      </c>
      <c r="K14702">
        <v>764041.27</v>
      </c>
      <c r="L14702">
        <v>-7247830.2000000002</v>
      </c>
      <c r="M14702" t="s">
        <v>13</v>
      </c>
      <c r="N14702" s="29">
        <v>0</v>
      </c>
      <c r="O14702">
        <v>1528082.54</v>
      </c>
    </row>
    <row r="14703" spans="1:15" x14ac:dyDescent="0.3">
      <c r="A14703" t="s">
        <v>8</v>
      </c>
      <c r="B14703" t="s">
        <v>9</v>
      </c>
      <c r="C14703" t="s">
        <v>10</v>
      </c>
      <c r="D14703" t="s">
        <v>11</v>
      </c>
      <c r="E14703">
        <v>3</v>
      </c>
      <c r="F14703" t="s">
        <v>348</v>
      </c>
      <c r="G14703" s="29">
        <v>1387042.88</v>
      </c>
      <c r="H14703">
        <v>-46245668.049999997</v>
      </c>
      <c r="I14703">
        <v>1387042.88</v>
      </c>
      <c r="J14703">
        <v>-31442783.920000002</v>
      </c>
      <c r="K14703">
        <v>1387042.88</v>
      </c>
      <c r="L14703">
        <v>-563582596.82000005</v>
      </c>
      <c r="M14703" t="s">
        <v>13</v>
      </c>
      <c r="N14703" s="29">
        <v>0</v>
      </c>
      <c r="O14703">
        <v>4161128.64</v>
      </c>
    </row>
    <row r="14704" spans="1:15" x14ac:dyDescent="0.3">
      <c r="A14704" t="s">
        <v>8</v>
      </c>
      <c r="B14704" t="s">
        <v>9</v>
      </c>
      <c r="C14704" t="s">
        <v>14</v>
      </c>
      <c r="D14704" t="s">
        <v>11</v>
      </c>
      <c r="E14704">
        <v>4</v>
      </c>
      <c r="F14704" t="s">
        <v>401</v>
      </c>
      <c r="G14704" s="29">
        <v>-89.21</v>
      </c>
      <c r="H14704" t="s">
        <v>13</v>
      </c>
      <c r="I14704">
        <v>-89.21</v>
      </c>
      <c r="J14704" t="s">
        <v>13</v>
      </c>
      <c r="K14704">
        <v>-89.21</v>
      </c>
      <c r="L14704" t="s">
        <v>13</v>
      </c>
      <c r="M14704" t="s">
        <v>13</v>
      </c>
      <c r="N14704" s="29">
        <v>0</v>
      </c>
      <c r="O14704" t="s">
        <v>13</v>
      </c>
    </row>
    <row r="14705" spans="1:15" x14ac:dyDescent="0.3">
      <c r="A14705" t="s">
        <v>16</v>
      </c>
      <c r="B14705" t="s">
        <v>9</v>
      </c>
      <c r="C14705" t="s">
        <v>14</v>
      </c>
      <c r="D14705" t="s">
        <v>11</v>
      </c>
      <c r="E14705">
        <v>2</v>
      </c>
      <c r="F14705" t="s">
        <v>199</v>
      </c>
      <c r="G14705" s="29">
        <v>-7193.18</v>
      </c>
      <c r="H14705" t="s">
        <v>13</v>
      </c>
      <c r="I14705">
        <v>-7193.18</v>
      </c>
      <c r="J14705" t="s">
        <v>13</v>
      </c>
      <c r="K14705">
        <v>-7193.18</v>
      </c>
      <c r="L14705" t="s">
        <v>13</v>
      </c>
      <c r="M14705" t="s">
        <v>13</v>
      </c>
      <c r="N14705" s="29">
        <v>0</v>
      </c>
      <c r="O14705" t="s">
        <v>13</v>
      </c>
    </row>
    <row r="14706" spans="1:15" x14ac:dyDescent="0.3">
      <c r="A14706" t="s">
        <v>18</v>
      </c>
      <c r="B14706" t="s">
        <v>9</v>
      </c>
      <c r="C14706" t="s">
        <v>10</v>
      </c>
      <c r="D14706" t="s">
        <v>11</v>
      </c>
      <c r="E14706">
        <v>2</v>
      </c>
      <c r="F14706" t="s">
        <v>372</v>
      </c>
      <c r="G14706" s="29">
        <v>6666.67</v>
      </c>
      <c r="H14706">
        <v>-102338.66</v>
      </c>
      <c r="I14706">
        <v>6666.67</v>
      </c>
      <c r="J14706">
        <v>-45976.01</v>
      </c>
      <c r="K14706">
        <v>6666.67</v>
      </c>
      <c r="L14706">
        <v>-573226.54</v>
      </c>
      <c r="M14706" t="s">
        <v>13</v>
      </c>
      <c r="N14706" s="29">
        <v>0</v>
      </c>
      <c r="O14706">
        <v>13333.34</v>
      </c>
    </row>
    <row r="14707" spans="1:15" x14ac:dyDescent="0.3">
      <c r="A14707" t="s">
        <v>16</v>
      </c>
      <c r="B14707" t="s">
        <v>9</v>
      </c>
      <c r="C14707" t="s">
        <v>10</v>
      </c>
      <c r="D14707" t="s">
        <v>11</v>
      </c>
      <c r="E14707">
        <v>4</v>
      </c>
      <c r="F14707" t="s">
        <v>100</v>
      </c>
      <c r="G14707" s="29">
        <v>214752.34</v>
      </c>
      <c r="H14707">
        <v>-24032251.350000001</v>
      </c>
      <c r="I14707">
        <v>214752.34</v>
      </c>
      <c r="J14707">
        <v>-13064117.560000001</v>
      </c>
      <c r="K14707">
        <v>214752.34</v>
      </c>
      <c r="L14707">
        <v>-213983270.25</v>
      </c>
      <c r="M14707" t="s">
        <v>13</v>
      </c>
      <c r="N14707" s="29">
        <v>0</v>
      </c>
      <c r="O14707">
        <v>859009.36</v>
      </c>
    </row>
    <row r="14708" spans="1:15" x14ac:dyDescent="0.3">
      <c r="A14708" t="s">
        <v>8</v>
      </c>
      <c r="B14708" t="s">
        <v>9</v>
      </c>
      <c r="C14708" t="s">
        <v>10</v>
      </c>
      <c r="D14708" t="s">
        <v>11</v>
      </c>
      <c r="E14708">
        <v>-1</v>
      </c>
      <c r="F14708" t="s">
        <v>264</v>
      </c>
      <c r="G14708" s="29">
        <v>457.03</v>
      </c>
      <c r="H14708">
        <v>-815.88</v>
      </c>
      <c r="I14708">
        <v>457.03</v>
      </c>
      <c r="J14708">
        <v>-738.41</v>
      </c>
      <c r="K14708">
        <v>457.03</v>
      </c>
      <c r="L14708">
        <v>-3814.99</v>
      </c>
      <c r="M14708" t="s">
        <v>13</v>
      </c>
      <c r="N14708" s="29">
        <v>0</v>
      </c>
      <c r="O14708" t="s">
        <v>13</v>
      </c>
    </row>
    <row r="14709" spans="1:15" x14ac:dyDescent="0.3">
      <c r="A14709" t="s">
        <v>16</v>
      </c>
      <c r="B14709" t="s">
        <v>9</v>
      </c>
      <c r="C14709" t="s">
        <v>10</v>
      </c>
      <c r="D14709" t="s">
        <v>11</v>
      </c>
      <c r="E14709">
        <v>1</v>
      </c>
      <c r="F14709" t="s">
        <v>381</v>
      </c>
      <c r="G14709" s="29">
        <v>3135.91</v>
      </c>
      <c r="H14709">
        <v>-854.59</v>
      </c>
      <c r="I14709">
        <v>3135.91</v>
      </c>
      <c r="J14709">
        <v>-405.92</v>
      </c>
      <c r="K14709">
        <v>3135.91</v>
      </c>
      <c r="L14709">
        <v>-3887.68</v>
      </c>
      <c r="M14709" t="s">
        <v>13</v>
      </c>
      <c r="N14709" s="29">
        <v>0</v>
      </c>
      <c r="O14709">
        <v>3135.91</v>
      </c>
    </row>
    <row r="14710" spans="1:15" x14ac:dyDescent="0.3">
      <c r="A14710" t="s">
        <v>18</v>
      </c>
      <c r="B14710" t="s">
        <v>9</v>
      </c>
      <c r="C14710" t="s">
        <v>10</v>
      </c>
      <c r="D14710" t="s">
        <v>11</v>
      </c>
      <c r="E14710">
        <v>5</v>
      </c>
      <c r="F14710" t="s">
        <v>48</v>
      </c>
      <c r="G14710" s="29">
        <v>131103.9</v>
      </c>
      <c r="H14710">
        <v>-15107365.65</v>
      </c>
      <c r="I14710">
        <v>131103.9</v>
      </c>
      <c r="J14710">
        <v>-5496970.7400000002</v>
      </c>
      <c r="K14710">
        <v>131103.9</v>
      </c>
      <c r="L14710">
        <v>-52802991.670000002</v>
      </c>
      <c r="M14710" t="s">
        <v>13</v>
      </c>
      <c r="N14710" s="29">
        <v>0</v>
      </c>
      <c r="O14710">
        <v>655519.5</v>
      </c>
    </row>
    <row r="14711" spans="1:15" x14ac:dyDescent="0.3">
      <c r="A14711" t="s">
        <v>18</v>
      </c>
      <c r="B14711" t="s">
        <v>9</v>
      </c>
      <c r="C14711" t="s">
        <v>14</v>
      </c>
      <c r="D14711" t="s">
        <v>11</v>
      </c>
      <c r="E14711">
        <v>2</v>
      </c>
      <c r="F14711" t="s">
        <v>263</v>
      </c>
      <c r="G14711" s="29">
        <v>-4472.1400000000003</v>
      </c>
      <c r="H14711" t="s">
        <v>13</v>
      </c>
      <c r="I14711">
        <v>-4472.1400000000003</v>
      </c>
      <c r="J14711" t="s">
        <v>13</v>
      </c>
      <c r="K14711">
        <v>-4472.1400000000003</v>
      </c>
      <c r="L14711" t="s">
        <v>13</v>
      </c>
      <c r="M14711" t="s">
        <v>13</v>
      </c>
      <c r="N14711" s="29">
        <v>0</v>
      </c>
      <c r="O14711" t="s">
        <v>13</v>
      </c>
    </row>
    <row r="14712" spans="1:15" x14ac:dyDescent="0.3">
      <c r="A14712" t="s">
        <v>16</v>
      </c>
      <c r="B14712" t="s">
        <v>9</v>
      </c>
      <c r="C14712" t="s">
        <v>14</v>
      </c>
      <c r="D14712" t="s">
        <v>11</v>
      </c>
      <c r="E14712">
        <v>4</v>
      </c>
      <c r="F14712" t="s">
        <v>197</v>
      </c>
      <c r="G14712" s="29">
        <v>-817.59</v>
      </c>
      <c r="H14712" t="s">
        <v>13</v>
      </c>
      <c r="I14712">
        <v>-817.59</v>
      </c>
      <c r="J14712" t="s">
        <v>13</v>
      </c>
      <c r="K14712">
        <v>-817.59</v>
      </c>
      <c r="L14712" t="s">
        <v>13</v>
      </c>
      <c r="M14712" t="s">
        <v>13</v>
      </c>
      <c r="N14712" s="29">
        <v>0</v>
      </c>
      <c r="O14712" t="s">
        <v>13</v>
      </c>
    </row>
    <row r="14713" spans="1:15" x14ac:dyDescent="0.3">
      <c r="A14713" t="s">
        <v>16</v>
      </c>
      <c r="B14713" t="s">
        <v>9</v>
      </c>
      <c r="C14713" t="s">
        <v>14</v>
      </c>
      <c r="D14713" t="s">
        <v>11</v>
      </c>
      <c r="E14713">
        <v>-1</v>
      </c>
      <c r="F14713" t="s">
        <v>446</v>
      </c>
      <c r="G14713" s="29">
        <v>-33485.75</v>
      </c>
      <c r="H14713" t="s">
        <v>13</v>
      </c>
      <c r="I14713">
        <v>-33485.75</v>
      </c>
      <c r="J14713" t="s">
        <v>13</v>
      </c>
      <c r="K14713">
        <v>-33485.75</v>
      </c>
      <c r="L14713" t="s">
        <v>13</v>
      </c>
      <c r="M14713" t="s">
        <v>13</v>
      </c>
      <c r="N14713" s="29">
        <v>0</v>
      </c>
      <c r="O14713" t="s">
        <v>13</v>
      </c>
    </row>
    <row r="14714" spans="1:15" x14ac:dyDescent="0.3">
      <c r="A14714" t="s">
        <v>8</v>
      </c>
      <c r="B14714" t="s">
        <v>9</v>
      </c>
      <c r="C14714" t="s">
        <v>10</v>
      </c>
      <c r="D14714" t="s">
        <v>11</v>
      </c>
      <c r="E14714">
        <v>2</v>
      </c>
      <c r="F14714" t="s">
        <v>222</v>
      </c>
      <c r="G14714" s="29">
        <v>505924.97</v>
      </c>
      <c r="H14714">
        <v>-28708205.68</v>
      </c>
      <c r="I14714">
        <v>505924.97</v>
      </c>
      <c r="J14714">
        <v>-13636144.58</v>
      </c>
      <c r="K14714">
        <v>505924.97</v>
      </c>
      <c r="L14714">
        <v>-130598942.81999999</v>
      </c>
      <c r="M14714" t="s">
        <v>13</v>
      </c>
      <c r="N14714" s="29">
        <v>0</v>
      </c>
      <c r="O14714">
        <v>1011849.94</v>
      </c>
    </row>
    <row r="14715" spans="1:15" x14ac:dyDescent="0.3">
      <c r="A14715" t="s">
        <v>8</v>
      </c>
      <c r="B14715" t="s">
        <v>9</v>
      </c>
      <c r="C14715" t="s">
        <v>14</v>
      </c>
      <c r="D14715" t="s">
        <v>11</v>
      </c>
      <c r="E14715">
        <v>0</v>
      </c>
      <c r="F14715" t="s">
        <v>151</v>
      </c>
      <c r="G14715" s="29">
        <v>-1897.51</v>
      </c>
      <c r="H14715" t="s">
        <v>13</v>
      </c>
      <c r="I14715">
        <v>-1897.51</v>
      </c>
      <c r="J14715" t="s">
        <v>13</v>
      </c>
      <c r="K14715">
        <v>-1897.51</v>
      </c>
      <c r="L14715" t="s">
        <v>13</v>
      </c>
      <c r="M14715" t="s">
        <v>13</v>
      </c>
      <c r="N14715" s="29">
        <v>0</v>
      </c>
      <c r="O14715" t="s">
        <v>13</v>
      </c>
    </row>
    <row r="14716" spans="1:15" x14ac:dyDescent="0.3">
      <c r="A14716" t="s">
        <v>18</v>
      </c>
      <c r="B14716" t="s">
        <v>9</v>
      </c>
      <c r="C14716" t="s">
        <v>10</v>
      </c>
      <c r="D14716" t="s">
        <v>11</v>
      </c>
      <c r="E14716">
        <v>1</v>
      </c>
      <c r="F14716" t="s">
        <v>149</v>
      </c>
      <c r="G14716" s="29">
        <v>21267.21</v>
      </c>
      <c r="H14716">
        <v>-14245801.43</v>
      </c>
      <c r="I14716">
        <v>21267.21</v>
      </c>
      <c r="J14716">
        <v>-6766630.0700000003</v>
      </c>
      <c r="K14716">
        <v>21267.21</v>
      </c>
      <c r="L14716">
        <v>-64806788.240000002</v>
      </c>
      <c r="M14716" t="s">
        <v>13</v>
      </c>
      <c r="N14716" s="29">
        <v>0</v>
      </c>
      <c r="O14716">
        <v>21267.21</v>
      </c>
    </row>
    <row r="14717" spans="1:15" x14ac:dyDescent="0.3">
      <c r="A14717" t="s">
        <v>16</v>
      </c>
      <c r="B14717" t="s">
        <v>9</v>
      </c>
      <c r="C14717" t="s">
        <v>14</v>
      </c>
      <c r="D14717" t="s">
        <v>11</v>
      </c>
      <c r="E14717">
        <v>9</v>
      </c>
      <c r="F14717" t="s">
        <v>127</v>
      </c>
      <c r="G14717" s="29">
        <v>-5820.83</v>
      </c>
      <c r="H14717" t="s">
        <v>13</v>
      </c>
      <c r="I14717">
        <v>-5820.83</v>
      </c>
      <c r="J14717" t="s">
        <v>13</v>
      </c>
      <c r="K14717">
        <v>-5820.83</v>
      </c>
      <c r="L14717" t="s">
        <v>13</v>
      </c>
      <c r="M14717" t="s">
        <v>13</v>
      </c>
      <c r="N14717" s="29">
        <v>0</v>
      </c>
      <c r="O14717" t="s">
        <v>13</v>
      </c>
    </row>
    <row r="14718" spans="1:15" x14ac:dyDescent="0.3">
      <c r="A14718" t="s">
        <v>8</v>
      </c>
      <c r="B14718" t="s">
        <v>9</v>
      </c>
      <c r="C14718" t="s">
        <v>10</v>
      </c>
      <c r="D14718" t="s">
        <v>11</v>
      </c>
      <c r="E14718">
        <v>0</v>
      </c>
      <c r="F14718" t="s">
        <v>263</v>
      </c>
      <c r="G14718" s="29">
        <v>102051.82</v>
      </c>
      <c r="H14718">
        <v>-6582610.6100000003</v>
      </c>
      <c r="I14718">
        <v>102051.82</v>
      </c>
      <c r="J14718">
        <v>-3126682</v>
      </c>
      <c r="K14718">
        <v>102051.82</v>
      </c>
      <c r="L14718">
        <v>-29945514.41</v>
      </c>
      <c r="M14718" t="s">
        <v>13</v>
      </c>
      <c r="N14718" s="29">
        <v>0</v>
      </c>
      <c r="O14718" t="s">
        <v>13</v>
      </c>
    </row>
    <row r="14719" spans="1:15" x14ac:dyDescent="0.3">
      <c r="A14719" t="s">
        <v>8</v>
      </c>
      <c r="B14719" t="s">
        <v>9</v>
      </c>
      <c r="C14719" t="s">
        <v>14</v>
      </c>
      <c r="D14719" t="s">
        <v>11</v>
      </c>
      <c r="E14719">
        <v>5</v>
      </c>
      <c r="F14719" t="s">
        <v>143</v>
      </c>
      <c r="G14719" s="29">
        <v>-320.12</v>
      </c>
      <c r="H14719" t="s">
        <v>13</v>
      </c>
      <c r="I14719">
        <v>-320.12</v>
      </c>
      <c r="J14719" t="s">
        <v>13</v>
      </c>
      <c r="K14719">
        <v>-320.12</v>
      </c>
      <c r="L14719" t="s">
        <v>13</v>
      </c>
      <c r="M14719" t="s">
        <v>13</v>
      </c>
      <c r="N14719" s="29">
        <v>-320.12</v>
      </c>
      <c r="O14719" t="s">
        <v>13</v>
      </c>
    </row>
    <row r="14720" spans="1:15" x14ac:dyDescent="0.3">
      <c r="A14720" t="s">
        <v>18</v>
      </c>
      <c r="B14720" t="s">
        <v>9</v>
      </c>
      <c r="C14720" t="s">
        <v>14</v>
      </c>
      <c r="D14720" t="s">
        <v>11</v>
      </c>
      <c r="E14720">
        <v>4</v>
      </c>
      <c r="F14720" t="s">
        <v>174</v>
      </c>
      <c r="G14720" s="29">
        <v>-32711.69</v>
      </c>
      <c r="H14720" t="s">
        <v>13</v>
      </c>
      <c r="I14720">
        <v>-32711.69</v>
      </c>
      <c r="J14720" t="s">
        <v>13</v>
      </c>
      <c r="K14720">
        <v>-32711.69</v>
      </c>
      <c r="L14720" t="s">
        <v>13</v>
      </c>
      <c r="M14720" t="s">
        <v>13</v>
      </c>
      <c r="N14720" s="29">
        <v>0</v>
      </c>
      <c r="O14720" t="s">
        <v>13</v>
      </c>
    </row>
    <row r="14721" spans="1:15" x14ac:dyDescent="0.3">
      <c r="A14721" t="s">
        <v>18</v>
      </c>
      <c r="B14721" t="s">
        <v>9</v>
      </c>
      <c r="C14721" t="s">
        <v>10</v>
      </c>
      <c r="D14721" t="s">
        <v>11</v>
      </c>
      <c r="E14721">
        <v>-1</v>
      </c>
      <c r="F14721" t="s">
        <v>322</v>
      </c>
      <c r="G14721" s="29">
        <v>124035.75</v>
      </c>
      <c r="H14721">
        <v>-257428757.50999999</v>
      </c>
      <c r="I14721">
        <v>124035.75</v>
      </c>
      <c r="J14721">
        <v>-19719963.5</v>
      </c>
      <c r="K14721">
        <v>124035.75</v>
      </c>
      <c r="L14721">
        <v>-104015917.02</v>
      </c>
      <c r="M14721" t="s">
        <v>13</v>
      </c>
      <c r="N14721" s="29">
        <v>0</v>
      </c>
      <c r="O14721" t="s">
        <v>13</v>
      </c>
    </row>
    <row r="14722" spans="1:15" x14ac:dyDescent="0.3">
      <c r="A14722" t="s">
        <v>18</v>
      </c>
      <c r="B14722" t="s">
        <v>9</v>
      </c>
      <c r="C14722" t="s">
        <v>14</v>
      </c>
      <c r="D14722" t="s">
        <v>11</v>
      </c>
      <c r="E14722">
        <v>-1</v>
      </c>
      <c r="F14722" t="s">
        <v>467</v>
      </c>
      <c r="G14722" s="29">
        <v>-15113.26</v>
      </c>
      <c r="H14722" t="s">
        <v>13</v>
      </c>
      <c r="I14722">
        <v>-15113.26</v>
      </c>
      <c r="J14722" t="s">
        <v>13</v>
      </c>
      <c r="K14722">
        <v>-15113.26</v>
      </c>
      <c r="L14722" t="s">
        <v>13</v>
      </c>
      <c r="M14722" t="s">
        <v>13</v>
      </c>
      <c r="N14722" s="29">
        <v>0</v>
      </c>
      <c r="O14722" t="s">
        <v>13</v>
      </c>
    </row>
    <row r="14723" spans="1:15" x14ac:dyDescent="0.3">
      <c r="A14723" t="s">
        <v>16</v>
      </c>
      <c r="B14723" t="s">
        <v>9</v>
      </c>
      <c r="C14723" t="s">
        <v>10</v>
      </c>
      <c r="D14723" t="s">
        <v>11</v>
      </c>
      <c r="E14723">
        <v>0</v>
      </c>
      <c r="F14723" t="s">
        <v>166</v>
      </c>
      <c r="G14723" s="29">
        <v>75945.27</v>
      </c>
      <c r="H14723">
        <v>-2581325.48</v>
      </c>
      <c r="I14723">
        <v>75945.27</v>
      </c>
      <c r="J14723">
        <v>-1159667.07</v>
      </c>
      <c r="K14723">
        <v>75945.27</v>
      </c>
      <c r="L14723">
        <v>-14458692.68</v>
      </c>
      <c r="M14723" t="s">
        <v>13</v>
      </c>
      <c r="N14723" s="29">
        <v>0</v>
      </c>
      <c r="O14723" t="s">
        <v>13</v>
      </c>
    </row>
    <row r="14724" spans="1:15" x14ac:dyDescent="0.3">
      <c r="A14724" t="s">
        <v>16</v>
      </c>
      <c r="B14724" t="s">
        <v>9</v>
      </c>
      <c r="C14724" t="s">
        <v>14</v>
      </c>
      <c r="D14724" t="s">
        <v>11</v>
      </c>
      <c r="E14724">
        <v>1</v>
      </c>
      <c r="F14724" t="s">
        <v>476</v>
      </c>
      <c r="G14724" s="29">
        <v>-75.17</v>
      </c>
      <c r="H14724" t="s">
        <v>13</v>
      </c>
      <c r="I14724">
        <v>-75.17</v>
      </c>
      <c r="J14724" t="s">
        <v>13</v>
      </c>
      <c r="K14724">
        <v>-75.17</v>
      </c>
      <c r="L14724" t="s">
        <v>13</v>
      </c>
      <c r="M14724" t="s">
        <v>13</v>
      </c>
      <c r="N14724" s="29">
        <v>0</v>
      </c>
      <c r="O14724" t="s">
        <v>13</v>
      </c>
    </row>
    <row r="14725" spans="1:15" x14ac:dyDescent="0.3">
      <c r="A14725" t="s">
        <v>16</v>
      </c>
      <c r="B14725" t="s">
        <v>9</v>
      </c>
      <c r="C14725" t="s">
        <v>10</v>
      </c>
      <c r="D14725" t="s">
        <v>11</v>
      </c>
      <c r="E14725">
        <v>-4</v>
      </c>
      <c r="F14725" t="s">
        <v>276</v>
      </c>
      <c r="G14725" s="29">
        <v>29.55</v>
      </c>
      <c r="H14725">
        <v>0</v>
      </c>
      <c r="I14725">
        <v>29.55</v>
      </c>
      <c r="J14725">
        <v>-0.01</v>
      </c>
      <c r="K14725">
        <v>29.55</v>
      </c>
      <c r="L14725" t="s">
        <v>13</v>
      </c>
      <c r="M14725" t="s">
        <v>13</v>
      </c>
      <c r="N14725" s="29">
        <v>0</v>
      </c>
      <c r="O14725" t="s">
        <v>13</v>
      </c>
    </row>
    <row r="14726" spans="1:15" x14ac:dyDescent="0.3">
      <c r="A14726" t="s">
        <v>8</v>
      </c>
      <c r="B14726" t="s">
        <v>9</v>
      </c>
      <c r="C14726" t="s">
        <v>10</v>
      </c>
      <c r="D14726" t="s">
        <v>11</v>
      </c>
      <c r="E14726">
        <v>-1</v>
      </c>
      <c r="F14726" t="s">
        <v>60</v>
      </c>
      <c r="G14726" s="29">
        <v>507349</v>
      </c>
      <c r="H14726">
        <v>-63023312.82</v>
      </c>
      <c r="I14726">
        <v>507349</v>
      </c>
      <c r="J14726">
        <v>-7385179.5899999999</v>
      </c>
      <c r="K14726">
        <v>507349</v>
      </c>
      <c r="L14726">
        <v>-96418084.010000005</v>
      </c>
      <c r="M14726">
        <v>1</v>
      </c>
      <c r="N14726" s="29">
        <v>0</v>
      </c>
      <c r="O14726" t="s">
        <v>13</v>
      </c>
    </row>
    <row r="14727" spans="1:15" x14ac:dyDescent="0.3">
      <c r="A14727" t="s">
        <v>18</v>
      </c>
      <c r="B14727" t="s">
        <v>9</v>
      </c>
      <c r="C14727" t="s">
        <v>14</v>
      </c>
      <c r="D14727" t="s">
        <v>11</v>
      </c>
      <c r="E14727">
        <v>-4</v>
      </c>
      <c r="F14727" t="s">
        <v>66</v>
      </c>
      <c r="G14727" s="29">
        <v>-18854.759999999998</v>
      </c>
      <c r="H14727" t="s">
        <v>13</v>
      </c>
      <c r="I14727">
        <v>-18854.759999999998</v>
      </c>
      <c r="J14727" t="s">
        <v>13</v>
      </c>
      <c r="K14727">
        <v>-18854.759999999998</v>
      </c>
      <c r="L14727" t="s">
        <v>13</v>
      </c>
      <c r="M14727" t="s">
        <v>13</v>
      </c>
      <c r="N14727" s="29">
        <v>0</v>
      </c>
      <c r="O14727" t="s">
        <v>13</v>
      </c>
    </row>
    <row r="14728" spans="1:15" x14ac:dyDescent="0.3">
      <c r="A14728" t="s">
        <v>8</v>
      </c>
      <c r="B14728" t="s">
        <v>9</v>
      </c>
      <c r="C14728" t="s">
        <v>10</v>
      </c>
      <c r="D14728" t="s">
        <v>11</v>
      </c>
      <c r="E14728">
        <v>3</v>
      </c>
      <c r="F14728" t="s">
        <v>473</v>
      </c>
      <c r="G14728" s="29">
        <v>30140.959999999999</v>
      </c>
      <c r="H14728">
        <v>-1518701.78</v>
      </c>
      <c r="I14728">
        <v>30140.959999999999</v>
      </c>
      <c r="J14728">
        <v>-825578.02</v>
      </c>
      <c r="K14728">
        <v>30140.959999999999</v>
      </c>
      <c r="L14728">
        <v>-13522527.220000001</v>
      </c>
      <c r="M14728" t="s">
        <v>13</v>
      </c>
      <c r="N14728" s="29">
        <v>0</v>
      </c>
      <c r="O14728">
        <v>90422.88</v>
      </c>
    </row>
    <row r="14729" spans="1:15" x14ac:dyDescent="0.3">
      <c r="A14729" t="s">
        <v>8</v>
      </c>
      <c r="B14729" t="s">
        <v>9</v>
      </c>
      <c r="C14729" t="s">
        <v>14</v>
      </c>
      <c r="D14729" t="s">
        <v>11</v>
      </c>
      <c r="E14729">
        <v>0</v>
      </c>
      <c r="F14729" t="s">
        <v>49</v>
      </c>
      <c r="G14729" s="29">
        <v>-79822.820000000007</v>
      </c>
      <c r="H14729" t="s">
        <v>13</v>
      </c>
      <c r="I14729">
        <v>-79822.820000000007</v>
      </c>
      <c r="J14729" t="s">
        <v>13</v>
      </c>
      <c r="K14729">
        <v>-79822.820000000007</v>
      </c>
      <c r="L14729" t="s">
        <v>13</v>
      </c>
      <c r="M14729" t="s">
        <v>13</v>
      </c>
      <c r="N14729" s="29">
        <v>-1.67</v>
      </c>
      <c r="O14729" t="s">
        <v>13</v>
      </c>
    </row>
    <row r="14730" spans="1:15" x14ac:dyDescent="0.3">
      <c r="A14730" t="s">
        <v>16</v>
      </c>
      <c r="B14730" t="s">
        <v>9</v>
      </c>
      <c r="C14730" t="s">
        <v>14</v>
      </c>
      <c r="D14730" t="s">
        <v>11</v>
      </c>
      <c r="E14730">
        <v>2</v>
      </c>
      <c r="F14730" t="s">
        <v>202</v>
      </c>
      <c r="G14730" s="29">
        <v>-5318.56</v>
      </c>
      <c r="H14730" t="s">
        <v>13</v>
      </c>
      <c r="I14730">
        <v>-5318.56</v>
      </c>
      <c r="J14730" t="s">
        <v>13</v>
      </c>
      <c r="K14730">
        <v>-5318.56</v>
      </c>
      <c r="L14730" t="s">
        <v>13</v>
      </c>
      <c r="M14730" t="s">
        <v>13</v>
      </c>
      <c r="N14730" s="29">
        <v>0</v>
      </c>
      <c r="O14730" t="s">
        <v>13</v>
      </c>
    </row>
    <row r="14731" spans="1:15" x14ac:dyDescent="0.3">
      <c r="A14731" t="s">
        <v>8</v>
      </c>
      <c r="B14731" t="s">
        <v>9</v>
      </c>
      <c r="C14731" t="s">
        <v>10</v>
      </c>
      <c r="D14731" t="s">
        <v>11</v>
      </c>
      <c r="E14731">
        <v>0</v>
      </c>
      <c r="F14731" t="s">
        <v>336</v>
      </c>
      <c r="G14731" s="29">
        <v>1887155.08</v>
      </c>
      <c r="H14731">
        <v>-114297918.27</v>
      </c>
      <c r="I14731">
        <v>1887155.08</v>
      </c>
      <c r="J14731">
        <v>-103443830.48</v>
      </c>
      <c r="K14731">
        <v>1887155.08</v>
      </c>
      <c r="L14731">
        <v>-534445098.31999999</v>
      </c>
      <c r="M14731" t="s">
        <v>13</v>
      </c>
      <c r="N14731" s="29">
        <v>0</v>
      </c>
      <c r="O14731" t="s">
        <v>13</v>
      </c>
    </row>
    <row r="14732" spans="1:15" x14ac:dyDescent="0.3">
      <c r="A14732" t="s">
        <v>16</v>
      </c>
      <c r="B14732" t="s">
        <v>9</v>
      </c>
      <c r="C14732" t="s">
        <v>14</v>
      </c>
      <c r="D14732" t="s">
        <v>11</v>
      </c>
      <c r="E14732">
        <v>0</v>
      </c>
      <c r="F14732" t="s">
        <v>119</v>
      </c>
      <c r="G14732" s="29">
        <v>-4247.18</v>
      </c>
      <c r="H14732" t="s">
        <v>13</v>
      </c>
      <c r="I14732">
        <v>-4247.18</v>
      </c>
      <c r="J14732" t="s">
        <v>13</v>
      </c>
      <c r="K14732">
        <v>-4247.18</v>
      </c>
      <c r="L14732" t="s">
        <v>13</v>
      </c>
      <c r="M14732" t="s">
        <v>13</v>
      </c>
      <c r="N14732" s="29">
        <v>0</v>
      </c>
      <c r="O14732" t="s">
        <v>13</v>
      </c>
    </row>
    <row r="14733" spans="1:15" x14ac:dyDescent="0.3">
      <c r="A14733" t="s">
        <v>8</v>
      </c>
      <c r="B14733" t="s">
        <v>9</v>
      </c>
      <c r="C14733" t="s">
        <v>10</v>
      </c>
      <c r="D14733" t="s">
        <v>11</v>
      </c>
      <c r="E14733">
        <v>10</v>
      </c>
      <c r="F14733" t="s">
        <v>95</v>
      </c>
      <c r="G14733" s="29">
        <v>663927.02</v>
      </c>
      <c r="H14733">
        <v>-2.95</v>
      </c>
      <c r="I14733">
        <v>663927.02</v>
      </c>
      <c r="J14733">
        <v>-15.85</v>
      </c>
      <c r="K14733">
        <v>663927.02</v>
      </c>
      <c r="L14733" t="s">
        <v>13</v>
      </c>
      <c r="M14733" t="s">
        <v>13</v>
      </c>
      <c r="N14733" s="29">
        <v>0</v>
      </c>
      <c r="O14733">
        <v>6639270.2000000002</v>
      </c>
    </row>
    <row r="14734" spans="1:15" x14ac:dyDescent="0.3">
      <c r="A14734" t="s">
        <v>16</v>
      </c>
      <c r="B14734" t="s">
        <v>9</v>
      </c>
      <c r="C14734" t="s">
        <v>14</v>
      </c>
      <c r="D14734" t="s">
        <v>11</v>
      </c>
      <c r="E14734">
        <v>-1</v>
      </c>
      <c r="F14734" t="s">
        <v>148</v>
      </c>
      <c r="G14734" s="29">
        <v>-40323.69</v>
      </c>
      <c r="H14734" t="s">
        <v>13</v>
      </c>
      <c r="I14734">
        <v>-40323.69</v>
      </c>
      <c r="J14734" t="s">
        <v>13</v>
      </c>
      <c r="K14734">
        <v>-40323.69</v>
      </c>
      <c r="L14734" t="s">
        <v>13</v>
      </c>
      <c r="M14734" t="s">
        <v>13</v>
      </c>
      <c r="N14734" s="29">
        <v>0</v>
      </c>
      <c r="O14734" t="s">
        <v>13</v>
      </c>
    </row>
    <row r="14735" spans="1:15" x14ac:dyDescent="0.3">
      <c r="A14735" t="s">
        <v>8</v>
      </c>
      <c r="B14735" t="s">
        <v>9</v>
      </c>
      <c r="C14735" t="s">
        <v>14</v>
      </c>
      <c r="D14735" t="s">
        <v>11</v>
      </c>
      <c r="E14735">
        <v>4</v>
      </c>
      <c r="F14735" t="s">
        <v>437</v>
      </c>
      <c r="G14735" s="29">
        <v>-1942.25</v>
      </c>
      <c r="H14735" t="s">
        <v>13</v>
      </c>
      <c r="I14735">
        <v>-1942.25</v>
      </c>
      <c r="J14735" t="s">
        <v>13</v>
      </c>
      <c r="K14735">
        <v>-1942.25</v>
      </c>
      <c r="L14735" t="s">
        <v>13</v>
      </c>
      <c r="M14735" t="s">
        <v>13</v>
      </c>
      <c r="N14735" s="29">
        <v>0</v>
      </c>
      <c r="O14735" t="s">
        <v>13</v>
      </c>
    </row>
    <row r="14736" spans="1:15" x14ac:dyDescent="0.3">
      <c r="A14736" t="s">
        <v>8</v>
      </c>
      <c r="B14736" t="s">
        <v>9</v>
      </c>
      <c r="C14736" t="s">
        <v>10</v>
      </c>
      <c r="D14736" t="s">
        <v>11</v>
      </c>
      <c r="E14736">
        <v>-1</v>
      </c>
      <c r="F14736" t="s">
        <v>229</v>
      </c>
      <c r="G14736" s="29">
        <v>4.37</v>
      </c>
      <c r="H14736" t="s">
        <v>13</v>
      </c>
      <c r="I14736">
        <v>4.37</v>
      </c>
      <c r="J14736" t="s">
        <v>13</v>
      </c>
      <c r="K14736">
        <v>4.37</v>
      </c>
      <c r="L14736" t="s">
        <v>13</v>
      </c>
      <c r="M14736" t="s">
        <v>13</v>
      </c>
      <c r="N14736" s="29">
        <v>0</v>
      </c>
      <c r="O14736" t="s">
        <v>13</v>
      </c>
    </row>
    <row r="14737" spans="1:15" x14ac:dyDescent="0.3">
      <c r="A14737" t="s">
        <v>18</v>
      </c>
      <c r="B14737" t="s">
        <v>9</v>
      </c>
      <c r="C14737" t="s">
        <v>10</v>
      </c>
      <c r="D14737" t="s">
        <v>11</v>
      </c>
      <c r="E14737">
        <v>1</v>
      </c>
      <c r="F14737" t="s">
        <v>370</v>
      </c>
      <c r="G14737" s="29">
        <v>39526.71</v>
      </c>
      <c r="H14737" t="s">
        <v>13</v>
      </c>
      <c r="I14737">
        <v>39526.71</v>
      </c>
      <c r="J14737" t="s">
        <v>13</v>
      </c>
      <c r="K14737">
        <v>39526.71</v>
      </c>
      <c r="L14737" t="s">
        <v>13</v>
      </c>
      <c r="M14737" t="s">
        <v>13</v>
      </c>
      <c r="N14737" s="29">
        <v>0</v>
      </c>
      <c r="O14737">
        <v>39526.71</v>
      </c>
    </row>
    <row r="14738" spans="1:15" x14ac:dyDescent="0.3">
      <c r="A14738" t="s">
        <v>16</v>
      </c>
      <c r="B14738" t="s">
        <v>9</v>
      </c>
      <c r="C14738" t="s">
        <v>10</v>
      </c>
      <c r="D14738" t="s">
        <v>11</v>
      </c>
      <c r="E14738">
        <v>3</v>
      </c>
      <c r="F14738" t="s">
        <v>75</v>
      </c>
      <c r="G14738" s="29">
        <v>354618.24</v>
      </c>
      <c r="H14738">
        <v>-33022220.02</v>
      </c>
      <c r="I14738">
        <v>354618.24</v>
      </c>
      <c r="J14738">
        <v>-4640067.72</v>
      </c>
      <c r="K14738">
        <v>354618.24</v>
      </c>
      <c r="L14738">
        <v>-256796009.78999999</v>
      </c>
      <c r="M14738" t="s">
        <v>13</v>
      </c>
      <c r="N14738" s="29">
        <v>0</v>
      </c>
      <c r="O14738">
        <v>1063854.72</v>
      </c>
    </row>
    <row r="14739" spans="1:15" x14ac:dyDescent="0.3">
      <c r="A14739" t="s">
        <v>16</v>
      </c>
      <c r="B14739" t="s">
        <v>9</v>
      </c>
      <c r="C14739" t="s">
        <v>10</v>
      </c>
      <c r="D14739" t="s">
        <v>11</v>
      </c>
      <c r="E14739">
        <v>3</v>
      </c>
      <c r="F14739" t="s">
        <v>243</v>
      </c>
      <c r="G14739" s="29">
        <v>31729.51</v>
      </c>
      <c r="H14739">
        <v>-5908737.8899999997</v>
      </c>
      <c r="I14739">
        <v>31729.51</v>
      </c>
      <c r="J14739">
        <v>-2654521.7799999998</v>
      </c>
      <c r="K14739">
        <v>31729.51</v>
      </c>
      <c r="L14739">
        <v>-33096440.469999999</v>
      </c>
      <c r="M14739" t="s">
        <v>13</v>
      </c>
      <c r="N14739" s="29">
        <v>0</v>
      </c>
      <c r="O14739">
        <v>95188.53</v>
      </c>
    </row>
    <row r="14740" spans="1:15" x14ac:dyDescent="0.3">
      <c r="A14740" t="s">
        <v>8</v>
      </c>
      <c r="B14740" t="s">
        <v>9</v>
      </c>
      <c r="C14740" t="s">
        <v>14</v>
      </c>
      <c r="D14740" t="s">
        <v>11</v>
      </c>
      <c r="E14740">
        <v>0</v>
      </c>
      <c r="F14740" t="s">
        <v>34</v>
      </c>
      <c r="G14740" s="29">
        <v>-11224.96</v>
      </c>
      <c r="H14740" t="s">
        <v>13</v>
      </c>
      <c r="I14740">
        <v>-11224.96</v>
      </c>
      <c r="J14740" t="s">
        <v>13</v>
      </c>
      <c r="K14740">
        <v>-11224.96</v>
      </c>
      <c r="L14740" t="s">
        <v>13</v>
      </c>
      <c r="M14740" t="s">
        <v>13</v>
      </c>
      <c r="N14740" s="29">
        <v>0</v>
      </c>
      <c r="O14740" t="s">
        <v>13</v>
      </c>
    </row>
    <row r="14741" spans="1:15" x14ac:dyDescent="0.3">
      <c r="A14741" t="s">
        <v>16</v>
      </c>
      <c r="B14741" t="s">
        <v>9</v>
      </c>
      <c r="C14741" t="s">
        <v>10</v>
      </c>
      <c r="D14741" t="s">
        <v>11</v>
      </c>
      <c r="E14741">
        <v>-4</v>
      </c>
      <c r="F14741" t="s">
        <v>344</v>
      </c>
      <c r="G14741" s="29">
        <v>2146.39</v>
      </c>
      <c r="H14741">
        <v>-0.14000000000000001</v>
      </c>
      <c r="I14741">
        <v>2146.39</v>
      </c>
      <c r="J14741">
        <v>-0.75</v>
      </c>
      <c r="K14741">
        <v>2146.39</v>
      </c>
      <c r="L14741" t="s">
        <v>13</v>
      </c>
      <c r="M14741" t="s">
        <v>13</v>
      </c>
      <c r="N14741" s="29">
        <v>0</v>
      </c>
      <c r="O14741" t="s">
        <v>13</v>
      </c>
    </row>
    <row r="14742" spans="1:15" x14ac:dyDescent="0.3">
      <c r="A14742" t="s">
        <v>16</v>
      </c>
      <c r="B14742" t="s">
        <v>9</v>
      </c>
      <c r="C14742" t="s">
        <v>14</v>
      </c>
      <c r="D14742" t="s">
        <v>11</v>
      </c>
      <c r="E14742">
        <v>-1</v>
      </c>
      <c r="F14742" t="s">
        <v>19</v>
      </c>
      <c r="G14742" s="29">
        <v>-144621.22</v>
      </c>
      <c r="H14742" t="s">
        <v>13</v>
      </c>
      <c r="I14742">
        <v>-144621.22</v>
      </c>
      <c r="J14742" t="s">
        <v>13</v>
      </c>
      <c r="K14742">
        <v>-144621.22</v>
      </c>
      <c r="L14742" t="s">
        <v>13</v>
      </c>
      <c r="M14742" t="s">
        <v>13</v>
      </c>
      <c r="N14742" s="29">
        <v>0</v>
      </c>
      <c r="O14742" t="s">
        <v>13</v>
      </c>
    </row>
    <row r="14743" spans="1:15" x14ac:dyDescent="0.3">
      <c r="A14743" t="s">
        <v>16</v>
      </c>
      <c r="B14743" t="s">
        <v>9</v>
      </c>
      <c r="C14743" t="s">
        <v>10</v>
      </c>
      <c r="D14743" t="s">
        <v>11</v>
      </c>
      <c r="E14743">
        <v>-4</v>
      </c>
      <c r="F14743" t="s">
        <v>42</v>
      </c>
      <c r="G14743" s="29">
        <v>77976.25</v>
      </c>
      <c r="H14743">
        <v>-1844655.7</v>
      </c>
      <c r="I14743">
        <v>77976.25</v>
      </c>
      <c r="J14743">
        <v>-259204.88</v>
      </c>
      <c r="K14743">
        <v>77976.25</v>
      </c>
      <c r="L14743">
        <v>-14344884.74</v>
      </c>
      <c r="M14743" t="s">
        <v>13</v>
      </c>
      <c r="N14743" s="29">
        <v>0</v>
      </c>
      <c r="O14743" t="s">
        <v>13</v>
      </c>
    </row>
    <row r="14744" spans="1:15" x14ac:dyDescent="0.3">
      <c r="A14744" t="s">
        <v>16</v>
      </c>
      <c r="B14744" t="s">
        <v>9</v>
      </c>
      <c r="C14744" t="s">
        <v>10</v>
      </c>
      <c r="D14744" t="s">
        <v>11</v>
      </c>
      <c r="E14744">
        <v>2</v>
      </c>
      <c r="F14744" t="s">
        <v>462</v>
      </c>
      <c r="G14744" s="29">
        <v>24957.78</v>
      </c>
      <c r="H14744" t="s">
        <v>13</v>
      </c>
      <c r="I14744">
        <v>24957.78</v>
      </c>
      <c r="J14744" t="s">
        <v>13</v>
      </c>
      <c r="K14744">
        <v>24957.78</v>
      </c>
      <c r="L14744" t="s">
        <v>13</v>
      </c>
      <c r="M14744" t="s">
        <v>13</v>
      </c>
      <c r="N14744" s="29">
        <v>0</v>
      </c>
      <c r="O14744">
        <v>49915.56</v>
      </c>
    </row>
    <row r="14745" spans="1:15" x14ac:dyDescent="0.3">
      <c r="A14745" t="s">
        <v>8</v>
      </c>
      <c r="B14745" t="s">
        <v>9</v>
      </c>
      <c r="C14745" t="s">
        <v>14</v>
      </c>
      <c r="D14745" t="s">
        <v>11</v>
      </c>
      <c r="E14745">
        <v>6</v>
      </c>
      <c r="F14745" t="s">
        <v>408</v>
      </c>
      <c r="G14745" s="29">
        <v>-122.38</v>
      </c>
      <c r="H14745" t="s">
        <v>13</v>
      </c>
      <c r="I14745">
        <v>-122.38</v>
      </c>
      <c r="J14745" t="s">
        <v>13</v>
      </c>
      <c r="K14745">
        <v>-122.38</v>
      </c>
      <c r="L14745" t="s">
        <v>13</v>
      </c>
      <c r="M14745" t="s">
        <v>13</v>
      </c>
      <c r="N14745" s="29">
        <v>0</v>
      </c>
      <c r="O14745" t="s">
        <v>13</v>
      </c>
    </row>
    <row r="14746" spans="1:15" x14ac:dyDescent="0.3">
      <c r="A14746" t="s">
        <v>16</v>
      </c>
      <c r="B14746" t="s">
        <v>9</v>
      </c>
      <c r="C14746" t="s">
        <v>10</v>
      </c>
      <c r="D14746" t="s">
        <v>11</v>
      </c>
      <c r="E14746">
        <v>5</v>
      </c>
      <c r="F14746" t="s">
        <v>32</v>
      </c>
      <c r="G14746" s="29">
        <v>42478.71</v>
      </c>
      <c r="H14746">
        <v>-6264896.7699999996</v>
      </c>
      <c r="I14746">
        <v>42478.71</v>
      </c>
      <c r="J14746">
        <v>-2975770.73</v>
      </c>
      <c r="K14746">
        <v>42478.71</v>
      </c>
      <c r="L14746">
        <v>-28500175.34</v>
      </c>
      <c r="M14746" t="s">
        <v>13</v>
      </c>
      <c r="N14746" s="29">
        <v>0</v>
      </c>
      <c r="O14746">
        <v>212393.55</v>
      </c>
    </row>
    <row r="14747" spans="1:15" x14ac:dyDescent="0.3">
      <c r="A14747" t="s">
        <v>18</v>
      </c>
      <c r="B14747" t="s">
        <v>9</v>
      </c>
      <c r="C14747" t="s">
        <v>14</v>
      </c>
      <c r="D14747" t="s">
        <v>11</v>
      </c>
      <c r="E14747">
        <v>5</v>
      </c>
      <c r="F14747" t="s">
        <v>173</v>
      </c>
      <c r="G14747" s="29">
        <v>-35168.230000000003</v>
      </c>
      <c r="H14747" t="s">
        <v>13</v>
      </c>
      <c r="I14747">
        <v>-35168.230000000003</v>
      </c>
      <c r="J14747" t="s">
        <v>13</v>
      </c>
      <c r="K14747">
        <v>-35168.230000000003</v>
      </c>
      <c r="L14747" t="s">
        <v>13</v>
      </c>
      <c r="M14747" t="s">
        <v>13</v>
      </c>
      <c r="N14747" s="29">
        <v>0</v>
      </c>
      <c r="O14747" t="s">
        <v>13</v>
      </c>
    </row>
    <row r="14748" spans="1:15" x14ac:dyDescent="0.3">
      <c r="A14748" t="s">
        <v>8</v>
      </c>
      <c r="B14748" t="s">
        <v>9</v>
      </c>
      <c r="C14748" t="s">
        <v>10</v>
      </c>
      <c r="D14748" t="s">
        <v>11</v>
      </c>
      <c r="E14748">
        <v>4</v>
      </c>
      <c r="F14748" t="s">
        <v>270</v>
      </c>
      <c r="G14748" s="29">
        <v>507602.52</v>
      </c>
      <c r="H14748">
        <v>-30688644.940000001</v>
      </c>
      <c r="I14748">
        <v>507602.52</v>
      </c>
      <c r="J14748">
        <v>-16682584.550000001</v>
      </c>
      <c r="K14748">
        <v>507602.52</v>
      </c>
      <c r="L14748">
        <v>-273251827.58999997</v>
      </c>
      <c r="M14748" t="s">
        <v>13</v>
      </c>
      <c r="N14748" s="29">
        <v>0</v>
      </c>
      <c r="O14748">
        <v>2030410.08</v>
      </c>
    </row>
    <row r="14749" spans="1:15" x14ac:dyDescent="0.3">
      <c r="A14749" t="s">
        <v>8</v>
      </c>
      <c r="B14749" t="s">
        <v>9</v>
      </c>
      <c r="C14749" t="s">
        <v>10</v>
      </c>
      <c r="D14749" t="s">
        <v>11</v>
      </c>
      <c r="E14749">
        <v>14</v>
      </c>
      <c r="F14749" t="s">
        <v>51</v>
      </c>
      <c r="G14749" s="29">
        <v>840553.55</v>
      </c>
      <c r="H14749">
        <v>-1581184.7</v>
      </c>
      <c r="I14749">
        <v>840553.55</v>
      </c>
      <c r="J14749">
        <v>-751101.38</v>
      </c>
      <c r="K14749">
        <v>840553.55</v>
      </c>
      <c r="L14749">
        <v>-7193051.9199999999</v>
      </c>
      <c r="M14749" t="s">
        <v>13</v>
      </c>
      <c r="N14749" s="29">
        <v>0</v>
      </c>
      <c r="O14749">
        <v>11767749.699999999</v>
      </c>
    </row>
    <row r="14750" spans="1:15" x14ac:dyDescent="0.3">
      <c r="A14750" t="s">
        <v>8</v>
      </c>
      <c r="B14750" t="s">
        <v>9</v>
      </c>
      <c r="C14750" t="s">
        <v>14</v>
      </c>
      <c r="D14750" t="s">
        <v>11</v>
      </c>
      <c r="E14750">
        <v>10</v>
      </c>
      <c r="F14750" t="s">
        <v>252</v>
      </c>
      <c r="G14750" s="29">
        <v>-6344.49</v>
      </c>
      <c r="H14750" t="s">
        <v>13</v>
      </c>
      <c r="I14750">
        <v>-6344.49</v>
      </c>
      <c r="J14750" t="s">
        <v>13</v>
      </c>
      <c r="K14750">
        <v>-6344.49</v>
      </c>
      <c r="L14750" t="s">
        <v>13</v>
      </c>
      <c r="M14750" t="s">
        <v>13</v>
      </c>
      <c r="N14750" s="29">
        <v>0</v>
      </c>
      <c r="O14750" t="s">
        <v>13</v>
      </c>
    </row>
    <row r="14751" spans="1:15" x14ac:dyDescent="0.3">
      <c r="A14751" t="s">
        <v>8</v>
      </c>
      <c r="B14751" t="s">
        <v>9</v>
      </c>
      <c r="C14751" t="s">
        <v>10</v>
      </c>
      <c r="D14751" t="s">
        <v>11</v>
      </c>
      <c r="E14751">
        <v>7</v>
      </c>
      <c r="F14751" t="s">
        <v>23</v>
      </c>
      <c r="G14751" s="29">
        <v>75946.14</v>
      </c>
      <c r="H14751">
        <v>1702369.13</v>
      </c>
      <c r="I14751">
        <v>75946.14</v>
      </c>
      <c r="J14751">
        <v>925426.66</v>
      </c>
      <c r="K14751">
        <v>75946.14</v>
      </c>
      <c r="L14751">
        <v>15157935.630000001</v>
      </c>
      <c r="M14751" t="s">
        <v>13</v>
      </c>
      <c r="N14751" s="29">
        <v>0</v>
      </c>
      <c r="O14751">
        <v>531622.98</v>
      </c>
    </row>
    <row r="14752" spans="1:15" x14ac:dyDescent="0.3">
      <c r="A14752" t="s">
        <v>8</v>
      </c>
      <c r="B14752" t="s">
        <v>9</v>
      </c>
      <c r="C14752" t="s">
        <v>10</v>
      </c>
      <c r="D14752" t="s">
        <v>11</v>
      </c>
      <c r="E14752">
        <v>8</v>
      </c>
      <c r="F14752" t="s">
        <v>297</v>
      </c>
      <c r="G14752" s="29">
        <v>5798299.8799999999</v>
      </c>
      <c r="H14752" t="s">
        <v>13</v>
      </c>
      <c r="I14752">
        <v>5798299.8799999999</v>
      </c>
      <c r="J14752" t="s">
        <v>13</v>
      </c>
      <c r="K14752">
        <v>5798299.8799999999</v>
      </c>
      <c r="L14752" t="s">
        <v>13</v>
      </c>
      <c r="M14752" t="s">
        <v>13</v>
      </c>
      <c r="N14752" s="29">
        <v>0</v>
      </c>
      <c r="O14752">
        <v>46386399.039999999</v>
      </c>
    </row>
    <row r="14753" spans="1:15" x14ac:dyDescent="0.3">
      <c r="A14753" t="s">
        <v>8</v>
      </c>
      <c r="B14753" t="s">
        <v>9</v>
      </c>
      <c r="C14753" t="s">
        <v>14</v>
      </c>
      <c r="D14753" t="s">
        <v>11</v>
      </c>
      <c r="E14753">
        <v>1</v>
      </c>
      <c r="F14753" t="s">
        <v>282</v>
      </c>
      <c r="G14753" s="29">
        <v>-9399.39</v>
      </c>
      <c r="H14753" t="s">
        <v>13</v>
      </c>
      <c r="I14753">
        <v>-9399.39</v>
      </c>
      <c r="J14753" t="s">
        <v>13</v>
      </c>
      <c r="K14753">
        <v>-9399.39</v>
      </c>
      <c r="L14753" t="s">
        <v>13</v>
      </c>
      <c r="M14753" t="s">
        <v>13</v>
      </c>
      <c r="N14753" s="29">
        <v>-39.090000000000003</v>
      </c>
      <c r="O14753" t="s">
        <v>13</v>
      </c>
    </row>
    <row r="14754" spans="1:15" x14ac:dyDescent="0.3">
      <c r="A14754" t="s">
        <v>16</v>
      </c>
      <c r="B14754" t="s">
        <v>9</v>
      </c>
      <c r="C14754" t="s">
        <v>10</v>
      </c>
      <c r="D14754" t="s">
        <v>11</v>
      </c>
      <c r="E14754">
        <v>4</v>
      </c>
      <c r="F14754" t="s">
        <v>49</v>
      </c>
      <c r="G14754" s="29">
        <v>833815</v>
      </c>
      <c r="H14754">
        <v>-17496395.280000001</v>
      </c>
      <c r="I14754">
        <v>833815</v>
      </c>
      <c r="J14754">
        <v>-8310633.4900000002</v>
      </c>
      <c r="K14754">
        <v>833815</v>
      </c>
      <c r="L14754">
        <v>-79594341.510000005</v>
      </c>
      <c r="M14754" t="s">
        <v>13</v>
      </c>
      <c r="N14754" s="29">
        <v>0</v>
      </c>
      <c r="O14754">
        <v>3335260</v>
      </c>
    </row>
    <row r="14755" spans="1:15" x14ac:dyDescent="0.3">
      <c r="A14755" t="s">
        <v>8</v>
      </c>
      <c r="B14755" t="s">
        <v>9</v>
      </c>
      <c r="C14755" t="s">
        <v>10</v>
      </c>
      <c r="D14755" t="s">
        <v>11</v>
      </c>
      <c r="E14755">
        <v>6</v>
      </c>
      <c r="F14755" t="s">
        <v>39</v>
      </c>
      <c r="G14755" s="29">
        <v>147662.9</v>
      </c>
      <c r="H14755">
        <v>-2.58</v>
      </c>
      <c r="I14755">
        <v>147662.9</v>
      </c>
      <c r="J14755">
        <v>-13.84</v>
      </c>
      <c r="K14755">
        <v>147662.9</v>
      </c>
      <c r="L14755" t="s">
        <v>13</v>
      </c>
      <c r="M14755" t="s">
        <v>13</v>
      </c>
      <c r="N14755" s="29">
        <v>0</v>
      </c>
      <c r="O14755">
        <v>885977.39999999991</v>
      </c>
    </row>
    <row r="14756" spans="1:15" x14ac:dyDescent="0.3">
      <c r="A14756" t="s">
        <v>8</v>
      </c>
      <c r="B14756" t="s">
        <v>9</v>
      </c>
      <c r="C14756" t="s">
        <v>10</v>
      </c>
      <c r="D14756" t="s">
        <v>11</v>
      </c>
      <c r="E14756">
        <v>5</v>
      </c>
      <c r="F14756" t="s">
        <v>72</v>
      </c>
      <c r="G14756" s="29">
        <v>25027260.57</v>
      </c>
      <c r="H14756">
        <v>-8086995.75</v>
      </c>
      <c r="I14756">
        <v>25027260.57</v>
      </c>
      <c r="J14756">
        <v>-3633173.76</v>
      </c>
      <c r="K14756">
        <v>25027260.57</v>
      </c>
      <c r="L14756">
        <v>-45297382.090000004</v>
      </c>
      <c r="M14756" t="s">
        <v>13</v>
      </c>
      <c r="N14756" s="29">
        <v>0</v>
      </c>
      <c r="O14756">
        <v>125136302.84999999</v>
      </c>
    </row>
    <row r="14757" spans="1:15" x14ac:dyDescent="0.3">
      <c r="A14757" t="s">
        <v>18</v>
      </c>
      <c r="B14757" t="s">
        <v>9</v>
      </c>
      <c r="C14757" t="s">
        <v>10</v>
      </c>
      <c r="D14757" t="s">
        <v>11</v>
      </c>
      <c r="E14757">
        <v>-4</v>
      </c>
      <c r="F14757" t="s">
        <v>169</v>
      </c>
      <c r="G14757" s="29">
        <v>62835.56</v>
      </c>
      <c r="H14757">
        <v>2140907.7999999998</v>
      </c>
      <c r="I14757">
        <v>62835.56</v>
      </c>
      <c r="J14757">
        <v>1016909.12</v>
      </c>
      <c r="K14757">
        <v>62835.56</v>
      </c>
      <c r="L14757">
        <v>9739357.1300000008</v>
      </c>
      <c r="M14757" t="s">
        <v>13</v>
      </c>
      <c r="N14757" s="29">
        <v>0</v>
      </c>
      <c r="O14757" t="s">
        <v>13</v>
      </c>
    </row>
    <row r="14758" spans="1:15" x14ac:dyDescent="0.3">
      <c r="A14758" t="s">
        <v>16</v>
      </c>
      <c r="B14758" t="s">
        <v>9</v>
      </c>
      <c r="C14758" t="s">
        <v>14</v>
      </c>
      <c r="D14758" t="s">
        <v>11</v>
      </c>
      <c r="E14758">
        <v>-1</v>
      </c>
      <c r="F14758" t="s">
        <v>264</v>
      </c>
      <c r="G14758" s="29">
        <v>-3341.31</v>
      </c>
      <c r="H14758" t="s">
        <v>13</v>
      </c>
      <c r="I14758">
        <v>-3341.31</v>
      </c>
      <c r="J14758" t="s">
        <v>13</v>
      </c>
      <c r="K14758">
        <v>-3341.31</v>
      </c>
      <c r="L14758" t="s">
        <v>13</v>
      </c>
      <c r="M14758" t="s">
        <v>13</v>
      </c>
      <c r="N14758" s="29">
        <v>0</v>
      </c>
      <c r="O14758" t="s">
        <v>13</v>
      </c>
    </row>
    <row r="14759" spans="1:15" x14ac:dyDescent="0.3">
      <c r="A14759" t="s">
        <v>16</v>
      </c>
      <c r="B14759" t="s">
        <v>9</v>
      </c>
      <c r="C14759" t="s">
        <v>14</v>
      </c>
      <c r="D14759" t="s">
        <v>11</v>
      </c>
      <c r="E14759">
        <v>11</v>
      </c>
      <c r="F14759" t="s">
        <v>53</v>
      </c>
      <c r="G14759" s="29">
        <v>-6181.79</v>
      </c>
      <c r="H14759" t="s">
        <v>13</v>
      </c>
      <c r="I14759">
        <v>-6181.79</v>
      </c>
      <c r="J14759" t="s">
        <v>13</v>
      </c>
      <c r="K14759">
        <v>-6181.79</v>
      </c>
      <c r="L14759" t="s">
        <v>13</v>
      </c>
      <c r="M14759" t="s">
        <v>13</v>
      </c>
      <c r="N14759" s="29">
        <v>0</v>
      </c>
      <c r="O14759" t="s">
        <v>13</v>
      </c>
    </row>
    <row r="14760" spans="1:15" x14ac:dyDescent="0.3">
      <c r="A14760" t="s">
        <v>18</v>
      </c>
      <c r="B14760" t="s">
        <v>9</v>
      </c>
      <c r="C14760" t="s">
        <v>10</v>
      </c>
      <c r="D14760" t="s">
        <v>11</v>
      </c>
      <c r="E14760">
        <v>-1</v>
      </c>
      <c r="F14760" t="s">
        <v>127</v>
      </c>
      <c r="G14760" s="29">
        <v>83106.149999999994</v>
      </c>
      <c r="H14760">
        <v>2934776.92</v>
      </c>
      <c r="I14760">
        <v>83106.149999999994</v>
      </c>
      <c r="J14760">
        <v>490586.28</v>
      </c>
      <c r="K14760">
        <v>83106.149999999994</v>
      </c>
      <c r="L14760">
        <v>5369883.0199999996</v>
      </c>
      <c r="M14760" t="s">
        <v>13</v>
      </c>
      <c r="N14760" s="29">
        <v>0</v>
      </c>
      <c r="O14760" t="s">
        <v>13</v>
      </c>
    </row>
    <row r="14761" spans="1:15" x14ac:dyDescent="0.3">
      <c r="A14761" t="s">
        <v>16</v>
      </c>
      <c r="B14761" t="s">
        <v>9</v>
      </c>
      <c r="C14761" t="s">
        <v>14</v>
      </c>
      <c r="D14761" t="s">
        <v>11</v>
      </c>
      <c r="E14761">
        <v>7</v>
      </c>
      <c r="F14761" t="s">
        <v>155</v>
      </c>
      <c r="G14761" s="29">
        <v>-363326.77</v>
      </c>
      <c r="H14761" t="s">
        <v>13</v>
      </c>
      <c r="I14761">
        <v>-363326.77</v>
      </c>
      <c r="J14761" t="s">
        <v>13</v>
      </c>
      <c r="K14761">
        <v>-363326.77</v>
      </c>
      <c r="L14761" t="s">
        <v>13</v>
      </c>
      <c r="M14761" t="s">
        <v>13</v>
      </c>
      <c r="N14761" s="29">
        <v>0</v>
      </c>
      <c r="O14761" t="s">
        <v>13</v>
      </c>
    </row>
    <row r="14762" spans="1:15" x14ac:dyDescent="0.3">
      <c r="A14762" t="s">
        <v>16</v>
      </c>
      <c r="B14762" t="s">
        <v>9</v>
      </c>
      <c r="C14762" t="s">
        <v>14</v>
      </c>
      <c r="D14762" t="s">
        <v>11</v>
      </c>
      <c r="E14762">
        <v>17</v>
      </c>
      <c r="F14762" t="s">
        <v>72</v>
      </c>
      <c r="G14762" s="29">
        <v>-463.36</v>
      </c>
      <c r="H14762" t="s">
        <v>13</v>
      </c>
      <c r="I14762">
        <v>-463.36</v>
      </c>
      <c r="J14762" t="s">
        <v>13</v>
      </c>
      <c r="K14762">
        <v>-463.36</v>
      </c>
      <c r="L14762" t="s">
        <v>13</v>
      </c>
      <c r="M14762" t="s">
        <v>13</v>
      </c>
      <c r="N14762" s="29">
        <v>0</v>
      </c>
      <c r="O14762" t="s">
        <v>13</v>
      </c>
    </row>
    <row r="14763" spans="1:15" x14ac:dyDescent="0.3">
      <c r="A14763" t="s">
        <v>8</v>
      </c>
      <c r="B14763" t="s">
        <v>9</v>
      </c>
      <c r="C14763" t="s">
        <v>10</v>
      </c>
      <c r="D14763" t="s">
        <v>11</v>
      </c>
      <c r="E14763">
        <v>-1</v>
      </c>
      <c r="F14763" t="s">
        <v>25</v>
      </c>
      <c r="G14763" s="29">
        <v>152909.51999999999</v>
      </c>
      <c r="H14763">
        <v>-20783211.199999999</v>
      </c>
      <c r="I14763">
        <v>152909.51999999999</v>
      </c>
      <c r="J14763">
        <v>-3474192.68</v>
      </c>
      <c r="K14763">
        <v>152909.51999999999</v>
      </c>
      <c r="L14763">
        <v>-38027925.530000001</v>
      </c>
      <c r="M14763" t="s">
        <v>13</v>
      </c>
      <c r="N14763" s="29">
        <v>0</v>
      </c>
      <c r="O14763" t="s">
        <v>13</v>
      </c>
    </row>
    <row r="14764" spans="1:15" x14ac:dyDescent="0.3">
      <c r="A14764" t="s">
        <v>8</v>
      </c>
      <c r="B14764" t="s">
        <v>9</v>
      </c>
      <c r="C14764" t="s">
        <v>10</v>
      </c>
      <c r="D14764" t="s">
        <v>11</v>
      </c>
      <c r="E14764">
        <v>4</v>
      </c>
      <c r="F14764" t="s">
        <v>171</v>
      </c>
      <c r="G14764" s="29">
        <v>394509.14</v>
      </c>
      <c r="H14764" t="s">
        <v>13</v>
      </c>
      <c r="I14764">
        <v>394509.14</v>
      </c>
      <c r="J14764" t="s">
        <v>13</v>
      </c>
      <c r="K14764">
        <v>394509.14</v>
      </c>
      <c r="L14764" t="s">
        <v>13</v>
      </c>
      <c r="M14764" t="s">
        <v>13</v>
      </c>
      <c r="N14764" s="29">
        <v>0</v>
      </c>
      <c r="O14764">
        <v>1578036.56</v>
      </c>
    </row>
    <row r="14765" spans="1:15" x14ac:dyDescent="0.3">
      <c r="A14765" t="s">
        <v>16</v>
      </c>
      <c r="B14765" t="s">
        <v>9</v>
      </c>
      <c r="C14765" t="s">
        <v>10</v>
      </c>
      <c r="D14765" t="s">
        <v>11</v>
      </c>
      <c r="E14765">
        <v>2</v>
      </c>
      <c r="F14765" t="s">
        <v>341</v>
      </c>
      <c r="G14765" s="29">
        <v>6060.05</v>
      </c>
      <c r="H14765">
        <v>-1395805.58</v>
      </c>
      <c r="I14765">
        <v>6060.05</v>
      </c>
      <c r="J14765">
        <v>-330277.39</v>
      </c>
      <c r="K14765">
        <v>6060.05</v>
      </c>
      <c r="L14765">
        <v>-4541568.82</v>
      </c>
      <c r="M14765" t="s">
        <v>13</v>
      </c>
      <c r="N14765" s="29">
        <v>0</v>
      </c>
      <c r="O14765">
        <v>12120.1</v>
      </c>
    </row>
    <row r="14766" spans="1:15" x14ac:dyDescent="0.3">
      <c r="A14766" t="s">
        <v>8</v>
      </c>
      <c r="B14766" t="s">
        <v>9</v>
      </c>
      <c r="C14766" t="s">
        <v>14</v>
      </c>
      <c r="D14766" t="s">
        <v>11</v>
      </c>
      <c r="E14766">
        <v>-1</v>
      </c>
      <c r="F14766" t="s">
        <v>133</v>
      </c>
      <c r="G14766" s="29">
        <v>-4824.43</v>
      </c>
      <c r="H14766" t="s">
        <v>13</v>
      </c>
      <c r="I14766">
        <v>-4824.43</v>
      </c>
      <c r="J14766" t="s">
        <v>13</v>
      </c>
      <c r="K14766">
        <v>-4824.43</v>
      </c>
      <c r="L14766" t="s">
        <v>13</v>
      </c>
      <c r="M14766" t="s">
        <v>13</v>
      </c>
      <c r="N14766" s="29">
        <v>0</v>
      </c>
      <c r="O14766" t="s">
        <v>13</v>
      </c>
    </row>
    <row r="14767" spans="1:15" x14ac:dyDescent="0.3">
      <c r="A14767" t="s">
        <v>8</v>
      </c>
      <c r="B14767" t="s">
        <v>9</v>
      </c>
      <c r="C14767" t="s">
        <v>10</v>
      </c>
      <c r="D14767" t="s">
        <v>11</v>
      </c>
      <c r="E14767">
        <v>5</v>
      </c>
      <c r="F14767" t="s">
        <v>282</v>
      </c>
      <c r="G14767" s="29">
        <v>495.52</v>
      </c>
      <c r="H14767">
        <v>559651.98</v>
      </c>
      <c r="I14767">
        <v>495.52</v>
      </c>
      <c r="J14767">
        <v>78638.31</v>
      </c>
      <c r="K14767">
        <v>495.52</v>
      </c>
      <c r="L14767">
        <v>4352108.58</v>
      </c>
      <c r="M14767" t="s">
        <v>13</v>
      </c>
      <c r="N14767" s="29">
        <v>0</v>
      </c>
      <c r="O14767">
        <v>2477.6</v>
      </c>
    </row>
    <row r="14768" spans="1:15" x14ac:dyDescent="0.3">
      <c r="A14768" t="s">
        <v>8</v>
      </c>
      <c r="B14768" t="s">
        <v>9</v>
      </c>
      <c r="C14768" t="s">
        <v>10</v>
      </c>
      <c r="D14768" t="s">
        <v>11</v>
      </c>
      <c r="E14768">
        <v>9</v>
      </c>
      <c r="F14768" t="s">
        <v>400</v>
      </c>
      <c r="G14768" s="29">
        <v>8984137.1600000001</v>
      </c>
      <c r="H14768" t="s">
        <v>13</v>
      </c>
      <c r="I14768">
        <v>8984137.1600000001</v>
      </c>
      <c r="J14768" t="s">
        <v>13</v>
      </c>
      <c r="K14768">
        <v>8984137.1600000001</v>
      </c>
      <c r="L14768" t="s">
        <v>13</v>
      </c>
      <c r="M14768" t="s">
        <v>13</v>
      </c>
      <c r="N14768" s="29">
        <v>0</v>
      </c>
      <c r="O14768">
        <v>80857234.439999998</v>
      </c>
    </row>
    <row r="14769" spans="1:15" x14ac:dyDescent="0.3">
      <c r="A14769" t="s">
        <v>16</v>
      </c>
      <c r="B14769" t="s">
        <v>9</v>
      </c>
      <c r="C14769" t="s">
        <v>14</v>
      </c>
      <c r="D14769" t="s">
        <v>11</v>
      </c>
      <c r="E14769">
        <v>-1</v>
      </c>
      <c r="F14769" t="s">
        <v>186</v>
      </c>
      <c r="G14769" s="29">
        <v>-0.01</v>
      </c>
      <c r="H14769" t="s">
        <v>13</v>
      </c>
      <c r="I14769">
        <v>-0.01</v>
      </c>
      <c r="J14769" t="s">
        <v>13</v>
      </c>
      <c r="K14769">
        <v>-0.01</v>
      </c>
      <c r="L14769" t="s">
        <v>13</v>
      </c>
      <c r="M14769">
        <v>1</v>
      </c>
      <c r="N14769" s="29">
        <v>0</v>
      </c>
      <c r="O14769" t="s">
        <v>13</v>
      </c>
    </row>
    <row r="14770" spans="1:15" x14ac:dyDescent="0.3">
      <c r="A14770" t="s">
        <v>8</v>
      </c>
      <c r="B14770" t="s">
        <v>9</v>
      </c>
      <c r="C14770" t="s">
        <v>14</v>
      </c>
      <c r="D14770" t="s">
        <v>11</v>
      </c>
      <c r="E14770">
        <v>5</v>
      </c>
      <c r="F14770" t="s">
        <v>477</v>
      </c>
      <c r="G14770" s="29">
        <v>-59.95</v>
      </c>
      <c r="H14770" t="s">
        <v>13</v>
      </c>
      <c r="I14770">
        <v>-59.95</v>
      </c>
      <c r="J14770" t="s">
        <v>13</v>
      </c>
      <c r="K14770">
        <v>-59.95</v>
      </c>
      <c r="L14770" t="s">
        <v>13</v>
      </c>
      <c r="M14770" t="s">
        <v>13</v>
      </c>
      <c r="N14770" s="29">
        <v>0</v>
      </c>
      <c r="O14770" t="s">
        <v>13</v>
      </c>
    </row>
    <row r="14771" spans="1:15" x14ac:dyDescent="0.3">
      <c r="A14771" t="s">
        <v>8</v>
      </c>
      <c r="B14771" t="s">
        <v>9</v>
      </c>
      <c r="C14771" t="s">
        <v>14</v>
      </c>
      <c r="D14771" t="s">
        <v>11</v>
      </c>
      <c r="E14771">
        <v>0</v>
      </c>
      <c r="F14771" t="s">
        <v>134</v>
      </c>
      <c r="G14771" s="29">
        <v>-42778.64</v>
      </c>
      <c r="H14771" t="s">
        <v>13</v>
      </c>
      <c r="I14771">
        <v>-42778.64</v>
      </c>
      <c r="J14771" t="s">
        <v>13</v>
      </c>
      <c r="K14771">
        <v>-42778.64</v>
      </c>
      <c r="L14771" t="s">
        <v>13</v>
      </c>
      <c r="M14771" t="s">
        <v>13</v>
      </c>
      <c r="N14771" s="29">
        <v>0</v>
      </c>
      <c r="O14771" t="s">
        <v>13</v>
      </c>
    </row>
    <row r="14772" spans="1:15" x14ac:dyDescent="0.3">
      <c r="A14772" t="s">
        <v>8</v>
      </c>
      <c r="B14772" t="s">
        <v>9</v>
      </c>
      <c r="C14772" t="s">
        <v>14</v>
      </c>
      <c r="D14772" t="s">
        <v>11</v>
      </c>
      <c r="E14772">
        <v>-1</v>
      </c>
      <c r="F14772" t="s">
        <v>504</v>
      </c>
      <c r="G14772" s="29">
        <v>-16.48</v>
      </c>
      <c r="H14772" t="s">
        <v>13</v>
      </c>
      <c r="I14772">
        <v>-16.48</v>
      </c>
      <c r="J14772" t="s">
        <v>13</v>
      </c>
      <c r="K14772">
        <v>-16.48</v>
      </c>
      <c r="L14772" t="s">
        <v>13</v>
      </c>
      <c r="M14772">
        <v>0</v>
      </c>
      <c r="N14772" s="29">
        <v>0</v>
      </c>
      <c r="O14772" t="s">
        <v>13</v>
      </c>
    </row>
    <row r="14773" spans="1:15" x14ac:dyDescent="0.3">
      <c r="A14773" t="s">
        <v>16</v>
      </c>
      <c r="B14773" t="s">
        <v>9</v>
      </c>
      <c r="C14773" t="s">
        <v>10</v>
      </c>
      <c r="D14773" t="s">
        <v>11</v>
      </c>
      <c r="E14773">
        <v>7</v>
      </c>
      <c r="F14773" t="s">
        <v>163</v>
      </c>
      <c r="G14773" s="29">
        <v>69347.89</v>
      </c>
      <c r="H14773">
        <v>-8924.11</v>
      </c>
      <c r="I14773">
        <v>69347.89</v>
      </c>
      <c r="J14773">
        <v>-1267.1300000000001</v>
      </c>
      <c r="K14773">
        <v>69347.89</v>
      </c>
      <c r="L14773">
        <v>-69378.42</v>
      </c>
      <c r="M14773" t="s">
        <v>13</v>
      </c>
      <c r="N14773" s="29">
        <v>0</v>
      </c>
      <c r="O14773">
        <v>485435.23</v>
      </c>
    </row>
    <row r="14774" spans="1:15" x14ac:dyDescent="0.3">
      <c r="A14774" t="s">
        <v>8</v>
      </c>
      <c r="B14774" t="s">
        <v>9</v>
      </c>
      <c r="C14774" t="s">
        <v>14</v>
      </c>
      <c r="D14774" t="s">
        <v>11</v>
      </c>
      <c r="E14774">
        <v>0</v>
      </c>
      <c r="F14774" t="s">
        <v>100</v>
      </c>
      <c r="G14774" s="29">
        <v>-3014.63</v>
      </c>
      <c r="H14774" t="s">
        <v>13</v>
      </c>
      <c r="I14774">
        <v>-3014.63</v>
      </c>
      <c r="J14774" t="s">
        <v>13</v>
      </c>
      <c r="K14774">
        <v>-3014.63</v>
      </c>
      <c r="L14774" t="s">
        <v>13</v>
      </c>
      <c r="M14774" t="s">
        <v>13</v>
      </c>
      <c r="N14774" s="29">
        <v>0</v>
      </c>
      <c r="O14774" t="s">
        <v>13</v>
      </c>
    </row>
    <row r="14775" spans="1:15" x14ac:dyDescent="0.3">
      <c r="A14775" t="s">
        <v>16</v>
      </c>
      <c r="B14775" t="s">
        <v>9</v>
      </c>
      <c r="C14775" t="s">
        <v>10</v>
      </c>
      <c r="D14775" t="s">
        <v>11</v>
      </c>
      <c r="E14775">
        <v>3</v>
      </c>
      <c r="F14775" t="s">
        <v>391</v>
      </c>
      <c r="G14775" s="29">
        <v>156637.42000000001</v>
      </c>
      <c r="H14775">
        <v>-23307583.52</v>
      </c>
      <c r="I14775">
        <v>156637.42000000001</v>
      </c>
      <c r="J14775">
        <v>-3275030.14</v>
      </c>
      <c r="K14775">
        <v>156637.42000000001</v>
      </c>
      <c r="L14775">
        <v>-181250516.84</v>
      </c>
      <c r="M14775" t="s">
        <v>13</v>
      </c>
      <c r="N14775" s="29">
        <v>0</v>
      </c>
      <c r="O14775">
        <v>469912.26</v>
      </c>
    </row>
    <row r="14776" spans="1:15" x14ac:dyDescent="0.3">
      <c r="A14776" t="s">
        <v>16</v>
      </c>
      <c r="B14776" t="s">
        <v>9</v>
      </c>
      <c r="C14776" t="s">
        <v>14</v>
      </c>
      <c r="D14776" t="s">
        <v>11</v>
      </c>
      <c r="E14776">
        <v>2</v>
      </c>
      <c r="F14776" t="s">
        <v>449</v>
      </c>
      <c r="G14776" s="29">
        <v>-3954.84</v>
      </c>
      <c r="H14776" t="s">
        <v>13</v>
      </c>
      <c r="I14776">
        <v>-3954.84</v>
      </c>
      <c r="J14776" t="s">
        <v>13</v>
      </c>
      <c r="K14776">
        <v>-3954.84</v>
      </c>
      <c r="L14776" t="s">
        <v>13</v>
      </c>
      <c r="M14776" t="s">
        <v>13</v>
      </c>
      <c r="N14776" s="29">
        <v>0</v>
      </c>
      <c r="O14776" t="s">
        <v>13</v>
      </c>
    </row>
    <row r="14777" spans="1:15" x14ac:dyDescent="0.3">
      <c r="A14777" t="s">
        <v>16</v>
      </c>
      <c r="B14777" t="s">
        <v>9</v>
      </c>
      <c r="C14777" t="s">
        <v>14</v>
      </c>
      <c r="D14777" t="s">
        <v>11</v>
      </c>
      <c r="E14777">
        <v>5</v>
      </c>
      <c r="F14777" t="s">
        <v>181</v>
      </c>
      <c r="G14777" s="29">
        <v>-10646.4</v>
      </c>
      <c r="H14777" t="s">
        <v>13</v>
      </c>
      <c r="I14777">
        <v>-10646.4</v>
      </c>
      <c r="J14777" t="s">
        <v>13</v>
      </c>
      <c r="K14777">
        <v>-10646.4</v>
      </c>
      <c r="L14777" t="s">
        <v>13</v>
      </c>
      <c r="M14777" t="s">
        <v>13</v>
      </c>
      <c r="N14777" s="29">
        <v>0</v>
      </c>
      <c r="O14777" t="s">
        <v>13</v>
      </c>
    </row>
    <row r="14778" spans="1:15" x14ac:dyDescent="0.3">
      <c r="A14778" t="s">
        <v>16</v>
      </c>
      <c r="B14778" t="s">
        <v>9</v>
      </c>
      <c r="C14778" t="s">
        <v>10</v>
      </c>
      <c r="D14778" t="s">
        <v>11</v>
      </c>
      <c r="E14778">
        <v>5</v>
      </c>
      <c r="F14778" t="s">
        <v>374</v>
      </c>
      <c r="G14778" s="29">
        <v>283762.18</v>
      </c>
      <c r="H14778">
        <v>-8.64</v>
      </c>
      <c r="I14778">
        <v>283762.18</v>
      </c>
      <c r="J14778">
        <v>-44.68</v>
      </c>
      <c r="K14778">
        <v>283762.18</v>
      </c>
      <c r="L14778" t="s">
        <v>13</v>
      </c>
      <c r="M14778" t="s">
        <v>13</v>
      </c>
      <c r="N14778" s="29">
        <v>0</v>
      </c>
      <c r="O14778">
        <v>1418810.9</v>
      </c>
    </row>
    <row r="14779" spans="1:15" x14ac:dyDescent="0.3">
      <c r="A14779" t="s">
        <v>8</v>
      </c>
      <c r="B14779" t="s">
        <v>9</v>
      </c>
      <c r="C14779" t="s">
        <v>10</v>
      </c>
      <c r="D14779" t="s">
        <v>11</v>
      </c>
      <c r="E14779">
        <v>1</v>
      </c>
      <c r="F14779" t="s">
        <v>54</v>
      </c>
      <c r="G14779" s="29">
        <v>356862.07</v>
      </c>
      <c r="H14779">
        <v>-20031655.289999999</v>
      </c>
      <c r="I14779">
        <v>356862.07</v>
      </c>
      <c r="J14779">
        <v>-9514859.6400000006</v>
      </c>
      <c r="K14779">
        <v>356862.07</v>
      </c>
      <c r="L14779">
        <v>-91127708.689999998</v>
      </c>
      <c r="M14779" t="s">
        <v>13</v>
      </c>
      <c r="N14779" s="29">
        <v>0</v>
      </c>
      <c r="O14779">
        <v>356862.07</v>
      </c>
    </row>
    <row r="14780" spans="1:15" x14ac:dyDescent="0.3">
      <c r="A14780" t="s">
        <v>16</v>
      </c>
      <c r="B14780" t="s">
        <v>9</v>
      </c>
      <c r="C14780" t="s">
        <v>10</v>
      </c>
      <c r="D14780" t="s">
        <v>11</v>
      </c>
      <c r="E14780">
        <v>4</v>
      </c>
      <c r="F14780" t="s">
        <v>151</v>
      </c>
      <c r="G14780" s="29">
        <v>18.489999999999998</v>
      </c>
      <c r="H14780">
        <v>-64.03</v>
      </c>
      <c r="I14780">
        <v>18.489999999999998</v>
      </c>
      <c r="J14780">
        <v>-28.77</v>
      </c>
      <c r="K14780">
        <v>18.489999999999998</v>
      </c>
      <c r="L14780">
        <v>-358.67</v>
      </c>
      <c r="M14780" t="s">
        <v>13</v>
      </c>
      <c r="N14780" s="29">
        <v>0</v>
      </c>
      <c r="O14780">
        <v>73.959999999999994</v>
      </c>
    </row>
    <row r="14781" spans="1:15" x14ac:dyDescent="0.3">
      <c r="A14781" t="s">
        <v>8</v>
      </c>
      <c r="B14781" t="s">
        <v>9</v>
      </c>
      <c r="C14781" t="s">
        <v>10</v>
      </c>
      <c r="D14781" t="s">
        <v>11</v>
      </c>
      <c r="E14781">
        <v>14</v>
      </c>
      <c r="F14781" t="s">
        <v>78</v>
      </c>
      <c r="G14781" s="29">
        <v>1368706.72</v>
      </c>
      <c r="H14781" t="s">
        <v>13</v>
      </c>
      <c r="I14781">
        <v>1368706.72</v>
      </c>
      <c r="J14781" t="s">
        <v>13</v>
      </c>
      <c r="K14781">
        <v>1368706.72</v>
      </c>
      <c r="L14781" t="s">
        <v>13</v>
      </c>
      <c r="M14781" t="s">
        <v>13</v>
      </c>
      <c r="N14781" s="29">
        <v>0</v>
      </c>
      <c r="O14781">
        <v>19161894.079999998</v>
      </c>
    </row>
    <row r="14782" spans="1:15" x14ac:dyDescent="0.3">
      <c r="A14782" t="s">
        <v>16</v>
      </c>
      <c r="B14782" t="s">
        <v>9</v>
      </c>
      <c r="C14782" t="s">
        <v>10</v>
      </c>
      <c r="D14782" t="s">
        <v>11</v>
      </c>
      <c r="E14782">
        <v>-1</v>
      </c>
      <c r="F14782" t="s">
        <v>420</v>
      </c>
      <c r="G14782" s="29">
        <v>35142</v>
      </c>
      <c r="H14782">
        <v>-74361471.079999998</v>
      </c>
      <c r="I14782">
        <v>35142</v>
      </c>
      <c r="J14782">
        <v>-15048676.42</v>
      </c>
      <c r="K14782">
        <v>35142</v>
      </c>
      <c r="L14782">
        <v>-119254409.42</v>
      </c>
      <c r="M14782" t="s">
        <v>13</v>
      </c>
      <c r="N14782" s="29">
        <v>0</v>
      </c>
      <c r="O14782" t="s">
        <v>13</v>
      </c>
    </row>
    <row r="14783" spans="1:15" x14ac:dyDescent="0.3">
      <c r="A14783" t="s">
        <v>8</v>
      </c>
      <c r="B14783" t="s">
        <v>9</v>
      </c>
      <c r="C14783" t="s">
        <v>14</v>
      </c>
      <c r="D14783" t="s">
        <v>11</v>
      </c>
      <c r="E14783">
        <v>5</v>
      </c>
      <c r="F14783" t="s">
        <v>348</v>
      </c>
      <c r="G14783" s="29">
        <v>-1167.74</v>
      </c>
      <c r="H14783" t="s">
        <v>13</v>
      </c>
      <c r="I14783">
        <v>-1167.74</v>
      </c>
      <c r="J14783" t="s">
        <v>13</v>
      </c>
      <c r="K14783">
        <v>-1167.74</v>
      </c>
      <c r="L14783" t="s">
        <v>13</v>
      </c>
      <c r="M14783" t="s">
        <v>13</v>
      </c>
      <c r="N14783" s="29">
        <v>0</v>
      </c>
      <c r="O14783" t="s">
        <v>13</v>
      </c>
    </row>
    <row r="14784" spans="1:15" x14ac:dyDescent="0.3">
      <c r="A14784" t="s">
        <v>8</v>
      </c>
      <c r="B14784" t="s">
        <v>9</v>
      </c>
      <c r="C14784" t="s">
        <v>10</v>
      </c>
      <c r="D14784" t="s">
        <v>11</v>
      </c>
      <c r="E14784">
        <v>-1</v>
      </c>
      <c r="F14784" t="s">
        <v>513</v>
      </c>
      <c r="G14784" s="29">
        <v>972195.58</v>
      </c>
      <c r="H14784">
        <v>-26676772.98</v>
      </c>
      <c r="I14784">
        <v>972195.58</v>
      </c>
      <c r="J14784">
        <v>-5398630.75</v>
      </c>
      <c r="K14784">
        <v>972195.58</v>
      </c>
      <c r="L14784">
        <v>-42781870.240000002</v>
      </c>
      <c r="M14784" t="s">
        <v>13</v>
      </c>
      <c r="N14784" s="29">
        <v>0</v>
      </c>
      <c r="O14784" t="s">
        <v>13</v>
      </c>
    </row>
    <row r="14785" spans="1:15" x14ac:dyDescent="0.3">
      <c r="A14785" t="s">
        <v>8</v>
      </c>
      <c r="B14785" t="s">
        <v>9</v>
      </c>
      <c r="C14785" t="s">
        <v>14</v>
      </c>
      <c r="D14785" t="s">
        <v>11</v>
      </c>
      <c r="E14785">
        <v>6</v>
      </c>
      <c r="F14785" t="s">
        <v>493</v>
      </c>
      <c r="G14785" s="29">
        <v>-551.49</v>
      </c>
      <c r="H14785" t="s">
        <v>13</v>
      </c>
      <c r="I14785">
        <v>-551.49</v>
      </c>
      <c r="J14785" t="s">
        <v>13</v>
      </c>
      <c r="K14785">
        <v>-551.49</v>
      </c>
      <c r="L14785" t="s">
        <v>13</v>
      </c>
      <c r="M14785" t="s">
        <v>13</v>
      </c>
      <c r="N14785" s="29">
        <v>0</v>
      </c>
      <c r="O14785" t="s">
        <v>13</v>
      </c>
    </row>
    <row r="14786" spans="1:15" x14ac:dyDescent="0.3">
      <c r="A14786" t="s">
        <v>8</v>
      </c>
      <c r="B14786" t="s">
        <v>9</v>
      </c>
      <c r="C14786" t="s">
        <v>10</v>
      </c>
      <c r="D14786" t="s">
        <v>11</v>
      </c>
      <c r="E14786">
        <v>0</v>
      </c>
      <c r="F14786" t="s">
        <v>378</v>
      </c>
      <c r="G14786" s="29">
        <v>1698791.56</v>
      </c>
      <c r="H14786">
        <v>-61280809.43</v>
      </c>
      <c r="I14786">
        <v>1698791.56</v>
      </c>
      <c r="J14786">
        <v>-29107844.899999999</v>
      </c>
      <c r="K14786">
        <v>1698791.56</v>
      </c>
      <c r="L14786">
        <v>-278777754.56999999</v>
      </c>
      <c r="M14786" t="s">
        <v>13</v>
      </c>
      <c r="N14786" s="29">
        <v>0</v>
      </c>
      <c r="O14786" t="s">
        <v>13</v>
      </c>
    </row>
    <row r="14787" spans="1:15" x14ac:dyDescent="0.3">
      <c r="A14787" t="s">
        <v>8</v>
      </c>
      <c r="B14787" t="s">
        <v>9</v>
      </c>
      <c r="C14787" t="s">
        <v>14</v>
      </c>
      <c r="D14787" t="s">
        <v>11</v>
      </c>
      <c r="E14787">
        <v>1</v>
      </c>
      <c r="F14787" t="s">
        <v>251</v>
      </c>
      <c r="G14787" s="29">
        <v>-18.55</v>
      </c>
      <c r="H14787" t="s">
        <v>13</v>
      </c>
      <c r="I14787">
        <v>-18.55</v>
      </c>
      <c r="J14787" t="s">
        <v>13</v>
      </c>
      <c r="K14787">
        <v>-18.55</v>
      </c>
      <c r="L14787" t="s">
        <v>13</v>
      </c>
      <c r="M14787">
        <v>1</v>
      </c>
      <c r="N14787" s="29">
        <v>0</v>
      </c>
      <c r="O14787" t="s">
        <v>13</v>
      </c>
    </row>
    <row r="14788" spans="1:15" x14ac:dyDescent="0.3">
      <c r="A14788" t="s">
        <v>8</v>
      </c>
      <c r="B14788" t="s">
        <v>9</v>
      </c>
      <c r="C14788" t="s">
        <v>14</v>
      </c>
      <c r="D14788" t="s">
        <v>11</v>
      </c>
      <c r="E14788">
        <v>5</v>
      </c>
      <c r="F14788" t="s">
        <v>317</v>
      </c>
      <c r="G14788" s="29">
        <v>-1103.19</v>
      </c>
      <c r="H14788" t="s">
        <v>13</v>
      </c>
      <c r="I14788">
        <v>-1103.19</v>
      </c>
      <c r="J14788" t="s">
        <v>13</v>
      </c>
      <c r="K14788">
        <v>-1103.19</v>
      </c>
      <c r="L14788" t="s">
        <v>13</v>
      </c>
      <c r="M14788" t="s">
        <v>13</v>
      </c>
      <c r="N14788" s="29">
        <v>0</v>
      </c>
      <c r="O14788" t="s">
        <v>13</v>
      </c>
    </row>
    <row r="14789" spans="1:15" x14ac:dyDescent="0.3">
      <c r="A14789" t="s">
        <v>18</v>
      </c>
      <c r="B14789" t="s">
        <v>9</v>
      </c>
      <c r="C14789" t="s">
        <v>14</v>
      </c>
      <c r="D14789" t="s">
        <v>11</v>
      </c>
      <c r="E14789">
        <v>6</v>
      </c>
      <c r="F14789" t="s">
        <v>213</v>
      </c>
      <c r="G14789" s="29">
        <v>-77901.460000000006</v>
      </c>
      <c r="H14789" t="s">
        <v>13</v>
      </c>
      <c r="I14789">
        <v>-77901.460000000006</v>
      </c>
      <c r="J14789" t="s">
        <v>13</v>
      </c>
      <c r="K14789">
        <v>-77901.460000000006</v>
      </c>
      <c r="L14789" t="s">
        <v>13</v>
      </c>
      <c r="M14789" t="s">
        <v>13</v>
      </c>
      <c r="N14789" s="29">
        <v>0</v>
      </c>
      <c r="O14789" t="s">
        <v>13</v>
      </c>
    </row>
    <row r="14790" spans="1:15" x14ac:dyDescent="0.3">
      <c r="A14790" t="s">
        <v>16</v>
      </c>
      <c r="B14790" t="s">
        <v>9</v>
      </c>
      <c r="C14790" t="s">
        <v>10</v>
      </c>
      <c r="D14790" t="s">
        <v>11</v>
      </c>
      <c r="E14790">
        <v>5</v>
      </c>
      <c r="F14790" t="s">
        <v>122</v>
      </c>
      <c r="G14790" s="29">
        <v>190.64</v>
      </c>
      <c r="H14790">
        <v>-9444.25</v>
      </c>
      <c r="I14790">
        <v>190.64</v>
      </c>
      <c r="J14790">
        <v>-4485.93</v>
      </c>
      <c r="K14790">
        <v>190.64</v>
      </c>
      <c r="L14790">
        <v>-42963.62</v>
      </c>
      <c r="M14790" t="s">
        <v>13</v>
      </c>
      <c r="N14790" s="29">
        <v>0</v>
      </c>
      <c r="O14790">
        <v>953.19999999999993</v>
      </c>
    </row>
    <row r="14791" spans="1:15" x14ac:dyDescent="0.3">
      <c r="A14791" t="s">
        <v>8</v>
      </c>
      <c r="B14791" t="s">
        <v>9</v>
      </c>
      <c r="C14791" t="s">
        <v>10</v>
      </c>
      <c r="D14791" t="s">
        <v>11</v>
      </c>
      <c r="E14791">
        <v>-1</v>
      </c>
      <c r="F14791" t="s">
        <v>250</v>
      </c>
      <c r="G14791" s="29" t="s">
        <v>13</v>
      </c>
      <c r="H14791" t="s">
        <v>13</v>
      </c>
      <c r="I14791" t="s">
        <v>13</v>
      </c>
      <c r="J14791" t="s">
        <v>13</v>
      </c>
      <c r="K14791" t="s">
        <v>13</v>
      </c>
      <c r="L14791" t="s">
        <v>13</v>
      </c>
      <c r="M14791">
        <v>1</v>
      </c>
      <c r="N14791" s="29">
        <v>0</v>
      </c>
      <c r="O14791" t="s">
        <v>13</v>
      </c>
    </row>
    <row r="14792" spans="1:15" x14ac:dyDescent="0.3">
      <c r="A14792" t="s">
        <v>8</v>
      </c>
      <c r="B14792" t="s">
        <v>9</v>
      </c>
      <c r="C14792" t="s">
        <v>10</v>
      </c>
      <c r="D14792" t="s">
        <v>11</v>
      </c>
      <c r="E14792">
        <v>2</v>
      </c>
      <c r="F14792" t="s">
        <v>32</v>
      </c>
      <c r="G14792" s="29">
        <v>1880125.85</v>
      </c>
      <c r="H14792">
        <v>-9029857.75</v>
      </c>
      <c r="I14792">
        <v>1880125.85</v>
      </c>
      <c r="J14792">
        <v>-4289102.8099999996</v>
      </c>
      <c r="K14792">
        <v>1880125.85</v>
      </c>
      <c r="L14792">
        <v>-41078494.740000002</v>
      </c>
      <c r="M14792" t="s">
        <v>13</v>
      </c>
      <c r="N14792" s="29">
        <v>0</v>
      </c>
      <c r="O14792">
        <v>3760251.7</v>
      </c>
    </row>
    <row r="14793" spans="1:15" x14ac:dyDescent="0.3">
      <c r="A14793" t="s">
        <v>8</v>
      </c>
      <c r="B14793" t="s">
        <v>9</v>
      </c>
      <c r="C14793" t="s">
        <v>14</v>
      </c>
      <c r="D14793" t="s">
        <v>11</v>
      </c>
      <c r="E14793">
        <v>3</v>
      </c>
      <c r="F14793" t="s">
        <v>302</v>
      </c>
      <c r="G14793" s="29">
        <v>-700.3</v>
      </c>
      <c r="H14793" t="s">
        <v>13</v>
      </c>
      <c r="I14793">
        <v>-700.3</v>
      </c>
      <c r="J14793" t="s">
        <v>13</v>
      </c>
      <c r="K14793">
        <v>-700.3</v>
      </c>
      <c r="L14793" t="s">
        <v>13</v>
      </c>
      <c r="M14793" t="s">
        <v>13</v>
      </c>
      <c r="N14793" s="29">
        <v>0</v>
      </c>
      <c r="O14793" t="s">
        <v>13</v>
      </c>
    </row>
    <row r="14794" spans="1:15" x14ac:dyDescent="0.3">
      <c r="A14794" t="s">
        <v>8</v>
      </c>
      <c r="B14794" t="s">
        <v>9</v>
      </c>
      <c r="C14794" t="s">
        <v>10</v>
      </c>
      <c r="D14794" t="s">
        <v>11</v>
      </c>
      <c r="E14794">
        <v>-1</v>
      </c>
      <c r="F14794" t="s">
        <v>301</v>
      </c>
      <c r="G14794" s="29">
        <v>1542326.12</v>
      </c>
      <c r="H14794">
        <v>-582702029.48000002</v>
      </c>
      <c r="I14794">
        <v>1542326.12</v>
      </c>
      <c r="J14794">
        <v>-21632769.32</v>
      </c>
      <c r="K14794">
        <v>1542326.12</v>
      </c>
      <c r="L14794">
        <v>-180911402.25999999</v>
      </c>
      <c r="M14794" t="s">
        <v>13</v>
      </c>
      <c r="N14794" s="29">
        <v>0</v>
      </c>
      <c r="O14794" t="s">
        <v>13</v>
      </c>
    </row>
    <row r="14795" spans="1:15" x14ac:dyDescent="0.3">
      <c r="A14795" t="s">
        <v>8</v>
      </c>
      <c r="B14795" t="s">
        <v>9</v>
      </c>
      <c r="C14795" t="s">
        <v>10</v>
      </c>
      <c r="D14795" t="s">
        <v>11</v>
      </c>
      <c r="E14795">
        <v>0</v>
      </c>
      <c r="F14795" t="s">
        <v>15</v>
      </c>
      <c r="G14795" s="29">
        <v>1040415.13</v>
      </c>
      <c r="H14795">
        <v>-699059815.75999999</v>
      </c>
      <c r="I14795">
        <v>1040415.13</v>
      </c>
      <c r="J14795">
        <v>-141470105.05000001</v>
      </c>
      <c r="K14795">
        <v>1040415.13</v>
      </c>
      <c r="L14795">
        <v>-1121090853.53</v>
      </c>
      <c r="M14795" t="s">
        <v>13</v>
      </c>
      <c r="N14795" s="29">
        <v>0</v>
      </c>
      <c r="O14795" t="s">
        <v>13</v>
      </c>
    </row>
    <row r="14796" spans="1:15" x14ac:dyDescent="0.3">
      <c r="A14796" t="s">
        <v>16</v>
      </c>
      <c r="B14796" t="s">
        <v>9</v>
      </c>
      <c r="C14796" t="s">
        <v>14</v>
      </c>
      <c r="D14796" t="s">
        <v>11</v>
      </c>
      <c r="E14796">
        <v>0</v>
      </c>
      <c r="F14796" t="s">
        <v>231</v>
      </c>
      <c r="G14796" s="29">
        <v>-2735.56</v>
      </c>
      <c r="H14796" t="s">
        <v>13</v>
      </c>
      <c r="I14796">
        <v>-2735.56</v>
      </c>
      <c r="J14796" t="s">
        <v>13</v>
      </c>
      <c r="K14796">
        <v>-2735.56</v>
      </c>
      <c r="L14796" t="s">
        <v>13</v>
      </c>
      <c r="M14796" t="s">
        <v>13</v>
      </c>
      <c r="N14796" s="29">
        <v>0</v>
      </c>
      <c r="O14796" t="s">
        <v>13</v>
      </c>
    </row>
    <row r="14797" spans="1:15" x14ac:dyDescent="0.3">
      <c r="A14797" t="s">
        <v>16</v>
      </c>
      <c r="B14797" t="s">
        <v>9</v>
      </c>
      <c r="C14797" t="s">
        <v>14</v>
      </c>
      <c r="D14797" t="s">
        <v>11</v>
      </c>
      <c r="E14797">
        <v>8</v>
      </c>
      <c r="F14797" t="s">
        <v>83</v>
      </c>
      <c r="G14797" s="29">
        <v>-26060.77</v>
      </c>
      <c r="H14797" t="s">
        <v>13</v>
      </c>
      <c r="I14797">
        <v>-26060.77</v>
      </c>
      <c r="J14797" t="s">
        <v>13</v>
      </c>
      <c r="K14797">
        <v>-26060.77</v>
      </c>
      <c r="L14797" t="s">
        <v>13</v>
      </c>
      <c r="M14797" t="s">
        <v>13</v>
      </c>
      <c r="N14797" s="29">
        <v>0</v>
      </c>
      <c r="O14797" t="s">
        <v>13</v>
      </c>
    </row>
    <row r="14798" spans="1:15" x14ac:dyDescent="0.3">
      <c r="A14798" t="s">
        <v>18</v>
      </c>
      <c r="B14798" t="s">
        <v>9</v>
      </c>
      <c r="C14798" t="s">
        <v>10</v>
      </c>
      <c r="D14798" t="s">
        <v>11</v>
      </c>
      <c r="E14798">
        <v>5</v>
      </c>
      <c r="F14798" t="s">
        <v>51</v>
      </c>
      <c r="G14798" s="29">
        <v>408404.54</v>
      </c>
      <c r="H14798">
        <v>-2523623.42</v>
      </c>
      <c r="I14798">
        <v>408404.54</v>
      </c>
      <c r="J14798">
        <v>-1198713.2</v>
      </c>
      <c r="K14798">
        <v>408404.54</v>
      </c>
      <c r="L14798">
        <v>-11480416.880000001</v>
      </c>
      <c r="M14798" t="s">
        <v>13</v>
      </c>
      <c r="N14798" s="29">
        <v>0</v>
      </c>
      <c r="O14798">
        <v>2042022.7</v>
      </c>
    </row>
    <row r="14799" spans="1:15" x14ac:dyDescent="0.3">
      <c r="A14799" t="s">
        <v>16</v>
      </c>
      <c r="B14799" t="s">
        <v>9</v>
      </c>
      <c r="C14799" t="s">
        <v>14</v>
      </c>
      <c r="D14799" t="s">
        <v>11</v>
      </c>
      <c r="E14799">
        <v>3</v>
      </c>
      <c r="F14799" t="s">
        <v>453</v>
      </c>
      <c r="G14799" s="29">
        <v>-4726.3900000000003</v>
      </c>
      <c r="H14799" t="s">
        <v>13</v>
      </c>
      <c r="I14799">
        <v>-4726.3900000000003</v>
      </c>
      <c r="J14799" t="s">
        <v>13</v>
      </c>
      <c r="K14799">
        <v>-4726.3900000000003</v>
      </c>
      <c r="L14799" t="s">
        <v>13</v>
      </c>
      <c r="M14799" t="s">
        <v>13</v>
      </c>
      <c r="N14799" s="29">
        <v>0</v>
      </c>
      <c r="O14799" t="s">
        <v>13</v>
      </c>
    </row>
    <row r="14800" spans="1:15" x14ac:dyDescent="0.3">
      <c r="A14800" t="s">
        <v>16</v>
      </c>
      <c r="B14800" t="s">
        <v>9</v>
      </c>
      <c r="C14800" t="s">
        <v>10</v>
      </c>
      <c r="D14800" t="s">
        <v>11</v>
      </c>
      <c r="E14800">
        <v>10</v>
      </c>
      <c r="F14800" t="s">
        <v>213</v>
      </c>
      <c r="G14800" s="29">
        <v>71015.17</v>
      </c>
      <c r="H14800">
        <v>-3.26</v>
      </c>
      <c r="I14800">
        <v>71015.17</v>
      </c>
      <c r="J14800">
        <v>-17.52</v>
      </c>
      <c r="K14800">
        <v>71015.17</v>
      </c>
      <c r="L14800" t="s">
        <v>13</v>
      </c>
      <c r="M14800" t="s">
        <v>13</v>
      </c>
      <c r="N14800" s="29">
        <v>0</v>
      </c>
      <c r="O14800">
        <v>710151.7</v>
      </c>
    </row>
    <row r="14801" spans="1:15" x14ac:dyDescent="0.3">
      <c r="A14801" t="s">
        <v>18</v>
      </c>
      <c r="B14801" t="s">
        <v>9</v>
      </c>
      <c r="C14801" t="s">
        <v>14</v>
      </c>
      <c r="D14801" t="s">
        <v>11</v>
      </c>
      <c r="E14801">
        <v>5</v>
      </c>
      <c r="F14801" t="s">
        <v>357</v>
      </c>
      <c r="G14801" s="29">
        <v>-2457414.08</v>
      </c>
      <c r="H14801" t="s">
        <v>13</v>
      </c>
      <c r="I14801">
        <v>-2457414.08</v>
      </c>
      <c r="J14801" t="s">
        <v>13</v>
      </c>
      <c r="K14801">
        <v>-2457414.08</v>
      </c>
      <c r="L14801" t="s">
        <v>13</v>
      </c>
      <c r="M14801" t="s">
        <v>13</v>
      </c>
      <c r="N14801" s="29">
        <v>0</v>
      </c>
      <c r="O14801" t="s">
        <v>13</v>
      </c>
    </row>
    <row r="14802" spans="1:15" x14ac:dyDescent="0.3">
      <c r="A14802" t="s">
        <v>8</v>
      </c>
      <c r="B14802" t="s">
        <v>9</v>
      </c>
      <c r="C14802" t="s">
        <v>14</v>
      </c>
      <c r="D14802" t="s">
        <v>11</v>
      </c>
      <c r="E14802">
        <v>8</v>
      </c>
      <c r="F14802" t="s">
        <v>170</v>
      </c>
      <c r="G14802" s="29">
        <v>-99.92</v>
      </c>
      <c r="H14802" t="s">
        <v>13</v>
      </c>
      <c r="I14802">
        <v>-99.92</v>
      </c>
      <c r="J14802" t="s">
        <v>13</v>
      </c>
      <c r="K14802">
        <v>-99.92</v>
      </c>
      <c r="L14802" t="s">
        <v>13</v>
      </c>
      <c r="M14802" t="s">
        <v>13</v>
      </c>
      <c r="N14802" s="29">
        <v>0</v>
      </c>
      <c r="O14802" t="s">
        <v>13</v>
      </c>
    </row>
    <row r="14803" spans="1:15" x14ac:dyDescent="0.3">
      <c r="A14803" t="s">
        <v>8</v>
      </c>
      <c r="B14803" t="s">
        <v>9</v>
      </c>
      <c r="C14803" t="s">
        <v>14</v>
      </c>
      <c r="D14803" t="s">
        <v>11</v>
      </c>
      <c r="E14803">
        <v>1</v>
      </c>
      <c r="F14803" t="s">
        <v>190</v>
      </c>
      <c r="G14803" s="29">
        <v>-13595.35</v>
      </c>
      <c r="H14803" t="s">
        <v>13</v>
      </c>
      <c r="I14803">
        <v>-13595.35</v>
      </c>
      <c r="J14803" t="s">
        <v>13</v>
      </c>
      <c r="K14803">
        <v>-13595.35</v>
      </c>
      <c r="L14803" t="s">
        <v>13</v>
      </c>
      <c r="M14803" t="s">
        <v>13</v>
      </c>
      <c r="N14803" s="29">
        <v>-2.7</v>
      </c>
      <c r="O14803" t="s">
        <v>13</v>
      </c>
    </row>
    <row r="14804" spans="1:15" x14ac:dyDescent="0.3">
      <c r="A14804" t="s">
        <v>16</v>
      </c>
      <c r="B14804" t="s">
        <v>9</v>
      </c>
      <c r="C14804" t="s">
        <v>14</v>
      </c>
      <c r="D14804" t="s">
        <v>11</v>
      </c>
      <c r="E14804">
        <v>0</v>
      </c>
      <c r="F14804" t="s">
        <v>421</v>
      </c>
      <c r="G14804" s="29">
        <v>-69.56</v>
      </c>
      <c r="H14804" t="s">
        <v>13</v>
      </c>
      <c r="I14804">
        <v>-69.56</v>
      </c>
      <c r="J14804" t="s">
        <v>13</v>
      </c>
      <c r="K14804">
        <v>-69.56</v>
      </c>
      <c r="L14804" t="s">
        <v>13</v>
      </c>
      <c r="M14804" t="s">
        <v>13</v>
      </c>
      <c r="N14804" s="29">
        <v>0</v>
      </c>
      <c r="O14804" t="s">
        <v>13</v>
      </c>
    </row>
    <row r="14805" spans="1:15" x14ac:dyDescent="0.3">
      <c r="A14805" t="s">
        <v>8</v>
      </c>
      <c r="B14805" t="s">
        <v>9</v>
      </c>
      <c r="C14805" t="s">
        <v>14</v>
      </c>
      <c r="D14805" t="s">
        <v>11</v>
      </c>
      <c r="E14805">
        <v>5</v>
      </c>
      <c r="F14805" t="s">
        <v>206</v>
      </c>
      <c r="G14805" s="29">
        <v>-1533.4</v>
      </c>
      <c r="H14805" t="s">
        <v>13</v>
      </c>
      <c r="I14805">
        <v>-1533.4</v>
      </c>
      <c r="J14805" t="s">
        <v>13</v>
      </c>
      <c r="K14805">
        <v>-1533.4</v>
      </c>
      <c r="L14805" t="s">
        <v>13</v>
      </c>
      <c r="M14805" t="s">
        <v>13</v>
      </c>
      <c r="N14805" s="29">
        <v>0</v>
      </c>
      <c r="O14805" t="s">
        <v>13</v>
      </c>
    </row>
    <row r="14806" spans="1:15" x14ac:dyDescent="0.3">
      <c r="A14806" t="s">
        <v>18</v>
      </c>
      <c r="B14806" t="s">
        <v>9</v>
      </c>
      <c r="C14806" t="s">
        <v>14</v>
      </c>
      <c r="D14806" t="s">
        <v>11</v>
      </c>
      <c r="E14806">
        <v>-1</v>
      </c>
      <c r="F14806" t="s">
        <v>319</v>
      </c>
      <c r="G14806" s="29">
        <v>-1260.94</v>
      </c>
      <c r="H14806" t="s">
        <v>13</v>
      </c>
      <c r="I14806">
        <v>-1260.94</v>
      </c>
      <c r="J14806" t="s">
        <v>13</v>
      </c>
      <c r="K14806">
        <v>-1260.94</v>
      </c>
      <c r="L14806" t="s">
        <v>13</v>
      </c>
      <c r="M14806" t="s">
        <v>13</v>
      </c>
      <c r="N14806" s="29">
        <v>0</v>
      </c>
      <c r="O14806" t="s">
        <v>13</v>
      </c>
    </row>
    <row r="14807" spans="1:15" x14ac:dyDescent="0.3">
      <c r="A14807" t="s">
        <v>16</v>
      </c>
      <c r="B14807" t="s">
        <v>9</v>
      </c>
      <c r="C14807" t="s">
        <v>10</v>
      </c>
      <c r="D14807" t="s">
        <v>11</v>
      </c>
      <c r="E14807">
        <v>2</v>
      </c>
      <c r="F14807" t="s">
        <v>298</v>
      </c>
      <c r="G14807" s="29">
        <v>77681.990000000005</v>
      </c>
      <c r="H14807">
        <v>-8850420.2200000007</v>
      </c>
      <c r="I14807">
        <v>77681.990000000005</v>
      </c>
      <c r="J14807">
        <v>-4203871.57</v>
      </c>
      <c r="K14807">
        <v>77681.990000000005</v>
      </c>
      <c r="L14807">
        <v>-40262200.18</v>
      </c>
      <c r="M14807" t="s">
        <v>13</v>
      </c>
      <c r="N14807" s="29">
        <v>0</v>
      </c>
      <c r="O14807">
        <v>155363.98000000001</v>
      </c>
    </row>
    <row r="14808" spans="1:15" x14ac:dyDescent="0.3">
      <c r="A14808" t="s">
        <v>18</v>
      </c>
      <c r="B14808" t="s">
        <v>9</v>
      </c>
      <c r="C14808" t="s">
        <v>14</v>
      </c>
      <c r="D14808" t="s">
        <v>11</v>
      </c>
      <c r="E14808">
        <v>0</v>
      </c>
      <c r="F14808" t="s">
        <v>346</v>
      </c>
      <c r="G14808" s="29">
        <v>-19751.11</v>
      </c>
      <c r="H14808" t="s">
        <v>13</v>
      </c>
      <c r="I14808">
        <v>-19751.11</v>
      </c>
      <c r="J14808" t="s">
        <v>13</v>
      </c>
      <c r="K14808">
        <v>-19751.11</v>
      </c>
      <c r="L14808" t="s">
        <v>13</v>
      </c>
      <c r="M14808" t="s">
        <v>13</v>
      </c>
      <c r="N14808" s="29">
        <v>0</v>
      </c>
      <c r="O14808" t="s">
        <v>13</v>
      </c>
    </row>
    <row r="14809" spans="1:15" x14ac:dyDescent="0.3">
      <c r="A14809" t="s">
        <v>18</v>
      </c>
      <c r="B14809" t="s">
        <v>9</v>
      </c>
      <c r="C14809" t="s">
        <v>10</v>
      </c>
      <c r="D14809" t="s">
        <v>11</v>
      </c>
      <c r="E14809">
        <v>4</v>
      </c>
      <c r="F14809" t="s">
        <v>331</v>
      </c>
      <c r="G14809" s="29">
        <v>19394.05</v>
      </c>
      <c r="H14809">
        <v>70700.47</v>
      </c>
      <c r="I14809">
        <v>19394.05</v>
      </c>
      <c r="J14809">
        <v>31762.44</v>
      </c>
      <c r="K14809">
        <v>19394.05</v>
      </c>
      <c r="L14809">
        <v>396012.47</v>
      </c>
      <c r="M14809" t="s">
        <v>13</v>
      </c>
      <c r="N14809" s="29">
        <v>0</v>
      </c>
      <c r="O14809">
        <v>77576.2</v>
      </c>
    </row>
    <row r="14810" spans="1:15" x14ac:dyDescent="0.3">
      <c r="A14810" t="s">
        <v>8</v>
      </c>
      <c r="B14810" t="s">
        <v>9</v>
      </c>
      <c r="C14810" t="s">
        <v>10</v>
      </c>
      <c r="D14810" t="s">
        <v>11</v>
      </c>
      <c r="E14810">
        <v>4</v>
      </c>
      <c r="F14810" t="s">
        <v>396</v>
      </c>
      <c r="G14810" s="29">
        <v>618289.91</v>
      </c>
      <c r="H14810">
        <v>-186514506.18000001</v>
      </c>
      <c r="I14810">
        <v>618289.91</v>
      </c>
      <c r="J14810">
        <v>-37745305.600000001</v>
      </c>
      <c r="K14810">
        <v>618289.91</v>
      </c>
      <c r="L14810">
        <v>-299115616.72000003</v>
      </c>
      <c r="M14810" t="s">
        <v>13</v>
      </c>
      <c r="N14810" s="29">
        <v>0</v>
      </c>
      <c r="O14810">
        <v>2473159.64</v>
      </c>
    </row>
    <row r="14811" spans="1:15" x14ac:dyDescent="0.3">
      <c r="A14811" t="s">
        <v>18</v>
      </c>
      <c r="B14811" t="s">
        <v>9</v>
      </c>
      <c r="C14811" t="s">
        <v>10</v>
      </c>
      <c r="D14811" t="s">
        <v>11</v>
      </c>
      <c r="E14811">
        <v>2</v>
      </c>
      <c r="F14811" t="s">
        <v>325</v>
      </c>
      <c r="G14811" s="29">
        <v>10000</v>
      </c>
      <c r="H14811">
        <v>2328218.58</v>
      </c>
      <c r="I14811">
        <v>10000</v>
      </c>
      <c r="J14811">
        <v>1105879.81</v>
      </c>
      <c r="K14811">
        <v>10000</v>
      </c>
      <c r="L14811">
        <v>10591466.039999999</v>
      </c>
      <c r="M14811" t="s">
        <v>13</v>
      </c>
      <c r="N14811" s="29">
        <v>0</v>
      </c>
      <c r="O14811">
        <v>20000</v>
      </c>
    </row>
    <row r="14812" spans="1:15" x14ac:dyDescent="0.3">
      <c r="A14812" t="s">
        <v>16</v>
      </c>
      <c r="B14812" t="s">
        <v>9</v>
      </c>
      <c r="C14812" t="s">
        <v>14</v>
      </c>
      <c r="D14812" t="s">
        <v>11</v>
      </c>
      <c r="E14812">
        <v>5</v>
      </c>
      <c r="F14812" t="s">
        <v>222</v>
      </c>
      <c r="G14812" s="29">
        <v>-1013.02</v>
      </c>
      <c r="H14812" t="s">
        <v>13</v>
      </c>
      <c r="I14812">
        <v>-1013.02</v>
      </c>
      <c r="J14812" t="s">
        <v>13</v>
      </c>
      <c r="K14812">
        <v>-1013.02</v>
      </c>
      <c r="L14812" t="s">
        <v>13</v>
      </c>
      <c r="M14812" t="s">
        <v>13</v>
      </c>
      <c r="N14812" s="29">
        <v>0</v>
      </c>
      <c r="O14812" t="s">
        <v>13</v>
      </c>
    </row>
    <row r="14813" spans="1:15" x14ac:dyDescent="0.3">
      <c r="A14813" t="s">
        <v>16</v>
      </c>
      <c r="B14813" t="s">
        <v>9</v>
      </c>
      <c r="C14813" t="s">
        <v>10</v>
      </c>
      <c r="D14813" t="s">
        <v>11</v>
      </c>
      <c r="E14813">
        <v>9</v>
      </c>
      <c r="F14813" t="s">
        <v>127</v>
      </c>
      <c r="G14813" s="29">
        <v>63494.86</v>
      </c>
      <c r="H14813">
        <v>-2.52</v>
      </c>
      <c r="I14813">
        <v>63494.86</v>
      </c>
      <c r="J14813">
        <v>-13.53</v>
      </c>
      <c r="K14813">
        <v>63494.86</v>
      </c>
      <c r="L14813" t="s">
        <v>13</v>
      </c>
      <c r="M14813" t="s">
        <v>13</v>
      </c>
      <c r="N14813" s="29">
        <v>0</v>
      </c>
      <c r="O14813">
        <v>571453.74</v>
      </c>
    </row>
    <row r="14814" spans="1:15" x14ac:dyDescent="0.3">
      <c r="A14814" t="s">
        <v>8</v>
      </c>
      <c r="B14814" t="s">
        <v>9</v>
      </c>
      <c r="C14814" t="s">
        <v>10</v>
      </c>
      <c r="D14814" t="s">
        <v>11</v>
      </c>
      <c r="E14814">
        <v>1</v>
      </c>
      <c r="F14814" t="s">
        <v>493</v>
      </c>
      <c r="G14814" s="29">
        <v>379380.18</v>
      </c>
      <c r="H14814" t="s">
        <v>13</v>
      </c>
      <c r="I14814">
        <v>379380.18</v>
      </c>
      <c r="J14814" t="s">
        <v>13</v>
      </c>
      <c r="K14814">
        <v>379380.18</v>
      </c>
      <c r="L14814" t="s">
        <v>13</v>
      </c>
      <c r="M14814" t="s">
        <v>13</v>
      </c>
      <c r="N14814" s="29">
        <v>0</v>
      </c>
      <c r="O14814">
        <v>379380.18</v>
      </c>
    </row>
    <row r="14815" spans="1:15" x14ac:dyDescent="0.3">
      <c r="A14815" t="s">
        <v>8</v>
      </c>
      <c r="B14815" t="s">
        <v>9</v>
      </c>
      <c r="C14815" t="s">
        <v>10</v>
      </c>
      <c r="D14815" t="s">
        <v>11</v>
      </c>
      <c r="E14815">
        <v>10</v>
      </c>
      <c r="F14815" t="s">
        <v>198</v>
      </c>
      <c r="G14815" s="29">
        <v>187672.64</v>
      </c>
      <c r="H14815">
        <v>-1048321.52</v>
      </c>
      <c r="I14815">
        <v>187672.64</v>
      </c>
      <c r="J14815">
        <v>-497943.48</v>
      </c>
      <c r="K14815">
        <v>187672.64</v>
      </c>
      <c r="L14815">
        <v>-4769008.7</v>
      </c>
      <c r="M14815" t="s">
        <v>13</v>
      </c>
      <c r="N14815" s="29">
        <v>0</v>
      </c>
      <c r="O14815">
        <v>1876726.4</v>
      </c>
    </row>
    <row r="14816" spans="1:15" x14ac:dyDescent="0.3">
      <c r="A14816" t="s">
        <v>16</v>
      </c>
      <c r="B14816" t="s">
        <v>9</v>
      </c>
      <c r="C14816" t="s">
        <v>10</v>
      </c>
      <c r="D14816" t="s">
        <v>11</v>
      </c>
      <c r="E14816">
        <v>0</v>
      </c>
      <c r="F14816" t="s">
        <v>91</v>
      </c>
      <c r="G14816" s="29">
        <v>2608.3200000000002</v>
      </c>
      <c r="H14816" t="s">
        <v>13</v>
      </c>
      <c r="I14816">
        <v>2608.3200000000002</v>
      </c>
      <c r="J14816" t="s">
        <v>13</v>
      </c>
      <c r="K14816">
        <v>2608.3200000000002</v>
      </c>
      <c r="L14816" t="s">
        <v>13</v>
      </c>
      <c r="M14816" t="s">
        <v>13</v>
      </c>
      <c r="N14816" s="29">
        <v>0</v>
      </c>
      <c r="O14816" t="s">
        <v>13</v>
      </c>
    </row>
    <row r="14817" spans="1:15" x14ac:dyDescent="0.3">
      <c r="A14817" t="s">
        <v>16</v>
      </c>
      <c r="B14817" t="s">
        <v>9</v>
      </c>
      <c r="C14817" t="s">
        <v>10</v>
      </c>
      <c r="D14817" t="s">
        <v>11</v>
      </c>
      <c r="E14817">
        <v>4</v>
      </c>
      <c r="F14817" t="s">
        <v>64</v>
      </c>
      <c r="G14817" s="29">
        <v>22580.71</v>
      </c>
      <c r="H14817">
        <v>-580122.79</v>
      </c>
      <c r="I14817">
        <v>22580.71</v>
      </c>
      <c r="J14817">
        <v>-1072787.29</v>
      </c>
      <c r="K14817">
        <v>22580.71</v>
      </c>
      <c r="L14817">
        <v>-7413354.9400000004</v>
      </c>
      <c r="M14817" t="s">
        <v>13</v>
      </c>
      <c r="N14817" s="29">
        <v>0</v>
      </c>
      <c r="O14817">
        <v>90322.84</v>
      </c>
    </row>
    <row r="14818" spans="1:15" x14ac:dyDescent="0.3">
      <c r="A14818" t="s">
        <v>16</v>
      </c>
      <c r="B14818" t="s">
        <v>9</v>
      </c>
      <c r="C14818" t="s">
        <v>14</v>
      </c>
      <c r="D14818" t="s">
        <v>11</v>
      </c>
      <c r="E14818">
        <v>2</v>
      </c>
      <c r="F14818" t="s">
        <v>315</v>
      </c>
      <c r="G14818" s="29">
        <v>-3113.74</v>
      </c>
      <c r="H14818" t="s">
        <v>13</v>
      </c>
      <c r="I14818">
        <v>-3113.74</v>
      </c>
      <c r="J14818" t="s">
        <v>13</v>
      </c>
      <c r="K14818">
        <v>-3113.74</v>
      </c>
      <c r="L14818" t="s">
        <v>13</v>
      </c>
      <c r="M14818" t="s">
        <v>13</v>
      </c>
      <c r="N14818" s="29">
        <v>0</v>
      </c>
      <c r="O14818" t="s">
        <v>13</v>
      </c>
    </row>
    <row r="14819" spans="1:15" x14ac:dyDescent="0.3">
      <c r="A14819" t="s">
        <v>8</v>
      </c>
      <c r="B14819" t="s">
        <v>9</v>
      </c>
      <c r="C14819" t="s">
        <v>14</v>
      </c>
      <c r="D14819" t="s">
        <v>11</v>
      </c>
      <c r="E14819">
        <v>4</v>
      </c>
      <c r="F14819" t="s">
        <v>181</v>
      </c>
      <c r="G14819" s="29">
        <v>-1211.1600000000001</v>
      </c>
      <c r="H14819" t="s">
        <v>13</v>
      </c>
      <c r="I14819">
        <v>-1211.1600000000001</v>
      </c>
      <c r="J14819" t="s">
        <v>13</v>
      </c>
      <c r="K14819">
        <v>-1211.1600000000001</v>
      </c>
      <c r="L14819" t="s">
        <v>13</v>
      </c>
      <c r="M14819" t="s">
        <v>13</v>
      </c>
      <c r="N14819" s="29">
        <v>0</v>
      </c>
      <c r="O14819" t="s">
        <v>13</v>
      </c>
    </row>
    <row r="14820" spans="1:15" x14ac:dyDescent="0.3">
      <c r="A14820" t="s">
        <v>8</v>
      </c>
      <c r="B14820" t="s">
        <v>9</v>
      </c>
      <c r="C14820" t="s">
        <v>14</v>
      </c>
      <c r="D14820" t="s">
        <v>11</v>
      </c>
      <c r="E14820">
        <v>0</v>
      </c>
      <c r="F14820" t="s">
        <v>17</v>
      </c>
      <c r="G14820" s="29">
        <v>-1382.52</v>
      </c>
      <c r="H14820" t="s">
        <v>13</v>
      </c>
      <c r="I14820">
        <v>-1382.52</v>
      </c>
      <c r="J14820" t="s">
        <v>13</v>
      </c>
      <c r="K14820">
        <v>-1382.52</v>
      </c>
      <c r="L14820" t="s">
        <v>13</v>
      </c>
      <c r="M14820" t="s">
        <v>13</v>
      </c>
      <c r="N14820" s="29">
        <v>0</v>
      </c>
      <c r="O14820" t="s">
        <v>13</v>
      </c>
    </row>
    <row r="14821" spans="1:15" x14ac:dyDescent="0.3">
      <c r="A14821" t="s">
        <v>8</v>
      </c>
      <c r="B14821" t="s">
        <v>9</v>
      </c>
      <c r="C14821" t="s">
        <v>10</v>
      </c>
      <c r="D14821" t="s">
        <v>11</v>
      </c>
      <c r="E14821">
        <v>2</v>
      </c>
      <c r="F14821" t="s">
        <v>226</v>
      </c>
      <c r="G14821" s="29">
        <v>11888.75</v>
      </c>
      <c r="H14821">
        <v>-997317.4</v>
      </c>
      <c r="I14821">
        <v>11888.75</v>
      </c>
      <c r="J14821">
        <v>-362884.22</v>
      </c>
      <c r="K14821">
        <v>11888.75</v>
      </c>
      <c r="L14821">
        <v>-3485805.76</v>
      </c>
      <c r="M14821" t="s">
        <v>13</v>
      </c>
      <c r="N14821" s="29">
        <v>0</v>
      </c>
      <c r="O14821">
        <v>23777.5</v>
      </c>
    </row>
    <row r="14822" spans="1:15" x14ac:dyDescent="0.3">
      <c r="A14822" t="s">
        <v>16</v>
      </c>
      <c r="B14822" t="s">
        <v>9</v>
      </c>
      <c r="C14822" t="s">
        <v>14</v>
      </c>
      <c r="D14822" t="s">
        <v>11</v>
      </c>
      <c r="E14822">
        <v>7</v>
      </c>
      <c r="F14822" t="s">
        <v>110</v>
      </c>
      <c r="G14822" s="29">
        <v>-9221.18</v>
      </c>
      <c r="H14822" t="s">
        <v>13</v>
      </c>
      <c r="I14822">
        <v>-9221.18</v>
      </c>
      <c r="J14822" t="s">
        <v>13</v>
      </c>
      <c r="K14822">
        <v>-9221.18</v>
      </c>
      <c r="L14822" t="s">
        <v>13</v>
      </c>
      <c r="M14822" t="s">
        <v>13</v>
      </c>
      <c r="N14822" s="29">
        <v>0</v>
      </c>
      <c r="O14822" t="s">
        <v>13</v>
      </c>
    </row>
    <row r="14823" spans="1:15" x14ac:dyDescent="0.3">
      <c r="A14823" t="s">
        <v>8</v>
      </c>
      <c r="B14823" t="s">
        <v>9</v>
      </c>
      <c r="C14823" t="s">
        <v>10</v>
      </c>
      <c r="D14823" t="s">
        <v>11</v>
      </c>
      <c r="E14823">
        <v>5</v>
      </c>
      <c r="F14823" t="s">
        <v>211</v>
      </c>
      <c r="G14823" s="29">
        <v>122252.07</v>
      </c>
      <c r="H14823">
        <v>-6.97</v>
      </c>
      <c r="I14823">
        <v>122252.07</v>
      </c>
      <c r="J14823">
        <v>-37.44</v>
      </c>
      <c r="K14823">
        <v>122252.07</v>
      </c>
      <c r="L14823" t="s">
        <v>13</v>
      </c>
      <c r="M14823" t="s">
        <v>13</v>
      </c>
      <c r="N14823" s="29">
        <v>0</v>
      </c>
      <c r="O14823">
        <v>611260.35000000009</v>
      </c>
    </row>
    <row r="14824" spans="1:15" x14ac:dyDescent="0.3">
      <c r="A14824" t="s">
        <v>8</v>
      </c>
      <c r="B14824" t="s">
        <v>9</v>
      </c>
      <c r="C14824" t="s">
        <v>10</v>
      </c>
      <c r="D14824" t="s">
        <v>11</v>
      </c>
      <c r="E14824">
        <v>0</v>
      </c>
      <c r="F14824" t="s">
        <v>415</v>
      </c>
      <c r="G14824" s="29">
        <v>255024.17</v>
      </c>
      <c r="H14824">
        <v>-210228645.28999999</v>
      </c>
      <c r="I14824">
        <v>255024.17</v>
      </c>
      <c r="J14824">
        <v>-99856752.930000007</v>
      </c>
      <c r="K14824">
        <v>255024.17</v>
      </c>
      <c r="L14824">
        <v>-956369030.40999997</v>
      </c>
      <c r="M14824" t="s">
        <v>13</v>
      </c>
      <c r="N14824" s="29">
        <v>0</v>
      </c>
      <c r="O14824" t="s">
        <v>13</v>
      </c>
    </row>
    <row r="14825" spans="1:15" x14ac:dyDescent="0.3">
      <c r="A14825" t="s">
        <v>16</v>
      </c>
      <c r="B14825" t="s">
        <v>9</v>
      </c>
      <c r="C14825" t="s">
        <v>14</v>
      </c>
      <c r="D14825" t="s">
        <v>11</v>
      </c>
      <c r="E14825">
        <v>12</v>
      </c>
      <c r="F14825" t="s">
        <v>224</v>
      </c>
      <c r="G14825" s="29">
        <v>-12865.71</v>
      </c>
      <c r="H14825" t="s">
        <v>13</v>
      </c>
      <c r="I14825">
        <v>-12865.71</v>
      </c>
      <c r="J14825" t="s">
        <v>13</v>
      </c>
      <c r="K14825">
        <v>-12865.71</v>
      </c>
      <c r="L14825" t="s">
        <v>13</v>
      </c>
      <c r="M14825" t="s">
        <v>13</v>
      </c>
      <c r="N14825" s="29">
        <v>0</v>
      </c>
      <c r="O14825" t="s">
        <v>13</v>
      </c>
    </row>
    <row r="14826" spans="1:15" x14ac:dyDescent="0.3">
      <c r="A14826" t="s">
        <v>8</v>
      </c>
      <c r="B14826" t="s">
        <v>9</v>
      </c>
      <c r="C14826" t="s">
        <v>14</v>
      </c>
      <c r="D14826" t="s">
        <v>11</v>
      </c>
      <c r="E14826">
        <v>-1</v>
      </c>
      <c r="F14826" t="s">
        <v>404</v>
      </c>
      <c r="G14826" s="29">
        <v>-1326.77</v>
      </c>
      <c r="H14826" t="s">
        <v>13</v>
      </c>
      <c r="I14826">
        <v>-1326.77</v>
      </c>
      <c r="J14826" t="s">
        <v>13</v>
      </c>
      <c r="K14826">
        <v>-1326.77</v>
      </c>
      <c r="L14826" t="s">
        <v>13</v>
      </c>
      <c r="M14826" t="s">
        <v>13</v>
      </c>
      <c r="N14826" s="29">
        <v>0</v>
      </c>
      <c r="O14826" t="s">
        <v>13</v>
      </c>
    </row>
    <row r="14827" spans="1:15" x14ac:dyDescent="0.3">
      <c r="A14827" t="s">
        <v>18</v>
      </c>
      <c r="B14827" t="s">
        <v>9</v>
      </c>
      <c r="C14827" t="s">
        <v>10</v>
      </c>
      <c r="D14827" t="s">
        <v>11</v>
      </c>
      <c r="E14827">
        <v>-1</v>
      </c>
      <c r="F14827" t="s">
        <v>360</v>
      </c>
      <c r="G14827" s="29">
        <v>3831.36</v>
      </c>
      <c r="H14827">
        <v>8318619.6600000001</v>
      </c>
      <c r="I14827">
        <v>3831.36</v>
      </c>
      <c r="J14827">
        <v>5655890.79</v>
      </c>
      <c r="K14827">
        <v>3831.36</v>
      </c>
      <c r="L14827">
        <v>101376608.06999999</v>
      </c>
      <c r="M14827" t="s">
        <v>13</v>
      </c>
      <c r="N14827" s="29">
        <v>0</v>
      </c>
      <c r="O14827" t="s">
        <v>13</v>
      </c>
    </row>
    <row r="14828" spans="1:15" x14ac:dyDescent="0.3">
      <c r="A14828" t="s">
        <v>16</v>
      </c>
      <c r="B14828" t="s">
        <v>9</v>
      </c>
      <c r="C14828" t="s">
        <v>14</v>
      </c>
      <c r="D14828" t="s">
        <v>11</v>
      </c>
      <c r="E14828">
        <v>7</v>
      </c>
      <c r="F14828" t="s">
        <v>39</v>
      </c>
      <c r="G14828" s="29">
        <v>-4278.04</v>
      </c>
      <c r="H14828" t="s">
        <v>13</v>
      </c>
      <c r="I14828">
        <v>-4278.04</v>
      </c>
      <c r="J14828" t="s">
        <v>13</v>
      </c>
      <c r="K14828">
        <v>-4278.04</v>
      </c>
      <c r="L14828" t="s">
        <v>13</v>
      </c>
      <c r="M14828" t="s">
        <v>13</v>
      </c>
      <c r="N14828" s="29">
        <v>0</v>
      </c>
      <c r="O14828" t="s">
        <v>13</v>
      </c>
    </row>
    <row r="14829" spans="1:15" x14ac:dyDescent="0.3">
      <c r="A14829" t="s">
        <v>16</v>
      </c>
      <c r="B14829" t="s">
        <v>9</v>
      </c>
      <c r="C14829" t="s">
        <v>10</v>
      </c>
      <c r="D14829" t="s">
        <v>11</v>
      </c>
      <c r="E14829">
        <v>-4</v>
      </c>
      <c r="F14829" t="s">
        <v>491</v>
      </c>
      <c r="G14829" s="29">
        <v>46.04</v>
      </c>
      <c r="H14829">
        <v>0</v>
      </c>
      <c r="I14829">
        <v>46.04</v>
      </c>
      <c r="J14829">
        <v>0</v>
      </c>
      <c r="K14829">
        <v>46.04</v>
      </c>
      <c r="L14829">
        <v>0</v>
      </c>
      <c r="M14829" t="s">
        <v>13</v>
      </c>
      <c r="N14829" s="29">
        <v>0</v>
      </c>
      <c r="O14829" t="s">
        <v>13</v>
      </c>
    </row>
    <row r="14830" spans="1:15" x14ac:dyDescent="0.3">
      <c r="A14830" t="s">
        <v>18</v>
      </c>
      <c r="B14830" t="s">
        <v>9</v>
      </c>
      <c r="C14830" t="s">
        <v>14</v>
      </c>
      <c r="D14830" t="s">
        <v>11</v>
      </c>
      <c r="E14830">
        <v>7</v>
      </c>
      <c r="F14830" t="s">
        <v>351</v>
      </c>
      <c r="G14830" s="29">
        <v>-20749.13</v>
      </c>
      <c r="H14830" t="s">
        <v>13</v>
      </c>
      <c r="I14830">
        <v>-20749.13</v>
      </c>
      <c r="J14830" t="s">
        <v>13</v>
      </c>
      <c r="K14830">
        <v>-20749.13</v>
      </c>
      <c r="L14830" t="s">
        <v>13</v>
      </c>
      <c r="M14830" t="s">
        <v>13</v>
      </c>
      <c r="N14830" s="29">
        <v>0</v>
      </c>
      <c r="O14830" t="s">
        <v>13</v>
      </c>
    </row>
    <row r="14831" spans="1:15" x14ac:dyDescent="0.3">
      <c r="A14831" t="s">
        <v>8</v>
      </c>
      <c r="B14831" t="s">
        <v>9</v>
      </c>
      <c r="C14831" t="s">
        <v>10</v>
      </c>
      <c r="D14831" t="s">
        <v>11</v>
      </c>
      <c r="E14831">
        <v>5</v>
      </c>
      <c r="F14831" t="s">
        <v>231</v>
      </c>
      <c r="G14831" s="29">
        <v>268975.62</v>
      </c>
      <c r="H14831">
        <v>-113153318.61</v>
      </c>
      <c r="I14831">
        <v>268975.62</v>
      </c>
      <c r="J14831">
        <v>-8135066.1200000001</v>
      </c>
      <c r="K14831">
        <v>268975.62</v>
      </c>
      <c r="L14831">
        <v>-176426673.25</v>
      </c>
      <c r="M14831" t="s">
        <v>13</v>
      </c>
      <c r="N14831" s="29">
        <v>0</v>
      </c>
      <c r="O14831">
        <v>1344878.1</v>
      </c>
    </row>
    <row r="14832" spans="1:15" x14ac:dyDescent="0.3">
      <c r="A14832" t="s">
        <v>8</v>
      </c>
      <c r="B14832" t="s">
        <v>9</v>
      </c>
      <c r="C14832" t="s">
        <v>10</v>
      </c>
      <c r="D14832" t="s">
        <v>11</v>
      </c>
      <c r="E14832">
        <v>-1</v>
      </c>
      <c r="F14832" t="s">
        <v>159</v>
      </c>
      <c r="G14832" s="29">
        <v>47235.34</v>
      </c>
      <c r="H14832">
        <v>-2512334.17</v>
      </c>
      <c r="I14832">
        <v>47235.34</v>
      </c>
      <c r="J14832">
        <v>-1193336.58</v>
      </c>
      <c r="K14832">
        <v>47235.34</v>
      </c>
      <c r="L14832">
        <v>-11429073.300000001</v>
      </c>
      <c r="M14832" t="s">
        <v>13</v>
      </c>
      <c r="N14832" s="29">
        <v>0</v>
      </c>
      <c r="O14832" t="s">
        <v>13</v>
      </c>
    </row>
    <row r="14833" spans="1:15" x14ac:dyDescent="0.3">
      <c r="A14833" t="s">
        <v>16</v>
      </c>
      <c r="B14833" t="s">
        <v>9</v>
      </c>
      <c r="C14833" t="s">
        <v>14</v>
      </c>
      <c r="D14833" t="s">
        <v>11</v>
      </c>
      <c r="E14833">
        <v>4</v>
      </c>
      <c r="F14833" t="s">
        <v>53</v>
      </c>
      <c r="G14833" s="29">
        <v>-22019.8</v>
      </c>
      <c r="H14833" t="s">
        <v>13</v>
      </c>
      <c r="I14833">
        <v>-22019.8</v>
      </c>
      <c r="J14833" t="s">
        <v>13</v>
      </c>
      <c r="K14833">
        <v>-22019.8</v>
      </c>
      <c r="L14833" t="s">
        <v>13</v>
      </c>
      <c r="M14833" t="s">
        <v>13</v>
      </c>
      <c r="N14833" s="29">
        <v>0</v>
      </c>
      <c r="O14833" t="s">
        <v>13</v>
      </c>
    </row>
    <row r="14834" spans="1:15" x14ac:dyDescent="0.3">
      <c r="A14834" t="s">
        <v>8</v>
      </c>
      <c r="B14834" t="s">
        <v>9</v>
      </c>
      <c r="C14834" t="s">
        <v>10</v>
      </c>
      <c r="D14834" t="s">
        <v>11</v>
      </c>
      <c r="E14834">
        <v>2</v>
      </c>
      <c r="F14834" t="s">
        <v>164</v>
      </c>
      <c r="G14834" s="29">
        <v>242275.33</v>
      </c>
      <c r="H14834">
        <v>-50368001.859999999</v>
      </c>
      <c r="I14834">
        <v>242275.33</v>
      </c>
      <c r="J14834">
        <v>-8419687.4399999995</v>
      </c>
      <c r="K14834">
        <v>242275.33</v>
      </c>
      <c r="L14834">
        <v>-92160475.219999999</v>
      </c>
      <c r="M14834" t="s">
        <v>13</v>
      </c>
      <c r="N14834" s="29">
        <v>0</v>
      </c>
      <c r="O14834">
        <v>484550.66</v>
      </c>
    </row>
    <row r="14835" spans="1:15" x14ac:dyDescent="0.3">
      <c r="A14835" t="s">
        <v>18</v>
      </c>
      <c r="B14835" t="s">
        <v>9</v>
      </c>
      <c r="C14835" t="s">
        <v>10</v>
      </c>
      <c r="D14835" t="s">
        <v>11</v>
      </c>
      <c r="E14835">
        <v>-4</v>
      </c>
      <c r="F14835" t="s">
        <v>24</v>
      </c>
      <c r="G14835" s="29">
        <v>94388.07</v>
      </c>
      <c r="H14835">
        <v>3381318.1</v>
      </c>
      <c r="I14835">
        <v>94388.07</v>
      </c>
      <c r="J14835">
        <v>565231.31000000006</v>
      </c>
      <c r="K14835">
        <v>94388.07</v>
      </c>
      <c r="L14835">
        <v>6186940.7999999998</v>
      </c>
      <c r="M14835" t="s">
        <v>13</v>
      </c>
      <c r="N14835" s="29">
        <v>0</v>
      </c>
      <c r="O14835" t="s">
        <v>13</v>
      </c>
    </row>
    <row r="14836" spans="1:15" x14ac:dyDescent="0.3">
      <c r="A14836" t="s">
        <v>8</v>
      </c>
      <c r="B14836" t="s">
        <v>9</v>
      </c>
      <c r="C14836" t="s">
        <v>14</v>
      </c>
      <c r="D14836" t="s">
        <v>11</v>
      </c>
      <c r="E14836">
        <v>0</v>
      </c>
      <c r="F14836" t="s">
        <v>296</v>
      </c>
      <c r="G14836" s="29">
        <v>-10171.5</v>
      </c>
      <c r="H14836" t="s">
        <v>13</v>
      </c>
      <c r="I14836">
        <v>-10171.5</v>
      </c>
      <c r="J14836" t="s">
        <v>13</v>
      </c>
      <c r="K14836">
        <v>-10171.5</v>
      </c>
      <c r="L14836" t="s">
        <v>13</v>
      </c>
      <c r="M14836" t="s">
        <v>13</v>
      </c>
      <c r="N14836" s="29">
        <v>0</v>
      </c>
      <c r="O14836" t="s">
        <v>13</v>
      </c>
    </row>
    <row r="14837" spans="1:15" x14ac:dyDescent="0.3">
      <c r="A14837" t="s">
        <v>8</v>
      </c>
      <c r="B14837" t="s">
        <v>9</v>
      </c>
      <c r="C14837" t="s">
        <v>10</v>
      </c>
      <c r="D14837" t="s">
        <v>11</v>
      </c>
      <c r="E14837">
        <v>-1</v>
      </c>
      <c r="F14837" t="s">
        <v>517</v>
      </c>
      <c r="G14837" s="29">
        <v>771.13</v>
      </c>
      <c r="H14837">
        <v>-52035.47</v>
      </c>
      <c r="I14837">
        <v>771.13</v>
      </c>
      <c r="J14837">
        <v>-28286.89</v>
      </c>
      <c r="K14837">
        <v>771.13</v>
      </c>
      <c r="L14837">
        <v>-463324.08</v>
      </c>
      <c r="M14837" t="s">
        <v>13</v>
      </c>
      <c r="N14837" s="29">
        <v>0</v>
      </c>
      <c r="O14837" t="s">
        <v>13</v>
      </c>
    </row>
    <row r="14838" spans="1:15" x14ac:dyDescent="0.3">
      <c r="A14838" t="s">
        <v>16</v>
      </c>
      <c r="B14838" t="s">
        <v>9</v>
      </c>
      <c r="C14838" t="s">
        <v>10</v>
      </c>
      <c r="D14838" t="s">
        <v>11</v>
      </c>
      <c r="E14838">
        <v>-1</v>
      </c>
      <c r="F14838" t="s">
        <v>515</v>
      </c>
      <c r="G14838" s="29">
        <v>82447.94</v>
      </c>
      <c r="H14838">
        <v>-31722469.850000001</v>
      </c>
      <c r="I14838">
        <v>82447.94</v>
      </c>
      <c r="J14838">
        <v>-14251433.82</v>
      </c>
      <c r="K14838">
        <v>82447.94</v>
      </c>
      <c r="L14838">
        <v>-177686141.25</v>
      </c>
      <c r="M14838" t="s">
        <v>13</v>
      </c>
      <c r="N14838" s="29">
        <v>0</v>
      </c>
      <c r="O14838" t="s">
        <v>13</v>
      </c>
    </row>
    <row r="14839" spans="1:15" x14ac:dyDescent="0.3">
      <c r="A14839" t="s">
        <v>16</v>
      </c>
      <c r="B14839" t="s">
        <v>9</v>
      </c>
      <c r="C14839" t="s">
        <v>14</v>
      </c>
      <c r="D14839" t="s">
        <v>11</v>
      </c>
      <c r="E14839">
        <v>3</v>
      </c>
      <c r="F14839" t="s">
        <v>169</v>
      </c>
      <c r="G14839" s="29">
        <v>-3056.49</v>
      </c>
      <c r="H14839" t="s">
        <v>13</v>
      </c>
      <c r="I14839">
        <v>-3056.49</v>
      </c>
      <c r="J14839" t="s">
        <v>13</v>
      </c>
      <c r="K14839">
        <v>-3056.49</v>
      </c>
      <c r="L14839" t="s">
        <v>13</v>
      </c>
      <c r="M14839" t="s">
        <v>13</v>
      </c>
      <c r="N14839" s="29">
        <v>0</v>
      </c>
      <c r="O14839" t="s">
        <v>13</v>
      </c>
    </row>
    <row r="14840" spans="1:15" x14ac:dyDescent="0.3">
      <c r="A14840" t="s">
        <v>16</v>
      </c>
      <c r="B14840" t="s">
        <v>9</v>
      </c>
      <c r="C14840" t="s">
        <v>14</v>
      </c>
      <c r="D14840" t="s">
        <v>11</v>
      </c>
      <c r="E14840">
        <v>-1</v>
      </c>
      <c r="F14840" t="s">
        <v>389</v>
      </c>
      <c r="G14840" s="29">
        <v>-1.74</v>
      </c>
      <c r="H14840" t="s">
        <v>13</v>
      </c>
      <c r="I14840">
        <v>-1.74</v>
      </c>
      <c r="J14840" t="s">
        <v>13</v>
      </c>
      <c r="K14840">
        <v>-1.74</v>
      </c>
      <c r="L14840" t="s">
        <v>13</v>
      </c>
      <c r="M14840" t="s">
        <v>13</v>
      </c>
      <c r="N14840" s="29">
        <v>0</v>
      </c>
      <c r="O14840" t="s">
        <v>13</v>
      </c>
    </row>
    <row r="14841" spans="1:15" x14ac:dyDescent="0.3">
      <c r="A14841" t="s">
        <v>8</v>
      </c>
      <c r="B14841" t="s">
        <v>9</v>
      </c>
      <c r="C14841" t="s">
        <v>14</v>
      </c>
      <c r="D14841" t="s">
        <v>11</v>
      </c>
      <c r="E14841">
        <v>-1</v>
      </c>
      <c r="F14841" t="s">
        <v>494</v>
      </c>
      <c r="G14841" s="29">
        <v>-218.85</v>
      </c>
      <c r="H14841" t="s">
        <v>13</v>
      </c>
      <c r="I14841">
        <v>-218.85</v>
      </c>
      <c r="J14841" t="s">
        <v>13</v>
      </c>
      <c r="K14841">
        <v>-218.85</v>
      </c>
      <c r="L14841" t="s">
        <v>13</v>
      </c>
      <c r="M14841" t="s">
        <v>13</v>
      </c>
      <c r="N14841" s="29">
        <v>0</v>
      </c>
      <c r="O14841" t="s">
        <v>13</v>
      </c>
    </row>
    <row r="14842" spans="1:15" x14ac:dyDescent="0.3">
      <c r="A14842" t="s">
        <v>18</v>
      </c>
      <c r="B14842" t="s">
        <v>9</v>
      </c>
      <c r="C14842" t="s">
        <v>10</v>
      </c>
      <c r="D14842" t="s">
        <v>11</v>
      </c>
      <c r="E14842">
        <v>1</v>
      </c>
      <c r="F14842" t="s">
        <v>351</v>
      </c>
      <c r="G14842" s="29">
        <v>275803.82</v>
      </c>
      <c r="H14842">
        <v>-10579554.57</v>
      </c>
      <c r="I14842">
        <v>275803.82</v>
      </c>
      <c r="J14842">
        <v>-5025209.5999999996</v>
      </c>
      <c r="K14842">
        <v>275803.82</v>
      </c>
      <c r="L14842">
        <v>-48128482.32</v>
      </c>
      <c r="M14842" t="s">
        <v>13</v>
      </c>
      <c r="N14842" s="29">
        <v>0</v>
      </c>
      <c r="O14842">
        <v>275803.82</v>
      </c>
    </row>
    <row r="14843" spans="1:15" x14ac:dyDescent="0.3">
      <c r="A14843" t="s">
        <v>8</v>
      </c>
      <c r="B14843" t="s">
        <v>9</v>
      </c>
      <c r="C14843" t="s">
        <v>14</v>
      </c>
      <c r="D14843" t="s">
        <v>11</v>
      </c>
      <c r="E14843">
        <v>0</v>
      </c>
      <c r="F14843" t="s">
        <v>537</v>
      </c>
      <c r="G14843" s="29">
        <v>-1263.8599999999999</v>
      </c>
      <c r="H14843" t="s">
        <v>13</v>
      </c>
      <c r="I14843">
        <v>-1263.8599999999999</v>
      </c>
      <c r="J14843" t="s">
        <v>13</v>
      </c>
      <c r="K14843">
        <v>-1263.8599999999999</v>
      </c>
      <c r="L14843" t="s">
        <v>13</v>
      </c>
      <c r="M14843">
        <v>0</v>
      </c>
      <c r="N14843" s="29">
        <v>0</v>
      </c>
      <c r="O14843" t="s">
        <v>13</v>
      </c>
    </row>
    <row r="14844" spans="1:15" x14ac:dyDescent="0.3">
      <c r="A14844" t="s">
        <v>18</v>
      </c>
      <c r="B14844" t="s">
        <v>9</v>
      </c>
      <c r="C14844" t="s">
        <v>10</v>
      </c>
      <c r="D14844" t="s">
        <v>11</v>
      </c>
      <c r="E14844">
        <v>-1</v>
      </c>
      <c r="F14844" t="s">
        <v>158</v>
      </c>
      <c r="G14844" s="29">
        <v>609607.66</v>
      </c>
      <c r="H14844">
        <v>-22926490.210000001</v>
      </c>
      <c r="I14844">
        <v>609607.66</v>
      </c>
      <c r="J14844">
        <v>-10889893.65</v>
      </c>
      <c r="K14844">
        <v>609607.66</v>
      </c>
      <c r="L14844">
        <v>-104296964.97</v>
      </c>
      <c r="M14844" t="s">
        <v>13</v>
      </c>
      <c r="N14844" s="29">
        <v>0</v>
      </c>
      <c r="O14844" t="s">
        <v>13</v>
      </c>
    </row>
    <row r="14845" spans="1:15" x14ac:dyDescent="0.3">
      <c r="A14845" t="s">
        <v>8</v>
      </c>
      <c r="B14845" t="s">
        <v>9</v>
      </c>
      <c r="C14845" t="s">
        <v>10</v>
      </c>
      <c r="D14845" t="s">
        <v>11</v>
      </c>
      <c r="E14845">
        <v>0</v>
      </c>
      <c r="F14845" t="s">
        <v>139</v>
      </c>
      <c r="G14845" s="29">
        <v>2243148.38</v>
      </c>
      <c r="H14845">
        <v>-259527860.72</v>
      </c>
      <c r="I14845">
        <v>2243148.38</v>
      </c>
      <c r="J14845">
        <v>-176455021.21000001</v>
      </c>
      <c r="K14845">
        <v>2243148.38</v>
      </c>
      <c r="L14845">
        <v>-3162791157.0799999</v>
      </c>
      <c r="M14845" t="s">
        <v>13</v>
      </c>
      <c r="N14845" s="29">
        <v>0</v>
      </c>
      <c r="O14845" t="s">
        <v>13</v>
      </c>
    </row>
    <row r="14846" spans="1:15" x14ac:dyDescent="0.3">
      <c r="A14846" t="s">
        <v>8</v>
      </c>
      <c r="B14846" t="s">
        <v>9</v>
      </c>
      <c r="C14846" t="s">
        <v>10</v>
      </c>
      <c r="D14846" t="s">
        <v>11</v>
      </c>
      <c r="E14846">
        <v>0</v>
      </c>
      <c r="F14846" t="s">
        <v>320</v>
      </c>
      <c r="G14846" s="29">
        <v>5007583.5999999996</v>
      </c>
      <c r="H14846">
        <v>-166857726.86000001</v>
      </c>
      <c r="I14846">
        <v>5007583.5999999996</v>
      </c>
      <c r="J14846">
        <v>-79255951.480000004</v>
      </c>
      <c r="K14846">
        <v>5007583.5999999996</v>
      </c>
      <c r="L14846">
        <v>-759066690.25999999</v>
      </c>
      <c r="M14846" t="s">
        <v>13</v>
      </c>
      <c r="N14846" s="29">
        <v>0</v>
      </c>
      <c r="O14846" t="s">
        <v>13</v>
      </c>
    </row>
    <row r="14847" spans="1:15" x14ac:dyDescent="0.3">
      <c r="A14847" t="s">
        <v>8</v>
      </c>
      <c r="B14847" t="s">
        <v>9</v>
      </c>
      <c r="C14847" t="s">
        <v>10</v>
      </c>
      <c r="D14847" t="s">
        <v>11</v>
      </c>
      <c r="E14847">
        <v>0</v>
      </c>
      <c r="F14847" t="s">
        <v>457</v>
      </c>
      <c r="G14847" s="29">
        <v>14.02</v>
      </c>
      <c r="H14847">
        <v>-273.94</v>
      </c>
      <c r="I14847">
        <v>14.02</v>
      </c>
      <c r="J14847">
        <v>-148.91</v>
      </c>
      <c r="K14847">
        <v>14.02</v>
      </c>
      <c r="L14847">
        <v>-2439.12</v>
      </c>
      <c r="M14847" t="s">
        <v>13</v>
      </c>
      <c r="N14847" s="29">
        <v>0</v>
      </c>
      <c r="O14847" t="s">
        <v>13</v>
      </c>
    </row>
    <row r="14848" spans="1:15" x14ac:dyDescent="0.3">
      <c r="A14848" t="s">
        <v>8</v>
      </c>
      <c r="B14848" t="s">
        <v>9</v>
      </c>
      <c r="C14848" t="s">
        <v>10</v>
      </c>
      <c r="D14848" t="s">
        <v>11</v>
      </c>
      <c r="E14848">
        <v>2</v>
      </c>
      <c r="F14848" t="s">
        <v>302</v>
      </c>
      <c r="G14848" s="29">
        <v>312223.03000000003</v>
      </c>
      <c r="H14848">
        <v>-8403543.7699999996</v>
      </c>
      <c r="I14848">
        <v>312223.03000000003</v>
      </c>
      <c r="J14848">
        <v>-4568231.34</v>
      </c>
      <c r="K14848">
        <v>312223.03000000003</v>
      </c>
      <c r="L14848">
        <v>-74825190.209999993</v>
      </c>
      <c r="M14848" t="s">
        <v>13</v>
      </c>
      <c r="N14848" s="29">
        <v>0</v>
      </c>
      <c r="O14848">
        <v>624446.06000000006</v>
      </c>
    </row>
    <row r="14849" spans="1:15" x14ac:dyDescent="0.3">
      <c r="A14849" t="s">
        <v>8</v>
      </c>
      <c r="B14849" t="s">
        <v>9</v>
      </c>
      <c r="C14849" t="s">
        <v>14</v>
      </c>
      <c r="D14849" t="s">
        <v>11</v>
      </c>
      <c r="E14849">
        <v>7</v>
      </c>
      <c r="F14849" t="s">
        <v>281</v>
      </c>
      <c r="G14849" s="29">
        <v>-11484.67</v>
      </c>
      <c r="H14849" t="s">
        <v>13</v>
      </c>
      <c r="I14849">
        <v>-11484.67</v>
      </c>
      <c r="J14849" t="s">
        <v>13</v>
      </c>
      <c r="K14849">
        <v>-11484.67</v>
      </c>
      <c r="L14849" t="s">
        <v>13</v>
      </c>
      <c r="M14849" t="s">
        <v>13</v>
      </c>
      <c r="N14849" s="29">
        <v>0</v>
      </c>
      <c r="O14849" t="s">
        <v>13</v>
      </c>
    </row>
    <row r="14850" spans="1:15" x14ac:dyDescent="0.3">
      <c r="A14850" t="s">
        <v>8</v>
      </c>
      <c r="B14850" t="s">
        <v>9</v>
      </c>
      <c r="C14850" t="s">
        <v>14</v>
      </c>
      <c r="D14850" t="s">
        <v>11</v>
      </c>
      <c r="E14850">
        <v>4</v>
      </c>
      <c r="F14850" t="s">
        <v>379</v>
      </c>
      <c r="G14850" s="29">
        <v>-283.02999999999997</v>
      </c>
      <c r="H14850" t="s">
        <v>13</v>
      </c>
      <c r="I14850">
        <v>-283.02999999999997</v>
      </c>
      <c r="J14850" t="s">
        <v>13</v>
      </c>
      <c r="K14850">
        <v>-283.02999999999997</v>
      </c>
      <c r="L14850" t="s">
        <v>13</v>
      </c>
      <c r="M14850" t="s">
        <v>13</v>
      </c>
      <c r="N14850" s="29">
        <v>0</v>
      </c>
      <c r="O14850" t="s">
        <v>13</v>
      </c>
    </row>
    <row r="14851" spans="1:15" x14ac:dyDescent="0.3">
      <c r="A14851" t="s">
        <v>18</v>
      </c>
      <c r="B14851" t="s">
        <v>9</v>
      </c>
      <c r="C14851" t="s">
        <v>14</v>
      </c>
      <c r="D14851" t="s">
        <v>11</v>
      </c>
      <c r="E14851">
        <v>8</v>
      </c>
      <c r="F14851" t="s">
        <v>79</v>
      </c>
      <c r="G14851" s="29">
        <v>-405480.12</v>
      </c>
      <c r="H14851" t="s">
        <v>13</v>
      </c>
      <c r="I14851">
        <v>-405480.12</v>
      </c>
      <c r="J14851" t="s">
        <v>13</v>
      </c>
      <c r="K14851">
        <v>-405480.12</v>
      </c>
      <c r="L14851" t="s">
        <v>13</v>
      </c>
      <c r="M14851" t="s">
        <v>13</v>
      </c>
      <c r="N14851" s="29">
        <v>0</v>
      </c>
      <c r="O14851" t="s">
        <v>13</v>
      </c>
    </row>
    <row r="14852" spans="1:15" x14ac:dyDescent="0.3">
      <c r="A14852" t="s">
        <v>18</v>
      </c>
      <c r="B14852" t="s">
        <v>9</v>
      </c>
      <c r="C14852" t="s">
        <v>14</v>
      </c>
      <c r="D14852" t="s">
        <v>11</v>
      </c>
      <c r="E14852">
        <v>2</v>
      </c>
      <c r="F14852" t="s">
        <v>139</v>
      </c>
      <c r="G14852" s="29">
        <v>-46886.82</v>
      </c>
      <c r="H14852" t="s">
        <v>13</v>
      </c>
      <c r="I14852">
        <v>-46886.82</v>
      </c>
      <c r="J14852" t="s">
        <v>13</v>
      </c>
      <c r="K14852">
        <v>-46886.82</v>
      </c>
      <c r="L14852" t="s">
        <v>13</v>
      </c>
      <c r="M14852" t="s">
        <v>13</v>
      </c>
      <c r="N14852" s="29">
        <v>0</v>
      </c>
      <c r="O14852" t="s">
        <v>13</v>
      </c>
    </row>
    <row r="14853" spans="1:15" x14ac:dyDescent="0.3">
      <c r="A14853" t="s">
        <v>8</v>
      </c>
      <c r="B14853" t="s">
        <v>9</v>
      </c>
      <c r="C14853" t="s">
        <v>10</v>
      </c>
      <c r="D14853" t="s">
        <v>11</v>
      </c>
      <c r="E14853">
        <v>10</v>
      </c>
      <c r="F14853" t="s">
        <v>136</v>
      </c>
      <c r="G14853" s="29">
        <v>1885538.81</v>
      </c>
      <c r="H14853">
        <v>-3.03</v>
      </c>
      <c r="I14853">
        <v>1885538.81</v>
      </c>
      <c r="J14853">
        <v>-16.28</v>
      </c>
      <c r="K14853">
        <v>1885538.81</v>
      </c>
      <c r="L14853" t="s">
        <v>13</v>
      </c>
      <c r="M14853" t="s">
        <v>13</v>
      </c>
      <c r="N14853" s="29">
        <v>0</v>
      </c>
      <c r="O14853">
        <v>18855388.100000001</v>
      </c>
    </row>
    <row r="14854" spans="1:15" x14ac:dyDescent="0.3">
      <c r="A14854" t="s">
        <v>8</v>
      </c>
      <c r="B14854" t="s">
        <v>9</v>
      </c>
      <c r="C14854" t="s">
        <v>14</v>
      </c>
      <c r="D14854" t="s">
        <v>11</v>
      </c>
      <c r="E14854">
        <v>-1</v>
      </c>
      <c r="F14854" t="s">
        <v>347</v>
      </c>
      <c r="G14854" s="29">
        <v>-703.87</v>
      </c>
      <c r="H14854" t="s">
        <v>13</v>
      </c>
      <c r="I14854">
        <v>-703.87</v>
      </c>
      <c r="J14854" t="s">
        <v>13</v>
      </c>
      <c r="K14854">
        <v>-703.87</v>
      </c>
      <c r="L14854" t="s">
        <v>13</v>
      </c>
      <c r="M14854" t="s">
        <v>13</v>
      </c>
      <c r="N14854" s="29">
        <v>0</v>
      </c>
      <c r="O14854" t="s">
        <v>13</v>
      </c>
    </row>
    <row r="14855" spans="1:15" x14ac:dyDescent="0.3">
      <c r="A14855" t="s">
        <v>8</v>
      </c>
      <c r="B14855" t="s">
        <v>9</v>
      </c>
      <c r="C14855" t="s">
        <v>14</v>
      </c>
      <c r="D14855" t="s">
        <v>11</v>
      </c>
      <c r="E14855">
        <v>9</v>
      </c>
      <c r="F14855" t="s">
        <v>348</v>
      </c>
      <c r="G14855" s="29">
        <v>-1158.2</v>
      </c>
      <c r="H14855" t="s">
        <v>13</v>
      </c>
      <c r="I14855">
        <v>-1158.2</v>
      </c>
      <c r="J14855" t="s">
        <v>13</v>
      </c>
      <c r="K14855">
        <v>-1158.2</v>
      </c>
      <c r="L14855" t="s">
        <v>13</v>
      </c>
      <c r="M14855" t="s">
        <v>13</v>
      </c>
      <c r="N14855" s="29">
        <v>-1158.2</v>
      </c>
      <c r="O14855" t="s">
        <v>13</v>
      </c>
    </row>
    <row r="14856" spans="1:15" x14ac:dyDescent="0.3">
      <c r="A14856" t="s">
        <v>16</v>
      </c>
      <c r="B14856" t="s">
        <v>9</v>
      </c>
      <c r="C14856" t="s">
        <v>10</v>
      </c>
      <c r="D14856" t="s">
        <v>11</v>
      </c>
      <c r="E14856">
        <v>1</v>
      </c>
      <c r="F14856" t="s">
        <v>179</v>
      </c>
      <c r="G14856" s="29">
        <v>11810.75</v>
      </c>
      <c r="H14856">
        <v>-717229.23</v>
      </c>
      <c r="I14856">
        <v>11810.75</v>
      </c>
      <c r="J14856">
        <v>-649118.79</v>
      </c>
      <c r="K14856">
        <v>11810.75</v>
      </c>
      <c r="L14856">
        <v>-3353688.89</v>
      </c>
      <c r="M14856" t="s">
        <v>13</v>
      </c>
      <c r="N14856" s="29">
        <v>0</v>
      </c>
      <c r="O14856">
        <v>11810.75</v>
      </c>
    </row>
    <row r="14857" spans="1:15" x14ac:dyDescent="0.3">
      <c r="A14857" t="s">
        <v>16</v>
      </c>
      <c r="B14857" t="s">
        <v>9</v>
      </c>
      <c r="C14857" t="s">
        <v>10</v>
      </c>
      <c r="D14857" t="s">
        <v>11</v>
      </c>
      <c r="E14857">
        <v>4</v>
      </c>
      <c r="F14857" t="s">
        <v>152</v>
      </c>
      <c r="G14857" s="29">
        <v>85433.68</v>
      </c>
      <c r="H14857">
        <v>-3452029.2</v>
      </c>
      <c r="I14857">
        <v>85433.68</v>
      </c>
      <c r="J14857">
        <v>-1639683.43</v>
      </c>
      <c r="K14857">
        <v>85433.68</v>
      </c>
      <c r="L14857">
        <v>-15703919.970000001</v>
      </c>
      <c r="M14857" t="s">
        <v>13</v>
      </c>
      <c r="N14857" s="29">
        <v>0</v>
      </c>
      <c r="O14857">
        <v>341734.72</v>
      </c>
    </row>
    <row r="14858" spans="1:15" x14ac:dyDescent="0.3">
      <c r="A14858" t="s">
        <v>16</v>
      </c>
      <c r="B14858" t="s">
        <v>9</v>
      </c>
      <c r="C14858" t="s">
        <v>14</v>
      </c>
      <c r="D14858" t="s">
        <v>11</v>
      </c>
      <c r="E14858">
        <v>2</v>
      </c>
      <c r="F14858" t="s">
        <v>206</v>
      </c>
      <c r="G14858" s="29">
        <v>-4208.58</v>
      </c>
      <c r="H14858" t="s">
        <v>13</v>
      </c>
      <c r="I14858">
        <v>-4208.58</v>
      </c>
      <c r="J14858" t="s">
        <v>13</v>
      </c>
      <c r="K14858">
        <v>-4208.58</v>
      </c>
      <c r="L14858" t="s">
        <v>13</v>
      </c>
      <c r="M14858" t="s">
        <v>13</v>
      </c>
      <c r="N14858" s="29">
        <v>0</v>
      </c>
      <c r="O14858" t="s">
        <v>13</v>
      </c>
    </row>
    <row r="14859" spans="1:15" x14ac:dyDescent="0.3">
      <c r="A14859" t="s">
        <v>8</v>
      </c>
      <c r="B14859" t="s">
        <v>9</v>
      </c>
      <c r="C14859" t="s">
        <v>10</v>
      </c>
      <c r="D14859" t="s">
        <v>11</v>
      </c>
      <c r="E14859">
        <v>3</v>
      </c>
      <c r="F14859" t="s">
        <v>376</v>
      </c>
      <c r="G14859" s="29">
        <v>1070506.5</v>
      </c>
      <c r="H14859">
        <v>-577840698.07000005</v>
      </c>
      <c r="I14859">
        <v>1070506.5</v>
      </c>
      <c r="J14859">
        <v>-69975485.540000007</v>
      </c>
      <c r="K14859">
        <v>1070506.5</v>
      </c>
      <c r="L14859">
        <v>-371890357.91000003</v>
      </c>
      <c r="M14859" t="s">
        <v>13</v>
      </c>
      <c r="N14859" s="29">
        <v>0</v>
      </c>
      <c r="O14859">
        <v>3211519.5</v>
      </c>
    </row>
    <row r="14860" spans="1:15" x14ac:dyDescent="0.3">
      <c r="A14860" t="s">
        <v>16</v>
      </c>
      <c r="B14860" t="s">
        <v>9</v>
      </c>
      <c r="C14860" t="s">
        <v>14</v>
      </c>
      <c r="D14860" t="s">
        <v>11</v>
      </c>
      <c r="E14860">
        <v>1</v>
      </c>
      <c r="F14860" t="s">
        <v>214</v>
      </c>
      <c r="G14860" s="29">
        <v>-79.31</v>
      </c>
      <c r="H14860" t="s">
        <v>13</v>
      </c>
      <c r="I14860">
        <v>-79.31</v>
      </c>
      <c r="J14860" t="s">
        <v>13</v>
      </c>
      <c r="K14860">
        <v>-79.31</v>
      </c>
      <c r="L14860" t="s">
        <v>13</v>
      </c>
      <c r="M14860" t="s">
        <v>13</v>
      </c>
      <c r="N14860" s="29">
        <v>0</v>
      </c>
      <c r="O14860" t="s">
        <v>13</v>
      </c>
    </row>
    <row r="14861" spans="1:15" x14ac:dyDescent="0.3">
      <c r="A14861" t="s">
        <v>16</v>
      </c>
      <c r="B14861" t="s">
        <v>9</v>
      </c>
      <c r="C14861" t="s">
        <v>10</v>
      </c>
      <c r="D14861" t="s">
        <v>11</v>
      </c>
      <c r="E14861">
        <v>6</v>
      </c>
      <c r="F14861" t="s">
        <v>176</v>
      </c>
      <c r="G14861" s="29">
        <v>72914.740000000005</v>
      </c>
      <c r="H14861">
        <v>0</v>
      </c>
      <c r="I14861">
        <v>72914.740000000005</v>
      </c>
      <c r="J14861">
        <v>0</v>
      </c>
      <c r="K14861">
        <v>72914.740000000005</v>
      </c>
      <c r="L14861" t="s">
        <v>13</v>
      </c>
      <c r="M14861" t="s">
        <v>13</v>
      </c>
      <c r="N14861" s="29">
        <v>0</v>
      </c>
      <c r="O14861">
        <v>437488.44000000012</v>
      </c>
    </row>
    <row r="14862" spans="1:15" x14ac:dyDescent="0.3">
      <c r="A14862" t="s">
        <v>8</v>
      </c>
      <c r="B14862" t="s">
        <v>9</v>
      </c>
      <c r="C14862" t="s">
        <v>14</v>
      </c>
      <c r="D14862" t="s">
        <v>11</v>
      </c>
      <c r="E14862">
        <v>-1</v>
      </c>
      <c r="F14862" t="s">
        <v>139</v>
      </c>
      <c r="G14862" s="29">
        <v>-10213.39</v>
      </c>
      <c r="H14862" t="s">
        <v>13</v>
      </c>
      <c r="I14862">
        <v>-10213.39</v>
      </c>
      <c r="J14862" t="s">
        <v>13</v>
      </c>
      <c r="K14862">
        <v>-10213.39</v>
      </c>
      <c r="L14862" t="s">
        <v>13</v>
      </c>
      <c r="M14862" t="s">
        <v>13</v>
      </c>
      <c r="N14862" s="29">
        <v>0</v>
      </c>
      <c r="O14862" t="s">
        <v>13</v>
      </c>
    </row>
    <row r="14863" spans="1:15" x14ac:dyDescent="0.3">
      <c r="A14863" t="s">
        <v>18</v>
      </c>
      <c r="B14863" t="s">
        <v>9</v>
      </c>
      <c r="C14863" t="s">
        <v>14</v>
      </c>
      <c r="D14863" t="s">
        <v>11</v>
      </c>
      <c r="E14863">
        <v>-1</v>
      </c>
      <c r="F14863" t="s">
        <v>215</v>
      </c>
      <c r="G14863" s="29">
        <v>-206.74</v>
      </c>
      <c r="H14863" t="s">
        <v>13</v>
      </c>
      <c r="I14863">
        <v>-206.74</v>
      </c>
      <c r="J14863" t="s">
        <v>13</v>
      </c>
      <c r="K14863">
        <v>-206.74</v>
      </c>
      <c r="L14863" t="s">
        <v>13</v>
      </c>
      <c r="M14863" t="s">
        <v>13</v>
      </c>
      <c r="N14863" s="29">
        <v>0</v>
      </c>
      <c r="O14863" t="s">
        <v>13</v>
      </c>
    </row>
    <row r="14864" spans="1:15" x14ac:dyDescent="0.3">
      <c r="A14864" t="s">
        <v>18</v>
      </c>
      <c r="B14864" t="s">
        <v>9</v>
      </c>
      <c r="C14864" t="s">
        <v>10</v>
      </c>
      <c r="D14864" t="s">
        <v>11</v>
      </c>
      <c r="E14864">
        <v>4</v>
      </c>
      <c r="F14864" t="s">
        <v>430</v>
      </c>
      <c r="G14864" s="29">
        <v>92638.41</v>
      </c>
      <c r="H14864">
        <v>-7346384.6900000004</v>
      </c>
      <c r="I14864">
        <v>92638.41</v>
      </c>
      <c r="J14864">
        <v>-6648747.8799999999</v>
      </c>
      <c r="K14864">
        <v>92638.41</v>
      </c>
      <c r="L14864">
        <v>-34350926.789999999</v>
      </c>
      <c r="M14864" t="s">
        <v>13</v>
      </c>
      <c r="N14864" s="29">
        <v>0</v>
      </c>
      <c r="O14864">
        <v>370553.64</v>
      </c>
    </row>
    <row r="14865" spans="1:15" x14ac:dyDescent="0.3">
      <c r="A14865" t="s">
        <v>18</v>
      </c>
      <c r="B14865" t="s">
        <v>9</v>
      </c>
      <c r="C14865" t="s">
        <v>10</v>
      </c>
      <c r="D14865" t="s">
        <v>11</v>
      </c>
      <c r="E14865">
        <v>-1</v>
      </c>
      <c r="F14865" t="s">
        <v>423</v>
      </c>
      <c r="G14865" s="29">
        <v>903.48</v>
      </c>
      <c r="H14865">
        <v>100109.92</v>
      </c>
      <c r="I14865">
        <v>903.48</v>
      </c>
      <c r="J14865">
        <v>68065.47</v>
      </c>
      <c r="K14865">
        <v>903.48</v>
      </c>
      <c r="L14865">
        <v>1220010.6000000001</v>
      </c>
      <c r="M14865" t="s">
        <v>13</v>
      </c>
      <c r="N14865" s="29">
        <v>0</v>
      </c>
      <c r="O14865" t="s">
        <v>13</v>
      </c>
    </row>
    <row r="14866" spans="1:15" x14ac:dyDescent="0.3">
      <c r="A14866" t="s">
        <v>8</v>
      </c>
      <c r="B14866" t="s">
        <v>9</v>
      </c>
      <c r="C14866" t="s">
        <v>14</v>
      </c>
      <c r="D14866" t="s">
        <v>11</v>
      </c>
      <c r="E14866">
        <v>0</v>
      </c>
      <c r="F14866" t="s">
        <v>185</v>
      </c>
      <c r="G14866" s="29">
        <v>-2490.14</v>
      </c>
      <c r="H14866" t="s">
        <v>13</v>
      </c>
      <c r="I14866">
        <v>-2490.14</v>
      </c>
      <c r="J14866" t="s">
        <v>13</v>
      </c>
      <c r="K14866">
        <v>-2490.14</v>
      </c>
      <c r="L14866" t="s">
        <v>13</v>
      </c>
      <c r="M14866" t="s">
        <v>13</v>
      </c>
      <c r="N14866" s="29">
        <v>0</v>
      </c>
      <c r="O14866" t="s">
        <v>13</v>
      </c>
    </row>
    <row r="14867" spans="1:15" x14ac:dyDescent="0.3">
      <c r="A14867" t="s">
        <v>8</v>
      </c>
      <c r="B14867" t="s">
        <v>9</v>
      </c>
      <c r="C14867" t="s">
        <v>10</v>
      </c>
      <c r="D14867" t="s">
        <v>11</v>
      </c>
      <c r="E14867">
        <v>8</v>
      </c>
      <c r="F14867" t="s">
        <v>90</v>
      </c>
      <c r="G14867" s="29">
        <v>236597.72</v>
      </c>
      <c r="H14867">
        <v>-0.75</v>
      </c>
      <c r="I14867">
        <v>236597.72</v>
      </c>
      <c r="J14867">
        <v>-1.88</v>
      </c>
      <c r="K14867">
        <v>236597.72</v>
      </c>
      <c r="L14867" t="s">
        <v>13</v>
      </c>
      <c r="M14867" t="s">
        <v>13</v>
      </c>
      <c r="N14867" s="29">
        <v>0</v>
      </c>
      <c r="O14867">
        <v>1892781.76</v>
      </c>
    </row>
    <row r="14868" spans="1:15" x14ac:dyDescent="0.3">
      <c r="A14868" t="s">
        <v>8</v>
      </c>
      <c r="B14868" t="s">
        <v>9</v>
      </c>
      <c r="C14868" t="s">
        <v>10</v>
      </c>
      <c r="D14868" t="s">
        <v>11</v>
      </c>
      <c r="E14868">
        <v>1</v>
      </c>
      <c r="F14868" t="s">
        <v>102</v>
      </c>
      <c r="G14868" s="29">
        <v>1959786.15</v>
      </c>
      <c r="H14868">
        <v>-10883494.91</v>
      </c>
      <c r="I14868">
        <v>1959786.15</v>
      </c>
      <c r="J14868">
        <v>-4821644.1500000004</v>
      </c>
      <c r="K14868">
        <v>1959786.15</v>
      </c>
      <c r="L14868">
        <v>-60587393.609999999</v>
      </c>
      <c r="M14868" t="s">
        <v>13</v>
      </c>
      <c r="N14868" s="29">
        <v>464.14</v>
      </c>
      <c r="O14868">
        <v>1959786.15</v>
      </c>
    </row>
    <row r="14869" spans="1:15" x14ac:dyDescent="0.3">
      <c r="A14869" t="s">
        <v>16</v>
      </c>
      <c r="B14869" t="s">
        <v>9</v>
      </c>
      <c r="C14869" t="s">
        <v>10</v>
      </c>
      <c r="D14869" t="s">
        <v>11</v>
      </c>
      <c r="E14869">
        <v>15</v>
      </c>
      <c r="F14869" t="s">
        <v>211</v>
      </c>
      <c r="G14869" s="29">
        <v>329499.58</v>
      </c>
      <c r="H14869">
        <v>-3.42</v>
      </c>
      <c r="I14869">
        <v>329499.58</v>
      </c>
      <c r="J14869">
        <v>-18.39</v>
      </c>
      <c r="K14869">
        <v>329499.58</v>
      </c>
      <c r="L14869" t="s">
        <v>13</v>
      </c>
      <c r="M14869" t="s">
        <v>13</v>
      </c>
      <c r="N14869" s="29">
        <v>0</v>
      </c>
      <c r="O14869">
        <v>4942493.7</v>
      </c>
    </row>
    <row r="14870" spans="1:15" x14ac:dyDescent="0.3">
      <c r="A14870" t="s">
        <v>8</v>
      </c>
      <c r="B14870" t="s">
        <v>9</v>
      </c>
      <c r="C14870" t="s">
        <v>14</v>
      </c>
      <c r="D14870" t="s">
        <v>11</v>
      </c>
      <c r="E14870">
        <v>1</v>
      </c>
      <c r="F14870" t="s">
        <v>402</v>
      </c>
      <c r="G14870" s="29">
        <v>-634.74</v>
      </c>
      <c r="H14870" t="s">
        <v>13</v>
      </c>
      <c r="I14870">
        <v>-634.74</v>
      </c>
      <c r="J14870" t="s">
        <v>13</v>
      </c>
      <c r="K14870">
        <v>-634.74</v>
      </c>
      <c r="L14870" t="s">
        <v>13</v>
      </c>
      <c r="M14870" t="s">
        <v>13</v>
      </c>
      <c r="N14870" s="29">
        <v>0</v>
      </c>
      <c r="O14870" t="s">
        <v>13</v>
      </c>
    </row>
    <row r="14871" spans="1:15" x14ac:dyDescent="0.3">
      <c r="A14871" t="s">
        <v>16</v>
      </c>
      <c r="B14871" t="s">
        <v>9</v>
      </c>
      <c r="C14871" t="s">
        <v>14</v>
      </c>
      <c r="D14871" t="s">
        <v>11</v>
      </c>
      <c r="E14871">
        <v>-1</v>
      </c>
      <c r="F14871" t="s">
        <v>471</v>
      </c>
      <c r="G14871" s="29">
        <v>-2226.2600000000002</v>
      </c>
      <c r="H14871" t="s">
        <v>13</v>
      </c>
      <c r="I14871">
        <v>-2226.2600000000002</v>
      </c>
      <c r="J14871" t="s">
        <v>13</v>
      </c>
      <c r="K14871">
        <v>-2226.2600000000002</v>
      </c>
      <c r="L14871" t="s">
        <v>13</v>
      </c>
      <c r="M14871" t="s">
        <v>13</v>
      </c>
      <c r="N14871" s="29">
        <v>0</v>
      </c>
      <c r="O14871" t="s">
        <v>13</v>
      </c>
    </row>
    <row r="14872" spans="1:15" x14ac:dyDescent="0.3">
      <c r="A14872" t="s">
        <v>8</v>
      </c>
      <c r="B14872" t="s">
        <v>9</v>
      </c>
      <c r="C14872" t="s">
        <v>10</v>
      </c>
      <c r="D14872" t="s">
        <v>11</v>
      </c>
      <c r="E14872">
        <v>1</v>
      </c>
      <c r="F14872" t="s">
        <v>89</v>
      </c>
      <c r="G14872" s="29">
        <v>136735.09</v>
      </c>
      <c r="H14872">
        <v>-511882525.51999998</v>
      </c>
      <c r="I14872">
        <v>136735.09</v>
      </c>
      <c r="J14872">
        <v>-39212032.159999996</v>
      </c>
      <c r="K14872">
        <v>136735.09</v>
      </c>
      <c r="L14872">
        <v>-206829768.41</v>
      </c>
      <c r="M14872" t="s">
        <v>13</v>
      </c>
      <c r="N14872" s="29">
        <v>0</v>
      </c>
      <c r="O14872">
        <v>136735.09</v>
      </c>
    </row>
    <row r="14873" spans="1:15" x14ac:dyDescent="0.3">
      <c r="A14873" t="s">
        <v>8</v>
      </c>
      <c r="B14873" t="s">
        <v>9</v>
      </c>
      <c r="C14873" t="s">
        <v>10</v>
      </c>
      <c r="D14873" t="s">
        <v>11</v>
      </c>
      <c r="E14873">
        <v>5</v>
      </c>
      <c r="F14873" t="s">
        <v>115</v>
      </c>
      <c r="G14873" s="29">
        <v>5369.09</v>
      </c>
      <c r="H14873" t="s">
        <v>13</v>
      </c>
      <c r="I14873">
        <v>5369.09</v>
      </c>
      <c r="J14873" t="s">
        <v>13</v>
      </c>
      <c r="K14873">
        <v>5369.09</v>
      </c>
      <c r="L14873" t="s">
        <v>13</v>
      </c>
      <c r="M14873" t="s">
        <v>13</v>
      </c>
      <c r="N14873" s="29">
        <v>0</v>
      </c>
      <c r="O14873">
        <v>26845.45</v>
      </c>
    </row>
    <row r="14874" spans="1:15" x14ac:dyDescent="0.3">
      <c r="A14874" t="s">
        <v>18</v>
      </c>
      <c r="B14874" t="s">
        <v>9</v>
      </c>
      <c r="C14874" t="s">
        <v>14</v>
      </c>
      <c r="D14874" t="s">
        <v>11</v>
      </c>
      <c r="E14874">
        <v>9</v>
      </c>
      <c r="F14874" t="s">
        <v>357</v>
      </c>
      <c r="G14874" s="29">
        <v>-168290.69</v>
      </c>
      <c r="H14874" t="s">
        <v>13</v>
      </c>
      <c r="I14874">
        <v>-168290.69</v>
      </c>
      <c r="J14874" t="s">
        <v>13</v>
      </c>
      <c r="K14874">
        <v>-168290.69</v>
      </c>
      <c r="L14874" t="s">
        <v>13</v>
      </c>
      <c r="M14874" t="s">
        <v>13</v>
      </c>
      <c r="N14874" s="29">
        <v>0</v>
      </c>
      <c r="O14874" t="s">
        <v>13</v>
      </c>
    </row>
    <row r="14875" spans="1:15" x14ac:dyDescent="0.3">
      <c r="A14875" t="s">
        <v>8</v>
      </c>
      <c r="B14875" t="s">
        <v>9</v>
      </c>
      <c r="C14875" t="s">
        <v>14</v>
      </c>
      <c r="D14875" t="s">
        <v>11</v>
      </c>
      <c r="E14875">
        <v>9</v>
      </c>
      <c r="F14875" t="s">
        <v>114</v>
      </c>
      <c r="G14875" s="29">
        <v>-152.32</v>
      </c>
      <c r="H14875" t="s">
        <v>13</v>
      </c>
      <c r="I14875">
        <v>-152.32</v>
      </c>
      <c r="J14875" t="s">
        <v>13</v>
      </c>
      <c r="K14875">
        <v>-152.32</v>
      </c>
      <c r="L14875" t="s">
        <v>13</v>
      </c>
      <c r="M14875" t="s">
        <v>13</v>
      </c>
      <c r="N14875" s="29">
        <v>0</v>
      </c>
      <c r="O14875" t="s">
        <v>13</v>
      </c>
    </row>
    <row r="14876" spans="1:15" x14ac:dyDescent="0.3">
      <c r="A14876" t="s">
        <v>16</v>
      </c>
      <c r="B14876" t="s">
        <v>9</v>
      </c>
      <c r="C14876" t="s">
        <v>14</v>
      </c>
      <c r="D14876" t="s">
        <v>11</v>
      </c>
      <c r="E14876">
        <v>0</v>
      </c>
      <c r="F14876" t="s">
        <v>540</v>
      </c>
      <c r="G14876" s="29">
        <v>-496.22</v>
      </c>
      <c r="H14876" t="s">
        <v>13</v>
      </c>
      <c r="I14876">
        <v>-496.22</v>
      </c>
      <c r="J14876" t="s">
        <v>13</v>
      </c>
      <c r="K14876">
        <v>-496.22</v>
      </c>
      <c r="L14876" t="s">
        <v>13</v>
      </c>
      <c r="M14876" t="s">
        <v>13</v>
      </c>
      <c r="N14876" s="29">
        <v>0</v>
      </c>
      <c r="O14876" t="s">
        <v>13</v>
      </c>
    </row>
    <row r="14877" spans="1:15" x14ac:dyDescent="0.3">
      <c r="A14877" t="s">
        <v>8</v>
      </c>
      <c r="B14877" t="s">
        <v>9</v>
      </c>
      <c r="C14877" t="s">
        <v>10</v>
      </c>
      <c r="D14877" t="s">
        <v>11</v>
      </c>
      <c r="E14877">
        <v>-1</v>
      </c>
      <c r="F14877" t="s">
        <v>173</v>
      </c>
      <c r="G14877" s="29">
        <v>220357.22</v>
      </c>
      <c r="H14877">
        <v>-91905228.689999998</v>
      </c>
      <c r="I14877">
        <v>220357.22</v>
      </c>
      <c r="J14877">
        <v>-43654173.299999997</v>
      </c>
      <c r="K14877">
        <v>220357.22</v>
      </c>
      <c r="L14877">
        <v>-418093901.20999998</v>
      </c>
      <c r="M14877" t="s">
        <v>13</v>
      </c>
      <c r="N14877" s="29">
        <v>0</v>
      </c>
      <c r="O14877" t="s">
        <v>13</v>
      </c>
    </row>
    <row r="14878" spans="1:15" x14ac:dyDescent="0.3">
      <c r="A14878" t="s">
        <v>8</v>
      </c>
      <c r="B14878" t="s">
        <v>9</v>
      </c>
      <c r="C14878" t="s">
        <v>14</v>
      </c>
      <c r="D14878" t="s">
        <v>11</v>
      </c>
      <c r="E14878">
        <v>14</v>
      </c>
      <c r="F14878" t="s">
        <v>105</v>
      </c>
      <c r="G14878" s="29">
        <v>-538.44000000000005</v>
      </c>
      <c r="H14878" t="s">
        <v>13</v>
      </c>
      <c r="I14878">
        <v>-538.44000000000005</v>
      </c>
      <c r="J14878" t="s">
        <v>13</v>
      </c>
      <c r="K14878">
        <v>-538.44000000000005</v>
      </c>
      <c r="L14878" t="s">
        <v>13</v>
      </c>
      <c r="M14878" t="s">
        <v>13</v>
      </c>
      <c r="N14878" s="29">
        <v>0</v>
      </c>
      <c r="O14878" t="s">
        <v>13</v>
      </c>
    </row>
    <row r="14879" spans="1:15" x14ac:dyDescent="0.3">
      <c r="A14879" t="s">
        <v>8</v>
      </c>
      <c r="B14879" t="s">
        <v>9</v>
      </c>
      <c r="C14879" t="s">
        <v>14</v>
      </c>
      <c r="D14879" t="s">
        <v>11</v>
      </c>
      <c r="E14879">
        <v>1</v>
      </c>
      <c r="F14879" t="s">
        <v>520</v>
      </c>
      <c r="G14879" s="29">
        <v>-1340.12</v>
      </c>
      <c r="H14879" t="s">
        <v>13</v>
      </c>
      <c r="I14879">
        <v>-1340.12</v>
      </c>
      <c r="J14879" t="s">
        <v>13</v>
      </c>
      <c r="K14879">
        <v>-1340.12</v>
      </c>
      <c r="L14879" t="s">
        <v>13</v>
      </c>
      <c r="M14879" t="s">
        <v>13</v>
      </c>
      <c r="N14879" s="29">
        <v>0</v>
      </c>
      <c r="O14879" t="s">
        <v>13</v>
      </c>
    </row>
    <row r="14880" spans="1:15" x14ac:dyDescent="0.3">
      <c r="A14880" t="s">
        <v>18</v>
      </c>
      <c r="B14880" t="s">
        <v>9</v>
      </c>
      <c r="C14880" t="s">
        <v>14</v>
      </c>
      <c r="D14880" t="s">
        <v>11</v>
      </c>
      <c r="E14880">
        <v>2</v>
      </c>
      <c r="F14880" t="s">
        <v>359</v>
      </c>
      <c r="G14880" s="29">
        <v>-14464.35</v>
      </c>
      <c r="H14880" t="s">
        <v>13</v>
      </c>
      <c r="I14880">
        <v>-14464.35</v>
      </c>
      <c r="J14880" t="s">
        <v>13</v>
      </c>
      <c r="K14880">
        <v>-14464.35</v>
      </c>
      <c r="L14880" t="s">
        <v>13</v>
      </c>
      <c r="M14880" t="s">
        <v>13</v>
      </c>
      <c r="N14880" s="29">
        <v>0</v>
      </c>
      <c r="O14880" t="s">
        <v>13</v>
      </c>
    </row>
    <row r="14881" spans="1:15" x14ac:dyDescent="0.3">
      <c r="A14881" t="s">
        <v>8</v>
      </c>
      <c r="B14881" t="s">
        <v>9</v>
      </c>
      <c r="C14881" t="s">
        <v>10</v>
      </c>
      <c r="D14881" t="s">
        <v>11</v>
      </c>
      <c r="E14881">
        <v>15</v>
      </c>
      <c r="F14881" t="s">
        <v>116</v>
      </c>
      <c r="G14881" s="29">
        <v>841654.27</v>
      </c>
      <c r="H14881">
        <v>-3.37</v>
      </c>
      <c r="I14881">
        <v>841654.27</v>
      </c>
      <c r="J14881">
        <v>-18.079999999999998</v>
      </c>
      <c r="K14881">
        <v>841654.27</v>
      </c>
      <c r="L14881" t="s">
        <v>13</v>
      </c>
      <c r="M14881" t="s">
        <v>13</v>
      </c>
      <c r="N14881" s="29">
        <v>0</v>
      </c>
      <c r="O14881">
        <v>12624814.050000001</v>
      </c>
    </row>
    <row r="14882" spans="1:15" x14ac:dyDescent="0.3">
      <c r="A14882" t="s">
        <v>16</v>
      </c>
      <c r="B14882" t="s">
        <v>9</v>
      </c>
      <c r="C14882" t="s">
        <v>10</v>
      </c>
      <c r="D14882" t="s">
        <v>11</v>
      </c>
      <c r="E14882">
        <v>2</v>
      </c>
      <c r="F14882" t="s">
        <v>218</v>
      </c>
      <c r="G14882" s="29">
        <v>461900.04</v>
      </c>
      <c r="H14882">
        <v>-17588071.309999999</v>
      </c>
      <c r="I14882">
        <v>461900.04</v>
      </c>
      <c r="J14882">
        <v>-1264480.1299999999</v>
      </c>
      <c r="K14882">
        <v>461900.04</v>
      </c>
      <c r="L14882">
        <v>-27423012.850000001</v>
      </c>
      <c r="M14882" t="s">
        <v>13</v>
      </c>
      <c r="N14882" s="29">
        <v>0</v>
      </c>
      <c r="O14882">
        <v>923800.08</v>
      </c>
    </row>
    <row r="14883" spans="1:15" x14ac:dyDescent="0.3">
      <c r="A14883" t="s">
        <v>8</v>
      </c>
      <c r="B14883" t="s">
        <v>9</v>
      </c>
      <c r="C14883" t="s">
        <v>14</v>
      </c>
      <c r="D14883" t="s">
        <v>11</v>
      </c>
      <c r="E14883">
        <v>17</v>
      </c>
      <c r="F14883" t="s">
        <v>134</v>
      </c>
      <c r="G14883" s="29">
        <v>-464.79</v>
      </c>
      <c r="H14883" t="s">
        <v>13</v>
      </c>
      <c r="I14883">
        <v>-464.79</v>
      </c>
      <c r="J14883" t="s">
        <v>13</v>
      </c>
      <c r="K14883">
        <v>-464.79</v>
      </c>
      <c r="L14883" t="s">
        <v>13</v>
      </c>
      <c r="M14883" t="s">
        <v>13</v>
      </c>
      <c r="N14883" s="29">
        <v>0</v>
      </c>
      <c r="O14883" t="s">
        <v>13</v>
      </c>
    </row>
    <row r="14884" spans="1:15" x14ac:dyDescent="0.3">
      <c r="A14884" t="s">
        <v>16</v>
      </c>
      <c r="B14884" t="s">
        <v>9</v>
      </c>
      <c r="C14884" t="s">
        <v>10</v>
      </c>
      <c r="D14884" t="s">
        <v>11</v>
      </c>
      <c r="E14884">
        <v>11</v>
      </c>
      <c r="F14884" t="s">
        <v>137</v>
      </c>
      <c r="G14884" s="29">
        <v>447746.43</v>
      </c>
      <c r="H14884">
        <v>-3.26</v>
      </c>
      <c r="I14884">
        <v>447746.43</v>
      </c>
      <c r="J14884">
        <v>-17.489999999999998</v>
      </c>
      <c r="K14884">
        <v>447746.43</v>
      </c>
      <c r="L14884" t="s">
        <v>13</v>
      </c>
      <c r="M14884" t="s">
        <v>13</v>
      </c>
      <c r="N14884" s="29">
        <v>0</v>
      </c>
      <c r="O14884">
        <v>4925210.7300000004</v>
      </c>
    </row>
    <row r="14885" spans="1:15" x14ac:dyDescent="0.3">
      <c r="A14885" t="s">
        <v>8</v>
      </c>
      <c r="B14885" t="s">
        <v>9</v>
      </c>
      <c r="C14885" t="s">
        <v>14</v>
      </c>
      <c r="D14885" t="s">
        <v>11</v>
      </c>
      <c r="E14885">
        <v>-1</v>
      </c>
      <c r="F14885" t="s">
        <v>161</v>
      </c>
      <c r="G14885" s="29">
        <v>-5028</v>
      </c>
      <c r="H14885" t="s">
        <v>13</v>
      </c>
      <c r="I14885">
        <v>-5028</v>
      </c>
      <c r="J14885" t="s">
        <v>13</v>
      </c>
      <c r="K14885">
        <v>-5028</v>
      </c>
      <c r="L14885" t="s">
        <v>13</v>
      </c>
      <c r="M14885" t="s">
        <v>13</v>
      </c>
      <c r="N14885" s="29">
        <v>0</v>
      </c>
      <c r="O14885" t="s">
        <v>13</v>
      </c>
    </row>
    <row r="14886" spans="1:15" x14ac:dyDescent="0.3">
      <c r="A14886" t="s">
        <v>8</v>
      </c>
      <c r="B14886" t="s">
        <v>9</v>
      </c>
      <c r="C14886" t="s">
        <v>14</v>
      </c>
      <c r="D14886" t="s">
        <v>11</v>
      </c>
      <c r="E14886">
        <v>-1</v>
      </c>
      <c r="F14886" t="s">
        <v>126</v>
      </c>
      <c r="G14886" s="29">
        <v>-14.09</v>
      </c>
      <c r="H14886" t="s">
        <v>13</v>
      </c>
      <c r="I14886">
        <v>-14.09</v>
      </c>
      <c r="J14886" t="s">
        <v>13</v>
      </c>
      <c r="K14886">
        <v>-14.09</v>
      </c>
      <c r="L14886" t="s">
        <v>13</v>
      </c>
      <c r="M14886" t="s">
        <v>13</v>
      </c>
      <c r="N14886" s="29">
        <v>0</v>
      </c>
      <c r="O14886" t="s">
        <v>13</v>
      </c>
    </row>
    <row r="14887" spans="1:15" x14ac:dyDescent="0.3">
      <c r="A14887" t="s">
        <v>16</v>
      </c>
      <c r="B14887" t="s">
        <v>9</v>
      </c>
      <c r="C14887" t="s">
        <v>14</v>
      </c>
      <c r="D14887" t="s">
        <v>11</v>
      </c>
      <c r="E14887">
        <v>0</v>
      </c>
      <c r="F14887" t="s">
        <v>282</v>
      </c>
      <c r="G14887" s="29">
        <v>-5716.95</v>
      </c>
      <c r="H14887" t="s">
        <v>13</v>
      </c>
      <c r="I14887">
        <v>-5716.95</v>
      </c>
      <c r="J14887" t="s">
        <v>13</v>
      </c>
      <c r="K14887">
        <v>-5716.95</v>
      </c>
      <c r="L14887" t="s">
        <v>13</v>
      </c>
      <c r="M14887" t="s">
        <v>13</v>
      </c>
      <c r="N14887" s="29">
        <v>0</v>
      </c>
      <c r="O14887" t="s">
        <v>13</v>
      </c>
    </row>
    <row r="14888" spans="1:15" x14ac:dyDescent="0.3">
      <c r="A14888" t="s">
        <v>16</v>
      </c>
      <c r="B14888" t="s">
        <v>9</v>
      </c>
      <c r="C14888" t="s">
        <v>14</v>
      </c>
      <c r="D14888" t="s">
        <v>11</v>
      </c>
      <c r="E14888">
        <v>5</v>
      </c>
      <c r="F14888" t="s">
        <v>352</v>
      </c>
      <c r="G14888" s="29">
        <v>-13765.91</v>
      </c>
      <c r="H14888" t="s">
        <v>13</v>
      </c>
      <c r="I14888">
        <v>-13765.91</v>
      </c>
      <c r="J14888" t="s">
        <v>13</v>
      </c>
      <c r="K14888">
        <v>-13765.91</v>
      </c>
      <c r="L14888" t="s">
        <v>13</v>
      </c>
      <c r="M14888" t="s">
        <v>13</v>
      </c>
      <c r="N14888" s="29">
        <v>0</v>
      </c>
      <c r="O14888" t="s">
        <v>13</v>
      </c>
    </row>
    <row r="14889" spans="1:15" x14ac:dyDescent="0.3">
      <c r="A14889" t="s">
        <v>18</v>
      </c>
      <c r="B14889" t="s">
        <v>9</v>
      </c>
      <c r="C14889" t="s">
        <v>10</v>
      </c>
      <c r="D14889" t="s">
        <v>11</v>
      </c>
      <c r="E14889">
        <v>1</v>
      </c>
      <c r="F14889" t="s">
        <v>148</v>
      </c>
      <c r="G14889" s="29">
        <v>96654.720000000001</v>
      </c>
      <c r="H14889">
        <v>-1866239.48</v>
      </c>
      <c r="I14889">
        <v>96654.720000000001</v>
      </c>
      <c r="J14889">
        <v>-838406.49</v>
      </c>
      <c r="K14889">
        <v>96654.720000000001</v>
      </c>
      <c r="L14889">
        <v>-10453281.32</v>
      </c>
      <c r="M14889" t="s">
        <v>13</v>
      </c>
      <c r="N14889" s="29">
        <v>0</v>
      </c>
      <c r="O14889">
        <v>96654.720000000001</v>
      </c>
    </row>
    <row r="14890" spans="1:15" x14ac:dyDescent="0.3">
      <c r="A14890" t="s">
        <v>8</v>
      </c>
      <c r="B14890" t="s">
        <v>9</v>
      </c>
      <c r="C14890" t="s">
        <v>10</v>
      </c>
      <c r="D14890" t="s">
        <v>11</v>
      </c>
      <c r="E14890">
        <v>0</v>
      </c>
      <c r="F14890" t="s">
        <v>404</v>
      </c>
      <c r="G14890" s="29">
        <v>1366300</v>
      </c>
      <c r="H14890">
        <v>-27941887.050000001</v>
      </c>
      <c r="I14890">
        <v>1366300</v>
      </c>
      <c r="J14890">
        <v>-18997903.02</v>
      </c>
      <c r="K14890">
        <v>1366300</v>
      </c>
      <c r="L14890">
        <v>-340519705.48000002</v>
      </c>
      <c r="M14890" t="s">
        <v>13</v>
      </c>
      <c r="N14890" s="29">
        <v>0</v>
      </c>
      <c r="O14890" t="s">
        <v>13</v>
      </c>
    </row>
    <row r="14891" spans="1:15" x14ac:dyDescent="0.3">
      <c r="A14891" t="s">
        <v>16</v>
      </c>
      <c r="B14891" t="s">
        <v>9</v>
      </c>
      <c r="C14891" t="s">
        <v>10</v>
      </c>
      <c r="D14891" t="s">
        <v>11</v>
      </c>
      <c r="E14891">
        <v>0</v>
      </c>
      <c r="F14891" t="s">
        <v>276</v>
      </c>
      <c r="G14891" s="29">
        <v>7224.49</v>
      </c>
      <c r="H14891">
        <v>-449040.19</v>
      </c>
      <c r="I14891">
        <v>7224.49</v>
      </c>
      <c r="J14891">
        <v>-63096.21</v>
      </c>
      <c r="K14891">
        <v>7224.49</v>
      </c>
      <c r="L14891">
        <v>-3491943.61</v>
      </c>
      <c r="M14891" t="s">
        <v>13</v>
      </c>
      <c r="N14891" s="29">
        <v>0</v>
      </c>
      <c r="O14891" t="s">
        <v>13</v>
      </c>
    </row>
    <row r="14892" spans="1:15" x14ac:dyDescent="0.3">
      <c r="A14892" t="s">
        <v>16</v>
      </c>
      <c r="B14892" t="s">
        <v>9</v>
      </c>
      <c r="C14892" t="s">
        <v>14</v>
      </c>
      <c r="D14892" t="s">
        <v>11</v>
      </c>
      <c r="E14892">
        <v>6</v>
      </c>
      <c r="F14892" t="s">
        <v>281</v>
      </c>
      <c r="G14892" s="29">
        <v>-10674.61</v>
      </c>
      <c r="H14892" t="s">
        <v>13</v>
      </c>
      <c r="I14892">
        <v>-10674.61</v>
      </c>
      <c r="J14892" t="s">
        <v>13</v>
      </c>
      <c r="K14892">
        <v>-10674.61</v>
      </c>
      <c r="L14892" t="s">
        <v>13</v>
      </c>
      <c r="M14892" t="s">
        <v>13</v>
      </c>
      <c r="N14892" s="29">
        <v>0</v>
      </c>
      <c r="O14892" t="s">
        <v>13</v>
      </c>
    </row>
    <row r="14893" spans="1:15" x14ac:dyDescent="0.3">
      <c r="A14893" t="s">
        <v>16</v>
      </c>
      <c r="B14893" t="s">
        <v>9</v>
      </c>
      <c r="C14893" t="s">
        <v>10</v>
      </c>
      <c r="D14893" t="s">
        <v>11</v>
      </c>
      <c r="E14893">
        <v>4</v>
      </c>
      <c r="F14893" t="s">
        <v>106</v>
      </c>
      <c r="G14893" s="29">
        <v>71241.89</v>
      </c>
      <c r="H14893">
        <v>-816766.03</v>
      </c>
      <c r="I14893">
        <v>71241.89</v>
      </c>
      <c r="J14893">
        <v>-444000.33</v>
      </c>
      <c r="K14893">
        <v>71241.89</v>
      </c>
      <c r="L14893">
        <v>-7272488.29</v>
      </c>
      <c r="M14893" t="s">
        <v>13</v>
      </c>
      <c r="N14893" s="29">
        <v>0</v>
      </c>
      <c r="O14893">
        <v>284967.56</v>
      </c>
    </row>
    <row r="14894" spans="1:15" x14ac:dyDescent="0.3">
      <c r="A14894" t="s">
        <v>8</v>
      </c>
      <c r="B14894" t="s">
        <v>9</v>
      </c>
      <c r="C14894" t="s">
        <v>10</v>
      </c>
      <c r="D14894" t="s">
        <v>11</v>
      </c>
      <c r="E14894">
        <v>3</v>
      </c>
      <c r="F14894" t="s">
        <v>188</v>
      </c>
      <c r="G14894" s="29">
        <v>31075.16</v>
      </c>
      <c r="H14894" t="s">
        <v>13</v>
      </c>
      <c r="I14894">
        <v>31075.16</v>
      </c>
      <c r="J14894" t="s">
        <v>13</v>
      </c>
      <c r="K14894">
        <v>31075.16</v>
      </c>
      <c r="L14894" t="s">
        <v>13</v>
      </c>
      <c r="M14894" t="s">
        <v>13</v>
      </c>
      <c r="N14894" s="29">
        <v>0</v>
      </c>
      <c r="O14894">
        <v>93225.48</v>
      </c>
    </row>
    <row r="14895" spans="1:15" x14ac:dyDescent="0.3">
      <c r="A14895" t="s">
        <v>16</v>
      </c>
      <c r="B14895" t="s">
        <v>9</v>
      </c>
      <c r="C14895" t="s">
        <v>14</v>
      </c>
      <c r="D14895" t="s">
        <v>11</v>
      </c>
      <c r="E14895">
        <v>-1</v>
      </c>
      <c r="F14895" t="s">
        <v>386</v>
      </c>
      <c r="G14895" s="29">
        <v>-477.88</v>
      </c>
      <c r="H14895" t="s">
        <v>13</v>
      </c>
      <c r="I14895">
        <v>-477.88</v>
      </c>
      <c r="J14895" t="s">
        <v>13</v>
      </c>
      <c r="K14895">
        <v>-477.88</v>
      </c>
      <c r="L14895" t="s">
        <v>13</v>
      </c>
      <c r="M14895" t="s">
        <v>13</v>
      </c>
      <c r="N14895" s="29">
        <v>0</v>
      </c>
      <c r="O14895" t="s">
        <v>13</v>
      </c>
    </row>
    <row r="14896" spans="1:15" x14ac:dyDescent="0.3">
      <c r="A14896" t="s">
        <v>16</v>
      </c>
      <c r="B14896" t="s">
        <v>9</v>
      </c>
      <c r="C14896" t="s">
        <v>10</v>
      </c>
      <c r="D14896" t="s">
        <v>11</v>
      </c>
      <c r="E14896">
        <v>5</v>
      </c>
      <c r="F14896" t="s">
        <v>192</v>
      </c>
      <c r="G14896" s="29">
        <v>74115.320000000007</v>
      </c>
      <c r="H14896" t="s">
        <v>13</v>
      </c>
      <c r="I14896">
        <v>74115.320000000007</v>
      </c>
      <c r="J14896" t="s">
        <v>13</v>
      </c>
      <c r="K14896">
        <v>74115.320000000007</v>
      </c>
      <c r="L14896" t="s">
        <v>13</v>
      </c>
      <c r="M14896" t="s">
        <v>13</v>
      </c>
      <c r="N14896" s="29">
        <v>0</v>
      </c>
      <c r="O14896">
        <v>370576.6</v>
      </c>
    </row>
    <row r="14897" spans="1:15" x14ac:dyDescent="0.3">
      <c r="A14897" t="s">
        <v>8</v>
      </c>
      <c r="B14897" t="s">
        <v>9</v>
      </c>
      <c r="C14897" t="s">
        <v>14</v>
      </c>
      <c r="D14897" t="s">
        <v>11</v>
      </c>
      <c r="E14897">
        <v>11</v>
      </c>
      <c r="F14897" t="s">
        <v>374</v>
      </c>
      <c r="G14897" s="29">
        <v>-2078.7199999999998</v>
      </c>
      <c r="H14897" t="s">
        <v>13</v>
      </c>
      <c r="I14897">
        <v>-2078.7199999999998</v>
      </c>
      <c r="J14897" t="s">
        <v>13</v>
      </c>
      <c r="K14897">
        <v>-2078.7199999999998</v>
      </c>
      <c r="L14897" t="s">
        <v>13</v>
      </c>
      <c r="M14897" t="s">
        <v>13</v>
      </c>
      <c r="N14897" s="29">
        <v>0</v>
      </c>
      <c r="O14897" t="s">
        <v>13</v>
      </c>
    </row>
    <row r="14898" spans="1:15" x14ac:dyDescent="0.3">
      <c r="A14898" t="s">
        <v>16</v>
      </c>
      <c r="B14898" t="s">
        <v>9</v>
      </c>
      <c r="C14898" t="s">
        <v>14</v>
      </c>
      <c r="D14898" t="s">
        <v>11</v>
      </c>
      <c r="E14898">
        <v>-4</v>
      </c>
      <c r="F14898" t="s">
        <v>340</v>
      </c>
      <c r="G14898" s="29">
        <v>-33.950000000000003</v>
      </c>
      <c r="H14898" t="s">
        <v>13</v>
      </c>
      <c r="I14898">
        <v>-33.950000000000003</v>
      </c>
      <c r="J14898" t="s">
        <v>13</v>
      </c>
      <c r="K14898">
        <v>-33.950000000000003</v>
      </c>
      <c r="L14898" t="s">
        <v>13</v>
      </c>
      <c r="M14898" t="s">
        <v>13</v>
      </c>
      <c r="N14898" s="29">
        <v>0</v>
      </c>
      <c r="O14898" t="s">
        <v>13</v>
      </c>
    </row>
    <row r="14899" spans="1:15" x14ac:dyDescent="0.3">
      <c r="A14899" t="s">
        <v>16</v>
      </c>
      <c r="B14899" t="s">
        <v>9</v>
      </c>
      <c r="C14899" t="s">
        <v>10</v>
      </c>
      <c r="D14899" t="s">
        <v>11</v>
      </c>
      <c r="E14899">
        <v>0</v>
      </c>
      <c r="F14899" t="s">
        <v>95</v>
      </c>
      <c r="G14899" s="29">
        <v>670695.57999999996</v>
      </c>
      <c r="H14899">
        <v>-73218697.219999999</v>
      </c>
      <c r="I14899">
        <v>670695.57999999996</v>
      </c>
      <c r="J14899">
        <v>-34778236.240000002</v>
      </c>
      <c r="K14899">
        <v>670695.57999999996</v>
      </c>
      <c r="L14899">
        <v>-333085415.44</v>
      </c>
      <c r="M14899" t="s">
        <v>13</v>
      </c>
      <c r="N14899" s="29">
        <v>0</v>
      </c>
      <c r="O14899" t="s">
        <v>13</v>
      </c>
    </row>
    <row r="14900" spans="1:15" x14ac:dyDescent="0.3">
      <c r="A14900" t="s">
        <v>16</v>
      </c>
      <c r="B14900" t="s">
        <v>9</v>
      </c>
      <c r="C14900" t="s">
        <v>14</v>
      </c>
      <c r="D14900" t="s">
        <v>11</v>
      </c>
      <c r="E14900">
        <v>3</v>
      </c>
      <c r="F14900" t="s">
        <v>250</v>
      </c>
      <c r="G14900" s="29">
        <v>-9539.9699999999993</v>
      </c>
      <c r="H14900" t="s">
        <v>13</v>
      </c>
      <c r="I14900">
        <v>-9539.9699999999993</v>
      </c>
      <c r="J14900" t="s">
        <v>13</v>
      </c>
      <c r="K14900">
        <v>-9539.9699999999993</v>
      </c>
      <c r="L14900" t="s">
        <v>13</v>
      </c>
      <c r="M14900" t="s">
        <v>13</v>
      </c>
      <c r="N14900" s="29">
        <v>0</v>
      </c>
      <c r="O14900" t="s">
        <v>13</v>
      </c>
    </row>
    <row r="14901" spans="1:15" x14ac:dyDescent="0.3">
      <c r="A14901" t="s">
        <v>16</v>
      </c>
      <c r="B14901" t="s">
        <v>9</v>
      </c>
      <c r="C14901" t="s">
        <v>14</v>
      </c>
      <c r="D14901" t="s">
        <v>11</v>
      </c>
      <c r="E14901">
        <v>2</v>
      </c>
      <c r="F14901" t="s">
        <v>459</v>
      </c>
      <c r="G14901" s="29">
        <v>-12191.27</v>
      </c>
      <c r="H14901" t="s">
        <v>13</v>
      </c>
      <c r="I14901">
        <v>-12191.27</v>
      </c>
      <c r="J14901" t="s">
        <v>13</v>
      </c>
      <c r="K14901">
        <v>-12191.27</v>
      </c>
      <c r="L14901" t="s">
        <v>13</v>
      </c>
      <c r="M14901" t="s">
        <v>13</v>
      </c>
      <c r="N14901" s="29">
        <v>0</v>
      </c>
      <c r="O14901" t="s">
        <v>13</v>
      </c>
    </row>
    <row r="14902" spans="1:15" x14ac:dyDescent="0.3">
      <c r="A14902" t="s">
        <v>8</v>
      </c>
      <c r="B14902" t="s">
        <v>9</v>
      </c>
      <c r="C14902" t="s">
        <v>14</v>
      </c>
      <c r="D14902" t="s">
        <v>11</v>
      </c>
      <c r="E14902">
        <v>-4</v>
      </c>
      <c r="F14902" t="s">
        <v>42</v>
      </c>
      <c r="G14902" s="29">
        <v>-246.26</v>
      </c>
      <c r="H14902" t="s">
        <v>13</v>
      </c>
      <c r="I14902">
        <v>-246.26</v>
      </c>
      <c r="J14902" t="s">
        <v>13</v>
      </c>
      <c r="K14902">
        <v>-246.26</v>
      </c>
      <c r="L14902" t="s">
        <v>13</v>
      </c>
      <c r="M14902" t="s">
        <v>13</v>
      </c>
      <c r="N14902" s="29">
        <v>0</v>
      </c>
      <c r="O14902" t="s">
        <v>13</v>
      </c>
    </row>
    <row r="14903" spans="1:15" x14ac:dyDescent="0.3">
      <c r="A14903" t="s">
        <v>8</v>
      </c>
      <c r="B14903" t="s">
        <v>9</v>
      </c>
      <c r="C14903" t="s">
        <v>10</v>
      </c>
      <c r="D14903" t="s">
        <v>11</v>
      </c>
      <c r="E14903">
        <v>5</v>
      </c>
      <c r="F14903" t="s">
        <v>402</v>
      </c>
      <c r="G14903" s="29">
        <v>2363409.02</v>
      </c>
      <c r="H14903" t="s">
        <v>13</v>
      </c>
      <c r="I14903">
        <v>2363409.02</v>
      </c>
      <c r="J14903" t="s">
        <v>13</v>
      </c>
      <c r="K14903">
        <v>2363409.02</v>
      </c>
      <c r="L14903" t="s">
        <v>13</v>
      </c>
      <c r="M14903" t="s">
        <v>13</v>
      </c>
      <c r="N14903" s="29">
        <v>0</v>
      </c>
      <c r="O14903">
        <v>11817045.1</v>
      </c>
    </row>
    <row r="14904" spans="1:15" x14ac:dyDescent="0.3">
      <c r="A14904" t="s">
        <v>8</v>
      </c>
      <c r="B14904" t="s">
        <v>9</v>
      </c>
      <c r="C14904" t="s">
        <v>14</v>
      </c>
      <c r="D14904" t="s">
        <v>11</v>
      </c>
      <c r="E14904">
        <v>0</v>
      </c>
      <c r="F14904" t="s">
        <v>290</v>
      </c>
      <c r="G14904" s="29">
        <v>-16234.18</v>
      </c>
      <c r="H14904" t="s">
        <v>13</v>
      </c>
      <c r="I14904">
        <v>-16234.18</v>
      </c>
      <c r="J14904" t="s">
        <v>13</v>
      </c>
      <c r="K14904">
        <v>-16234.18</v>
      </c>
      <c r="L14904" t="s">
        <v>13</v>
      </c>
      <c r="M14904" t="s">
        <v>13</v>
      </c>
      <c r="N14904" s="29">
        <v>0</v>
      </c>
      <c r="O14904" t="s">
        <v>13</v>
      </c>
    </row>
    <row r="14905" spans="1:15" x14ac:dyDescent="0.3">
      <c r="A14905" t="s">
        <v>8</v>
      </c>
      <c r="B14905" t="s">
        <v>9</v>
      </c>
      <c r="C14905" t="s">
        <v>10</v>
      </c>
      <c r="D14905" t="s">
        <v>11</v>
      </c>
      <c r="E14905">
        <v>5</v>
      </c>
      <c r="F14905" t="s">
        <v>306</v>
      </c>
      <c r="G14905" s="29">
        <v>210944.41</v>
      </c>
      <c r="H14905">
        <v>-14987284.699999999</v>
      </c>
      <c r="I14905">
        <v>210944.41</v>
      </c>
      <c r="J14905">
        <v>-2505325.7599999998</v>
      </c>
      <c r="K14905">
        <v>210944.41</v>
      </c>
      <c r="L14905">
        <v>-27422872.239999998</v>
      </c>
      <c r="M14905" t="s">
        <v>13</v>
      </c>
      <c r="N14905" s="29">
        <v>0</v>
      </c>
      <c r="O14905">
        <v>1054722.05</v>
      </c>
    </row>
    <row r="14906" spans="1:15" x14ac:dyDescent="0.3">
      <c r="A14906" t="s">
        <v>16</v>
      </c>
      <c r="B14906" t="s">
        <v>9</v>
      </c>
      <c r="C14906" t="s">
        <v>10</v>
      </c>
      <c r="D14906" t="s">
        <v>11</v>
      </c>
      <c r="E14906">
        <v>0</v>
      </c>
      <c r="F14906" t="s">
        <v>42</v>
      </c>
      <c r="G14906" s="29">
        <v>5829248.3799999999</v>
      </c>
      <c r="H14906">
        <v>-176913979.52000001</v>
      </c>
      <c r="I14906">
        <v>5829248.3799999999</v>
      </c>
      <c r="J14906">
        <v>-24858802.66</v>
      </c>
      <c r="K14906">
        <v>5829248.3799999999</v>
      </c>
      <c r="L14906">
        <v>-1375764683.24</v>
      </c>
      <c r="M14906" t="s">
        <v>13</v>
      </c>
      <c r="N14906" s="29">
        <v>1.78</v>
      </c>
      <c r="O14906" t="s">
        <v>13</v>
      </c>
    </row>
    <row r="14907" spans="1:15" x14ac:dyDescent="0.3">
      <c r="A14907" t="s">
        <v>8</v>
      </c>
      <c r="B14907" t="s">
        <v>9</v>
      </c>
      <c r="C14907" t="s">
        <v>14</v>
      </c>
      <c r="D14907" t="s">
        <v>11</v>
      </c>
      <c r="E14907">
        <v>1</v>
      </c>
      <c r="F14907" t="s">
        <v>115</v>
      </c>
      <c r="G14907" s="29">
        <v>-1017.57</v>
      </c>
      <c r="H14907" t="s">
        <v>13</v>
      </c>
      <c r="I14907">
        <v>-1017.57</v>
      </c>
      <c r="J14907" t="s">
        <v>13</v>
      </c>
      <c r="K14907">
        <v>-1017.57</v>
      </c>
      <c r="L14907" t="s">
        <v>13</v>
      </c>
      <c r="M14907" t="s">
        <v>13</v>
      </c>
      <c r="N14907" s="29">
        <v>0</v>
      </c>
      <c r="O14907" t="s">
        <v>13</v>
      </c>
    </row>
    <row r="14908" spans="1:15" x14ac:dyDescent="0.3">
      <c r="A14908" t="s">
        <v>16</v>
      </c>
      <c r="B14908" t="s">
        <v>9</v>
      </c>
      <c r="C14908" t="s">
        <v>10</v>
      </c>
      <c r="D14908" t="s">
        <v>11</v>
      </c>
      <c r="E14908">
        <v>1</v>
      </c>
      <c r="F14908" t="s">
        <v>205</v>
      </c>
      <c r="G14908" s="29">
        <v>481893.75</v>
      </c>
      <c r="H14908">
        <v>-67716168.079999998</v>
      </c>
      <c r="I14908">
        <v>481893.75</v>
      </c>
      <c r="J14908">
        <v>-16023095.73</v>
      </c>
      <c r="K14908">
        <v>481893.75</v>
      </c>
      <c r="L14908">
        <v>-220329850</v>
      </c>
      <c r="M14908" t="s">
        <v>13</v>
      </c>
      <c r="N14908" s="29">
        <v>0</v>
      </c>
      <c r="O14908">
        <v>481893.75</v>
      </c>
    </row>
    <row r="14909" spans="1:15" x14ac:dyDescent="0.3">
      <c r="A14909" t="s">
        <v>16</v>
      </c>
      <c r="B14909" t="s">
        <v>9</v>
      </c>
      <c r="C14909" t="s">
        <v>10</v>
      </c>
      <c r="D14909" t="s">
        <v>11</v>
      </c>
      <c r="E14909">
        <v>4</v>
      </c>
      <c r="F14909" t="s">
        <v>31</v>
      </c>
      <c r="G14909" s="29">
        <v>182.08</v>
      </c>
      <c r="H14909">
        <v>-22178.74</v>
      </c>
      <c r="I14909">
        <v>182.08</v>
      </c>
      <c r="J14909">
        <v>-10534.7</v>
      </c>
      <c r="K14909">
        <v>182.08</v>
      </c>
      <c r="L14909">
        <v>-100895.18</v>
      </c>
      <c r="M14909" t="s">
        <v>13</v>
      </c>
      <c r="N14909" s="29">
        <v>0</v>
      </c>
      <c r="O14909">
        <v>728.32</v>
      </c>
    </row>
    <row r="14910" spans="1:15" x14ac:dyDescent="0.3">
      <c r="A14910" t="s">
        <v>8</v>
      </c>
      <c r="B14910" t="s">
        <v>9</v>
      </c>
      <c r="C14910" t="s">
        <v>10</v>
      </c>
      <c r="D14910" t="s">
        <v>11</v>
      </c>
      <c r="E14910">
        <v>1</v>
      </c>
      <c r="F14910" t="s">
        <v>356</v>
      </c>
      <c r="G14910" s="29">
        <v>192624.64000000001</v>
      </c>
      <c r="H14910">
        <v>-25868128.010000002</v>
      </c>
      <c r="I14910">
        <v>192624.64000000001</v>
      </c>
      <c r="J14910">
        <v>-6120951.21</v>
      </c>
      <c r="K14910">
        <v>192624.64000000001</v>
      </c>
      <c r="L14910">
        <v>-84167799.340000004</v>
      </c>
      <c r="M14910" t="s">
        <v>13</v>
      </c>
      <c r="N14910" s="29">
        <v>0</v>
      </c>
      <c r="O14910">
        <v>192624.64000000001</v>
      </c>
    </row>
    <row r="14911" spans="1:15" x14ac:dyDescent="0.3">
      <c r="A14911" t="s">
        <v>8</v>
      </c>
      <c r="B14911" t="s">
        <v>9</v>
      </c>
      <c r="C14911" t="s">
        <v>10</v>
      </c>
      <c r="D14911" t="s">
        <v>11</v>
      </c>
      <c r="E14911">
        <v>0</v>
      </c>
      <c r="F14911" t="s">
        <v>378</v>
      </c>
      <c r="G14911" s="29">
        <v>8289395.0800000001</v>
      </c>
      <c r="H14911">
        <v>-80043953.060000002</v>
      </c>
      <c r="I14911">
        <v>8289395.0800000001</v>
      </c>
      <c r="J14911">
        <v>-192454349.81999999</v>
      </c>
      <c r="K14911">
        <v>8289395.0800000001</v>
      </c>
      <c r="L14911">
        <v>-9117891142.9500008</v>
      </c>
      <c r="M14911">
        <v>0</v>
      </c>
      <c r="N14911" s="29">
        <v>0</v>
      </c>
      <c r="O14911" t="s">
        <v>13</v>
      </c>
    </row>
    <row r="14912" spans="1:15" x14ac:dyDescent="0.3">
      <c r="A14912" t="s">
        <v>8</v>
      </c>
      <c r="B14912" t="s">
        <v>9</v>
      </c>
      <c r="C14912" t="s">
        <v>10</v>
      </c>
      <c r="D14912" t="s">
        <v>11</v>
      </c>
      <c r="E14912">
        <v>13</v>
      </c>
      <c r="F14912" t="s">
        <v>73</v>
      </c>
      <c r="G14912" s="29">
        <v>11161524.67</v>
      </c>
      <c r="H14912">
        <v>-3.41</v>
      </c>
      <c r="I14912">
        <v>11161524.67</v>
      </c>
      <c r="J14912">
        <v>-18.329999999999998</v>
      </c>
      <c r="K14912">
        <v>11161524.67</v>
      </c>
      <c r="L14912" t="s">
        <v>13</v>
      </c>
      <c r="M14912" t="s">
        <v>13</v>
      </c>
      <c r="N14912" s="29">
        <v>0</v>
      </c>
      <c r="O14912">
        <v>145099820.71000001</v>
      </c>
    </row>
    <row r="14913" spans="1:15" x14ac:dyDescent="0.3">
      <c r="A14913" t="s">
        <v>8</v>
      </c>
      <c r="B14913" t="s">
        <v>9</v>
      </c>
      <c r="C14913" t="s">
        <v>10</v>
      </c>
      <c r="D14913" t="s">
        <v>11</v>
      </c>
      <c r="E14913">
        <v>0</v>
      </c>
      <c r="F14913" t="s">
        <v>291</v>
      </c>
      <c r="G14913" s="29">
        <v>7048678.3300000001</v>
      </c>
      <c r="H14913">
        <v>-3775773208.1300001</v>
      </c>
      <c r="I14913">
        <v>7048678.3300000001</v>
      </c>
      <c r="J14913">
        <v>-271456155.32999998</v>
      </c>
      <c r="K14913">
        <v>7048678.3300000001</v>
      </c>
      <c r="L14913">
        <v>-5887119488.1099997</v>
      </c>
      <c r="M14913" t="s">
        <v>13</v>
      </c>
      <c r="N14913" s="29">
        <v>0</v>
      </c>
      <c r="O14913" t="s">
        <v>13</v>
      </c>
    </row>
    <row r="14914" spans="1:15" x14ac:dyDescent="0.3">
      <c r="A14914" t="s">
        <v>8</v>
      </c>
      <c r="B14914" t="s">
        <v>9</v>
      </c>
      <c r="C14914" t="s">
        <v>14</v>
      </c>
      <c r="D14914" t="s">
        <v>11</v>
      </c>
      <c r="E14914">
        <v>2</v>
      </c>
      <c r="F14914" t="s">
        <v>437</v>
      </c>
      <c r="G14914" s="29">
        <v>-1561.43</v>
      </c>
      <c r="H14914" t="s">
        <v>13</v>
      </c>
      <c r="I14914">
        <v>-1561.43</v>
      </c>
      <c r="J14914" t="s">
        <v>13</v>
      </c>
      <c r="K14914">
        <v>-1561.43</v>
      </c>
      <c r="L14914" t="s">
        <v>13</v>
      </c>
      <c r="M14914" t="s">
        <v>13</v>
      </c>
      <c r="N14914" s="29">
        <v>0</v>
      </c>
      <c r="O14914" t="s">
        <v>13</v>
      </c>
    </row>
    <row r="14915" spans="1:15" x14ac:dyDescent="0.3">
      <c r="A14915" t="s">
        <v>16</v>
      </c>
      <c r="B14915" t="s">
        <v>9</v>
      </c>
      <c r="C14915" t="s">
        <v>10</v>
      </c>
      <c r="D14915" t="s">
        <v>11</v>
      </c>
      <c r="E14915">
        <v>8</v>
      </c>
      <c r="F14915" t="s">
        <v>124</v>
      </c>
      <c r="G14915" s="29">
        <v>113512.39</v>
      </c>
      <c r="H14915" t="s">
        <v>13</v>
      </c>
      <c r="I14915">
        <v>113512.39</v>
      </c>
      <c r="J14915" t="s">
        <v>13</v>
      </c>
      <c r="K14915">
        <v>113512.39</v>
      </c>
      <c r="L14915" t="s">
        <v>13</v>
      </c>
      <c r="M14915" t="s">
        <v>13</v>
      </c>
      <c r="N14915" s="29">
        <v>0</v>
      </c>
      <c r="O14915">
        <v>908099.12</v>
      </c>
    </row>
    <row r="14916" spans="1:15" x14ac:dyDescent="0.3">
      <c r="A14916" t="s">
        <v>8</v>
      </c>
      <c r="B14916" t="s">
        <v>9</v>
      </c>
      <c r="C14916" t="s">
        <v>14</v>
      </c>
      <c r="D14916" t="s">
        <v>11</v>
      </c>
      <c r="E14916">
        <v>14</v>
      </c>
      <c r="F14916" t="s">
        <v>78</v>
      </c>
      <c r="G14916" s="29">
        <v>-1180.06</v>
      </c>
      <c r="H14916" t="s">
        <v>13</v>
      </c>
      <c r="I14916">
        <v>-1180.06</v>
      </c>
      <c r="J14916" t="s">
        <v>13</v>
      </c>
      <c r="K14916">
        <v>-1180.06</v>
      </c>
      <c r="L14916" t="s">
        <v>13</v>
      </c>
      <c r="M14916" t="s">
        <v>13</v>
      </c>
      <c r="N14916" s="29">
        <v>0</v>
      </c>
      <c r="O14916" t="s">
        <v>13</v>
      </c>
    </row>
    <row r="14917" spans="1:15" x14ac:dyDescent="0.3">
      <c r="A14917" t="s">
        <v>8</v>
      </c>
      <c r="B14917" t="s">
        <v>9</v>
      </c>
      <c r="C14917" t="s">
        <v>10</v>
      </c>
      <c r="D14917" t="s">
        <v>11</v>
      </c>
      <c r="E14917">
        <v>9</v>
      </c>
      <c r="F14917" t="s">
        <v>238</v>
      </c>
      <c r="G14917" s="29">
        <v>74468.289999999994</v>
      </c>
      <c r="H14917">
        <v>-2.17</v>
      </c>
      <c r="I14917">
        <v>74468.289999999994</v>
      </c>
      <c r="J14917">
        <v>-11.63</v>
      </c>
      <c r="K14917">
        <v>74468.289999999994</v>
      </c>
      <c r="L14917" t="s">
        <v>13</v>
      </c>
      <c r="M14917" t="s">
        <v>13</v>
      </c>
      <c r="N14917" s="29">
        <v>0</v>
      </c>
      <c r="O14917">
        <v>670214.61</v>
      </c>
    </row>
    <row r="14918" spans="1:15" x14ac:dyDescent="0.3">
      <c r="A14918" t="s">
        <v>16</v>
      </c>
      <c r="B14918" t="s">
        <v>9</v>
      </c>
      <c r="C14918" t="s">
        <v>14</v>
      </c>
      <c r="D14918" t="s">
        <v>11</v>
      </c>
      <c r="E14918">
        <v>6</v>
      </c>
      <c r="F14918" t="s">
        <v>246</v>
      </c>
      <c r="G14918" s="29">
        <v>-8185.67</v>
      </c>
      <c r="H14918" t="s">
        <v>13</v>
      </c>
      <c r="I14918">
        <v>-8185.67</v>
      </c>
      <c r="J14918" t="s">
        <v>13</v>
      </c>
      <c r="K14918">
        <v>-8185.67</v>
      </c>
      <c r="L14918" t="s">
        <v>13</v>
      </c>
      <c r="M14918" t="s">
        <v>13</v>
      </c>
      <c r="N14918" s="29">
        <v>0</v>
      </c>
      <c r="O14918" t="s">
        <v>13</v>
      </c>
    </row>
    <row r="14919" spans="1:15" x14ac:dyDescent="0.3">
      <c r="A14919" t="s">
        <v>16</v>
      </c>
      <c r="B14919" t="s">
        <v>9</v>
      </c>
      <c r="C14919" t="s">
        <v>14</v>
      </c>
      <c r="D14919" t="s">
        <v>11</v>
      </c>
      <c r="E14919">
        <v>3</v>
      </c>
      <c r="F14919" t="s">
        <v>260</v>
      </c>
      <c r="G14919" s="29">
        <v>-2857.14</v>
      </c>
      <c r="H14919" t="s">
        <v>13</v>
      </c>
      <c r="I14919">
        <v>-2857.14</v>
      </c>
      <c r="J14919" t="s">
        <v>13</v>
      </c>
      <c r="K14919">
        <v>-2857.14</v>
      </c>
      <c r="L14919" t="s">
        <v>13</v>
      </c>
      <c r="M14919" t="s">
        <v>13</v>
      </c>
      <c r="N14919" s="29">
        <v>0</v>
      </c>
      <c r="O14919" t="s">
        <v>13</v>
      </c>
    </row>
    <row r="14920" spans="1:15" x14ac:dyDescent="0.3">
      <c r="A14920" t="s">
        <v>16</v>
      </c>
      <c r="B14920" t="s">
        <v>9</v>
      </c>
      <c r="C14920" t="s">
        <v>10</v>
      </c>
      <c r="D14920" t="s">
        <v>11</v>
      </c>
      <c r="E14920">
        <v>3</v>
      </c>
      <c r="F14920" t="s">
        <v>137</v>
      </c>
      <c r="G14920" s="29">
        <v>320745.31</v>
      </c>
      <c r="H14920">
        <v>-146418740.22999999</v>
      </c>
      <c r="I14920">
        <v>320745.31</v>
      </c>
      <c r="J14920">
        <v>-34645799.039999999</v>
      </c>
      <c r="K14920">
        <v>320745.31</v>
      </c>
      <c r="L14920">
        <v>-476406454.37</v>
      </c>
      <c r="M14920" t="s">
        <v>13</v>
      </c>
      <c r="N14920" s="29">
        <v>0</v>
      </c>
      <c r="O14920">
        <v>962235.92999999993</v>
      </c>
    </row>
    <row r="14921" spans="1:15" x14ac:dyDescent="0.3">
      <c r="A14921" t="s">
        <v>8</v>
      </c>
      <c r="B14921" t="s">
        <v>9</v>
      </c>
      <c r="C14921" t="s">
        <v>14</v>
      </c>
      <c r="D14921" t="s">
        <v>11</v>
      </c>
      <c r="E14921">
        <v>13</v>
      </c>
      <c r="F14921" t="s">
        <v>206</v>
      </c>
      <c r="G14921" s="29">
        <v>-12401.64</v>
      </c>
      <c r="H14921" t="s">
        <v>13</v>
      </c>
      <c r="I14921">
        <v>-12401.64</v>
      </c>
      <c r="J14921" t="s">
        <v>13</v>
      </c>
      <c r="K14921">
        <v>-12401.64</v>
      </c>
      <c r="L14921" t="s">
        <v>13</v>
      </c>
      <c r="M14921" t="s">
        <v>13</v>
      </c>
      <c r="N14921" s="29">
        <v>0</v>
      </c>
      <c r="O14921" t="s">
        <v>13</v>
      </c>
    </row>
    <row r="14922" spans="1:15" x14ac:dyDescent="0.3">
      <c r="A14922" t="s">
        <v>8</v>
      </c>
      <c r="B14922" t="s">
        <v>9</v>
      </c>
      <c r="C14922" t="s">
        <v>14</v>
      </c>
      <c r="D14922" t="s">
        <v>11</v>
      </c>
      <c r="E14922">
        <v>-1</v>
      </c>
      <c r="F14922" t="s">
        <v>550</v>
      </c>
      <c r="G14922" s="29">
        <v>-0.48</v>
      </c>
      <c r="H14922" t="s">
        <v>13</v>
      </c>
      <c r="I14922">
        <v>-0.48</v>
      </c>
      <c r="J14922" t="s">
        <v>13</v>
      </c>
      <c r="K14922">
        <v>-0.48</v>
      </c>
      <c r="L14922" t="s">
        <v>13</v>
      </c>
      <c r="M14922" t="s">
        <v>13</v>
      </c>
      <c r="N14922" s="29">
        <v>0</v>
      </c>
      <c r="O14922" t="s">
        <v>13</v>
      </c>
    </row>
    <row r="14923" spans="1:15" x14ac:dyDescent="0.3">
      <c r="A14923" t="s">
        <v>8</v>
      </c>
      <c r="B14923" t="s">
        <v>9</v>
      </c>
      <c r="C14923" t="s">
        <v>14</v>
      </c>
      <c r="D14923" t="s">
        <v>11</v>
      </c>
      <c r="E14923">
        <v>13</v>
      </c>
      <c r="F14923" t="s">
        <v>163</v>
      </c>
      <c r="G14923" s="29">
        <v>-195.65</v>
      </c>
      <c r="H14923" t="s">
        <v>13</v>
      </c>
      <c r="I14923">
        <v>-195.65</v>
      </c>
      <c r="J14923" t="s">
        <v>13</v>
      </c>
      <c r="K14923">
        <v>-195.65</v>
      </c>
      <c r="L14923" t="s">
        <v>13</v>
      </c>
      <c r="M14923" t="s">
        <v>13</v>
      </c>
      <c r="N14923" s="29">
        <v>0</v>
      </c>
      <c r="O14923" t="s">
        <v>13</v>
      </c>
    </row>
    <row r="14924" spans="1:15" x14ac:dyDescent="0.3">
      <c r="A14924" t="s">
        <v>8</v>
      </c>
      <c r="B14924" t="s">
        <v>9</v>
      </c>
      <c r="C14924" t="s">
        <v>10</v>
      </c>
      <c r="D14924" t="s">
        <v>11</v>
      </c>
      <c r="E14924">
        <v>0</v>
      </c>
      <c r="F14924" t="s">
        <v>383</v>
      </c>
      <c r="G14924" s="29">
        <v>13597.51</v>
      </c>
      <c r="H14924">
        <v>-667329.6</v>
      </c>
      <c r="I14924">
        <v>13597.51</v>
      </c>
      <c r="J14924">
        <v>-316975.68</v>
      </c>
      <c r="K14924">
        <v>13597.51</v>
      </c>
      <c r="L14924">
        <v>-3035805.91</v>
      </c>
      <c r="M14924" t="s">
        <v>13</v>
      </c>
      <c r="N14924" s="29">
        <v>0</v>
      </c>
      <c r="O14924" t="s">
        <v>13</v>
      </c>
    </row>
    <row r="14925" spans="1:15" x14ac:dyDescent="0.3">
      <c r="A14925" t="s">
        <v>16</v>
      </c>
      <c r="B14925" t="s">
        <v>9</v>
      </c>
      <c r="C14925" t="s">
        <v>14</v>
      </c>
      <c r="D14925" t="s">
        <v>11</v>
      </c>
      <c r="E14925">
        <v>0</v>
      </c>
      <c r="F14925" t="s">
        <v>79</v>
      </c>
      <c r="G14925" s="29">
        <v>-57090.63</v>
      </c>
      <c r="H14925" t="s">
        <v>13</v>
      </c>
      <c r="I14925">
        <v>-57090.63</v>
      </c>
      <c r="J14925" t="s">
        <v>13</v>
      </c>
      <c r="K14925">
        <v>-57090.63</v>
      </c>
      <c r="L14925" t="s">
        <v>13</v>
      </c>
      <c r="M14925" t="s">
        <v>13</v>
      </c>
      <c r="N14925" s="29">
        <v>0</v>
      </c>
      <c r="O14925" t="s">
        <v>13</v>
      </c>
    </row>
    <row r="14926" spans="1:15" x14ac:dyDescent="0.3">
      <c r="A14926" t="s">
        <v>8</v>
      </c>
      <c r="B14926" t="s">
        <v>9</v>
      </c>
      <c r="C14926" t="s">
        <v>14</v>
      </c>
      <c r="D14926" t="s">
        <v>11</v>
      </c>
      <c r="E14926">
        <v>6</v>
      </c>
      <c r="F14926" t="s">
        <v>116</v>
      </c>
      <c r="G14926" s="29">
        <v>-2379.12</v>
      </c>
      <c r="H14926" t="s">
        <v>13</v>
      </c>
      <c r="I14926">
        <v>-2379.12</v>
      </c>
      <c r="J14926" t="s">
        <v>13</v>
      </c>
      <c r="K14926">
        <v>-2379.12</v>
      </c>
      <c r="L14926" t="s">
        <v>13</v>
      </c>
      <c r="M14926" t="s">
        <v>13</v>
      </c>
      <c r="N14926" s="29">
        <v>0</v>
      </c>
      <c r="O14926" t="s">
        <v>13</v>
      </c>
    </row>
    <row r="14927" spans="1:15" x14ac:dyDescent="0.3">
      <c r="A14927" t="s">
        <v>8</v>
      </c>
      <c r="B14927" t="s">
        <v>9</v>
      </c>
      <c r="C14927" t="s">
        <v>14</v>
      </c>
      <c r="D14927" t="s">
        <v>11</v>
      </c>
      <c r="E14927">
        <v>3</v>
      </c>
      <c r="F14927" t="s">
        <v>273</v>
      </c>
      <c r="G14927" s="29">
        <v>-391.37</v>
      </c>
      <c r="H14927" t="s">
        <v>13</v>
      </c>
      <c r="I14927">
        <v>-391.37</v>
      </c>
      <c r="J14927" t="s">
        <v>13</v>
      </c>
      <c r="K14927">
        <v>-391.37</v>
      </c>
      <c r="L14927" t="s">
        <v>13</v>
      </c>
      <c r="M14927" t="s">
        <v>13</v>
      </c>
      <c r="N14927" s="29">
        <v>0</v>
      </c>
      <c r="O14927" t="s">
        <v>13</v>
      </c>
    </row>
    <row r="14928" spans="1:15" x14ac:dyDescent="0.3">
      <c r="A14928" t="s">
        <v>16</v>
      </c>
      <c r="B14928" t="s">
        <v>9</v>
      </c>
      <c r="C14928" t="s">
        <v>14</v>
      </c>
      <c r="D14928" t="s">
        <v>11</v>
      </c>
      <c r="E14928">
        <v>12</v>
      </c>
      <c r="F14928" t="s">
        <v>124</v>
      </c>
      <c r="G14928" s="29">
        <v>-6659.52</v>
      </c>
      <c r="H14928" t="s">
        <v>13</v>
      </c>
      <c r="I14928">
        <v>-6659.52</v>
      </c>
      <c r="J14928" t="s">
        <v>13</v>
      </c>
      <c r="K14928">
        <v>-6659.52</v>
      </c>
      <c r="L14928" t="s">
        <v>13</v>
      </c>
      <c r="M14928" t="s">
        <v>13</v>
      </c>
      <c r="N14928" s="29">
        <v>0</v>
      </c>
      <c r="O14928" t="s">
        <v>13</v>
      </c>
    </row>
    <row r="14929" spans="1:15" x14ac:dyDescent="0.3">
      <c r="A14929" t="s">
        <v>8</v>
      </c>
      <c r="B14929" t="s">
        <v>9</v>
      </c>
      <c r="C14929" t="s">
        <v>10</v>
      </c>
      <c r="D14929" t="s">
        <v>11</v>
      </c>
      <c r="E14929">
        <v>0</v>
      </c>
      <c r="F14929" t="s">
        <v>506</v>
      </c>
      <c r="G14929" s="29">
        <v>500633.66</v>
      </c>
      <c r="H14929" t="s">
        <v>13</v>
      </c>
      <c r="I14929">
        <v>500633.66</v>
      </c>
      <c r="J14929" t="s">
        <v>13</v>
      </c>
      <c r="K14929">
        <v>500633.66</v>
      </c>
      <c r="L14929" t="s">
        <v>13</v>
      </c>
      <c r="M14929" t="s">
        <v>13</v>
      </c>
      <c r="N14929" s="29">
        <v>0</v>
      </c>
      <c r="O14929" t="s">
        <v>13</v>
      </c>
    </row>
    <row r="14930" spans="1:15" x14ac:dyDescent="0.3">
      <c r="A14930" t="s">
        <v>8</v>
      </c>
      <c r="B14930" t="s">
        <v>9</v>
      </c>
      <c r="C14930" t="s">
        <v>14</v>
      </c>
      <c r="D14930" t="s">
        <v>11</v>
      </c>
      <c r="E14930">
        <v>15</v>
      </c>
      <c r="F14930" t="s">
        <v>374</v>
      </c>
      <c r="G14930" s="29">
        <v>-2534.41</v>
      </c>
      <c r="H14930" t="s">
        <v>13</v>
      </c>
      <c r="I14930">
        <v>-2534.41</v>
      </c>
      <c r="J14930" t="s">
        <v>13</v>
      </c>
      <c r="K14930">
        <v>-2534.41</v>
      </c>
      <c r="L14930" t="s">
        <v>13</v>
      </c>
      <c r="M14930" t="s">
        <v>13</v>
      </c>
      <c r="N14930" s="29">
        <v>0</v>
      </c>
      <c r="O14930" t="s">
        <v>13</v>
      </c>
    </row>
    <row r="14931" spans="1:15" x14ac:dyDescent="0.3">
      <c r="A14931" t="s">
        <v>16</v>
      </c>
      <c r="B14931" t="s">
        <v>9</v>
      </c>
      <c r="C14931" t="s">
        <v>10</v>
      </c>
      <c r="D14931" t="s">
        <v>11</v>
      </c>
      <c r="E14931">
        <v>-1</v>
      </c>
      <c r="F14931" t="s">
        <v>51</v>
      </c>
      <c r="G14931" s="29">
        <v>2306930.12</v>
      </c>
      <c r="H14931">
        <v>-182509189.37</v>
      </c>
      <c r="I14931">
        <v>2306930.12</v>
      </c>
      <c r="J14931">
        <v>-86690260.670000002</v>
      </c>
      <c r="K14931">
        <v>2306930.12</v>
      </c>
      <c r="L14931">
        <v>-830268137.28999996</v>
      </c>
      <c r="M14931" t="s">
        <v>13</v>
      </c>
      <c r="N14931" s="29">
        <v>0</v>
      </c>
      <c r="O14931" t="s">
        <v>13</v>
      </c>
    </row>
    <row r="14932" spans="1:15" x14ac:dyDescent="0.3">
      <c r="A14932" t="s">
        <v>16</v>
      </c>
      <c r="B14932" t="s">
        <v>9</v>
      </c>
      <c r="C14932" t="s">
        <v>14</v>
      </c>
      <c r="D14932" t="s">
        <v>11</v>
      </c>
      <c r="E14932">
        <v>-1</v>
      </c>
      <c r="F14932" t="s">
        <v>117</v>
      </c>
      <c r="G14932" s="29">
        <v>-14314.33</v>
      </c>
      <c r="H14932" t="s">
        <v>13</v>
      </c>
      <c r="I14932">
        <v>-14314.33</v>
      </c>
      <c r="J14932" t="s">
        <v>13</v>
      </c>
      <c r="K14932">
        <v>-14314.33</v>
      </c>
      <c r="L14932" t="s">
        <v>13</v>
      </c>
      <c r="M14932" t="s">
        <v>13</v>
      </c>
      <c r="N14932" s="29">
        <v>0</v>
      </c>
      <c r="O14932" t="s">
        <v>13</v>
      </c>
    </row>
    <row r="14933" spans="1:15" x14ac:dyDescent="0.3">
      <c r="A14933" t="s">
        <v>16</v>
      </c>
      <c r="B14933" t="s">
        <v>9</v>
      </c>
      <c r="C14933" t="s">
        <v>14</v>
      </c>
      <c r="D14933" t="s">
        <v>11</v>
      </c>
      <c r="E14933">
        <v>1</v>
      </c>
      <c r="F14933" t="s">
        <v>295</v>
      </c>
      <c r="G14933" s="29">
        <v>-3588.16</v>
      </c>
      <c r="H14933" t="s">
        <v>13</v>
      </c>
      <c r="I14933">
        <v>-3588.16</v>
      </c>
      <c r="J14933" t="s">
        <v>13</v>
      </c>
      <c r="K14933">
        <v>-3588.16</v>
      </c>
      <c r="L14933" t="s">
        <v>13</v>
      </c>
      <c r="M14933" t="s">
        <v>13</v>
      </c>
      <c r="N14933" s="29">
        <v>0</v>
      </c>
      <c r="O14933" t="s">
        <v>13</v>
      </c>
    </row>
    <row r="14934" spans="1:15" x14ac:dyDescent="0.3">
      <c r="A14934" t="s">
        <v>8</v>
      </c>
      <c r="B14934" t="s">
        <v>9</v>
      </c>
      <c r="C14934" t="s">
        <v>14</v>
      </c>
      <c r="D14934" t="s">
        <v>11</v>
      </c>
      <c r="E14934">
        <v>0</v>
      </c>
      <c r="F14934" t="s">
        <v>369</v>
      </c>
      <c r="G14934" s="29">
        <v>-542.66999999999996</v>
      </c>
      <c r="H14934" t="s">
        <v>13</v>
      </c>
      <c r="I14934">
        <v>-542.66999999999996</v>
      </c>
      <c r="J14934" t="s">
        <v>13</v>
      </c>
      <c r="K14934">
        <v>-542.66999999999996</v>
      </c>
      <c r="L14934" t="s">
        <v>13</v>
      </c>
      <c r="M14934" t="s">
        <v>13</v>
      </c>
      <c r="N14934" s="29">
        <v>0</v>
      </c>
      <c r="O14934" t="s">
        <v>13</v>
      </c>
    </row>
    <row r="14935" spans="1:15" x14ac:dyDescent="0.3">
      <c r="A14935" t="s">
        <v>8</v>
      </c>
      <c r="B14935" t="s">
        <v>9</v>
      </c>
      <c r="C14935" t="s">
        <v>14</v>
      </c>
      <c r="D14935" t="s">
        <v>11</v>
      </c>
      <c r="E14935">
        <v>0</v>
      </c>
      <c r="F14935" t="s">
        <v>391</v>
      </c>
      <c r="G14935" s="29">
        <v>-3704.27</v>
      </c>
      <c r="H14935" t="s">
        <v>13</v>
      </c>
      <c r="I14935">
        <v>-3704.27</v>
      </c>
      <c r="J14935" t="s">
        <v>13</v>
      </c>
      <c r="K14935">
        <v>-3704.27</v>
      </c>
      <c r="L14935" t="s">
        <v>13</v>
      </c>
      <c r="M14935" t="s">
        <v>13</v>
      </c>
      <c r="N14935" s="29">
        <v>0</v>
      </c>
      <c r="O14935" t="s">
        <v>13</v>
      </c>
    </row>
    <row r="14936" spans="1:15" x14ac:dyDescent="0.3">
      <c r="A14936" t="s">
        <v>8</v>
      </c>
      <c r="B14936" t="s">
        <v>9</v>
      </c>
      <c r="C14936" t="s">
        <v>10</v>
      </c>
      <c r="D14936" t="s">
        <v>11</v>
      </c>
      <c r="E14936">
        <v>0</v>
      </c>
      <c r="F14936" t="s">
        <v>84</v>
      </c>
      <c r="G14936" s="29">
        <v>6.36</v>
      </c>
      <c r="H14936">
        <v>-495.7</v>
      </c>
      <c r="I14936">
        <v>6.36</v>
      </c>
      <c r="J14936">
        <v>-82.86</v>
      </c>
      <c r="K14936">
        <v>6.36</v>
      </c>
      <c r="L14936">
        <v>-907</v>
      </c>
      <c r="M14936" t="s">
        <v>13</v>
      </c>
      <c r="N14936" s="29">
        <v>0</v>
      </c>
      <c r="O14936" t="s">
        <v>13</v>
      </c>
    </row>
    <row r="14937" spans="1:15" x14ac:dyDescent="0.3">
      <c r="A14937" t="s">
        <v>16</v>
      </c>
      <c r="B14937" t="s">
        <v>9</v>
      </c>
      <c r="C14937" t="s">
        <v>14</v>
      </c>
      <c r="D14937" t="s">
        <v>11</v>
      </c>
      <c r="E14937">
        <v>0</v>
      </c>
      <c r="F14937" t="s">
        <v>337</v>
      </c>
      <c r="G14937" s="29">
        <v>-2.5499999999999998</v>
      </c>
      <c r="H14937" t="s">
        <v>13</v>
      </c>
      <c r="I14937">
        <v>-2.5499999999999998</v>
      </c>
      <c r="J14937" t="s">
        <v>13</v>
      </c>
      <c r="K14937">
        <v>-2.5499999999999998</v>
      </c>
      <c r="L14937" t="s">
        <v>13</v>
      </c>
      <c r="M14937" t="s">
        <v>13</v>
      </c>
      <c r="N14937" s="29">
        <v>0</v>
      </c>
      <c r="O14937" t="s">
        <v>13</v>
      </c>
    </row>
    <row r="14938" spans="1:15" x14ac:dyDescent="0.3">
      <c r="A14938" t="s">
        <v>8</v>
      </c>
      <c r="B14938" t="s">
        <v>9</v>
      </c>
      <c r="C14938" t="s">
        <v>10</v>
      </c>
      <c r="D14938" t="s">
        <v>11</v>
      </c>
      <c r="E14938">
        <v>2</v>
      </c>
      <c r="F14938" t="s">
        <v>111</v>
      </c>
      <c r="G14938" s="29">
        <v>4696682.67</v>
      </c>
      <c r="H14938">
        <v>-835717062.07000005</v>
      </c>
      <c r="I14938">
        <v>4696682.67</v>
      </c>
      <c r="J14938">
        <v>-169125697.24000001</v>
      </c>
      <c r="K14938">
        <v>4696682.67</v>
      </c>
      <c r="L14938">
        <v>-1340249772.21</v>
      </c>
      <c r="M14938" t="s">
        <v>13</v>
      </c>
      <c r="N14938" s="29">
        <v>0</v>
      </c>
      <c r="O14938">
        <v>9393365.3399999999</v>
      </c>
    </row>
    <row r="14939" spans="1:15" x14ac:dyDescent="0.3">
      <c r="A14939" t="s">
        <v>8</v>
      </c>
      <c r="B14939" t="s">
        <v>9</v>
      </c>
      <c r="C14939" t="s">
        <v>10</v>
      </c>
      <c r="D14939" t="s">
        <v>11</v>
      </c>
      <c r="E14939">
        <v>3</v>
      </c>
      <c r="F14939" t="s">
        <v>125</v>
      </c>
      <c r="G14939" s="29">
        <v>108547.97</v>
      </c>
      <c r="H14939">
        <v>-51334172.82</v>
      </c>
      <c r="I14939">
        <v>108547.97</v>
      </c>
      <c r="J14939">
        <v>-10388597.01</v>
      </c>
      <c r="K14939">
        <v>108547.97</v>
      </c>
      <c r="L14939">
        <v>-82325246.840000004</v>
      </c>
      <c r="M14939" t="s">
        <v>13</v>
      </c>
      <c r="N14939" s="29">
        <v>0</v>
      </c>
      <c r="O14939">
        <v>325643.90999999997</v>
      </c>
    </row>
    <row r="14940" spans="1:15" x14ac:dyDescent="0.3">
      <c r="A14940" t="s">
        <v>18</v>
      </c>
      <c r="B14940" t="s">
        <v>9</v>
      </c>
      <c r="C14940" t="s">
        <v>10</v>
      </c>
      <c r="D14940" t="s">
        <v>11</v>
      </c>
      <c r="E14940">
        <v>-1</v>
      </c>
      <c r="F14940" t="s">
        <v>222</v>
      </c>
      <c r="G14940" s="29">
        <v>242308.22</v>
      </c>
      <c r="H14940">
        <v>-5379770.7800000003</v>
      </c>
      <c r="I14940">
        <v>242308.22</v>
      </c>
      <c r="J14940">
        <v>-2555348.2599999998</v>
      </c>
      <c r="K14940">
        <v>242308.22</v>
      </c>
      <c r="L14940">
        <v>-24473614.41</v>
      </c>
      <c r="M14940" t="s">
        <v>13</v>
      </c>
      <c r="N14940" s="29">
        <v>0</v>
      </c>
      <c r="O14940" t="s">
        <v>13</v>
      </c>
    </row>
    <row r="14941" spans="1:15" x14ac:dyDescent="0.3">
      <c r="A14941" t="s">
        <v>8</v>
      </c>
      <c r="B14941" t="s">
        <v>9</v>
      </c>
      <c r="C14941" t="s">
        <v>10</v>
      </c>
      <c r="D14941" t="s">
        <v>11</v>
      </c>
      <c r="E14941">
        <v>0</v>
      </c>
      <c r="F14941" t="s">
        <v>475</v>
      </c>
      <c r="G14941" s="29">
        <v>558603.99</v>
      </c>
      <c r="H14941">
        <v>-2945317.34</v>
      </c>
      <c r="I14941">
        <v>558603.99</v>
      </c>
      <c r="J14941">
        <v>-2002543.82</v>
      </c>
      <c r="K14941">
        <v>558603.99</v>
      </c>
      <c r="L14941">
        <v>-35893731.57</v>
      </c>
      <c r="M14941" t="s">
        <v>13</v>
      </c>
      <c r="N14941" s="29">
        <v>0</v>
      </c>
      <c r="O14941" t="s">
        <v>13</v>
      </c>
    </row>
    <row r="14942" spans="1:15" x14ac:dyDescent="0.3">
      <c r="A14942" t="s">
        <v>16</v>
      </c>
      <c r="B14942" t="s">
        <v>9</v>
      </c>
      <c r="C14942" t="s">
        <v>14</v>
      </c>
      <c r="D14942" t="s">
        <v>11</v>
      </c>
      <c r="E14942">
        <v>-4</v>
      </c>
      <c r="F14942" t="s">
        <v>48</v>
      </c>
      <c r="G14942" s="29">
        <v>-1.95</v>
      </c>
      <c r="H14942" t="s">
        <v>13</v>
      </c>
      <c r="I14942">
        <v>-1.95</v>
      </c>
      <c r="J14942" t="s">
        <v>13</v>
      </c>
      <c r="K14942">
        <v>-1.95</v>
      </c>
      <c r="L14942" t="s">
        <v>13</v>
      </c>
      <c r="M14942" t="s">
        <v>13</v>
      </c>
      <c r="N14942" s="29">
        <v>0</v>
      </c>
      <c r="O14942" t="s">
        <v>13</v>
      </c>
    </row>
    <row r="14943" spans="1:15" x14ac:dyDescent="0.3">
      <c r="A14943" t="s">
        <v>18</v>
      </c>
      <c r="B14943" t="s">
        <v>9</v>
      </c>
      <c r="C14943" t="s">
        <v>14</v>
      </c>
      <c r="D14943" t="s">
        <v>11</v>
      </c>
      <c r="E14943">
        <v>-1</v>
      </c>
      <c r="F14943" t="s">
        <v>85</v>
      </c>
      <c r="G14943" s="29">
        <v>-21066.42</v>
      </c>
      <c r="H14943" t="s">
        <v>13</v>
      </c>
      <c r="I14943">
        <v>-21066.42</v>
      </c>
      <c r="J14943" t="s">
        <v>13</v>
      </c>
      <c r="K14943">
        <v>-21066.42</v>
      </c>
      <c r="L14943" t="s">
        <v>13</v>
      </c>
      <c r="M14943" t="s">
        <v>13</v>
      </c>
      <c r="N14943" s="29">
        <v>0</v>
      </c>
      <c r="O14943" t="s">
        <v>13</v>
      </c>
    </row>
    <row r="14944" spans="1:15" x14ac:dyDescent="0.3">
      <c r="A14944" t="s">
        <v>18</v>
      </c>
      <c r="B14944" t="s">
        <v>9</v>
      </c>
      <c r="C14944" t="s">
        <v>10</v>
      </c>
      <c r="D14944" t="s">
        <v>11</v>
      </c>
      <c r="E14944">
        <v>-4</v>
      </c>
      <c r="F14944" t="s">
        <v>228</v>
      </c>
      <c r="G14944" s="29">
        <v>46055.87</v>
      </c>
      <c r="H14944">
        <v>2956653.64</v>
      </c>
      <c r="I14944">
        <v>46055.87</v>
      </c>
      <c r="J14944">
        <v>1404379.98</v>
      </c>
      <c r="K14944">
        <v>46055.87</v>
      </c>
      <c r="L14944">
        <v>13450325</v>
      </c>
      <c r="M14944" t="s">
        <v>13</v>
      </c>
      <c r="N14944" s="29">
        <v>0</v>
      </c>
      <c r="O14944" t="s">
        <v>13</v>
      </c>
    </row>
    <row r="14945" spans="1:15" x14ac:dyDescent="0.3">
      <c r="A14945" t="s">
        <v>8</v>
      </c>
      <c r="B14945" t="s">
        <v>9</v>
      </c>
      <c r="C14945" t="s">
        <v>10</v>
      </c>
      <c r="D14945" t="s">
        <v>11</v>
      </c>
      <c r="E14945">
        <v>1</v>
      </c>
      <c r="F14945" t="s">
        <v>232</v>
      </c>
      <c r="G14945" s="29">
        <v>334326.59999999998</v>
      </c>
      <c r="H14945">
        <v>-301034842.11000001</v>
      </c>
      <c r="I14945">
        <v>334326.59999999998</v>
      </c>
      <c r="J14945">
        <v>-23060345.530000001</v>
      </c>
      <c r="K14945">
        <v>334326.59999999998</v>
      </c>
      <c r="L14945">
        <v>-121635265.08</v>
      </c>
      <c r="M14945" t="s">
        <v>13</v>
      </c>
      <c r="N14945" s="29">
        <v>0</v>
      </c>
      <c r="O14945">
        <v>334326.59999999998</v>
      </c>
    </row>
    <row r="14946" spans="1:15" x14ac:dyDescent="0.3">
      <c r="A14946" t="s">
        <v>16</v>
      </c>
      <c r="B14946" t="s">
        <v>9</v>
      </c>
      <c r="C14946" t="s">
        <v>14</v>
      </c>
      <c r="D14946" t="s">
        <v>11</v>
      </c>
      <c r="E14946">
        <v>-1</v>
      </c>
      <c r="F14946" t="s">
        <v>55</v>
      </c>
      <c r="G14946" s="29">
        <v>-147864.95999999999</v>
      </c>
      <c r="H14946" t="s">
        <v>13</v>
      </c>
      <c r="I14946">
        <v>-147864.95999999999</v>
      </c>
      <c r="J14946" t="s">
        <v>13</v>
      </c>
      <c r="K14946">
        <v>-147864.95999999999</v>
      </c>
      <c r="L14946" t="s">
        <v>13</v>
      </c>
      <c r="M14946" t="s">
        <v>13</v>
      </c>
      <c r="N14946" s="29">
        <v>0</v>
      </c>
      <c r="O14946" t="s">
        <v>13</v>
      </c>
    </row>
    <row r="14947" spans="1:15" x14ac:dyDescent="0.3">
      <c r="A14947" t="s">
        <v>16</v>
      </c>
      <c r="B14947" t="s">
        <v>9</v>
      </c>
      <c r="C14947" t="s">
        <v>10</v>
      </c>
      <c r="D14947" t="s">
        <v>11</v>
      </c>
      <c r="E14947">
        <v>5</v>
      </c>
      <c r="F14947" t="s">
        <v>108</v>
      </c>
      <c r="G14947" s="29">
        <v>31416.6</v>
      </c>
      <c r="H14947">
        <v>-1746852.96</v>
      </c>
      <c r="I14947">
        <v>31416.6</v>
      </c>
      <c r="J14947">
        <v>-829739.76</v>
      </c>
      <c r="K14947">
        <v>31416.6</v>
      </c>
      <c r="L14947">
        <v>-7946757.5499999998</v>
      </c>
      <c r="M14947" t="s">
        <v>13</v>
      </c>
      <c r="N14947" s="29">
        <v>0</v>
      </c>
      <c r="O14947">
        <v>157083</v>
      </c>
    </row>
    <row r="14948" spans="1:15" x14ac:dyDescent="0.3">
      <c r="A14948" t="s">
        <v>16</v>
      </c>
      <c r="B14948" t="s">
        <v>9</v>
      </c>
      <c r="C14948" t="s">
        <v>14</v>
      </c>
      <c r="D14948" t="s">
        <v>11</v>
      </c>
      <c r="E14948">
        <v>5</v>
      </c>
      <c r="F14948" t="s">
        <v>108</v>
      </c>
      <c r="G14948" s="29">
        <v>-1439.44</v>
      </c>
      <c r="H14948" t="s">
        <v>13</v>
      </c>
      <c r="I14948">
        <v>-1439.44</v>
      </c>
      <c r="J14948" t="s">
        <v>13</v>
      </c>
      <c r="K14948">
        <v>-1439.44</v>
      </c>
      <c r="L14948" t="s">
        <v>13</v>
      </c>
      <c r="M14948" t="s">
        <v>13</v>
      </c>
      <c r="N14948" s="29">
        <v>0</v>
      </c>
      <c r="O14948" t="s">
        <v>13</v>
      </c>
    </row>
    <row r="14949" spans="1:15" x14ac:dyDescent="0.3">
      <c r="A14949" t="s">
        <v>16</v>
      </c>
      <c r="B14949" t="s">
        <v>9</v>
      </c>
      <c r="C14949" t="s">
        <v>10</v>
      </c>
      <c r="D14949" t="s">
        <v>11</v>
      </c>
      <c r="E14949">
        <v>-1</v>
      </c>
      <c r="F14949" t="s">
        <v>105</v>
      </c>
      <c r="G14949" s="29">
        <v>897340.13</v>
      </c>
      <c r="H14949">
        <v>-128475150.67</v>
      </c>
      <c r="I14949">
        <v>897340.13</v>
      </c>
      <c r="J14949">
        <v>-21476346.760000002</v>
      </c>
      <c r="K14949">
        <v>897340.13</v>
      </c>
      <c r="L14949">
        <v>-235076450.94999999</v>
      </c>
      <c r="M14949" t="s">
        <v>13</v>
      </c>
      <c r="N14949" s="29">
        <v>0</v>
      </c>
      <c r="O14949" t="s">
        <v>13</v>
      </c>
    </row>
    <row r="14950" spans="1:15" x14ac:dyDescent="0.3">
      <c r="A14950" t="s">
        <v>16</v>
      </c>
      <c r="B14950" t="s">
        <v>9</v>
      </c>
      <c r="C14950" t="s">
        <v>14</v>
      </c>
      <c r="D14950" t="s">
        <v>11</v>
      </c>
      <c r="E14950">
        <v>2</v>
      </c>
      <c r="F14950" t="s">
        <v>197</v>
      </c>
      <c r="G14950" s="29">
        <v>-5278.46</v>
      </c>
      <c r="H14950" t="s">
        <v>13</v>
      </c>
      <c r="I14950">
        <v>-5278.46</v>
      </c>
      <c r="J14950" t="s">
        <v>13</v>
      </c>
      <c r="K14950">
        <v>-5278.46</v>
      </c>
      <c r="L14950" t="s">
        <v>13</v>
      </c>
      <c r="M14950" t="s">
        <v>13</v>
      </c>
      <c r="N14950" s="29">
        <v>0</v>
      </c>
      <c r="O14950" t="s">
        <v>13</v>
      </c>
    </row>
    <row r="14951" spans="1:15" x14ac:dyDescent="0.3">
      <c r="A14951" t="s">
        <v>18</v>
      </c>
      <c r="B14951" t="s">
        <v>9</v>
      </c>
      <c r="C14951" t="s">
        <v>10</v>
      </c>
      <c r="D14951" t="s">
        <v>11</v>
      </c>
      <c r="E14951">
        <v>-1</v>
      </c>
      <c r="F14951" t="s">
        <v>44</v>
      </c>
      <c r="G14951" s="29">
        <v>4059.98</v>
      </c>
      <c r="H14951">
        <v>144685.78</v>
      </c>
      <c r="I14951">
        <v>4059.98</v>
      </c>
      <c r="J14951">
        <v>78652.83</v>
      </c>
      <c r="K14951">
        <v>4059.98</v>
      </c>
      <c r="L14951">
        <v>1288285.92</v>
      </c>
      <c r="M14951" t="s">
        <v>13</v>
      </c>
      <c r="N14951" s="29">
        <v>0</v>
      </c>
      <c r="O14951" t="s">
        <v>13</v>
      </c>
    </row>
    <row r="14952" spans="1:15" x14ac:dyDescent="0.3">
      <c r="A14952" t="s">
        <v>18</v>
      </c>
      <c r="B14952" t="s">
        <v>9</v>
      </c>
      <c r="C14952" t="s">
        <v>14</v>
      </c>
      <c r="D14952" t="s">
        <v>11</v>
      </c>
      <c r="E14952">
        <v>-4</v>
      </c>
      <c r="F14952" t="s">
        <v>216</v>
      </c>
      <c r="G14952" s="29">
        <v>-107427.58</v>
      </c>
      <c r="H14952" t="s">
        <v>13</v>
      </c>
      <c r="I14952">
        <v>-107427.58</v>
      </c>
      <c r="J14952" t="s">
        <v>13</v>
      </c>
      <c r="K14952">
        <v>-107427.58</v>
      </c>
      <c r="L14952" t="s">
        <v>13</v>
      </c>
      <c r="M14952" t="s">
        <v>13</v>
      </c>
      <c r="N14952" s="29">
        <v>0</v>
      </c>
      <c r="O14952" t="s">
        <v>13</v>
      </c>
    </row>
    <row r="14953" spans="1:15" x14ac:dyDescent="0.3">
      <c r="A14953" t="s">
        <v>16</v>
      </c>
      <c r="B14953" t="s">
        <v>9</v>
      </c>
      <c r="C14953" t="s">
        <v>10</v>
      </c>
      <c r="D14953" t="s">
        <v>11</v>
      </c>
      <c r="E14953">
        <v>0</v>
      </c>
      <c r="F14953" t="s">
        <v>26</v>
      </c>
      <c r="G14953" s="29">
        <v>5226.37</v>
      </c>
      <c r="H14953">
        <v>-216529.62</v>
      </c>
      <c r="I14953">
        <v>5226.37</v>
      </c>
      <c r="J14953">
        <v>-400415.62</v>
      </c>
      <c r="K14953">
        <v>5226.37</v>
      </c>
      <c r="L14953">
        <v>-2767019.29</v>
      </c>
      <c r="M14953" t="s">
        <v>13</v>
      </c>
      <c r="N14953" s="29">
        <v>0</v>
      </c>
      <c r="O14953" t="s">
        <v>13</v>
      </c>
    </row>
    <row r="14954" spans="1:15" x14ac:dyDescent="0.3">
      <c r="A14954" t="s">
        <v>16</v>
      </c>
      <c r="B14954" t="s">
        <v>9</v>
      </c>
      <c r="C14954" t="s">
        <v>14</v>
      </c>
      <c r="D14954" t="s">
        <v>11</v>
      </c>
      <c r="E14954">
        <v>-1</v>
      </c>
      <c r="F14954" t="s">
        <v>209</v>
      </c>
      <c r="G14954" s="29">
        <v>-8237.41</v>
      </c>
      <c r="H14954" t="s">
        <v>13</v>
      </c>
      <c r="I14954">
        <v>-8237.41</v>
      </c>
      <c r="J14954" t="s">
        <v>13</v>
      </c>
      <c r="K14954">
        <v>-8237.41</v>
      </c>
      <c r="L14954" t="s">
        <v>13</v>
      </c>
      <c r="M14954" t="s">
        <v>13</v>
      </c>
      <c r="N14954" s="29">
        <v>0</v>
      </c>
      <c r="O14954" t="s">
        <v>13</v>
      </c>
    </row>
    <row r="14955" spans="1:15" x14ac:dyDescent="0.3">
      <c r="A14955" t="s">
        <v>16</v>
      </c>
      <c r="B14955" t="s">
        <v>9</v>
      </c>
      <c r="C14955" t="s">
        <v>10</v>
      </c>
      <c r="D14955" t="s">
        <v>11</v>
      </c>
      <c r="E14955">
        <v>5</v>
      </c>
      <c r="F14955" t="s">
        <v>102</v>
      </c>
      <c r="G14955" s="29">
        <v>432296.73</v>
      </c>
      <c r="H14955">
        <v>-7623552.9900000002</v>
      </c>
      <c r="I14955">
        <v>432296.73</v>
      </c>
      <c r="J14955">
        <v>-3424906.54</v>
      </c>
      <c r="K14955">
        <v>432296.73</v>
      </c>
      <c r="L14955">
        <v>-42701576.210000001</v>
      </c>
      <c r="M14955" t="s">
        <v>13</v>
      </c>
      <c r="N14955" s="29">
        <v>0</v>
      </c>
      <c r="O14955">
        <v>2161483.65</v>
      </c>
    </row>
    <row r="14956" spans="1:15" x14ac:dyDescent="0.3">
      <c r="A14956" t="s">
        <v>8</v>
      </c>
      <c r="B14956" t="s">
        <v>9</v>
      </c>
      <c r="C14956" t="s">
        <v>14</v>
      </c>
      <c r="D14956" t="s">
        <v>11</v>
      </c>
      <c r="E14956">
        <v>0</v>
      </c>
      <c r="F14956" t="s">
        <v>479</v>
      </c>
      <c r="G14956" s="29">
        <v>-11738.41</v>
      </c>
      <c r="H14956" t="s">
        <v>13</v>
      </c>
      <c r="I14956">
        <v>-11738.41</v>
      </c>
      <c r="J14956" t="s">
        <v>13</v>
      </c>
      <c r="K14956">
        <v>-11738.41</v>
      </c>
      <c r="L14956" t="s">
        <v>13</v>
      </c>
      <c r="M14956" t="s">
        <v>13</v>
      </c>
      <c r="N14956" s="29">
        <v>0</v>
      </c>
      <c r="O14956" t="s">
        <v>13</v>
      </c>
    </row>
    <row r="14957" spans="1:15" x14ac:dyDescent="0.3">
      <c r="A14957" t="s">
        <v>16</v>
      </c>
      <c r="B14957" t="s">
        <v>9</v>
      </c>
      <c r="C14957" t="s">
        <v>10</v>
      </c>
      <c r="D14957" t="s">
        <v>11</v>
      </c>
      <c r="E14957">
        <v>3</v>
      </c>
      <c r="F14957" t="s">
        <v>434</v>
      </c>
      <c r="G14957" s="29">
        <v>187827.35</v>
      </c>
      <c r="H14957">
        <v>-17105930.109999999</v>
      </c>
      <c r="I14957">
        <v>187827.35</v>
      </c>
      <c r="J14957">
        <v>-8125165.9800000004</v>
      </c>
      <c r="K14957">
        <v>187827.35</v>
      </c>
      <c r="L14957">
        <v>-77818043.150000006</v>
      </c>
      <c r="M14957" t="s">
        <v>13</v>
      </c>
      <c r="N14957" s="29">
        <v>0</v>
      </c>
      <c r="O14957">
        <v>563482.05000000005</v>
      </c>
    </row>
    <row r="14958" spans="1:15" x14ac:dyDescent="0.3">
      <c r="A14958" t="s">
        <v>8</v>
      </c>
      <c r="B14958" t="s">
        <v>9</v>
      </c>
      <c r="C14958" t="s">
        <v>14</v>
      </c>
      <c r="D14958" t="s">
        <v>11</v>
      </c>
      <c r="E14958">
        <v>-1</v>
      </c>
      <c r="F14958" t="s">
        <v>487</v>
      </c>
      <c r="G14958" s="29">
        <v>-0.57999999999999996</v>
      </c>
      <c r="H14958" t="s">
        <v>13</v>
      </c>
      <c r="I14958">
        <v>-0.57999999999999996</v>
      </c>
      <c r="J14958" t="s">
        <v>13</v>
      </c>
      <c r="K14958">
        <v>-0.57999999999999996</v>
      </c>
      <c r="L14958" t="s">
        <v>13</v>
      </c>
      <c r="M14958" t="s">
        <v>13</v>
      </c>
      <c r="N14958" s="29">
        <v>0</v>
      </c>
      <c r="O14958" t="s">
        <v>13</v>
      </c>
    </row>
    <row r="14959" spans="1:15" x14ac:dyDescent="0.3">
      <c r="A14959" t="s">
        <v>16</v>
      </c>
      <c r="B14959" t="s">
        <v>9</v>
      </c>
      <c r="C14959" t="s">
        <v>14</v>
      </c>
      <c r="D14959" t="s">
        <v>11</v>
      </c>
      <c r="E14959">
        <v>15</v>
      </c>
      <c r="F14959" t="s">
        <v>163</v>
      </c>
      <c r="G14959" s="29">
        <v>-8992.48</v>
      </c>
      <c r="H14959" t="s">
        <v>13</v>
      </c>
      <c r="I14959">
        <v>-8992.48</v>
      </c>
      <c r="J14959" t="s">
        <v>13</v>
      </c>
      <c r="K14959">
        <v>-8992.48</v>
      </c>
      <c r="L14959" t="s">
        <v>13</v>
      </c>
      <c r="M14959" t="s">
        <v>13</v>
      </c>
      <c r="N14959" s="29">
        <v>0</v>
      </c>
      <c r="O14959" t="s">
        <v>13</v>
      </c>
    </row>
    <row r="14960" spans="1:15" x14ac:dyDescent="0.3">
      <c r="A14960" t="s">
        <v>8</v>
      </c>
      <c r="B14960" t="s">
        <v>9</v>
      </c>
      <c r="C14960" t="s">
        <v>10</v>
      </c>
      <c r="D14960" t="s">
        <v>11</v>
      </c>
      <c r="E14960">
        <v>18</v>
      </c>
      <c r="F14960" t="s">
        <v>134</v>
      </c>
      <c r="G14960" s="29">
        <v>198775.52</v>
      </c>
      <c r="H14960">
        <v>-6.32</v>
      </c>
      <c r="I14960">
        <v>198775.52</v>
      </c>
      <c r="J14960">
        <v>-33.92</v>
      </c>
      <c r="K14960">
        <v>198775.52</v>
      </c>
      <c r="L14960" t="s">
        <v>13</v>
      </c>
      <c r="M14960" t="s">
        <v>13</v>
      </c>
      <c r="N14960" s="29">
        <v>0</v>
      </c>
      <c r="O14960">
        <v>3577959.36</v>
      </c>
    </row>
    <row r="14961" spans="1:15" x14ac:dyDescent="0.3">
      <c r="A14961" t="s">
        <v>8</v>
      </c>
      <c r="B14961" t="s">
        <v>9</v>
      </c>
      <c r="C14961" t="s">
        <v>14</v>
      </c>
      <c r="D14961" t="s">
        <v>11</v>
      </c>
      <c r="E14961">
        <v>6</v>
      </c>
      <c r="F14961" t="s">
        <v>352</v>
      </c>
      <c r="G14961" s="29">
        <v>-1749.49</v>
      </c>
      <c r="H14961" t="s">
        <v>13</v>
      </c>
      <c r="I14961">
        <v>-1749.49</v>
      </c>
      <c r="J14961" t="s">
        <v>13</v>
      </c>
      <c r="K14961">
        <v>-1749.49</v>
      </c>
      <c r="L14961" t="s">
        <v>13</v>
      </c>
      <c r="M14961" t="s">
        <v>13</v>
      </c>
      <c r="N14961" s="29">
        <v>0</v>
      </c>
      <c r="O14961" t="s">
        <v>13</v>
      </c>
    </row>
    <row r="14962" spans="1:15" x14ac:dyDescent="0.3">
      <c r="A14962" t="s">
        <v>8</v>
      </c>
      <c r="B14962" t="s">
        <v>9</v>
      </c>
      <c r="C14962" t="s">
        <v>10</v>
      </c>
      <c r="D14962" t="s">
        <v>11</v>
      </c>
      <c r="E14962">
        <v>0</v>
      </c>
      <c r="F14962" t="s">
        <v>213</v>
      </c>
      <c r="G14962" s="29">
        <v>7625403.7199999997</v>
      </c>
      <c r="H14962">
        <v>-56929864.439999998</v>
      </c>
      <c r="I14962">
        <v>7625403.7199999997</v>
      </c>
      <c r="J14962">
        <v>-27041185.510000002</v>
      </c>
      <c r="K14962">
        <v>7625403.7199999997</v>
      </c>
      <c r="L14962">
        <v>-258984491.93000001</v>
      </c>
      <c r="M14962" t="s">
        <v>13</v>
      </c>
      <c r="N14962" s="29">
        <v>0</v>
      </c>
      <c r="O14962" t="s">
        <v>13</v>
      </c>
    </row>
    <row r="14963" spans="1:15" x14ac:dyDescent="0.3">
      <c r="A14963" t="s">
        <v>16</v>
      </c>
      <c r="B14963" t="s">
        <v>9</v>
      </c>
      <c r="C14963" t="s">
        <v>10</v>
      </c>
      <c r="D14963" t="s">
        <v>11</v>
      </c>
      <c r="E14963">
        <v>2</v>
      </c>
      <c r="F14963" t="s">
        <v>402</v>
      </c>
      <c r="G14963" s="29">
        <v>20126.419999999998</v>
      </c>
      <c r="H14963">
        <v>-319510.31</v>
      </c>
      <c r="I14963">
        <v>20126.419999999998</v>
      </c>
      <c r="J14963">
        <v>-590851.80000000005</v>
      </c>
      <c r="K14963">
        <v>20126.419999999998</v>
      </c>
      <c r="L14963">
        <v>-4083003.39</v>
      </c>
      <c r="M14963" t="s">
        <v>13</v>
      </c>
      <c r="N14963" s="29">
        <v>0</v>
      </c>
      <c r="O14963">
        <v>40252.839999999997</v>
      </c>
    </row>
    <row r="14964" spans="1:15" x14ac:dyDescent="0.3">
      <c r="A14964" t="s">
        <v>8</v>
      </c>
      <c r="B14964" t="s">
        <v>9</v>
      </c>
      <c r="C14964" t="s">
        <v>10</v>
      </c>
      <c r="D14964" t="s">
        <v>11</v>
      </c>
      <c r="E14964">
        <v>2</v>
      </c>
      <c r="F14964" t="s">
        <v>253</v>
      </c>
      <c r="G14964" s="29">
        <v>117304.61</v>
      </c>
      <c r="H14964">
        <v>-5621630.6500000004</v>
      </c>
      <c r="I14964">
        <v>117304.61</v>
      </c>
      <c r="J14964">
        <v>-2670224.9900000002</v>
      </c>
      <c r="K14964">
        <v>117304.61</v>
      </c>
      <c r="L14964">
        <v>-25573838.66</v>
      </c>
      <c r="M14964" t="s">
        <v>13</v>
      </c>
      <c r="N14964" s="29">
        <v>0</v>
      </c>
      <c r="O14964">
        <v>234609.22</v>
      </c>
    </row>
    <row r="14965" spans="1:15" x14ac:dyDescent="0.3">
      <c r="A14965" t="s">
        <v>8</v>
      </c>
      <c r="B14965" t="s">
        <v>9</v>
      </c>
      <c r="C14965" t="s">
        <v>10</v>
      </c>
      <c r="D14965" t="s">
        <v>11</v>
      </c>
      <c r="E14965">
        <v>-1</v>
      </c>
      <c r="F14965" t="s">
        <v>499</v>
      </c>
      <c r="G14965" s="29">
        <v>20142.900000000001</v>
      </c>
      <c r="H14965">
        <v>-481111.24</v>
      </c>
      <c r="I14965">
        <v>20142.900000000001</v>
      </c>
      <c r="J14965">
        <v>-34589.1</v>
      </c>
      <c r="K14965">
        <v>20142.900000000001</v>
      </c>
      <c r="L14965">
        <v>-750140.22</v>
      </c>
      <c r="M14965" t="s">
        <v>13</v>
      </c>
      <c r="N14965" s="29">
        <v>0</v>
      </c>
      <c r="O14965" t="s">
        <v>13</v>
      </c>
    </row>
    <row r="14966" spans="1:15" x14ac:dyDescent="0.3">
      <c r="A14966" t="s">
        <v>18</v>
      </c>
      <c r="B14966" t="s">
        <v>9</v>
      </c>
      <c r="C14966" t="s">
        <v>14</v>
      </c>
      <c r="D14966" t="s">
        <v>11</v>
      </c>
      <c r="E14966">
        <v>0</v>
      </c>
      <c r="F14966" t="s">
        <v>124</v>
      </c>
      <c r="G14966" s="29">
        <v>-23793.94</v>
      </c>
      <c r="H14966" t="s">
        <v>13</v>
      </c>
      <c r="I14966">
        <v>-23793.94</v>
      </c>
      <c r="J14966" t="s">
        <v>13</v>
      </c>
      <c r="K14966">
        <v>-23793.94</v>
      </c>
      <c r="L14966" t="s">
        <v>13</v>
      </c>
      <c r="M14966" t="s">
        <v>13</v>
      </c>
      <c r="N14966" s="29">
        <v>0</v>
      </c>
      <c r="O14966" t="s">
        <v>13</v>
      </c>
    </row>
    <row r="14967" spans="1:15" x14ac:dyDescent="0.3">
      <c r="A14967" t="s">
        <v>16</v>
      </c>
      <c r="B14967" t="s">
        <v>9</v>
      </c>
      <c r="C14967" t="s">
        <v>14</v>
      </c>
      <c r="D14967" t="s">
        <v>11</v>
      </c>
      <c r="E14967">
        <v>4</v>
      </c>
      <c r="F14967" t="s">
        <v>424</v>
      </c>
      <c r="G14967" s="29">
        <v>-52280.45</v>
      </c>
      <c r="H14967" t="s">
        <v>13</v>
      </c>
      <c r="I14967">
        <v>-52280.45</v>
      </c>
      <c r="J14967" t="s">
        <v>13</v>
      </c>
      <c r="K14967">
        <v>-52280.45</v>
      </c>
      <c r="L14967" t="s">
        <v>13</v>
      </c>
      <c r="M14967" t="s">
        <v>13</v>
      </c>
      <c r="N14967" s="29">
        <v>0</v>
      </c>
      <c r="O14967" t="s">
        <v>13</v>
      </c>
    </row>
    <row r="14968" spans="1:15" x14ac:dyDescent="0.3">
      <c r="A14968" t="s">
        <v>18</v>
      </c>
      <c r="B14968" t="s">
        <v>9</v>
      </c>
      <c r="C14968" t="s">
        <v>10</v>
      </c>
      <c r="D14968" t="s">
        <v>11</v>
      </c>
      <c r="E14968">
        <v>-1</v>
      </c>
      <c r="F14968" t="s">
        <v>132</v>
      </c>
      <c r="G14968" s="29">
        <v>555264.06000000006</v>
      </c>
      <c r="H14968">
        <v>9512440.3800000008</v>
      </c>
      <c r="I14968">
        <v>555264.06000000006</v>
      </c>
      <c r="J14968">
        <v>4518301.99</v>
      </c>
      <c r="K14968">
        <v>555264.06000000006</v>
      </c>
      <c r="L14968">
        <v>43273643.020000003</v>
      </c>
      <c r="M14968" t="s">
        <v>13</v>
      </c>
      <c r="N14968" s="29">
        <v>0</v>
      </c>
      <c r="O14968" t="s">
        <v>13</v>
      </c>
    </row>
    <row r="14969" spans="1:15" x14ac:dyDescent="0.3">
      <c r="A14969" t="s">
        <v>16</v>
      </c>
      <c r="B14969" t="s">
        <v>9</v>
      </c>
      <c r="C14969" t="s">
        <v>10</v>
      </c>
      <c r="D14969" t="s">
        <v>11</v>
      </c>
      <c r="E14969">
        <v>5</v>
      </c>
      <c r="F14969" t="s">
        <v>127</v>
      </c>
      <c r="G14969" s="29">
        <v>1609.35</v>
      </c>
      <c r="H14969">
        <v>1248085.1200000001</v>
      </c>
      <c r="I14969">
        <v>1609.35</v>
      </c>
      <c r="J14969">
        <v>208633.73</v>
      </c>
      <c r="K14969">
        <v>1609.35</v>
      </c>
      <c r="L14969">
        <v>2283673.12</v>
      </c>
      <c r="M14969" t="s">
        <v>13</v>
      </c>
      <c r="N14969" s="29">
        <v>0</v>
      </c>
      <c r="O14969">
        <v>8046.75</v>
      </c>
    </row>
    <row r="14970" spans="1:15" x14ac:dyDescent="0.3">
      <c r="A14970" t="s">
        <v>16</v>
      </c>
      <c r="B14970" t="s">
        <v>9</v>
      </c>
      <c r="C14970" t="s">
        <v>14</v>
      </c>
      <c r="D14970" t="s">
        <v>11</v>
      </c>
      <c r="E14970">
        <v>2</v>
      </c>
      <c r="F14970" t="s">
        <v>428</v>
      </c>
      <c r="G14970" s="29">
        <v>-1963.07</v>
      </c>
      <c r="H14970" t="s">
        <v>13</v>
      </c>
      <c r="I14970">
        <v>-1963.07</v>
      </c>
      <c r="J14970" t="s">
        <v>13</v>
      </c>
      <c r="K14970">
        <v>-1963.07</v>
      </c>
      <c r="L14970" t="s">
        <v>13</v>
      </c>
      <c r="M14970" t="s">
        <v>13</v>
      </c>
      <c r="N14970" s="29">
        <v>0</v>
      </c>
      <c r="O14970" t="s">
        <v>13</v>
      </c>
    </row>
    <row r="14971" spans="1:15" x14ac:dyDescent="0.3">
      <c r="A14971" t="s">
        <v>16</v>
      </c>
      <c r="B14971" t="s">
        <v>9</v>
      </c>
      <c r="C14971" t="s">
        <v>10</v>
      </c>
      <c r="D14971" t="s">
        <v>11</v>
      </c>
      <c r="E14971">
        <v>2</v>
      </c>
      <c r="F14971" t="s">
        <v>412</v>
      </c>
      <c r="G14971" s="29">
        <v>8019.91</v>
      </c>
      <c r="H14971">
        <v>-471529.02</v>
      </c>
      <c r="I14971">
        <v>8019.91</v>
      </c>
      <c r="J14971">
        <v>-256326.82</v>
      </c>
      <c r="K14971">
        <v>8019.91</v>
      </c>
      <c r="L14971">
        <v>-4198496.41</v>
      </c>
      <c r="M14971" t="s">
        <v>13</v>
      </c>
      <c r="N14971" s="29">
        <v>0</v>
      </c>
      <c r="O14971">
        <v>16039.82</v>
      </c>
    </row>
    <row r="14972" spans="1:15" x14ac:dyDescent="0.3">
      <c r="A14972" t="s">
        <v>16</v>
      </c>
      <c r="B14972" t="s">
        <v>9</v>
      </c>
      <c r="C14972" t="s">
        <v>10</v>
      </c>
      <c r="D14972" t="s">
        <v>11</v>
      </c>
      <c r="E14972">
        <v>9</v>
      </c>
      <c r="F14972" t="s">
        <v>222</v>
      </c>
      <c r="G14972" s="29">
        <v>157766.43</v>
      </c>
      <c r="H14972">
        <v>-2.72</v>
      </c>
      <c r="I14972">
        <v>157766.43</v>
      </c>
      <c r="J14972">
        <v>-14.63</v>
      </c>
      <c r="K14972">
        <v>157766.43</v>
      </c>
      <c r="L14972" t="s">
        <v>13</v>
      </c>
      <c r="M14972" t="s">
        <v>13</v>
      </c>
      <c r="N14972" s="29">
        <v>0</v>
      </c>
      <c r="O14972">
        <v>1419897.87</v>
      </c>
    </row>
    <row r="14973" spans="1:15" x14ac:dyDescent="0.3">
      <c r="A14973" t="s">
        <v>16</v>
      </c>
      <c r="B14973" t="s">
        <v>9</v>
      </c>
      <c r="C14973" t="s">
        <v>10</v>
      </c>
      <c r="D14973" t="s">
        <v>11</v>
      </c>
      <c r="E14973">
        <v>6</v>
      </c>
      <c r="F14973" t="s">
        <v>238</v>
      </c>
      <c r="G14973" s="29">
        <v>66266.02</v>
      </c>
      <c r="H14973" t="s">
        <v>13</v>
      </c>
      <c r="I14973">
        <v>66266.02</v>
      </c>
      <c r="J14973" t="s">
        <v>13</v>
      </c>
      <c r="K14973">
        <v>66266.02</v>
      </c>
      <c r="L14973" t="s">
        <v>13</v>
      </c>
      <c r="M14973" t="s">
        <v>13</v>
      </c>
      <c r="N14973" s="29">
        <v>0</v>
      </c>
      <c r="O14973">
        <v>397596.12</v>
      </c>
    </row>
    <row r="14974" spans="1:15" x14ac:dyDescent="0.3">
      <c r="A14974" t="s">
        <v>18</v>
      </c>
      <c r="B14974" t="s">
        <v>9</v>
      </c>
      <c r="C14974" t="s">
        <v>10</v>
      </c>
      <c r="D14974" t="s">
        <v>11</v>
      </c>
      <c r="E14974">
        <v>-1</v>
      </c>
      <c r="F14974" t="s">
        <v>215</v>
      </c>
      <c r="G14974" s="29">
        <v>284.58999999999997</v>
      </c>
      <c r="H14974">
        <v>54216.1</v>
      </c>
      <c r="I14974">
        <v>284.58999999999997</v>
      </c>
      <c r="J14974">
        <v>10971.8</v>
      </c>
      <c r="K14974">
        <v>284.58999999999997</v>
      </c>
      <c r="L14974">
        <v>86947.08</v>
      </c>
      <c r="M14974" t="s">
        <v>13</v>
      </c>
      <c r="N14974" s="29">
        <v>0</v>
      </c>
      <c r="O14974" t="s">
        <v>13</v>
      </c>
    </row>
    <row r="14975" spans="1:15" x14ac:dyDescent="0.3">
      <c r="A14975" t="s">
        <v>8</v>
      </c>
      <c r="B14975" t="s">
        <v>9</v>
      </c>
      <c r="C14975" t="s">
        <v>14</v>
      </c>
      <c r="D14975" t="s">
        <v>11</v>
      </c>
      <c r="E14975">
        <v>6</v>
      </c>
      <c r="F14975" t="s">
        <v>240</v>
      </c>
      <c r="G14975" s="29">
        <v>-540.80999999999995</v>
      </c>
      <c r="H14975" t="s">
        <v>13</v>
      </c>
      <c r="I14975">
        <v>-540.80999999999995</v>
      </c>
      <c r="J14975" t="s">
        <v>13</v>
      </c>
      <c r="K14975">
        <v>-540.80999999999995</v>
      </c>
      <c r="L14975" t="s">
        <v>13</v>
      </c>
      <c r="M14975" t="s">
        <v>13</v>
      </c>
      <c r="N14975" s="29">
        <v>0</v>
      </c>
      <c r="O14975" t="s">
        <v>13</v>
      </c>
    </row>
    <row r="14976" spans="1:15" x14ac:dyDescent="0.3">
      <c r="A14976" t="s">
        <v>16</v>
      </c>
      <c r="B14976" t="s">
        <v>9</v>
      </c>
      <c r="C14976" t="s">
        <v>10</v>
      </c>
      <c r="D14976" t="s">
        <v>11</v>
      </c>
      <c r="E14976">
        <v>1</v>
      </c>
      <c r="F14976" t="s">
        <v>402</v>
      </c>
      <c r="G14976" s="29">
        <v>39670.400000000001</v>
      </c>
      <c r="H14976">
        <v>-576743.27</v>
      </c>
      <c r="I14976">
        <v>39670.400000000001</v>
      </c>
      <c r="J14976">
        <v>-1066537.74</v>
      </c>
      <c r="K14976">
        <v>39670.400000000001</v>
      </c>
      <c r="L14976">
        <v>-7370168.29</v>
      </c>
      <c r="M14976" t="s">
        <v>13</v>
      </c>
      <c r="N14976" s="29">
        <v>0</v>
      </c>
      <c r="O14976">
        <v>39670.400000000001</v>
      </c>
    </row>
    <row r="14977" spans="1:15" x14ac:dyDescent="0.3">
      <c r="A14977" t="s">
        <v>8</v>
      </c>
      <c r="B14977" t="s">
        <v>9</v>
      </c>
      <c r="C14977" t="s">
        <v>14</v>
      </c>
      <c r="D14977" t="s">
        <v>11</v>
      </c>
      <c r="E14977">
        <v>5</v>
      </c>
      <c r="F14977" t="s">
        <v>24</v>
      </c>
      <c r="G14977" s="29">
        <v>-1317.46</v>
      </c>
      <c r="H14977" t="s">
        <v>13</v>
      </c>
      <c r="I14977">
        <v>-1317.46</v>
      </c>
      <c r="J14977" t="s">
        <v>13</v>
      </c>
      <c r="K14977">
        <v>-1317.46</v>
      </c>
      <c r="L14977" t="s">
        <v>13</v>
      </c>
      <c r="M14977" t="s">
        <v>13</v>
      </c>
      <c r="N14977" s="29">
        <v>0</v>
      </c>
      <c r="O14977" t="s">
        <v>13</v>
      </c>
    </row>
    <row r="14978" spans="1:15" x14ac:dyDescent="0.3">
      <c r="A14978" t="s">
        <v>18</v>
      </c>
      <c r="B14978" t="s">
        <v>9</v>
      </c>
      <c r="C14978" t="s">
        <v>14</v>
      </c>
      <c r="D14978" t="s">
        <v>11</v>
      </c>
      <c r="E14978">
        <v>0</v>
      </c>
      <c r="F14978" t="s">
        <v>244</v>
      </c>
      <c r="G14978" s="29">
        <v>-20927.36</v>
      </c>
      <c r="H14978" t="s">
        <v>13</v>
      </c>
      <c r="I14978">
        <v>-20927.36</v>
      </c>
      <c r="J14978" t="s">
        <v>13</v>
      </c>
      <c r="K14978">
        <v>-20927.36</v>
      </c>
      <c r="L14978" t="s">
        <v>13</v>
      </c>
      <c r="M14978" t="s">
        <v>13</v>
      </c>
      <c r="N14978" s="29">
        <v>0</v>
      </c>
      <c r="O14978" t="s">
        <v>13</v>
      </c>
    </row>
    <row r="14979" spans="1:15" x14ac:dyDescent="0.3">
      <c r="A14979" t="s">
        <v>16</v>
      </c>
      <c r="B14979" t="s">
        <v>9</v>
      </c>
      <c r="C14979" t="s">
        <v>14</v>
      </c>
      <c r="D14979" t="s">
        <v>11</v>
      </c>
      <c r="E14979">
        <v>-4</v>
      </c>
      <c r="F14979" t="s">
        <v>212</v>
      </c>
      <c r="G14979" s="29">
        <v>-90.42</v>
      </c>
      <c r="H14979" t="s">
        <v>13</v>
      </c>
      <c r="I14979">
        <v>-90.42</v>
      </c>
      <c r="J14979" t="s">
        <v>13</v>
      </c>
      <c r="K14979">
        <v>-90.42</v>
      </c>
      <c r="L14979" t="s">
        <v>13</v>
      </c>
      <c r="M14979" t="s">
        <v>13</v>
      </c>
      <c r="N14979" s="29">
        <v>0</v>
      </c>
      <c r="O14979" t="s">
        <v>13</v>
      </c>
    </row>
    <row r="14980" spans="1:15" x14ac:dyDescent="0.3">
      <c r="A14980" t="s">
        <v>18</v>
      </c>
      <c r="B14980" t="s">
        <v>9</v>
      </c>
      <c r="C14980" t="s">
        <v>10</v>
      </c>
      <c r="D14980" t="s">
        <v>11</v>
      </c>
      <c r="E14980">
        <v>5</v>
      </c>
      <c r="F14980" t="s">
        <v>83</v>
      </c>
      <c r="G14980" s="29">
        <v>24441.74</v>
      </c>
      <c r="H14980">
        <v>-1169628.3700000001</v>
      </c>
      <c r="I14980">
        <v>24441.74</v>
      </c>
      <c r="J14980">
        <v>-555563.17000000004</v>
      </c>
      <c r="K14980">
        <v>24441.74</v>
      </c>
      <c r="L14980">
        <v>-5320856.03</v>
      </c>
      <c r="M14980" t="s">
        <v>13</v>
      </c>
      <c r="N14980" s="29">
        <v>0</v>
      </c>
      <c r="O14980">
        <v>122208.7</v>
      </c>
    </row>
    <row r="14981" spans="1:15" x14ac:dyDescent="0.3">
      <c r="A14981" t="s">
        <v>16</v>
      </c>
      <c r="B14981" t="s">
        <v>9</v>
      </c>
      <c r="C14981" t="s">
        <v>14</v>
      </c>
      <c r="D14981" t="s">
        <v>11</v>
      </c>
      <c r="E14981">
        <v>4</v>
      </c>
      <c r="F14981" t="s">
        <v>398</v>
      </c>
      <c r="G14981" s="29">
        <v>-1975.7</v>
      </c>
      <c r="H14981" t="s">
        <v>13</v>
      </c>
      <c r="I14981">
        <v>-1975.7</v>
      </c>
      <c r="J14981" t="s">
        <v>13</v>
      </c>
      <c r="K14981">
        <v>-1975.7</v>
      </c>
      <c r="L14981" t="s">
        <v>13</v>
      </c>
      <c r="M14981" t="s">
        <v>13</v>
      </c>
      <c r="N14981" s="29">
        <v>0</v>
      </c>
      <c r="O14981" t="s">
        <v>13</v>
      </c>
    </row>
    <row r="14982" spans="1:15" x14ac:dyDescent="0.3">
      <c r="A14982" t="s">
        <v>18</v>
      </c>
      <c r="B14982" t="s">
        <v>9</v>
      </c>
      <c r="C14982" t="s">
        <v>10</v>
      </c>
      <c r="D14982" t="s">
        <v>11</v>
      </c>
      <c r="E14982">
        <v>-4</v>
      </c>
      <c r="F14982" t="s">
        <v>225</v>
      </c>
      <c r="G14982" s="29">
        <v>114009.42</v>
      </c>
      <c r="H14982">
        <v>-22683428.98</v>
      </c>
      <c r="I14982">
        <v>114009.42</v>
      </c>
      <c r="J14982">
        <v>-10774437.619999999</v>
      </c>
      <c r="K14982">
        <v>114009.42</v>
      </c>
      <c r="L14982">
        <v>-103191197.67</v>
      </c>
      <c r="M14982" t="s">
        <v>13</v>
      </c>
      <c r="N14982" s="29">
        <v>0</v>
      </c>
      <c r="O14982" t="s">
        <v>13</v>
      </c>
    </row>
    <row r="14983" spans="1:15" x14ac:dyDescent="0.3">
      <c r="A14983" t="s">
        <v>16</v>
      </c>
      <c r="B14983" t="s">
        <v>9</v>
      </c>
      <c r="C14983" t="s">
        <v>14</v>
      </c>
      <c r="D14983" t="s">
        <v>11</v>
      </c>
      <c r="E14983">
        <v>-4</v>
      </c>
      <c r="F14983" t="s">
        <v>78</v>
      </c>
      <c r="G14983" s="29">
        <v>-0.17</v>
      </c>
      <c r="H14983" t="s">
        <v>13</v>
      </c>
      <c r="I14983">
        <v>-0.17</v>
      </c>
      <c r="J14983" t="s">
        <v>13</v>
      </c>
      <c r="K14983">
        <v>-0.17</v>
      </c>
      <c r="L14983" t="s">
        <v>13</v>
      </c>
      <c r="M14983" t="s">
        <v>13</v>
      </c>
      <c r="N14983" s="29">
        <v>0</v>
      </c>
      <c r="O14983" t="s">
        <v>13</v>
      </c>
    </row>
    <row r="14984" spans="1:15" x14ac:dyDescent="0.3">
      <c r="A14984" t="s">
        <v>16</v>
      </c>
      <c r="B14984" t="s">
        <v>9</v>
      </c>
      <c r="C14984" t="s">
        <v>10</v>
      </c>
      <c r="D14984" t="s">
        <v>11</v>
      </c>
      <c r="E14984">
        <v>-1</v>
      </c>
      <c r="F14984" t="s">
        <v>283</v>
      </c>
      <c r="G14984" s="29">
        <v>23426.47</v>
      </c>
      <c r="H14984">
        <v>-84913425.180000007</v>
      </c>
      <c r="I14984">
        <v>23426.47</v>
      </c>
      <c r="J14984">
        <v>-6504672.0599999996</v>
      </c>
      <c r="K14984">
        <v>23426.47</v>
      </c>
      <c r="L14984">
        <v>-34309872.270000003</v>
      </c>
      <c r="M14984" t="s">
        <v>13</v>
      </c>
      <c r="N14984" s="29">
        <v>0</v>
      </c>
      <c r="O14984" t="s">
        <v>13</v>
      </c>
    </row>
    <row r="14985" spans="1:15" x14ac:dyDescent="0.3">
      <c r="A14985" t="s">
        <v>18</v>
      </c>
      <c r="B14985" t="s">
        <v>9</v>
      </c>
      <c r="C14985" t="s">
        <v>10</v>
      </c>
      <c r="D14985" t="s">
        <v>11</v>
      </c>
      <c r="E14985">
        <v>-4</v>
      </c>
      <c r="F14985" t="s">
        <v>414</v>
      </c>
      <c r="G14985" s="29">
        <v>72.260000000000005</v>
      </c>
      <c r="H14985">
        <v>22578.77</v>
      </c>
      <c r="I14985">
        <v>72.260000000000005</v>
      </c>
      <c r="J14985">
        <v>4569.3</v>
      </c>
      <c r="K14985">
        <v>72.260000000000005</v>
      </c>
      <c r="L14985">
        <v>36209.870000000003</v>
      </c>
      <c r="M14985" t="s">
        <v>13</v>
      </c>
      <c r="N14985" s="29">
        <v>0</v>
      </c>
      <c r="O14985" t="s">
        <v>13</v>
      </c>
    </row>
    <row r="14986" spans="1:15" x14ac:dyDescent="0.3">
      <c r="A14986" t="s">
        <v>18</v>
      </c>
      <c r="B14986" t="s">
        <v>9</v>
      </c>
      <c r="C14986" t="s">
        <v>10</v>
      </c>
      <c r="D14986" t="s">
        <v>11</v>
      </c>
      <c r="E14986">
        <v>2</v>
      </c>
      <c r="F14986" t="s">
        <v>297</v>
      </c>
      <c r="G14986" s="29">
        <v>51218.77</v>
      </c>
      <c r="H14986" t="s">
        <v>13</v>
      </c>
      <c r="I14986">
        <v>51218.77</v>
      </c>
      <c r="J14986" t="s">
        <v>13</v>
      </c>
      <c r="K14986">
        <v>51218.77</v>
      </c>
      <c r="L14986" t="s">
        <v>13</v>
      </c>
      <c r="M14986" t="s">
        <v>13</v>
      </c>
      <c r="N14986" s="29">
        <v>0</v>
      </c>
      <c r="O14986">
        <v>102437.54</v>
      </c>
    </row>
    <row r="14987" spans="1:15" x14ac:dyDescent="0.3">
      <c r="A14987" t="s">
        <v>18</v>
      </c>
      <c r="B14987" t="s">
        <v>9</v>
      </c>
      <c r="C14987" t="s">
        <v>14</v>
      </c>
      <c r="D14987" t="s">
        <v>11</v>
      </c>
      <c r="E14987">
        <v>3</v>
      </c>
      <c r="F14987" t="s">
        <v>184</v>
      </c>
      <c r="G14987" s="29">
        <v>-246743.67</v>
      </c>
      <c r="H14987" t="s">
        <v>13</v>
      </c>
      <c r="I14987">
        <v>-246743.67</v>
      </c>
      <c r="J14987" t="s">
        <v>13</v>
      </c>
      <c r="K14987">
        <v>-246743.67</v>
      </c>
      <c r="L14987" t="s">
        <v>13</v>
      </c>
      <c r="M14987" t="s">
        <v>13</v>
      </c>
      <c r="N14987" s="29">
        <v>0</v>
      </c>
      <c r="O14987" t="s">
        <v>13</v>
      </c>
    </row>
    <row r="14988" spans="1:15" x14ac:dyDescent="0.3">
      <c r="A14988" t="s">
        <v>18</v>
      </c>
      <c r="B14988" t="s">
        <v>9</v>
      </c>
      <c r="C14988" t="s">
        <v>14</v>
      </c>
      <c r="D14988" t="s">
        <v>11</v>
      </c>
      <c r="E14988">
        <v>-1</v>
      </c>
      <c r="F14988" t="s">
        <v>128</v>
      </c>
      <c r="G14988" s="29">
        <v>-2639.7</v>
      </c>
      <c r="H14988" t="s">
        <v>13</v>
      </c>
      <c r="I14988">
        <v>-2639.7</v>
      </c>
      <c r="J14988" t="s">
        <v>13</v>
      </c>
      <c r="K14988">
        <v>-2639.7</v>
      </c>
      <c r="L14988" t="s">
        <v>13</v>
      </c>
      <c r="M14988" t="s">
        <v>13</v>
      </c>
      <c r="N14988" s="29">
        <v>0</v>
      </c>
      <c r="O14988" t="s">
        <v>13</v>
      </c>
    </row>
    <row r="14989" spans="1:15" x14ac:dyDescent="0.3">
      <c r="A14989" t="s">
        <v>16</v>
      </c>
      <c r="B14989" t="s">
        <v>9</v>
      </c>
      <c r="C14989" t="s">
        <v>14</v>
      </c>
      <c r="D14989" t="s">
        <v>11</v>
      </c>
      <c r="E14989">
        <v>7</v>
      </c>
      <c r="F14989" t="s">
        <v>111</v>
      </c>
      <c r="G14989" s="29">
        <v>-13843.3</v>
      </c>
      <c r="H14989" t="s">
        <v>13</v>
      </c>
      <c r="I14989">
        <v>-13843.3</v>
      </c>
      <c r="J14989" t="s">
        <v>13</v>
      </c>
      <c r="K14989">
        <v>-13843.3</v>
      </c>
      <c r="L14989" t="s">
        <v>13</v>
      </c>
      <c r="M14989" t="s">
        <v>13</v>
      </c>
      <c r="N14989" s="29">
        <v>0</v>
      </c>
      <c r="O14989" t="s">
        <v>13</v>
      </c>
    </row>
    <row r="14990" spans="1:15" x14ac:dyDescent="0.3">
      <c r="A14990" t="s">
        <v>16</v>
      </c>
      <c r="B14990" t="s">
        <v>9</v>
      </c>
      <c r="C14990" t="s">
        <v>14</v>
      </c>
      <c r="D14990" t="s">
        <v>11</v>
      </c>
      <c r="E14990">
        <v>9</v>
      </c>
      <c r="F14990" t="s">
        <v>32</v>
      </c>
      <c r="G14990" s="29">
        <v>-4517.8900000000003</v>
      </c>
      <c r="H14990" t="s">
        <v>13</v>
      </c>
      <c r="I14990">
        <v>-4517.8900000000003</v>
      </c>
      <c r="J14990" t="s">
        <v>13</v>
      </c>
      <c r="K14990">
        <v>-4517.8900000000003</v>
      </c>
      <c r="L14990" t="s">
        <v>13</v>
      </c>
      <c r="M14990" t="s">
        <v>13</v>
      </c>
      <c r="N14990" s="29">
        <v>0</v>
      </c>
      <c r="O14990" t="s">
        <v>13</v>
      </c>
    </row>
    <row r="14991" spans="1:15" x14ac:dyDescent="0.3">
      <c r="A14991" t="s">
        <v>16</v>
      </c>
      <c r="B14991" t="s">
        <v>9</v>
      </c>
      <c r="C14991" t="s">
        <v>10</v>
      </c>
      <c r="D14991" t="s">
        <v>11</v>
      </c>
      <c r="E14991">
        <v>15</v>
      </c>
      <c r="F14991" t="s">
        <v>194</v>
      </c>
      <c r="G14991" s="29">
        <v>261046.33</v>
      </c>
      <c r="H14991">
        <v>-5.84</v>
      </c>
      <c r="I14991">
        <v>261046.33</v>
      </c>
      <c r="J14991">
        <v>-31.39</v>
      </c>
      <c r="K14991">
        <v>261046.33</v>
      </c>
      <c r="L14991" t="s">
        <v>13</v>
      </c>
      <c r="M14991" t="s">
        <v>13</v>
      </c>
      <c r="N14991" s="29">
        <v>0</v>
      </c>
      <c r="O14991">
        <v>3915694.95</v>
      </c>
    </row>
    <row r="14992" spans="1:15" x14ac:dyDescent="0.3">
      <c r="A14992" t="s">
        <v>8</v>
      </c>
      <c r="B14992" t="s">
        <v>9</v>
      </c>
      <c r="C14992" t="s">
        <v>14</v>
      </c>
      <c r="D14992" t="s">
        <v>11</v>
      </c>
      <c r="E14992">
        <v>0</v>
      </c>
      <c r="F14992" t="s">
        <v>362</v>
      </c>
      <c r="G14992" s="29">
        <v>-20257.63</v>
      </c>
      <c r="H14992" t="s">
        <v>13</v>
      </c>
      <c r="I14992">
        <v>-20257.63</v>
      </c>
      <c r="J14992" t="s">
        <v>13</v>
      </c>
      <c r="K14992">
        <v>-20257.63</v>
      </c>
      <c r="L14992" t="s">
        <v>13</v>
      </c>
      <c r="M14992" t="s">
        <v>13</v>
      </c>
      <c r="N14992" s="29">
        <v>0</v>
      </c>
      <c r="O14992" t="s">
        <v>13</v>
      </c>
    </row>
    <row r="14993" spans="1:15" x14ac:dyDescent="0.3">
      <c r="A14993" t="s">
        <v>8</v>
      </c>
      <c r="B14993" t="s">
        <v>9</v>
      </c>
      <c r="C14993" t="s">
        <v>10</v>
      </c>
      <c r="D14993" t="s">
        <v>11</v>
      </c>
      <c r="E14993">
        <v>-1</v>
      </c>
      <c r="F14993" t="s">
        <v>389</v>
      </c>
      <c r="G14993" s="29">
        <v>2341.08</v>
      </c>
      <c r="H14993">
        <v>-57026.74</v>
      </c>
      <c r="I14993">
        <v>2341.08</v>
      </c>
      <c r="J14993">
        <v>-26218.799999999999</v>
      </c>
      <c r="K14993">
        <v>2341.08</v>
      </c>
      <c r="L14993">
        <v>-770110.15</v>
      </c>
      <c r="M14993" t="s">
        <v>13</v>
      </c>
      <c r="N14993" s="29">
        <v>0</v>
      </c>
      <c r="O14993" t="s">
        <v>13</v>
      </c>
    </row>
    <row r="14994" spans="1:15" x14ac:dyDescent="0.3">
      <c r="A14994" t="s">
        <v>16</v>
      </c>
      <c r="B14994" t="s">
        <v>9</v>
      </c>
      <c r="C14994" t="s">
        <v>14</v>
      </c>
      <c r="D14994" t="s">
        <v>11</v>
      </c>
      <c r="E14994">
        <v>1</v>
      </c>
      <c r="F14994" t="s">
        <v>466</v>
      </c>
      <c r="G14994" s="29">
        <v>-3536.31</v>
      </c>
      <c r="H14994" t="s">
        <v>13</v>
      </c>
      <c r="I14994">
        <v>-3536.31</v>
      </c>
      <c r="J14994" t="s">
        <v>13</v>
      </c>
      <c r="K14994">
        <v>-3536.31</v>
      </c>
      <c r="L14994" t="s">
        <v>13</v>
      </c>
      <c r="M14994" t="s">
        <v>13</v>
      </c>
      <c r="N14994" s="29">
        <v>0</v>
      </c>
      <c r="O14994" t="s">
        <v>13</v>
      </c>
    </row>
    <row r="14995" spans="1:15" x14ac:dyDescent="0.3">
      <c r="A14995" t="s">
        <v>8</v>
      </c>
      <c r="B14995" t="s">
        <v>9</v>
      </c>
      <c r="C14995" t="s">
        <v>10</v>
      </c>
      <c r="D14995" t="s">
        <v>11</v>
      </c>
      <c r="E14995">
        <v>-1</v>
      </c>
      <c r="F14995" t="s">
        <v>391</v>
      </c>
      <c r="G14995" s="29">
        <v>366170.22</v>
      </c>
      <c r="H14995">
        <v>-24839728.93</v>
      </c>
      <c r="I14995">
        <v>366170.22</v>
      </c>
      <c r="J14995">
        <v>-3490317.27</v>
      </c>
      <c r="K14995">
        <v>366170.22</v>
      </c>
      <c r="L14995">
        <v>-193165186.16999999</v>
      </c>
      <c r="M14995" t="s">
        <v>13</v>
      </c>
      <c r="N14995" s="29">
        <v>0</v>
      </c>
      <c r="O14995" t="s">
        <v>13</v>
      </c>
    </row>
    <row r="14996" spans="1:15" x14ac:dyDescent="0.3">
      <c r="A14996" t="s">
        <v>16</v>
      </c>
      <c r="B14996" t="s">
        <v>9</v>
      </c>
      <c r="C14996" t="s">
        <v>10</v>
      </c>
      <c r="D14996" t="s">
        <v>11</v>
      </c>
      <c r="E14996">
        <v>2</v>
      </c>
      <c r="F14996" t="s">
        <v>263</v>
      </c>
      <c r="G14996" s="29">
        <v>37546.559999999998</v>
      </c>
      <c r="H14996">
        <v>-3457678.67</v>
      </c>
      <c r="I14996">
        <v>37546.559999999998</v>
      </c>
      <c r="J14996">
        <v>-1642366.88</v>
      </c>
      <c r="K14996">
        <v>37546.559999999998</v>
      </c>
      <c r="L14996">
        <v>-15729620.439999999</v>
      </c>
      <c r="M14996" t="s">
        <v>13</v>
      </c>
      <c r="N14996" s="29">
        <v>0</v>
      </c>
      <c r="O14996">
        <v>75093.119999999995</v>
      </c>
    </row>
    <row r="14997" spans="1:15" x14ac:dyDescent="0.3">
      <c r="A14997" t="s">
        <v>8</v>
      </c>
      <c r="B14997" t="s">
        <v>9</v>
      </c>
      <c r="C14997" t="s">
        <v>10</v>
      </c>
      <c r="D14997" t="s">
        <v>11</v>
      </c>
      <c r="E14997">
        <v>-1</v>
      </c>
      <c r="F14997" t="s">
        <v>106</v>
      </c>
      <c r="G14997" s="29">
        <v>470069.67</v>
      </c>
      <c r="H14997">
        <v>-6302071.9299999997</v>
      </c>
      <c r="I14997">
        <v>470069.67</v>
      </c>
      <c r="J14997">
        <v>-3425850.93</v>
      </c>
      <c r="K14997">
        <v>470069.67</v>
      </c>
      <c r="L14997">
        <v>-56113651.619999997</v>
      </c>
      <c r="M14997" t="s">
        <v>13</v>
      </c>
      <c r="N14997" s="29">
        <v>0</v>
      </c>
      <c r="O14997" t="s">
        <v>13</v>
      </c>
    </row>
    <row r="14998" spans="1:15" x14ac:dyDescent="0.3">
      <c r="A14998" t="s">
        <v>18</v>
      </c>
      <c r="B14998" t="s">
        <v>9</v>
      </c>
      <c r="C14998" t="s">
        <v>14</v>
      </c>
      <c r="D14998" t="s">
        <v>11</v>
      </c>
      <c r="E14998">
        <v>-1</v>
      </c>
      <c r="F14998" t="s">
        <v>109</v>
      </c>
      <c r="G14998" s="29">
        <v>-71910.509999999995</v>
      </c>
      <c r="H14998" t="s">
        <v>13</v>
      </c>
      <c r="I14998">
        <v>-71910.509999999995</v>
      </c>
      <c r="J14998" t="s">
        <v>13</v>
      </c>
      <c r="K14998">
        <v>-71910.509999999995</v>
      </c>
      <c r="L14998" t="s">
        <v>13</v>
      </c>
      <c r="M14998" t="s">
        <v>13</v>
      </c>
      <c r="N14998" s="29">
        <v>0</v>
      </c>
      <c r="O14998" t="s">
        <v>13</v>
      </c>
    </row>
    <row r="14999" spans="1:15" x14ac:dyDescent="0.3">
      <c r="A14999" t="s">
        <v>16</v>
      </c>
      <c r="B14999" t="s">
        <v>9</v>
      </c>
      <c r="C14999" t="s">
        <v>14</v>
      </c>
      <c r="D14999" t="s">
        <v>11</v>
      </c>
      <c r="E14999">
        <v>5</v>
      </c>
      <c r="F14999" t="s">
        <v>155</v>
      </c>
      <c r="G14999" s="29">
        <v>-1699.52</v>
      </c>
      <c r="H14999" t="s">
        <v>13</v>
      </c>
      <c r="I14999">
        <v>-1699.52</v>
      </c>
      <c r="J14999" t="s">
        <v>13</v>
      </c>
      <c r="K14999">
        <v>-1699.52</v>
      </c>
      <c r="L14999" t="s">
        <v>13</v>
      </c>
      <c r="M14999" t="s">
        <v>13</v>
      </c>
      <c r="N14999" s="29">
        <v>0</v>
      </c>
      <c r="O14999" t="s">
        <v>13</v>
      </c>
    </row>
    <row r="15000" spans="1:15" x14ac:dyDescent="0.3">
      <c r="A15000" t="s">
        <v>8</v>
      </c>
      <c r="B15000" t="s">
        <v>9</v>
      </c>
      <c r="C15000" t="s">
        <v>14</v>
      </c>
      <c r="D15000" t="s">
        <v>11</v>
      </c>
      <c r="E15000">
        <v>1</v>
      </c>
      <c r="F15000" t="s">
        <v>133</v>
      </c>
      <c r="G15000" s="29">
        <v>-54837.4</v>
      </c>
      <c r="H15000" t="s">
        <v>13</v>
      </c>
      <c r="I15000">
        <v>-54837.4</v>
      </c>
      <c r="J15000" t="s">
        <v>13</v>
      </c>
      <c r="K15000">
        <v>-54837.4</v>
      </c>
      <c r="L15000" t="s">
        <v>13</v>
      </c>
      <c r="M15000" t="s">
        <v>13</v>
      </c>
      <c r="N15000" s="29">
        <v>0</v>
      </c>
      <c r="O15000" t="s">
        <v>13</v>
      </c>
    </row>
    <row r="15001" spans="1:15" x14ac:dyDescent="0.3">
      <c r="A15001" t="s">
        <v>16</v>
      </c>
      <c r="B15001" t="s">
        <v>9</v>
      </c>
      <c r="C15001" t="s">
        <v>14</v>
      </c>
      <c r="D15001" t="s">
        <v>11</v>
      </c>
      <c r="E15001">
        <v>1</v>
      </c>
      <c r="F15001" t="s">
        <v>368</v>
      </c>
      <c r="G15001" s="29">
        <v>-16178.35</v>
      </c>
      <c r="H15001" t="s">
        <v>13</v>
      </c>
      <c r="I15001">
        <v>-16178.35</v>
      </c>
      <c r="J15001" t="s">
        <v>13</v>
      </c>
      <c r="K15001">
        <v>-16178.35</v>
      </c>
      <c r="L15001" t="s">
        <v>13</v>
      </c>
      <c r="M15001" t="s">
        <v>13</v>
      </c>
      <c r="N15001" s="29">
        <v>0</v>
      </c>
      <c r="O15001" t="s">
        <v>13</v>
      </c>
    </row>
    <row r="15002" spans="1:15" x14ac:dyDescent="0.3">
      <c r="A15002" t="s">
        <v>8</v>
      </c>
      <c r="B15002" t="s">
        <v>9</v>
      </c>
      <c r="C15002" t="s">
        <v>14</v>
      </c>
      <c r="D15002" t="s">
        <v>11</v>
      </c>
      <c r="E15002">
        <v>0</v>
      </c>
      <c r="F15002" t="s">
        <v>471</v>
      </c>
      <c r="G15002" s="29">
        <v>-115.99</v>
      </c>
      <c r="H15002" t="s">
        <v>13</v>
      </c>
      <c r="I15002">
        <v>-115.99</v>
      </c>
      <c r="J15002" t="s">
        <v>13</v>
      </c>
      <c r="K15002">
        <v>-115.99</v>
      </c>
      <c r="L15002" t="s">
        <v>13</v>
      </c>
      <c r="M15002" t="s">
        <v>13</v>
      </c>
      <c r="N15002" s="29">
        <v>0</v>
      </c>
      <c r="O15002" t="s">
        <v>13</v>
      </c>
    </row>
    <row r="15003" spans="1:15" x14ac:dyDescent="0.3">
      <c r="A15003" t="s">
        <v>16</v>
      </c>
      <c r="B15003" t="s">
        <v>9</v>
      </c>
      <c r="C15003" t="s">
        <v>14</v>
      </c>
      <c r="D15003" t="s">
        <v>11</v>
      </c>
      <c r="E15003">
        <v>-1</v>
      </c>
      <c r="F15003" t="s">
        <v>22</v>
      </c>
      <c r="G15003" s="29">
        <v>-43.68</v>
      </c>
      <c r="H15003" t="s">
        <v>13</v>
      </c>
      <c r="I15003">
        <v>-43.68</v>
      </c>
      <c r="J15003" t="s">
        <v>13</v>
      </c>
      <c r="K15003">
        <v>-43.68</v>
      </c>
      <c r="L15003" t="s">
        <v>13</v>
      </c>
      <c r="M15003" t="s">
        <v>13</v>
      </c>
      <c r="N15003" s="29">
        <v>0</v>
      </c>
      <c r="O15003" t="s">
        <v>13</v>
      </c>
    </row>
    <row r="15004" spans="1:15" x14ac:dyDescent="0.3">
      <c r="A15004" t="s">
        <v>8</v>
      </c>
      <c r="B15004" t="s">
        <v>9</v>
      </c>
      <c r="C15004" t="s">
        <v>14</v>
      </c>
      <c r="D15004" t="s">
        <v>11</v>
      </c>
      <c r="E15004">
        <v>4</v>
      </c>
      <c r="F15004" t="s">
        <v>470</v>
      </c>
      <c r="G15004" s="29">
        <v>-104.88</v>
      </c>
      <c r="H15004" t="s">
        <v>13</v>
      </c>
      <c r="I15004">
        <v>-104.88</v>
      </c>
      <c r="J15004" t="s">
        <v>13</v>
      </c>
      <c r="K15004">
        <v>-104.88</v>
      </c>
      <c r="L15004" t="s">
        <v>13</v>
      </c>
      <c r="M15004" t="s">
        <v>13</v>
      </c>
      <c r="N15004" s="29">
        <v>0</v>
      </c>
      <c r="O15004" t="s">
        <v>13</v>
      </c>
    </row>
    <row r="15005" spans="1:15" x14ac:dyDescent="0.3">
      <c r="A15005" t="s">
        <v>16</v>
      </c>
      <c r="B15005" t="s">
        <v>9</v>
      </c>
      <c r="C15005" t="s">
        <v>10</v>
      </c>
      <c r="D15005" t="s">
        <v>11</v>
      </c>
      <c r="E15005">
        <v>5</v>
      </c>
      <c r="F15005" t="s">
        <v>128</v>
      </c>
      <c r="G15005" s="29">
        <v>175.49</v>
      </c>
      <c r="H15005">
        <v>-314381.09999999998</v>
      </c>
      <c r="I15005">
        <v>175.49</v>
      </c>
      <c r="J15005">
        <v>-24082.720000000001</v>
      </c>
      <c r="K15005">
        <v>175.49</v>
      </c>
      <c r="L15005">
        <v>-127027.91</v>
      </c>
      <c r="M15005" t="s">
        <v>13</v>
      </c>
      <c r="N15005" s="29">
        <v>0</v>
      </c>
      <c r="O15005">
        <v>877.45</v>
      </c>
    </row>
    <row r="15006" spans="1:15" x14ac:dyDescent="0.3">
      <c r="A15006" t="s">
        <v>18</v>
      </c>
      <c r="B15006" t="s">
        <v>9</v>
      </c>
      <c r="C15006" t="s">
        <v>10</v>
      </c>
      <c r="D15006" t="s">
        <v>11</v>
      </c>
      <c r="E15006">
        <v>-1</v>
      </c>
      <c r="F15006" t="s">
        <v>242</v>
      </c>
      <c r="G15006" s="29">
        <v>164335.94</v>
      </c>
      <c r="H15006">
        <v>1366871.27</v>
      </c>
      <c r="I15006">
        <v>164335.94</v>
      </c>
      <c r="J15006">
        <v>649249.75</v>
      </c>
      <c r="K15006">
        <v>164335.94</v>
      </c>
      <c r="L15006">
        <v>6218132.0700000003</v>
      </c>
      <c r="M15006" t="s">
        <v>13</v>
      </c>
      <c r="N15006" s="29">
        <v>0</v>
      </c>
      <c r="O15006" t="s">
        <v>13</v>
      </c>
    </row>
    <row r="15007" spans="1:15" x14ac:dyDescent="0.3">
      <c r="A15007" t="s">
        <v>18</v>
      </c>
      <c r="B15007" t="s">
        <v>9</v>
      </c>
      <c r="C15007" t="s">
        <v>14</v>
      </c>
      <c r="D15007" t="s">
        <v>11</v>
      </c>
      <c r="E15007">
        <v>0</v>
      </c>
      <c r="F15007" t="s">
        <v>60</v>
      </c>
      <c r="G15007" s="29">
        <v>-195118.88</v>
      </c>
      <c r="H15007" t="s">
        <v>13</v>
      </c>
      <c r="I15007">
        <v>-195118.88</v>
      </c>
      <c r="J15007" t="s">
        <v>13</v>
      </c>
      <c r="K15007">
        <v>-195118.88</v>
      </c>
      <c r="L15007" t="s">
        <v>13</v>
      </c>
      <c r="M15007" t="s">
        <v>13</v>
      </c>
      <c r="N15007" s="29">
        <v>0</v>
      </c>
      <c r="O15007" t="s">
        <v>13</v>
      </c>
    </row>
    <row r="15008" spans="1:15" x14ac:dyDescent="0.3">
      <c r="A15008" t="s">
        <v>8</v>
      </c>
      <c r="B15008" t="s">
        <v>9</v>
      </c>
      <c r="C15008" t="s">
        <v>14</v>
      </c>
      <c r="D15008" t="s">
        <v>11</v>
      </c>
      <c r="E15008">
        <v>-1</v>
      </c>
      <c r="F15008" t="s">
        <v>465</v>
      </c>
      <c r="G15008" s="29">
        <v>-496.76</v>
      </c>
      <c r="H15008" t="s">
        <v>13</v>
      </c>
      <c r="I15008">
        <v>-496.76</v>
      </c>
      <c r="J15008" t="s">
        <v>13</v>
      </c>
      <c r="K15008">
        <v>-496.76</v>
      </c>
      <c r="L15008" t="s">
        <v>13</v>
      </c>
      <c r="M15008" t="s">
        <v>13</v>
      </c>
      <c r="N15008" s="29">
        <v>0</v>
      </c>
      <c r="O15008" t="s">
        <v>13</v>
      </c>
    </row>
    <row r="15009" spans="1:15" x14ac:dyDescent="0.3">
      <c r="A15009" t="s">
        <v>16</v>
      </c>
      <c r="B15009" t="s">
        <v>9</v>
      </c>
      <c r="C15009" t="s">
        <v>14</v>
      </c>
      <c r="D15009" t="s">
        <v>11</v>
      </c>
      <c r="E15009">
        <v>3</v>
      </c>
      <c r="F15009" t="s">
        <v>124</v>
      </c>
      <c r="G15009" s="29">
        <v>-40104.22</v>
      </c>
      <c r="H15009" t="s">
        <v>13</v>
      </c>
      <c r="I15009">
        <v>-40104.22</v>
      </c>
      <c r="J15009" t="s">
        <v>13</v>
      </c>
      <c r="K15009">
        <v>-40104.22</v>
      </c>
      <c r="L15009" t="s">
        <v>13</v>
      </c>
      <c r="M15009" t="s">
        <v>13</v>
      </c>
      <c r="N15009" s="29">
        <v>0</v>
      </c>
      <c r="O15009" t="s">
        <v>13</v>
      </c>
    </row>
    <row r="15010" spans="1:15" x14ac:dyDescent="0.3">
      <c r="A15010" t="s">
        <v>16</v>
      </c>
      <c r="B15010" t="s">
        <v>9</v>
      </c>
      <c r="C15010" t="s">
        <v>14</v>
      </c>
      <c r="D15010" t="s">
        <v>11</v>
      </c>
      <c r="E15010">
        <v>7</v>
      </c>
      <c r="F15010" t="s">
        <v>170</v>
      </c>
      <c r="G15010" s="29">
        <v>-12008.43</v>
      </c>
      <c r="H15010" t="s">
        <v>13</v>
      </c>
      <c r="I15010">
        <v>-12008.43</v>
      </c>
      <c r="J15010" t="s">
        <v>13</v>
      </c>
      <c r="K15010">
        <v>-12008.43</v>
      </c>
      <c r="L15010" t="s">
        <v>13</v>
      </c>
      <c r="M15010" t="s">
        <v>13</v>
      </c>
      <c r="N15010" s="29">
        <v>0</v>
      </c>
      <c r="O15010" t="s">
        <v>13</v>
      </c>
    </row>
    <row r="15011" spans="1:15" x14ac:dyDescent="0.3">
      <c r="A15011" t="s">
        <v>16</v>
      </c>
      <c r="B15011" t="s">
        <v>9</v>
      </c>
      <c r="C15011" t="s">
        <v>14</v>
      </c>
      <c r="D15011" t="s">
        <v>11</v>
      </c>
      <c r="E15011">
        <v>-1</v>
      </c>
      <c r="F15011" t="s">
        <v>47</v>
      </c>
      <c r="G15011" s="29">
        <v>-3.2</v>
      </c>
      <c r="H15011" t="s">
        <v>13</v>
      </c>
      <c r="I15011">
        <v>-3.2</v>
      </c>
      <c r="J15011" t="s">
        <v>13</v>
      </c>
      <c r="K15011">
        <v>-3.2</v>
      </c>
      <c r="L15011" t="s">
        <v>13</v>
      </c>
      <c r="M15011" t="s">
        <v>13</v>
      </c>
      <c r="N15011" s="29">
        <v>0</v>
      </c>
      <c r="O15011" t="s">
        <v>13</v>
      </c>
    </row>
    <row r="15012" spans="1:15" x14ac:dyDescent="0.3">
      <c r="A15012" t="s">
        <v>16</v>
      </c>
      <c r="B15012" t="s">
        <v>9</v>
      </c>
      <c r="C15012" t="s">
        <v>10</v>
      </c>
      <c r="D15012" t="s">
        <v>11</v>
      </c>
      <c r="E15012">
        <v>12</v>
      </c>
      <c r="F15012" t="s">
        <v>181</v>
      </c>
      <c r="G15012" s="29">
        <v>39029.43</v>
      </c>
      <c r="H15012" t="s">
        <v>13</v>
      </c>
      <c r="I15012">
        <v>39029.43</v>
      </c>
      <c r="J15012" t="s">
        <v>13</v>
      </c>
      <c r="K15012">
        <v>39029.43</v>
      </c>
      <c r="L15012" t="s">
        <v>13</v>
      </c>
      <c r="M15012" t="s">
        <v>13</v>
      </c>
      <c r="N15012" s="29">
        <v>0</v>
      </c>
      <c r="O15012">
        <v>468353.16</v>
      </c>
    </row>
    <row r="15013" spans="1:15" x14ac:dyDescent="0.3">
      <c r="A15013" t="s">
        <v>18</v>
      </c>
      <c r="B15013" t="s">
        <v>9</v>
      </c>
      <c r="C15013" t="s">
        <v>10</v>
      </c>
      <c r="D15013" t="s">
        <v>11</v>
      </c>
      <c r="E15013">
        <v>3</v>
      </c>
      <c r="F15013" t="s">
        <v>66</v>
      </c>
      <c r="G15013" s="29">
        <v>90511.81</v>
      </c>
      <c r="H15013">
        <v>-2039053.48</v>
      </c>
      <c r="I15013">
        <v>90511.81</v>
      </c>
      <c r="J15013">
        <v>-968532.42</v>
      </c>
      <c r="K15013">
        <v>90511.81</v>
      </c>
      <c r="L15013">
        <v>-9276031.7899999991</v>
      </c>
      <c r="M15013" t="s">
        <v>13</v>
      </c>
      <c r="N15013" s="29">
        <v>0</v>
      </c>
      <c r="O15013">
        <v>271535.43</v>
      </c>
    </row>
    <row r="15014" spans="1:15" x14ac:dyDescent="0.3">
      <c r="A15014" t="s">
        <v>18</v>
      </c>
      <c r="B15014" t="s">
        <v>9</v>
      </c>
      <c r="C15014" t="s">
        <v>14</v>
      </c>
      <c r="D15014" t="s">
        <v>11</v>
      </c>
      <c r="E15014">
        <v>-1</v>
      </c>
      <c r="F15014" t="s">
        <v>574</v>
      </c>
      <c r="G15014" s="29">
        <v>-120.84</v>
      </c>
      <c r="H15014" t="s">
        <v>13</v>
      </c>
      <c r="I15014">
        <v>-120.84</v>
      </c>
      <c r="J15014" t="s">
        <v>13</v>
      </c>
      <c r="K15014">
        <v>-120.84</v>
      </c>
      <c r="L15014" t="s">
        <v>13</v>
      </c>
      <c r="M15014" t="s">
        <v>13</v>
      </c>
      <c r="N15014" s="29">
        <v>0</v>
      </c>
      <c r="O15014" t="s">
        <v>13</v>
      </c>
    </row>
    <row r="15015" spans="1:15" x14ac:dyDescent="0.3">
      <c r="A15015" t="s">
        <v>18</v>
      </c>
      <c r="B15015" t="s">
        <v>9</v>
      </c>
      <c r="C15015" t="s">
        <v>14</v>
      </c>
      <c r="D15015" t="s">
        <v>11</v>
      </c>
      <c r="E15015">
        <v>7</v>
      </c>
      <c r="F15015" t="s">
        <v>399</v>
      </c>
      <c r="G15015" s="29">
        <v>-337910.15</v>
      </c>
      <c r="H15015" t="s">
        <v>13</v>
      </c>
      <c r="I15015">
        <v>-337910.15</v>
      </c>
      <c r="J15015" t="s">
        <v>13</v>
      </c>
      <c r="K15015">
        <v>-337910.15</v>
      </c>
      <c r="L15015" t="s">
        <v>13</v>
      </c>
      <c r="M15015" t="s">
        <v>13</v>
      </c>
      <c r="N15015" s="29">
        <v>0</v>
      </c>
      <c r="O15015" t="s">
        <v>13</v>
      </c>
    </row>
    <row r="15016" spans="1:15" x14ac:dyDescent="0.3">
      <c r="A15016" t="s">
        <v>8</v>
      </c>
      <c r="B15016" t="s">
        <v>9</v>
      </c>
      <c r="C15016" t="s">
        <v>14</v>
      </c>
      <c r="D15016" t="s">
        <v>11</v>
      </c>
      <c r="E15016">
        <v>-1</v>
      </c>
      <c r="F15016" t="s">
        <v>395</v>
      </c>
      <c r="G15016" s="29">
        <v>-1117.7</v>
      </c>
      <c r="H15016" t="s">
        <v>13</v>
      </c>
      <c r="I15016">
        <v>-1117.7</v>
      </c>
      <c r="J15016" t="s">
        <v>13</v>
      </c>
      <c r="K15016">
        <v>-1117.7</v>
      </c>
      <c r="L15016" t="s">
        <v>13</v>
      </c>
      <c r="M15016" t="s">
        <v>13</v>
      </c>
      <c r="N15016" s="29">
        <v>0</v>
      </c>
      <c r="O15016" t="s">
        <v>13</v>
      </c>
    </row>
    <row r="15017" spans="1:15" x14ac:dyDescent="0.3">
      <c r="A15017" t="s">
        <v>8</v>
      </c>
      <c r="B15017" t="s">
        <v>9</v>
      </c>
      <c r="C15017" t="s">
        <v>10</v>
      </c>
      <c r="D15017" t="s">
        <v>11</v>
      </c>
      <c r="E15017">
        <v>4</v>
      </c>
      <c r="F15017" t="s">
        <v>284</v>
      </c>
      <c r="G15017" s="29">
        <v>2231589.8199999998</v>
      </c>
      <c r="H15017">
        <v>-88334657.219999999</v>
      </c>
      <c r="I15017">
        <v>2231589.8199999998</v>
      </c>
      <c r="J15017">
        <v>-60059410.039999999</v>
      </c>
      <c r="K15017">
        <v>2231589.8199999998</v>
      </c>
      <c r="L15017">
        <v>-1076508948.95</v>
      </c>
      <c r="M15017" t="s">
        <v>13</v>
      </c>
      <c r="N15017" s="29">
        <v>52.06</v>
      </c>
      <c r="O15017">
        <v>8926359.2799999993</v>
      </c>
    </row>
    <row r="15018" spans="1:15" x14ac:dyDescent="0.3">
      <c r="A15018" t="s">
        <v>8</v>
      </c>
      <c r="B15018" t="s">
        <v>9</v>
      </c>
      <c r="C15018" t="s">
        <v>14</v>
      </c>
      <c r="D15018" t="s">
        <v>11</v>
      </c>
      <c r="E15018">
        <v>3</v>
      </c>
      <c r="F15018" t="s">
        <v>208</v>
      </c>
      <c r="G15018" s="29">
        <v>-32.28</v>
      </c>
      <c r="H15018" t="s">
        <v>13</v>
      </c>
      <c r="I15018">
        <v>-32.28</v>
      </c>
      <c r="J15018" t="s">
        <v>13</v>
      </c>
      <c r="K15018">
        <v>-32.28</v>
      </c>
      <c r="L15018" t="s">
        <v>13</v>
      </c>
      <c r="M15018" t="s">
        <v>13</v>
      </c>
      <c r="N15018" s="29">
        <v>0</v>
      </c>
      <c r="O15018" t="s">
        <v>13</v>
      </c>
    </row>
    <row r="15019" spans="1:15" x14ac:dyDescent="0.3">
      <c r="A15019" t="s">
        <v>16</v>
      </c>
      <c r="B15019" t="s">
        <v>9</v>
      </c>
      <c r="C15019" t="s">
        <v>10</v>
      </c>
      <c r="D15019" t="s">
        <v>11</v>
      </c>
      <c r="E15019">
        <v>12</v>
      </c>
      <c r="F15019" t="s">
        <v>374</v>
      </c>
      <c r="G15019" s="29">
        <v>159273.26999999999</v>
      </c>
      <c r="H15019" t="s">
        <v>13</v>
      </c>
      <c r="I15019">
        <v>159273.26999999999</v>
      </c>
      <c r="J15019" t="s">
        <v>13</v>
      </c>
      <c r="K15019">
        <v>159273.26999999999</v>
      </c>
      <c r="L15019" t="s">
        <v>13</v>
      </c>
      <c r="M15019" t="s">
        <v>13</v>
      </c>
      <c r="N15019" s="29">
        <v>0</v>
      </c>
      <c r="O15019">
        <v>1911279.24</v>
      </c>
    </row>
    <row r="15020" spans="1:15" x14ac:dyDescent="0.3">
      <c r="A15020" t="s">
        <v>8</v>
      </c>
      <c r="B15020" t="s">
        <v>9</v>
      </c>
      <c r="C15020" t="s">
        <v>14</v>
      </c>
      <c r="D15020" t="s">
        <v>11</v>
      </c>
      <c r="E15020">
        <v>1</v>
      </c>
      <c r="F15020" t="s">
        <v>30</v>
      </c>
      <c r="G15020" s="29">
        <v>-136.83000000000001</v>
      </c>
      <c r="H15020" t="s">
        <v>13</v>
      </c>
      <c r="I15020">
        <v>-136.83000000000001</v>
      </c>
      <c r="J15020" t="s">
        <v>13</v>
      </c>
      <c r="K15020">
        <v>-136.83000000000001</v>
      </c>
      <c r="L15020" t="s">
        <v>13</v>
      </c>
      <c r="M15020" t="s">
        <v>13</v>
      </c>
      <c r="N15020" s="29">
        <v>0</v>
      </c>
      <c r="O15020" t="s">
        <v>13</v>
      </c>
    </row>
    <row r="15021" spans="1:15" x14ac:dyDescent="0.3">
      <c r="A15021" t="s">
        <v>16</v>
      </c>
      <c r="B15021" t="s">
        <v>9</v>
      </c>
      <c r="C15021" t="s">
        <v>14</v>
      </c>
      <c r="D15021" t="s">
        <v>11</v>
      </c>
      <c r="E15021">
        <v>3</v>
      </c>
      <c r="F15021" t="s">
        <v>339</v>
      </c>
      <c r="G15021" s="29">
        <v>-1120.6300000000001</v>
      </c>
      <c r="H15021" t="s">
        <v>13</v>
      </c>
      <c r="I15021">
        <v>-1120.6300000000001</v>
      </c>
      <c r="J15021" t="s">
        <v>13</v>
      </c>
      <c r="K15021">
        <v>-1120.6300000000001</v>
      </c>
      <c r="L15021" t="s">
        <v>13</v>
      </c>
      <c r="M15021" t="s">
        <v>13</v>
      </c>
      <c r="N15021" s="29">
        <v>0</v>
      </c>
      <c r="O15021" t="s">
        <v>13</v>
      </c>
    </row>
    <row r="15022" spans="1:15" x14ac:dyDescent="0.3">
      <c r="A15022" t="s">
        <v>18</v>
      </c>
      <c r="B15022" t="s">
        <v>9</v>
      </c>
      <c r="C15022" t="s">
        <v>10</v>
      </c>
      <c r="D15022" t="s">
        <v>11</v>
      </c>
      <c r="E15022">
        <v>2</v>
      </c>
      <c r="F15022" t="s">
        <v>327</v>
      </c>
      <c r="G15022" s="29">
        <v>3518.51</v>
      </c>
      <c r="H15022">
        <v>822672.45</v>
      </c>
      <c r="I15022">
        <v>3518.51</v>
      </c>
      <c r="J15022">
        <v>559341.06000000006</v>
      </c>
      <c r="K15022">
        <v>3518.51</v>
      </c>
      <c r="L15022">
        <v>10025670.880000001</v>
      </c>
      <c r="M15022" t="s">
        <v>13</v>
      </c>
      <c r="N15022" s="29">
        <v>0</v>
      </c>
      <c r="O15022">
        <v>7037.02</v>
      </c>
    </row>
    <row r="15023" spans="1:15" x14ac:dyDescent="0.3">
      <c r="A15023" t="s">
        <v>16</v>
      </c>
      <c r="B15023" t="s">
        <v>9</v>
      </c>
      <c r="C15023" t="s">
        <v>10</v>
      </c>
      <c r="D15023" t="s">
        <v>11</v>
      </c>
      <c r="E15023">
        <v>0</v>
      </c>
      <c r="F15023" t="s">
        <v>183</v>
      </c>
      <c r="G15023" s="29">
        <v>2545.31</v>
      </c>
      <c r="H15023">
        <v>-2647.42</v>
      </c>
      <c r="I15023">
        <v>2545.31</v>
      </c>
      <c r="J15023">
        <v>-372</v>
      </c>
      <c r="K15023">
        <v>2545.31</v>
      </c>
      <c r="L15023">
        <v>-20587.52</v>
      </c>
      <c r="M15023" t="s">
        <v>13</v>
      </c>
      <c r="N15023" s="29">
        <v>0</v>
      </c>
      <c r="O15023" t="s">
        <v>13</v>
      </c>
    </row>
    <row r="15024" spans="1:15" x14ac:dyDescent="0.3">
      <c r="A15024" t="s">
        <v>8</v>
      </c>
      <c r="B15024" t="s">
        <v>9</v>
      </c>
      <c r="C15024" t="s">
        <v>10</v>
      </c>
      <c r="D15024" t="s">
        <v>11</v>
      </c>
      <c r="E15024">
        <v>-1</v>
      </c>
      <c r="F15024" t="s">
        <v>152</v>
      </c>
      <c r="G15024" s="29">
        <v>302857.13</v>
      </c>
      <c r="H15024">
        <v>-894966335499.80005</v>
      </c>
      <c r="I15024">
        <v>302857.13</v>
      </c>
      <c r="J15024">
        <v>-425101118451.34003</v>
      </c>
      <c r="K15024">
        <v>302857.13</v>
      </c>
      <c r="L15024">
        <v>-4071367559533.8301</v>
      </c>
      <c r="M15024" t="s">
        <v>13</v>
      </c>
      <c r="N15024" s="29">
        <v>0</v>
      </c>
      <c r="O15024" t="s">
        <v>13</v>
      </c>
    </row>
    <row r="15025" spans="1:15" x14ac:dyDescent="0.3">
      <c r="A15025" t="s">
        <v>18</v>
      </c>
      <c r="B15025" t="s">
        <v>9</v>
      </c>
      <c r="C15025" t="s">
        <v>10</v>
      </c>
      <c r="D15025" t="s">
        <v>11</v>
      </c>
      <c r="E15025">
        <v>2</v>
      </c>
      <c r="F15025" t="s">
        <v>151</v>
      </c>
      <c r="G15025" s="29">
        <v>36639.919999999998</v>
      </c>
      <c r="H15025">
        <v>-1666727.25</v>
      </c>
      <c r="I15025">
        <v>36639.919999999998</v>
      </c>
      <c r="J15025">
        <v>-748783.22</v>
      </c>
      <c r="K15025">
        <v>36639.919999999998</v>
      </c>
      <c r="L15025">
        <v>-9335790.5399999991</v>
      </c>
      <c r="M15025" t="s">
        <v>13</v>
      </c>
      <c r="N15025" s="29">
        <v>0</v>
      </c>
      <c r="O15025">
        <v>73279.839999999997</v>
      </c>
    </row>
    <row r="15026" spans="1:15" x14ac:dyDescent="0.3">
      <c r="A15026" t="s">
        <v>16</v>
      </c>
      <c r="B15026" t="s">
        <v>9</v>
      </c>
      <c r="C15026" t="s">
        <v>14</v>
      </c>
      <c r="D15026" t="s">
        <v>11</v>
      </c>
      <c r="E15026">
        <v>0</v>
      </c>
      <c r="F15026" t="s">
        <v>184</v>
      </c>
      <c r="G15026" s="29">
        <v>-64015.02</v>
      </c>
      <c r="H15026" t="s">
        <v>13</v>
      </c>
      <c r="I15026">
        <v>-64015.02</v>
      </c>
      <c r="J15026" t="s">
        <v>13</v>
      </c>
      <c r="K15026">
        <v>-64015.02</v>
      </c>
      <c r="L15026" t="s">
        <v>13</v>
      </c>
      <c r="M15026" t="s">
        <v>13</v>
      </c>
      <c r="N15026" s="29">
        <v>0</v>
      </c>
      <c r="O15026" t="s">
        <v>13</v>
      </c>
    </row>
    <row r="15027" spans="1:15" x14ac:dyDescent="0.3">
      <c r="A15027" t="s">
        <v>8</v>
      </c>
      <c r="B15027" t="s">
        <v>9</v>
      </c>
      <c r="C15027" t="s">
        <v>14</v>
      </c>
      <c r="D15027" t="s">
        <v>11</v>
      </c>
      <c r="E15027">
        <v>1</v>
      </c>
      <c r="F15027" t="s">
        <v>121</v>
      </c>
      <c r="G15027" s="29">
        <v>-4476.32</v>
      </c>
      <c r="H15027" t="s">
        <v>13</v>
      </c>
      <c r="I15027">
        <v>-4476.32</v>
      </c>
      <c r="J15027" t="s">
        <v>13</v>
      </c>
      <c r="K15027">
        <v>-4476.32</v>
      </c>
      <c r="L15027" t="s">
        <v>13</v>
      </c>
      <c r="M15027" t="s">
        <v>13</v>
      </c>
      <c r="N15027" s="29">
        <v>-53.48</v>
      </c>
      <c r="O15027" t="s">
        <v>13</v>
      </c>
    </row>
    <row r="15028" spans="1:15" x14ac:dyDescent="0.3">
      <c r="A15028" t="s">
        <v>8</v>
      </c>
      <c r="B15028" t="s">
        <v>9</v>
      </c>
      <c r="C15028" t="s">
        <v>10</v>
      </c>
      <c r="D15028" t="s">
        <v>11</v>
      </c>
      <c r="E15028">
        <v>-1</v>
      </c>
      <c r="F15028" t="s">
        <v>287</v>
      </c>
      <c r="G15028" s="29">
        <v>721.55</v>
      </c>
      <c r="H15028">
        <v>275.27</v>
      </c>
      <c r="I15028">
        <v>721.55</v>
      </c>
      <c r="J15028">
        <v>19.79</v>
      </c>
      <c r="K15028">
        <v>721.55</v>
      </c>
      <c r="L15028">
        <v>429.19</v>
      </c>
      <c r="M15028" t="s">
        <v>13</v>
      </c>
      <c r="N15028" s="29">
        <v>0</v>
      </c>
      <c r="O15028" t="s">
        <v>13</v>
      </c>
    </row>
    <row r="15029" spans="1:15" x14ac:dyDescent="0.3">
      <c r="A15029" t="s">
        <v>8</v>
      </c>
      <c r="B15029" t="s">
        <v>9</v>
      </c>
      <c r="C15029" t="s">
        <v>10</v>
      </c>
      <c r="D15029" t="s">
        <v>11</v>
      </c>
      <c r="E15029">
        <v>4</v>
      </c>
      <c r="F15029" t="s">
        <v>241</v>
      </c>
      <c r="G15029" s="29">
        <v>288096.89</v>
      </c>
      <c r="H15029">
        <v>-16622743.59</v>
      </c>
      <c r="I15029">
        <v>288096.89</v>
      </c>
      <c r="J15029">
        <v>-7895656.6399999997</v>
      </c>
      <c r="K15029">
        <v>288096.89</v>
      </c>
      <c r="L15029">
        <v>-75619938.239999995</v>
      </c>
      <c r="M15029" t="s">
        <v>13</v>
      </c>
      <c r="N15029" s="29">
        <v>0</v>
      </c>
      <c r="O15029">
        <v>1152387.56</v>
      </c>
    </row>
    <row r="15030" spans="1:15" x14ac:dyDescent="0.3">
      <c r="A15030" t="s">
        <v>18</v>
      </c>
      <c r="B15030" t="s">
        <v>9</v>
      </c>
      <c r="C15030" t="s">
        <v>10</v>
      </c>
      <c r="D15030" t="s">
        <v>11</v>
      </c>
      <c r="E15030">
        <v>-1</v>
      </c>
      <c r="F15030" t="s">
        <v>203</v>
      </c>
      <c r="G15030" s="29">
        <v>10078.06</v>
      </c>
      <c r="H15030">
        <v>209638.1</v>
      </c>
      <c r="I15030">
        <v>10078.06</v>
      </c>
      <c r="J15030">
        <v>99575.8</v>
      </c>
      <c r="K15030">
        <v>10078.06</v>
      </c>
      <c r="L15030">
        <v>953678.49</v>
      </c>
      <c r="M15030" t="s">
        <v>13</v>
      </c>
      <c r="N15030" s="29">
        <v>0</v>
      </c>
      <c r="O15030" t="s">
        <v>13</v>
      </c>
    </row>
    <row r="15031" spans="1:15" x14ac:dyDescent="0.3">
      <c r="A15031" t="s">
        <v>8</v>
      </c>
      <c r="B15031" t="s">
        <v>9</v>
      </c>
      <c r="C15031" t="s">
        <v>10</v>
      </c>
      <c r="D15031" t="s">
        <v>11</v>
      </c>
      <c r="E15031">
        <v>3</v>
      </c>
      <c r="F15031" t="s">
        <v>289</v>
      </c>
      <c r="G15031" s="29">
        <v>392.72</v>
      </c>
      <c r="H15031" t="s">
        <v>13</v>
      </c>
      <c r="I15031">
        <v>392.72</v>
      </c>
      <c r="J15031" t="s">
        <v>13</v>
      </c>
      <c r="K15031">
        <v>392.72</v>
      </c>
      <c r="L15031" t="s">
        <v>13</v>
      </c>
      <c r="M15031" t="s">
        <v>13</v>
      </c>
      <c r="N15031" s="29">
        <v>0</v>
      </c>
      <c r="O15031">
        <v>1178.1600000000001</v>
      </c>
    </row>
    <row r="15032" spans="1:15" x14ac:dyDescent="0.3">
      <c r="A15032" t="s">
        <v>16</v>
      </c>
      <c r="B15032" t="s">
        <v>9</v>
      </c>
      <c r="C15032" t="s">
        <v>14</v>
      </c>
      <c r="D15032" t="s">
        <v>11</v>
      </c>
      <c r="E15032">
        <v>3</v>
      </c>
      <c r="F15032" t="s">
        <v>284</v>
      </c>
      <c r="G15032" s="29">
        <v>-17457.23</v>
      </c>
      <c r="H15032" t="s">
        <v>13</v>
      </c>
      <c r="I15032">
        <v>-17457.23</v>
      </c>
      <c r="J15032" t="s">
        <v>13</v>
      </c>
      <c r="K15032">
        <v>-17457.23</v>
      </c>
      <c r="L15032" t="s">
        <v>13</v>
      </c>
      <c r="M15032" t="s">
        <v>13</v>
      </c>
      <c r="N15032" s="29">
        <v>0</v>
      </c>
      <c r="O15032" t="s">
        <v>13</v>
      </c>
    </row>
    <row r="15033" spans="1:15" x14ac:dyDescent="0.3">
      <c r="A15033" t="s">
        <v>18</v>
      </c>
      <c r="B15033" t="s">
        <v>9</v>
      </c>
      <c r="C15033" t="s">
        <v>10</v>
      </c>
      <c r="D15033" t="s">
        <v>11</v>
      </c>
      <c r="E15033">
        <v>-1</v>
      </c>
      <c r="F15033" t="s">
        <v>198</v>
      </c>
      <c r="G15033" s="29">
        <v>27070.15</v>
      </c>
      <c r="H15033">
        <v>568275.65</v>
      </c>
      <c r="I15033">
        <v>27070.15</v>
      </c>
      <c r="J15033">
        <v>269922.96000000002</v>
      </c>
      <c r="K15033">
        <v>27070.15</v>
      </c>
      <c r="L15033">
        <v>2585164.56</v>
      </c>
      <c r="M15033" t="s">
        <v>13</v>
      </c>
      <c r="N15033" s="29">
        <v>0</v>
      </c>
      <c r="O15033" t="s">
        <v>13</v>
      </c>
    </row>
    <row r="15034" spans="1:15" x14ac:dyDescent="0.3">
      <c r="A15034" t="s">
        <v>18</v>
      </c>
      <c r="B15034" t="s">
        <v>9</v>
      </c>
      <c r="C15034" t="s">
        <v>10</v>
      </c>
      <c r="D15034" t="s">
        <v>11</v>
      </c>
      <c r="E15034">
        <v>3</v>
      </c>
      <c r="F15034" t="s">
        <v>119</v>
      </c>
      <c r="G15034" s="29">
        <v>109354.75</v>
      </c>
      <c r="H15034">
        <v>-3176747.65</v>
      </c>
      <c r="I15034">
        <v>109354.75</v>
      </c>
      <c r="J15034">
        <v>-2875073.27</v>
      </c>
      <c r="K15034">
        <v>109354.75</v>
      </c>
      <c r="L15034">
        <v>-14854139.92</v>
      </c>
      <c r="M15034" t="s">
        <v>13</v>
      </c>
      <c r="N15034" s="29">
        <v>0</v>
      </c>
      <c r="O15034">
        <v>328064.25</v>
      </c>
    </row>
    <row r="15035" spans="1:15" x14ac:dyDescent="0.3">
      <c r="A15035" t="s">
        <v>8</v>
      </c>
      <c r="B15035" t="s">
        <v>9</v>
      </c>
      <c r="C15035" t="s">
        <v>14</v>
      </c>
      <c r="D15035" t="s">
        <v>11</v>
      </c>
      <c r="E15035">
        <v>0</v>
      </c>
      <c r="F15035" t="s">
        <v>499</v>
      </c>
      <c r="G15035" s="29">
        <v>-16.23</v>
      </c>
      <c r="H15035" t="s">
        <v>13</v>
      </c>
      <c r="I15035">
        <v>-16.23</v>
      </c>
      <c r="J15035" t="s">
        <v>13</v>
      </c>
      <c r="K15035">
        <v>-16.23</v>
      </c>
      <c r="L15035" t="s">
        <v>13</v>
      </c>
      <c r="M15035" t="s">
        <v>13</v>
      </c>
      <c r="N15035" s="29">
        <v>0</v>
      </c>
      <c r="O15035" t="s">
        <v>13</v>
      </c>
    </row>
    <row r="15036" spans="1:15" x14ac:dyDescent="0.3">
      <c r="A15036" t="s">
        <v>18</v>
      </c>
      <c r="B15036" t="s">
        <v>9</v>
      </c>
      <c r="C15036" t="s">
        <v>10</v>
      </c>
      <c r="D15036" t="s">
        <v>11</v>
      </c>
      <c r="E15036">
        <v>6</v>
      </c>
      <c r="F15036" t="s">
        <v>362</v>
      </c>
      <c r="G15036" s="29">
        <v>24025.94</v>
      </c>
      <c r="H15036">
        <v>0</v>
      </c>
      <c r="I15036">
        <v>24025.94</v>
      </c>
      <c r="J15036">
        <v>0</v>
      </c>
      <c r="K15036">
        <v>24025.94</v>
      </c>
      <c r="L15036">
        <v>0</v>
      </c>
      <c r="M15036" t="s">
        <v>13</v>
      </c>
      <c r="N15036" s="29">
        <v>0</v>
      </c>
      <c r="O15036">
        <v>144155.64000000001</v>
      </c>
    </row>
    <row r="15037" spans="1:15" x14ac:dyDescent="0.3">
      <c r="A15037" t="s">
        <v>18</v>
      </c>
      <c r="B15037" t="s">
        <v>9</v>
      </c>
      <c r="C15037" t="s">
        <v>14</v>
      </c>
      <c r="D15037" t="s">
        <v>11</v>
      </c>
      <c r="E15037">
        <v>2</v>
      </c>
      <c r="F15037" t="s">
        <v>282</v>
      </c>
      <c r="G15037" s="29">
        <v>-28239.56</v>
      </c>
      <c r="H15037" t="s">
        <v>13</v>
      </c>
      <c r="I15037">
        <v>-28239.56</v>
      </c>
      <c r="J15037" t="s">
        <v>13</v>
      </c>
      <c r="K15037">
        <v>-28239.56</v>
      </c>
      <c r="L15037" t="s">
        <v>13</v>
      </c>
      <c r="M15037" t="s">
        <v>13</v>
      </c>
      <c r="N15037" s="29">
        <v>0</v>
      </c>
      <c r="O15037" t="s">
        <v>13</v>
      </c>
    </row>
    <row r="15038" spans="1:15" x14ac:dyDescent="0.3">
      <c r="A15038" t="s">
        <v>8</v>
      </c>
      <c r="B15038" t="s">
        <v>9</v>
      </c>
      <c r="C15038" t="s">
        <v>14</v>
      </c>
      <c r="D15038" t="s">
        <v>11</v>
      </c>
      <c r="E15038">
        <v>0</v>
      </c>
      <c r="F15038" t="s">
        <v>120</v>
      </c>
      <c r="G15038" s="29">
        <v>-2989.7</v>
      </c>
      <c r="H15038" t="s">
        <v>13</v>
      </c>
      <c r="I15038">
        <v>-2989.7</v>
      </c>
      <c r="J15038" t="s">
        <v>13</v>
      </c>
      <c r="K15038">
        <v>-2989.7</v>
      </c>
      <c r="L15038" t="s">
        <v>13</v>
      </c>
      <c r="M15038" t="s">
        <v>13</v>
      </c>
      <c r="N15038" s="29">
        <v>0</v>
      </c>
      <c r="O15038" t="s">
        <v>13</v>
      </c>
    </row>
    <row r="15039" spans="1:15" x14ac:dyDescent="0.3">
      <c r="A15039" t="s">
        <v>16</v>
      </c>
      <c r="B15039" t="s">
        <v>9</v>
      </c>
      <c r="C15039" t="s">
        <v>10</v>
      </c>
      <c r="D15039" t="s">
        <v>11</v>
      </c>
      <c r="E15039">
        <v>-1</v>
      </c>
      <c r="F15039" t="s">
        <v>409</v>
      </c>
      <c r="G15039" s="29">
        <v>202105.39</v>
      </c>
      <c r="H15039">
        <v>-1155619.68</v>
      </c>
      <c r="I15039">
        <v>202105.39</v>
      </c>
      <c r="J15039">
        <v>-548909.16</v>
      </c>
      <c r="K15039">
        <v>202105.39</v>
      </c>
      <c r="L15039">
        <v>-5257127.87</v>
      </c>
      <c r="M15039" t="s">
        <v>13</v>
      </c>
      <c r="N15039" s="29">
        <v>0</v>
      </c>
      <c r="O15039" t="s">
        <v>13</v>
      </c>
    </row>
    <row r="15040" spans="1:15" x14ac:dyDescent="0.3">
      <c r="A15040" t="s">
        <v>16</v>
      </c>
      <c r="B15040" t="s">
        <v>9</v>
      </c>
      <c r="C15040" t="s">
        <v>10</v>
      </c>
      <c r="D15040" t="s">
        <v>11</v>
      </c>
      <c r="E15040">
        <v>6</v>
      </c>
      <c r="F15040" t="s">
        <v>310</v>
      </c>
      <c r="G15040" s="29">
        <v>415.74</v>
      </c>
      <c r="H15040">
        <v>-41289.65</v>
      </c>
      <c r="I15040">
        <v>415.74</v>
      </c>
      <c r="J15040">
        <v>-37368.65</v>
      </c>
      <c r="K15040">
        <v>415.74</v>
      </c>
      <c r="L15040">
        <v>-193066.09</v>
      </c>
      <c r="M15040" t="s">
        <v>13</v>
      </c>
      <c r="N15040" s="29">
        <v>0</v>
      </c>
      <c r="O15040">
        <v>2494.44</v>
      </c>
    </row>
    <row r="15041" spans="1:15" x14ac:dyDescent="0.3">
      <c r="A15041" t="s">
        <v>16</v>
      </c>
      <c r="B15041" t="s">
        <v>9</v>
      </c>
      <c r="C15041" t="s">
        <v>10</v>
      </c>
      <c r="D15041" t="s">
        <v>11</v>
      </c>
      <c r="E15041">
        <v>8</v>
      </c>
      <c r="F15041" t="s">
        <v>60</v>
      </c>
      <c r="G15041" s="29">
        <v>6467245.29</v>
      </c>
      <c r="H15041">
        <v>-288.37</v>
      </c>
      <c r="I15041">
        <v>6467245.29</v>
      </c>
      <c r="J15041">
        <v>-1501.35</v>
      </c>
      <c r="K15041">
        <v>6467245.29</v>
      </c>
      <c r="L15041" t="s">
        <v>13</v>
      </c>
      <c r="M15041" t="s">
        <v>13</v>
      </c>
      <c r="N15041" s="29">
        <v>80990.53</v>
      </c>
      <c r="O15041">
        <v>51737962.32</v>
      </c>
    </row>
    <row r="15042" spans="1:15" x14ac:dyDescent="0.3">
      <c r="A15042" t="s">
        <v>16</v>
      </c>
      <c r="B15042" t="s">
        <v>9</v>
      </c>
      <c r="C15042" t="s">
        <v>14</v>
      </c>
      <c r="D15042" t="s">
        <v>11</v>
      </c>
      <c r="E15042">
        <v>2</v>
      </c>
      <c r="F15042" t="s">
        <v>168</v>
      </c>
      <c r="G15042" s="29">
        <v>-16941.79</v>
      </c>
      <c r="H15042" t="s">
        <v>13</v>
      </c>
      <c r="I15042">
        <v>-16941.79</v>
      </c>
      <c r="J15042" t="s">
        <v>13</v>
      </c>
      <c r="K15042">
        <v>-16941.79</v>
      </c>
      <c r="L15042" t="s">
        <v>13</v>
      </c>
      <c r="M15042" t="s">
        <v>13</v>
      </c>
      <c r="N15042" s="29">
        <v>0</v>
      </c>
      <c r="O15042" t="s">
        <v>13</v>
      </c>
    </row>
    <row r="15043" spans="1:15" x14ac:dyDescent="0.3">
      <c r="A15043" t="s">
        <v>16</v>
      </c>
      <c r="B15043" t="s">
        <v>9</v>
      </c>
      <c r="C15043" t="s">
        <v>14</v>
      </c>
      <c r="D15043" t="s">
        <v>11</v>
      </c>
      <c r="E15043">
        <v>11</v>
      </c>
      <c r="F15043" t="s">
        <v>269</v>
      </c>
      <c r="G15043" s="29">
        <v>-7985.87</v>
      </c>
      <c r="H15043" t="s">
        <v>13</v>
      </c>
      <c r="I15043">
        <v>-7985.87</v>
      </c>
      <c r="J15043" t="s">
        <v>13</v>
      </c>
      <c r="K15043">
        <v>-7985.87</v>
      </c>
      <c r="L15043" t="s">
        <v>13</v>
      </c>
      <c r="M15043" t="s">
        <v>13</v>
      </c>
      <c r="N15043" s="29">
        <v>0</v>
      </c>
      <c r="O15043" t="s">
        <v>13</v>
      </c>
    </row>
    <row r="15044" spans="1:15" x14ac:dyDescent="0.3">
      <c r="A15044" t="s">
        <v>8</v>
      </c>
      <c r="B15044" t="s">
        <v>9</v>
      </c>
      <c r="C15044" t="s">
        <v>10</v>
      </c>
      <c r="D15044" t="s">
        <v>11</v>
      </c>
      <c r="E15044">
        <v>4</v>
      </c>
      <c r="F15044" t="s">
        <v>507</v>
      </c>
      <c r="G15044" s="29">
        <v>1226094.31</v>
      </c>
      <c r="H15044">
        <v>-214307152.13999999</v>
      </c>
      <c r="I15044">
        <v>1226094.31</v>
      </c>
      <c r="J15044">
        <v>-43369757.75</v>
      </c>
      <c r="K15044">
        <v>1226094.31</v>
      </c>
      <c r="L15044">
        <v>-343687026.24000001</v>
      </c>
      <c r="M15044" t="s">
        <v>13</v>
      </c>
      <c r="N15044" s="29">
        <v>0</v>
      </c>
      <c r="O15044">
        <v>4904377.24</v>
      </c>
    </row>
    <row r="15045" spans="1:15" x14ac:dyDescent="0.3">
      <c r="A15045" t="s">
        <v>8</v>
      </c>
      <c r="B15045" t="s">
        <v>9</v>
      </c>
      <c r="C15045" t="s">
        <v>10</v>
      </c>
      <c r="D15045" t="s">
        <v>11</v>
      </c>
      <c r="E15045">
        <v>0</v>
      </c>
      <c r="F15045" t="s">
        <v>238</v>
      </c>
      <c r="G15045" s="29">
        <v>1985307.88</v>
      </c>
      <c r="H15045">
        <v>-151753906.47999999</v>
      </c>
      <c r="I15045">
        <v>1985307.88</v>
      </c>
      <c r="J15045">
        <v>-86845754.340000004</v>
      </c>
      <c r="K15045">
        <v>1985307.88</v>
      </c>
      <c r="L15045">
        <v>-1168771301.27</v>
      </c>
      <c r="M15045" t="s">
        <v>13</v>
      </c>
      <c r="N15045" s="29">
        <v>0</v>
      </c>
      <c r="O15045" t="s">
        <v>13</v>
      </c>
    </row>
    <row r="15046" spans="1:15" x14ac:dyDescent="0.3">
      <c r="A15046" t="s">
        <v>16</v>
      </c>
      <c r="B15046" t="s">
        <v>9</v>
      </c>
      <c r="C15046" t="s">
        <v>14</v>
      </c>
      <c r="D15046" t="s">
        <v>11</v>
      </c>
      <c r="E15046">
        <v>4</v>
      </c>
      <c r="F15046" t="s">
        <v>286</v>
      </c>
      <c r="G15046" s="29">
        <v>-2384.2600000000002</v>
      </c>
      <c r="H15046" t="s">
        <v>13</v>
      </c>
      <c r="I15046">
        <v>-2384.2600000000002</v>
      </c>
      <c r="J15046" t="s">
        <v>13</v>
      </c>
      <c r="K15046">
        <v>-2384.2600000000002</v>
      </c>
      <c r="L15046" t="s">
        <v>13</v>
      </c>
      <c r="M15046" t="s">
        <v>13</v>
      </c>
      <c r="N15046" s="29">
        <v>0</v>
      </c>
      <c r="O15046" t="s">
        <v>13</v>
      </c>
    </row>
    <row r="15047" spans="1:15" x14ac:dyDescent="0.3">
      <c r="A15047" t="s">
        <v>8</v>
      </c>
      <c r="B15047" t="s">
        <v>9</v>
      </c>
      <c r="C15047" t="s">
        <v>10</v>
      </c>
      <c r="D15047" t="s">
        <v>11</v>
      </c>
      <c r="E15047">
        <v>3</v>
      </c>
      <c r="F15047" t="s">
        <v>70</v>
      </c>
      <c r="G15047" s="29">
        <v>217092.66</v>
      </c>
      <c r="H15047">
        <v>-18691521.23</v>
      </c>
      <c r="I15047">
        <v>217092.66</v>
      </c>
      <c r="J15047">
        <v>-8878307.7799999993</v>
      </c>
      <c r="K15047">
        <v>217092.66</v>
      </c>
      <c r="L15047">
        <v>-85031190.760000005</v>
      </c>
      <c r="M15047" t="s">
        <v>13</v>
      </c>
      <c r="N15047" s="29">
        <v>33.74</v>
      </c>
      <c r="O15047">
        <v>651277.98</v>
      </c>
    </row>
    <row r="15048" spans="1:15" x14ac:dyDescent="0.3">
      <c r="A15048" t="s">
        <v>8</v>
      </c>
      <c r="B15048" t="s">
        <v>9</v>
      </c>
      <c r="C15048" t="s">
        <v>14</v>
      </c>
      <c r="D15048" t="s">
        <v>11</v>
      </c>
      <c r="E15048">
        <v>0</v>
      </c>
      <c r="F15048" t="s">
        <v>171</v>
      </c>
      <c r="G15048" s="29">
        <v>-5868.65</v>
      </c>
      <c r="H15048" t="s">
        <v>13</v>
      </c>
      <c r="I15048">
        <v>-5868.65</v>
      </c>
      <c r="J15048" t="s">
        <v>13</v>
      </c>
      <c r="K15048">
        <v>-5868.65</v>
      </c>
      <c r="L15048" t="s">
        <v>13</v>
      </c>
      <c r="M15048" t="s">
        <v>13</v>
      </c>
      <c r="N15048" s="29">
        <v>0</v>
      </c>
      <c r="O15048" t="s">
        <v>13</v>
      </c>
    </row>
    <row r="15049" spans="1:15" x14ac:dyDescent="0.3">
      <c r="A15049" t="s">
        <v>8</v>
      </c>
      <c r="B15049" t="s">
        <v>9</v>
      </c>
      <c r="C15049" t="s">
        <v>10</v>
      </c>
      <c r="D15049" t="s">
        <v>11</v>
      </c>
      <c r="E15049">
        <v>-1</v>
      </c>
      <c r="F15049" t="s">
        <v>113</v>
      </c>
      <c r="G15049" s="29">
        <v>135.35</v>
      </c>
      <c r="H15049" t="s">
        <v>13</v>
      </c>
      <c r="I15049">
        <v>135.35</v>
      </c>
      <c r="J15049" t="s">
        <v>13</v>
      </c>
      <c r="K15049">
        <v>135.35</v>
      </c>
      <c r="L15049" t="s">
        <v>13</v>
      </c>
      <c r="M15049">
        <v>0</v>
      </c>
      <c r="N15049" s="29">
        <v>0</v>
      </c>
      <c r="O15049" t="s">
        <v>13</v>
      </c>
    </row>
    <row r="15050" spans="1:15" x14ac:dyDescent="0.3">
      <c r="A15050" t="s">
        <v>8</v>
      </c>
      <c r="B15050" t="s">
        <v>9</v>
      </c>
      <c r="C15050" t="s">
        <v>14</v>
      </c>
      <c r="D15050" t="s">
        <v>11</v>
      </c>
      <c r="E15050">
        <v>2</v>
      </c>
      <c r="F15050" t="s">
        <v>538</v>
      </c>
      <c r="G15050" s="29">
        <v>-99.73</v>
      </c>
      <c r="H15050" t="s">
        <v>13</v>
      </c>
      <c r="I15050">
        <v>-99.73</v>
      </c>
      <c r="J15050" t="s">
        <v>13</v>
      </c>
      <c r="K15050">
        <v>-99.73</v>
      </c>
      <c r="L15050" t="s">
        <v>13</v>
      </c>
      <c r="M15050" t="s">
        <v>13</v>
      </c>
      <c r="N15050" s="29">
        <v>0</v>
      </c>
      <c r="O15050" t="s">
        <v>13</v>
      </c>
    </row>
    <row r="15051" spans="1:15" x14ac:dyDescent="0.3">
      <c r="A15051" t="s">
        <v>16</v>
      </c>
      <c r="B15051" t="s">
        <v>9</v>
      </c>
      <c r="C15051" t="s">
        <v>10</v>
      </c>
      <c r="D15051" t="s">
        <v>11</v>
      </c>
      <c r="E15051">
        <v>4</v>
      </c>
      <c r="F15051" t="s">
        <v>342</v>
      </c>
      <c r="G15051" s="29">
        <v>2122481.17</v>
      </c>
      <c r="H15051">
        <v>-16907367.210000001</v>
      </c>
      <c r="I15051">
        <v>2122481.17</v>
      </c>
      <c r="J15051">
        <v>-8030850.3499999996</v>
      </c>
      <c r="K15051">
        <v>2122481.17</v>
      </c>
      <c r="L15051">
        <v>-76914743.75</v>
      </c>
      <c r="M15051" t="s">
        <v>13</v>
      </c>
      <c r="N15051" s="29">
        <v>0</v>
      </c>
      <c r="O15051">
        <v>8489924.6799999997</v>
      </c>
    </row>
    <row r="15052" spans="1:15" x14ac:dyDescent="0.3">
      <c r="A15052" t="s">
        <v>16</v>
      </c>
      <c r="B15052" t="s">
        <v>9</v>
      </c>
      <c r="C15052" t="s">
        <v>14</v>
      </c>
      <c r="D15052" t="s">
        <v>11</v>
      </c>
      <c r="E15052">
        <v>3</v>
      </c>
      <c r="F15052" t="s">
        <v>101</v>
      </c>
      <c r="G15052" s="29">
        <v>-24073.01</v>
      </c>
      <c r="H15052" t="s">
        <v>13</v>
      </c>
      <c r="I15052">
        <v>-24073.01</v>
      </c>
      <c r="J15052" t="s">
        <v>13</v>
      </c>
      <c r="K15052">
        <v>-24073.01</v>
      </c>
      <c r="L15052" t="s">
        <v>13</v>
      </c>
      <c r="M15052" t="s">
        <v>13</v>
      </c>
      <c r="N15052" s="29">
        <v>0</v>
      </c>
      <c r="O15052" t="s">
        <v>13</v>
      </c>
    </row>
    <row r="15053" spans="1:15" x14ac:dyDescent="0.3">
      <c r="A15053" t="s">
        <v>8</v>
      </c>
      <c r="B15053" t="s">
        <v>9</v>
      </c>
      <c r="C15053" t="s">
        <v>14</v>
      </c>
      <c r="D15053" t="s">
        <v>11</v>
      </c>
      <c r="E15053">
        <v>-1</v>
      </c>
      <c r="F15053" t="s">
        <v>554</v>
      </c>
      <c r="G15053" s="29">
        <v>-0.09</v>
      </c>
      <c r="H15053" t="s">
        <v>13</v>
      </c>
      <c r="I15053">
        <v>-0.09</v>
      </c>
      <c r="J15053" t="s">
        <v>13</v>
      </c>
      <c r="K15053">
        <v>-0.09</v>
      </c>
      <c r="L15053" t="s">
        <v>13</v>
      </c>
      <c r="M15053" t="s">
        <v>13</v>
      </c>
      <c r="N15053" s="29">
        <v>0</v>
      </c>
      <c r="O15053" t="s">
        <v>13</v>
      </c>
    </row>
    <row r="15054" spans="1:15" x14ac:dyDescent="0.3">
      <c r="A15054" t="s">
        <v>8</v>
      </c>
      <c r="B15054" t="s">
        <v>9</v>
      </c>
      <c r="C15054" t="s">
        <v>14</v>
      </c>
      <c r="D15054" t="s">
        <v>11</v>
      </c>
      <c r="E15054">
        <v>-1</v>
      </c>
      <c r="F15054" t="s">
        <v>539</v>
      </c>
      <c r="G15054" s="29">
        <v>-0.55000000000000004</v>
      </c>
      <c r="H15054" t="s">
        <v>13</v>
      </c>
      <c r="I15054">
        <v>-0.55000000000000004</v>
      </c>
      <c r="J15054" t="s">
        <v>13</v>
      </c>
      <c r="K15054">
        <v>-0.55000000000000004</v>
      </c>
      <c r="L15054" t="s">
        <v>13</v>
      </c>
      <c r="M15054" t="s">
        <v>13</v>
      </c>
      <c r="N15054" s="29">
        <v>0</v>
      </c>
      <c r="O15054" t="s">
        <v>13</v>
      </c>
    </row>
    <row r="15055" spans="1:15" x14ac:dyDescent="0.3">
      <c r="A15055" t="s">
        <v>16</v>
      </c>
      <c r="B15055" t="s">
        <v>9</v>
      </c>
      <c r="C15055" t="s">
        <v>14</v>
      </c>
      <c r="D15055" t="s">
        <v>11</v>
      </c>
      <c r="E15055">
        <v>-1</v>
      </c>
      <c r="F15055" t="s">
        <v>353</v>
      </c>
      <c r="G15055" s="29">
        <v>-6.37</v>
      </c>
      <c r="H15055" t="s">
        <v>13</v>
      </c>
      <c r="I15055">
        <v>-6.37</v>
      </c>
      <c r="J15055" t="s">
        <v>13</v>
      </c>
      <c r="K15055">
        <v>-6.37</v>
      </c>
      <c r="L15055" t="s">
        <v>13</v>
      </c>
      <c r="M15055" t="s">
        <v>13</v>
      </c>
      <c r="N15055" s="29">
        <v>0</v>
      </c>
      <c r="O15055" t="s">
        <v>13</v>
      </c>
    </row>
    <row r="15056" spans="1:15" x14ac:dyDescent="0.3">
      <c r="A15056" t="s">
        <v>16</v>
      </c>
      <c r="B15056" t="s">
        <v>9</v>
      </c>
      <c r="C15056" t="s">
        <v>14</v>
      </c>
      <c r="D15056" t="s">
        <v>11</v>
      </c>
      <c r="E15056">
        <v>0</v>
      </c>
      <c r="F15056" t="s">
        <v>82</v>
      </c>
      <c r="G15056" s="29">
        <v>-500</v>
      </c>
      <c r="H15056" t="s">
        <v>13</v>
      </c>
      <c r="I15056">
        <v>-500</v>
      </c>
      <c r="J15056" t="s">
        <v>13</v>
      </c>
      <c r="K15056">
        <v>-500</v>
      </c>
      <c r="L15056" t="s">
        <v>13</v>
      </c>
      <c r="M15056" t="s">
        <v>13</v>
      </c>
      <c r="N15056" s="29">
        <v>0</v>
      </c>
      <c r="O15056" t="s">
        <v>13</v>
      </c>
    </row>
    <row r="15057" spans="1:15" x14ac:dyDescent="0.3">
      <c r="A15057" t="s">
        <v>8</v>
      </c>
      <c r="B15057" t="s">
        <v>9</v>
      </c>
      <c r="C15057" t="s">
        <v>10</v>
      </c>
      <c r="D15057" t="s">
        <v>11</v>
      </c>
      <c r="E15057">
        <v>2</v>
      </c>
      <c r="F15057" t="s">
        <v>379</v>
      </c>
      <c r="G15057" s="29">
        <v>80572.31</v>
      </c>
      <c r="H15057">
        <v>-147813766.63</v>
      </c>
      <c r="I15057">
        <v>80572.31</v>
      </c>
      <c r="J15057">
        <v>-11323063.17</v>
      </c>
      <c r="K15057">
        <v>80572.31</v>
      </c>
      <c r="L15057">
        <v>-59725201.770000003</v>
      </c>
      <c r="M15057" t="s">
        <v>13</v>
      </c>
      <c r="N15057" s="29">
        <v>0</v>
      </c>
      <c r="O15057">
        <v>161144.62</v>
      </c>
    </row>
    <row r="15058" spans="1:15" x14ac:dyDescent="0.3">
      <c r="A15058" t="s">
        <v>16</v>
      </c>
      <c r="B15058" t="s">
        <v>9</v>
      </c>
      <c r="C15058" t="s">
        <v>14</v>
      </c>
      <c r="D15058" t="s">
        <v>11</v>
      </c>
      <c r="E15058">
        <v>1</v>
      </c>
      <c r="F15058" t="s">
        <v>297</v>
      </c>
      <c r="G15058" s="29">
        <v>-2695.46</v>
      </c>
      <c r="H15058" t="s">
        <v>13</v>
      </c>
      <c r="I15058">
        <v>-2695.46</v>
      </c>
      <c r="J15058" t="s">
        <v>13</v>
      </c>
      <c r="K15058">
        <v>-2695.46</v>
      </c>
      <c r="L15058" t="s">
        <v>13</v>
      </c>
      <c r="M15058" t="s">
        <v>13</v>
      </c>
      <c r="N15058" s="29">
        <v>0</v>
      </c>
      <c r="O15058" t="s">
        <v>13</v>
      </c>
    </row>
    <row r="15059" spans="1:15" x14ac:dyDescent="0.3">
      <c r="A15059" t="s">
        <v>18</v>
      </c>
      <c r="B15059" t="s">
        <v>9</v>
      </c>
      <c r="C15059" t="s">
        <v>10</v>
      </c>
      <c r="D15059" t="s">
        <v>11</v>
      </c>
      <c r="E15059">
        <v>2</v>
      </c>
      <c r="F15059" t="s">
        <v>64</v>
      </c>
      <c r="G15059" s="29">
        <v>72073.58</v>
      </c>
      <c r="H15059" t="s">
        <v>13</v>
      </c>
      <c r="I15059">
        <v>72073.58</v>
      </c>
      <c r="J15059" t="s">
        <v>13</v>
      </c>
      <c r="K15059">
        <v>72073.58</v>
      </c>
      <c r="L15059" t="s">
        <v>13</v>
      </c>
      <c r="M15059" t="s">
        <v>13</v>
      </c>
      <c r="N15059" s="29">
        <v>0</v>
      </c>
      <c r="O15059">
        <v>144147.16</v>
      </c>
    </row>
    <row r="15060" spans="1:15" x14ac:dyDescent="0.3">
      <c r="A15060" t="s">
        <v>8</v>
      </c>
      <c r="B15060" t="s">
        <v>9</v>
      </c>
      <c r="C15060" t="s">
        <v>14</v>
      </c>
      <c r="D15060" t="s">
        <v>11</v>
      </c>
      <c r="E15060">
        <v>1</v>
      </c>
      <c r="F15060" t="s">
        <v>444</v>
      </c>
      <c r="G15060" s="29">
        <v>-16.739999999999998</v>
      </c>
      <c r="H15060" t="s">
        <v>13</v>
      </c>
      <c r="I15060">
        <v>-16.739999999999998</v>
      </c>
      <c r="J15060" t="s">
        <v>13</v>
      </c>
      <c r="K15060">
        <v>-16.739999999999998</v>
      </c>
      <c r="L15060" t="s">
        <v>13</v>
      </c>
      <c r="M15060" t="s">
        <v>13</v>
      </c>
      <c r="N15060" s="29">
        <v>0</v>
      </c>
      <c r="O15060" t="s">
        <v>13</v>
      </c>
    </row>
    <row r="15061" spans="1:15" x14ac:dyDescent="0.3">
      <c r="A15061" t="s">
        <v>8</v>
      </c>
      <c r="B15061" t="s">
        <v>9</v>
      </c>
      <c r="C15061" t="s">
        <v>10</v>
      </c>
      <c r="D15061" t="s">
        <v>11</v>
      </c>
      <c r="E15061">
        <v>4</v>
      </c>
      <c r="F15061" t="s">
        <v>124</v>
      </c>
      <c r="G15061" s="29">
        <v>4867656.1399999997</v>
      </c>
      <c r="H15061">
        <v>-180725522.34999999</v>
      </c>
      <c r="I15061">
        <v>4867656.1399999997</v>
      </c>
      <c r="J15061">
        <v>-85843263.840000004</v>
      </c>
      <c r="K15061">
        <v>4867656.1399999997</v>
      </c>
      <c r="L15061">
        <v>-822153643.59000003</v>
      </c>
      <c r="M15061" t="s">
        <v>13</v>
      </c>
      <c r="N15061" s="29">
        <v>0</v>
      </c>
      <c r="O15061">
        <v>19470624.559999999</v>
      </c>
    </row>
    <row r="15062" spans="1:15" x14ac:dyDescent="0.3">
      <c r="A15062" t="s">
        <v>8</v>
      </c>
      <c r="B15062" t="s">
        <v>9</v>
      </c>
      <c r="C15062" t="s">
        <v>10</v>
      </c>
      <c r="D15062" t="s">
        <v>11</v>
      </c>
      <c r="E15062">
        <v>5</v>
      </c>
      <c r="F15062" t="s">
        <v>336</v>
      </c>
      <c r="G15062" s="29">
        <v>2008011.23</v>
      </c>
      <c r="H15062">
        <v>-27067.97</v>
      </c>
      <c r="I15062">
        <v>2008011.23</v>
      </c>
      <c r="J15062">
        <v>-24497.51</v>
      </c>
      <c r="K15062">
        <v>2008011.23</v>
      </c>
      <c r="L15062">
        <v>-126567</v>
      </c>
      <c r="M15062" t="s">
        <v>13</v>
      </c>
      <c r="N15062" s="29">
        <v>0</v>
      </c>
      <c r="O15062">
        <v>10040056.15</v>
      </c>
    </row>
    <row r="15063" spans="1:15" x14ac:dyDescent="0.3">
      <c r="A15063" t="s">
        <v>16</v>
      </c>
      <c r="B15063" t="s">
        <v>9</v>
      </c>
      <c r="C15063" t="s">
        <v>10</v>
      </c>
      <c r="D15063" t="s">
        <v>11</v>
      </c>
      <c r="E15063">
        <v>-4</v>
      </c>
      <c r="F15063" t="s">
        <v>352</v>
      </c>
      <c r="G15063" s="29">
        <v>61</v>
      </c>
      <c r="H15063">
        <v>11620.87</v>
      </c>
      <c r="I15063">
        <v>61</v>
      </c>
      <c r="J15063">
        <v>2351.73</v>
      </c>
      <c r="K15063">
        <v>61</v>
      </c>
      <c r="L15063">
        <v>18636.54</v>
      </c>
      <c r="M15063" t="s">
        <v>13</v>
      </c>
      <c r="N15063" s="29">
        <v>0</v>
      </c>
      <c r="O15063" t="s">
        <v>13</v>
      </c>
    </row>
    <row r="15064" spans="1:15" x14ac:dyDescent="0.3">
      <c r="A15064" t="s">
        <v>16</v>
      </c>
      <c r="B15064" t="s">
        <v>9</v>
      </c>
      <c r="C15064" t="s">
        <v>14</v>
      </c>
      <c r="D15064" t="s">
        <v>11</v>
      </c>
      <c r="E15064">
        <v>11</v>
      </c>
      <c r="F15064" t="s">
        <v>48</v>
      </c>
      <c r="G15064" s="29">
        <v>-13567.93</v>
      </c>
      <c r="H15064" t="s">
        <v>13</v>
      </c>
      <c r="I15064">
        <v>-13567.93</v>
      </c>
      <c r="J15064" t="s">
        <v>13</v>
      </c>
      <c r="K15064">
        <v>-13567.93</v>
      </c>
      <c r="L15064" t="s">
        <v>13</v>
      </c>
      <c r="M15064" t="s">
        <v>13</v>
      </c>
      <c r="N15064" s="29">
        <v>0</v>
      </c>
      <c r="O15064" t="s">
        <v>13</v>
      </c>
    </row>
    <row r="15065" spans="1:15" x14ac:dyDescent="0.3">
      <c r="A15065" t="s">
        <v>8</v>
      </c>
      <c r="B15065" t="s">
        <v>9</v>
      </c>
      <c r="C15065" t="s">
        <v>14</v>
      </c>
      <c r="D15065" t="s">
        <v>11</v>
      </c>
      <c r="E15065">
        <v>10</v>
      </c>
      <c r="F15065" t="s">
        <v>163</v>
      </c>
      <c r="G15065" s="29">
        <v>-308.36</v>
      </c>
      <c r="H15065" t="s">
        <v>13</v>
      </c>
      <c r="I15065">
        <v>-308.36</v>
      </c>
      <c r="J15065" t="s">
        <v>13</v>
      </c>
      <c r="K15065">
        <v>-308.36</v>
      </c>
      <c r="L15065" t="s">
        <v>13</v>
      </c>
      <c r="M15065" t="s">
        <v>13</v>
      </c>
      <c r="N15065" s="29">
        <v>0</v>
      </c>
      <c r="O15065" t="s">
        <v>13</v>
      </c>
    </row>
    <row r="15066" spans="1:15" x14ac:dyDescent="0.3">
      <c r="A15066" t="s">
        <v>16</v>
      </c>
      <c r="B15066" t="s">
        <v>9</v>
      </c>
      <c r="C15066" t="s">
        <v>10</v>
      </c>
      <c r="D15066" t="s">
        <v>11</v>
      </c>
      <c r="E15066">
        <v>6</v>
      </c>
      <c r="F15066" t="s">
        <v>161</v>
      </c>
      <c r="G15066" s="29">
        <v>1065030.73</v>
      </c>
      <c r="H15066">
        <v>-10150286.449999999</v>
      </c>
      <c r="I15066">
        <v>1065030.73</v>
      </c>
      <c r="J15066">
        <v>-18770333.649999999</v>
      </c>
      <c r="K15066">
        <v>1065030.73</v>
      </c>
      <c r="L15066">
        <v>-129709912.98999999</v>
      </c>
      <c r="M15066" t="s">
        <v>13</v>
      </c>
      <c r="N15066" s="29">
        <v>0</v>
      </c>
      <c r="O15066">
        <v>6390184.3799999999</v>
      </c>
    </row>
    <row r="15067" spans="1:15" x14ac:dyDescent="0.3">
      <c r="A15067" t="s">
        <v>16</v>
      </c>
      <c r="B15067" t="s">
        <v>9</v>
      </c>
      <c r="C15067" t="s">
        <v>14</v>
      </c>
      <c r="D15067" t="s">
        <v>11</v>
      </c>
      <c r="E15067">
        <v>2</v>
      </c>
      <c r="F15067" t="s">
        <v>85</v>
      </c>
      <c r="G15067" s="29">
        <v>-12174.14</v>
      </c>
      <c r="H15067" t="s">
        <v>13</v>
      </c>
      <c r="I15067">
        <v>-12174.14</v>
      </c>
      <c r="J15067" t="s">
        <v>13</v>
      </c>
      <c r="K15067">
        <v>-12174.14</v>
      </c>
      <c r="L15067" t="s">
        <v>13</v>
      </c>
      <c r="M15067" t="s">
        <v>13</v>
      </c>
      <c r="N15067" s="29">
        <v>0</v>
      </c>
      <c r="O15067" t="s">
        <v>13</v>
      </c>
    </row>
    <row r="15068" spans="1:15" x14ac:dyDescent="0.3">
      <c r="A15068" t="s">
        <v>16</v>
      </c>
      <c r="B15068" t="s">
        <v>9</v>
      </c>
      <c r="C15068" t="s">
        <v>10</v>
      </c>
      <c r="D15068" t="s">
        <v>11</v>
      </c>
      <c r="E15068">
        <v>5</v>
      </c>
      <c r="F15068" t="s">
        <v>166</v>
      </c>
      <c r="G15068" s="29">
        <v>115073.08</v>
      </c>
      <c r="H15068">
        <v>-2405539.96</v>
      </c>
      <c r="I15068">
        <v>115073.08</v>
      </c>
      <c r="J15068">
        <v>-1080695.42</v>
      </c>
      <c r="K15068">
        <v>115073.08</v>
      </c>
      <c r="L15068">
        <v>-13474072.74</v>
      </c>
      <c r="M15068" t="s">
        <v>13</v>
      </c>
      <c r="N15068" s="29">
        <v>0</v>
      </c>
      <c r="O15068">
        <v>575365.4</v>
      </c>
    </row>
    <row r="15069" spans="1:15" x14ac:dyDescent="0.3">
      <c r="A15069" t="s">
        <v>18</v>
      </c>
      <c r="B15069" t="s">
        <v>9</v>
      </c>
      <c r="C15069" t="s">
        <v>10</v>
      </c>
      <c r="D15069" t="s">
        <v>11</v>
      </c>
      <c r="E15069">
        <v>0</v>
      </c>
      <c r="F15069" t="s">
        <v>59</v>
      </c>
      <c r="G15069" s="29">
        <v>7.94</v>
      </c>
      <c r="H15069">
        <v>554499.09</v>
      </c>
      <c r="I15069">
        <v>7.94</v>
      </c>
      <c r="J15069">
        <v>77914.33</v>
      </c>
      <c r="K15069">
        <v>7.94</v>
      </c>
      <c r="L15069">
        <v>4312038.05</v>
      </c>
      <c r="M15069" t="s">
        <v>13</v>
      </c>
      <c r="N15069" s="29">
        <v>0</v>
      </c>
      <c r="O15069" t="s">
        <v>13</v>
      </c>
    </row>
    <row r="15070" spans="1:15" x14ac:dyDescent="0.3">
      <c r="A15070" t="s">
        <v>16</v>
      </c>
      <c r="B15070" t="s">
        <v>9</v>
      </c>
      <c r="C15070" t="s">
        <v>10</v>
      </c>
      <c r="D15070" t="s">
        <v>11</v>
      </c>
      <c r="E15070">
        <v>0</v>
      </c>
      <c r="F15070" t="s">
        <v>32</v>
      </c>
      <c r="G15070" s="29">
        <v>1446152.69</v>
      </c>
      <c r="H15070">
        <v>-336911110.75999999</v>
      </c>
      <c r="I15070">
        <v>1446152.69</v>
      </c>
      <c r="J15070">
        <v>-160029807.06999999</v>
      </c>
      <c r="K15070">
        <v>1446152.69</v>
      </c>
      <c r="L15070">
        <v>-1532671020.55</v>
      </c>
      <c r="M15070" t="s">
        <v>13</v>
      </c>
      <c r="N15070" s="29">
        <v>0</v>
      </c>
      <c r="O15070" t="s">
        <v>13</v>
      </c>
    </row>
    <row r="15071" spans="1:15" x14ac:dyDescent="0.3">
      <c r="A15071" t="s">
        <v>8</v>
      </c>
      <c r="B15071" t="s">
        <v>9</v>
      </c>
      <c r="C15071" t="s">
        <v>10</v>
      </c>
      <c r="D15071" t="s">
        <v>11</v>
      </c>
      <c r="E15071">
        <v>1</v>
      </c>
      <c r="F15071" t="s">
        <v>536</v>
      </c>
      <c r="G15071" s="29">
        <v>194339.06</v>
      </c>
      <c r="H15071">
        <v>35823024.210000001</v>
      </c>
      <c r="I15071">
        <v>194339.06</v>
      </c>
      <c r="J15071">
        <v>5988286.0599999996</v>
      </c>
      <c r="K15071">
        <v>194339.06</v>
      </c>
      <c r="L15071">
        <v>65546872.5</v>
      </c>
      <c r="M15071" t="s">
        <v>13</v>
      </c>
      <c r="N15071" s="29">
        <v>0</v>
      </c>
      <c r="O15071">
        <v>194339.06</v>
      </c>
    </row>
    <row r="15072" spans="1:15" x14ac:dyDescent="0.3">
      <c r="A15072" t="s">
        <v>16</v>
      </c>
      <c r="B15072" t="s">
        <v>9</v>
      </c>
      <c r="C15072" t="s">
        <v>10</v>
      </c>
      <c r="D15072" t="s">
        <v>11</v>
      </c>
      <c r="E15072">
        <v>2</v>
      </c>
      <c r="F15072" t="s">
        <v>57</v>
      </c>
      <c r="G15072" s="29">
        <v>540666.18000000005</v>
      </c>
      <c r="H15072">
        <v>-41270268.740000002</v>
      </c>
      <c r="I15072">
        <v>540666.18000000005</v>
      </c>
      <c r="J15072">
        <v>-18540816.579999998</v>
      </c>
      <c r="K15072">
        <v>540666.18000000005</v>
      </c>
      <c r="L15072">
        <v>-231165946.47</v>
      </c>
      <c r="M15072" t="s">
        <v>13</v>
      </c>
      <c r="N15072" s="29">
        <v>0</v>
      </c>
      <c r="O15072">
        <v>1081332.3600000001</v>
      </c>
    </row>
    <row r="15073" spans="1:15" x14ac:dyDescent="0.3">
      <c r="A15073" t="s">
        <v>16</v>
      </c>
      <c r="B15073" t="s">
        <v>9</v>
      </c>
      <c r="C15073" t="s">
        <v>14</v>
      </c>
      <c r="D15073" t="s">
        <v>11</v>
      </c>
      <c r="E15073">
        <v>1</v>
      </c>
      <c r="F15073" t="s">
        <v>544</v>
      </c>
      <c r="G15073" s="29">
        <v>-1057.56</v>
      </c>
      <c r="H15073" t="s">
        <v>13</v>
      </c>
      <c r="I15073">
        <v>-1057.56</v>
      </c>
      <c r="J15073" t="s">
        <v>13</v>
      </c>
      <c r="K15073">
        <v>-1057.56</v>
      </c>
      <c r="L15073" t="s">
        <v>13</v>
      </c>
      <c r="M15073" t="s">
        <v>13</v>
      </c>
      <c r="N15073" s="29">
        <v>0</v>
      </c>
      <c r="O15073" t="s">
        <v>13</v>
      </c>
    </row>
    <row r="15074" spans="1:15" x14ac:dyDescent="0.3">
      <c r="A15074" t="s">
        <v>16</v>
      </c>
      <c r="B15074" t="s">
        <v>9</v>
      </c>
      <c r="C15074" t="s">
        <v>10</v>
      </c>
      <c r="D15074" t="s">
        <v>11</v>
      </c>
      <c r="E15074">
        <v>-1</v>
      </c>
      <c r="F15074" t="s">
        <v>366</v>
      </c>
      <c r="G15074" s="29">
        <v>95024.03</v>
      </c>
      <c r="H15074" t="s">
        <v>13</v>
      </c>
      <c r="I15074">
        <v>95024.03</v>
      </c>
      <c r="J15074" t="s">
        <v>13</v>
      </c>
      <c r="K15074">
        <v>95024.03</v>
      </c>
      <c r="L15074" t="s">
        <v>13</v>
      </c>
      <c r="M15074" t="s">
        <v>13</v>
      </c>
      <c r="N15074" s="29">
        <v>0</v>
      </c>
      <c r="O15074" t="s">
        <v>13</v>
      </c>
    </row>
    <row r="15075" spans="1:15" x14ac:dyDescent="0.3">
      <c r="A15075" t="s">
        <v>8</v>
      </c>
      <c r="B15075" t="s">
        <v>9</v>
      </c>
      <c r="C15075" t="s">
        <v>14</v>
      </c>
      <c r="D15075" t="s">
        <v>11</v>
      </c>
      <c r="E15075">
        <v>1</v>
      </c>
      <c r="F15075" t="s">
        <v>76</v>
      </c>
      <c r="G15075" s="29">
        <v>-1026.58</v>
      </c>
      <c r="H15075" t="s">
        <v>13</v>
      </c>
      <c r="I15075">
        <v>-1026.58</v>
      </c>
      <c r="J15075" t="s">
        <v>13</v>
      </c>
      <c r="K15075">
        <v>-1026.58</v>
      </c>
      <c r="L15075" t="s">
        <v>13</v>
      </c>
      <c r="M15075" t="s">
        <v>13</v>
      </c>
      <c r="N15075" s="29">
        <v>0</v>
      </c>
      <c r="O15075" t="s">
        <v>13</v>
      </c>
    </row>
    <row r="15076" spans="1:15" x14ac:dyDescent="0.3">
      <c r="A15076" t="s">
        <v>16</v>
      </c>
      <c r="B15076" t="s">
        <v>9</v>
      </c>
      <c r="C15076" t="s">
        <v>10</v>
      </c>
      <c r="D15076" t="s">
        <v>11</v>
      </c>
      <c r="E15076">
        <v>2</v>
      </c>
      <c r="F15076" t="s">
        <v>133</v>
      </c>
      <c r="G15076" s="29">
        <v>252913.86</v>
      </c>
      <c r="H15076">
        <v>-618164.27</v>
      </c>
      <c r="I15076">
        <v>252913.86</v>
      </c>
      <c r="J15076">
        <v>-293622.58</v>
      </c>
      <c r="K15076">
        <v>252913.86</v>
      </c>
      <c r="L15076">
        <v>-2812143.7</v>
      </c>
      <c r="M15076" t="s">
        <v>13</v>
      </c>
      <c r="N15076" s="29">
        <v>37.67</v>
      </c>
      <c r="O15076">
        <v>505827.72</v>
      </c>
    </row>
    <row r="15077" spans="1:15" x14ac:dyDescent="0.3">
      <c r="A15077" t="s">
        <v>18</v>
      </c>
      <c r="B15077" t="s">
        <v>9</v>
      </c>
      <c r="C15077" t="s">
        <v>10</v>
      </c>
      <c r="D15077" t="s">
        <v>11</v>
      </c>
      <c r="E15077">
        <v>3</v>
      </c>
      <c r="F15077" t="s">
        <v>402</v>
      </c>
      <c r="G15077" s="29">
        <v>129657.65</v>
      </c>
      <c r="H15077">
        <v>-1242871.97</v>
      </c>
      <c r="I15077">
        <v>129657.65</v>
      </c>
      <c r="J15077">
        <v>-2298370.7599999998</v>
      </c>
      <c r="K15077">
        <v>129657.65</v>
      </c>
      <c r="L15077">
        <v>-15882587.76</v>
      </c>
      <c r="M15077" t="s">
        <v>13</v>
      </c>
      <c r="N15077" s="29">
        <v>0</v>
      </c>
      <c r="O15077">
        <v>388972.95</v>
      </c>
    </row>
    <row r="15078" spans="1:15" x14ac:dyDescent="0.3">
      <c r="A15078" t="s">
        <v>18</v>
      </c>
      <c r="B15078" t="s">
        <v>9</v>
      </c>
      <c r="C15078" t="s">
        <v>10</v>
      </c>
      <c r="D15078" t="s">
        <v>11</v>
      </c>
      <c r="E15078">
        <v>2</v>
      </c>
      <c r="F15078" t="s">
        <v>249</v>
      </c>
      <c r="G15078" s="29">
        <v>7618.18</v>
      </c>
      <c r="H15078">
        <v>-25690.66</v>
      </c>
      <c r="I15078">
        <v>7618.18</v>
      </c>
      <c r="J15078">
        <v>-4294.54</v>
      </c>
      <c r="K15078">
        <v>7618.18</v>
      </c>
      <c r="L15078">
        <v>-47007.29</v>
      </c>
      <c r="M15078" t="s">
        <v>13</v>
      </c>
      <c r="N15078" s="29">
        <v>0</v>
      </c>
      <c r="O15078">
        <v>15236.36</v>
      </c>
    </row>
    <row r="15079" spans="1:15" x14ac:dyDescent="0.3">
      <c r="A15079" t="s">
        <v>16</v>
      </c>
      <c r="B15079" t="s">
        <v>9</v>
      </c>
      <c r="C15079" t="s">
        <v>14</v>
      </c>
      <c r="D15079" t="s">
        <v>11</v>
      </c>
      <c r="E15079">
        <v>-4</v>
      </c>
      <c r="F15079" t="s">
        <v>189</v>
      </c>
      <c r="G15079" s="29">
        <v>-740.44</v>
      </c>
      <c r="H15079" t="s">
        <v>13</v>
      </c>
      <c r="I15079">
        <v>-740.44</v>
      </c>
      <c r="J15079" t="s">
        <v>13</v>
      </c>
      <c r="K15079">
        <v>-740.44</v>
      </c>
      <c r="L15079" t="s">
        <v>13</v>
      </c>
      <c r="M15079" t="s">
        <v>13</v>
      </c>
      <c r="N15079" s="29">
        <v>0</v>
      </c>
      <c r="O15079" t="s">
        <v>13</v>
      </c>
    </row>
    <row r="15080" spans="1:15" x14ac:dyDescent="0.3">
      <c r="A15080" t="s">
        <v>18</v>
      </c>
      <c r="B15080" t="s">
        <v>9</v>
      </c>
      <c r="C15080" t="s">
        <v>10</v>
      </c>
      <c r="D15080" t="s">
        <v>11</v>
      </c>
      <c r="E15080">
        <v>0</v>
      </c>
      <c r="F15080" t="s">
        <v>124</v>
      </c>
      <c r="G15080" s="29">
        <v>5355.2</v>
      </c>
      <c r="H15080">
        <v>-2091666.75</v>
      </c>
      <c r="I15080">
        <v>5355.2</v>
      </c>
      <c r="J15080">
        <v>-993524.85</v>
      </c>
      <c r="K15080">
        <v>5355.2</v>
      </c>
      <c r="L15080">
        <v>-9515393.5800000001</v>
      </c>
      <c r="M15080" t="s">
        <v>13</v>
      </c>
      <c r="N15080" s="29">
        <v>0</v>
      </c>
      <c r="O15080" t="s">
        <v>13</v>
      </c>
    </row>
    <row r="15081" spans="1:15" x14ac:dyDescent="0.3">
      <c r="A15081" t="s">
        <v>16</v>
      </c>
      <c r="B15081" t="s">
        <v>9</v>
      </c>
      <c r="C15081" t="s">
        <v>14</v>
      </c>
      <c r="D15081" t="s">
        <v>11</v>
      </c>
      <c r="E15081">
        <v>0</v>
      </c>
      <c r="F15081" t="s">
        <v>430</v>
      </c>
      <c r="G15081" s="29">
        <v>-371.68</v>
      </c>
      <c r="H15081" t="s">
        <v>13</v>
      </c>
      <c r="I15081">
        <v>-371.68</v>
      </c>
      <c r="J15081" t="s">
        <v>13</v>
      </c>
      <c r="K15081">
        <v>-371.68</v>
      </c>
      <c r="L15081" t="s">
        <v>13</v>
      </c>
      <c r="M15081" t="s">
        <v>13</v>
      </c>
      <c r="N15081" s="29">
        <v>0</v>
      </c>
      <c r="O15081" t="s">
        <v>13</v>
      </c>
    </row>
    <row r="15082" spans="1:15" x14ac:dyDescent="0.3">
      <c r="A15082" t="s">
        <v>8</v>
      </c>
      <c r="B15082" t="s">
        <v>9</v>
      </c>
      <c r="C15082" t="s">
        <v>14</v>
      </c>
      <c r="D15082" t="s">
        <v>11</v>
      </c>
      <c r="E15082">
        <v>3</v>
      </c>
      <c r="F15082" t="s">
        <v>480</v>
      </c>
      <c r="G15082" s="29">
        <v>-403.14</v>
      </c>
      <c r="H15082" t="s">
        <v>13</v>
      </c>
      <c r="I15082">
        <v>-403.14</v>
      </c>
      <c r="J15082" t="s">
        <v>13</v>
      </c>
      <c r="K15082">
        <v>-403.14</v>
      </c>
      <c r="L15082" t="s">
        <v>13</v>
      </c>
      <c r="M15082" t="s">
        <v>13</v>
      </c>
      <c r="N15082" s="29">
        <v>0</v>
      </c>
      <c r="O15082" t="s">
        <v>13</v>
      </c>
    </row>
    <row r="15083" spans="1:15" x14ac:dyDescent="0.3">
      <c r="A15083" t="s">
        <v>18</v>
      </c>
      <c r="B15083" t="s">
        <v>9</v>
      </c>
      <c r="C15083" t="s">
        <v>14</v>
      </c>
      <c r="D15083" t="s">
        <v>11</v>
      </c>
      <c r="E15083">
        <v>8</v>
      </c>
      <c r="F15083" t="s">
        <v>236</v>
      </c>
      <c r="G15083" s="29">
        <v>-7247.85</v>
      </c>
      <c r="H15083" t="s">
        <v>13</v>
      </c>
      <c r="I15083">
        <v>-7247.85</v>
      </c>
      <c r="J15083" t="s">
        <v>13</v>
      </c>
      <c r="K15083">
        <v>-7247.85</v>
      </c>
      <c r="L15083" t="s">
        <v>13</v>
      </c>
      <c r="M15083" t="s">
        <v>13</v>
      </c>
      <c r="N15083" s="29">
        <v>0</v>
      </c>
      <c r="O15083" t="s">
        <v>13</v>
      </c>
    </row>
    <row r="15084" spans="1:15" x14ac:dyDescent="0.3">
      <c r="A15084" t="s">
        <v>8</v>
      </c>
      <c r="B15084" t="s">
        <v>9</v>
      </c>
      <c r="C15084" t="s">
        <v>14</v>
      </c>
      <c r="D15084" t="s">
        <v>11</v>
      </c>
      <c r="E15084">
        <v>13</v>
      </c>
      <c r="F15084" t="s">
        <v>51</v>
      </c>
      <c r="G15084" s="29">
        <v>-347.01</v>
      </c>
      <c r="H15084" t="s">
        <v>13</v>
      </c>
      <c r="I15084">
        <v>-347.01</v>
      </c>
      <c r="J15084" t="s">
        <v>13</v>
      </c>
      <c r="K15084">
        <v>-347.01</v>
      </c>
      <c r="L15084" t="s">
        <v>13</v>
      </c>
      <c r="M15084" t="s">
        <v>13</v>
      </c>
      <c r="N15084" s="29">
        <v>0</v>
      </c>
      <c r="O15084" t="s">
        <v>13</v>
      </c>
    </row>
    <row r="15085" spans="1:15" x14ac:dyDescent="0.3">
      <c r="A15085" t="s">
        <v>8</v>
      </c>
      <c r="B15085" t="s">
        <v>9</v>
      </c>
      <c r="C15085" t="s">
        <v>14</v>
      </c>
      <c r="D15085" t="s">
        <v>11</v>
      </c>
      <c r="E15085">
        <v>2</v>
      </c>
      <c r="F15085" t="s">
        <v>198</v>
      </c>
      <c r="G15085" s="29">
        <v>-1988.38</v>
      </c>
      <c r="H15085" t="s">
        <v>13</v>
      </c>
      <c r="I15085">
        <v>-1988.38</v>
      </c>
      <c r="J15085" t="s">
        <v>13</v>
      </c>
      <c r="K15085">
        <v>-1988.38</v>
      </c>
      <c r="L15085" t="s">
        <v>13</v>
      </c>
      <c r="M15085" t="s">
        <v>13</v>
      </c>
      <c r="N15085" s="29">
        <v>0</v>
      </c>
      <c r="O15085" t="s">
        <v>13</v>
      </c>
    </row>
    <row r="15086" spans="1:15" x14ac:dyDescent="0.3">
      <c r="A15086" t="s">
        <v>18</v>
      </c>
      <c r="B15086" t="s">
        <v>9</v>
      </c>
      <c r="C15086" t="s">
        <v>10</v>
      </c>
      <c r="D15086" t="s">
        <v>11</v>
      </c>
      <c r="E15086">
        <v>-4</v>
      </c>
      <c r="F15086" t="s">
        <v>94</v>
      </c>
      <c r="G15086" s="29">
        <v>4528.29</v>
      </c>
      <c r="H15086">
        <v>0</v>
      </c>
      <c r="I15086">
        <v>4528.29</v>
      </c>
      <c r="J15086">
        <v>0</v>
      </c>
      <c r="K15086">
        <v>4528.29</v>
      </c>
      <c r="L15086">
        <v>0</v>
      </c>
      <c r="M15086" t="s">
        <v>13</v>
      </c>
      <c r="N15086" s="29">
        <v>0</v>
      </c>
      <c r="O15086" t="s">
        <v>13</v>
      </c>
    </row>
    <row r="15087" spans="1:15" x14ac:dyDescent="0.3">
      <c r="A15087" t="s">
        <v>16</v>
      </c>
      <c r="B15087" t="s">
        <v>9</v>
      </c>
      <c r="C15087" t="s">
        <v>10</v>
      </c>
      <c r="D15087" t="s">
        <v>11</v>
      </c>
      <c r="E15087">
        <v>0</v>
      </c>
      <c r="F15087" t="s">
        <v>360</v>
      </c>
      <c r="G15087" s="29">
        <v>1666137.67</v>
      </c>
      <c r="H15087">
        <v>9630954714.9899998</v>
      </c>
      <c r="I15087">
        <v>1666137.67</v>
      </c>
      <c r="J15087">
        <v>6548157077.5799999</v>
      </c>
      <c r="K15087">
        <v>1666137.67</v>
      </c>
      <c r="L15087">
        <v>117369655245.41</v>
      </c>
      <c r="M15087" t="s">
        <v>13</v>
      </c>
      <c r="N15087" s="29">
        <v>0</v>
      </c>
      <c r="O15087" t="s">
        <v>13</v>
      </c>
    </row>
    <row r="15088" spans="1:15" x14ac:dyDescent="0.3">
      <c r="A15088" t="s">
        <v>18</v>
      </c>
      <c r="B15088" t="s">
        <v>9</v>
      </c>
      <c r="C15088" t="s">
        <v>14</v>
      </c>
      <c r="D15088" t="s">
        <v>11</v>
      </c>
      <c r="E15088">
        <v>10</v>
      </c>
      <c r="F15088" t="s">
        <v>90</v>
      </c>
      <c r="G15088" s="29">
        <v>-179814.96</v>
      </c>
      <c r="H15088" t="s">
        <v>13</v>
      </c>
      <c r="I15088">
        <v>-179814.96</v>
      </c>
      <c r="J15088" t="s">
        <v>13</v>
      </c>
      <c r="K15088">
        <v>-179814.96</v>
      </c>
      <c r="L15088" t="s">
        <v>13</v>
      </c>
      <c r="M15088" t="s">
        <v>13</v>
      </c>
      <c r="N15088" s="29">
        <v>0</v>
      </c>
      <c r="O15088" t="s">
        <v>13</v>
      </c>
    </row>
    <row r="15089" spans="1:15" x14ac:dyDescent="0.3">
      <c r="A15089" t="s">
        <v>18</v>
      </c>
      <c r="B15089" t="s">
        <v>9</v>
      </c>
      <c r="C15089" t="s">
        <v>14</v>
      </c>
      <c r="D15089" t="s">
        <v>11</v>
      </c>
      <c r="E15089">
        <v>-4</v>
      </c>
      <c r="F15089" t="s">
        <v>363</v>
      </c>
      <c r="G15089" s="29">
        <v>-2456.77</v>
      </c>
      <c r="H15089" t="s">
        <v>13</v>
      </c>
      <c r="I15089">
        <v>-2456.77</v>
      </c>
      <c r="J15089" t="s">
        <v>13</v>
      </c>
      <c r="K15089">
        <v>-2456.77</v>
      </c>
      <c r="L15089" t="s">
        <v>13</v>
      </c>
      <c r="M15089" t="s">
        <v>13</v>
      </c>
      <c r="N15089" s="29">
        <v>0</v>
      </c>
      <c r="O15089" t="s">
        <v>13</v>
      </c>
    </row>
    <row r="15090" spans="1:15" x14ac:dyDescent="0.3">
      <c r="A15090" t="s">
        <v>16</v>
      </c>
      <c r="B15090" t="s">
        <v>9</v>
      </c>
      <c r="C15090" t="s">
        <v>10</v>
      </c>
      <c r="D15090" t="s">
        <v>11</v>
      </c>
      <c r="E15090">
        <v>1</v>
      </c>
      <c r="F15090" t="s">
        <v>133</v>
      </c>
      <c r="G15090" s="29">
        <v>193213.61</v>
      </c>
      <c r="H15090">
        <v>-2159575.9300000002</v>
      </c>
      <c r="I15090">
        <v>193213.61</v>
      </c>
      <c r="J15090">
        <v>-1025783.5</v>
      </c>
      <c r="K15090">
        <v>193213.61</v>
      </c>
      <c r="L15090">
        <v>-9824346.4800000004</v>
      </c>
      <c r="M15090" t="s">
        <v>13</v>
      </c>
      <c r="N15090" s="29">
        <v>0</v>
      </c>
      <c r="O15090">
        <v>193213.61</v>
      </c>
    </row>
    <row r="15091" spans="1:15" x14ac:dyDescent="0.3">
      <c r="A15091" t="s">
        <v>8</v>
      </c>
      <c r="B15091" t="s">
        <v>9</v>
      </c>
      <c r="C15091" t="s">
        <v>14</v>
      </c>
      <c r="D15091" t="s">
        <v>11</v>
      </c>
      <c r="E15091">
        <v>1</v>
      </c>
      <c r="F15091" t="s">
        <v>274</v>
      </c>
      <c r="G15091" s="29">
        <v>-26785.05</v>
      </c>
      <c r="H15091" t="s">
        <v>13</v>
      </c>
      <c r="I15091">
        <v>-26785.05</v>
      </c>
      <c r="J15091" t="s">
        <v>13</v>
      </c>
      <c r="K15091">
        <v>-26785.05</v>
      </c>
      <c r="L15091" t="s">
        <v>13</v>
      </c>
      <c r="M15091" t="s">
        <v>13</v>
      </c>
      <c r="N15091" s="29">
        <v>-45.57</v>
      </c>
      <c r="O15091" t="s">
        <v>13</v>
      </c>
    </row>
    <row r="15092" spans="1:15" x14ac:dyDescent="0.3">
      <c r="A15092" t="s">
        <v>18</v>
      </c>
      <c r="B15092" t="s">
        <v>9</v>
      </c>
      <c r="C15092" t="s">
        <v>14</v>
      </c>
      <c r="D15092" t="s">
        <v>11</v>
      </c>
      <c r="E15092">
        <v>8</v>
      </c>
      <c r="F15092" t="s">
        <v>139</v>
      </c>
      <c r="G15092" s="29">
        <v>-18859.71</v>
      </c>
      <c r="H15092" t="s">
        <v>13</v>
      </c>
      <c r="I15092">
        <v>-18859.71</v>
      </c>
      <c r="J15092" t="s">
        <v>13</v>
      </c>
      <c r="K15092">
        <v>-18859.71</v>
      </c>
      <c r="L15092" t="s">
        <v>13</v>
      </c>
      <c r="M15092" t="s">
        <v>13</v>
      </c>
      <c r="N15092" s="29">
        <v>0</v>
      </c>
      <c r="O15092" t="s">
        <v>13</v>
      </c>
    </row>
    <row r="15093" spans="1:15" x14ac:dyDescent="0.3">
      <c r="A15093" t="s">
        <v>8</v>
      </c>
      <c r="B15093" t="s">
        <v>9</v>
      </c>
      <c r="C15093" t="s">
        <v>14</v>
      </c>
      <c r="D15093" t="s">
        <v>11</v>
      </c>
      <c r="E15093">
        <v>1</v>
      </c>
      <c r="F15093" t="s">
        <v>550</v>
      </c>
      <c r="G15093" s="29">
        <v>-0.33</v>
      </c>
      <c r="H15093" t="s">
        <v>13</v>
      </c>
      <c r="I15093">
        <v>-0.33</v>
      </c>
      <c r="J15093" t="s">
        <v>13</v>
      </c>
      <c r="K15093">
        <v>-0.33</v>
      </c>
      <c r="L15093" t="s">
        <v>13</v>
      </c>
      <c r="M15093">
        <v>1</v>
      </c>
      <c r="N15093" s="29">
        <v>-0.22</v>
      </c>
      <c r="O15093" t="s">
        <v>13</v>
      </c>
    </row>
    <row r="15094" spans="1:15" x14ac:dyDescent="0.3">
      <c r="A15094" t="s">
        <v>8</v>
      </c>
      <c r="B15094" t="s">
        <v>9</v>
      </c>
      <c r="C15094" t="s">
        <v>14</v>
      </c>
      <c r="D15094" t="s">
        <v>11</v>
      </c>
      <c r="E15094">
        <v>2</v>
      </c>
      <c r="F15094" t="s">
        <v>455</v>
      </c>
      <c r="G15094" s="29">
        <v>-727.46</v>
      </c>
      <c r="H15094" t="s">
        <v>13</v>
      </c>
      <c r="I15094">
        <v>-727.46</v>
      </c>
      <c r="J15094" t="s">
        <v>13</v>
      </c>
      <c r="K15094">
        <v>-727.46</v>
      </c>
      <c r="L15094" t="s">
        <v>13</v>
      </c>
      <c r="M15094" t="s">
        <v>13</v>
      </c>
      <c r="N15094" s="29">
        <v>0</v>
      </c>
      <c r="O15094" t="s">
        <v>13</v>
      </c>
    </row>
    <row r="15095" spans="1:15" x14ac:dyDescent="0.3">
      <c r="A15095" t="s">
        <v>8</v>
      </c>
      <c r="B15095" t="s">
        <v>9</v>
      </c>
      <c r="C15095" t="s">
        <v>14</v>
      </c>
      <c r="D15095" t="s">
        <v>11</v>
      </c>
      <c r="E15095">
        <v>8</v>
      </c>
      <c r="F15095" t="s">
        <v>215</v>
      </c>
      <c r="G15095" s="29">
        <v>-1646.6</v>
      </c>
      <c r="H15095" t="s">
        <v>13</v>
      </c>
      <c r="I15095">
        <v>-1646.6</v>
      </c>
      <c r="J15095" t="s">
        <v>13</v>
      </c>
      <c r="K15095">
        <v>-1646.6</v>
      </c>
      <c r="L15095" t="s">
        <v>13</v>
      </c>
      <c r="M15095" t="s">
        <v>13</v>
      </c>
      <c r="N15095" s="29">
        <v>0</v>
      </c>
      <c r="O15095" t="s">
        <v>13</v>
      </c>
    </row>
    <row r="15096" spans="1:15" x14ac:dyDescent="0.3">
      <c r="A15096" t="s">
        <v>8</v>
      </c>
      <c r="B15096" t="s">
        <v>9</v>
      </c>
      <c r="C15096" t="s">
        <v>14</v>
      </c>
      <c r="D15096" t="s">
        <v>11</v>
      </c>
      <c r="E15096">
        <v>10</v>
      </c>
      <c r="F15096" t="s">
        <v>114</v>
      </c>
      <c r="G15096" s="29">
        <v>-1238.46</v>
      </c>
      <c r="H15096" t="s">
        <v>13</v>
      </c>
      <c r="I15096">
        <v>-1238.46</v>
      </c>
      <c r="J15096" t="s">
        <v>13</v>
      </c>
      <c r="K15096">
        <v>-1238.46</v>
      </c>
      <c r="L15096" t="s">
        <v>13</v>
      </c>
      <c r="M15096" t="s">
        <v>13</v>
      </c>
      <c r="N15096" s="29">
        <v>0</v>
      </c>
      <c r="O15096" t="s">
        <v>13</v>
      </c>
    </row>
    <row r="15097" spans="1:15" x14ac:dyDescent="0.3">
      <c r="A15097" t="s">
        <v>16</v>
      </c>
      <c r="B15097" t="s">
        <v>9</v>
      </c>
      <c r="C15097" t="s">
        <v>10</v>
      </c>
      <c r="D15097" t="s">
        <v>11</v>
      </c>
      <c r="E15097">
        <v>6</v>
      </c>
      <c r="F15097" t="s">
        <v>320</v>
      </c>
      <c r="G15097" s="29">
        <v>128701.81</v>
      </c>
      <c r="H15097">
        <v>-9019933.4600000009</v>
      </c>
      <c r="I15097">
        <v>128701.81</v>
      </c>
      <c r="J15097">
        <v>-4284388.8600000003</v>
      </c>
      <c r="K15097">
        <v>128701.81</v>
      </c>
      <c r="L15097">
        <v>-41033347.289999999</v>
      </c>
      <c r="M15097" t="s">
        <v>13</v>
      </c>
      <c r="N15097" s="29">
        <v>0</v>
      </c>
      <c r="O15097">
        <v>772210.86</v>
      </c>
    </row>
    <row r="15098" spans="1:15" x14ac:dyDescent="0.3">
      <c r="A15098" t="s">
        <v>18</v>
      </c>
      <c r="B15098" t="s">
        <v>9</v>
      </c>
      <c r="C15098" t="s">
        <v>10</v>
      </c>
      <c r="D15098" t="s">
        <v>11</v>
      </c>
      <c r="E15098">
        <v>1</v>
      </c>
      <c r="F15098" t="s">
        <v>434</v>
      </c>
      <c r="G15098" s="29">
        <v>15878.9</v>
      </c>
      <c r="H15098">
        <v>-40321.769999999997</v>
      </c>
      <c r="I15098">
        <v>15878.9</v>
      </c>
      <c r="J15098">
        <v>-19152.48</v>
      </c>
      <c r="K15098">
        <v>15878.9</v>
      </c>
      <c r="L15098">
        <v>-183431.18</v>
      </c>
      <c r="M15098" t="s">
        <v>13</v>
      </c>
      <c r="N15098" s="29">
        <v>0</v>
      </c>
      <c r="O15098">
        <v>15878.9</v>
      </c>
    </row>
    <row r="15099" spans="1:15" x14ac:dyDescent="0.3">
      <c r="A15099" t="s">
        <v>16</v>
      </c>
      <c r="B15099" t="s">
        <v>9</v>
      </c>
      <c r="C15099" t="s">
        <v>14</v>
      </c>
      <c r="D15099" t="s">
        <v>11</v>
      </c>
      <c r="E15099">
        <v>3</v>
      </c>
      <c r="F15099" t="s">
        <v>168</v>
      </c>
      <c r="G15099" s="29">
        <v>-18191.349999999999</v>
      </c>
      <c r="H15099" t="s">
        <v>13</v>
      </c>
      <c r="I15099">
        <v>-18191.349999999999</v>
      </c>
      <c r="J15099" t="s">
        <v>13</v>
      </c>
      <c r="K15099">
        <v>-18191.349999999999</v>
      </c>
      <c r="L15099" t="s">
        <v>13</v>
      </c>
      <c r="M15099" t="s">
        <v>13</v>
      </c>
      <c r="N15099" s="29">
        <v>0</v>
      </c>
      <c r="O15099" t="s">
        <v>13</v>
      </c>
    </row>
    <row r="15100" spans="1:15" x14ac:dyDescent="0.3">
      <c r="A15100" t="s">
        <v>18</v>
      </c>
      <c r="B15100" t="s">
        <v>9</v>
      </c>
      <c r="C15100" t="s">
        <v>10</v>
      </c>
      <c r="D15100" t="s">
        <v>11</v>
      </c>
      <c r="E15100">
        <v>-1</v>
      </c>
      <c r="F15100" t="s">
        <v>538</v>
      </c>
      <c r="G15100" s="29">
        <v>219.93</v>
      </c>
      <c r="H15100">
        <v>111952.82</v>
      </c>
      <c r="I15100">
        <v>219.93</v>
      </c>
      <c r="J15100">
        <v>18714.419999999998</v>
      </c>
      <c r="K15100">
        <v>219.93</v>
      </c>
      <c r="L15100">
        <v>204844.84</v>
      </c>
      <c r="M15100" t="s">
        <v>13</v>
      </c>
      <c r="N15100" s="29">
        <v>0</v>
      </c>
      <c r="O15100" t="s">
        <v>13</v>
      </c>
    </row>
    <row r="15101" spans="1:15" x14ac:dyDescent="0.3">
      <c r="A15101" t="s">
        <v>8</v>
      </c>
      <c r="B15101" t="s">
        <v>9</v>
      </c>
      <c r="C15101" t="s">
        <v>14</v>
      </c>
      <c r="D15101" t="s">
        <v>11</v>
      </c>
      <c r="E15101">
        <v>8</v>
      </c>
      <c r="F15101" t="s">
        <v>222</v>
      </c>
      <c r="G15101" s="29">
        <v>-1826.65</v>
      </c>
      <c r="H15101" t="s">
        <v>13</v>
      </c>
      <c r="I15101">
        <v>-1826.65</v>
      </c>
      <c r="J15101" t="s">
        <v>13</v>
      </c>
      <c r="K15101">
        <v>-1826.65</v>
      </c>
      <c r="L15101" t="s">
        <v>13</v>
      </c>
      <c r="M15101" t="s">
        <v>13</v>
      </c>
      <c r="N15101" s="29">
        <v>0</v>
      </c>
      <c r="O15101" t="s">
        <v>13</v>
      </c>
    </row>
    <row r="15102" spans="1:15" x14ac:dyDescent="0.3">
      <c r="A15102" t="s">
        <v>16</v>
      </c>
      <c r="B15102" t="s">
        <v>9</v>
      </c>
      <c r="C15102" t="s">
        <v>10</v>
      </c>
      <c r="D15102" t="s">
        <v>11</v>
      </c>
      <c r="E15102">
        <v>1</v>
      </c>
      <c r="F15102" t="s">
        <v>444</v>
      </c>
      <c r="G15102" s="29">
        <v>8377.49</v>
      </c>
      <c r="H15102">
        <v>-324768.09000000003</v>
      </c>
      <c r="I15102">
        <v>8377.49</v>
      </c>
      <c r="J15102">
        <v>-145903.23000000001</v>
      </c>
      <c r="K15102">
        <v>8377.49</v>
      </c>
      <c r="L15102">
        <v>-1819113.96</v>
      </c>
      <c r="M15102" t="s">
        <v>13</v>
      </c>
      <c r="N15102" s="29">
        <v>0</v>
      </c>
      <c r="O15102">
        <v>8377.49</v>
      </c>
    </row>
    <row r="15103" spans="1:15" x14ac:dyDescent="0.3">
      <c r="A15103" t="s">
        <v>16</v>
      </c>
      <c r="B15103" t="s">
        <v>9</v>
      </c>
      <c r="C15103" t="s">
        <v>14</v>
      </c>
      <c r="D15103" t="s">
        <v>11</v>
      </c>
      <c r="E15103">
        <v>2</v>
      </c>
      <c r="F15103" t="s">
        <v>406</v>
      </c>
      <c r="G15103" s="29">
        <v>-8118.9</v>
      </c>
      <c r="H15103" t="s">
        <v>13</v>
      </c>
      <c r="I15103">
        <v>-8118.9</v>
      </c>
      <c r="J15103" t="s">
        <v>13</v>
      </c>
      <c r="K15103">
        <v>-8118.9</v>
      </c>
      <c r="L15103" t="s">
        <v>13</v>
      </c>
      <c r="M15103" t="s">
        <v>13</v>
      </c>
      <c r="N15103" s="29">
        <v>0</v>
      </c>
      <c r="O15103" t="s">
        <v>13</v>
      </c>
    </row>
    <row r="15104" spans="1:15" x14ac:dyDescent="0.3">
      <c r="A15104" t="s">
        <v>18</v>
      </c>
      <c r="B15104" t="s">
        <v>9</v>
      </c>
      <c r="C15104" t="s">
        <v>10</v>
      </c>
      <c r="D15104" t="s">
        <v>11</v>
      </c>
      <c r="E15104">
        <v>1</v>
      </c>
      <c r="F15104" t="s">
        <v>20</v>
      </c>
      <c r="G15104" s="29">
        <v>37318.910000000003</v>
      </c>
      <c r="H15104">
        <v>-10418785.560000001</v>
      </c>
      <c r="I15104">
        <v>37318.910000000003</v>
      </c>
      <c r="J15104">
        <v>-4680676.9400000004</v>
      </c>
      <c r="K15104">
        <v>37318.910000000003</v>
      </c>
      <c r="L15104">
        <v>-58358438.390000001</v>
      </c>
      <c r="M15104" t="s">
        <v>13</v>
      </c>
      <c r="N15104" s="29">
        <v>0</v>
      </c>
      <c r="O15104">
        <v>37318.910000000003</v>
      </c>
    </row>
    <row r="15105" spans="1:15" x14ac:dyDescent="0.3">
      <c r="A15105" t="s">
        <v>16</v>
      </c>
      <c r="B15105" t="s">
        <v>9</v>
      </c>
      <c r="C15105" t="s">
        <v>14</v>
      </c>
      <c r="D15105" t="s">
        <v>11</v>
      </c>
      <c r="E15105">
        <v>7</v>
      </c>
      <c r="F15105" t="s">
        <v>418</v>
      </c>
      <c r="G15105" s="29">
        <v>-151417.96</v>
      </c>
      <c r="H15105" t="s">
        <v>13</v>
      </c>
      <c r="I15105">
        <v>-151417.96</v>
      </c>
      <c r="J15105" t="s">
        <v>13</v>
      </c>
      <c r="K15105">
        <v>-151417.96</v>
      </c>
      <c r="L15105" t="s">
        <v>13</v>
      </c>
      <c r="M15105" t="s">
        <v>13</v>
      </c>
      <c r="N15105" s="29">
        <v>0</v>
      </c>
      <c r="O15105" t="s">
        <v>13</v>
      </c>
    </row>
    <row r="15106" spans="1:15" x14ac:dyDescent="0.3">
      <c r="A15106" t="s">
        <v>16</v>
      </c>
      <c r="B15106" t="s">
        <v>9</v>
      </c>
      <c r="C15106" t="s">
        <v>10</v>
      </c>
      <c r="D15106" t="s">
        <v>11</v>
      </c>
      <c r="E15106">
        <v>-1</v>
      </c>
      <c r="F15106" t="s">
        <v>28</v>
      </c>
      <c r="G15106" s="29">
        <v>24800.2</v>
      </c>
      <c r="H15106">
        <v>-1452352.58</v>
      </c>
      <c r="I15106">
        <v>24800.2</v>
      </c>
      <c r="J15106">
        <v>-652474.52</v>
      </c>
      <c r="K15106">
        <v>24800.2</v>
      </c>
      <c r="L15106">
        <v>-8135019.54</v>
      </c>
      <c r="M15106" t="s">
        <v>13</v>
      </c>
      <c r="N15106" s="29">
        <v>0</v>
      </c>
      <c r="O15106" t="s">
        <v>13</v>
      </c>
    </row>
    <row r="15107" spans="1:15" x14ac:dyDescent="0.3">
      <c r="A15107" t="s">
        <v>8</v>
      </c>
      <c r="B15107" t="s">
        <v>9</v>
      </c>
      <c r="C15107" t="s">
        <v>14</v>
      </c>
      <c r="D15107" t="s">
        <v>11</v>
      </c>
      <c r="E15107">
        <v>8</v>
      </c>
      <c r="F15107" t="s">
        <v>180</v>
      </c>
      <c r="G15107" s="29">
        <v>-1049.75</v>
      </c>
      <c r="H15107" t="s">
        <v>13</v>
      </c>
      <c r="I15107">
        <v>-1049.75</v>
      </c>
      <c r="J15107" t="s">
        <v>13</v>
      </c>
      <c r="K15107">
        <v>-1049.75</v>
      </c>
      <c r="L15107" t="s">
        <v>13</v>
      </c>
      <c r="M15107" t="s">
        <v>13</v>
      </c>
      <c r="N15107" s="29">
        <v>0</v>
      </c>
      <c r="O15107" t="s">
        <v>13</v>
      </c>
    </row>
    <row r="15108" spans="1:15" x14ac:dyDescent="0.3">
      <c r="A15108" t="s">
        <v>18</v>
      </c>
      <c r="B15108" t="s">
        <v>9</v>
      </c>
      <c r="C15108" t="s">
        <v>10</v>
      </c>
      <c r="D15108" t="s">
        <v>11</v>
      </c>
      <c r="E15108">
        <v>4</v>
      </c>
      <c r="F15108" t="s">
        <v>277</v>
      </c>
      <c r="G15108" s="29">
        <v>34800.97</v>
      </c>
      <c r="H15108">
        <v>-3261239.89</v>
      </c>
      <c r="I15108">
        <v>34800.97</v>
      </c>
      <c r="J15108">
        <v>-1465123.77</v>
      </c>
      <c r="K15108">
        <v>34800.97</v>
      </c>
      <c r="L15108">
        <v>-18267087.489999998</v>
      </c>
      <c r="M15108" t="s">
        <v>13</v>
      </c>
      <c r="N15108" s="29">
        <v>0</v>
      </c>
      <c r="O15108">
        <v>139203.88</v>
      </c>
    </row>
    <row r="15109" spans="1:15" x14ac:dyDescent="0.3">
      <c r="A15109" t="s">
        <v>18</v>
      </c>
      <c r="B15109" t="s">
        <v>9</v>
      </c>
      <c r="C15109" t="s">
        <v>14</v>
      </c>
      <c r="D15109" t="s">
        <v>11</v>
      </c>
      <c r="E15109">
        <v>-4</v>
      </c>
      <c r="F15109" t="s">
        <v>291</v>
      </c>
      <c r="G15109" s="29">
        <v>-13587.97</v>
      </c>
      <c r="H15109" t="s">
        <v>13</v>
      </c>
      <c r="I15109">
        <v>-13587.97</v>
      </c>
      <c r="J15109" t="s">
        <v>13</v>
      </c>
      <c r="K15109">
        <v>-13587.97</v>
      </c>
      <c r="L15109" t="s">
        <v>13</v>
      </c>
      <c r="M15109" t="s">
        <v>13</v>
      </c>
      <c r="N15109" s="29">
        <v>0</v>
      </c>
      <c r="O15109" t="s">
        <v>13</v>
      </c>
    </row>
    <row r="15110" spans="1:15" x14ac:dyDescent="0.3">
      <c r="A15110" t="s">
        <v>16</v>
      </c>
      <c r="B15110" t="s">
        <v>9</v>
      </c>
      <c r="C15110" t="s">
        <v>14</v>
      </c>
      <c r="D15110" t="s">
        <v>11</v>
      </c>
      <c r="E15110">
        <v>5</v>
      </c>
      <c r="F15110" t="s">
        <v>123</v>
      </c>
      <c r="G15110" s="29">
        <v>-4698.66</v>
      </c>
      <c r="H15110" t="s">
        <v>13</v>
      </c>
      <c r="I15110">
        <v>-4698.66</v>
      </c>
      <c r="J15110" t="s">
        <v>13</v>
      </c>
      <c r="K15110">
        <v>-4698.66</v>
      </c>
      <c r="L15110" t="s">
        <v>13</v>
      </c>
      <c r="M15110" t="s">
        <v>13</v>
      </c>
      <c r="N15110" s="29">
        <v>0</v>
      </c>
      <c r="O15110" t="s">
        <v>13</v>
      </c>
    </row>
    <row r="15111" spans="1:15" x14ac:dyDescent="0.3">
      <c r="A15111" t="s">
        <v>8</v>
      </c>
      <c r="B15111" t="s">
        <v>9</v>
      </c>
      <c r="C15111" t="s">
        <v>14</v>
      </c>
      <c r="D15111" t="s">
        <v>11</v>
      </c>
      <c r="E15111">
        <v>15</v>
      </c>
      <c r="F15111" t="s">
        <v>461</v>
      </c>
      <c r="G15111" s="29">
        <v>-4797.43</v>
      </c>
      <c r="H15111" t="s">
        <v>13</v>
      </c>
      <c r="I15111">
        <v>-4797.43</v>
      </c>
      <c r="J15111" t="s">
        <v>13</v>
      </c>
      <c r="K15111">
        <v>-4797.43</v>
      </c>
      <c r="L15111" t="s">
        <v>13</v>
      </c>
      <c r="M15111" t="s">
        <v>13</v>
      </c>
      <c r="N15111" s="29">
        <v>0</v>
      </c>
      <c r="O15111" t="s">
        <v>13</v>
      </c>
    </row>
    <row r="15112" spans="1:15" x14ac:dyDescent="0.3">
      <c r="A15112" t="s">
        <v>8</v>
      </c>
      <c r="B15112" t="s">
        <v>9</v>
      </c>
      <c r="C15112" t="s">
        <v>14</v>
      </c>
      <c r="D15112" t="s">
        <v>11</v>
      </c>
      <c r="E15112">
        <v>3</v>
      </c>
      <c r="F15112" t="s">
        <v>95</v>
      </c>
      <c r="G15112" s="29">
        <v>-25361.68</v>
      </c>
      <c r="H15112" t="s">
        <v>13</v>
      </c>
      <c r="I15112">
        <v>-25361.68</v>
      </c>
      <c r="J15112" t="s">
        <v>13</v>
      </c>
      <c r="K15112">
        <v>-25361.68</v>
      </c>
      <c r="L15112" t="s">
        <v>13</v>
      </c>
      <c r="M15112" t="s">
        <v>13</v>
      </c>
      <c r="N15112" s="29">
        <v>0</v>
      </c>
      <c r="O15112" t="s">
        <v>13</v>
      </c>
    </row>
    <row r="15113" spans="1:15" x14ac:dyDescent="0.3">
      <c r="A15113" t="s">
        <v>16</v>
      </c>
      <c r="B15113" t="s">
        <v>9</v>
      </c>
      <c r="C15113" t="s">
        <v>10</v>
      </c>
      <c r="D15113" t="s">
        <v>11</v>
      </c>
      <c r="E15113">
        <v>-1</v>
      </c>
      <c r="F15113" t="s">
        <v>280</v>
      </c>
      <c r="G15113" s="29">
        <v>96858.04</v>
      </c>
      <c r="H15113">
        <v>-1035909.23</v>
      </c>
      <c r="I15113">
        <v>96858.04</v>
      </c>
      <c r="J15113">
        <v>-1915646.61</v>
      </c>
      <c r="K15113">
        <v>96858.04</v>
      </c>
      <c r="L15113">
        <v>-13237823.02</v>
      </c>
      <c r="M15113" t="s">
        <v>13</v>
      </c>
      <c r="N15113" s="29">
        <v>0</v>
      </c>
      <c r="O15113" t="s">
        <v>13</v>
      </c>
    </row>
    <row r="15114" spans="1:15" x14ac:dyDescent="0.3">
      <c r="A15114" t="s">
        <v>8</v>
      </c>
      <c r="B15114" t="s">
        <v>9</v>
      </c>
      <c r="C15114" t="s">
        <v>14</v>
      </c>
      <c r="D15114" t="s">
        <v>11</v>
      </c>
      <c r="E15114">
        <v>2</v>
      </c>
      <c r="F15114" t="s">
        <v>547</v>
      </c>
      <c r="G15114" s="29">
        <v>-2051.63</v>
      </c>
      <c r="H15114" t="s">
        <v>13</v>
      </c>
      <c r="I15114">
        <v>-2051.63</v>
      </c>
      <c r="J15114" t="s">
        <v>13</v>
      </c>
      <c r="K15114">
        <v>-2051.63</v>
      </c>
      <c r="L15114" t="s">
        <v>13</v>
      </c>
      <c r="M15114" t="s">
        <v>13</v>
      </c>
      <c r="N15114" s="29">
        <v>0</v>
      </c>
      <c r="O15114" t="s">
        <v>13</v>
      </c>
    </row>
    <row r="15115" spans="1:15" x14ac:dyDescent="0.3">
      <c r="A15115" t="s">
        <v>16</v>
      </c>
      <c r="B15115" t="s">
        <v>9</v>
      </c>
      <c r="C15115" t="s">
        <v>10</v>
      </c>
      <c r="D15115" t="s">
        <v>11</v>
      </c>
      <c r="E15115">
        <v>-4</v>
      </c>
      <c r="F15115" t="s">
        <v>116</v>
      </c>
      <c r="G15115" s="29">
        <v>198018.16</v>
      </c>
      <c r="H15115">
        <v>1638226.93</v>
      </c>
      <c r="I15115">
        <v>198018.16</v>
      </c>
      <c r="J15115">
        <v>117760.52</v>
      </c>
      <c r="K15115">
        <v>198018.16</v>
      </c>
      <c r="L15115">
        <v>2554288.52</v>
      </c>
      <c r="M15115" t="s">
        <v>13</v>
      </c>
      <c r="N15115" s="29">
        <v>0</v>
      </c>
      <c r="O15115" t="s">
        <v>13</v>
      </c>
    </row>
    <row r="15116" spans="1:15" x14ac:dyDescent="0.3">
      <c r="A15116" t="s">
        <v>16</v>
      </c>
      <c r="B15116" t="s">
        <v>9</v>
      </c>
      <c r="C15116" t="s">
        <v>10</v>
      </c>
      <c r="D15116" t="s">
        <v>11</v>
      </c>
      <c r="E15116">
        <v>-1</v>
      </c>
      <c r="F15116" t="s">
        <v>509</v>
      </c>
      <c r="G15116" s="29">
        <v>3503.02</v>
      </c>
      <c r="H15116">
        <v>3521823.56</v>
      </c>
      <c r="I15116">
        <v>3503.02</v>
      </c>
      <c r="J15116">
        <v>1281453.06</v>
      </c>
      <c r="K15116">
        <v>3503.02</v>
      </c>
      <c r="L15116">
        <v>12309387.6</v>
      </c>
      <c r="M15116" t="s">
        <v>13</v>
      </c>
      <c r="N15116" s="29">
        <v>0</v>
      </c>
      <c r="O15116" t="s">
        <v>13</v>
      </c>
    </row>
    <row r="15117" spans="1:15" x14ac:dyDescent="0.3">
      <c r="A15117" t="s">
        <v>8</v>
      </c>
      <c r="B15117" t="s">
        <v>9</v>
      </c>
      <c r="C15117" t="s">
        <v>10</v>
      </c>
      <c r="D15117" t="s">
        <v>11</v>
      </c>
      <c r="E15117">
        <v>4</v>
      </c>
      <c r="F15117" t="s">
        <v>51</v>
      </c>
      <c r="G15117" s="29">
        <v>1191348.68</v>
      </c>
      <c r="H15117">
        <v>-58813096.210000001</v>
      </c>
      <c r="I15117">
        <v>1191348.68</v>
      </c>
      <c r="J15117">
        <v>-27935714.800000001</v>
      </c>
      <c r="K15117">
        <v>1191348.68</v>
      </c>
      <c r="L15117">
        <v>-267551672.47</v>
      </c>
      <c r="M15117" t="s">
        <v>13</v>
      </c>
      <c r="N15117" s="29">
        <v>0</v>
      </c>
      <c r="O15117">
        <v>4765394.72</v>
      </c>
    </row>
    <row r="15118" spans="1:15" x14ac:dyDescent="0.3">
      <c r="A15118" t="s">
        <v>8</v>
      </c>
      <c r="B15118" t="s">
        <v>9</v>
      </c>
      <c r="C15118" t="s">
        <v>14</v>
      </c>
      <c r="D15118" t="s">
        <v>11</v>
      </c>
      <c r="E15118">
        <v>7</v>
      </c>
      <c r="F15118" t="s">
        <v>467</v>
      </c>
      <c r="G15118" s="29">
        <v>-101.63</v>
      </c>
      <c r="H15118" t="s">
        <v>13</v>
      </c>
      <c r="I15118">
        <v>-101.63</v>
      </c>
      <c r="J15118" t="s">
        <v>13</v>
      </c>
      <c r="K15118">
        <v>-101.63</v>
      </c>
      <c r="L15118" t="s">
        <v>13</v>
      </c>
      <c r="M15118" t="s">
        <v>13</v>
      </c>
      <c r="N15118" s="29">
        <v>0</v>
      </c>
      <c r="O15118" t="s">
        <v>13</v>
      </c>
    </row>
    <row r="15119" spans="1:15" x14ac:dyDescent="0.3">
      <c r="A15119" t="s">
        <v>16</v>
      </c>
      <c r="B15119" t="s">
        <v>9</v>
      </c>
      <c r="C15119" t="s">
        <v>14</v>
      </c>
      <c r="D15119" t="s">
        <v>11</v>
      </c>
      <c r="E15119">
        <v>-1</v>
      </c>
      <c r="F15119" t="s">
        <v>237</v>
      </c>
      <c r="G15119" s="29">
        <v>-27719.38</v>
      </c>
      <c r="H15119" t="s">
        <v>13</v>
      </c>
      <c r="I15119">
        <v>-27719.38</v>
      </c>
      <c r="J15119" t="s">
        <v>13</v>
      </c>
      <c r="K15119">
        <v>-27719.38</v>
      </c>
      <c r="L15119" t="s">
        <v>13</v>
      </c>
      <c r="M15119" t="s">
        <v>13</v>
      </c>
      <c r="N15119" s="29">
        <v>0</v>
      </c>
      <c r="O15119" t="s">
        <v>13</v>
      </c>
    </row>
    <row r="15120" spans="1:15" x14ac:dyDescent="0.3">
      <c r="A15120" t="s">
        <v>18</v>
      </c>
      <c r="B15120" t="s">
        <v>9</v>
      </c>
      <c r="C15120" t="s">
        <v>14</v>
      </c>
      <c r="D15120" t="s">
        <v>11</v>
      </c>
      <c r="E15120">
        <v>1</v>
      </c>
      <c r="F15120" t="s">
        <v>518</v>
      </c>
      <c r="G15120" s="29">
        <v>-3433.71</v>
      </c>
      <c r="H15120" t="s">
        <v>13</v>
      </c>
      <c r="I15120">
        <v>-3433.71</v>
      </c>
      <c r="J15120" t="s">
        <v>13</v>
      </c>
      <c r="K15120">
        <v>-3433.71</v>
      </c>
      <c r="L15120" t="s">
        <v>13</v>
      </c>
      <c r="M15120" t="s">
        <v>13</v>
      </c>
      <c r="N15120" s="29">
        <v>0</v>
      </c>
      <c r="O15120" t="s">
        <v>13</v>
      </c>
    </row>
    <row r="15121" spans="1:15" x14ac:dyDescent="0.3">
      <c r="A15121" t="s">
        <v>8</v>
      </c>
      <c r="B15121" t="s">
        <v>9</v>
      </c>
      <c r="C15121" t="s">
        <v>10</v>
      </c>
      <c r="D15121" t="s">
        <v>11</v>
      </c>
      <c r="E15121">
        <v>3</v>
      </c>
      <c r="F15121" t="s">
        <v>286</v>
      </c>
      <c r="G15121" s="29">
        <v>1559799.19</v>
      </c>
      <c r="H15121">
        <v>-4049984.35</v>
      </c>
      <c r="I15121">
        <v>1559799.19</v>
      </c>
      <c r="J15121">
        <v>-1819470.06</v>
      </c>
      <c r="K15121">
        <v>1559799.19</v>
      </c>
      <c r="L15121">
        <v>-22685058.719999999</v>
      </c>
      <c r="M15121" t="s">
        <v>13</v>
      </c>
      <c r="N15121" s="29">
        <v>0</v>
      </c>
      <c r="O15121">
        <v>4679397.57</v>
      </c>
    </row>
    <row r="15122" spans="1:15" x14ac:dyDescent="0.3">
      <c r="A15122" t="s">
        <v>8</v>
      </c>
      <c r="B15122" t="s">
        <v>9</v>
      </c>
      <c r="C15122" t="s">
        <v>10</v>
      </c>
      <c r="D15122" t="s">
        <v>11</v>
      </c>
      <c r="E15122">
        <v>6</v>
      </c>
      <c r="F15122" t="s">
        <v>481</v>
      </c>
      <c r="G15122" s="29">
        <v>146.79</v>
      </c>
      <c r="H15122">
        <v>-17780.439999999999</v>
      </c>
      <c r="I15122">
        <v>146.79</v>
      </c>
      <c r="J15122">
        <v>-16091.95</v>
      </c>
      <c r="K15122">
        <v>146.79</v>
      </c>
      <c r="L15122">
        <v>-83139.48</v>
      </c>
      <c r="M15122" t="s">
        <v>13</v>
      </c>
      <c r="N15122" s="29">
        <v>0</v>
      </c>
      <c r="O15122">
        <v>880.74</v>
      </c>
    </row>
    <row r="15123" spans="1:15" x14ac:dyDescent="0.3">
      <c r="A15123" t="s">
        <v>18</v>
      </c>
      <c r="B15123" t="s">
        <v>9</v>
      </c>
      <c r="C15123" t="s">
        <v>14</v>
      </c>
      <c r="D15123" t="s">
        <v>11</v>
      </c>
      <c r="E15123">
        <v>-1</v>
      </c>
      <c r="F15123" t="s">
        <v>26</v>
      </c>
      <c r="G15123" s="29">
        <v>-2038.7</v>
      </c>
      <c r="H15123" t="s">
        <v>13</v>
      </c>
      <c r="I15123">
        <v>-2038.7</v>
      </c>
      <c r="J15123" t="s">
        <v>13</v>
      </c>
      <c r="K15123">
        <v>-2038.7</v>
      </c>
      <c r="L15123" t="s">
        <v>13</v>
      </c>
      <c r="M15123" t="s">
        <v>13</v>
      </c>
      <c r="N15123" s="29">
        <v>0</v>
      </c>
      <c r="O15123" t="s">
        <v>13</v>
      </c>
    </row>
    <row r="15124" spans="1:15" x14ac:dyDescent="0.3">
      <c r="A15124" t="s">
        <v>8</v>
      </c>
      <c r="B15124" t="s">
        <v>9</v>
      </c>
      <c r="C15124" t="s">
        <v>14</v>
      </c>
      <c r="D15124" t="s">
        <v>11</v>
      </c>
      <c r="E15124">
        <v>-1</v>
      </c>
      <c r="F15124" t="s">
        <v>519</v>
      </c>
      <c r="G15124" s="29">
        <v>-3.08</v>
      </c>
      <c r="H15124" t="s">
        <v>13</v>
      </c>
      <c r="I15124">
        <v>-3.08</v>
      </c>
      <c r="J15124" t="s">
        <v>13</v>
      </c>
      <c r="K15124">
        <v>-3.08</v>
      </c>
      <c r="L15124" t="s">
        <v>13</v>
      </c>
      <c r="M15124" t="s">
        <v>13</v>
      </c>
      <c r="N15124" s="29">
        <v>0</v>
      </c>
      <c r="O15124" t="s">
        <v>13</v>
      </c>
    </row>
    <row r="15125" spans="1:15" x14ac:dyDescent="0.3">
      <c r="A15125" t="s">
        <v>8</v>
      </c>
      <c r="B15125" t="s">
        <v>9</v>
      </c>
      <c r="C15125" t="s">
        <v>10</v>
      </c>
      <c r="D15125" t="s">
        <v>11</v>
      </c>
      <c r="E15125">
        <v>13</v>
      </c>
      <c r="F15125" t="s">
        <v>37</v>
      </c>
      <c r="G15125" s="29">
        <v>347331.71</v>
      </c>
      <c r="H15125">
        <v>-3.41</v>
      </c>
      <c r="I15125">
        <v>347331.71</v>
      </c>
      <c r="J15125">
        <v>-18.309999999999999</v>
      </c>
      <c r="K15125">
        <v>347331.71</v>
      </c>
      <c r="L15125" t="s">
        <v>13</v>
      </c>
      <c r="M15125" t="s">
        <v>13</v>
      </c>
      <c r="N15125" s="29">
        <v>0</v>
      </c>
      <c r="O15125">
        <v>4515312.2300000004</v>
      </c>
    </row>
    <row r="15126" spans="1:15" x14ac:dyDescent="0.3">
      <c r="A15126" t="s">
        <v>18</v>
      </c>
      <c r="B15126" t="s">
        <v>9</v>
      </c>
      <c r="C15126" t="s">
        <v>14</v>
      </c>
      <c r="D15126" t="s">
        <v>11</v>
      </c>
      <c r="E15126">
        <v>0</v>
      </c>
      <c r="F15126" t="s">
        <v>428</v>
      </c>
      <c r="G15126" s="29">
        <v>-6431.1</v>
      </c>
      <c r="H15126" t="s">
        <v>13</v>
      </c>
      <c r="I15126">
        <v>-6431.1</v>
      </c>
      <c r="J15126" t="s">
        <v>13</v>
      </c>
      <c r="K15126">
        <v>-6431.1</v>
      </c>
      <c r="L15126" t="s">
        <v>13</v>
      </c>
      <c r="M15126" t="s">
        <v>13</v>
      </c>
      <c r="N15126" s="29">
        <v>0</v>
      </c>
      <c r="O15126" t="s">
        <v>13</v>
      </c>
    </row>
    <row r="15127" spans="1:15" x14ac:dyDescent="0.3">
      <c r="A15127" t="s">
        <v>8</v>
      </c>
      <c r="B15127" t="s">
        <v>9</v>
      </c>
      <c r="C15127" t="s">
        <v>10</v>
      </c>
      <c r="D15127" t="s">
        <v>11</v>
      </c>
      <c r="E15127">
        <v>6</v>
      </c>
      <c r="F15127" t="s">
        <v>42</v>
      </c>
      <c r="G15127" s="29">
        <v>2985834.07</v>
      </c>
      <c r="H15127">
        <v>-27925487.960000001</v>
      </c>
      <c r="I15127">
        <v>2985834.07</v>
      </c>
      <c r="J15127">
        <v>-3923959.06</v>
      </c>
      <c r="K15127">
        <v>2985834.07</v>
      </c>
      <c r="L15127">
        <v>-217161389.59</v>
      </c>
      <c r="M15127" t="s">
        <v>13</v>
      </c>
      <c r="N15127" s="29">
        <v>0</v>
      </c>
      <c r="O15127">
        <v>17915004.420000002</v>
      </c>
    </row>
    <row r="15128" spans="1:15" x14ac:dyDescent="0.3">
      <c r="A15128" t="s">
        <v>18</v>
      </c>
      <c r="B15128" t="s">
        <v>9</v>
      </c>
      <c r="C15128" t="s">
        <v>10</v>
      </c>
      <c r="D15128" t="s">
        <v>11</v>
      </c>
      <c r="E15128">
        <v>1</v>
      </c>
      <c r="F15128" t="s">
        <v>36</v>
      </c>
      <c r="G15128" s="29">
        <v>12036.18</v>
      </c>
      <c r="H15128">
        <v>-17801982.670000002</v>
      </c>
      <c r="I15128">
        <v>12036.18</v>
      </c>
      <c r="J15128">
        <v>-1279859.1100000001</v>
      </c>
      <c r="K15128">
        <v>12036.18</v>
      </c>
      <c r="L15128">
        <v>-27756539.690000001</v>
      </c>
      <c r="M15128" t="s">
        <v>13</v>
      </c>
      <c r="N15128" s="29">
        <v>0</v>
      </c>
      <c r="O15128">
        <v>12036.18</v>
      </c>
    </row>
    <row r="15129" spans="1:15" x14ac:dyDescent="0.3">
      <c r="A15129" t="s">
        <v>16</v>
      </c>
      <c r="B15129" t="s">
        <v>9</v>
      </c>
      <c r="C15129" t="s">
        <v>14</v>
      </c>
      <c r="D15129" t="s">
        <v>11</v>
      </c>
      <c r="E15129">
        <v>-1</v>
      </c>
      <c r="F15129" t="s">
        <v>129</v>
      </c>
      <c r="G15129" s="29">
        <v>-975</v>
      </c>
      <c r="H15129" t="s">
        <v>13</v>
      </c>
      <c r="I15129">
        <v>-975</v>
      </c>
      <c r="J15129" t="s">
        <v>13</v>
      </c>
      <c r="K15129">
        <v>-975</v>
      </c>
      <c r="L15129" t="s">
        <v>13</v>
      </c>
      <c r="M15129" t="s">
        <v>13</v>
      </c>
      <c r="N15129" s="29">
        <v>0</v>
      </c>
      <c r="O15129" t="s">
        <v>13</v>
      </c>
    </row>
    <row r="15130" spans="1:15" x14ac:dyDescent="0.3">
      <c r="A15130" t="s">
        <v>8</v>
      </c>
      <c r="B15130" t="s">
        <v>9</v>
      </c>
      <c r="C15130" t="s">
        <v>10</v>
      </c>
      <c r="D15130" t="s">
        <v>11</v>
      </c>
      <c r="E15130">
        <v>0</v>
      </c>
      <c r="F15130" t="s">
        <v>216</v>
      </c>
      <c r="G15130" s="29">
        <v>1569491.92</v>
      </c>
      <c r="H15130">
        <v>-48265253.93</v>
      </c>
      <c r="I15130">
        <v>1569491.92</v>
      </c>
      <c r="J15130">
        <v>-21683339.16</v>
      </c>
      <c r="K15130">
        <v>1569491.92</v>
      </c>
      <c r="L15130">
        <v>-270346753.20999998</v>
      </c>
      <c r="M15130" t="s">
        <v>13</v>
      </c>
      <c r="N15130" s="29">
        <v>0</v>
      </c>
      <c r="O15130" t="s">
        <v>13</v>
      </c>
    </row>
    <row r="15131" spans="1:15" x14ac:dyDescent="0.3">
      <c r="A15131" t="s">
        <v>18</v>
      </c>
      <c r="B15131" t="s">
        <v>9</v>
      </c>
      <c r="C15131" t="s">
        <v>14</v>
      </c>
      <c r="D15131" t="s">
        <v>11</v>
      </c>
      <c r="E15131">
        <v>2</v>
      </c>
      <c r="F15131" t="s">
        <v>341</v>
      </c>
      <c r="G15131" s="29">
        <v>-6986.03</v>
      </c>
      <c r="H15131" t="s">
        <v>13</v>
      </c>
      <c r="I15131">
        <v>-6986.03</v>
      </c>
      <c r="J15131" t="s">
        <v>13</v>
      </c>
      <c r="K15131">
        <v>-6986.03</v>
      </c>
      <c r="L15131" t="s">
        <v>13</v>
      </c>
      <c r="M15131" t="s">
        <v>13</v>
      </c>
      <c r="N15131" s="29">
        <v>0</v>
      </c>
      <c r="O15131" t="s">
        <v>13</v>
      </c>
    </row>
    <row r="15132" spans="1:15" x14ac:dyDescent="0.3">
      <c r="A15132" t="s">
        <v>18</v>
      </c>
      <c r="B15132" t="s">
        <v>9</v>
      </c>
      <c r="C15132" t="s">
        <v>10</v>
      </c>
      <c r="D15132" t="s">
        <v>11</v>
      </c>
      <c r="E15132">
        <v>3</v>
      </c>
      <c r="F15132" t="s">
        <v>38</v>
      </c>
      <c r="G15132" s="29">
        <v>297588.34000000003</v>
      </c>
      <c r="H15132">
        <v>-652242</v>
      </c>
      <c r="I15132">
        <v>297588.34000000003</v>
      </c>
      <c r="J15132">
        <v>-293020.28000000003</v>
      </c>
      <c r="K15132">
        <v>297588.34000000003</v>
      </c>
      <c r="L15132">
        <v>-3653377.3</v>
      </c>
      <c r="M15132" t="s">
        <v>13</v>
      </c>
      <c r="N15132" s="29">
        <v>0</v>
      </c>
      <c r="O15132">
        <v>892765.02</v>
      </c>
    </row>
    <row r="15133" spans="1:15" x14ac:dyDescent="0.3">
      <c r="A15133" t="s">
        <v>8</v>
      </c>
      <c r="B15133" t="s">
        <v>9</v>
      </c>
      <c r="C15133" t="s">
        <v>14</v>
      </c>
      <c r="D15133" t="s">
        <v>11</v>
      </c>
      <c r="E15133">
        <v>10</v>
      </c>
      <c r="F15133" t="s">
        <v>60</v>
      </c>
      <c r="G15133" s="29">
        <v>-77115.59</v>
      </c>
      <c r="H15133" t="s">
        <v>13</v>
      </c>
      <c r="I15133">
        <v>-77115.59</v>
      </c>
      <c r="J15133" t="s">
        <v>13</v>
      </c>
      <c r="K15133">
        <v>-77115.59</v>
      </c>
      <c r="L15133" t="s">
        <v>13</v>
      </c>
      <c r="M15133" t="s">
        <v>13</v>
      </c>
      <c r="N15133" s="29">
        <v>-5944.87</v>
      </c>
      <c r="O15133" t="s">
        <v>13</v>
      </c>
    </row>
    <row r="15134" spans="1:15" x14ac:dyDescent="0.3">
      <c r="A15134" t="s">
        <v>8</v>
      </c>
      <c r="B15134" t="s">
        <v>9</v>
      </c>
      <c r="C15134" t="s">
        <v>10</v>
      </c>
      <c r="D15134" t="s">
        <v>11</v>
      </c>
      <c r="E15134">
        <v>5</v>
      </c>
      <c r="F15134" t="s">
        <v>496</v>
      </c>
      <c r="G15134" s="29">
        <v>955177.66</v>
      </c>
      <c r="H15134">
        <v>-221111574.90000001</v>
      </c>
      <c r="I15134">
        <v>955177.66</v>
      </c>
      <c r="J15134">
        <v>-44746782.100000001</v>
      </c>
      <c r="K15134">
        <v>955177.66</v>
      </c>
      <c r="L15134">
        <v>-354599363.04000002</v>
      </c>
      <c r="M15134" t="s">
        <v>13</v>
      </c>
      <c r="N15134" s="29">
        <v>0</v>
      </c>
      <c r="O15134">
        <v>4775888.3</v>
      </c>
    </row>
    <row r="15135" spans="1:15" x14ac:dyDescent="0.3">
      <c r="A15135" t="s">
        <v>8</v>
      </c>
      <c r="B15135" t="s">
        <v>9</v>
      </c>
      <c r="C15135" t="s">
        <v>14</v>
      </c>
      <c r="D15135" t="s">
        <v>11</v>
      </c>
      <c r="E15135">
        <v>14</v>
      </c>
      <c r="F15135" t="s">
        <v>428</v>
      </c>
      <c r="G15135" s="29">
        <v>-1476.62</v>
      </c>
      <c r="H15135" t="s">
        <v>13</v>
      </c>
      <c r="I15135">
        <v>-1476.62</v>
      </c>
      <c r="J15135" t="s">
        <v>13</v>
      </c>
      <c r="K15135">
        <v>-1476.62</v>
      </c>
      <c r="L15135" t="s">
        <v>13</v>
      </c>
      <c r="M15135" t="s">
        <v>13</v>
      </c>
      <c r="N15135" s="29">
        <v>0</v>
      </c>
      <c r="O15135" t="s">
        <v>13</v>
      </c>
    </row>
    <row r="15136" spans="1:15" x14ac:dyDescent="0.3">
      <c r="A15136" t="s">
        <v>8</v>
      </c>
      <c r="B15136" t="s">
        <v>9</v>
      </c>
      <c r="C15136" t="s">
        <v>10</v>
      </c>
      <c r="D15136" t="s">
        <v>11</v>
      </c>
      <c r="E15136">
        <v>3</v>
      </c>
      <c r="F15136" t="s">
        <v>146</v>
      </c>
      <c r="G15136" s="29">
        <v>1275158.06</v>
      </c>
      <c r="H15136">
        <v>-127004689.12</v>
      </c>
      <c r="I15136">
        <v>1275158.06</v>
      </c>
      <c r="J15136">
        <v>-17845873.510000002</v>
      </c>
      <c r="K15136">
        <v>1275158.06</v>
      </c>
      <c r="L15136">
        <v>-987647026.77999997</v>
      </c>
      <c r="M15136" t="s">
        <v>13</v>
      </c>
      <c r="N15136" s="29">
        <v>0</v>
      </c>
      <c r="O15136">
        <v>3825474.18</v>
      </c>
    </row>
    <row r="15137" spans="1:15" x14ac:dyDescent="0.3">
      <c r="A15137" t="s">
        <v>16</v>
      </c>
      <c r="B15137" t="s">
        <v>9</v>
      </c>
      <c r="C15137" t="s">
        <v>14</v>
      </c>
      <c r="D15137" t="s">
        <v>11</v>
      </c>
      <c r="E15137">
        <v>2</v>
      </c>
      <c r="F15137" t="s">
        <v>130</v>
      </c>
      <c r="G15137" s="29">
        <v>-24406.82</v>
      </c>
      <c r="H15137" t="s">
        <v>13</v>
      </c>
      <c r="I15137">
        <v>-24406.82</v>
      </c>
      <c r="J15137" t="s">
        <v>13</v>
      </c>
      <c r="K15137">
        <v>-24406.82</v>
      </c>
      <c r="L15137" t="s">
        <v>13</v>
      </c>
      <c r="M15137" t="s">
        <v>13</v>
      </c>
      <c r="N15137" s="29">
        <v>0</v>
      </c>
      <c r="O15137" t="s">
        <v>13</v>
      </c>
    </row>
    <row r="15138" spans="1:15" x14ac:dyDescent="0.3">
      <c r="A15138" t="s">
        <v>16</v>
      </c>
      <c r="B15138" t="s">
        <v>9</v>
      </c>
      <c r="C15138" t="s">
        <v>14</v>
      </c>
      <c r="D15138" t="s">
        <v>11</v>
      </c>
      <c r="E15138">
        <v>5</v>
      </c>
      <c r="F15138" t="s">
        <v>203</v>
      </c>
      <c r="G15138" s="29">
        <v>-1745.8</v>
      </c>
      <c r="H15138" t="s">
        <v>13</v>
      </c>
      <c r="I15138">
        <v>-1745.8</v>
      </c>
      <c r="J15138" t="s">
        <v>13</v>
      </c>
      <c r="K15138">
        <v>-1745.8</v>
      </c>
      <c r="L15138" t="s">
        <v>13</v>
      </c>
      <c r="M15138" t="s">
        <v>13</v>
      </c>
      <c r="N15138" s="29">
        <v>0</v>
      </c>
      <c r="O15138" t="s">
        <v>13</v>
      </c>
    </row>
    <row r="15139" spans="1:15" x14ac:dyDescent="0.3">
      <c r="A15139" t="s">
        <v>16</v>
      </c>
      <c r="B15139" t="s">
        <v>9</v>
      </c>
      <c r="C15139" t="s">
        <v>10</v>
      </c>
      <c r="D15139" t="s">
        <v>11</v>
      </c>
      <c r="E15139">
        <v>4</v>
      </c>
      <c r="F15139" t="s">
        <v>466</v>
      </c>
      <c r="G15139" s="29">
        <v>36.799999999999997</v>
      </c>
      <c r="H15139">
        <v>-553.96</v>
      </c>
      <c r="I15139">
        <v>36.799999999999997</v>
      </c>
      <c r="J15139">
        <v>-1235.1199999999999</v>
      </c>
      <c r="K15139">
        <v>36.799999999999997</v>
      </c>
      <c r="L15139">
        <v>-4940</v>
      </c>
      <c r="M15139" t="s">
        <v>13</v>
      </c>
      <c r="N15139" s="29">
        <v>0</v>
      </c>
      <c r="O15139">
        <v>147.19999999999999</v>
      </c>
    </row>
    <row r="15140" spans="1:15" x14ac:dyDescent="0.3">
      <c r="A15140" t="s">
        <v>18</v>
      </c>
      <c r="B15140" t="s">
        <v>9</v>
      </c>
      <c r="C15140" t="s">
        <v>10</v>
      </c>
      <c r="D15140" t="s">
        <v>11</v>
      </c>
      <c r="E15140">
        <v>2</v>
      </c>
      <c r="F15140" t="s">
        <v>440</v>
      </c>
      <c r="G15140" s="29">
        <v>137726.32</v>
      </c>
      <c r="H15140">
        <v>-370962.24</v>
      </c>
      <c r="I15140">
        <v>137726.32</v>
      </c>
      <c r="J15140">
        <v>-170554.81</v>
      </c>
      <c r="K15140">
        <v>137726.32</v>
      </c>
      <c r="L15140">
        <v>-5009610.97</v>
      </c>
      <c r="M15140" t="s">
        <v>13</v>
      </c>
      <c r="N15140" s="29">
        <v>0</v>
      </c>
      <c r="O15140">
        <v>275452.64</v>
      </c>
    </row>
    <row r="15141" spans="1:15" x14ac:dyDescent="0.3">
      <c r="A15141" t="s">
        <v>16</v>
      </c>
      <c r="B15141" t="s">
        <v>9</v>
      </c>
      <c r="C15141" t="s">
        <v>10</v>
      </c>
      <c r="D15141" t="s">
        <v>11</v>
      </c>
      <c r="E15141">
        <v>11</v>
      </c>
      <c r="F15141" t="s">
        <v>150</v>
      </c>
      <c r="G15141" s="29">
        <v>389975.96</v>
      </c>
      <c r="H15141">
        <v>-6.64</v>
      </c>
      <c r="I15141">
        <v>389975.96</v>
      </c>
      <c r="J15141">
        <v>-35.67</v>
      </c>
      <c r="K15141">
        <v>389975.96</v>
      </c>
      <c r="L15141" t="s">
        <v>13</v>
      </c>
      <c r="M15141" t="s">
        <v>13</v>
      </c>
      <c r="N15141" s="29">
        <v>0</v>
      </c>
      <c r="O15141">
        <v>4289735.5600000015</v>
      </c>
    </row>
    <row r="15142" spans="1:15" x14ac:dyDescent="0.3">
      <c r="A15142" t="s">
        <v>8</v>
      </c>
      <c r="B15142" t="s">
        <v>9</v>
      </c>
      <c r="C15142" t="s">
        <v>14</v>
      </c>
      <c r="D15142" t="s">
        <v>11</v>
      </c>
      <c r="E15142">
        <v>19</v>
      </c>
      <c r="F15142" t="s">
        <v>282</v>
      </c>
      <c r="G15142" s="29">
        <v>-2327.73</v>
      </c>
      <c r="H15142" t="s">
        <v>13</v>
      </c>
      <c r="I15142">
        <v>-2327.73</v>
      </c>
      <c r="J15142" t="s">
        <v>13</v>
      </c>
      <c r="K15142">
        <v>-2327.73</v>
      </c>
      <c r="L15142" t="s">
        <v>13</v>
      </c>
      <c r="M15142" t="s">
        <v>13</v>
      </c>
      <c r="N15142" s="29">
        <v>0</v>
      </c>
      <c r="O15142" t="s">
        <v>13</v>
      </c>
    </row>
    <row r="15143" spans="1:15" x14ac:dyDescent="0.3">
      <c r="A15143" t="s">
        <v>16</v>
      </c>
      <c r="B15143" t="s">
        <v>9</v>
      </c>
      <c r="C15143" t="s">
        <v>10</v>
      </c>
      <c r="D15143" t="s">
        <v>11</v>
      </c>
      <c r="E15143">
        <v>2</v>
      </c>
      <c r="F15143" t="s">
        <v>52</v>
      </c>
      <c r="G15143" s="29">
        <v>655067.82999999996</v>
      </c>
      <c r="H15143">
        <v>-9034244.2200000007</v>
      </c>
      <c r="I15143">
        <v>655067.82999999996</v>
      </c>
      <c r="J15143">
        <v>-4291186.3499999996</v>
      </c>
      <c r="K15143">
        <v>655067.82999999996</v>
      </c>
      <c r="L15143">
        <v>-41098449.619999997</v>
      </c>
      <c r="M15143" t="s">
        <v>13</v>
      </c>
      <c r="N15143" s="29">
        <v>0</v>
      </c>
      <c r="O15143">
        <v>1310135.6599999999</v>
      </c>
    </row>
    <row r="15144" spans="1:15" x14ac:dyDescent="0.3">
      <c r="A15144" t="s">
        <v>8</v>
      </c>
      <c r="B15144" t="s">
        <v>9</v>
      </c>
      <c r="C15144" t="s">
        <v>14</v>
      </c>
      <c r="D15144" t="s">
        <v>11</v>
      </c>
      <c r="E15144">
        <v>12</v>
      </c>
      <c r="F15144" t="s">
        <v>102</v>
      </c>
      <c r="G15144" s="29">
        <v>-159.9</v>
      </c>
      <c r="H15144" t="s">
        <v>13</v>
      </c>
      <c r="I15144">
        <v>-159.9</v>
      </c>
      <c r="J15144" t="s">
        <v>13</v>
      </c>
      <c r="K15144">
        <v>-159.9</v>
      </c>
      <c r="L15144" t="s">
        <v>13</v>
      </c>
      <c r="M15144" t="s">
        <v>13</v>
      </c>
      <c r="N15144" s="29">
        <v>0</v>
      </c>
      <c r="O15144" t="s">
        <v>13</v>
      </c>
    </row>
    <row r="15145" spans="1:15" x14ac:dyDescent="0.3">
      <c r="A15145" t="s">
        <v>8</v>
      </c>
      <c r="B15145" t="s">
        <v>9</v>
      </c>
      <c r="C15145" t="s">
        <v>14</v>
      </c>
      <c r="D15145" t="s">
        <v>11</v>
      </c>
      <c r="E15145">
        <v>5</v>
      </c>
      <c r="F15145" t="s">
        <v>78</v>
      </c>
      <c r="G15145" s="29">
        <v>-417.41</v>
      </c>
      <c r="H15145" t="s">
        <v>13</v>
      </c>
      <c r="I15145">
        <v>-417.41</v>
      </c>
      <c r="J15145" t="s">
        <v>13</v>
      </c>
      <c r="K15145">
        <v>-417.41</v>
      </c>
      <c r="L15145" t="s">
        <v>13</v>
      </c>
      <c r="M15145" t="s">
        <v>13</v>
      </c>
      <c r="N15145" s="29">
        <v>0</v>
      </c>
      <c r="O15145" t="s">
        <v>13</v>
      </c>
    </row>
    <row r="15146" spans="1:15" x14ac:dyDescent="0.3">
      <c r="A15146" t="s">
        <v>16</v>
      </c>
      <c r="B15146" t="s">
        <v>9</v>
      </c>
      <c r="C15146" t="s">
        <v>14</v>
      </c>
      <c r="D15146" t="s">
        <v>11</v>
      </c>
      <c r="E15146">
        <v>-1</v>
      </c>
      <c r="F15146" t="s">
        <v>50</v>
      </c>
      <c r="G15146" s="29">
        <v>-126.26</v>
      </c>
      <c r="H15146" t="s">
        <v>13</v>
      </c>
      <c r="I15146">
        <v>-126.26</v>
      </c>
      <c r="J15146" t="s">
        <v>13</v>
      </c>
      <c r="K15146">
        <v>-126.26</v>
      </c>
      <c r="L15146" t="s">
        <v>13</v>
      </c>
      <c r="M15146" t="s">
        <v>13</v>
      </c>
      <c r="N15146" s="29">
        <v>0</v>
      </c>
      <c r="O15146" t="s">
        <v>13</v>
      </c>
    </row>
    <row r="15147" spans="1:15" x14ac:dyDescent="0.3">
      <c r="A15147" t="s">
        <v>8</v>
      </c>
      <c r="B15147" t="s">
        <v>9</v>
      </c>
      <c r="C15147" t="s">
        <v>14</v>
      </c>
      <c r="D15147" t="s">
        <v>11</v>
      </c>
      <c r="E15147">
        <v>2</v>
      </c>
      <c r="F15147" t="s">
        <v>230</v>
      </c>
      <c r="G15147" s="29">
        <v>-220.15</v>
      </c>
      <c r="H15147" t="s">
        <v>13</v>
      </c>
      <c r="I15147">
        <v>-220.15</v>
      </c>
      <c r="J15147" t="s">
        <v>13</v>
      </c>
      <c r="K15147">
        <v>-220.15</v>
      </c>
      <c r="L15147" t="s">
        <v>13</v>
      </c>
      <c r="M15147" t="s">
        <v>13</v>
      </c>
      <c r="N15147" s="29">
        <v>0</v>
      </c>
      <c r="O15147" t="s">
        <v>13</v>
      </c>
    </row>
    <row r="15148" spans="1:15" x14ac:dyDescent="0.3">
      <c r="A15148" t="s">
        <v>8</v>
      </c>
      <c r="B15148" t="s">
        <v>9</v>
      </c>
      <c r="C15148" t="s">
        <v>10</v>
      </c>
      <c r="D15148" t="s">
        <v>11</v>
      </c>
      <c r="E15148">
        <v>2</v>
      </c>
      <c r="F15148" t="s">
        <v>40</v>
      </c>
      <c r="G15148" s="29">
        <v>2020727.31</v>
      </c>
      <c r="H15148">
        <v>-154858493.99000001</v>
      </c>
      <c r="I15148">
        <v>2020727.31</v>
      </c>
      <c r="J15148">
        <v>-73556424.75</v>
      </c>
      <c r="K15148">
        <v>2020727.31</v>
      </c>
      <c r="L15148">
        <v>-704479955.45000005</v>
      </c>
      <c r="M15148" t="s">
        <v>13</v>
      </c>
      <c r="N15148" s="29">
        <v>0</v>
      </c>
      <c r="O15148">
        <v>4041454.62</v>
      </c>
    </row>
    <row r="15149" spans="1:15" x14ac:dyDescent="0.3">
      <c r="A15149" t="s">
        <v>16</v>
      </c>
      <c r="B15149" t="s">
        <v>9</v>
      </c>
      <c r="C15149" t="s">
        <v>10</v>
      </c>
      <c r="D15149" t="s">
        <v>11</v>
      </c>
      <c r="E15149">
        <v>-1</v>
      </c>
      <c r="F15149" t="s">
        <v>74</v>
      </c>
      <c r="G15149" s="29">
        <v>27480.33</v>
      </c>
      <c r="H15149">
        <v>-16782679.879999999</v>
      </c>
      <c r="I15149">
        <v>27480.33</v>
      </c>
      <c r="J15149">
        <v>-1206577.21</v>
      </c>
      <c r="K15149">
        <v>27480.33</v>
      </c>
      <c r="L15149">
        <v>-26167260.960000001</v>
      </c>
      <c r="M15149" t="s">
        <v>13</v>
      </c>
      <c r="N15149" s="29">
        <v>0</v>
      </c>
      <c r="O15149" t="s">
        <v>13</v>
      </c>
    </row>
    <row r="15150" spans="1:15" x14ac:dyDescent="0.3">
      <c r="A15150" t="s">
        <v>16</v>
      </c>
      <c r="B15150" t="s">
        <v>9</v>
      </c>
      <c r="C15150" t="s">
        <v>10</v>
      </c>
      <c r="D15150" t="s">
        <v>11</v>
      </c>
      <c r="E15150">
        <v>5</v>
      </c>
      <c r="F15150" t="s">
        <v>203</v>
      </c>
      <c r="G15150" s="29">
        <v>61716.89</v>
      </c>
      <c r="H15150" t="s">
        <v>13</v>
      </c>
      <c r="I15150">
        <v>61716.89</v>
      </c>
      <c r="J15150" t="s">
        <v>13</v>
      </c>
      <c r="K15150">
        <v>61716.89</v>
      </c>
      <c r="L15150" t="s">
        <v>13</v>
      </c>
      <c r="M15150" t="s">
        <v>13</v>
      </c>
      <c r="N15150" s="29">
        <v>0</v>
      </c>
      <c r="O15150">
        <v>308584.45</v>
      </c>
    </row>
    <row r="15151" spans="1:15" x14ac:dyDescent="0.3">
      <c r="A15151" t="s">
        <v>8</v>
      </c>
      <c r="B15151" t="s">
        <v>9</v>
      </c>
      <c r="C15151" t="s">
        <v>10</v>
      </c>
      <c r="D15151" t="s">
        <v>11</v>
      </c>
      <c r="E15151">
        <v>1</v>
      </c>
      <c r="F15151" t="s">
        <v>42</v>
      </c>
      <c r="G15151" s="29">
        <v>44021130.700000003</v>
      </c>
      <c r="H15151">
        <v>-2363928424.2600002</v>
      </c>
      <c r="I15151">
        <v>44021130.700000003</v>
      </c>
      <c r="J15151">
        <v>-335117581.31</v>
      </c>
      <c r="K15151">
        <v>44021130.700000003</v>
      </c>
      <c r="L15151">
        <v>-18638569712.040001</v>
      </c>
      <c r="M15151" t="s">
        <v>13</v>
      </c>
      <c r="N15151" s="29">
        <v>259.69</v>
      </c>
      <c r="O15151">
        <v>44021130.700000003</v>
      </c>
    </row>
    <row r="15152" spans="1:15" x14ac:dyDescent="0.3">
      <c r="A15152" t="s">
        <v>8</v>
      </c>
      <c r="B15152" t="s">
        <v>9</v>
      </c>
      <c r="C15152" t="s">
        <v>14</v>
      </c>
      <c r="D15152" t="s">
        <v>11</v>
      </c>
      <c r="E15152">
        <v>6</v>
      </c>
      <c r="F15152" t="s">
        <v>40</v>
      </c>
      <c r="G15152" s="29">
        <v>-170.21</v>
      </c>
      <c r="H15152" t="s">
        <v>13</v>
      </c>
      <c r="I15152">
        <v>-170.21</v>
      </c>
      <c r="J15152" t="s">
        <v>13</v>
      </c>
      <c r="K15152">
        <v>-170.21</v>
      </c>
      <c r="L15152" t="s">
        <v>13</v>
      </c>
      <c r="M15152" t="s">
        <v>13</v>
      </c>
      <c r="N15152" s="29">
        <v>0</v>
      </c>
      <c r="O15152" t="s">
        <v>13</v>
      </c>
    </row>
    <row r="15153" spans="1:15" x14ac:dyDescent="0.3">
      <c r="A15153" t="s">
        <v>18</v>
      </c>
      <c r="B15153" t="s">
        <v>9</v>
      </c>
      <c r="C15153" t="s">
        <v>14</v>
      </c>
      <c r="D15153" t="s">
        <v>11</v>
      </c>
      <c r="E15153">
        <v>1</v>
      </c>
      <c r="F15153" t="s">
        <v>32</v>
      </c>
      <c r="G15153" s="29">
        <v>-56099.9</v>
      </c>
      <c r="H15153" t="s">
        <v>13</v>
      </c>
      <c r="I15153">
        <v>-56099.9</v>
      </c>
      <c r="J15153" t="s">
        <v>13</v>
      </c>
      <c r="K15153">
        <v>-56099.9</v>
      </c>
      <c r="L15153" t="s">
        <v>13</v>
      </c>
      <c r="M15153" t="s">
        <v>13</v>
      </c>
      <c r="N15153" s="29">
        <v>0</v>
      </c>
      <c r="O15153" t="s">
        <v>13</v>
      </c>
    </row>
    <row r="15154" spans="1:15" x14ac:dyDescent="0.3">
      <c r="A15154" t="s">
        <v>16</v>
      </c>
      <c r="B15154" t="s">
        <v>9</v>
      </c>
      <c r="C15154" t="s">
        <v>10</v>
      </c>
      <c r="D15154" t="s">
        <v>11</v>
      </c>
      <c r="E15154">
        <v>5</v>
      </c>
      <c r="F15154" t="s">
        <v>411</v>
      </c>
      <c r="G15154" s="29">
        <v>239.58</v>
      </c>
      <c r="H15154">
        <v>-17173.18</v>
      </c>
      <c r="I15154">
        <v>239.58</v>
      </c>
      <c r="J15154">
        <v>-9335.4699999999993</v>
      </c>
      <c r="K15154">
        <v>239.58</v>
      </c>
      <c r="L15154">
        <v>-152910.04999999999</v>
      </c>
      <c r="M15154" t="s">
        <v>13</v>
      </c>
      <c r="N15154" s="29">
        <v>0</v>
      </c>
      <c r="O15154">
        <v>1197.9000000000001</v>
      </c>
    </row>
    <row r="15155" spans="1:15" x14ac:dyDescent="0.3">
      <c r="A15155" t="s">
        <v>8</v>
      </c>
      <c r="B15155" t="s">
        <v>9</v>
      </c>
      <c r="C15155" t="s">
        <v>10</v>
      </c>
      <c r="D15155" t="s">
        <v>11</v>
      </c>
      <c r="E15155">
        <v>10</v>
      </c>
      <c r="F15155" t="s">
        <v>222</v>
      </c>
      <c r="G15155" s="29">
        <v>176618.33</v>
      </c>
      <c r="H15155">
        <v>-2.73</v>
      </c>
      <c r="I15155">
        <v>176618.33</v>
      </c>
      <c r="J15155">
        <v>-14.67</v>
      </c>
      <c r="K15155">
        <v>176618.33</v>
      </c>
      <c r="L15155" t="s">
        <v>13</v>
      </c>
      <c r="M15155" t="s">
        <v>13</v>
      </c>
      <c r="N15155" s="29">
        <v>0</v>
      </c>
      <c r="O15155">
        <v>1766183.3</v>
      </c>
    </row>
    <row r="15156" spans="1:15" x14ac:dyDescent="0.3">
      <c r="A15156" t="s">
        <v>16</v>
      </c>
      <c r="B15156" t="s">
        <v>9</v>
      </c>
      <c r="C15156" t="s">
        <v>10</v>
      </c>
      <c r="D15156" t="s">
        <v>11</v>
      </c>
      <c r="E15156">
        <v>2</v>
      </c>
      <c r="F15156" t="s">
        <v>379</v>
      </c>
      <c r="G15156" s="29">
        <v>63747.24</v>
      </c>
      <c r="H15156">
        <v>-43660755.009999998</v>
      </c>
      <c r="I15156">
        <v>63747.24</v>
      </c>
      <c r="J15156">
        <v>-3344569.98</v>
      </c>
      <c r="K15156">
        <v>63747.24</v>
      </c>
      <c r="L15156">
        <v>-17641438.02</v>
      </c>
      <c r="M15156" t="s">
        <v>13</v>
      </c>
      <c r="N15156" s="29">
        <v>0</v>
      </c>
      <c r="O15156">
        <v>127494.48</v>
      </c>
    </row>
    <row r="15157" spans="1:15" x14ac:dyDescent="0.3">
      <c r="A15157" t="s">
        <v>16</v>
      </c>
      <c r="B15157" t="s">
        <v>9</v>
      </c>
      <c r="C15157" t="s">
        <v>14</v>
      </c>
      <c r="D15157" t="s">
        <v>11</v>
      </c>
      <c r="E15157">
        <v>5</v>
      </c>
      <c r="F15157" t="s">
        <v>77</v>
      </c>
      <c r="G15157" s="29">
        <v>-158671.14000000001</v>
      </c>
      <c r="H15157" t="s">
        <v>13</v>
      </c>
      <c r="I15157">
        <v>-158671.14000000001</v>
      </c>
      <c r="J15157" t="s">
        <v>13</v>
      </c>
      <c r="K15157">
        <v>-158671.14000000001</v>
      </c>
      <c r="L15157" t="s">
        <v>13</v>
      </c>
      <c r="M15157" t="s">
        <v>13</v>
      </c>
      <c r="N15157" s="29">
        <v>0</v>
      </c>
      <c r="O15157" t="s">
        <v>13</v>
      </c>
    </row>
    <row r="15158" spans="1:15" x14ac:dyDescent="0.3">
      <c r="A15158" t="s">
        <v>8</v>
      </c>
      <c r="B15158" t="s">
        <v>9</v>
      </c>
      <c r="C15158" t="s">
        <v>14</v>
      </c>
      <c r="D15158" t="s">
        <v>11</v>
      </c>
      <c r="E15158">
        <v>0</v>
      </c>
      <c r="F15158" t="s">
        <v>446</v>
      </c>
      <c r="G15158" s="29">
        <v>-12274.43</v>
      </c>
      <c r="H15158" t="s">
        <v>13</v>
      </c>
      <c r="I15158">
        <v>-12274.43</v>
      </c>
      <c r="J15158" t="s">
        <v>13</v>
      </c>
      <c r="K15158">
        <v>-12274.43</v>
      </c>
      <c r="L15158" t="s">
        <v>13</v>
      </c>
      <c r="M15158" t="s">
        <v>13</v>
      </c>
      <c r="N15158" s="29">
        <v>0</v>
      </c>
      <c r="O15158" t="s">
        <v>13</v>
      </c>
    </row>
    <row r="15159" spans="1:15" x14ac:dyDescent="0.3">
      <c r="A15159" t="s">
        <v>18</v>
      </c>
      <c r="B15159" t="s">
        <v>9</v>
      </c>
      <c r="C15159" t="s">
        <v>10</v>
      </c>
      <c r="D15159" t="s">
        <v>11</v>
      </c>
      <c r="E15159">
        <v>-1</v>
      </c>
      <c r="F15159" t="s">
        <v>262</v>
      </c>
      <c r="G15159" s="29">
        <v>330.18</v>
      </c>
      <c r="H15159">
        <v>-13968.88</v>
      </c>
      <c r="I15159">
        <v>330.18</v>
      </c>
      <c r="J15159">
        <v>-2335.09</v>
      </c>
      <c r="K15159">
        <v>330.18</v>
      </c>
      <c r="L15159">
        <v>-25559.47</v>
      </c>
      <c r="M15159" t="s">
        <v>13</v>
      </c>
      <c r="N15159" s="29">
        <v>0</v>
      </c>
      <c r="O15159" t="s">
        <v>13</v>
      </c>
    </row>
    <row r="15160" spans="1:15" x14ac:dyDescent="0.3">
      <c r="A15160" t="s">
        <v>8</v>
      </c>
      <c r="B15160" t="s">
        <v>9</v>
      </c>
      <c r="C15160" t="s">
        <v>14</v>
      </c>
      <c r="D15160" t="s">
        <v>11</v>
      </c>
      <c r="E15160">
        <v>-1</v>
      </c>
      <c r="F15160" t="s">
        <v>452</v>
      </c>
      <c r="G15160" s="29">
        <v>-117.48</v>
      </c>
      <c r="H15160" t="s">
        <v>13</v>
      </c>
      <c r="I15160">
        <v>-117.48</v>
      </c>
      <c r="J15160" t="s">
        <v>13</v>
      </c>
      <c r="K15160">
        <v>-117.48</v>
      </c>
      <c r="L15160" t="s">
        <v>13</v>
      </c>
      <c r="M15160" t="s">
        <v>13</v>
      </c>
      <c r="N15160" s="29">
        <v>0</v>
      </c>
      <c r="O15160" t="s">
        <v>13</v>
      </c>
    </row>
    <row r="15161" spans="1:15" x14ac:dyDescent="0.3">
      <c r="A15161" t="s">
        <v>16</v>
      </c>
      <c r="B15161" t="s">
        <v>9</v>
      </c>
      <c r="C15161" t="s">
        <v>14</v>
      </c>
      <c r="D15161" t="s">
        <v>11</v>
      </c>
      <c r="E15161">
        <v>4</v>
      </c>
      <c r="F15161" t="s">
        <v>124</v>
      </c>
      <c r="G15161" s="29">
        <v>-34120.769999999997</v>
      </c>
      <c r="H15161" t="s">
        <v>13</v>
      </c>
      <c r="I15161">
        <v>-34120.769999999997</v>
      </c>
      <c r="J15161" t="s">
        <v>13</v>
      </c>
      <c r="K15161">
        <v>-34120.769999999997</v>
      </c>
      <c r="L15161" t="s">
        <v>13</v>
      </c>
      <c r="M15161" t="s">
        <v>13</v>
      </c>
      <c r="N15161" s="29">
        <v>0</v>
      </c>
      <c r="O15161" t="s">
        <v>13</v>
      </c>
    </row>
    <row r="15162" spans="1:15" x14ac:dyDescent="0.3">
      <c r="A15162" t="s">
        <v>8</v>
      </c>
      <c r="B15162" t="s">
        <v>9</v>
      </c>
      <c r="C15162" t="s">
        <v>14</v>
      </c>
      <c r="D15162" t="s">
        <v>11</v>
      </c>
      <c r="E15162">
        <v>2</v>
      </c>
      <c r="F15162" t="s">
        <v>187</v>
      </c>
      <c r="G15162" s="29">
        <v>-16717.310000000001</v>
      </c>
      <c r="H15162" t="s">
        <v>13</v>
      </c>
      <c r="I15162">
        <v>-16717.310000000001</v>
      </c>
      <c r="J15162" t="s">
        <v>13</v>
      </c>
      <c r="K15162">
        <v>-16717.310000000001</v>
      </c>
      <c r="L15162" t="s">
        <v>13</v>
      </c>
      <c r="M15162" t="s">
        <v>13</v>
      </c>
      <c r="N15162" s="29">
        <v>0</v>
      </c>
      <c r="O15162" t="s">
        <v>13</v>
      </c>
    </row>
    <row r="15163" spans="1:15" x14ac:dyDescent="0.3">
      <c r="A15163" t="s">
        <v>16</v>
      </c>
      <c r="B15163" t="s">
        <v>9</v>
      </c>
      <c r="C15163" t="s">
        <v>14</v>
      </c>
      <c r="D15163" t="s">
        <v>11</v>
      </c>
      <c r="E15163">
        <v>12</v>
      </c>
      <c r="F15163" t="s">
        <v>24</v>
      </c>
      <c r="G15163" s="29">
        <v>-1521.47</v>
      </c>
      <c r="H15163" t="s">
        <v>13</v>
      </c>
      <c r="I15163">
        <v>-1521.47</v>
      </c>
      <c r="J15163" t="s">
        <v>13</v>
      </c>
      <c r="K15163">
        <v>-1521.47</v>
      </c>
      <c r="L15163" t="s">
        <v>13</v>
      </c>
      <c r="M15163" t="s">
        <v>13</v>
      </c>
      <c r="N15163" s="29">
        <v>0</v>
      </c>
      <c r="O15163" t="s">
        <v>13</v>
      </c>
    </row>
    <row r="15164" spans="1:15" x14ac:dyDescent="0.3">
      <c r="A15164" t="s">
        <v>8</v>
      </c>
      <c r="B15164" t="s">
        <v>9</v>
      </c>
      <c r="C15164" t="s">
        <v>14</v>
      </c>
      <c r="D15164" t="s">
        <v>11</v>
      </c>
      <c r="E15164">
        <v>0</v>
      </c>
      <c r="F15164" t="s">
        <v>439</v>
      </c>
      <c r="G15164" s="29">
        <v>-2268.81</v>
      </c>
      <c r="H15164" t="s">
        <v>13</v>
      </c>
      <c r="I15164">
        <v>-2268.81</v>
      </c>
      <c r="J15164" t="s">
        <v>13</v>
      </c>
      <c r="K15164">
        <v>-2268.81</v>
      </c>
      <c r="L15164" t="s">
        <v>13</v>
      </c>
      <c r="M15164" t="s">
        <v>13</v>
      </c>
      <c r="N15164" s="29">
        <v>0</v>
      </c>
      <c r="O15164" t="s">
        <v>13</v>
      </c>
    </row>
    <row r="15165" spans="1:15" x14ac:dyDescent="0.3">
      <c r="A15165" t="s">
        <v>8</v>
      </c>
      <c r="B15165" t="s">
        <v>9</v>
      </c>
      <c r="C15165" t="s">
        <v>10</v>
      </c>
      <c r="D15165" t="s">
        <v>11</v>
      </c>
      <c r="E15165">
        <v>-1</v>
      </c>
      <c r="F15165" t="s">
        <v>36</v>
      </c>
      <c r="G15165" s="29">
        <v>62867.360000000001</v>
      </c>
      <c r="H15165">
        <v>-20377921.460000001</v>
      </c>
      <c r="I15165">
        <v>62867.360000000001</v>
      </c>
      <c r="J15165">
        <v>-1465054.17</v>
      </c>
      <c r="K15165">
        <v>62867.360000000001</v>
      </c>
      <c r="L15165">
        <v>-31772898.57</v>
      </c>
      <c r="M15165" t="s">
        <v>13</v>
      </c>
      <c r="N15165" s="29">
        <v>0</v>
      </c>
      <c r="O15165" t="s">
        <v>13</v>
      </c>
    </row>
    <row r="15166" spans="1:15" x14ac:dyDescent="0.3">
      <c r="A15166" t="s">
        <v>8</v>
      </c>
      <c r="B15166" t="s">
        <v>9</v>
      </c>
      <c r="C15166" t="s">
        <v>10</v>
      </c>
      <c r="D15166" t="s">
        <v>11</v>
      </c>
      <c r="E15166">
        <v>8</v>
      </c>
      <c r="F15166" t="s">
        <v>373</v>
      </c>
      <c r="G15166" s="29">
        <v>772216.67</v>
      </c>
      <c r="H15166">
        <v>-1.81</v>
      </c>
      <c r="I15166">
        <v>772216.67</v>
      </c>
      <c r="J15166">
        <v>-4.53</v>
      </c>
      <c r="K15166">
        <v>772216.67</v>
      </c>
      <c r="L15166" t="s">
        <v>13</v>
      </c>
      <c r="M15166" t="s">
        <v>13</v>
      </c>
      <c r="N15166" s="29">
        <v>0</v>
      </c>
      <c r="O15166">
        <v>6177733.3600000003</v>
      </c>
    </row>
    <row r="15167" spans="1:15" x14ac:dyDescent="0.3">
      <c r="A15167" t="s">
        <v>16</v>
      </c>
      <c r="B15167" t="s">
        <v>9</v>
      </c>
      <c r="C15167" t="s">
        <v>10</v>
      </c>
      <c r="D15167" t="s">
        <v>11</v>
      </c>
      <c r="E15167">
        <v>-1</v>
      </c>
      <c r="F15167" t="s">
        <v>521</v>
      </c>
      <c r="G15167" s="29">
        <v>235.94</v>
      </c>
      <c r="H15167">
        <v>44947.99</v>
      </c>
      <c r="I15167">
        <v>235.94</v>
      </c>
      <c r="J15167">
        <v>9096.19</v>
      </c>
      <c r="K15167">
        <v>235.94</v>
      </c>
      <c r="L15167">
        <v>72083.679999999993</v>
      </c>
      <c r="M15167" t="s">
        <v>13</v>
      </c>
      <c r="N15167" s="29">
        <v>0</v>
      </c>
      <c r="O15167" t="s">
        <v>13</v>
      </c>
    </row>
    <row r="15168" spans="1:15" x14ac:dyDescent="0.3">
      <c r="A15168" t="s">
        <v>8</v>
      </c>
      <c r="B15168" t="s">
        <v>9</v>
      </c>
      <c r="C15168" t="s">
        <v>14</v>
      </c>
      <c r="D15168" t="s">
        <v>11</v>
      </c>
      <c r="E15168">
        <v>5</v>
      </c>
      <c r="F15168" t="s">
        <v>101</v>
      </c>
      <c r="G15168" s="29">
        <v>-777.61</v>
      </c>
      <c r="H15168" t="s">
        <v>13</v>
      </c>
      <c r="I15168">
        <v>-777.61</v>
      </c>
      <c r="J15168" t="s">
        <v>13</v>
      </c>
      <c r="K15168">
        <v>-777.61</v>
      </c>
      <c r="L15168" t="s">
        <v>13</v>
      </c>
      <c r="M15168" t="s">
        <v>13</v>
      </c>
      <c r="N15168" s="29">
        <v>0</v>
      </c>
      <c r="O15168" t="s">
        <v>13</v>
      </c>
    </row>
    <row r="15169" spans="1:15" x14ac:dyDescent="0.3">
      <c r="A15169" t="s">
        <v>8</v>
      </c>
      <c r="B15169" t="s">
        <v>9</v>
      </c>
      <c r="C15169" t="s">
        <v>10</v>
      </c>
      <c r="D15169" t="s">
        <v>11</v>
      </c>
      <c r="E15169">
        <v>1</v>
      </c>
      <c r="F15169" t="s">
        <v>511</v>
      </c>
      <c r="G15169" s="29">
        <v>225190.38</v>
      </c>
      <c r="H15169" t="s">
        <v>13</v>
      </c>
      <c r="I15169">
        <v>225190.38</v>
      </c>
      <c r="J15169" t="s">
        <v>13</v>
      </c>
      <c r="K15169">
        <v>225190.38</v>
      </c>
      <c r="L15169" t="s">
        <v>13</v>
      </c>
      <c r="M15169" t="s">
        <v>13</v>
      </c>
      <c r="N15169" s="29">
        <v>0</v>
      </c>
      <c r="O15169">
        <v>225190.38</v>
      </c>
    </row>
    <row r="15170" spans="1:15" x14ac:dyDescent="0.3">
      <c r="A15170" t="s">
        <v>8</v>
      </c>
      <c r="B15170" t="s">
        <v>9</v>
      </c>
      <c r="C15170" t="s">
        <v>14</v>
      </c>
      <c r="D15170" t="s">
        <v>11</v>
      </c>
      <c r="E15170">
        <v>2</v>
      </c>
      <c r="F15170" t="s">
        <v>523</v>
      </c>
      <c r="G15170" s="29">
        <v>-214.83</v>
      </c>
      <c r="H15170" t="s">
        <v>13</v>
      </c>
      <c r="I15170">
        <v>-214.83</v>
      </c>
      <c r="J15170" t="s">
        <v>13</v>
      </c>
      <c r="K15170">
        <v>-214.83</v>
      </c>
      <c r="L15170" t="s">
        <v>13</v>
      </c>
      <c r="M15170" t="s">
        <v>13</v>
      </c>
      <c r="N15170" s="29">
        <v>0</v>
      </c>
      <c r="O15170" t="s">
        <v>13</v>
      </c>
    </row>
    <row r="15171" spans="1:15" x14ac:dyDescent="0.3">
      <c r="A15171" t="s">
        <v>8</v>
      </c>
      <c r="B15171" t="s">
        <v>9</v>
      </c>
      <c r="C15171" t="s">
        <v>14</v>
      </c>
      <c r="D15171" t="s">
        <v>11</v>
      </c>
      <c r="E15171">
        <v>1</v>
      </c>
      <c r="F15171" t="s">
        <v>219</v>
      </c>
      <c r="G15171" s="29">
        <v>-2278.1</v>
      </c>
      <c r="H15171" t="s">
        <v>13</v>
      </c>
      <c r="I15171">
        <v>-2278.1</v>
      </c>
      <c r="J15171" t="s">
        <v>13</v>
      </c>
      <c r="K15171">
        <v>-2278.1</v>
      </c>
      <c r="L15171" t="s">
        <v>13</v>
      </c>
      <c r="M15171" t="s">
        <v>13</v>
      </c>
      <c r="N15171" s="29">
        <v>0</v>
      </c>
      <c r="O15171" t="s">
        <v>13</v>
      </c>
    </row>
    <row r="15172" spans="1:15" x14ac:dyDescent="0.3">
      <c r="A15172" t="s">
        <v>16</v>
      </c>
      <c r="B15172" t="s">
        <v>9</v>
      </c>
      <c r="C15172" t="s">
        <v>10</v>
      </c>
      <c r="D15172" t="s">
        <v>11</v>
      </c>
      <c r="E15172">
        <v>1</v>
      </c>
      <c r="F15172" t="s">
        <v>82</v>
      </c>
      <c r="G15172" s="29">
        <v>50722.49</v>
      </c>
      <c r="H15172">
        <v>-2181361.0099999998</v>
      </c>
      <c r="I15172">
        <v>50722.49</v>
      </c>
      <c r="J15172">
        <v>-1036127.64</v>
      </c>
      <c r="K15172">
        <v>50722.49</v>
      </c>
      <c r="L15172">
        <v>-9923418.6600000001</v>
      </c>
      <c r="M15172" t="s">
        <v>13</v>
      </c>
      <c r="N15172" s="29">
        <v>0</v>
      </c>
      <c r="O15172">
        <v>50722.49</v>
      </c>
    </row>
    <row r="15173" spans="1:15" x14ac:dyDescent="0.3">
      <c r="A15173" t="s">
        <v>8</v>
      </c>
      <c r="B15173" t="s">
        <v>9</v>
      </c>
      <c r="C15173" t="s">
        <v>10</v>
      </c>
      <c r="D15173" t="s">
        <v>11</v>
      </c>
      <c r="E15173">
        <v>4</v>
      </c>
      <c r="F15173" t="s">
        <v>146</v>
      </c>
      <c r="G15173" s="29">
        <v>683226.12</v>
      </c>
      <c r="H15173">
        <v>-118425914.16</v>
      </c>
      <c r="I15173">
        <v>683226.12</v>
      </c>
      <c r="J15173">
        <v>-16640439.710000001</v>
      </c>
      <c r="K15173">
        <v>683226.12</v>
      </c>
      <c r="L15173">
        <v>-920934515.95000005</v>
      </c>
      <c r="M15173" t="s">
        <v>13</v>
      </c>
      <c r="N15173" s="29">
        <v>0</v>
      </c>
      <c r="O15173">
        <v>2732904.48</v>
      </c>
    </row>
    <row r="15174" spans="1:15" x14ac:dyDescent="0.3">
      <c r="A15174" t="s">
        <v>16</v>
      </c>
      <c r="B15174" t="s">
        <v>9</v>
      </c>
      <c r="C15174" t="s">
        <v>14</v>
      </c>
      <c r="D15174" t="s">
        <v>11</v>
      </c>
      <c r="E15174">
        <v>7</v>
      </c>
      <c r="F15174" t="s">
        <v>278</v>
      </c>
      <c r="G15174" s="29">
        <v>-10374.209999999999</v>
      </c>
      <c r="H15174" t="s">
        <v>13</v>
      </c>
      <c r="I15174">
        <v>-10374.209999999999</v>
      </c>
      <c r="J15174" t="s">
        <v>13</v>
      </c>
      <c r="K15174">
        <v>-10374.209999999999</v>
      </c>
      <c r="L15174" t="s">
        <v>13</v>
      </c>
      <c r="M15174" t="s">
        <v>13</v>
      </c>
      <c r="N15174" s="29">
        <v>0</v>
      </c>
      <c r="O15174" t="s">
        <v>13</v>
      </c>
    </row>
    <row r="15175" spans="1:15" x14ac:dyDescent="0.3">
      <c r="A15175" t="s">
        <v>18</v>
      </c>
      <c r="B15175" t="s">
        <v>9</v>
      </c>
      <c r="C15175" t="s">
        <v>10</v>
      </c>
      <c r="D15175" t="s">
        <v>11</v>
      </c>
      <c r="E15175">
        <v>2</v>
      </c>
      <c r="F15175" t="s">
        <v>69</v>
      </c>
      <c r="G15175" s="29">
        <v>4591.57</v>
      </c>
      <c r="H15175">
        <v>-43740.99</v>
      </c>
      <c r="I15175">
        <v>4591.57</v>
      </c>
      <c r="J15175">
        <v>-7311.89</v>
      </c>
      <c r="K15175">
        <v>4591.57</v>
      </c>
      <c r="L15175">
        <v>-80034.75</v>
      </c>
      <c r="M15175" t="s">
        <v>13</v>
      </c>
      <c r="N15175" s="29">
        <v>0</v>
      </c>
      <c r="O15175">
        <v>9183.14</v>
      </c>
    </row>
    <row r="15176" spans="1:15" x14ac:dyDescent="0.3">
      <c r="A15176" t="s">
        <v>18</v>
      </c>
      <c r="B15176" t="s">
        <v>9</v>
      </c>
      <c r="C15176" t="s">
        <v>14</v>
      </c>
      <c r="D15176" t="s">
        <v>11</v>
      </c>
      <c r="E15176">
        <v>-1</v>
      </c>
      <c r="F15176" t="s">
        <v>316</v>
      </c>
      <c r="G15176" s="29">
        <v>-632.46</v>
      </c>
      <c r="H15176" t="s">
        <v>13</v>
      </c>
      <c r="I15176">
        <v>-632.46</v>
      </c>
      <c r="J15176" t="s">
        <v>13</v>
      </c>
      <c r="K15176">
        <v>-632.46</v>
      </c>
      <c r="L15176" t="s">
        <v>13</v>
      </c>
      <c r="M15176" t="s">
        <v>13</v>
      </c>
      <c r="N15176" s="29">
        <v>0</v>
      </c>
      <c r="O15176" t="s">
        <v>13</v>
      </c>
    </row>
    <row r="15177" spans="1:15" x14ac:dyDescent="0.3">
      <c r="A15177" t="s">
        <v>8</v>
      </c>
      <c r="B15177" t="s">
        <v>9</v>
      </c>
      <c r="C15177" t="s">
        <v>10</v>
      </c>
      <c r="D15177" t="s">
        <v>11</v>
      </c>
      <c r="E15177">
        <v>0</v>
      </c>
      <c r="F15177" t="s">
        <v>179</v>
      </c>
      <c r="G15177" s="29">
        <v>95575.38</v>
      </c>
      <c r="H15177">
        <v>-888060.1</v>
      </c>
      <c r="I15177">
        <v>95575.38</v>
      </c>
      <c r="J15177">
        <v>-803727</v>
      </c>
      <c r="K15177">
        <v>95575.38</v>
      </c>
      <c r="L15177">
        <v>-4152476.19</v>
      </c>
      <c r="M15177" t="s">
        <v>13</v>
      </c>
      <c r="N15177" s="29">
        <v>0</v>
      </c>
      <c r="O15177" t="s">
        <v>13</v>
      </c>
    </row>
    <row r="15178" spans="1:15" x14ac:dyDescent="0.3">
      <c r="A15178" t="s">
        <v>18</v>
      </c>
      <c r="B15178" t="s">
        <v>9</v>
      </c>
      <c r="C15178" t="s">
        <v>10</v>
      </c>
      <c r="D15178" t="s">
        <v>11</v>
      </c>
      <c r="E15178">
        <v>2</v>
      </c>
      <c r="F15178" t="s">
        <v>185</v>
      </c>
      <c r="G15178" s="29">
        <v>34988.51</v>
      </c>
      <c r="H15178" t="s">
        <v>13</v>
      </c>
      <c r="I15178">
        <v>34988.51</v>
      </c>
      <c r="J15178" t="s">
        <v>13</v>
      </c>
      <c r="K15178">
        <v>34988.51</v>
      </c>
      <c r="L15178" t="s">
        <v>13</v>
      </c>
      <c r="M15178" t="s">
        <v>13</v>
      </c>
      <c r="N15178" s="29">
        <v>0</v>
      </c>
      <c r="O15178">
        <v>69977.02</v>
      </c>
    </row>
    <row r="15179" spans="1:15" x14ac:dyDescent="0.3">
      <c r="A15179" t="s">
        <v>16</v>
      </c>
      <c r="B15179" t="s">
        <v>9</v>
      </c>
      <c r="C15179" t="s">
        <v>10</v>
      </c>
      <c r="D15179" t="s">
        <v>11</v>
      </c>
      <c r="E15179">
        <v>6</v>
      </c>
      <c r="F15179" t="s">
        <v>85</v>
      </c>
      <c r="G15179" s="29">
        <v>66988.960000000006</v>
      </c>
      <c r="H15179" t="s">
        <v>13</v>
      </c>
      <c r="I15179">
        <v>66988.960000000006</v>
      </c>
      <c r="J15179" t="s">
        <v>13</v>
      </c>
      <c r="K15179">
        <v>66988.960000000006</v>
      </c>
      <c r="L15179" t="s">
        <v>13</v>
      </c>
      <c r="M15179" t="s">
        <v>13</v>
      </c>
      <c r="N15179" s="29">
        <v>0</v>
      </c>
      <c r="O15179">
        <v>401933.76</v>
      </c>
    </row>
    <row r="15180" spans="1:15" x14ac:dyDescent="0.3">
      <c r="A15180" t="s">
        <v>8</v>
      </c>
      <c r="B15180" t="s">
        <v>9</v>
      </c>
      <c r="C15180" t="s">
        <v>14</v>
      </c>
      <c r="D15180" t="s">
        <v>11</v>
      </c>
      <c r="E15180">
        <v>17</v>
      </c>
      <c r="F15180" t="s">
        <v>447</v>
      </c>
      <c r="G15180" s="29">
        <v>-1464.17</v>
      </c>
      <c r="H15180" t="s">
        <v>13</v>
      </c>
      <c r="I15180">
        <v>-1464.17</v>
      </c>
      <c r="J15180" t="s">
        <v>13</v>
      </c>
      <c r="K15180">
        <v>-1464.17</v>
      </c>
      <c r="L15180" t="s">
        <v>13</v>
      </c>
      <c r="M15180" t="s">
        <v>13</v>
      </c>
      <c r="N15180" s="29">
        <v>0</v>
      </c>
      <c r="O15180" t="s">
        <v>13</v>
      </c>
    </row>
    <row r="15181" spans="1:15" x14ac:dyDescent="0.3">
      <c r="A15181" t="s">
        <v>18</v>
      </c>
      <c r="B15181" t="s">
        <v>9</v>
      </c>
      <c r="C15181" t="s">
        <v>14</v>
      </c>
      <c r="D15181" t="s">
        <v>11</v>
      </c>
      <c r="E15181">
        <v>-4</v>
      </c>
      <c r="F15181" t="s">
        <v>85</v>
      </c>
      <c r="G15181" s="29">
        <v>-37295.279999999999</v>
      </c>
      <c r="H15181" t="s">
        <v>13</v>
      </c>
      <c r="I15181">
        <v>-37295.279999999999</v>
      </c>
      <c r="J15181" t="s">
        <v>13</v>
      </c>
      <c r="K15181">
        <v>-37295.279999999999</v>
      </c>
      <c r="L15181" t="s">
        <v>13</v>
      </c>
      <c r="M15181" t="s">
        <v>13</v>
      </c>
      <c r="N15181" s="29">
        <v>0</v>
      </c>
      <c r="O15181" t="s">
        <v>13</v>
      </c>
    </row>
    <row r="15182" spans="1:15" x14ac:dyDescent="0.3">
      <c r="A15182" t="s">
        <v>8</v>
      </c>
      <c r="B15182" t="s">
        <v>9</v>
      </c>
      <c r="C15182" t="s">
        <v>10</v>
      </c>
      <c r="D15182" t="s">
        <v>11</v>
      </c>
      <c r="E15182">
        <v>5</v>
      </c>
      <c r="F15182" t="s">
        <v>267</v>
      </c>
      <c r="G15182" s="29">
        <v>5526884.6699999999</v>
      </c>
      <c r="H15182" t="s">
        <v>13</v>
      </c>
      <c r="I15182">
        <v>5526884.6699999999</v>
      </c>
      <c r="J15182" t="s">
        <v>13</v>
      </c>
      <c r="K15182">
        <v>5526884.6699999999</v>
      </c>
      <c r="L15182" t="s">
        <v>13</v>
      </c>
      <c r="M15182" t="s">
        <v>13</v>
      </c>
      <c r="N15182" s="29">
        <v>0</v>
      </c>
      <c r="O15182">
        <v>27634423.350000001</v>
      </c>
    </row>
    <row r="15183" spans="1:15" x14ac:dyDescent="0.3">
      <c r="A15183" t="s">
        <v>18</v>
      </c>
      <c r="B15183" t="s">
        <v>9</v>
      </c>
      <c r="C15183" t="s">
        <v>14</v>
      </c>
      <c r="D15183" t="s">
        <v>11</v>
      </c>
      <c r="E15183">
        <v>-1</v>
      </c>
      <c r="F15183" t="s">
        <v>170</v>
      </c>
      <c r="G15183" s="29">
        <v>-20776.009999999998</v>
      </c>
      <c r="H15183" t="s">
        <v>13</v>
      </c>
      <c r="I15183">
        <v>-20776.009999999998</v>
      </c>
      <c r="J15183" t="s">
        <v>13</v>
      </c>
      <c r="K15183">
        <v>-20776.009999999998</v>
      </c>
      <c r="L15183" t="s">
        <v>13</v>
      </c>
      <c r="M15183" t="s">
        <v>13</v>
      </c>
      <c r="N15183" s="29">
        <v>0</v>
      </c>
      <c r="O15183" t="s">
        <v>13</v>
      </c>
    </row>
    <row r="15184" spans="1:15" x14ac:dyDescent="0.3">
      <c r="A15184" t="s">
        <v>8</v>
      </c>
      <c r="B15184" t="s">
        <v>9</v>
      </c>
      <c r="C15184" t="s">
        <v>14</v>
      </c>
      <c r="D15184" t="s">
        <v>11</v>
      </c>
      <c r="E15184">
        <v>-4</v>
      </c>
      <c r="F15184" t="s">
        <v>127</v>
      </c>
      <c r="G15184" s="29">
        <v>-1.8</v>
      </c>
      <c r="H15184" t="s">
        <v>13</v>
      </c>
      <c r="I15184">
        <v>-1.8</v>
      </c>
      <c r="J15184" t="s">
        <v>13</v>
      </c>
      <c r="K15184">
        <v>-1.8</v>
      </c>
      <c r="L15184" t="s">
        <v>13</v>
      </c>
      <c r="M15184" t="s">
        <v>13</v>
      </c>
      <c r="N15184" s="29">
        <v>0</v>
      </c>
      <c r="O15184" t="s">
        <v>13</v>
      </c>
    </row>
    <row r="15185" spans="1:15" x14ac:dyDescent="0.3">
      <c r="A15185" t="s">
        <v>16</v>
      </c>
      <c r="B15185" t="s">
        <v>9</v>
      </c>
      <c r="C15185" t="s">
        <v>10</v>
      </c>
      <c r="D15185" t="s">
        <v>11</v>
      </c>
      <c r="E15185">
        <v>0</v>
      </c>
      <c r="F15185" t="s">
        <v>127</v>
      </c>
      <c r="G15185" s="29">
        <v>30972.7</v>
      </c>
      <c r="H15185">
        <v>-4713744.66</v>
      </c>
      <c r="I15185">
        <v>30972.7</v>
      </c>
      <c r="J15185">
        <v>-787965.68</v>
      </c>
      <c r="K15185">
        <v>30972.7</v>
      </c>
      <c r="L15185">
        <v>-8624939.0800000001</v>
      </c>
      <c r="M15185" t="s">
        <v>13</v>
      </c>
      <c r="N15185" s="29">
        <v>0</v>
      </c>
      <c r="O15185" t="s">
        <v>13</v>
      </c>
    </row>
    <row r="15186" spans="1:15" x14ac:dyDescent="0.3">
      <c r="A15186" t="s">
        <v>8</v>
      </c>
      <c r="B15186" t="s">
        <v>9</v>
      </c>
      <c r="C15186" t="s">
        <v>10</v>
      </c>
      <c r="D15186" t="s">
        <v>11</v>
      </c>
      <c r="E15186">
        <v>2</v>
      </c>
      <c r="F15186" t="s">
        <v>481</v>
      </c>
      <c r="G15186" s="29">
        <v>382393.64</v>
      </c>
      <c r="H15186" t="s">
        <v>13</v>
      </c>
      <c r="I15186">
        <v>382393.64</v>
      </c>
      <c r="J15186" t="s">
        <v>13</v>
      </c>
      <c r="K15186">
        <v>382393.64</v>
      </c>
      <c r="L15186" t="s">
        <v>13</v>
      </c>
      <c r="M15186" t="s">
        <v>13</v>
      </c>
      <c r="N15186" s="29">
        <v>0</v>
      </c>
      <c r="O15186">
        <v>764787.28</v>
      </c>
    </row>
    <row r="15187" spans="1:15" x14ac:dyDescent="0.3">
      <c r="A15187" t="s">
        <v>18</v>
      </c>
      <c r="B15187" t="s">
        <v>9</v>
      </c>
      <c r="C15187" t="s">
        <v>10</v>
      </c>
      <c r="D15187" t="s">
        <v>11</v>
      </c>
      <c r="E15187">
        <v>1</v>
      </c>
      <c r="F15187" t="s">
        <v>23</v>
      </c>
      <c r="G15187" s="29">
        <v>45443.91</v>
      </c>
      <c r="H15187">
        <v>-444597.41</v>
      </c>
      <c r="I15187">
        <v>45443.91</v>
      </c>
      <c r="J15187">
        <v>-241685.19</v>
      </c>
      <c r="K15187">
        <v>45443.91</v>
      </c>
      <c r="L15187">
        <v>-3958688.99</v>
      </c>
      <c r="M15187" t="s">
        <v>13</v>
      </c>
      <c r="N15187" s="29">
        <v>0</v>
      </c>
      <c r="O15187">
        <v>45443.91</v>
      </c>
    </row>
    <row r="15188" spans="1:15" x14ac:dyDescent="0.3">
      <c r="A15188" t="s">
        <v>18</v>
      </c>
      <c r="B15188" t="s">
        <v>9</v>
      </c>
      <c r="C15188" t="s">
        <v>10</v>
      </c>
      <c r="D15188" t="s">
        <v>11</v>
      </c>
      <c r="E15188">
        <v>-1</v>
      </c>
      <c r="F15188" t="s">
        <v>536</v>
      </c>
      <c r="G15188" s="29">
        <v>2548.79</v>
      </c>
      <c r="H15188">
        <v>78304.179999999993</v>
      </c>
      <c r="I15188">
        <v>2548.79</v>
      </c>
      <c r="J15188">
        <v>13089.57</v>
      </c>
      <c r="K15188">
        <v>2548.79</v>
      </c>
      <c r="L15188">
        <v>143276.41</v>
      </c>
      <c r="M15188" t="s">
        <v>13</v>
      </c>
      <c r="N15188" s="29">
        <v>0</v>
      </c>
      <c r="O15188" t="s">
        <v>13</v>
      </c>
    </row>
    <row r="15189" spans="1:15" x14ac:dyDescent="0.3">
      <c r="A15189" t="s">
        <v>8</v>
      </c>
      <c r="B15189" t="s">
        <v>9</v>
      </c>
      <c r="C15189" t="s">
        <v>14</v>
      </c>
      <c r="D15189" t="s">
        <v>11</v>
      </c>
      <c r="E15189">
        <v>1</v>
      </c>
      <c r="F15189" t="s">
        <v>430</v>
      </c>
      <c r="G15189" s="29">
        <v>-233.31</v>
      </c>
      <c r="H15189" t="s">
        <v>13</v>
      </c>
      <c r="I15189">
        <v>-233.31</v>
      </c>
      <c r="J15189" t="s">
        <v>13</v>
      </c>
      <c r="K15189">
        <v>-233.31</v>
      </c>
      <c r="L15189" t="s">
        <v>13</v>
      </c>
      <c r="M15189" t="s">
        <v>13</v>
      </c>
      <c r="N15189" s="29">
        <v>0</v>
      </c>
      <c r="O15189" t="s">
        <v>13</v>
      </c>
    </row>
    <row r="15190" spans="1:15" x14ac:dyDescent="0.3">
      <c r="A15190" t="s">
        <v>16</v>
      </c>
      <c r="B15190" t="s">
        <v>9</v>
      </c>
      <c r="C15190" t="s">
        <v>14</v>
      </c>
      <c r="D15190" t="s">
        <v>11</v>
      </c>
      <c r="E15190">
        <v>2</v>
      </c>
      <c r="F15190" t="s">
        <v>142</v>
      </c>
      <c r="G15190" s="29">
        <v>-1369.27</v>
      </c>
      <c r="H15190" t="s">
        <v>13</v>
      </c>
      <c r="I15190">
        <v>-1369.27</v>
      </c>
      <c r="J15190" t="s">
        <v>13</v>
      </c>
      <c r="K15190">
        <v>-1369.27</v>
      </c>
      <c r="L15190" t="s">
        <v>13</v>
      </c>
      <c r="M15190" t="s">
        <v>13</v>
      </c>
      <c r="N15190" s="29">
        <v>0</v>
      </c>
      <c r="O15190" t="s">
        <v>13</v>
      </c>
    </row>
    <row r="15191" spans="1:15" x14ac:dyDescent="0.3">
      <c r="A15191" t="s">
        <v>18</v>
      </c>
      <c r="B15191" t="s">
        <v>9</v>
      </c>
      <c r="C15191" t="s">
        <v>14</v>
      </c>
      <c r="D15191" t="s">
        <v>11</v>
      </c>
      <c r="E15191">
        <v>1</v>
      </c>
      <c r="F15191" t="s">
        <v>54</v>
      </c>
      <c r="G15191" s="29">
        <v>-6564.14</v>
      </c>
      <c r="H15191" t="s">
        <v>13</v>
      </c>
      <c r="I15191">
        <v>-6564.14</v>
      </c>
      <c r="J15191" t="s">
        <v>13</v>
      </c>
      <c r="K15191">
        <v>-6564.14</v>
      </c>
      <c r="L15191" t="s">
        <v>13</v>
      </c>
      <c r="M15191" t="s">
        <v>13</v>
      </c>
      <c r="N15191" s="29">
        <v>0</v>
      </c>
      <c r="O15191" t="s">
        <v>13</v>
      </c>
    </row>
    <row r="15192" spans="1:15" x14ac:dyDescent="0.3">
      <c r="A15192" t="s">
        <v>8</v>
      </c>
      <c r="B15192" t="s">
        <v>9</v>
      </c>
      <c r="C15192" t="s">
        <v>14</v>
      </c>
      <c r="D15192" t="s">
        <v>11</v>
      </c>
      <c r="E15192">
        <v>4</v>
      </c>
      <c r="F15192" t="s">
        <v>411</v>
      </c>
      <c r="G15192" s="29">
        <v>-422.76</v>
      </c>
      <c r="H15192" t="s">
        <v>13</v>
      </c>
      <c r="I15192">
        <v>-422.76</v>
      </c>
      <c r="J15192" t="s">
        <v>13</v>
      </c>
      <c r="K15192">
        <v>-422.76</v>
      </c>
      <c r="L15192" t="s">
        <v>13</v>
      </c>
      <c r="M15192" t="s">
        <v>13</v>
      </c>
      <c r="N15192" s="29">
        <v>-187.19</v>
      </c>
      <c r="O15192" t="s">
        <v>13</v>
      </c>
    </row>
    <row r="15193" spans="1:15" x14ac:dyDescent="0.3">
      <c r="A15193" t="s">
        <v>16</v>
      </c>
      <c r="B15193" t="s">
        <v>9</v>
      </c>
      <c r="C15193" t="s">
        <v>14</v>
      </c>
      <c r="D15193" t="s">
        <v>11</v>
      </c>
      <c r="E15193">
        <v>0</v>
      </c>
      <c r="F15193" t="s">
        <v>274</v>
      </c>
      <c r="G15193" s="29">
        <v>-917.45</v>
      </c>
      <c r="H15193" t="s">
        <v>13</v>
      </c>
      <c r="I15193">
        <v>-917.45</v>
      </c>
      <c r="J15193" t="s">
        <v>13</v>
      </c>
      <c r="K15193">
        <v>-917.45</v>
      </c>
      <c r="L15193" t="s">
        <v>13</v>
      </c>
      <c r="M15193" t="s">
        <v>13</v>
      </c>
      <c r="N15193" s="29">
        <v>0</v>
      </c>
      <c r="O15193" t="s">
        <v>13</v>
      </c>
    </row>
    <row r="15194" spans="1:15" x14ac:dyDescent="0.3">
      <c r="A15194" t="s">
        <v>8</v>
      </c>
      <c r="B15194" t="s">
        <v>9</v>
      </c>
      <c r="C15194" t="s">
        <v>10</v>
      </c>
      <c r="D15194" t="s">
        <v>11</v>
      </c>
      <c r="E15194">
        <v>1</v>
      </c>
      <c r="F15194" t="s">
        <v>278</v>
      </c>
      <c r="G15194" s="29">
        <v>1832671.11</v>
      </c>
      <c r="H15194">
        <v>-22060624.960000001</v>
      </c>
      <c r="I15194">
        <v>1832671.11</v>
      </c>
      <c r="J15194">
        <v>-9910815.6300000008</v>
      </c>
      <c r="K15194">
        <v>1832671.11</v>
      </c>
      <c r="L15194">
        <v>-123567531.37</v>
      </c>
      <c r="M15194" t="s">
        <v>13</v>
      </c>
      <c r="N15194" s="29">
        <v>0</v>
      </c>
      <c r="O15194">
        <v>1832671.11</v>
      </c>
    </row>
    <row r="15195" spans="1:15" x14ac:dyDescent="0.3">
      <c r="A15195" t="s">
        <v>8</v>
      </c>
      <c r="B15195" t="s">
        <v>9</v>
      </c>
      <c r="C15195" t="s">
        <v>14</v>
      </c>
      <c r="D15195" t="s">
        <v>11</v>
      </c>
      <c r="E15195">
        <v>1</v>
      </c>
      <c r="F15195" t="s">
        <v>383</v>
      </c>
      <c r="G15195" s="29">
        <v>-219.81</v>
      </c>
      <c r="H15195" t="s">
        <v>13</v>
      </c>
      <c r="I15195">
        <v>-219.81</v>
      </c>
      <c r="J15195" t="s">
        <v>13</v>
      </c>
      <c r="K15195">
        <v>-219.81</v>
      </c>
      <c r="L15195" t="s">
        <v>13</v>
      </c>
      <c r="M15195" t="s">
        <v>13</v>
      </c>
      <c r="N15195" s="29">
        <v>0</v>
      </c>
      <c r="O15195" t="s">
        <v>13</v>
      </c>
    </row>
    <row r="15196" spans="1:15" x14ac:dyDescent="0.3">
      <c r="A15196" t="s">
        <v>16</v>
      </c>
      <c r="B15196" t="s">
        <v>9</v>
      </c>
      <c r="C15196" t="s">
        <v>14</v>
      </c>
      <c r="D15196" t="s">
        <v>11</v>
      </c>
      <c r="E15196">
        <v>5</v>
      </c>
      <c r="F15196" t="s">
        <v>204</v>
      </c>
      <c r="G15196" s="29">
        <v>-72074.16</v>
      </c>
      <c r="H15196" t="s">
        <v>13</v>
      </c>
      <c r="I15196">
        <v>-72074.16</v>
      </c>
      <c r="J15196" t="s">
        <v>13</v>
      </c>
      <c r="K15196">
        <v>-72074.16</v>
      </c>
      <c r="L15196" t="s">
        <v>13</v>
      </c>
      <c r="M15196" t="s">
        <v>13</v>
      </c>
      <c r="N15196" s="29">
        <v>0</v>
      </c>
      <c r="O15196" t="s">
        <v>13</v>
      </c>
    </row>
    <row r="15197" spans="1:15" x14ac:dyDescent="0.3">
      <c r="A15197" t="s">
        <v>8</v>
      </c>
      <c r="B15197" t="s">
        <v>9</v>
      </c>
      <c r="C15197" t="s">
        <v>14</v>
      </c>
      <c r="D15197" t="s">
        <v>11</v>
      </c>
      <c r="E15197">
        <v>0</v>
      </c>
      <c r="F15197" t="s">
        <v>172</v>
      </c>
      <c r="G15197" s="29">
        <v>-195.77</v>
      </c>
      <c r="H15197" t="s">
        <v>13</v>
      </c>
      <c r="I15197">
        <v>-195.77</v>
      </c>
      <c r="J15197" t="s">
        <v>13</v>
      </c>
      <c r="K15197">
        <v>-195.77</v>
      </c>
      <c r="L15197" t="s">
        <v>13</v>
      </c>
      <c r="M15197" t="s">
        <v>13</v>
      </c>
      <c r="N15197" s="29">
        <v>0</v>
      </c>
      <c r="O15197" t="s">
        <v>13</v>
      </c>
    </row>
    <row r="15198" spans="1:15" x14ac:dyDescent="0.3">
      <c r="A15198" t="s">
        <v>16</v>
      </c>
      <c r="B15198" t="s">
        <v>9</v>
      </c>
      <c r="C15198" t="s">
        <v>10</v>
      </c>
      <c r="D15198" t="s">
        <v>11</v>
      </c>
      <c r="E15198">
        <v>0</v>
      </c>
      <c r="F15198" t="s">
        <v>302</v>
      </c>
      <c r="G15198" s="29">
        <v>45727.38</v>
      </c>
      <c r="H15198">
        <v>-8396397.5199999996</v>
      </c>
      <c r="I15198">
        <v>45727.38</v>
      </c>
      <c r="J15198">
        <v>-4564346.58</v>
      </c>
      <c r="K15198">
        <v>45727.38</v>
      </c>
      <c r="L15198">
        <v>-74761559.959999993</v>
      </c>
      <c r="M15198" t="s">
        <v>13</v>
      </c>
      <c r="N15198" s="29">
        <v>0</v>
      </c>
      <c r="O15198" t="s">
        <v>13</v>
      </c>
    </row>
    <row r="15199" spans="1:15" x14ac:dyDescent="0.3">
      <c r="A15199" t="s">
        <v>16</v>
      </c>
      <c r="B15199" t="s">
        <v>9</v>
      </c>
      <c r="C15199" t="s">
        <v>10</v>
      </c>
      <c r="D15199" t="s">
        <v>11</v>
      </c>
      <c r="E15199">
        <v>1</v>
      </c>
      <c r="F15199" t="s">
        <v>184</v>
      </c>
      <c r="G15199" s="29">
        <v>482641.78</v>
      </c>
      <c r="H15199">
        <v>-42537505.659999996</v>
      </c>
      <c r="I15199">
        <v>482641.78</v>
      </c>
      <c r="J15199">
        <v>-38498004.479999997</v>
      </c>
      <c r="K15199">
        <v>482641.78</v>
      </c>
      <c r="L15199">
        <v>-198900929.5</v>
      </c>
      <c r="M15199" t="s">
        <v>13</v>
      </c>
      <c r="N15199" s="29">
        <v>0</v>
      </c>
      <c r="O15199">
        <v>482641.78</v>
      </c>
    </row>
    <row r="15200" spans="1:15" x14ac:dyDescent="0.3">
      <c r="A15200" t="s">
        <v>8</v>
      </c>
      <c r="B15200" t="s">
        <v>9</v>
      </c>
      <c r="C15200" t="s">
        <v>10</v>
      </c>
      <c r="D15200" t="s">
        <v>11</v>
      </c>
      <c r="E15200">
        <v>-1</v>
      </c>
      <c r="F15200" t="s">
        <v>334</v>
      </c>
      <c r="G15200" s="29">
        <v>1007330.56</v>
      </c>
      <c r="H15200">
        <v>-667542.15</v>
      </c>
      <c r="I15200">
        <v>1007330.56</v>
      </c>
      <c r="J15200">
        <v>-3890431.67</v>
      </c>
      <c r="K15200">
        <v>1007330.56</v>
      </c>
      <c r="L15200">
        <v>-63517815.219999999</v>
      </c>
      <c r="M15200">
        <v>1</v>
      </c>
      <c r="N15200" s="29">
        <v>0</v>
      </c>
      <c r="O15200" t="s">
        <v>13</v>
      </c>
    </row>
    <row r="15201" spans="1:15" x14ac:dyDescent="0.3">
      <c r="A15201" t="s">
        <v>8</v>
      </c>
      <c r="B15201" t="s">
        <v>9</v>
      </c>
      <c r="C15201" t="s">
        <v>10</v>
      </c>
      <c r="D15201" t="s">
        <v>11</v>
      </c>
      <c r="E15201">
        <v>13</v>
      </c>
      <c r="F15201" t="s">
        <v>118</v>
      </c>
      <c r="G15201" s="29">
        <v>204473.72</v>
      </c>
      <c r="H15201" t="s">
        <v>13</v>
      </c>
      <c r="I15201">
        <v>204473.72</v>
      </c>
      <c r="J15201" t="s">
        <v>13</v>
      </c>
      <c r="K15201">
        <v>204473.72</v>
      </c>
      <c r="L15201" t="s">
        <v>13</v>
      </c>
      <c r="M15201" t="s">
        <v>13</v>
      </c>
      <c r="N15201" s="29">
        <v>0</v>
      </c>
      <c r="O15201">
        <v>2658158.36</v>
      </c>
    </row>
    <row r="15202" spans="1:15" x14ac:dyDescent="0.3">
      <c r="A15202" t="s">
        <v>18</v>
      </c>
      <c r="B15202" t="s">
        <v>9</v>
      </c>
      <c r="C15202" t="s">
        <v>10</v>
      </c>
      <c r="D15202" t="s">
        <v>11</v>
      </c>
      <c r="E15202">
        <v>0</v>
      </c>
      <c r="F15202" t="s">
        <v>247</v>
      </c>
      <c r="G15202" s="29">
        <v>2.93</v>
      </c>
      <c r="H15202">
        <v>-28.94</v>
      </c>
      <c r="I15202">
        <v>2.93</v>
      </c>
      <c r="J15202">
        <v>-13</v>
      </c>
      <c r="K15202">
        <v>2.93</v>
      </c>
      <c r="L15202">
        <v>-162.08000000000001</v>
      </c>
      <c r="M15202" t="s">
        <v>13</v>
      </c>
      <c r="N15202" s="29">
        <v>0</v>
      </c>
      <c r="O15202" t="s">
        <v>13</v>
      </c>
    </row>
    <row r="15203" spans="1:15" x14ac:dyDescent="0.3">
      <c r="A15203" t="s">
        <v>16</v>
      </c>
      <c r="B15203" t="s">
        <v>9</v>
      </c>
      <c r="C15203" t="s">
        <v>10</v>
      </c>
      <c r="D15203" t="s">
        <v>11</v>
      </c>
      <c r="E15203">
        <v>1</v>
      </c>
      <c r="F15203" t="s">
        <v>182</v>
      </c>
      <c r="G15203" s="29">
        <v>204430.54</v>
      </c>
      <c r="H15203">
        <v>-5244956.41</v>
      </c>
      <c r="I15203">
        <v>204430.54</v>
      </c>
      <c r="J15203">
        <v>-2356315.56</v>
      </c>
      <c r="K15203">
        <v>204430.54</v>
      </c>
      <c r="L15203">
        <v>-29378420.75</v>
      </c>
      <c r="M15203" t="s">
        <v>13</v>
      </c>
      <c r="N15203" s="29">
        <v>0</v>
      </c>
      <c r="O15203">
        <v>204430.54</v>
      </c>
    </row>
    <row r="15204" spans="1:15" x14ac:dyDescent="0.3">
      <c r="A15204" t="s">
        <v>16</v>
      </c>
      <c r="B15204" t="s">
        <v>9</v>
      </c>
      <c r="C15204" t="s">
        <v>10</v>
      </c>
      <c r="D15204" t="s">
        <v>11</v>
      </c>
      <c r="E15204">
        <v>2</v>
      </c>
      <c r="F15204" t="s">
        <v>139</v>
      </c>
      <c r="G15204" s="29">
        <v>507436.56</v>
      </c>
      <c r="H15204">
        <v>-11472849.34</v>
      </c>
      <c r="I15204">
        <v>507436.56</v>
      </c>
      <c r="J15204">
        <v>-7800505.1900000004</v>
      </c>
      <c r="K15204">
        <v>507436.56</v>
      </c>
      <c r="L15204">
        <v>-139816232.13</v>
      </c>
      <c r="M15204" t="s">
        <v>13</v>
      </c>
      <c r="N15204" s="29">
        <v>0</v>
      </c>
      <c r="O15204">
        <v>1014873.12</v>
      </c>
    </row>
    <row r="15205" spans="1:15" x14ac:dyDescent="0.3">
      <c r="A15205" t="s">
        <v>18</v>
      </c>
      <c r="B15205" t="s">
        <v>9</v>
      </c>
      <c r="C15205" t="s">
        <v>14</v>
      </c>
      <c r="D15205" t="s">
        <v>11</v>
      </c>
      <c r="E15205">
        <v>9</v>
      </c>
      <c r="F15205" t="s">
        <v>49</v>
      </c>
      <c r="G15205" s="29">
        <v>-5034406.24</v>
      </c>
      <c r="H15205" t="s">
        <v>13</v>
      </c>
      <c r="I15205">
        <v>-5034406.24</v>
      </c>
      <c r="J15205" t="s">
        <v>13</v>
      </c>
      <c r="K15205">
        <v>-5034406.24</v>
      </c>
      <c r="L15205" t="s">
        <v>13</v>
      </c>
      <c r="M15205" t="s">
        <v>13</v>
      </c>
      <c r="N15205" s="29">
        <v>0</v>
      </c>
      <c r="O15205" t="s">
        <v>13</v>
      </c>
    </row>
    <row r="15206" spans="1:15" x14ac:dyDescent="0.3">
      <c r="A15206" t="s">
        <v>18</v>
      </c>
      <c r="B15206" t="s">
        <v>9</v>
      </c>
      <c r="C15206" t="s">
        <v>14</v>
      </c>
      <c r="D15206" t="s">
        <v>11</v>
      </c>
      <c r="E15206">
        <v>-4</v>
      </c>
      <c r="F15206" t="s">
        <v>331</v>
      </c>
      <c r="G15206" s="29">
        <v>-58552.79</v>
      </c>
      <c r="H15206" t="s">
        <v>13</v>
      </c>
      <c r="I15206">
        <v>-58552.79</v>
      </c>
      <c r="J15206" t="s">
        <v>13</v>
      </c>
      <c r="K15206">
        <v>-58552.79</v>
      </c>
      <c r="L15206" t="s">
        <v>13</v>
      </c>
      <c r="M15206" t="s">
        <v>13</v>
      </c>
      <c r="N15206" s="29">
        <v>0</v>
      </c>
      <c r="O15206" t="s">
        <v>13</v>
      </c>
    </row>
    <row r="15207" spans="1:15" x14ac:dyDescent="0.3">
      <c r="A15207" t="s">
        <v>8</v>
      </c>
      <c r="B15207" t="s">
        <v>9</v>
      </c>
      <c r="C15207" t="s">
        <v>10</v>
      </c>
      <c r="D15207" t="s">
        <v>11</v>
      </c>
      <c r="E15207">
        <v>8</v>
      </c>
      <c r="F15207" t="s">
        <v>49</v>
      </c>
      <c r="G15207" s="29">
        <v>560085.46</v>
      </c>
      <c r="H15207">
        <v>-6635178.6399999997</v>
      </c>
      <c r="I15207">
        <v>560085.46</v>
      </c>
      <c r="J15207">
        <v>-3151687.58</v>
      </c>
      <c r="K15207">
        <v>560085.46</v>
      </c>
      <c r="L15207">
        <v>-30184622.440000001</v>
      </c>
      <c r="M15207" t="s">
        <v>13</v>
      </c>
      <c r="N15207" s="29">
        <v>0</v>
      </c>
      <c r="O15207">
        <v>4480683.68</v>
      </c>
    </row>
    <row r="15208" spans="1:15" x14ac:dyDescent="0.3">
      <c r="A15208" t="s">
        <v>8</v>
      </c>
      <c r="B15208" t="s">
        <v>9</v>
      </c>
      <c r="C15208" t="s">
        <v>14</v>
      </c>
      <c r="D15208" t="s">
        <v>11</v>
      </c>
      <c r="E15208">
        <v>13</v>
      </c>
      <c r="F15208" t="s">
        <v>252</v>
      </c>
      <c r="G15208" s="29">
        <v>-24762.03</v>
      </c>
      <c r="H15208" t="s">
        <v>13</v>
      </c>
      <c r="I15208">
        <v>-24762.03</v>
      </c>
      <c r="J15208" t="s">
        <v>13</v>
      </c>
      <c r="K15208">
        <v>-24762.03</v>
      </c>
      <c r="L15208" t="s">
        <v>13</v>
      </c>
      <c r="M15208" t="s">
        <v>13</v>
      </c>
      <c r="N15208" s="29">
        <v>0</v>
      </c>
      <c r="O15208" t="s">
        <v>13</v>
      </c>
    </row>
    <row r="15209" spans="1:15" x14ac:dyDescent="0.3">
      <c r="A15209" t="s">
        <v>8</v>
      </c>
      <c r="B15209" t="s">
        <v>9</v>
      </c>
      <c r="C15209" t="s">
        <v>10</v>
      </c>
      <c r="D15209" t="s">
        <v>11</v>
      </c>
      <c r="E15209">
        <v>5</v>
      </c>
      <c r="F15209" t="s">
        <v>84</v>
      </c>
      <c r="G15209" s="29">
        <v>27023.97</v>
      </c>
      <c r="H15209">
        <v>-7036.29</v>
      </c>
      <c r="I15209">
        <v>27023.97</v>
      </c>
      <c r="J15209">
        <v>-1188.23</v>
      </c>
      <c r="K15209">
        <v>27023.97</v>
      </c>
      <c r="L15209">
        <v>-12870.38</v>
      </c>
      <c r="M15209" t="s">
        <v>13</v>
      </c>
      <c r="N15209" s="29">
        <v>0</v>
      </c>
      <c r="O15209">
        <v>135119.85</v>
      </c>
    </row>
    <row r="15210" spans="1:15" x14ac:dyDescent="0.3">
      <c r="A15210" t="s">
        <v>18</v>
      </c>
      <c r="B15210" t="s">
        <v>9</v>
      </c>
      <c r="C15210" t="s">
        <v>14</v>
      </c>
      <c r="D15210" t="s">
        <v>11</v>
      </c>
      <c r="E15210">
        <v>3</v>
      </c>
      <c r="F15210" t="s">
        <v>402</v>
      </c>
      <c r="G15210" s="29">
        <v>-92688.7</v>
      </c>
      <c r="H15210" t="s">
        <v>13</v>
      </c>
      <c r="I15210">
        <v>-92688.7</v>
      </c>
      <c r="J15210" t="s">
        <v>13</v>
      </c>
      <c r="K15210">
        <v>-92688.7</v>
      </c>
      <c r="L15210" t="s">
        <v>13</v>
      </c>
      <c r="M15210" t="s">
        <v>13</v>
      </c>
      <c r="N15210" s="29">
        <v>0</v>
      </c>
      <c r="O15210" t="s">
        <v>13</v>
      </c>
    </row>
    <row r="15211" spans="1:15" x14ac:dyDescent="0.3">
      <c r="A15211" t="s">
        <v>8</v>
      </c>
      <c r="B15211" t="s">
        <v>9</v>
      </c>
      <c r="C15211" t="s">
        <v>10</v>
      </c>
      <c r="D15211" t="s">
        <v>11</v>
      </c>
      <c r="E15211">
        <v>-1</v>
      </c>
      <c r="F15211" t="s">
        <v>551</v>
      </c>
      <c r="G15211" s="29">
        <v>2068.4</v>
      </c>
      <c r="H15211">
        <v>-695202.78</v>
      </c>
      <c r="I15211">
        <v>2068.4</v>
      </c>
      <c r="J15211">
        <v>-140689.54999999999</v>
      </c>
      <c r="K15211">
        <v>2068.4</v>
      </c>
      <c r="L15211">
        <v>-1114905.28</v>
      </c>
      <c r="M15211" t="s">
        <v>13</v>
      </c>
      <c r="N15211" s="29">
        <v>0</v>
      </c>
      <c r="O15211" t="s">
        <v>13</v>
      </c>
    </row>
    <row r="15212" spans="1:15" x14ac:dyDescent="0.3">
      <c r="A15212" t="s">
        <v>8</v>
      </c>
      <c r="B15212" t="s">
        <v>9</v>
      </c>
      <c r="C15212" t="s">
        <v>14</v>
      </c>
      <c r="D15212" t="s">
        <v>11</v>
      </c>
      <c r="E15212">
        <v>4</v>
      </c>
      <c r="F15212" t="s">
        <v>422</v>
      </c>
      <c r="G15212" s="29">
        <v>-1067.28</v>
      </c>
      <c r="H15212" t="s">
        <v>13</v>
      </c>
      <c r="I15212">
        <v>-1067.28</v>
      </c>
      <c r="J15212" t="s">
        <v>13</v>
      </c>
      <c r="K15212">
        <v>-1067.28</v>
      </c>
      <c r="L15212" t="s">
        <v>13</v>
      </c>
      <c r="M15212" t="s">
        <v>13</v>
      </c>
      <c r="N15212" s="29">
        <v>0</v>
      </c>
      <c r="O15212" t="s">
        <v>13</v>
      </c>
    </row>
    <row r="15213" spans="1:15" x14ac:dyDescent="0.3">
      <c r="A15213" t="s">
        <v>16</v>
      </c>
      <c r="B15213" t="s">
        <v>9</v>
      </c>
      <c r="C15213" t="s">
        <v>10</v>
      </c>
      <c r="D15213" t="s">
        <v>11</v>
      </c>
      <c r="E15213">
        <v>3</v>
      </c>
      <c r="F15213" t="s">
        <v>120</v>
      </c>
      <c r="G15213" s="29">
        <v>97913.62</v>
      </c>
      <c r="H15213">
        <v>-4864466.7</v>
      </c>
      <c r="I15213">
        <v>97913.62</v>
      </c>
      <c r="J15213">
        <v>-2185379.1800000002</v>
      </c>
      <c r="K15213">
        <v>97913.62</v>
      </c>
      <c r="L15213">
        <v>-27247194.829999998</v>
      </c>
      <c r="M15213" t="s">
        <v>13</v>
      </c>
      <c r="N15213" s="29">
        <v>0</v>
      </c>
      <c r="O15213">
        <v>293740.86</v>
      </c>
    </row>
    <row r="15214" spans="1:15" x14ac:dyDescent="0.3">
      <c r="A15214" t="s">
        <v>16</v>
      </c>
      <c r="B15214" t="s">
        <v>9</v>
      </c>
      <c r="C15214" t="s">
        <v>10</v>
      </c>
      <c r="D15214" t="s">
        <v>11</v>
      </c>
      <c r="E15214">
        <v>2</v>
      </c>
      <c r="F15214" t="s">
        <v>236</v>
      </c>
      <c r="G15214" s="29">
        <v>38174.54</v>
      </c>
      <c r="H15214" t="s">
        <v>13</v>
      </c>
      <c r="I15214">
        <v>38174.54</v>
      </c>
      <c r="J15214" t="s">
        <v>13</v>
      </c>
      <c r="K15214">
        <v>38174.54</v>
      </c>
      <c r="L15214" t="s">
        <v>13</v>
      </c>
      <c r="M15214" t="s">
        <v>13</v>
      </c>
      <c r="N15214" s="29">
        <v>0</v>
      </c>
      <c r="O15214">
        <v>76349.08</v>
      </c>
    </row>
    <row r="15215" spans="1:15" x14ac:dyDescent="0.3">
      <c r="A15215" t="s">
        <v>16</v>
      </c>
      <c r="B15215" t="s">
        <v>9</v>
      </c>
      <c r="C15215" t="s">
        <v>10</v>
      </c>
      <c r="D15215" t="s">
        <v>11</v>
      </c>
      <c r="E15215">
        <v>3</v>
      </c>
      <c r="F15215" t="s">
        <v>37</v>
      </c>
      <c r="G15215" s="29">
        <v>1503746.83</v>
      </c>
      <c r="H15215">
        <v>-50004164.280000001</v>
      </c>
      <c r="I15215">
        <v>1503746.83</v>
      </c>
      <c r="J15215">
        <v>-22464550.09</v>
      </c>
      <c r="K15215">
        <v>1503746.83</v>
      </c>
      <c r="L15215">
        <v>-280086857.81</v>
      </c>
      <c r="M15215" t="s">
        <v>13</v>
      </c>
      <c r="N15215" s="29">
        <v>0</v>
      </c>
      <c r="O15215">
        <v>4511240.49</v>
      </c>
    </row>
    <row r="15216" spans="1:15" x14ac:dyDescent="0.3">
      <c r="A15216" t="s">
        <v>8</v>
      </c>
      <c r="B15216" t="s">
        <v>9</v>
      </c>
      <c r="C15216" t="s">
        <v>10</v>
      </c>
      <c r="D15216" t="s">
        <v>11</v>
      </c>
      <c r="E15216">
        <v>0</v>
      </c>
      <c r="F15216" t="s">
        <v>452</v>
      </c>
      <c r="G15216" s="29">
        <v>20939.37</v>
      </c>
      <c r="H15216">
        <v>-7593524.9500000002</v>
      </c>
      <c r="I15216">
        <v>20939.37</v>
      </c>
      <c r="J15216">
        <v>-2762982.34</v>
      </c>
      <c r="K15216">
        <v>20939.37</v>
      </c>
      <c r="L15216">
        <v>-26540751.309999999</v>
      </c>
      <c r="M15216" t="s">
        <v>13</v>
      </c>
      <c r="N15216" s="29">
        <v>0</v>
      </c>
      <c r="O15216" t="s">
        <v>13</v>
      </c>
    </row>
    <row r="15217" spans="1:15" x14ac:dyDescent="0.3">
      <c r="A15217" t="s">
        <v>8</v>
      </c>
      <c r="B15217" t="s">
        <v>9</v>
      </c>
      <c r="C15217" t="s">
        <v>14</v>
      </c>
      <c r="D15217" t="s">
        <v>11</v>
      </c>
      <c r="E15217">
        <v>0</v>
      </c>
      <c r="F15217" t="s">
        <v>62</v>
      </c>
      <c r="G15217" s="29">
        <v>-1.29</v>
      </c>
      <c r="H15217" t="s">
        <v>13</v>
      </c>
      <c r="I15217">
        <v>-1.29</v>
      </c>
      <c r="J15217" t="s">
        <v>13</v>
      </c>
      <c r="K15217">
        <v>-1.29</v>
      </c>
      <c r="L15217" t="s">
        <v>13</v>
      </c>
      <c r="M15217" t="s">
        <v>13</v>
      </c>
      <c r="N15217" s="29">
        <v>0</v>
      </c>
      <c r="O15217" t="s">
        <v>13</v>
      </c>
    </row>
    <row r="15218" spans="1:15" x14ac:dyDescent="0.3">
      <c r="A15218" t="s">
        <v>8</v>
      </c>
      <c r="B15218" t="s">
        <v>9</v>
      </c>
      <c r="C15218" t="s">
        <v>10</v>
      </c>
      <c r="D15218" t="s">
        <v>11</v>
      </c>
      <c r="E15218">
        <v>1</v>
      </c>
      <c r="F15218" t="s">
        <v>455</v>
      </c>
      <c r="G15218" s="29">
        <v>50471.8</v>
      </c>
      <c r="H15218">
        <v>-1319790.32</v>
      </c>
      <c r="I15218">
        <v>50471.8</v>
      </c>
      <c r="J15218">
        <v>-592920.55000000005</v>
      </c>
      <c r="K15218">
        <v>50471.8</v>
      </c>
      <c r="L15218">
        <v>-7392502.8600000003</v>
      </c>
      <c r="M15218" t="s">
        <v>13</v>
      </c>
      <c r="N15218" s="29">
        <v>0</v>
      </c>
      <c r="O15218">
        <v>50471.8</v>
      </c>
    </row>
    <row r="15219" spans="1:15" x14ac:dyDescent="0.3">
      <c r="A15219" t="s">
        <v>16</v>
      </c>
      <c r="B15219" t="s">
        <v>9</v>
      </c>
      <c r="C15219" t="s">
        <v>10</v>
      </c>
      <c r="D15219" t="s">
        <v>11</v>
      </c>
      <c r="E15219">
        <v>-1</v>
      </c>
      <c r="F15219" t="s">
        <v>281</v>
      </c>
      <c r="G15219" s="29">
        <v>2392388.5699999998</v>
      </c>
      <c r="H15219">
        <v>-84337713.920000002</v>
      </c>
      <c r="I15219">
        <v>2392388.5699999998</v>
      </c>
      <c r="J15219">
        <v>-40059670.520000003</v>
      </c>
      <c r="K15219">
        <v>2392388.5699999998</v>
      </c>
      <c r="L15219">
        <v>-383667875.54000002</v>
      </c>
      <c r="M15219" t="s">
        <v>13</v>
      </c>
      <c r="N15219" s="29">
        <v>0</v>
      </c>
      <c r="O15219" t="s">
        <v>13</v>
      </c>
    </row>
    <row r="15220" spans="1:15" x14ac:dyDescent="0.3">
      <c r="A15220" t="s">
        <v>8</v>
      </c>
      <c r="B15220" t="s">
        <v>9</v>
      </c>
      <c r="C15220" t="s">
        <v>10</v>
      </c>
      <c r="D15220" t="s">
        <v>11</v>
      </c>
      <c r="E15220">
        <v>3</v>
      </c>
      <c r="F15220" t="s">
        <v>463</v>
      </c>
      <c r="G15220" s="29">
        <v>3955206.57</v>
      </c>
      <c r="H15220">
        <v>-21561357.699999999</v>
      </c>
      <c r="I15220">
        <v>3955206.57</v>
      </c>
      <c r="J15220">
        <v>-9913119.9199999999</v>
      </c>
      <c r="K15220">
        <v>3955206.57</v>
      </c>
      <c r="L15220">
        <v>-291172529.47000003</v>
      </c>
      <c r="M15220" t="s">
        <v>13</v>
      </c>
      <c r="N15220" s="29">
        <v>0</v>
      </c>
      <c r="O15220">
        <v>11865619.710000001</v>
      </c>
    </row>
    <row r="15221" spans="1:15" x14ac:dyDescent="0.3">
      <c r="A15221" t="s">
        <v>8</v>
      </c>
      <c r="B15221" t="s">
        <v>9</v>
      </c>
      <c r="C15221" t="s">
        <v>14</v>
      </c>
      <c r="D15221" t="s">
        <v>11</v>
      </c>
      <c r="E15221">
        <v>2</v>
      </c>
      <c r="F15221" t="s">
        <v>418</v>
      </c>
      <c r="G15221" s="29">
        <v>-3446.71</v>
      </c>
      <c r="H15221" t="s">
        <v>13</v>
      </c>
      <c r="I15221">
        <v>-3446.71</v>
      </c>
      <c r="J15221" t="s">
        <v>13</v>
      </c>
      <c r="K15221">
        <v>-3446.71</v>
      </c>
      <c r="L15221" t="s">
        <v>13</v>
      </c>
      <c r="M15221" t="s">
        <v>13</v>
      </c>
      <c r="N15221" s="29">
        <v>0</v>
      </c>
      <c r="O15221" t="s">
        <v>13</v>
      </c>
    </row>
    <row r="15222" spans="1:15" x14ac:dyDescent="0.3">
      <c r="A15222" t="s">
        <v>8</v>
      </c>
      <c r="B15222" t="s">
        <v>9</v>
      </c>
      <c r="C15222" t="s">
        <v>14</v>
      </c>
      <c r="D15222" t="s">
        <v>11</v>
      </c>
      <c r="E15222">
        <v>4</v>
      </c>
      <c r="F15222" t="s">
        <v>109</v>
      </c>
      <c r="G15222" s="29">
        <v>-1478.8</v>
      </c>
      <c r="H15222" t="s">
        <v>13</v>
      </c>
      <c r="I15222">
        <v>-1478.8</v>
      </c>
      <c r="J15222" t="s">
        <v>13</v>
      </c>
      <c r="K15222">
        <v>-1478.8</v>
      </c>
      <c r="L15222" t="s">
        <v>13</v>
      </c>
      <c r="M15222" t="s">
        <v>13</v>
      </c>
      <c r="N15222" s="29">
        <v>0</v>
      </c>
      <c r="O15222" t="s">
        <v>13</v>
      </c>
    </row>
    <row r="15223" spans="1:15" x14ac:dyDescent="0.3">
      <c r="A15223" t="s">
        <v>16</v>
      </c>
      <c r="B15223" t="s">
        <v>9</v>
      </c>
      <c r="C15223" t="s">
        <v>14</v>
      </c>
      <c r="D15223" t="s">
        <v>11</v>
      </c>
      <c r="E15223">
        <v>1</v>
      </c>
      <c r="F15223" t="s">
        <v>545</v>
      </c>
      <c r="G15223" s="29">
        <v>-9654.52</v>
      </c>
      <c r="H15223" t="s">
        <v>13</v>
      </c>
      <c r="I15223">
        <v>-9654.52</v>
      </c>
      <c r="J15223" t="s">
        <v>13</v>
      </c>
      <c r="K15223">
        <v>-9654.52</v>
      </c>
      <c r="L15223" t="s">
        <v>13</v>
      </c>
      <c r="M15223" t="s">
        <v>13</v>
      </c>
      <c r="N15223" s="29">
        <v>0</v>
      </c>
      <c r="O15223" t="s">
        <v>13</v>
      </c>
    </row>
    <row r="15224" spans="1:15" x14ac:dyDescent="0.3">
      <c r="A15224" t="s">
        <v>8</v>
      </c>
      <c r="B15224" t="s">
        <v>9</v>
      </c>
      <c r="C15224" t="s">
        <v>10</v>
      </c>
      <c r="D15224" t="s">
        <v>11</v>
      </c>
      <c r="E15224">
        <v>4</v>
      </c>
      <c r="F15224" t="s">
        <v>61</v>
      </c>
      <c r="G15224" s="29">
        <v>156548.4</v>
      </c>
      <c r="H15224">
        <v>-98995110.069999993</v>
      </c>
      <c r="I15224">
        <v>156548.4</v>
      </c>
      <c r="J15224">
        <v>-47021804.439999998</v>
      </c>
      <c r="K15224">
        <v>156548.4</v>
      </c>
      <c r="L15224">
        <v>-450347084.24000001</v>
      </c>
      <c r="M15224" t="s">
        <v>13</v>
      </c>
      <c r="N15224" s="29">
        <v>0</v>
      </c>
      <c r="O15224">
        <v>626193.6</v>
      </c>
    </row>
    <row r="15225" spans="1:15" x14ac:dyDescent="0.3">
      <c r="A15225" t="s">
        <v>8</v>
      </c>
      <c r="B15225" t="s">
        <v>9</v>
      </c>
      <c r="C15225" t="s">
        <v>10</v>
      </c>
      <c r="D15225" t="s">
        <v>11</v>
      </c>
      <c r="E15225">
        <v>-1</v>
      </c>
      <c r="F15225" t="s">
        <v>64</v>
      </c>
      <c r="G15225" s="29">
        <v>674544.05</v>
      </c>
      <c r="H15225">
        <v>-13357078.76</v>
      </c>
      <c r="I15225">
        <v>674544.05</v>
      </c>
      <c r="J15225">
        <v>-24700470.649999999</v>
      </c>
      <c r="K15225">
        <v>674544.05</v>
      </c>
      <c r="L15225">
        <v>-170689310.96000001</v>
      </c>
      <c r="M15225" t="s">
        <v>13</v>
      </c>
      <c r="N15225" s="29">
        <v>0</v>
      </c>
      <c r="O15225" t="s">
        <v>13</v>
      </c>
    </row>
    <row r="15226" spans="1:15" x14ac:dyDescent="0.3">
      <c r="A15226" t="s">
        <v>8</v>
      </c>
      <c r="B15226" t="s">
        <v>9</v>
      </c>
      <c r="C15226" t="s">
        <v>14</v>
      </c>
      <c r="D15226" t="s">
        <v>11</v>
      </c>
      <c r="E15226">
        <v>3</v>
      </c>
      <c r="F15226" t="s">
        <v>322</v>
      </c>
      <c r="G15226" s="29">
        <v>-226.8</v>
      </c>
      <c r="H15226" t="s">
        <v>13</v>
      </c>
      <c r="I15226">
        <v>-226.8</v>
      </c>
      <c r="J15226" t="s">
        <v>13</v>
      </c>
      <c r="K15226">
        <v>-226.8</v>
      </c>
      <c r="L15226" t="s">
        <v>13</v>
      </c>
      <c r="M15226" t="s">
        <v>13</v>
      </c>
      <c r="N15226" s="29">
        <v>0</v>
      </c>
      <c r="O15226" t="s">
        <v>13</v>
      </c>
    </row>
    <row r="15227" spans="1:15" x14ac:dyDescent="0.3">
      <c r="A15227" t="s">
        <v>18</v>
      </c>
      <c r="B15227" t="s">
        <v>9</v>
      </c>
      <c r="C15227" t="s">
        <v>10</v>
      </c>
      <c r="D15227" t="s">
        <v>11</v>
      </c>
      <c r="E15227">
        <v>-4</v>
      </c>
      <c r="F15227" t="s">
        <v>241</v>
      </c>
      <c r="G15227" s="29">
        <v>94432.91</v>
      </c>
      <c r="H15227">
        <v>352523.6</v>
      </c>
      <c r="I15227">
        <v>94432.91</v>
      </c>
      <c r="J15227">
        <v>167443.09</v>
      </c>
      <c r="K15227">
        <v>94432.91</v>
      </c>
      <c r="L15227">
        <v>1603684.67</v>
      </c>
      <c r="M15227" t="s">
        <v>13</v>
      </c>
      <c r="N15227" s="29">
        <v>0</v>
      </c>
      <c r="O15227" t="s">
        <v>13</v>
      </c>
    </row>
    <row r="15228" spans="1:15" x14ac:dyDescent="0.3">
      <c r="A15228" t="s">
        <v>16</v>
      </c>
      <c r="B15228" t="s">
        <v>9</v>
      </c>
      <c r="C15228" t="s">
        <v>14</v>
      </c>
      <c r="D15228" t="s">
        <v>11</v>
      </c>
      <c r="E15228">
        <v>5</v>
      </c>
      <c r="F15228" t="s">
        <v>138</v>
      </c>
      <c r="G15228" s="29">
        <v>-13419.62</v>
      </c>
      <c r="H15228" t="s">
        <v>13</v>
      </c>
      <c r="I15228">
        <v>-13419.62</v>
      </c>
      <c r="J15228" t="s">
        <v>13</v>
      </c>
      <c r="K15228">
        <v>-13419.62</v>
      </c>
      <c r="L15228" t="s">
        <v>13</v>
      </c>
      <c r="M15228" t="s">
        <v>13</v>
      </c>
      <c r="N15228" s="29">
        <v>0</v>
      </c>
      <c r="O15228" t="s">
        <v>13</v>
      </c>
    </row>
    <row r="15229" spans="1:15" x14ac:dyDescent="0.3">
      <c r="A15229" t="s">
        <v>16</v>
      </c>
      <c r="B15229" t="s">
        <v>9</v>
      </c>
      <c r="C15229" t="s">
        <v>14</v>
      </c>
      <c r="D15229" t="s">
        <v>11</v>
      </c>
      <c r="E15229">
        <v>1</v>
      </c>
      <c r="F15229" t="s">
        <v>407</v>
      </c>
      <c r="G15229" s="29">
        <v>-770.79</v>
      </c>
      <c r="H15229" t="s">
        <v>13</v>
      </c>
      <c r="I15229">
        <v>-770.79</v>
      </c>
      <c r="J15229" t="s">
        <v>13</v>
      </c>
      <c r="K15229">
        <v>-770.79</v>
      </c>
      <c r="L15229" t="s">
        <v>13</v>
      </c>
      <c r="M15229" t="s">
        <v>13</v>
      </c>
      <c r="N15229" s="29">
        <v>0</v>
      </c>
      <c r="O15229" t="s">
        <v>13</v>
      </c>
    </row>
    <row r="15230" spans="1:15" x14ac:dyDescent="0.3">
      <c r="A15230" t="s">
        <v>8</v>
      </c>
      <c r="B15230" t="s">
        <v>9</v>
      </c>
      <c r="C15230" t="s">
        <v>14</v>
      </c>
      <c r="D15230" t="s">
        <v>11</v>
      </c>
      <c r="E15230">
        <v>7</v>
      </c>
      <c r="F15230" t="s">
        <v>144</v>
      </c>
      <c r="G15230" s="29">
        <v>-3630.57</v>
      </c>
      <c r="H15230" t="s">
        <v>13</v>
      </c>
      <c r="I15230">
        <v>-3630.57</v>
      </c>
      <c r="J15230" t="s">
        <v>13</v>
      </c>
      <c r="K15230">
        <v>-3630.57</v>
      </c>
      <c r="L15230" t="s">
        <v>13</v>
      </c>
      <c r="M15230" t="s">
        <v>13</v>
      </c>
      <c r="N15230" s="29">
        <v>0</v>
      </c>
      <c r="O15230" t="s">
        <v>13</v>
      </c>
    </row>
    <row r="15231" spans="1:15" x14ac:dyDescent="0.3">
      <c r="A15231" t="s">
        <v>8</v>
      </c>
      <c r="B15231" t="s">
        <v>9</v>
      </c>
      <c r="C15231" t="s">
        <v>10</v>
      </c>
      <c r="D15231" t="s">
        <v>11</v>
      </c>
      <c r="E15231">
        <v>0</v>
      </c>
      <c r="F15231" t="s">
        <v>251</v>
      </c>
      <c r="G15231" s="29">
        <v>3438487.28</v>
      </c>
      <c r="H15231">
        <v>-552242676.84000003</v>
      </c>
      <c r="I15231">
        <v>3438487.28</v>
      </c>
      <c r="J15231">
        <v>-111758431.18000001</v>
      </c>
      <c r="K15231">
        <v>3438487.28</v>
      </c>
      <c r="L15231">
        <v>-885638400.16999996</v>
      </c>
      <c r="M15231" t="s">
        <v>13</v>
      </c>
      <c r="N15231" s="29">
        <v>0</v>
      </c>
      <c r="O15231" t="s">
        <v>13</v>
      </c>
    </row>
    <row r="15232" spans="1:15" x14ac:dyDescent="0.3">
      <c r="A15232" t="s">
        <v>16</v>
      </c>
      <c r="B15232" t="s">
        <v>9</v>
      </c>
      <c r="C15232" t="s">
        <v>14</v>
      </c>
      <c r="D15232" t="s">
        <v>11</v>
      </c>
      <c r="E15232">
        <v>5</v>
      </c>
      <c r="F15232" t="s">
        <v>42</v>
      </c>
      <c r="G15232" s="29">
        <v>-233888.69</v>
      </c>
      <c r="H15232" t="s">
        <v>13</v>
      </c>
      <c r="I15232">
        <v>-233888.69</v>
      </c>
      <c r="J15232" t="s">
        <v>13</v>
      </c>
      <c r="K15232">
        <v>-233888.69</v>
      </c>
      <c r="L15232" t="s">
        <v>13</v>
      </c>
      <c r="M15232" t="s">
        <v>13</v>
      </c>
      <c r="N15232" s="29">
        <v>0</v>
      </c>
      <c r="O15232" t="s">
        <v>13</v>
      </c>
    </row>
    <row r="15233" spans="1:15" x14ac:dyDescent="0.3">
      <c r="A15233" t="s">
        <v>8</v>
      </c>
      <c r="B15233" t="s">
        <v>9</v>
      </c>
      <c r="C15233" t="s">
        <v>14</v>
      </c>
      <c r="D15233" t="s">
        <v>11</v>
      </c>
      <c r="E15233">
        <v>6</v>
      </c>
      <c r="F15233" t="s">
        <v>354</v>
      </c>
      <c r="G15233" s="29">
        <v>-265.25</v>
      </c>
      <c r="H15233" t="s">
        <v>13</v>
      </c>
      <c r="I15233">
        <v>-265.25</v>
      </c>
      <c r="J15233" t="s">
        <v>13</v>
      </c>
      <c r="K15233">
        <v>-265.25</v>
      </c>
      <c r="L15233" t="s">
        <v>13</v>
      </c>
      <c r="M15233" t="s">
        <v>13</v>
      </c>
      <c r="N15233" s="29">
        <v>0</v>
      </c>
      <c r="O15233" t="s">
        <v>13</v>
      </c>
    </row>
    <row r="15234" spans="1:15" x14ac:dyDescent="0.3">
      <c r="A15234" t="s">
        <v>8</v>
      </c>
      <c r="B15234" t="s">
        <v>9</v>
      </c>
      <c r="C15234" t="s">
        <v>14</v>
      </c>
      <c r="D15234" t="s">
        <v>11</v>
      </c>
      <c r="E15234">
        <v>1</v>
      </c>
      <c r="F15234" t="s">
        <v>52</v>
      </c>
      <c r="G15234" s="29">
        <v>-1579.93</v>
      </c>
      <c r="H15234" t="s">
        <v>13</v>
      </c>
      <c r="I15234">
        <v>-1579.93</v>
      </c>
      <c r="J15234" t="s">
        <v>13</v>
      </c>
      <c r="K15234">
        <v>-1579.93</v>
      </c>
      <c r="L15234" t="s">
        <v>13</v>
      </c>
      <c r="M15234" t="s">
        <v>13</v>
      </c>
      <c r="N15234" s="29">
        <v>0</v>
      </c>
      <c r="O15234" t="s">
        <v>13</v>
      </c>
    </row>
    <row r="15235" spans="1:15" x14ac:dyDescent="0.3">
      <c r="A15235" t="s">
        <v>16</v>
      </c>
      <c r="B15235" t="s">
        <v>9</v>
      </c>
      <c r="C15235" t="s">
        <v>10</v>
      </c>
      <c r="D15235" t="s">
        <v>11</v>
      </c>
      <c r="E15235">
        <v>-4</v>
      </c>
      <c r="F15235" t="s">
        <v>32</v>
      </c>
      <c r="G15235" s="29">
        <v>90.06</v>
      </c>
      <c r="H15235">
        <v>-0.01</v>
      </c>
      <c r="I15235">
        <v>90.06</v>
      </c>
      <c r="J15235">
        <v>-0.03</v>
      </c>
      <c r="K15235">
        <v>90.06</v>
      </c>
      <c r="L15235" t="s">
        <v>13</v>
      </c>
      <c r="M15235" t="s">
        <v>13</v>
      </c>
      <c r="N15235" s="29">
        <v>0</v>
      </c>
      <c r="O15235" t="s">
        <v>13</v>
      </c>
    </row>
    <row r="15236" spans="1:15" x14ac:dyDescent="0.3">
      <c r="A15236" t="s">
        <v>8</v>
      </c>
      <c r="B15236" t="s">
        <v>9</v>
      </c>
      <c r="C15236" t="s">
        <v>10</v>
      </c>
      <c r="D15236" t="s">
        <v>11</v>
      </c>
      <c r="E15236">
        <v>3</v>
      </c>
      <c r="F15236" t="s">
        <v>406</v>
      </c>
      <c r="G15236" s="29">
        <v>309863.87</v>
      </c>
      <c r="H15236">
        <v>-7221158.9900000002</v>
      </c>
      <c r="I15236">
        <v>309863.87</v>
      </c>
      <c r="J15236">
        <v>-1207113.6299999999</v>
      </c>
      <c r="K15236">
        <v>309863.87</v>
      </c>
      <c r="L15236">
        <v>-13212861.720000001</v>
      </c>
      <c r="M15236" t="s">
        <v>13</v>
      </c>
      <c r="N15236" s="29">
        <v>0</v>
      </c>
      <c r="O15236">
        <v>929591.61</v>
      </c>
    </row>
    <row r="15237" spans="1:15" x14ac:dyDescent="0.3">
      <c r="A15237" t="s">
        <v>16</v>
      </c>
      <c r="B15237" t="s">
        <v>9</v>
      </c>
      <c r="C15237" t="s">
        <v>10</v>
      </c>
      <c r="D15237" t="s">
        <v>11</v>
      </c>
      <c r="E15237">
        <v>-4</v>
      </c>
      <c r="F15237" t="s">
        <v>158</v>
      </c>
      <c r="G15237" s="29">
        <v>927.08</v>
      </c>
      <c r="H15237">
        <v>29430.06</v>
      </c>
      <c r="I15237">
        <v>927.08</v>
      </c>
      <c r="J15237">
        <v>13978.98</v>
      </c>
      <c r="K15237">
        <v>927.08</v>
      </c>
      <c r="L15237">
        <v>133882.4</v>
      </c>
      <c r="M15237" t="s">
        <v>13</v>
      </c>
      <c r="N15237" s="29">
        <v>0</v>
      </c>
      <c r="O15237" t="s">
        <v>13</v>
      </c>
    </row>
    <row r="15238" spans="1:15" x14ac:dyDescent="0.3">
      <c r="A15238" t="s">
        <v>16</v>
      </c>
      <c r="B15238" t="s">
        <v>9</v>
      </c>
      <c r="C15238" t="s">
        <v>10</v>
      </c>
      <c r="D15238" t="s">
        <v>11</v>
      </c>
      <c r="E15238">
        <v>0</v>
      </c>
      <c r="F15238" t="s">
        <v>12</v>
      </c>
      <c r="G15238" s="29">
        <v>1753.89</v>
      </c>
      <c r="H15238">
        <v>-1171320.29</v>
      </c>
      <c r="I15238">
        <v>1753.89</v>
      </c>
      <c r="J15238">
        <v>-89727.32</v>
      </c>
      <c r="K15238">
        <v>1753.89</v>
      </c>
      <c r="L15238">
        <v>-473280.28</v>
      </c>
      <c r="M15238" t="s">
        <v>13</v>
      </c>
      <c r="N15238" s="29">
        <v>0</v>
      </c>
      <c r="O15238" t="s">
        <v>13</v>
      </c>
    </row>
    <row r="15239" spans="1:15" x14ac:dyDescent="0.3">
      <c r="A15239" t="s">
        <v>18</v>
      </c>
      <c r="B15239" t="s">
        <v>9</v>
      </c>
      <c r="C15239" t="s">
        <v>10</v>
      </c>
      <c r="D15239" t="s">
        <v>11</v>
      </c>
      <c r="E15239">
        <v>2</v>
      </c>
      <c r="F15239" t="s">
        <v>103</v>
      </c>
      <c r="G15239" s="29">
        <v>119453.69</v>
      </c>
      <c r="H15239">
        <v>-11584974.65</v>
      </c>
      <c r="I15239">
        <v>119453.69</v>
      </c>
      <c r="J15239">
        <v>-5502764.5899999999</v>
      </c>
      <c r="K15239">
        <v>119453.69</v>
      </c>
      <c r="L15239">
        <v>-52702228.520000003</v>
      </c>
      <c r="M15239" t="s">
        <v>13</v>
      </c>
      <c r="N15239" s="29">
        <v>0</v>
      </c>
      <c r="O15239">
        <v>238907.38</v>
      </c>
    </row>
    <row r="15240" spans="1:15" x14ac:dyDescent="0.3">
      <c r="A15240" t="s">
        <v>8</v>
      </c>
      <c r="B15240" t="s">
        <v>9</v>
      </c>
      <c r="C15240" t="s">
        <v>10</v>
      </c>
      <c r="D15240" t="s">
        <v>11</v>
      </c>
      <c r="E15240">
        <v>13</v>
      </c>
      <c r="F15240" t="s">
        <v>439</v>
      </c>
      <c r="G15240" s="29">
        <v>45834</v>
      </c>
      <c r="H15240">
        <v>1261056.74</v>
      </c>
      <c r="I15240">
        <v>45834</v>
      </c>
      <c r="J15240">
        <v>177191.49</v>
      </c>
      <c r="K15240">
        <v>45834</v>
      </c>
      <c r="L15240">
        <v>9806564.5500000007</v>
      </c>
      <c r="M15240" t="s">
        <v>13</v>
      </c>
      <c r="N15240" s="29">
        <v>0</v>
      </c>
      <c r="O15240">
        <v>595842</v>
      </c>
    </row>
    <row r="15241" spans="1:15" x14ac:dyDescent="0.3">
      <c r="A15241" t="s">
        <v>18</v>
      </c>
      <c r="B15241" t="s">
        <v>9</v>
      </c>
      <c r="C15241" t="s">
        <v>14</v>
      </c>
      <c r="D15241" t="s">
        <v>11</v>
      </c>
      <c r="E15241">
        <v>4</v>
      </c>
      <c r="F15241" t="s">
        <v>282</v>
      </c>
      <c r="G15241" s="29">
        <v>-334395.94</v>
      </c>
      <c r="H15241" t="s">
        <v>13</v>
      </c>
      <c r="I15241">
        <v>-334395.94</v>
      </c>
      <c r="J15241" t="s">
        <v>13</v>
      </c>
      <c r="K15241">
        <v>-334395.94</v>
      </c>
      <c r="L15241" t="s">
        <v>13</v>
      </c>
      <c r="M15241" t="s">
        <v>13</v>
      </c>
      <c r="N15241" s="29">
        <v>0</v>
      </c>
      <c r="O15241" t="s">
        <v>13</v>
      </c>
    </row>
    <row r="15242" spans="1:15" x14ac:dyDescent="0.3">
      <c r="A15242" t="s">
        <v>18</v>
      </c>
      <c r="B15242" t="s">
        <v>9</v>
      </c>
      <c r="C15242" t="s">
        <v>14</v>
      </c>
      <c r="D15242" t="s">
        <v>11</v>
      </c>
      <c r="E15242">
        <v>3</v>
      </c>
      <c r="F15242" t="s">
        <v>194</v>
      </c>
      <c r="G15242" s="29">
        <v>-71825.14</v>
      </c>
      <c r="H15242" t="s">
        <v>13</v>
      </c>
      <c r="I15242">
        <v>-71825.14</v>
      </c>
      <c r="J15242" t="s">
        <v>13</v>
      </c>
      <c r="K15242">
        <v>-71825.14</v>
      </c>
      <c r="L15242" t="s">
        <v>13</v>
      </c>
      <c r="M15242" t="s">
        <v>13</v>
      </c>
      <c r="N15242" s="29">
        <v>0</v>
      </c>
      <c r="O15242" t="s">
        <v>13</v>
      </c>
    </row>
    <row r="15243" spans="1:15" x14ac:dyDescent="0.3">
      <c r="A15243" t="s">
        <v>8</v>
      </c>
      <c r="B15243" t="s">
        <v>9</v>
      </c>
      <c r="C15243" t="s">
        <v>14</v>
      </c>
      <c r="D15243" t="s">
        <v>11</v>
      </c>
      <c r="E15243">
        <v>-1</v>
      </c>
      <c r="F15243" t="s">
        <v>238</v>
      </c>
      <c r="G15243" s="29">
        <v>-1.31</v>
      </c>
      <c r="H15243" t="s">
        <v>13</v>
      </c>
      <c r="I15243">
        <v>-1.31</v>
      </c>
      <c r="J15243" t="s">
        <v>13</v>
      </c>
      <c r="K15243">
        <v>-1.31</v>
      </c>
      <c r="L15243" t="s">
        <v>13</v>
      </c>
      <c r="M15243">
        <v>1</v>
      </c>
      <c r="N15243" s="29">
        <v>0</v>
      </c>
      <c r="O15243" t="s">
        <v>13</v>
      </c>
    </row>
    <row r="15244" spans="1:15" x14ac:dyDescent="0.3">
      <c r="A15244" t="s">
        <v>8</v>
      </c>
      <c r="B15244" t="s">
        <v>9</v>
      </c>
      <c r="C15244" t="s">
        <v>10</v>
      </c>
      <c r="D15244" t="s">
        <v>11</v>
      </c>
      <c r="E15244">
        <v>3</v>
      </c>
      <c r="F15244" t="s">
        <v>130</v>
      </c>
      <c r="G15244" s="29">
        <v>58802.5</v>
      </c>
      <c r="H15244">
        <v>-186426.52</v>
      </c>
      <c r="I15244">
        <v>58802.5</v>
      </c>
      <c r="J15244">
        <v>-31171.77</v>
      </c>
      <c r="K15244">
        <v>58802.5</v>
      </c>
      <c r="L15244">
        <v>-341110.36</v>
      </c>
      <c r="M15244" t="s">
        <v>13</v>
      </c>
      <c r="N15244" s="29">
        <v>0</v>
      </c>
      <c r="O15244">
        <v>176407.5</v>
      </c>
    </row>
    <row r="15245" spans="1:15" x14ac:dyDescent="0.3">
      <c r="A15245" t="s">
        <v>8</v>
      </c>
      <c r="B15245" t="s">
        <v>9</v>
      </c>
      <c r="C15245" t="s">
        <v>14</v>
      </c>
      <c r="D15245" t="s">
        <v>11</v>
      </c>
      <c r="E15245">
        <v>1</v>
      </c>
      <c r="F15245" t="s">
        <v>379</v>
      </c>
      <c r="G15245" s="29">
        <v>-2867.37</v>
      </c>
      <c r="H15245" t="s">
        <v>13</v>
      </c>
      <c r="I15245">
        <v>-2867.37</v>
      </c>
      <c r="J15245" t="s">
        <v>13</v>
      </c>
      <c r="K15245">
        <v>-2867.37</v>
      </c>
      <c r="L15245" t="s">
        <v>13</v>
      </c>
      <c r="M15245" t="s">
        <v>13</v>
      </c>
      <c r="N15245" s="29">
        <v>0</v>
      </c>
      <c r="O15245" t="s">
        <v>13</v>
      </c>
    </row>
    <row r="15246" spans="1:15" x14ac:dyDescent="0.3">
      <c r="A15246" t="s">
        <v>8</v>
      </c>
      <c r="B15246" t="s">
        <v>9</v>
      </c>
      <c r="C15246" t="s">
        <v>14</v>
      </c>
      <c r="D15246" t="s">
        <v>11</v>
      </c>
      <c r="E15246">
        <v>-1</v>
      </c>
      <c r="F15246" t="s">
        <v>421</v>
      </c>
      <c r="G15246" s="29">
        <v>-1286.5</v>
      </c>
      <c r="H15246" t="s">
        <v>13</v>
      </c>
      <c r="I15246">
        <v>-1286.5</v>
      </c>
      <c r="J15246" t="s">
        <v>13</v>
      </c>
      <c r="K15246">
        <v>-1286.5</v>
      </c>
      <c r="L15246" t="s">
        <v>13</v>
      </c>
      <c r="M15246" t="s">
        <v>13</v>
      </c>
      <c r="N15246" s="29">
        <v>0</v>
      </c>
      <c r="O15246" t="s">
        <v>13</v>
      </c>
    </row>
    <row r="15247" spans="1:15" x14ac:dyDescent="0.3">
      <c r="A15247" t="s">
        <v>16</v>
      </c>
      <c r="B15247" t="s">
        <v>9</v>
      </c>
      <c r="C15247" t="s">
        <v>14</v>
      </c>
      <c r="D15247" t="s">
        <v>11</v>
      </c>
      <c r="E15247">
        <v>-1</v>
      </c>
      <c r="F15247" t="s">
        <v>551</v>
      </c>
      <c r="G15247" s="29">
        <v>-39.56</v>
      </c>
      <c r="H15247" t="s">
        <v>13</v>
      </c>
      <c r="I15247">
        <v>-39.56</v>
      </c>
      <c r="J15247" t="s">
        <v>13</v>
      </c>
      <c r="K15247">
        <v>-39.56</v>
      </c>
      <c r="L15247" t="s">
        <v>13</v>
      </c>
      <c r="M15247" t="s">
        <v>13</v>
      </c>
      <c r="N15247" s="29">
        <v>0</v>
      </c>
      <c r="O15247" t="s">
        <v>13</v>
      </c>
    </row>
    <row r="15248" spans="1:15" x14ac:dyDescent="0.3">
      <c r="A15248" t="s">
        <v>8</v>
      </c>
      <c r="B15248" t="s">
        <v>9</v>
      </c>
      <c r="C15248" t="s">
        <v>10</v>
      </c>
      <c r="D15248" t="s">
        <v>11</v>
      </c>
      <c r="E15248">
        <v>0</v>
      </c>
      <c r="F15248" t="s">
        <v>520</v>
      </c>
      <c r="G15248" s="29">
        <v>196367.09</v>
      </c>
      <c r="H15248" t="s">
        <v>13</v>
      </c>
      <c r="I15248">
        <v>196367.09</v>
      </c>
      <c r="J15248" t="s">
        <v>13</v>
      </c>
      <c r="K15248">
        <v>196367.09</v>
      </c>
      <c r="L15248" t="s">
        <v>13</v>
      </c>
      <c r="M15248" t="s">
        <v>13</v>
      </c>
      <c r="N15248" s="29">
        <v>0</v>
      </c>
      <c r="O15248" t="s">
        <v>13</v>
      </c>
    </row>
    <row r="15249" spans="1:15" x14ac:dyDescent="0.3">
      <c r="A15249" t="s">
        <v>8</v>
      </c>
      <c r="B15249" t="s">
        <v>9</v>
      </c>
      <c r="C15249" t="s">
        <v>10</v>
      </c>
      <c r="D15249" t="s">
        <v>11</v>
      </c>
      <c r="E15249">
        <v>0</v>
      </c>
      <c r="F15249" t="s">
        <v>300</v>
      </c>
      <c r="G15249" s="29">
        <v>314762.90000000002</v>
      </c>
      <c r="H15249" t="s">
        <v>13</v>
      </c>
      <c r="I15249">
        <v>314762.90000000002</v>
      </c>
      <c r="J15249" t="s">
        <v>13</v>
      </c>
      <c r="K15249">
        <v>314762.90000000002</v>
      </c>
      <c r="L15249" t="s">
        <v>13</v>
      </c>
      <c r="M15249">
        <v>1</v>
      </c>
      <c r="N15249" s="29">
        <v>105964.17</v>
      </c>
      <c r="O15249" t="s">
        <v>13</v>
      </c>
    </row>
    <row r="15250" spans="1:15" x14ac:dyDescent="0.3">
      <c r="A15250" t="s">
        <v>16</v>
      </c>
      <c r="B15250" t="s">
        <v>9</v>
      </c>
      <c r="C15250" t="s">
        <v>14</v>
      </c>
      <c r="D15250" t="s">
        <v>11</v>
      </c>
      <c r="E15250">
        <v>-4</v>
      </c>
      <c r="F15250" t="s">
        <v>53</v>
      </c>
      <c r="G15250" s="29">
        <v>-90.96</v>
      </c>
      <c r="H15250" t="s">
        <v>13</v>
      </c>
      <c r="I15250">
        <v>-90.96</v>
      </c>
      <c r="J15250" t="s">
        <v>13</v>
      </c>
      <c r="K15250">
        <v>-90.96</v>
      </c>
      <c r="L15250" t="s">
        <v>13</v>
      </c>
      <c r="M15250" t="s">
        <v>13</v>
      </c>
      <c r="N15250" s="29">
        <v>0</v>
      </c>
      <c r="O15250" t="s">
        <v>13</v>
      </c>
    </row>
    <row r="15251" spans="1:15" x14ac:dyDescent="0.3">
      <c r="A15251" t="s">
        <v>8</v>
      </c>
      <c r="B15251" t="s">
        <v>9</v>
      </c>
      <c r="C15251" t="s">
        <v>10</v>
      </c>
      <c r="D15251" t="s">
        <v>11</v>
      </c>
      <c r="E15251">
        <v>-1</v>
      </c>
      <c r="F15251" t="s">
        <v>432</v>
      </c>
      <c r="G15251" s="29">
        <v>37827.79</v>
      </c>
      <c r="H15251">
        <v>-6648198.0700000003</v>
      </c>
      <c r="I15251">
        <v>37827.79</v>
      </c>
      <c r="J15251">
        <v>-1111335.6200000001</v>
      </c>
      <c r="K15251">
        <v>37827.79</v>
      </c>
      <c r="L15251">
        <v>-12164491.050000001</v>
      </c>
      <c r="M15251" t="s">
        <v>13</v>
      </c>
      <c r="N15251" s="29">
        <v>0</v>
      </c>
      <c r="O15251" t="s">
        <v>13</v>
      </c>
    </row>
    <row r="15252" spans="1:15" x14ac:dyDescent="0.3">
      <c r="A15252" t="s">
        <v>8</v>
      </c>
      <c r="B15252" t="s">
        <v>9</v>
      </c>
      <c r="C15252" t="s">
        <v>10</v>
      </c>
      <c r="D15252" t="s">
        <v>11</v>
      </c>
      <c r="E15252">
        <v>5</v>
      </c>
      <c r="F15252" t="s">
        <v>347</v>
      </c>
      <c r="G15252" s="29">
        <v>43054.27</v>
      </c>
      <c r="H15252">
        <v>-800514.41</v>
      </c>
      <c r="I15252">
        <v>43054.27</v>
      </c>
      <c r="J15252">
        <v>-359633.98</v>
      </c>
      <c r="K15252">
        <v>43054.27</v>
      </c>
      <c r="L15252">
        <v>-4483897.92</v>
      </c>
      <c r="M15252" t="s">
        <v>13</v>
      </c>
      <c r="N15252" s="29">
        <v>31714.18</v>
      </c>
      <c r="O15252">
        <v>215271.35</v>
      </c>
    </row>
    <row r="15253" spans="1:15" x14ac:dyDescent="0.3">
      <c r="A15253" t="s">
        <v>16</v>
      </c>
      <c r="B15253" t="s">
        <v>9</v>
      </c>
      <c r="C15253" t="s">
        <v>10</v>
      </c>
      <c r="D15253" t="s">
        <v>11</v>
      </c>
      <c r="E15253">
        <v>2</v>
      </c>
      <c r="F15253" t="s">
        <v>219</v>
      </c>
      <c r="G15253" s="29">
        <v>74823.94</v>
      </c>
      <c r="H15253" t="s">
        <v>13</v>
      </c>
      <c r="I15253">
        <v>74823.94</v>
      </c>
      <c r="J15253" t="s">
        <v>13</v>
      </c>
      <c r="K15253">
        <v>74823.94</v>
      </c>
      <c r="L15253" t="s">
        <v>13</v>
      </c>
      <c r="M15253" t="s">
        <v>13</v>
      </c>
      <c r="N15253" s="29">
        <v>0</v>
      </c>
      <c r="O15253">
        <v>149647.88</v>
      </c>
    </row>
    <row r="15254" spans="1:15" x14ac:dyDescent="0.3">
      <c r="A15254" t="s">
        <v>8</v>
      </c>
      <c r="B15254" t="s">
        <v>9</v>
      </c>
      <c r="C15254" t="s">
        <v>10</v>
      </c>
      <c r="D15254" t="s">
        <v>11</v>
      </c>
      <c r="E15254">
        <v>2</v>
      </c>
      <c r="F15254" t="s">
        <v>198</v>
      </c>
      <c r="G15254" s="29">
        <v>362832.37</v>
      </c>
      <c r="H15254">
        <v>-27843218.710000001</v>
      </c>
      <c r="I15254">
        <v>362832.37</v>
      </c>
      <c r="J15254">
        <v>-13225283.390000001</v>
      </c>
      <c r="K15254">
        <v>362832.37</v>
      </c>
      <c r="L15254">
        <v>-126663956.95999999</v>
      </c>
      <c r="M15254" t="s">
        <v>13</v>
      </c>
      <c r="N15254" s="29">
        <v>0</v>
      </c>
      <c r="O15254">
        <v>725664.74</v>
      </c>
    </row>
    <row r="15255" spans="1:15" x14ac:dyDescent="0.3">
      <c r="A15255" t="s">
        <v>8</v>
      </c>
      <c r="B15255" t="s">
        <v>9</v>
      </c>
      <c r="C15255" t="s">
        <v>10</v>
      </c>
      <c r="D15255" t="s">
        <v>11</v>
      </c>
      <c r="E15255">
        <v>0</v>
      </c>
      <c r="F15255" t="s">
        <v>422</v>
      </c>
      <c r="G15255" s="29">
        <v>286105.38</v>
      </c>
      <c r="H15255">
        <v>-52162339.090000004</v>
      </c>
      <c r="I15255">
        <v>286105.38</v>
      </c>
      <c r="J15255">
        <v>-3995821.73</v>
      </c>
      <c r="K15255">
        <v>286105.38</v>
      </c>
      <c r="L15255">
        <v>-21076563.420000002</v>
      </c>
      <c r="M15255" t="s">
        <v>13</v>
      </c>
      <c r="N15255" s="29">
        <v>0</v>
      </c>
      <c r="O15255" t="s">
        <v>13</v>
      </c>
    </row>
    <row r="15256" spans="1:15" x14ac:dyDescent="0.3">
      <c r="A15256" t="s">
        <v>18</v>
      </c>
      <c r="B15256" t="s">
        <v>9</v>
      </c>
      <c r="C15256" t="s">
        <v>10</v>
      </c>
      <c r="D15256" t="s">
        <v>11</v>
      </c>
      <c r="E15256">
        <v>4</v>
      </c>
      <c r="F15256" t="s">
        <v>153</v>
      </c>
      <c r="G15256" s="29">
        <v>84321.01</v>
      </c>
      <c r="H15256">
        <v>1202290.04</v>
      </c>
      <c r="I15256">
        <v>84321.01</v>
      </c>
      <c r="J15256">
        <v>653578.15</v>
      </c>
      <c r="K15256">
        <v>84321.01</v>
      </c>
      <c r="L15256">
        <v>10705219.4</v>
      </c>
      <c r="M15256" t="s">
        <v>13</v>
      </c>
      <c r="N15256" s="29">
        <v>0</v>
      </c>
      <c r="O15256">
        <v>337284.04</v>
      </c>
    </row>
    <row r="15257" spans="1:15" x14ac:dyDescent="0.3">
      <c r="A15257" t="s">
        <v>18</v>
      </c>
      <c r="B15257" t="s">
        <v>9</v>
      </c>
      <c r="C15257" t="s">
        <v>10</v>
      </c>
      <c r="D15257" t="s">
        <v>11</v>
      </c>
      <c r="E15257">
        <v>-1</v>
      </c>
      <c r="F15257" t="s">
        <v>355</v>
      </c>
      <c r="G15257" s="29">
        <v>6623.91</v>
      </c>
      <c r="H15257">
        <v>1527.44</v>
      </c>
      <c r="I15257">
        <v>6623.91</v>
      </c>
      <c r="J15257">
        <v>1038.52</v>
      </c>
      <c r="K15257">
        <v>6623.91</v>
      </c>
      <c r="L15257">
        <v>18614.52</v>
      </c>
      <c r="M15257" t="s">
        <v>13</v>
      </c>
      <c r="N15257" s="29">
        <v>0</v>
      </c>
      <c r="O15257" t="s">
        <v>13</v>
      </c>
    </row>
    <row r="15258" spans="1:15" x14ac:dyDescent="0.3">
      <c r="A15258" t="s">
        <v>18</v>
      </c>
      <c r="B15258" t="s">
        <v>9</v>
      </c>
      <c r="C15258" t="s">
        <v>10</v>
      </c>
      <c r="D15258" t="s">
        <v>11</v>
      </c>
      <c r="E15258">
        <v>11</v>
      </c>
      <c r="F15258" t="s">
        <v>190</v>
      </c>
      <c r="G15258" s="29">
        <v>59449.86</v>
      </c>
      <c r="H15258" t="s">
        <v>13</v>
      </c>
      <c r="I15258">
        <v>59449.86</v>
      </c>
      <c r="J15258" t="s">
        <v>13</v>
      </c>
      <c r="K15258">
        <v>59449.86</v>
      </c>
      <c r="L15258" t="s">
        <v>13</v>
      </c>
      <c r="M15258" t="s">
        <v>13</v>
      </c>
      <c r="N15258" s="29">
        <v>0</v>
      </c>
      <c r="O15258">
        <v>653948.46</v>
      </c>
    </row>
    <row r="15259" spans="1:15" x14ac:dyDescent="0.3">
      <c r="A15259" t="s">
        <v>8</v>
      </c>
      <c r="B15259" t="s">
        <v>9</v>
      </c>
      <c r="C15259" t="s">
        <v>14</v>
      </c>
      <c r="D15259" t="s">
        <v>11</v>
      </c>
      <c r="E15259">
        <v>5</v>
      </c>
      <c r="F15259" t="s">
        <v>224</v>
      </c>
      <c r="G15259" s="29">
        <v>-3531.43</v>
      </c>
      <c r="H15259" t="s">
        <v>13</v>
      </c>
      <c r="I15259">
        <v>-3531.43</v>
      </c>
      <c r="J15259" t="s">
        <v>13</v>
      </c>
      <c r="K15259">
        <v>-3531.43</v>
      </c>
      <c r="L15259" t="s">
        <v>13</v>
      </c>
      <c r="M15259" t="s">
        <v>13</v>
      </c>
      <c r="N15259" s="29">
        <v>0</v>
      </c>
      <c r="O15259" t="s">
        <v>13</v>
      </c>
    </row>
    <row r="15260" spans="1:15" x14ac:dyDescent="0.3">
      <c r="A15260" t="s">
        <v>18</v>
      </c>
      <c r="B15260" t="s">
        <v>9</v>
      </c>
      <c r="C15260" t="s">
        <v>14</v>
      </c>
      <c r="D15260" t="s">
        <v>11</v>
      </c>
      <c r="E15260">
        <v>-1</v>
      </c>
      <c r="F15260" t="s">
        <v>536</v>
      </c>
      <c r="G15260" s="29">
        <v>-2256.5300000000002</v>
      </c>
      <c r="H15260" t="s">
        <v>13</v>
      </c>
      <c r="I15260">
        <v>-2256.5300000000002</v>
      </c>
      <c r="J15260" t="s">
        <v>13</v>
      </c>
      <c r="K15260">
        <v>-2256.5300000000002</v>
      </c>
      <c r="L15260" t="s">
        <v>13</v>
      </c>
      <c r="M15260" t="s">
        <v>13</v>
      </c>
      <c r="N15260" s="29">
        <v>0</v>
      </c>
      <c r="O15260" t="s">
        <v>13</v>
      </c>
    </row>
    <row r="15261" spans="1:15" x14ac:dyDescent="0.3">
      <c r="A15261" t="s">
        <v>16</v>
      </c>
      <c r="B15261" t="s">
        <v>9</v>
      </c>
      <c r="C15261" t="s">
        <v>10</v>
      </c>
      <c r="D15261" t="s">
        <v>11</v>
      </c>
      <c r="E15261">
        <v>5</v>
      </c>
      <c r="F15261" t="s">
        <v>109</v>
      </c>
      <c r="G15261" s="29">
        <v>26430.82</v>
      </c>
      <c r="H15261">
        <v>-1423910.1</v>
      </c>
      <c r="I15261">
        <v>26430.82</v>
      </c>
      <c r="J15261">
        <v>-676344.74</v>
      </c>
      <c r="K15261">
        <v>26430.82</v>
      </c>
      <c r="L15261">
        <v>-6477630.6900000004</v>
      </c>
      <c r="M15261" t="s">
        <v>13</v>
      </c>
      <c r="N15261" s="29">
        <v>0</v>
      </c>
      <c r="O15261">
        <v>132154.1</v>
      </c>
    </row>
    <row r="15262" spans="1:15" x14ac:dyDescent="0.3">
      <c r="A15262" t="s">
        <v>8</v>
      </c>
      <c r="B15262" t="s">
        <v>9</v>
      </c>
      <c r="C15262" t="s">
        <v>10</v>
      </c>
      <c r="D15262" t="s">
        <v>11</v>
      </c>
      <c r="E15262">
        <v>-1</v>
      </c>
      <c r="F15262" t="s">
        <v>399</v>
      </c>
      <c r="G15262" s="29">
        <v>76034.820000000007</v>
      </c>
      <c r="H15262">
        <v>0</v>
      </c>
      <c r="I15262">
        <v>76034.820000000007</v>
      </c>
      <c r="J15262">
        <v>0</v>
      </c>
      <c r="K15262">
        <v>76034.820000000007</v>
      </c>
      <c r="L15262">
        <v>0</v>
      </c>
      <c r="M15262" t="s">
        <v>13</v>
      </c>
      <c r="N15262" s="29">
        <v>0</v>
      </c>
      <c r="O15262" t="s">
        <v>13</v>
      </c>
    </row>
    <row r="15263" spans="1:15" x14ac:dyDescent="0.3">
      <c r="A15263" t="s">
        <v>8</v>
      </c>
      <c r="B15263" t="s">
        <v>9</v>
      </c>
      <c r="C15263" t="s">
        <v>14</v>
      </c>
      <c r="D15263" t="s">
        <v>11</v>
      </c>
      <c r="E15263">
        <v>-1</v>
      </c>
      <c r="F15263" t="s">
        <v>67</v>
      </c>
      <c r="G15263" s="29">
        <v>-2285.81</v>
      </c>
      <c r="H15263" t="s">
        <v>13</v>
      </c>
      <c r="I15263">
        <v>-2285.81</v>
      </c>
      <c r="J15263" t="s">
        <v>13</v>
      </c>
      <c r="K15263">
        <v>-2285.81</v>
      </c>
      <c r="L15263" t="s">
        <v>13</v>
      </c>
      <c r="M15263" t="s">
        <v>13</v>
      </c>
      <c r="N15263" s="29">
        <v>0</v>
      </c>
      <c r="O15263" t="s">
        <v>13</v>
      </c>
    </row>
    <row r="15264" spans="1:15" x14ac:dyDescent="0.3">
      <c r="A15264" t="s">
        <v>8</v>
      </c>
      <c r="B15264" t="s">
        <v>9</v>
      </c>
      <c r="C15264" t="s">
        <v>10</v>
      </c>
      <c r="D15264" t="s">
        <v>11</v>
      </c>
      <c r="E15264">
        <v>0</v>
      </c>
      <c r="F15264" t="s">
        <v>456</v>
      </c>
      <c r="G15264" s="29">
        <v>80546.97</v>
      </c>
      <c r="H15264">
        <v>-89888187.120000005</v>
      </c>
      <c r="I15264">
        <v>80546.97</v>
      </c>
      <c r="J15264">
        <v>-6885756.6100000003</v>
      </c>
      <c r="K15264">
        <v>80546.97</v>
      </c>
      <c r="L15264">
        <v>-36319960.140000001</v>
      </c>
      <c r="M15264" t="s">
        <v>13</v>
      </c>
      <c r="N15264" s="29">
        <v>0</v>
      </c>
      <c r="O15264" t="s">
        <v>13</v>
      </c>
    </row>
    <row r="15265" spans="1:15" x14ac:dyDescent="0.3">
      <c r="A15265" t="s">
        <v>8</v>
      </c>
      <c r="B15265" t="s">
        <v>9</v>
      </c>
      <c r="C15265" t="s">
        <v>14</v>
      </c>
      <c r="D15265" t="s">
        <v>11</v>
      </c>
      <c r="E15265">
        <v>-4</v>
      </c>
      <c r="F15265" t="s">
        <v>116</v>
      </c>
      <c r="G15265" s="29">
        <v>-5.64</v>
      </c>
      <c r="H15265" t="s">
        <v>13</v>
      </c>
      <c r="I15265">
        <v>-5.64</v>
      </c>
      <c r="J15265" t="s">
        <v>13</v>
      </c>
      <c r="K15265">
        <v>-5.64</v>
      </c>
      <c r="L15265" t="s">
        <v>13</v>
      </c>
      <c r="M15265" t="s">
        <v>13</v>
      </c>
      <c r="N15265" s="29">
        <v>0</v>
      </c>
      <c r="O15265" t="s">
        <v>13</v>
      </c>
    </row>
    <row r="15266" spans="1:15" x14ac:dyDescent="0.3">
      <c r="A15266" t="s">
        <v>16</v>
      </c>
      <c r="B15266" t="s">
        <v>9</v>
      </c>
      <c r="C15266" t="s">
        <v>14</v>
      </c>
      <c r="D15266" t="s">
        <v>11</v>
      </c>
      <c r="E15266">
        <v>4</v>
      </c>
      <c r="F15266" t="s">
        <v>96</v>
      </c>
      <c r="G15266" s="29">
        <v>-15686.75</v>
      </c>
      <c r="H15266" t="s">
        <v>13</v>
      </c>
      <c r="I15266">
        <v>-15686.75</v>
      </c>
      <c r="J15266" t="s">
        <v>13</v>
      </c>
      <c r="K15266">
        <v>-15686.75</v>
      </c>
      <c r="L15266" t="s">
        <v>13</v>
      </c>
      <c r="M15266" t="s">
        <v>13</v>
      </c>
      <c r="N15266" s="29">
        <v>0</v>
      </c>
      <c r="O15266" t="s">
        <v>13</v>
      </c>
    </row>
    <row r="15267" spans="1:15" x14ac:dyDescent="0.3">
      <c r="A15267" t="s">
        <v>18</v>
      </c>
      <c r="B15267" t="s">
        <v>9</v>
      </c>
      <c r="C15267" t="s">
        <v>10</v>
      </c>
      <c r="D15267" t="s">
        <v>11</v>
      </c>
      <c r="E15267">
        <v>6</v>
      </c>
      <c r="F15267" t="s">
        <v>49</v>
      </c>
      <c r="G15267" s="29">
        <v>50791.69</v>
      </c>
      <c r="H15267">
        <v>-7355601.6900000004</v>
      </c>
      <c r="I15267">
        <v>50791.69</v>
      </c>
      <c r="J15267">
        <v>-3493845.95</v>
      </c>
      <c r="K15267">
        <v>50791.69</v>
      </c>
      <c r="L15267">
        <v>-33461993.969999999</v>
      </c>
      <c r="M15267" t="s">
        <v>13</v>
      </c>
      <c r="N15267" s="29">
        <v>0</v>
      </c>
      <c r="O15267">
        <v>304750.14</v>
      </c>
    </row>
    <row r="15268" spans="1:15" x14ac:dyDescent="0.3">
      <c r="A15268" t="s">
        <v>16</v>
      </c>
      <c r="B15268" t="s">
        <v>9</v>
      </c>
      <c r="C15268" t="s">
        <v>10</v>
      </c>
      <c r="D15268" t="s">
        <v>11</v>
      </c>
      <c r="E15268">
        <v>4</v>
      </c>
      <c r="F15268" t="s">
        <v>19</v>
      </c>
      <c r="G15268" s="29">
        <v>458967.27</v>
      </c>
      <c r="H15268">
        <v>-22951583.41</v>
      </c>
      <c r="I15268">
        <v>458967.27</v>
      </c>
      <c r="J15268">
        <v>-10901799.76</v>
      </c>
      <c r="K15268">
        <v>458967.27</v>
      </c>
      <c r="L15268">
        <v>-104411002.31999999</v>
      </c>
      <c r="M15268" t="s">
        <v>13</v>
      </c>
      <c r="N15268" s="29">
        <v>101.24</v>
      </c>
      <c r="O15268">
        <v>1835869.08</v>
      </c>
    </row>
    <row r="15269" spans="1:15" x14ac:dyDescent="0.3">
      <c r="A15269" t="s">
        <v>8</v>
      </c>
      <c r="B15269" t="s">
        <v>9</v>
      </c>
      <c r="C15269" t="s">
        <v>10</v>
      </c>
      <c r="D15269" t="s">
        <v>11</v>
      </c>
      <c r="E15269">
        <v>3</v>
      </c>
      <c r="F15269" t="s">
        <v>101</v>
      </c>
      <c r="G15269" s="29">
        <v>1325045.03</v>
      </c>
      <c r="H15269">
        <v>-425714623.26999998</v>
      </c>
      <c r="I15269">
        <v>1325045.03</v>
      </c>
      <c r="J15269">
        <v>-86152701.379999995</v>
      </c>
      <c r="K15269">
        <v>1325045.03</v>
      </c>
      <c r="L15269">
        <v>-682723798.24000001</v>
      </c>
      <c r="M15269" t="s">
        <v>13</v>
      </c>
      <c r="N15269" s="29">
        <v>0</v>
      </c>
      <c r="O15269">
        <v>3975135.09</v>
      </c>
    </row>
    <row r="15270" spans="1:15" x14ac:dyDescent="0.3">
      <c r="A15270" t="s">
        <v>8</v>
      </c>
      <c r="B15270" t="s">
        <v>9</v>
      </c>
      <c r="C15270" t="s">
        <v>10</v>
      </c>
      <c r="D15270" t="s">
        <v>11</v>
      </c>
      <c r="E15270">
        <v>0</v>
      </c>
      <c r="F15270" t="s">
        <v>80</v>
      </c>
      <c r="G15270" s="29">
        <v>1079501.57</v>
      </c>
      <c r="H15270">
        <v>-41007479.859999999</v>
      </c>
      <c r="I15270">
        <v>1079501.57</v>
      </c>
      <c r="J15270">
        <v>-75832744.540000007</v>
      </c>
      <c r="K15270">
        <v>1079501.57</v>
      </c>
      <c r="L15270">
        <v>-524032171.25999999</v>
      </c>
      <c r="M15270" t="s">
        <v>13</v>
      </c>
      <c r="N15270" s="29">
        <v>0</v>
      </c>
      <c r="O15270" t="s">
        <v>13</v>
      </c>
    </row>
    <row r="15271" spans="1:15" x14ac:dyDescent="0.3">
      <c r="A15271" t="s">
        <v>8</v>
      </c>
      <c r="B15271" t="s">
        <v>9</v>
      </c>
      <c r="C15271" t="s">
        <v>14</v>
      </c>
      <c r="D15271" t="s">
        <v>11</v>
      </c>
      <c r="E15271">
        <v>7</v>
      </c>
      <c r="F15271" t="s">
        <v>284</v>
      </c>
      <c r="G15271" s="29">
        <v>-2342.9899999999998</v>
      </c>
      <c r="H15271" t="s">
        <v>13</v>
      </c>
      <c r="I15271">
        <v>-2342.9899999999998</v>
      </c>
      <c r="J15271" t="s">
        <v>13</v>
      </c>
      <c r="K15271">
        <v>-2342.9899999999998</v>
      </c>
      <c r="L15271" t="s">
        <v>13</v>
      </c>
      <c r="M15271" t="s">
        <v>13</v>
      </c>
      <c r="N15271" s="29">
        <v>0</v>
      </c>
      <c r="O15271" t="s">
        <v>13</v>
      </c>
    </row>
    <row r="15272" spans="1:15" x14ac:dyDescent="0.3">
      <c r="A15272" t="s">
        <v>8</v>
      </c>
      <c r="B15272" t="s">
        <v>9</v>
      </c>
      <c r="C15272" t="s">
        <v>14</v>
      </c>
      <c r="D15272" t="s">
        <v>11</v>
      </c>
      <c r="E15272">
        <v>9</v>
      </c>
      <c r="F15272" t="s">
        <v>346</v>
      </c>
      <c r="G15272" s="29">
        <v>-126.92</v>
      </c>
      <c r="H15272" t="s">
        <v>13</v>
      </c>
      <c r="I15272">
        <v>-126.92</v>
      </c>
      <c r="J15272" t="s">
        <v>13</v>
      </c>
      <c r="K15272">
        <v>-126.92</v>
      </c>
      <c r="L15272" t="s">
        <v>13</v>
      </c>
      <c r="M15272" t="s">
        <v>13</v>
      </c>
      <c r="N15272" s="29">
        <v>0</v>
      </c>
      <c r="O15272" t="s">
        <v>13</v>
      </c>
    </row>
    <row r="15273" spans="1:15" x14ac:dyDescent="0.3">
      <c r="A15273" t="s">
        <v>16</v>
      </c>
      <c r="B15273" t="s">
        <v>9</v>
      </c>
      <c r="C15273" t="s">
        <v>14</v>
      </c>
      <c r="D15273" t="s">
        <v>11</v>
      </c>
      <c r="E15273">
        <v>-1</v>
      </c>
      <c r="F15273" t="s">
        <v>100</v>
      </c>
      <c r="G15273" s="29">
        <v>-21.08</v>
      </c>
      <c r="H15273" t="s">
        <v>13</v>
      </c>
      <c r="I15273">
        <v>-21.08</v>
      </c>
      <c r="J15273" t="s">
        <v>13</v>
      </c>
      <c r="K15273">
        <v>-21.08</v>
      </c>
      <c r="L15273" t="s">
        <v>13</v>
      </c>
      <c r="M15273" t="s">
        <v>13</v>
      </c>
      <c r="N15273" s="29">
        <v>0</v>
      </c>
      <c r="O15273" t="s">
        <v>13</v>
      </c>
    </row>
    <row r="15274" spans="1:15" x14ac:dyDescent="0.3">
      <c r="A15274" t="s">
        <v>16</v>
      </c>
      <c r="B15274" t="s">
        <v>9</v>
      </c>
      <c r="C15274" t="s">
        <v>10</v>
      </c>
      <c r="D15274" t="s">
        <v>11</v>
      </c>
      <c r="E15274">
        <v>1</v>
      </c>
      <c r="F15274" t="s">
        <v>383</v>
      </c>
      <c r="G15274" s="29">
        <v>5022.34</v>
      </c>
      <c r="H15274">
        <v>-5341624.5999999996</v>
      </c>
      <c r="I15274">
        <v>5022.34</v>
      </c>
      <c r="J15274">
        <v>-2537224.59</v>
      </c>
      <c r="K15274">
        <v>5022.34</v>
      </c>
      <c r="L15274">
        <v>-24300039.300000001</v>
      </c>
      <c r="M15274" t="s">
        <v>13</v>
      </c>
      <c r="N15274" s="29">
        <v>0</v>
      </c>
      <c r="O15274">
        <v>5022.34</v>
      </c>
    </row>
    <row r="15275" spans="1:15" x14ac:dyDescent="0.3">
      <c r="A15275" t="s">
        <v>16</v>
      </c>
      <c r="B15275" t="s">
        <v>9</v>
      </c>
      <c r="C15275" t="s">
        <v>14</v>
      </c>
      <c r="D15275" t="s">
        <v>11</v>
      </c>
      <c r="E15275">
        <v>11</v>
      </c>
      <c r="F15275" t="s">
        <v>202</v>
      </c>
      <c r="G15275" s="29">
        <v>-52169.61</v>
      </c>
      <c r="H15275" t="s">
        <v>13</v>
      </c>
      <c r="I15275">
        <v>-52169.61</v>
      </c>
      <c r="J15275" t="s">
        <v>13</v>
      </c>
      <c r="K15275">
        <v>-52169.61</v>
      </c>
      <c r="L15275" t="s">
        <v>13</v>
      </c>
      <c r="M15275" t="s">
        <v>13</v>
      </c>
      <c r="N15275" s="29">
        <v>0</v>
      </c>
      <c r="O15275" t="s">
        <v>13</v>
      </c>
    </row>
    <row r="15276" spans="1:15" x14ac:dyDescent="0.3">
      <c r="A15276" t="s">
        <v>16</v>
      </c>
      <c r="B15276" t="s">
        <v>9</v>
      </c>
      <c r="C15276" t="s">
        <v>14</v>
      </c>
      <c r="D15276" t="s">
        <v>11</v>
      </c>
      <c r="E15276">
        <v>0</v>
      </c>
      <c r="F15276" t="s">
        <v>133</v>
      </c>
      <c r="G15276" s="29">
        <v>-54.69</v>
      </c>
      <c r="H15276" t="s">
        <v>13</v>
      </c>
      <c r="I15276">
        <v>-54.69</v>
      </c>
      <c r="J15276" t="s">
        <v>13</v>
      </c>
      <c r="K15276">
        <v>-54.69</v>
      </c>
      <c r="L15276" t="s">
        <v>13</v>
      </c>
      <c r="M15276" t="s">
        <v>13</v>
      </c>
      <c r="N15276" s="29">
        <v>0</v>
      </c>
      <c r="O15276" t="s">
        <v>13</v>
      </c>
    </row>
    <row r="15277" spans="1:15" x14ac:dyDescent="0.3">
      <c r="A15277" t="s">
        <v>16</v>
      </c>
      <c r="B15277" t="s">
        <v>9</v>
      </c>
      <c r="C15277" t="s">
        <v>14</v>
      </c>
      <c r="D15277" t="s">
        <v>11</v>
      </c>
      <c r="E15277">
        <v>3</v>
      </c>
      <c r="F15277" t="s">
        <v>70</v>
      </c>
      <c r="G15277" s="29">
        <v>-3788.56</v>
      </c>
      <c r="H15277" t="s">
        <v>13</v>
      </c>
      <c r="I15277">
        <v>-3788.56</v>
      </c>
      <c r="J15277" t="s">
        <v>13</v>
      </c>
      <c r="K15277">
        <v>-3788.56</v>
      </c>
      <c r="L15277" t="s">
        <v>13</v>
      </c>
      <c r="M15277" t="s">
        <v>13</v>
      </c>
      <c r="N15277" s="29">
        <v>0</v>
      </c>
      <c r="O15277" t="s">
        <v>13</v>
      </c>
    </row>
    <row r="15278" spans="1:15" x14ac:dyDescent="0.3">
      <c r="A15278" t="s">
        <v>18</v>
      </c>
      <c r="B15278" t="s">
        <v>9</v>
      </c>
      <c r="C15278" t="s">
        <v>10</v>
      </c>
      <c r="D15278" t="s">
        <v>11</v>
      </c>
      <c r="E15278">
        <v>-4</v>
      </c>
      <c r="F15278" t="s">
        <v>284</v>
      </c>
      <c r="G15278" s="29">
        <v>32463.52</v>
      </c>
      <c r="H15278">
        <v>-192015.47</v>
      </c>
      <c r="I15278">
        <v>32463.52</v>
      </c>
      <c r="J15278">
        <v>-130552.79</v>
      </c>
      <c r="K15278">
        <v>32463.52</v>
      </c>
      <c r="L15278">
        <v>-2340037.02</v>
      </c>
      <c r="M15278" t="s">
        <v>13</v>
      </c>
      <c r="N15278" s="29">
        <v>0</v>
      </c>
      <c r="O15278" t="s">
        <v>13</v>
      </c>
    </row>
    <row r="15279" spans="1:15" x14ac:dyDescent="0.3">
      <c r="A15279" t="s">
        <v>18</v>
      </c>
      <c r="B15279" t="s">
        <v>9</v>
      </c>
      <c r="C15279" t="s">
        <v>14</v>
      </c>
      <c r="D15279" t="s">
        <v>11</v>
      </c>
      <c r="E15279">
        <v>0</v>
      </c>
      <c r="F15279" t="s">
        <v>521</v>
      </c>
      <c r="G15279" s="29">
        <v>-178171.07</v>
      </c>
      <c r="H15279" t="s">
        <v>13</v>
      </c>
      <c r="I15279">
        <v>-178171.07</v>
      </c>
      <c r="J15279" t="s">
        <v>13</v>
      </c>
      <c r="K15279">
        <v>-178171.07</v>
      </c>
      <c r="L15279" t="s">
        <v>13</v>
      </c>
      <c r="M15279" t="s">
        <v>13</v>
      </c>
      <c r="N15279" s="29">
        <v>0</v>
      </c>
      <c r="O15279" t="s">
        <v>13</v>
      </c>
    </row>
    <row r="15280" spans="1:15" x14ac:dyDescent="0.3">
      <c r="A15280" t="s">
        <v>16</v>
      </c>
      <c r="B15280" t="s">
        <v>9</v>
      </c>
      <c r="C15280" t="s">
        <v>14</v>
      </c>
      <c r="D15280" t="s">
        <v>11</v>
      </c>
      <c r="E15280">
        <v>6</v>
      </c>
      <c r="F15280" t="s">
        <v>124</v>
      </c>
      <c r="G15280" s="29">
        <v>-96092.6</v>
      </c>
      <c r="H15280" t="s">
        <v>13</v>
      </c>
      <c r="I15280">
        <v>-96092.6</v>
      </c>
      <c r="J15280" t="s">
        <v>13</v>
      </c>
      <c r="K15280">
        <v>-96092.6</v>
      </c>
      <c r="L15280" t="s">
        <v>13</v>
      </c>
      <c r="M15280" t="s">
        <v>13</v>
      </c>
      <c r="N15280" s="29">
        <v>0</v>
      </c>
      <c r="O15280" t="s">
        <v>13</v>
      </c>
    </row>
    <row r="15281" spans="1:15" x14ac:dyDescent="0.3">
      <c r="A15281" t="s">
        <v>18</v>
      </c>
      <c r="B15281" t="s">
        <v>9</v>
      </c>
      <c r="C15281" t="s">
        <v>10</v>
      </c>
      <c r="D15281" t="s">
        <v>11</v>
      </c>
      <c r="E15281">
        <v>2</v>
      </c>
      <c r="F15281" t="s">
        <v>106</v>
      </c>
      <c r="G15281" s="29">
        <v>103194.36</v>
      </c>
      <c r="H15281">
        <v>78835714.510000005</v>
      </c>
      <c r="I15281">
        <v>103194.36</v>
      </c>
      <c r="J15281">
        <v>42855965.18</v>
      </c>
      <c r="K15281">
        <v>103194.36</v>
      </c>
      <c r="L15281">
        <v>701955095.74000001</v>
      </c>
      <c r="M15281" t="s">
        <v>13</v>
      </c>
      <c r="N15281" s="29">
        <v>0</v>
      </c>
      <c r="O15281">
        <v>206388.72</v>
      </c>
    </row>
    <row r="15282" spans="1:15" x14ac:dyDescent="0.3">
      <c r="A15282" t="s">
        <v>8</v>
      </c>
      <c r="B15282" t="s">
        <v>9</v>
      </c>
      <c r="C15282" t="s">
        <v>14</v>
      </c>
      <c r="D15282" t="s">
        <v>11</v>
      </c>
      <c r="E15282">
        <v>3</v>
      </c>
      <c r="F15282" t="s">
        <v>187</v>
      </c>
      <c r="G15282" s="29">
        <v>-21615.35</v>
      </c>
      <c r="H15282" t="s">
        <v>13</v>
      </c>
      <c r="I15282">
        <v>-21615.35</v>
      </c>
      <c r="J15282" t="s">
        <v>13</v>
      </c>
      <c r="K15282">
        <v>-21615.35</v>
      </c>
      <c r="L15282" t="s">
        <v>13</v>
      </c>
      <c r="M15282" t="s">
        <v>13</v>
      </c>
      <c r="N15282" s="29">
        <v>-84.07</v>
      </c>
      <c r="O15282" t="s">
        <v>13</v>
      </c>
    </row>
    <row r="15283" spans="1:15" x14ac:dyDescent="0.3">
      <c r="A15283" t="s">
        <v>16</v>
      </c>
      <c r="B15283" t="s">
        <v>9</v>
      </c>
      <c r="C15283" t="s">
        <v>14</v>
      </c>
      <c r="D15283" t="s">
        <v>11</v>
      </c>
      <c r="E15283">
        <v>1</v>
      </c>
      <c r="F15283" t="s">
        <v>471</v>
      </c>
      <c r="G15283" s="29">
        <v>-226.1</v>
      </c>
      <c r="H15283" t="s">
        <v>13</v>
      </c>
      <c r="I15283">
        <v>-226.1</v>
      </c>
      <c r="J15283" t="s">
        <v>13</v>
      </c>
      <c r="K15283">
        <v>-226.1</v>
      </c>
      <c r="L15283" t="s">
        <v>13</v>
      </c>
      <c r="M15283" t="s">
        <v>13</v>
      </c>
      <c r="N15283" s="29">
        <v>0</v>
      </c>
      <c r="O15283" t="s">
        <v>13</v>
      </c>
    </row>
    <row r="15284" spans="1:15" x14ac:dyDescent="0.3">
      <c r="A15284" t="s">
        <v>8</v>
      </c>
      <c r="B15284" t="s">
        <v>9</v>
      </c>
      <c r="C15284" t="s">
        <v>10</v>
      </c>
      <c r="D15284" t="s">
        <v>11</v>
      </c>
      <c r="E15284">
        <v>3</v>
      </c>
      <c r="F15284" t="s">
        <v>78</v>
      </c>
      <c r="G15284" s="29">
        <v>732244.65</v>
      </c>
      <c r="H15284">
        <v>-70883390.780000001</v>
      </c>
      <c r="I15284">
        <v>732244.65</v>
      </c>
      <c r="J15284">
        <v>-11849110.16</v>
      </c>
      <c r="K15284">
        <v>732244.65</v>
      </c>
      <c r="L15284">
        <v>-129698354.73999999</v>
      </c>
      <c r="M15284" t="s">
        <v>13</v>
      </c>
      <c r="N15284" s="29">
        <v>0</v>
      </c>
      <c r="O15284">
        <v>2196733.9500000002</v>
      </c>
    </row>
    <row r="15285" spans="1:15" x14ac:dyDescent="0.3">
      <c r="A15285" t="s">
        <v>8</v>
      </c>
      <c r="B15285" t="s">
        <v>9</v>
      </c>
      <c r="C15285" t="s">
        <v>14</v>
      </c>
      <c r="D15285" t="s">
        <v>11</v>
      </c>
      <c r="E15285">
        <v>8</v>
      </c>
      <c r="F15285" t="s">
        <v>127</v>
      </c>
      <c r="G15285" s="29">
        <v>-886.34</v>
      </c>
      <c r="H15285" t="s">
        <v>13</v>
      </c>
      <c r="I15285">
        <v>-886.34</v>
      </c>
      <c r="J15285" t="s">
        <v>13</v>
      </c>
      <c r="K15285">
        <v>-886.34</v>
      </c>
      <c r="L15285" t="s">
        <v>13</v>
      </c>
      <c r="M15285" t="s">
        <v>13</v>
      </c>
      <c r="N15285" s="29">
        <v>0</v>
      </c>
      <c r="O15285" t="s">
        <v>13</v>
      </c>
    </row>
    <row r="15286" spans="1:15" x14ac:dyDescent="0.3">
      <c r="A15286" t="s">
        <v>18</v>
      </c>
      <c r="B15286" t="s">
        <v>9</v>
      </c>
      <c r="C15286" t="s">
        <v>14</v>
      </c>
      <c r="D15286" t="s">
        <v>11</v>
      </c>
      <c r="E15286">
        <v>4</v>
      </c>
      <c r="F15286" t="s">
        <v>277</v>
      </c>
      <c r="G15286" s="29">
        <v>-22750.36</v>
      </c>
      <c r="H15286" t="s">
        <v>13</v>
      </c>
      <c r="I15286">
        <v>-22750.36</v>
      </c>
      <c r="J15286" t="s">
        <v>13</v>
      </c>
      <c r="K15286">
        <v>-22750.36</v>
      </c>
      <c r="L15286" t="s">
        <v>13</v>
      </c>
      <c r="M15286" t="s">
        <v>13</v>
      </c>
      <c r="N15286" s="29">
        <v>0</v>
      </c>
      <c r="O15286" t="s">
        <v>13</v>
      </c>
    </row>
    <row r="15287" spans="1:15" x14ac:dyDescent="0.3">
      <c r="A15287" t="s">
        <v>16</v>
      </c>
      <c r="B15287" t="s">
        <v>9</v>
      </c>
      <c r="C15287" t="s">
        <v>14</v>
      </c>
      <c r="D15287" t="s">
        <v>11</v>
      </c>
      <c r="E15287">
        <v>2</v>
      </c>
      <c r="F15287" t="s">
        <v>94</v>
      </c>
      <c r="G15287" s="29">
        <v>-6735.34</v>
      </c>
      <c r="H15287" t="s">
        <v>13</v>
      </c>
      <c r="I15287">
        <v>-6735.34</v>
      </c>
      <c r="J15287" t="s">
        <v>13</v>
      </c>
      <c r="K15287">
        <v>-6735.34</v>
      </c>
      <c r="L15287" t="s">
        <v>13</v>
      </c>
      <c r="M15287" t="s">
        <v>13</v>
      </c>
      <c r="N15287" s="29">
        <v>0</v>
      </c>
      <c r="O15287" t="s">
        <v>13</v>
      </c>
    </row>
    <row r="15288" spans="1:15" x14ac:dyDescent="0.3">
      <c r="A15288" t="s">
        <v>8</v>
      </c>
      <c r="B15288" t="s">
        <v>9</v>
      </c>
      <c r="C15288" t="s">
        <v>14</v>
      </c>
      <c r="D15288" t="s">
        <v>11</v>
      </c>
      <c r="E15288">
        <v>-1</v>
      </c>
      <c r="F15288" t="s">
        <v>251</v>
      </c>
      <c r="G15288" s="29">
        <v>-3384.64</v>
      </c>
      <c r="H15288" t="s">
        <v>13</v>
      </c>
      <c r="I15288">
        <v>-3384.64</v>
      </c>
      <c r="J15288" t="s">
        <v>13</v>
      </c>
      <c r="K15288">
        <v>-3384.64</v>
      </c>
      <c r="L15288" t="s">
        <v>13</v>
      </c>
      <c r="M15288" t="s">
        <v>13</v>
      </c>
      <c r="N15288" s="29">
        <v>0</v>
      </c>
      <c r="O15288" t="s">
        <v>13</v>
      </c>
    </row>
    <row r="15289" spans="1:15" x14ac:dyDescent="0.3">
      <c r="A15289" t="s">
        <v>16</v>
      </c>
      <c r="B15289" t="s">
        <v>9</v>
      </c>
      <c r="C15289" t="s">
        <v>14</v>
      </c>
      <c r="D15289" t="s">
        <v>11</v>
      </c>
      <c r="E15289">
        <v>0</v>
      </c>
      <c r="F15289" t="s">
        <v>15</v>
      </c>
      <c r="G15289" s="29">
        <v>-16268.67</v>
      </c>
      <c r="H15289" t="s">
        <v>13</v>
      </c>
      <c r="I15289">
        <v>-16268.67</v>
      </c>
      <c r="J15289" t="s">
        <v>13</v>
      </c>
      <c r="K15289">
        <v>-16268.67</v>
      </c>
      <c r="L15289" t="s">
        <v>13</v>
      </c>
      <c r="M15289" t="s">
        <v>13</v>
      </c>
      <c r="N15289" s="29">
        <v>0</v>
      </c>
      <c r="O15289" t="s">
        <v>13</v>
      </c>
    </row>
    <row r="15290" spans="1:15" x14ac:dyDescent="0.3">
      <c r="A15290" t="s">
        <v>16</v>
      </c>
      <c r="B15290" t="s">
        <v>9</v>
      </c>
      <c r="C15290" t="s">
        <v>14</v>
      </c>
      <c r="D15290" t="s">
        <v>11</v>
      </c>
      <c r="E15290">
        <v>3</v>
      </c>
      <c r="F15290" t="s">
        <v>46</v>
      </c>
      <c r="G15290" s="29">
        <v>-3331.52</v>
      </c>
      <c r="H15290" t="s">
        <v>13</v>
      </c>
      <c r="I15290">
        <v>-3331.52</v>
      </c>
      <c r="J15290" t="s">
        <v>13</v>
      </c>
      <c r="K15290">
        <v>-3331.52</v>
      </c>
      <c r="L15290" t="s">
        <v>13</v>
      </c>
      <c r="M15290" t="s">
        <v>13</v>
      </c>
      <c r="N15290" s="29">
        <v>0</v>
      </c>
      <c r="O15290" t="s">
        <v>13</v>
      </c>
    </row>
    <row r="15291" spans="1:15" x14ac:dyDescent="0.3">
      <c r="A15291" t="s">
        <v>18</v>
      </c>
      <c r="B15291" t="s">
        <v>9</v>
      </c>
      <c r="C15291" t="s">
        <v>10</v>
      </c>
      <c r="D15291" t="s">
        <v>11</v>
      </c>
      <c r="E15291">
        <v>-1</v>
      </c>
      <c r="F15291" t="s">
        <v>226</v>
      </c>
      <c r="G15291" s="29">
        <v>2991.66</v>
      </c>
      <c r="H15291">
        <v>26918.68</v>
      </c>
      <c r="I15291">
        <v>2991.66</v>
      </c>
      <c r="J15291">
        <v>9794.65</v>
      </c>
      <c r="K15291">
        <v>2991.66</v>
      </c>
      <c r="L15291">
        <v>94085.47</v>
      </c>
      <c r="M15291" t="s">
        <v>13</v>
      </c>
      <c r="N15291" s="29">
        <v>0</v>
      </c>
      <c r="O15291" t="s">
        <v>13</v>
      </c>
    </row>
    <row r="15292" spans="1:15" x14ac:dyDescent="0.3">
      <c r="A15292" t="s">
        <v>8</v>
      </c>
      <c r="B15292" t="s">
        <v>9</v>
      </c>
      <c r="C15292" t="s">
        <v>14</v>
      </c>
      <c r="D15292" t="s">
        <v>11</v>
      </c>
      <c r="E15292">
        <v>9</v>
      </c>
      <c r="F15292" t="s">
        <v>271</v>
      </c>
      <c r="G15292" s="29">
        <v>-192.17</v>
      </c>
      <c r="H15292" t="s">
        <v>13</v>
      </c>
      <c r="I15292">
        <v>-192.17</v>
      </c>
      <c r="J15292" t="s">
        <v>13</v>
      </c>
      <c r="K15292">
        <v>-192.17</v>
      </c>
      <c r="L15292" t="s">
        <v>13</v>
      </c>
      <c r="M15292" t="s">
        <v>13</v>
      </c>
      <c r="N15292" s="29">
        <v>0</v>
      </c>
      <c r="O15292" t="s">
        <v>13</v>
      </c>
    </row>
    <row r="15293" spans="1:15" x14ac:dyDescent="0.3">
      <c r="A15293" t="s">
        <v>16</v>
      </c>
      <c r="B15293" t="s">
        <v>9</v>
      </c>
      <c r="C15293" t="s">
        <v>14</v>
      </c>
      <c r="D15293" t="s">
        <v>11</v>
      </c>
      <c r="E15293">
        <v>-1</v>
      </c>
      <c r="F15293" t="s">
        <v>499</v>
      </c>
      <c r="G15293" s="29">
        <v>-356.96</v>
      </c>
      <c r="H15293" t="s">
        <v>13</v>
      </c>
      <c r="I15293">
        <v>-356.96</v>
      </c>
      <c r="J15293" t="s">
        <v>13</v>
      </c>
      <c r="K15293">
        <v>-356.96</v>
      </c>
      <c r="L15293" t="s">
        <v>13</v>
      </c>
      <c r="M15293" t="s">
        <v>13</v>
      </c>
      <c r="N15293" s="29">
        <v>0</v>
      </c>
      <c r="O15293" t="s">
        <v>13</v>
      </c>
    </row>
    <row r="15294" spans="1:15" x14ac:dyDescent="0.3">
      <c r="A15294" t="s">
        <v>8</v>
      </c>
      <c r="B15294" t="s">
        <v>9</v>
      </c>
      <c r="C15294" t="s">
        <v>14</v>
      </c>
      <c r="D15294" t="s">
        <v>11</v>
      </c>
      <c r="E15294">
        <v>-1</v>
      </c>
      <c r="F15294" t="s">
        <v>73</v>
      </c>
      <c r="G15294" s="29">
        <v>-1722.78</v>
      </c>
      <c r="H15294" t="s">
        <v>13</v>
      </c>
      <c r="I15294">
        <v>-1722.78</v>
      </c>
      <c r="J15294" t="s">
        <v>13</v>
      </c>
      <c r="K15294">
        <v>-1722.78</v>
      </c>
      <c r="L15294" t="s">
        <v>13</v>
      </c>
      <c r="M15294">
        <v>0</v>
      </c>
      <c r="N15294" s="29">
        <v>0</v>
      </c>
      <c r="O15294" t="s">
        <v>13</v>
      </c>
    </row>
    <row r="15295" spans="1:15" x14ac:dyDescent="0.3">
      <c r="A15295" t="s">
        <v>8</v>
      </c>
      <c r="B15295" t="s">
        <v>9</v>
      </c>
      <c r="C15295" t="s">
        <v>10</v>
      </c>
      <c r="D15295" t="s">
        <v>11</v>
      </c>
      <c r="E15295">
        <v>0</v>
      </c>
      <c r="F15295" t="s">
        <v>161</v>
      </c>
      <c r="G15295" s="29">
        <v>2426618.87</v>
      </c>
      <c r="H15295">
        <v>-24668123.75</v>
      </c>
      <c r="I15295">
        <v>2426618.87</v>
      </c>
      <c r="J15295">
        <v>-45617324.770000003</v>
      </c>
      <c r="K15295">
        <v>2426618.87</v>
      </c>
      <c r="L15295">
        <v>-315232501.31</v>
      </c>
      <c r="M15295" t="s">
        <v>13</v>
      </c>
      <c r="N15295" s="29">
        <v>0</v>
      </c>
      <c r="O15295" t="s">
        <v>13</v>
      </c>
    </row>
    <row r="15296" spans="1:15" x14ac:dyDescent="0.3">
      <c r="A15296" t="s">
        <v>8</v>
      </c>
      <c r="B15296" t="s">
        <v>9</v>
      </c>
      <c r="C15296" t="s">
        <v>10</v>
      </c>
      <c r="D15296" t="s">
        <v>11</v>
      </c>
      <c r="E15296">
        <v>5</v>
      </c>
      <c r="F15296" t="s">
        <v>80</v>
      </c>
      <c r="G15296" s="29">
        <v>342427.99</v>
      </c>
      <c r="H15296" t="s">
        <v>13</v>
      </c>
      <c r="I15296">
        <v>342427.99</v>
      </c>
      <c r="J15296" t="s">
        <v>13</v>
      </c>
      <c r="K15296">
        <v>342427.99</v>
      </c>
      <c r="L15296" t="s">
        <v>13</v>
      </c>
      <c r="M15296" t="s">
        <v>13</v>
      </c>
      <c r="N15296" s="29">
        <v>0</v>
      </c>
      <c r="O15296">
        <v>1712139.95</v>
      </c>
    </row>
    <row r="15297" spans="1:15" x14ac:dyDescent="0.3">
      <c r="A15297" t="s">
        <v>8</v>
      </c>
      <c r="B15297" t="s">
        <v>9</v>
      </c>
      <c r="C15297" t="s">
        <v>10</v>
      </c>
      <c r="D15297" t="s">
        <v>11</v>
      </c>
      <c r="E15297">
        <v>0</v>
      </c>
      <c r="F15297" t="s">
        <v>21</v>
      </c>
      <c r="G15297" s="29">
        <v>135965.88</v>
      </c>
      <c r="H15297">
        <v>-772579.33</v>
      </c>
      <c r="I15297">
        <v>135965.88</v>
      </c>
      <c r="J15297">
        <v>-366968.37</v>
      </c>
      <c r="K15297">
        <v>135965.88</v>
      </c>
      <c r="L15297">
        <v>-3514606.42</v>
      </c>
      <c r="M15297" t="s">
        <v>13</v>
      </c>
      <c r="N15297" s="29">
        <v>0</v>
      </c>
      <c r="O15297" t="s">
        <v>13</v>
      </c>
    </row>
    <row r="15298" spans="1:15" x14ac:dyDescent="0.3">
      <c r="A15298" t="s">
        <v>8</v>
      </c>
      <c r="B15298" t="s">
        <v>9</v>
      </c>
      <c r="C15298" t="s">
        <v>14</v>
      </c>
      <c r="D15298" t="s">
        <v>11</v>
      </c>
      <c r="E15298">
        <v>5</v>
      </c>
      <c r="F15298" t="s">
        <v>449</v>
      </c>
      <c r="G15298" s="29">
        <v>-509.88</v>
      </c>
      <c r="H15298" t="s">
        <v>13</v>
      </c>
      <c r="I15298">
        <v>-509.88</v>
      </c>
      <c r="J15298" t="s">
        <v>13</v>
      </c>
      <c r="K15298">
        <v>-509.88</v>
      </c>
      <c r="L15298" t="s">
        <v>13</v>
      </c>
      <c r="M15298" t="s">
        <v>13</v>
      </c>
      <c r="N15298" s="29">
        <v>0</v>
      </c>
      <c r="O15298" t="s">
        <v>13</v>
      </c>
    </row>
    <row r="15299" spans="1:15" x14ac:dyDescent="0.3">
      <c r="A15299" t="s">
        <v>8</v>
      </c>
      <c r="B15299" t="s">
        <v>9</v>
      </c>
      <c r="C15299" t="s">
        <v>10</v>
      </c>
      <c r="D15299" t="s">
        <v>11</v>
      </c>
      <c r="E15299">
        <v>6</v>
      </c>
      <c r="F15299" t="s">
        <v>493</v>
      </c>
      <c r="G15299" s="29">
        <v>567073.47</v>
      </c>
      <c r="H15299" t="s">
        <v>13</v>
      </c>
      <c r="I15299">
        <v>567073.47</v>
      </c>
      <c r="J15299" t="s">
        <v>13</v>
      </c>
      <c r="K15299">
        <v>567073.47</v>
      </c>
      <c r="L15299" t="s">
        <v>13</v>
      </c>
      <c r="M15299" t="s">
        <v>13</v>
      </c>
      <c r="N15299" s="29">
        <v>0</v>
      </c>
      <c r="O15299">
        <v>3402440.82</v>
      </c>
    </row>
    <row r="15300" spans="1:15" x14ac:dyDescent="0.3">
      <c r="A15300" t="s">
        <v>8</v>
      </c>
      <c r="B15300" t="s">
        <v>9</v>
      </c>
      <c r="C15300" t="s">
        <v>14</v>
      </c>
      <c r="D15300" t="s">
        <v>11</v>
      </c>
      <c r="E15300">
        <v>0</v>
      </c>
      <c r="F15300" t="s">
        <v>23</v>
      </c>
      <c r="G15300" s="29">
        <v>-26372.92</v>
      </c>
      <c r="H15300" t="s">
        <v>13</v>
      </c>
      <c r="I15300">
        <v>-26372.92</v>
      </c>
      <c r="J15300" t="s">
        <v>13</v>
      </c>
      <c r="K15300">
        <v>-26372.92</v>
      </c>
      <c r="L15300" t="s">
        <v>13</v>
      </c>
      <c r="M15300" t="s">
        <v>13</v>
      </c>
      <c r="N15300" s="29">
        <v>0</v>
      </c>
      <c r="O15300" t="s">
        <v>13</v>
      </c>
    </row>
    <row r="15301" spans="1:15" x14ac:dyDescent="0.3">
      <c r="A15301" t="s">
        <v>16</v>
      </c>
      <c r="B15301" t="s">
        <v>9</v>
      </c>
      <c r="C15301" t="s">
        <v>14</v>
      </c>
      <c r="D15301" t="s">
        <v>11</v>
      </c>
      <c r="E15301">
        <v>-4</v>
      </c>
      <c r="F15301" t="s">
        <v>168</v>
      </c>
      <c r="G15301" s="29">
        <v>-13.58</v>
      </c>
      <c r="H15301" t="s">
        <v>13</v>
      </c>
      <c r="I15301">
        <v>-13.58</v>
      </c>
      <c r="J15301" t="s">
        <v>13</v>
      </c>
      <c r="K15301">
        <v>-13.58</v>
      </c>
      <c r="L15301" t="s">
        <v>13</v>
      </c>
      <c r="M15301" t="s">
        <v>13</v>
      </c>
      <c r="N15301" s="29">
        <v>0</v>
      </c>
      <c r="O15301" t="s">
        <v>13</v>
      </c>
    </row>
    <row r="15302" spans="1:15" x14ac:dyDescent="0.3">
      <c r="A15302" t="s">
        <v>16</v>
      </c>
      <c r="B15302" t="s">
        <v>9</v>
      </c>
      <c r="C15302" t="s">
        <v>14</v>
      </c>
      <c r="D15302" t="s">
        <v>11</v>
      </c>
      <c r="E15302">
        <v>14</v>
      </c>
      <c r="F15302" t="s">
        <v>42</v>
      </c>
      <c r="G15302" s="29">
        <v>-198388.6</v>
      </c>
      <c r="H15302" t="s">
        <v>13</v>
      </c>
      <c r="I15302">
        <v>-198388.6</v>
      </c>
      <c r="J15302" t="s">
        <v>13</v>
      </c>
      <c r="K15302">
        <v>-198388.6</v>
      </c>
      <c r="L15302" t="s">
        <v>13</v>
      </c>
      <c r="M15302" t="s">
        <v>13</v>
      </c>
      <c r="N15302" s="29">
        <v>0</v>
      </c>
      <c r="O15302" t="s">
        <v>13</v>
      </c>
    </row>
    <row r="15303" spans="1:15" x14ac:dyDescent="0.3">
      <c r="A15303" t="s">
        <v>8</v>
      </c>
      <c r="B15303" t="s">
        <v>9</v>
      </c>
      <c r="C15303" t="s">
        <v>14</v>
      </c>
      <c r="D15303" t="s">
        <v>11</v>
      </c>
      <c r="E15303">
        <v>2</v>
      </c>
      <c r="F15303" t="s">
        <v>181</v>
      </c>
      <c r="G15303" s="29">
        <v>-4721.82</v>
      </c>
      <c r="H15303" t="s">
        <v>13</v>
      </c>
      <c r="I15303">
        <v>-4721.82</v>
      </c>
      <c r="J15303" t="s">
        <v>13</v>
      </c>
      <c r="K15303">
        <v>-4721.82</v>
      </c>
      <c r="L15303" t="s">
        <v>13</v>
      </c>
      <c r="M15303" t="s">
        <v>13</v>
      </c>
      <c r="N15303" s="29">
        <v>0</v>
      </c>
      <c r="O15303" t="s">
        <v>13</v>
      </c>
    </row>
    <row r="15304" spans="1:15" x14ac:dyDescent="0.3">
      <c r="A15304" t="s">
        <v>16</v>
      </c>
      <c r="B15304" t="s">
        <v>9</v>
      </c>
      <c r="C15304" t="s">
        <v>14</v>
      </c>
      <c r="D15304" t="s">
        <v>11</v>
      </c>
      <c r="E15304">
        <v>11</v>
      </c>
      <c r="F15304" t="s">
        <v>459</v>
      </c>
      <c r="G15304" s="29">
        <v>-4684.45</v>
      </c>
      <c r="H15304" t="s">
        <v>13</v>
      </c>
      <c r="I15304">
        <v>-4684.45</v>
      </c>
      <c r="J15304" t="s">
        <v>13</v>
      </c>
      <c r="K15304">
        <v>-4684.45</v>
      </c>
      <c r="L15304" t="s">
        <v>13</v>
      </c>
      <c r="M15304" t="s">
        <v>13</v>
      </c>
      <c r="N15304" s="29">
        <v>0</v>
      </c>
      <c r="O15304" t="s">
        <v>13</v>
      </c>
    </row>
    <row r="15305" spans="1:15" x14ac:dyDescent="0.3">
      <c r="A15305" t="s">
        <v>8</v>
      </c>
      <c r="B15305" t="s">
        <v>9</v>
      </c>
      <c r="C15305" t="s">
        <v>14</v>
      </c>
      <c r="D15305" t="s">
        <v>11</v>
      </c>
      <c r="E15305">
        <v>2</v>
      </c>
      <c r="F15305" t="s">
        <v>364</v>
      </c>
      <c r="G15305" s="29">
        <v>-118.31</v>
      </c>
      <c r="H15305" t="s">
        <v>13</v>
      </c>
      <c r="I15305">
        <v>-118.31</v>
      </c>
      <c r="J15305" t="s">
        <v>13</v>
      </c>
      <c r="K15305">
        <v>-118.31</v>
      </c>
      <c r="L15305" t="s">
        <v>13</v>
      </c>
      <c r="M15305" t="s">
        <v>13</v>
      </c>
      <c r="N15305" s="29">
        <v>0</v>
      </c>
      <c r="O15305" t="s">
        <v>13</v>
      </c>
    </row>
    <row r="15306" spans="1:15" x14ac:dyDescent="0.3">
      <c r="A15306" t="s">
        <v>16</v>
      </c>
      <c r="B15306" t="s">
        <v>9</v>
      </c>
      <c r="C15306" t="s">
        <v>14</v>
      </c>
      <c r="D15306" t="s">
        <v>11</v>
      </c>
      <c r="E15306">
        <v>0</v>
      </c>
      <c r="F15306" t="s">
        <v>239</v>
      </c>
      <c r="G15306" s="29">
        <v>-16.12</v>
      </c>
      <c r="H15306" t="s">
        <v>13</v>
      </c>
      <c r="I15306">
        <v>-16.12</v>
      </c>
      <c r="J15306" t="s">
        <v>13</v>
      </c>
      <c r="K15306">
        <v>-16.12</v>
      </c>
      <c r="L15306" t="s">
        <v>13</v>
      </c>
      <c r="M15306" t="s">
        <v>13</v>
      </c>
      <c r="N15306" s="29">
        <v>0</v>
      </c>
      <c r="O15306" t="s">
        <v>13</v>
      </c>
    </row>
    <row r="15307" spans="1:15" x14ac:dyDescent="0.3">
      <c r="A15307" t="s">
        <v>18</v>
      </c>
      <c r="B15307" t="s">
        <v>9</v>
      </c>
      <c r="C15307" t="s">
        <v>14</v>
      </c>
      <c r="D15307" t="s">
        <v>11</v>
      </c>
      <c r="E15307">
        <v>-1</v>
      </c>
      <c r="F15307" t="s">
        <v>408</v>
      </c>
      <c r="G15307" s="29">
        <v>-13166.94</v>
      </c>
      <c r="H15307" t="s">
        <v>13</v>
      </c>
      <c r="I15307">
        <v>-13166.94</v>
      </c>
      <c r="J15307" t="s">
        <v>13</v>
      </c>
      <c r="K15307">
        <v>-13166.94</v>
      </c>
      <c r="L15307" t="s">
        <v>13</v>
      </c>
      <c r="M15307" t="s">
        <v>13</v>
      </c>
      <c r="N15307" s="29">
        <v>0</v>
      </c>
      <c r="O15307" t="s">
        <v>13</v>
      </c>
    </row>
    <row r="15308" spans="1:15" x14ac:dyDescent="0.3">
      <c r="A15308" t="s">
        <v>8</v>
      </c>
      <c r="B15308" t="s">
        <v>9</v>
      </c>
      <c r="C15308" t="s">
        <v>14</v>
      </c>
      <c r="D15308" t="s">
        <v>11</v>
      </c>
      <c r="E15308">
        <v>5</v>
      </c>
      <c r="F15308" t="s">
        <v>392</v>
      </c>
      <c r="G15308" s="29">
        <v>-2.82</v>
      </c>
      <c r="H15308" t="s">
        <v>13</v>
      </c>
      <c r="I15308">
        <v>-2.82</v>
      </c>
      <c r="J15308" t="s">
        <v>13</v>
      </c>
      <c r="K15308">
        <v>-2.82</v>
      </c>
      <c r="L15308" t="s">
        <v>13</v>
      </c>
      <c r="M15308" t="s">
        <v>13</v>
      </c>
      <c r="N15308" s="29">
        <v>0</v>
      </c>
      <c r="O15308" t="s">
        <v>13</v>
      </c>
    </row>
    <row r="15309" spans="1:15" x14ac:dyDescent="0.3">
      <c r="A15309" t="s">
        <v>16</v>
      </c>
      <c r="B15309" t="s">
        <v>9</v>
      </c>
      <c r="C15309" t="s">
        <v>10</v>
      </c>
      <c r="D15309" t="s">
        <v>11</v>
      </c>
      <c r="E15309">
        <v>4</v>
      </c>
      <c r="F15309" t="s">
        <v>103</v>
      </c>
      <c r="G15309" s="29">
        <v>108017.84</v>
      </c>
      <c r="H15309">
        <v>-36547675.200000003</v>
      </c>
      <c r="I15309">
        <v>108017.84</v>
      </c>
      <c r="J15309">
        <v>-17359823.850000001</v>
      </c>
      <c r="K15309">
        <v>108017.84</v>
      </c>
      <c r="L15309">
        <v>-166262144.49000001</v>
      </c>
      <c r="M15309" t="s">
        <v>13</v>
      </c>
      <c r="N15309" s="29">
        <v>0</v>
      </c>
      <c r="O15309">
        <v>432071.36</v>
      </c>
    </row>
    <row r="15310" spans="1:15" x14ac:dyDescent="0.3">
      <c r="A15310" t="s">
        <v>18</v>
      </c>
      <c r="B15310" t="s">
        <v>9</v>
      </c>
      <c r="C15310" t="s">
        <v>14</v>
      </c>
      <c r="D15310" t="s">
        <v>11</v>
      </c>
      <c r="E15310">
        <v>2</v>
      </c>
      <c r="F15310" t="s">
        <v>58</v>
      </c>
      <c r="G15310" s="29">
        <v>-4665.47</v>
      </c>
      <c r="H15310" t="s">
        <v>13</v>
      </c>
      <c r="I15310">
        <v>-4665.47</v>
      </c>
      <c r="J15310" t="s">
        <v>13</v>
      </c>
      <c r="K15310">
        <v>-4665.47</v>
      </c>
      <c r="L15310" t="s">
        <v>13</v>
      </c>
      <c r="M15310" t="s">
        <v>13</v>
      </c>
      <c r="N15310" s="29">
        <v>0</v>
      </c>
      <c r="O15310" t="s">
        <v>13</v>
      </c>
    </row>
    <row r="15311" spans="1:15" x14ac:dyDescent="0.3">
      <c r="A15311" t="s">
        <v>8</v>
      </c>
      <c r="B15311" t="s">
        <v>9</v>
      </c>
      <c r="C15311" t="s">
        <v>14</v>
      </c>
      <c r="D15311" t="s">
        <v>11</v>
      </c>
      <c r="E15311">
        <v>9</v>
      </c>
      <c r="F15311" t="s">
        <v>60</v>
      </c>
      <c r="G15311" s="29">
        <v>-52620.639999999999</v>
      </c>
      <c r="H15311" t="s">
        <v>13</v>
      </c>
      <c r="I15311">
        <v>-52620.639999999999</v>
      </c>
      <c r="J15311" t="s">
        <v>13</v>
      </c>
      <c r="K15311">
        <v>-52620.639999999999</v>
      </c>
      <c r="L15311" t="s">
        <v>13</v>
      </c>
      <c r="M15311" t="s">
        <v>13</v>
      </c>
      <c r="N15311" s="29">
        <v>-731.69</v>
      </c>
      <c r="O15311" t="s">
        <v>13</v>
      </c>
    </row>
    <row r="15312" spans="1:15" x14ac:dyDescent="0.3">
      <c r="A15312" t="s">
        <v>16</v>
      </c>
      <c r="B15312" t="s">
        <v>9</v>
      </c>
      <c r="C15312" t="s">
        <v>10</v>
      </c>
      <c r="D15312" t="s">
        <v>11</v>
      </c>
      <c r="E15312">
        <v>3</v>
      </c>
      <c r="F15312" t="s">
        <v>432</v>
      </c>
      <c r="G15312" s="29">
        <v>24853.15</v>
      </c>
      <c r="H15312" t="s">
        <v>13</v>
      </c>
      <c r="I15312">
        <v>24853.15</v>
      </c>
      <c r="J15312" t="s">
        <v>13</v>
      </c>
      <c r="K15312">
        <v>24853.15</v>
      </c>
      <c r="L15312" t="s">
        <v>13</v>
      </c>
      <c r="M15312" t="s">
        <v>13</v>
      </c>
      <c r="N15312" s="29">
        <v>0</v>
      </c>
      <c r="O15312">
        <v>74559.450000000012</v>
      </c>
    </row>
    <row r="15313" spans="1:15" x14ac:dyDescent="0.3">
      <c r="A15313" t="s">
        <v>18</v>
      </c>
      <c r="B15313" t="s">
        <v>9</v>
      </c>
      <c r="C15313" t="s">
        <v>14</v>
      </c>
      <c r="D15313" t="s">
        <v>11</v>
      </c>
      <c r="E15313">
        <v>4</v>
      </c>
      <c r="F15313" t="s">
        <v>378</v>
      </c>
      <c r="G15313" s="29">
        <v>-19582.810000000001</v>
      </c>
      <c r="H15313" t="s">
        <v>13</v>
      </c>
      <c r="I15313">
        <v>-19582.810000000001</v>
      </c>
      <c r="J15313" t="s">
        <v>13</v>
      </c>
      <c r="K15313">
        <v>-19582.810000000001</v>
      </c>
      <c r="L15313" t="s">
        <v>13</v>
      </c>
      <c r="M15313" t="s">
        <v>13</v>
      </c>
      <c r="N15313" s="29">
        <v>0</v>
      </c>
      <c r="O15313" t="s">
        <v>13</v>
      </c>
    </row>
    <row r="15314" spans="1:15" x14ac:dyDescent="0.3">
      <c r="A15314" t="s">
        <v>16</v>
      </c>
      <c r="B15314" t="s">
        <v>9</v>
      </c>
      <c r="C15314" t="s">
        <v>14</v>
      </c>
      <c r="D15314" t="s">
        <v>11</v>
      </c>
      <c r="E15314">
        <v>2</v>
      </c>
      <c r="F15314" t="s">
        <v>271</v>
      </c>
      <c r="G15314" s="29">
        <v>-14153.93</v>
      </c>
      <c r="H15314" t="s">
        <v>13</v>
      </c>
      <c r="I15314">
        <v>-14153.93</v>
      </c>
      <c r="J15314" t="s">
        <v>13</v>
      </c>
      <c r="K15314">
        <v>-14153.93</v>
      </c>
      <c r="L15314" t="s">
        <v>13</v>
      </c>
      <c r="M15314" t="s">
        <v>13</v>
      </c>
      <c r="N15314" s="29">
        <v>0</v>
      </c>
      <c r="O15314" t="s">
        <v>13</v>
      </c>
    </row>
    <row r="15315" spans="1:15" x14ac:dyDescent="0.3">
      <c r="A15315" t="s">
        <v>16</v>
      </c>
      <c r="B15315" t="s">
        <v>9</v>
      </c>
      <c r="C15315" t="s">
        <v>10</v>
      </c>
      <c r="D15315" t="s">
        <v>11</v>
      </c>
      <c r="E15315">
        <v>9</v>
      </c>
      <c r="F15315" t="s">
        <v>110</v>
      </c>
      <c r="G15315" s="29">
        <v>233546.18</v>
      </c>
      <c r="H15315">
        <v>-1.2</v>
      </c>
      <c r="I15315">
        <v>233546.18</v>
      </c>
      <c r="J15315">
        <v>-6.42</v>
      </c>
      <c r="K15315">
        <v>233546.18</v>
      </c>
      <c r="L15315" t="s">
        <v>13</v>
      </c>
      <c r="M15315" t="s">
        <v>13</v>
      </c>
      <c r="N15315" s="29">
        <v>0</v>
      </c>
      <c r="O15315">
        <v>2101915.62</v>
      </c>
    </row>
    <row r="15316" spans="1:15" x14ac:dyDescent="0.3">
      <c r="A15316" t="s">
        <v>8</v>
      </c>
      <c r="B15316" t="s">
        <v>9</v>
      </c>
      <c r="C15316" t="s">
        <v>10</v>
      </c>
      <c r="D15316" t="s">
        <v>11</v>
      </c>
      <c r="E15316">
        <v>5</v>
      </c>
      <c r="F15316" t="s">
        <v>421</v>
      </c>
      <c r="G15316" s="29">
        <v>148812.21</v>
      </c>
      <c r="H15316">
        <v>638002.96</v>
      </c>
      <c r="I15316">
        <v>148812.21</v>
      </c>
      <c r="J15316">
        <v>106628.02</v>
      </c>
      <c r="K15316">
        <v>148812.21</v>
      </c>
      <c r="L15316">
        <v>1167388.57</v>
      </c>
      <c r="M15316" t="s">
        <v>13</v>
      </c>
      <c r="N15316" s="29">
        <v>0</v>
      </c>
      <c r="O15316">
        <v>744061.04999999993</v>
      </c>
    </row>
    <row r="15317" spans="1:15" x14ac:dyDescent="0.3">
      <c r="A15317" t="s">
        <v>16</v>
      </c>
      <c r="B15317" t="s">
        <v>9</v>
      </c>
      <c r="C15317" t="s">
        <v>10</v>
      </c>
      <c r="D15317" t="s">
        <v>11</v>
      </c>
      <c r="E15317">
        <v>5</v>
      </c>
      <c r="F15317" t="s">
        <v>319</v>
      </c>
      <c r="G15317" s="29">
        <v>105.83</v>
      </c>
      <c r="H15317">
        <v>-31952.46</v>
      </c>
      <c r="I15317">
        <v>105.83</v>
      </c>
      <c r="J15317">
        <v>-5341.28</v>
      </c>
      <c r="K15317">
        <v>105.83</v>
      </c>
      <c r="L15317">
        <v>-58464.77</v>
      </c>
      <c r="M15317" t="s">
        <v>13</v>
      </c>
      <c r="N15317" s="29">
        <v>0</v>
      </c>
      <c r="O15317">
        <v>529.15</v>
      </c>
    </row>
    <row r="15318" spans="1:15" x14ac:dyDescent="0.3">
      <c r="A15318" t="s">
        <v>16</v>
      </c>
      <c r="B15318" t="s">
        <v>9</v>
      </c>
      <c r="C15318" t="s">
        <v>14</v>
      </c>
      <c r="D15318" t="s">
        <v>11</v>
      </c>
      <c r="E15318">
        <v>2</v>
      </c>
      <c r="F15318" t="s">
        <v>280</v>
      </c>
      <c r="G15318" s="29">
        <v>-1195.33</v>
      </c>
      <c r="H15318" t="s">
        <v>13</v>
      </c>
      <c r="I15318">
        <v>-1195.33</v>
      </c>
      <c r="J15318" t="s">
        <v>13</v>
      </c>
      <c r="K15318">
        <v>-1195.33</v>
      </c>
      <c r="L15318" t="s">
        <v>13</v>
      </c>
      <c r="M15318" t="s">
        <v>13</v>
      </c>
      <c r="N15318" s="29">
        <v>0</v>
      </c>
      <c r="O15318" t="s">
        <v>13</v>
      </c>
    </row>
    <row r="15319" spans="1:15" x14ac:dyDescent="0.3">
      <c r="A15319" t="s">
        <v>16</v>
      </c>
      <c r="B15319" t="s">
        <v>9</v>
      </c>
      <c r="C15319" t="s">
        <v>10</v>
      </c>
      <c r="D15319" t="s">
        <v>11</v>
      </c>
      <c r="E15319">
        <v>-1</v>
      </c>
      <c r="F15319" t="s">
        <v>144</v>
      </c>
      <c r="G15319" s="29">
        <v>359505.22</v>
      </c>
      <c r="H15319">
        <v>-38063363.5</v>
      </c>
      <c r="I15319">
        <v>359505.22</v>
      </c>
      <c r="J15319">
        <v>-25879572.390000001</v>
      </c>
      <c r="K15319">
        <v>359505.22</v>
      </c>
      <c r="L15319">
        <v>-463867215.00999999</v>
      </c>
      <c r="M15319" t="s">
        <v>13</v>
      </c>
      <c r="N15319" s="29">
        <v>0</v>
      </c>
      <c r="O15319" t="s">
        <v>13</v>
      </c>
    </row>
    <row r="15320" spans="1:15" x14ac:dyDescent="0.3">
      <c r="A15320" t="s">
        <v>18</v>
      </c>
      <c r="B15320" t="s">
        <v>9</v>
      </c>
      <c r="C15320" t="s">
        <v>14</v>
      </c>
      <c r="D15320" t="s">
        <v>11</v>
      </c>
      <c r="E15320">
        <v>4</v>
      </c>
      <c r="F15320" t="s">
        <v>57</v>
      </c>
      <c r="G15320" s="29">
        <v>-15875.85</v>
      </c>
      <c r="H15320" t="s">
        <v>13</v>
      </c>
      <c r="I15320">
        <v>-15875.85</v>
      </c>
      <c r="J15320" t="s">
        <v>13</v>
      </c>
      <c r="K15320">
        <v>-15875.85</v>
      </c>
      <c r="L15320" t="s">
        <v>13</v>
      </c>
      <c r="M15320" t="s">
        <v>13</v>
      </c>
      <c r="N15320" s="29">
        <v>0</v>
      </c>
      <c r="O15320" t="s">
        <v>13</v>
      </c>
    </row>
    <row r="15321" spans="1:15" x14ac:dyDescent="0.3">
      <c r="A15321" t="s">
        <v>8</v>
      </c>
      <c r="B15321" t="s">
        <v>9</v>
      </c>
      <c r="C15321" t="s">
        <v>14</v>
      </c>
      <c r="D15321" t="s">
        <v>11</v>
      </c>
      <c r="E15321">
        <v>3</v>
      </c>
      <c r="F15321" t="s">
        <v>568</v>
      </c>
      <c r="G15321" s="29">
        <v>-209.68</v>
      </c>
      <c r="H15321" t="s">
        <v>13</v>
      </c>
      <c r="I15321">
        <v>-209.68</v>
      </c>
      <c r="J15321" t="s">
        <v>13</v>
      </c>
      <c r="K15321">
        <v>-209.68</v>
      </c>
      <c r="L15321" t="s">
        <v>13</v>
      </c>
      <c r="M15321" t="s">
        <v>13</v>
      </c>
      <c r="N15321" s="29">
        <v>0</v>
      </c>
      <c r="O15321" t="s">
        <v>13</v>
      </c>
    </row>
    <row r="15322" spans="1:15" x14ac:dyDescent="0.3">
      <c r="A15322" t="s">
        <v>8</v>
      </c>
      <c r="B15322" t="s">
        <v>9</v>
      </c>
      <c r="C15322" t="s">
        <v>14</v>
      </c>
      <c r="D15322" t="s">
        <v>11</v>
      </c>
      <c r="E15322">
        <v>-1</v>
      </c>
      <c r="F15322" t="s">
        <v>52</v>
      </c>
      <c r="G15322" s="29">
        <v>-12773.14</v>
      </c>
      <c r="H15322" t="s">
        <v>13</v>
      </c>
      <c r="I15322">
        <v>-12773.14</v>
      </c>
      <c r="J15322" t="s">
        <v>13</v>
      </c>
      <c r="K15322">
        <v>-12773.14</v>
      </c>
      <c r="L15322" t="s">
        <v>13</v>
      </c>
      <c r="M15322" t="s">
        <v>13</v>
      </c>
      <c r="N15322" s="29">
        <v>0</v>
      </c>
      <c r="O15322" t="s">
        <v>13</v>
      </c>
    </row>
    <row r="15323" spans="1:15" x14ac:dyDescent="0.3">
      <c r="A15323" t="s">
        <v>16</v>
      </c>
      <c r="B15323" t="s">
        <v>9</v>
      </c>
      <c r="C15323" t="s">
        <v>14</v>
      </c>
      <c r="D15323" t="s">
        <v>11</v>
      </c>
      <c r="E15323">
        <v>-1</v>
      </c>
      <c r="F15323" t="s">
        <v>321</v>
      </c>
      <c r="G15323" s="29">
        <v>-10382.040000000001</v>
      </c>
      <c r="H15323" t="s">
        <v>13</v>
      </c>
      <c r="I15323">
        <v>-10382.040000000001</v>
      </c>
      <c r="J15323" t="s">
        <v>13</v>
      </c>
      <c r="K15323">
        <v>-10382.040000000001</v>
      </c>
      <c r="L15323" t="s">
        <v>13</v>
      </c>
      <c r="M15323" t="s">
        <v>13</v>
      </c>
      <c r="N15323" s="29">
        <v>0</v>
      </c>
      <c r="O15323" t="s">
        <v>13</v>
      </c>
    </row>
    <row r="15324" spans="1:15" x14ac:dyDescent="0.3">
      <c r="A15324" t="s">
        <v>8</v>
      </c>
      <c r="B15324" t="s">
        <v>9</v>
      </c>
      <c r="C15324" t="s">
        <v>14</v>
      </c>
      <c r="D15324" t="s">
        <v>11</v>
      </c>
      <c r="E15324">
        <v>4</v>
      </c>
      <c r="F15324" t="s">
        <v>192</v>
      </c>
      <c r="G15324" s="29">
        <v>-531.32000000000005</v>
      </c>
      <c r="H15324" t="s">
        <v>13</v>
      </c>
      <c r="I15324">
        <v>-531.32000000000005</v>
      </c>
      <c r="J15324" t="s">
        <v>13</v>
      </c>
      <c r="K15324">
        <v>-531.32000000000005</v>
      </c>
      <c r="L15324" t="s">
        <v>13</v>
      </c>
      <c r="M15324" t="s">
        <v>13</v>
      </c>
      <c r="N15324" s="29">
        <v>0</v>
      </c>
      <c r="O15324" t="s">
        <v>13</v>
      </c>
    </row>
    <row r="15325" spans="1:15" x14ac:dyDescent="0.3">
      <c r="A15325" t="s">
        <v>8</v>
      </c>
      <c r="B15325" t="s">
        <v>9</v>
      </c>
      <c r="C15325" t="s">
        <v>10</v>
      </c>
      <c r="D15325" t="s">
        <v>11</v>
      </c>
      <c r="E15325">
        <v>1</v>
      </c>
      <c r="F15325" t="s">
        <v>550</v>
      </c>
      <c r="G15325" s="29">
        <v>10073.450000000001</v>
      </c>
      <c r="H15325">
        <v>-71085.95</v>
      </c>
      <c r="I15325">
        <v>10073.450000000001</v>
      </c>
      <c r="J15325">
        <v>-292339.18</v>
      </c>
      <c r="K15325">
        <v>10073.450000000001</v>
      </c>
      <c r="L15325">
        <v>-195187.53</v>
      </c>
      <c r="M15325">
        <v>1</v>
      </c>
      <c r="N15325" s="29">
        <v>6595.59</v>
      </c>
      <c r="O15325">
        <v>10073.450000000001</v>
      </c>
    </row>
    <row r="15326" spans="1:15" x14ac:dyDescent="0.3">
      <c r="A15326" t="s">
        <v>16</v>
      </c>
      <c r="B15326" t="s">
        <v>9</v>
      </c>
      <c r="C15326" t="s">
        <v>14</v>
      </c>
      <c r="D15326" t="s">
        <v>11</v>
      </c>
      <c r="E15326">
        <v>2</v>
      </c>
      <c r="F15326" t="s">
        <v>28</v>
      </c>
      <c r="G15326" s="29">
        <v>-963.37</v>
      </c>
      <c r="H15326" t="s">
        <v>13</v>
      </c>
      <c r="I15326">
        <v>-963.37</v>
      </c>
      <c r="J15326" t="s">
        <v>13</v>
      </c>
      <c r="K15326">
        <v>-963.37</v>
      </c>
      <c r="L15326" t="s">
        <v>13</v>
      </c>
      <c r="M15326" t="s">
        <v>13</v>
      </c>
      <c r="N15326" s="29">
        <v>0</v>
      </c>
      <c r="O15326" t="s">
        <v>13</v>
      </c>
    </row>
    <row r="15327" spans="1:15" x14ac:dyDescent="0.3">
      <c r="A15327" t="s">
        <v>16</v>
      </c>
      <c r="B15327" t="s">
        <v>9</v>
      </c>
      <c r="C15327" t="s">
        <v>10</v>
      </c>
      <c r="D15327" t="s">
        <v>11</v>
      </c>
      <c r="E15327">
        <v>-1</v>
      </c>
      <c r="F15327" t="s">
        <v>406</v>
      </c>
      <c r="G15327" s="29">
        <v>198840.33</v>
      </c>
      <c r="H15327">
        <v>-18922483.32</v>
      </c>
      <c r="I15327">
        <v>198840.33</v>
      </c>
      <c r="J15327">
        <v>-3163147.51</v>
      </c>
      <c r="K15327">
        <v>198840.33</v>
      </c>
      <c r="L15327">
        <v>-34623273.969999999</v>
      </c>
      <c r="M15327" t="s">
        <v>13</v>
      </c>
      <c r="N15327" s="29">
        <v>0</v>
      </c>
      <c r="O15327" t="s">
        <v>13</v>
      </c>
    </row>
    <row r="15328" spans="1:15" x14ac:dyDescent="0.3">
      <c r="A15328" t="s">
        <v>16</v>
      </c>
      <c r="B15328" t="s">
        <v>9</v>
      </c>
      <c r="C15328" t="s">
        <v>10</v>
      </c>
      <c r="D15328" t="s">
        <v>11</v>
      </c>
      <c r="E15328">
        <v>-1</v>
      </c>
      <c r="F15328" t="s">
        <v>241</v>
      </c>
      <c r="G15328" s="29">
        <v>151835.35999999999</v>
      </c>
      <c r="H15328">
        <v>-9186809.25</v>
      </c>
      <c r="I15328">
        <v>151835.35999999999</v>
      </c>
      <c r="J15328">
        <v>-4363653.42</v>
      </c>
      <c r="K15328">
        <v>151835.35999999999</v>
      </c>
      <c r="L15328">
        <v>-41792496.380000003</v>
      </c>
      <c r="M15328" t="s">
        <v>13</v>
      </c>
      <c r="N15328" s="29">
        <v>0</v>
      </c>
      <c r="O15328" t="s">
        <v>13</v>
      </c>
    </row>
    <row r="15329" spans="1:15" x14ac:dyDescent="0.3">
      <c r="A15329" t="s">
        <v>16</v>
      </c>
      <c r="B15329" t="s">
        <v>9</v>
      </c>
      <c r="C15329" t="s">
        <v>14</v>
      </c>
      <c r="D15329" t="s">
        <v>11</v>
      </c>
      <c r="E15329">
        <v>0</v>
      </c>
      <c r="F15329" t="s">
        <v>277</v>
      </c>
      <c r="G15329" s="29">
        <v>-38.46</v>
      </c>
      <c r="H15329" t="s">
        <v>13</v>
      </c>
      <c r="I15329">
        <v>-38.46</v>
      </c>
      <c r="J15329" t="s">
        <v>13</v>
      </c>
      <c r="K15329">
        <v>-38.46</v>
      </c>
      <c r="L15329" t="s">
        <v>13</v>
      </c>
      <c r="M15329" t="s">
        <v>13</v>
      </c>
      <c r="N15329" s="29">
        <v>0</v>
      </c>
      <c r="O15329" t="s">
        <v>13</v>
      </c>
    </row>
    <row r="15330" spans="1:15" x14ac:dyDescent="0.3">
      <c r="A15330" t="s">
        <v>8</v>
      </c>
      <c r="B15330" t="s">
        <v>9</v>
      </c>
      <c r="C15330" t="s">
        <v>10</v>
      </c>
      <c r="D15330" t="s">
        <v>11</v>
      </c>
      <c r="E15330">
        <v>8</v>
      </c>
      <c r="F15330" t="s">
        <v>370</v>
      </c>
      <c r="G15330" s="29">
        <v>45503</v>
      </c>
      <c r="H15330" t="s">
        <v>13</v>
      </c>
      <c r="I15330">
        <v>45503</v>
      </c>
      <c r="J15330" t="s">
        <v>13</v>
      </c>
      <c r="K15330">
        <v>45503</v>
      </c>
      <c r="L15330" t="s">
        <v>13</v>
      </c>
      <c r="M15330" t="s">
        <v>13</v>
      </c>
      <c r="N15330" s="29">
        <v>0</v>
      </c>
      <c r="O15330">
        <v>364024</v>
      </c>
    </row>
    <row r="15331" spans="1:15" x14ac:dyDescent="0.3">
      <c r="A15331" t="s">
        <v>16</v>
      </c>
      <c r="B15331" t="s">
        <v>9</v>
      </c>
      <c r="C15331" t="s">
        <v>14</v>
      </c>
      <c r="D15331" t="s">
        <v>11</v>
      </c>
      <c r="E15331">
        <v>3</v>
      </c>
      <c r="F15331" t="s">
        <v>428</v>
      </c>
      <c r="G15331" s="29">
        <v>-10368.209999999999</v>
      </c>
      <c r="H15331" t="s">
        <v>13</v>
      </c>
      <c r="I15331">
        <v>-10368.209999999999</v>
      </c>
      <c r="J15331" t="s">
        <v>13</v>
      </c>
      <c r="K15331">
        <v>-10368.209999999999</v>
      </c>
      <c r="L15331" t="s">
        <v>13</v>
      </c>
      <c r="M15331" t="s">
        <v>13</v>
      </c>
      <c r="N15331" s="29">
        <v>0</v>
      </c>
      <c r="O15331" t="s">
        <v>13</v>
      </c>
    </row>
    <row r="15332" spans="1:15" x14ac:dyDescent="0.3">
      <c r="A15332" t="s">
        <v>8</v>
      </c>
      <c r="B15332" t="s">
        <v>9</v>
      </c>
      <c r="C15332" t="s">
        <v>14</v>
      </c>
      <c r="D15332" t="s">
        <v>11</v>
      </c>
      <c r="E15332">
        <v>4</v>
      </c>
      <c r="F15332" t="s">
        <v>253</v>
      </c>
      <c r="G15332" s="29">
        <v>-53.76</v>
      </c>
      <c r="H15332" t="s">
        <v>13</v>
      </c>
      <c r="I15332">
        <v>-53.76</v>
      </c>
      <c r="J15332" t="s">
        <v>13</v>
      </c>
      <c r="K15332">
        <v>-53.76</v>
      </c>
      <c r="L15332" t="s">
        <v>13</v>
      </c>
      <c r="M15332" t="s">
        <v>13</v>
      </c>
      <c r="N15332" s="29">
        <v>0</v>
      </c>
      <c r="O15332" t="s">
        <v>13</v>
      </c>
    </row>
    <row r="15333" spans="1:15" x14ac:dyDescent="0.3">
      <c r="A15333" t="s">
        <v>8</v>
      </c>
      <c r="B15333" t="s">
        <v>9</v>
      </c>
      <c r="C15333" t="s">
        <v>14</v>
      </c>
      <c r="D15333" t="s">
        <v>11</v>
      </c>
      <c r="E15333">
        <v>1</v>
      </c>
      <c r="F15333" t="s">
        <v>412</v>
      </c>
      <c r="G15333" s="29">
        <v>-22.61</v>
      </c>
      <c r="H15333" t="s">
        <v>13</v>
      </c>
      <c r="I15333">
        <v>-22.61</v>
      </c>
      <c r="J15333" t="s">
        <v>13</v>
      </c>
      <c r="K15333">
        <v>-22.61</v>
      </c>
      <c r="L15333" t="s">
        <v>13</v>
      </c>
      <c r="M15333" t="s">
        <v>13</v>
      </c>
      <c r="N15333" s="29">
        <v>0</v>
      </c>
      <c r="O15333" t="s">
        <v>13</v>
      </c>
    </row>
    <row r="15334" spans="1:15" x14ac:dyDescent="0.3">
      <c r="A15334" t="s">
        <v>8</v>
      </c>
      <c r="B15334" t="s">
        <v>9</v>
      </c>
      <c r="C15334" t="s">
        <v>14</v>
      </c>
      <c r="D15334" t="s">
        <v>11</v>
      </c>
      <c r="E15334">
        <v>0</v>
      </c>
      <c r="F15334" t="s">
        <v>145</v>
      </c>
      <c r="G15334" s="29">
        <v>-1.52</v>
      </c>
      <c r="H15334" t="s">
        <v>13</v>
      </c>
      <c r="I15334">
        <v>-1.52</v>
      </c>
      <c r="J15334" t="s">
        <v>13</v>
      </c>
      <c r="K15334">
        <v>-1.52</v>
      </c>
      <c r="L15334" t="s">
        <v>13</v>
      </c>
      <c r="M15334">
        <v>0</v>
      </c>
      <c r="N15334" s="29">
        <v>0</v>
      </c>
      <c r="O15334" t="s">
        <v>13</v>
      </c>
    </row>
    <row r="15335" spans="1:15" x14ac:dyDescent="0.3">
      <c r="A15335" t="s">
        <v>8</v>
      </c>
      <c r="B15335" t="s">
        <v>9</v>
      </c>
      <c r="C15335" t="s">
        <v>14</v>
      </c>
      <c r="D15335" t="s">
        <v>11</v>
      </c>
      <c r="E15335">
        <v>-1</v>
      </c>
      <c r="F15335" t="s">
        <v>236</v>
      </c>
      <c r="G15335" s="29">
        <v>-971.5</v>
      </c>
      <c r="H15335" t="s">
        <v>13</v>
      </c>
      <c r="I15335">
        <v>-971.5</v>
      </c>
      <c r="J15335" t="s">
        <v>13</v>
      </c>
      <c r="K15335">
        <v>-971.5</v>
      </c>
      <c r="L15335" t="s">
        <v>13</v>
      </c>
      <c r="M15335" t="s">
        <v>13</v>
      </c>
      <c r="N15335" s="29">
        <v>0</v>
      </c>
      <c r="O15335" t="s">
        <v>13</v>
      </c>
    </row>
    <row r="15336" spans="1:15" x14ac:dyDescent="0.3">
      <c r="A15336" t="s">
        <v>16</v>
      </c>
      <c r="B15336" t="s">
        <v>9</v>
      </c>
      <c r="C15336" t="s">
        <v>10</v>
      </c>
      <c r="D15336" t="s">
        <v>11</v>
      </c>
      <c r="E15336">
        <v>3</v>
      </c>
      <c r="F15336" t="s">
        <v>34</v>
      </c>
      <c r="G15336" s="29">
        <v>535107.27</v>
      </c>
      <c r="H15336">
        <v>-37923275.060000002</v>
      </c>
      <c r="I15336">
        <v>535107.27</v>
      </c>
      <c r="J15336">
        <v>-8973455.4100000001</v>
      </c>
      <c r="K15336">
        <v>535107.27</v>
      </c>
      <c r="L15336">
        <v>-123391959.29000001</v>
      </c>
      <c r="M15336" t="s">
        <v>13</v>
      </c>
      <c r="N15336" s="29">
        <v>0</v>
      </c>
      <c r="O15336">
        <v>1605321.81</v>
      </c>
    </row>
    <row r="15337" spans="1:15" x14ac:dyDescent="0.3">
      <c r="A15337" t="s">
        <v>16</v>
      </c>
      <c r="B15337" t="s">
        <v>9</v>
      </c>
      <c r="C15337" t="s">
        <v>14</v>
      </c>
      <c r="D15337" t="s">
        <v>11</v>
      </c>
      <c r="E15337">
        <v>2</v>
      </c>
      <c r="F15337" t="s">
        <v>514</v>
      </c>
      <c r="G15337" s="29">
        <v>-3232.68</v>
      </c>
      <c r="H15337" t="s">
        <v>13</v>
      </c>
      <c r="I15337">
        <v>-3232.68</v>
      </c>
      <c r="J15337" t="s">
        <v>13</v>
      </c>
      <c r="K15337">
        <v>-3232.68</v>
      </c>
      <c r="L15337" t="s">
        <v>13</v>
      </c>
      <c r="M15337" t="s">
        <v>13</v>
      </c>
      <c r="N15337" s="29">
        <v>0</v>
      </c>
      <c r="O15337" t="s">
        <v>13</v>
      </c>
    </row>
    <row r="15338" spans="1:15" x14ac:dyDescent="0.3">
      <c r="A15338" t="s">
        <v>16</v>
      </c>
      <c r="B15338" t="s">
        <v>9</v>
      </c>
      <c r="C15338" t="s">
        <v>10</v>
      </c>
      <c r="D15338" t="s">
        <v>11</v>
      </c>
      <c r="E15338">
        <v>4</v>
      </c>
      <c r="F15338" t="s">
        <v>237</v>
      </c>
      <c r="G15338" s="29">
        <v>94426.23</v>
      </c>
      <c r="H15338">
        <v>-13841094.800000001</v>
      </c>
      <c r="I15338">
        <v>94426.23</v>
      </c>
      <c r="J15338">
        <v>-5036225.04</v>
      </c>
      <c r="K15338">
        <v>94426.23</v>
      </c>
      <c r="L15338">
        <v>-48377144.659999996</v>
      </c>
      <c r="M15338" t="s">
        <v>13</v>
      </c>
      <c r="N15338" s="29">
        <v>0</v>
      </c>
      <c r="O15338">
        <v>377704.92</v>
      </c>
    </row>
    <row r="15339" spans="1:15" x14ac:dyDescent="0.3">
      <c r="A15339" t="s">
        <v>8</v>
      </c>
      <c r="B15339" t="s">
        <v>9</v>
      </c>
      <c r="C15339" t="s">
        <v>10</v>
      </c>
      <c r="D15339" t="s">
        <v>11</v>
      </c>
      <c r="E15339">
        <v>6</v>
      </c>
      <c r="F15339" t="s">
        <v>167</v>
      </c>
      <c r="G15339" s="29">
        <v>126359.78</v>
      </c>
      <c r="H15339" t="s">
        <v>13</v>
      </c>
      <c r="I15339">
        <v>126359.78</v>
      </c>
      <c r="J15339" t="s">
        <v>13</v>
      </c>
      <c r="K15339">
        <v>126359.78</v>
      </c>
      <c r="L15339" t="s">
        <v>13</v>
      </c>
      <c r="M15339" t="s">
        <v>13</v>
      </c>
      <c r="N15339" s="29">
        <v>0</v>
      </c>
      <c r="O15339">
        <v>758158.67999999993</v>
      </c>
    </row>
    <row r="15340" spans="1:15" x14ac:dyDescent="0.3">
      <c r="A15340" t="s">
        <v>18</v>
      </c>
      <c r="B15340" t="s">
        <v>9</v>
      </c>
      <c r="C15340" t="s">
        <v>14</v>
      </c>
      <c r="D15340" t="s">
        <v>11</v>
      </c>
      <c r="E15340">
        <v>-1</v>
      </c>
      <c r="F15340" t="s">
        <v>292</v>
      </c>
      <c r="G15340" s="29">
        <v>-537.87</v>
      </c>
      <c r="H15340" t="s">
        <v>13</v>
      </c>
      <c r="I15340">
        <v>-537.87</v>
      </c>
      <c r="J15340" t="s">
        <v>13</v>
      </c>
      <c r="K15340">
        <v>-537.87</v>
      </c>
      <c r="L15340" t="s">
        <v>13</v>
      </c>
      <c r="M15340" t="s">
        <v>13</v>
      </c>
      <c r="N15340" s="29">
        <v>0</v>
      </c>
      <c r="O15340" t="s">
        <v>13</v>
      </c>
    </row>
    <row r="15341" spans="1:15" x14ac:dyDescent="0.3">
      <c r="A15341" t="s">
        <v>8</v>
      </c>
      <c r="B15341" t="s">
        <v>9</v>
      </c>
      <c r="C15341" t="s">
        <v>10</v>
      </c>
      <c r="D15341" t="s">
        <v>11</v>
      </c>
      <c r="E15341">
        <v>0</v>
      </c>
      <c r="F15341" t="s">
        <v>494</v>
      </c>
      <c r="G15341" s="29">
        <v>112717.07</v>
      </c>
      <c r="H15341">
        <v>-2560647.35</v>
      </c>
      <c r="I15341">
        <v>112717.07</v>
      </c>
      <c r="J15341">
        <v>-1391987.69</v>
      </c>
      <c r="K15341">
        <v>112717.07</v>
      </c>
      <c r="L15341">
        <v>-22800015.129999999</v>
      </c>
      <c r="M15341" t="s">
        <v>13</v>
      </c>
      <c r="N15341" s="29">
        <v>0</v>
      </c>
      <c r="O15341" t="s">
        <v>13</v>
      </c>
    </row>
    <row r="15342" spans="1:15" x14ac:dyDescent="0.3">
      <c r="A15342" t="s">
        <v>8</v>
      </c>
      <c r="B15342" t="s">
        <v>9</v>
      </c>
      <c r="C15342" t="s">
        <v>14</v>
      </c>
      <c r="D15342" t="s">
        <v>11</v>
      </c>
      <c r="E15342">
        <v>2</v>
      </c>
      <c r="F15342" t="s">
        <v>222</v>
      </c>
      <c r="G15342" s="29">
        <v>-3103.71</v>
      </c>
      <c r="H15342" t="s">
        <v>13</v>
      </c>
      <c r="I15342">
        <v>-3103.71</v>
      </c>
      <c r="J15342" t="s">
        <v>13</v>
      </c>
      <c r="K15342">
        <v>-3103.71</v>
      </c>
      <c r="L15342" t="s">
        <v>13</v>
      </c>
      <c r="M15342" t="s">
        <v>13</v>
      </c>
      <c r="N15342" s="29">
        <v>0</v>
      </c>
      <c r="O15342" t="s">
        <v>13</v>
      </c>
    </row>
    <row r="15343" spans="1:15" x14ac:dyDescent="0.3">
      <c r="A15343" t="s">
        <v>8</v>
      </c>
      <c r="B15343" t="s">
        <v>9</v>
      </c>
      <c r="C15343" t="s">
        <v>14</v>
      </c>
      <c r="D15343" t="s">
        <v>11</v>
      </c>
      <c r="E15343">
        <v>5</v>
      </c>
      <c r="F15343" t="s">
        <v>228</v>
      </c>
      <c r="G15343" s="29">
        <v>-117.74</v>
      </c>
      <c r="H15343" t="s">
        <v>13</v>
      </c>
      <c r="I15343">
        <v>-117.74</v>
      </c>
      <c r="J15343" t="s">
        <v>13</v>
      </c>
      <c r="K15343">
        <v>-117.74</v>
      </c>
      <c r="L15343" t="s">
        <v>13</v>
      </c>
      <c r="M15343" t="s">
        <v>13</v>
      </c>
      <c r="N15343" s="29">
        <v>0</v>
      </c>
      <c r="O15343" t="s">
        <v>13</v>
      </c>
    </row>
    <row r="15344" spans="1:15" x14ac:dyDescent="0.3">
      <c r="A15344" t="s">
        <v>18</v>
      </c>
      <c r="B15344" t="s">
        <v>9</v>
      </c>
      <c r="C15344" t="s">
        <v>10</v>
      </c>
      <c r="D15344" t="s">
        <v>11</v>
      </c>
      <c r="E15344">
        <v>-4</v>
      </c>
      <c r="F15344" t="s">
        <v>426</v>
      </c>
      <c r="G15344" s="29">
        <v>408</v>
      </c>
      <c r="H15344" t="s">
        <v>13</v>
      </c>
      <c r="I15344">
        <v>408</v>
      </c>
      <c r="J15344" t="s">
        <v>13</v>
      </c>
      <c r="K15344">
        <v>408</v>
      </c>
      <c r="L15344" t="s">
        <v>13</v>
      </c>
      <c r="M15344" t="s">
        <v>13</v>
      </c>
      <c r="N15344" s="29">
        <v>0</v>
      </c>
      <c r="O15344" t="s">
        <v>13</v>
      </c>
    </row>
    <row r="15345" spans="1:15" x14ac:dyDescent="0.3">
      <c r="A15345" t="s">
        <v>16</v>
      </c>
      <c r="B15345" t="s">
        <v>9</v>
      </c>
      <c r="C15345" t="s">
        <v>10</v>
      </c>
      <c r="D15345" t="s">
        <v>11</v>
      </c>
      <c r="E15345">
        <v>6</v>
      </c>
      <c r="F15345" t="s">
        <v>45</v>
      </c>
      <c r="G15345" s="29">
        <v>93336.98</v>
      </c>
      <c r="H15345">
        <v>-8358506.1399999997</v>
      </c>
      <c r="I15345">
        <v>93336.98</v>
      </c>
      <c r="J15345">
        <v>-3755088.99</v>
      </c>
      <c r="K15345">
        <v>93336.98</v>
      </c>
      <c r="L15345">
        <v>-46818255.609999999</v>
      </c>
      <c r="M15345" t="s">
        <v>13</v>
      </c>
      <c r="N15345" s="29">
        <v>0</v>
      </c>
      <c r="O15345">
        <v>560021.88</v>
      </c>
    </row>
    <row r="15346" spans="1:15" x14ac:dyDescent="0.3">
      <c r="A15346" t="s">
        <v>16</v>
      </c>
      <c r="B15346" t="s">
        <v>9</v>
      </c>
      <c r="C15346" t="s">
        <v>14</v>
      </c>
      <c r="D15346" t="s">
        <v>11</v>
      </c>
      <c r="E15346">
        <v>3</v>
      </c>
      <c r="F15346" t="s">
        <v>86</v>
      </c>
      <c r="G15346" s="29">
        <v>-7164.56</v>
      </c>
      <c r="H15346" t="s">
        <v>13</v>
      </c>
      <c r="I15346">
        <v>-7164.56</v>
      </c>
      <c r="J15346" t="s">
        <v>13</v>
      </c>
      <c r="K15346">
        <v>-7164.56</v>
      </c>
      <c r="L15346" t="s">
        <v>13</v>
      </c>
      <c r="M15346" t="s">
        <v>13</v>
      </c>
      <c r="N15346" s="29">
        <v>0</v>
      </c>
      <c r="O15346" t="s">
        <v>13</v>
      </c>
    </row>
    <row r="15347" spans="1:15" x14ac:dyDescent="0.3">
      <c r="A15347" t="s">
        <v>8</v>
      </c>
      <c r="B15347" t="s">
        <v>9</v>
      </c>
      <c r="C15347" t="s">
        <v>10</v>
      </c>
      <c r="D15347" t="s">
        <v>11</v>
      </c>
      <c r="E15347">
        <v>1</v>
      </c>
      <c r="F15347" t="s">
        <v>171</v>
      </c>
      <c r="G15347" s="29">
        <v>136720.93</v>
      </c>
      <c r="H15347">
        <v>-55954283.210000001</v>
      </c>
      <c r="I15347">
        <v>136720.93</v>
      </c>
      <c r="J15347">
        <v>-6775964.6399999997</v>
      </c>
      <c r="K15347">
        <v>136720.93</v>
      </c>
      <c r="L15347">
        <v>-36011410.200000003</v>
      </c>
      <c r="M15347" t="s">
        <v>13</v>
      </c>
      <c r="N15347" s="29">
        <v>0</v>
      </c>
      <c r="O15347">
        <v>136720.93</v>
      </c>
    </row>
    <row r="15348" spans="1:15" x14ac:dyDescent="0.3">
      <c r="A15348" t="s">
        <v>8</v>
      </c>
      <c r="B15348" t="s">
        <v>9</v>
      </c>
      <c r="C15348" t="s">
        <v>14</v>
      </c>
      <c r="D15348" t="s">
        <v>11</v>
      </c>
      <c r="E15348">
        <v>5</v>
      </c>
      <c r="F15348" t="s">
        <v>315</v>
      </c>
      <c r="G15348" s="29">
        <v>-126046.81</v>
      </c>
      <c r="H15348" t="s">
        <v>13</v>
      </c>
      <c r="I15348">
        <v>-126046.81</v>
      </c>
      <c r="J15348" t="s">
        <v>13</v>
      </c>
      <c r="K15348">
        <v>-126046.81</v>
      </c>
      <c r="L15348" t="s">
        <v>13</v>
      </c>
      <c r="M15348" t="s">
        <v>13</v>
      </c>
      <c r="N15348" s="29">
        <v>0</v>
      </c>
      <c r="O15348" t="s">
        <v>13</v>
      </c>
    </row>
    <row r="15349" spans="1:15" x14ac:dyDescent="0.3">
      <c r="A15349" t="s">
        <v>18</v>
      </c>
      <c r="B15349" t="s">
        <v>9</v>
      </c>
      <c r="C15349" t="s">
        <v>14</v>
      </c>
      <c r="D15349" t="s">
        <v>11</v>
      </c>
      <c r="E15349">
        <v>2</v>
      </c>
      <c r="F15349" t="s">
        <v>82</v>
      </c>
      <c r="G15349" s="29">
        <v>-19084.439999999999</v>
      </c>
      <c r="H15349" t="s">
        <v>13</v>
      </c>
      <c r="I15349">
        <v>-19084.439999999999</v>
      </c>
      <c r="J15349" t="s">
        <v>13</v>
      </c>
      <c r="K15349">
        <v>-19084.439999999999</v>
      </c>
      <c r="L15349" t="s">
        <v>13</v>
      </c>
      <c r="M15349" t="s">
        <v>13</v>
      </c>
      <c r="N15349" s="29">
        <v>0</v>
      </c>
      <c r="O15349" t="s">
        <v>13</v>
      </c>
    </row>
    <row r="15350" spans="1:15" x14ac:dyDescent="0.3">
      <c r="A15350" t="s">
        <v>8</v>
      </c>
      <c r="B15350" t="s">
        <v>9</v>
      </c>
      <c r="C15350" t="s">
        <v>10</v>
      </c>
      <c r="D15350" t="s">
        <v>11</v>
      </c>
      <c r="E15350">
        <v>5</v>
      </c>
      <c r="F15350" t="s">
        <v>67</v>
      </c>
      <c r="G15350" s="29">
        <v>25700.21</v>
      </c>
      <c r="H15350">
        <v>-1811742.49</v>
      </c>
      <c r="I15350">
        <v>25700.21</v>
      </c>
      <c r="J15350">
        <v>-860561.71</v>
      </c>
      <c r="K15350">
        <v>25700.21</v>
      </c>
      <c r="L15350">
        <v>-8241952.04</v>
      </c>
      <c r="M15350" t="s">
        <v>13</v>
      </c>
      <c r="N15350" s="29">
        <v>0</v>
      </c>
      <c r="O15350">
        <v>128501.05</v>
      </c>
    </row>
    <row r="15351" spans="1:15" x14ac:dyDescent="0.3">
      <c r="A15351" t="s">
        <v>16</v>
      </c>
      <c r="B15351" t="s">
        <v>9</v>
      </c>
      <c r="C15351" t="s">
        <v>10</v>
      </c>
      <c r="D15351" t="s">
        <v>11</v>
      </c>
      <c r="E15351">
        <v>3</v>
      </c>
      <c r="F15351" t="s">
        <v>254</v>
      </c>
      <c r="G15351" s="29">
        <v>92560.12</v>
      </c>
      <c r="H15351">
        <v>-2065087.75</v>
      </c>
      <c r="I15351">
        <v>92560.12</v>
      </c>
      <c r="J15351">
        <v>-927748.11</v>
      </c>
      <c r="K15351">
        <v>92560.12</v>
      </c>
      <c r="L15351">
        <v>-11567115.51</v>
      </c>
      <c r="M15351" t="s">
        <v>13</v>
      </c>
      <c r="N15351" s="29">
        <v>0</v>
      </c>
      <c r="O15351">
        <v>277680.36</v>
      </c>
    </row>
    <row r="15352" spans="1:15" x14ac:dyDescent="0.3">
      <c r="A15352" t="s">
        <v>8</v>
      </c>
      <c r="B15352" t="s">
        <v>9</v>
      </c>
      <c r="C15352" t="s">
        <v>14</v>
      </c>
      <c r="D15352" t="s">
        <v>11</v>
      </c>
      <c r="E15352">
        <v>1</v>
      </c>
      <c r="F15352" t="s">
        <v>306</v>
      </c>
      <c r="G15352" s="29">
        <v>-3713.37</v>
      </c>
      <c r="H15352" t="s">
        <v>13</v>
      </c>
      <c r="I15352">
        <v>-3713.37</v>
      </c>
      <c r="J15352" t="s">
        <v>13</v>
      </c>
      <c r="K15352">
        <v>-3713.37</v>
      </c>
      <c r="L15352" t="s">
        <v>13</v>
      </c>
      <c r="M15352" t="s">
        <v>13</v>
      </c>
      <c r="N15352" s="29">
        <v>0</v>
      </c>
      <c r="O15352" t="s">
        <v>13</v>
      </c>
    </row>
    <row r="15353" spans="1:15" x14ac:dyDescent="0.3">
      <c r="A15353" t="s">
        <v>16</v>
      </c>
      <c r="B15353" t="s">
        <v>9</v>
      </c>
      <c r="C15353" t="s">
        <v>10</v>
      </c>
      <c r="D15353" t="s">
        <v>11</v>
      </c>
      <c r="E15353">
        <v>1</v>
      </c>
      <c r="F15353" t="s">
        <v>66</v>
      </c>
      <c r="G15353" s="29">
        <v>185102.25</v>
      </c>
      <c r="H15353">
        <v>-7291491.8899999997</v>
      </c>
      <c r="I15353">
        <v>185102.25</v>
      </c>
      <c r="J15353">
        <v>-3463394.36</v>
      </c>
      <c r="K15353">
        <v>185102.25</v>
      </c>
      <c r="L15353">
        <v>-33170346.59</v>
      </c>
      <c r="M15353" t="s">
        <v>13</v>
      </c>
      <c r="N15353" s="29">
        <v>0</v>
      </c>
      <c r="O15353">
        <v>185102.25</v>
      </c>
    </row>
    <row r="15354" spans="1:15" x14ac:dyDescent="0.3">
      <c r="A15354" t="s">
        <v>8</v>
      </c>
      <c r="B15354" t="s">
        <v>9</v>
      </c>
      <c r="C15354" t="s">
        <v>14</v>
      </c>
      <c r="D15354" t="s">
        <v>11</v>
      </c>
      <c r="E15354">
        <v>2</v>
      </c>
      <c r="F15354" t="s">
        <v>44</v>
      </c>
      <c r="G15354" s="29">
        <v>-901.32</v>
      </c>
      <c r="H15354" t="s">
        <v>13</v>
      </c>
      <c r="I15354">
        <v>-901.32</v>
      </c>
      <c r="J15354" t="s">
        <v>13</v>
      </c>
      <c r="K15354">
        <v>-901.32</v>
      </c>
      <c r="L15354" t="s">
        <v>13</v>
      </c>
      <c r="M15354" t="s">
        <v>13</v>
      </c>
      <c r="N15354" s="29">
        <v>0</v>
      </c>
      <c r="O15354" t="s">
        <v>13</v>
      </c>
    </row>
    <row r="15355" spans="1:15" x14ac:dyDescent="0.3">
      <c r="A15355" t="s">
        <v>8</v>
      </c>
      <c r="B15355" t="s">
        <v>9</v>
      </c>
      <c r="C15355" t="s">
        <v>14</v>
      </c>
      <c r="D15355" t="s">
        <v>11</v>
      </c>
      <c r="E15355">
        <v>4</v>
      </c>
      <c r="F15355" t="s">
        <v>356</v>
      </c>
      <c r="G15355" s="29">
        <v>-2455.0500000000002</v>
      </c>
      <c r="H15355" t="s">
        <v>13</v>
      </c>
      <c r="I15355">
        <v>-2455.0500000000002</v>
      </c>
      <c r="J15355" t="s">
        <v>13</v>
      </c>
      <c r="K15355">
        <v>-2455.0500000000002</v>
      </c>
      <c r="L15355" t="s">
        <v>13</v>
      </c>
      <c r="M15355" t="s">
        <v>13</v>
      </c>
      <c r="N15355" s="29">
        <v>0</v>
      </c>
      <c r="O15355" t="s">
        <v>13</v>
      </c>
    </row>
    <row r="15356" spans="1:15" x14ac:dyDescent="0.3">
      <c r="A15356" t="s">
        <v>8</v>
      </c>
      <c r="B15356" t="s">
        <v>9</v>
      </c>
      <c r="C15356" t="s">
        <v>14</v>
      </c>
      <c r="D15356" t="s">
        <v>11</v>
      </c>
      <c r="E15356">
        <v>11</v>
      </c>
      <c r="F15356" t="s">
        <v>132</v>
      </c>
      <c r="G15356" s="29">
        <v>-274.47000000000003</v>
      </c>
      <c r="H15356" t="s">
        <v>13</v>
      </c>
      <c r="I15356">
        <v>-274.47000000000003</v>
      </c>
      <c r="J15356" t="s">
        <v>13</v>
      </c>
      <c r="K15356">
        <v>-274.47000000000003</v>
      </c>
      <c r="L15356" t="s">
        <v>13</v>
      </c>
      <c r="M15356" t="s">
        <v>13</v>
      </c>
      <c r="N15356" s="29">
        <v>0</v>
      </c>
      <c r="O15356" t="s">
        <v>13</v>
      </c>
    </row>
    <row r="15357" spans="1:15" x14ac:dyDescent="0.3">
      <c r="A15357" t="s">
        <v>8</v>
      </c>
      <c r="B15357" t="s">
        <v>9</v>
      </c>
      <c r="C15357" t="s">
        <v>14</v>
      </c>
      <c r="D15357" t="s">
        <v>11</v>
      </c>
      <c r="E15357">
        <v>5</v>
      </c>
      <c r="F15357" t="s">
        <v>74</v>
      </c>
      <c r="G15357" s="29">
        <v>-519.19000000000005</v>
      </c>
      <c r="H15357" t="s">
        <v>13</v>
      </c>
      <c r="I15357">
        <v>-519.19000000000005</v>
      </c>
      <c r="J15357" t="s">
        <v>13</v>
      </c>
      <c r="K15357">
        <v>-519.19000000000005</v>
      </c>
      <c r="L15357" t="s">
        <v>13</v>
      </c>
      <c r="M15357" t="s">
        <v>13</v>
      </c>
      <c r="N15357" s="29">
        <v>0</v>
      </c>
      <c r="O15357" t="s">
        <v>13</v>
      </c>
    </row>
    <row r="15358" spans="1:15" x14ac:dyDescent="0.3">
      <c r="A15358" t="s">
        <v>18</v>
      </c>
      <c r="B15358" t="s">
        <v>9</v>
      </c>
      <c r="C15358" t="s">
        <v>14</v>
      </c>
      <c r="D15358" t="s">
        <v>11</v>
      </c>
      <c r="E15358">
        <v>5</v>
      </c>
      <c r="F15358" t="s">
        <v>118</v>
      </c>
      <c r="G15358" s="29">
        <v>-62935.07</v>
      </c>
      <c r="H15358" t="s">
        <v>13</v>
      </c>
      <c r="I15358">
        <v>-62935.07</v>
      </c>
      <c r="J15358" t="s">
        <v>13</v>
      </c>
      <c r="K15358">
        <v>-62935.07</v>
      </c>
      <c r="L15358" t="s">
        <v>13</v>
      </c>
      <c r="M15358" t="s">
        <v>13</v>
      </c>
      <c r="N15358" s="29">
        <v>0</v>
      </c>
      <c r="O15358" t="s">
        <v>13</v>
      </c>
    </row>
    <row r="15359" spans="1:15" x14ac:dyDescent="0.3">
      <c r="A15359" t="s">
        <v>8</v>
      </c>
      <c r="B15359" t="s">
        <v>9</v>
      </c>
      <c r="C15359" t="s">
        <v>10</v>
      </c>
      <c r="D15359" t="s">
        <v>11</v>
      </c>
      <c r="E15359">
        <v>2</v>
      </c>
      <c r="F15359" t="s">
        <v>127</v>
      </c>
      <c r="G15359" s="29">
        <v>4303262.18</v>
      </c>
      <c r="H15359">
        <v>-393231962.88999999</v>
      </c>
      <c r="I15359">
        <v>4303262.18</v>
      </c>
      <c r="J15359">
        <v>-65734010.82</v>
      </c>
      <c r="K15359">
        <v>4303262.18</v>
      </c>
      <c r="L15359">
        <v>-719513247.24000001</v>
      </c>
      <c r="M15359" t="s">
        <v>13</v>
      </c>
      <c r="N15359" s="29">
        <v>0</v>
      </c>
      <c r="O15359">
        <v>8606524.3599999994</v>
      </c>
    </row>
    <row r="15360" spans="1:15" x14ac:dyDescent="0.3">
      <c r="A15360" t="s">
        <v>8</v>
      </c>
      <c r="B15360" t="s">
        <v>9</v>
      </c>
      <c r="C15360" t="s">
        <v>14</v>
      </c>
      <c r="D15360" t="s">
        <v>11</v>
      </c>
      <c r="E15360">
        <v>4</v>
      </c>
      <c r="F15360" t="s">
        <v>319</v>
      </c>
      <c r="G15360" s="29">
        <v>-46.17</v>
      </c>
      <c r="H15360" t="s">
        <v>13</v>
      </c>
      <c r="I15360">
        <v>-46.17</v>
      </c>
      <c r="J15360" t="s">
        <v>13</v>
      </c>
      <c r="K15360">
        <v>-46.17</v>
      </c>
      <c r="L15360" t="s">
        <v>13</v>
      </c>
      <c r="M15360" t="s">
        <v>13</v>
      </c>
      <c r="N15360" s="29">
        <v>0</v>
      </c>
      <c r="O15360" t="s">
        <v>13</v>
      </c>
    </row>
    <row r="15361" spans="1:15" x14ac:dyDescent="0.3">
      <c r="A15361" t="s">
        <v>8</v>
      </c>
      <c r="B15361" t="s">
        <v>9</v>
      </c>
      <c r="C15361" t="s">
        <v>14</v>
      </c>
      <c r="D15361" t="s">
        <v>11</v>
      </c>
      <c r="E15361">
        <v>9</v>
      </c>
      <c r="F15361" t="s">
        <v>206</v>
      </c>
      <c r="G15361" s="29">
        <v>-7610.64</v>
      </c>
      <c r="H15361" t="s">
        <v>13</v>
      </c>
      <c r="I15361">
        <v>-7610.64</v>
      </c>
      <c r="J15361" t="s">
        <v>13</v>
      </c>
      <c r="K15361">
        <v>-7610.64</v>
      </c>
      <c r="L15361" t="s">
        <v>13</v>
      </c>
      <c r="M15361" t="s">
        <v>13</v>
      </c>
      <c r="N15361" s="29">
        <v>0</v>
      </c>
      <c r="O15361" t="s">
        <v>13</v>
      </c>
    </row>
    <row r="15362" spans="1:15" x14ac:dyDescent="0.3">
      <c r="A15362" t="s">
        <v>8</v>
      </c>
      <c r="B15362" t="s">
        <v>9</v>
      </c>
      <c r="C15362" t="s">
        <v>10</v>
      </c>
      <c r="D15362" t="s">
        <v>11</v>
      </c>
      <c r="E15362">
        <v>-1</v>
      </c>
      <c r="F15362" t="s">
        <v>447</v>
      </c>
      <c r="G15362" s="29">
        <v>27775.32</v>
      </c>
      <c r="H15362">
        <v>2666.21</v>
      </c>
      <c r="I15362">
        <v>27775.32</v>
      </c>
      <c r="J15362">
        <v>445.69</v>
      </c>
      <c r="K15362">
        <v>27775.32</v>
      </c>
      <c r="L15362">
        <v>4878.4799999999996</v>
      </c>
      <c r="M15362" t="s">
        <v>13</v>
      </c>
      <c r="N15362" s="29">
        <v>0</v>
      </c>
      <c r="O15362" t="s">
        <v>13</v>
      </c>
    </row>
    <row r="15363" spans="1:15" x14ac:dyDescent="0.3">
      <c r="A15363" t="s">
        <v>8</v>
      </c>
      <c r="B15363" t="s">
        <v>9</v>
      </c>
      <c r="C15363" t="s">
        <v>14</v>
      </c>
      <c r="D15363" t="s">
        <v>11</v>
      </c>
      <c r="E15363">
        <v>0</v>
      </c>
      <c r="F15363" t="s">
        <v>31</v>
      </c>
      <c r="G15363" s="29">
        <v>-3717.61</v>
      </c>
      <c r="H15363" t="s">
        <v>13</v>
      </c>
      <c r="I15363">
        <v>-3717.61</v>
      </c>
      <c r="J15363" t="s">
        <v>13</v>
      </c>
      <c r="K15363">
        <v>-3717.61</v>
      </c>
      <c r="L15363" t="s">
        <v>13</v>
      </c>
      <c r="M15363" t="s">
        <v>13</v>
      </c>
      <c r="N15363" s="29">
        <v>0</v>
      </c>
      <c r="O15363" t="s">
        <v>13</v>
      </c>
    </row>
    <row r="15364" spans="1:15" x14ac:dyDescent="0.3">
      <c r="A15364" t="s">
        <v>8</v>
      </c>
      <c r="B15364" t="s">
        <v>9</v>
      </c>
      <c r="C15364" t="s">
        <v>10</v>
      </c>
      <c r="D15364" t="s">
        <v>11</v>
      </c>
      <c r="E15364">
        <v>1</v>
      </c>
      <c r="F15364" t="s">
        <v>174</v>
      </c>
      <c r="G15364" s="29">
        <v>725210.57</v>
      </c>
      <c r="H15364">
        <v>-338276996.38999999</v>
      </c>
      <c r="I15364">
        <v>725210.57</v>
      </c>
      <c r="J15364">
        <v>-160678590.69999999</v>
      </c>
      <c r="K15364">
        <v>725210.57</v>
      </c>
      <c r="L15364">
        <v>-1538884687.2</v>
      </c>
      <c r="M15364">
        <v>1</v>
      </c>
      <c r="N15364" s="29">
        <v>0</v>
      </c>
      <c r="O15364">
        <v>725210.57</v>
      </c>
    </row>
    <row r="15365" spans="1:15" x14ac:dyDescent="0.3">
      <c r="A15365" t="s">
        <v>8</v>
      </c>
      <c r="B15365" t="s">
        <v>9</v>
      </c>
      <c r="C15365" t="s">
        <v>14</v>
      </c>
      <c r="D15365" t="s">
        <v>11</v>
      </c>
      <c r="E15365">
        <v>9</v>
      </c>
      <c r="F15365" t="s">
        <v>163</v>
      </c>
      <c r="G15365" s="29">
        <v>-334.91</v>
      </c>
      <c r="H15365" t="s">
        <v>13</v>
      </c>
      <c r="I15365">
        <v>-334.91</v>
      </c>
      <c r="J15365" t="s">
        <v>13</v>
      </c>
      <c r="K15365">
        <v>-334.91</v>
      </c>
      <c r="L15365" t="s">
        <v>13</v>
      </c>
      <c r="M15365" t="s">
        <v>13</v>
      </c>
      <c r="N15365" s="29">
        <v>0</v>
      </c>
      <c r="O15365" t="s">
        <v>13</v>
      </c>
    </row>
    <row r="15366" spans="1:15" x14ac:dyDescent="0.3">
      <c r="A15366" t="s">
        <v>8</v>
      </c>
      <c r="B15366" t="s">
        <v>9</v>
      </c>
      <c r="C15366" t="s">
        <v>10</v>
      </c>
      <c r="D15366" t="s">
        <v>11</v>
      </c>
      <c r="E15366">
        <v>3</v>
      </c>
      <c r="F15366" t="s">
        <v>453</v>
      </c>
      <c r="G15366" s="29">
        <v>225922.45</v>
      </c>
      <c r="H15366">
        <v>-34751950.460000001</v>
      </c>
      <c r="I15366">
        <v>225922.45</v>
      </c>
      <c r="J15366">
        <v>-16506870.060000001</v>
      </c>
      <c r="K15366">
        <v>225922.45</v>
      </c>
      <c r="L15366">
        <v>-158093056.83000001</v>
      </c>
      <c r="M15366" t="s">
        <v>13</v>
      </c>
      <c r="N15366" s="29">
        <v>0</v>
      </c>
      <c r="O15366">
        <v>677767.35000000009</v>
      </c>
    </row>
    <row r="15367" spans="1:15" x14ac:dyDescent="0.3">
      <c r="A15367" t="s">
        <v>16</v>
      </c>
      <c r="B15367" t="s">
        <v>9</v>
      </c>
      <c r="C15367" t="s">
        <v>10</v>
      </c>
      <c r="D15367" t="s">
        <v>11</v>
      </c>
      <c r="E15367">
        <v>3</v>
      </c>
      <c r="F15367" t="s">
        <v>311</v>
      </c>
      <c r="G15367" s="29">
        <v>389513.5</v>
      </c>
      <c r="H15367">
        <v>-22567561.420000002</v>
      </c>
      <c r="I15367">
        <v>389513.5</v>
      </c>
      <c r="J15367">
        <v>-3772470.74</v>
      </c>
      <c r="K15367">
        <v>389513.5</v>
      </c>
      <c r="L15367">
        <v>-41292826.960000001</v>
      </c>
      <c r="M15367" t="s">
        <v>13</v>
      </c>
      <c r="N15367" s="29">
        <v>0</v>
      </c>
      <c r="O15367">
        <v>1168540.5</v>
      </c>
    </row>
    <row r="15368" spans="1:15" x14ac:dyDescent="0.3">
      <c r="A15368" t="s">
        <v>8</v>
      </c>
      <c r="B15368" t="s">
        <v>9</v>
      </c>
      <c r="C15368" t="s">
        <v>14</v>
      </c>
      <c r="D15368" t="s">
        <v>11</v>
      </c>
      <c r="E15368">
        <v>10</v>
      </c>
      <c r="F15368" t="s">
        <v>284</v>
      </c>
      <c r="G15368" s="29">
        <v>-334.42</v>
      </c>
      <c r="H15368" t="s">
        <v>13</v>
      </c>
      <c r="I15368">
        <v>-334.42</v>
      </c>
      <c r="J15368" t="s">
        <v>13</v>
      </c>
      <c r="K15368">
        <v>-334.42</v>
      </c>
      <c r="L15368" t="s">
        <v>13</v>
      </c>
      <c r="M15368" t="s">
        <v>13</v>
      </c>
      <c r="N15368" s="29">
        <v>0</v>
      </c>
      <c r="O15368" t="s">
        <v>13</v>
      </c>
    </row>
    <row r="15369" spans="1:15" x14ac:dyDescent="0.3">
      <c r="A15369" t="s">
        <v>16</v>
      </c>
      <c r="B15369" t="s">
        <v>9</v>
      </c>
      <c r="C15369" t="s">
        <v>10</v>
      </c>
      <c r="D15369" t="s">
        <v>11</v>
      </c>
      <c r="E15369">
        <v>3</v>
      </c>
      <c r="F15369" t="s">
        <v>151</v>
      </c>
      <c r="G15369" s="29">
        <v>100317.1</v>
      </c>
      <c r="H15369">
        <v>-153025.20000000001</v>
      </c>
      <c r="I15369">
        <v>100317.1</v>
      </c>
      <c r="J15369">
        <v>-68747.12</v>
      </c>
      <c r="K15369">
        <v>100317.1</v>
      </c>
      <c r="L15369">
        <v>-857135.58</v>
      </c>
      <c r="M15369" t="s">
        <v>13</v>
      </c>
      <c r="N15369" s="29">
        <v>0</v>
      </c>
      <c r="O15369">
        <v>300951.3</v>
      </c>
    </row>
    <row r="15370" spans="1:15" x14ac:dyDescent="0.3">
      <c r="A15370" t="s">
        <v>18</v>
      </c>
      <c r="B15370" t="s">
        <v>9</v>
      </c>
      <c r="C15370" t="s">
        <v>14</v>
      </c>
      <c r="D15370" t="s">
        <v>11</v>
      </c>
      <c r="E15370">
        <v>-4</v>
      </c>
      <c r="F15370" t="s">
        <v>381</v>
      </c>
      <c r="G15370" s="29">
        <v>-370.75</v>
      </c>
      <c r="H15370" t="s">
        <v>13</v>
      </c>
      <c r="I15370">
        <v>-370.75</v>
      </c>
      <c r="J15370" t="s">
        <v>13</v>
      </c>
      <c r="K15370">
        <v>-370.75</v>
      </c>
      <c r="L15370" t="s">
        <v>13</v>
      </c>
      <c r="M15370" t="s">
        <v>13</v>
      </c>
      <c r="N15370" s="29">
        <v>0</v>
      </c>
      <c r="O15370" t="s">
        <v>13</v>
      </c>
    </row>
    <row r="15371" spans="1:15" x14ac:dyDescent="0.3">
      <c r="A15371" t="s">
        <v>8</v>
      </c>
      <c r="B15371" t="s">
        <v>9</v>
      </c>
      <c r="C15371" t="s">
        <v>14</v>
      </c>
      <c r="D15371" t="s">
        <v>11</v>
      </c>
      <c r="E15371">
        <v>3</v>
      </c>
      <c r="F15371" t="s">
        <v>167</v>
      </c>
      <c r="G15371" s="29">
        <v>-1115.74</v>
      </c>
      <c r="H15371" t="s">
        <v>13</v>
      </c>
      <c r="I15371">
        <v>-1115.74</v>
      </c>
      <c r="J15371" t="s">
        <v>13</v>
      </c>
      <c r="K15371">
        <v>-1115.74</v>
      </c>
      <c r="L15371" t="s">
        <v>13</v>
      </c>
      <c r="M15371" t="s">
        <v>13</v>
      </c>
      <c r="N15371" s="29">
        <v>0</v>
      </c>
      <c r="O15371" t="s">
        <v>13</v>
      </c>
    </row>
    <row r="15372" spans="1:15" x14ac:dyDescent="0.3">
      <c r="A15372" t="s">
        <v>8</v>
      </c>
      <c r="B15372" t="s">
        <v>9</v>
      </c>
      <c r="C15372" t="s">
        <v>14</v>
      </c>
      <c r="D15372" t="s">
        <v>11</v>
      </c>
      <c r="E15372">
        <v>-1</v>
      </c>
      <c r="F15372" t="s">
        <v>92</v>
      </c>
      <c r="G15372" s="29">
        <v>-11117.92</v>
      </c>
      <c r="H15372" t="s">
        <v>13</v>
      </c>
      <c r="I15372">
        <v>-11117.92</v>
      </c>
      <c r="J15372" t="s">
        <v>13</v>
      </c>
      <c r="K15372">
        <v>-11117.92</v>
      </c>
      <c r="L15372" t="s">
        <v>13</v>
      </c>
      <c r="M15372" t="s">
        <v>13</v>
      </c>
      <c r="N15372" s="29">
        <v>0</v>
      </c>
      <c r="O15372" t="s">
        <v>13</v>
      </c>
    </row>
    <row r="15373" spans="1:15" x14ac:dyDescent="0.3">
      <c r="A15373" t="s">
        <v>8</v>
      </c>
      <c r="B15373" t="s">
        <v>9</v>
      </c>
      <c r="C15373" t="s">
        <v>14</v>
      </c>
      <c r="D15373" t="s">
        <v>11</v>
      </c>
      <c r="E15373">
        <v>-1</v>
      </c>
      <c r="F15373" t="s">
        <v>184</v>
      </c>
      <c r="G15373" s="29">
        <v>-33910.92</v>
      </c>
      <c r="H15373" t="s">
        <v>13</v>
      </c>
      <c r="I15373">
        <v>-33910.92</v>
      </c>
      <c r="J15373" t="s">
        <v>13</v>
      </c>
      <c r="K15373">
        <v>-33910.92</v>
      </c>
      <c r="L15373" t="s">
        <v>13</v>
      </c>
      <c r="M15373" t="s">
        <v>13</v>
      </c>
      <c r="N15373" s="29">
        <v>0</v>
      </c>
      <c r="O15373" t="s">
        <v>13</v>
      </c>
    </row>
    <row r="15374" spans="1:15" x14ac:dyDescent="0.3">
      <c r="A15374" t="s">
        <v>18</v>
      </c>
      <c r="B15374" t="s">
        <v>9</v>
      </c>
      <c r="C15374" t="s">
        <v>14</v>
      </c>
      <c r="D15374" t="s">
        <v>11</v>
      </c>
      <c r="E15374">
        <v>0</v>
      </c>
      <c r="F15374" t="s">
        <v>168</v>
      </c>
      <c r="G15374" s="29">
        <v>-299301.15000000002</v>
      </c>
      <c r="H15374" t="s">
        <v>13</v>
      </c>
      <c r="I15374">
        <v>-299301.15000000002</v>
      </c>
      <c r="J15374" t="s">
        <v>13</v>
      </c>
      <c r="K15374">
        <v>-299301.15000000002</v>
      </c>
      <c r="L15374" t="s">
        <v>13</v>
      </c>
      <c r="M15374" t="s">
        <v>13</v>
      </c>
      <c r="N15374" s="29">
        <v>0</v>
      </c>
      <c r="O15374" t="s">
        <v>13</v>
      </c>
    </row>
    <row r="15375" spans="1:15" x14ac:dyDescent="0.3">
      <c r="A15375" t="s">
        <v>8</v>
      </c>
      <c r="B15375" t="s">
        <v>9</v>
      </c>
      <c r="C15375" t="s">
        <v>10</v>
      </c>
      <c r="D15375" t="s">
        <v>11</v>
      </c>
      <c r="E15375">
        <v>10</v>
      </c>
      <c r="F15375" t="s">
        <v>166</v>
      </c>
      <c r="G15375" s="29">
        <v>790116.38</v>
      </c>
      <c r="H15375">
        <v>-14.99</v>
      </c>
      <c r="I15375">
        <v>790116.38</v>
      </c>
      <c r="J15375">
        <v>-79.400000000000006</v>
      </c>
      <c r="K15375">
        <v>790116.38</v>
      </c>
      <c r="L15375" t="s">
        <v>13</v>
      </c>
      <c r="M15375" t="s">
        <v>13</v>
      </c>
      <c r="N15375" s="29">
        <v>259225.13</v>
      </c>
      <c r="O15375">
        <v>7901163.7999999998</v>
      </c>
    </row>
    <row r="15376" spans="1:15" x14ac:dyDescent="0.3">
      <c r="A15376" t="s">
        <v>8</v>
      </c>
      <c r="B15376" t="s">
        <v>9</v>
      </c>
      <c r="C15376" t="s">
        <v>10</v>
      </c>
      <c r="D15376" t="s">
        <v>11</v>
      </c>
      <c r="E15376">
        <v>7</v>
      </c>
      <c r="F15376" t="s">
        <v>249</v>
      </c>
      <c r="G15376" s="29">
        <v>754869.92</v>
      </c>
      <c r="H15376">
        <v>0</v>
      </c>
      <c r="I15376">
        <v>754869.92</v>
      </c>
      <c r="J15376">
        <v>0</v>
      </c>
      <c r="K15376">
        <v>754869.92</v>
      </c>
      <c r="L15376">
        <v>0</v>
      </c>
      <c r="M15376" t="s">
        <v>13</v>
      </c>
      <c r="N15376" s="29">
        <v>0</v>
      </c>
      <c r="O15376">
        <v>5284089.4400000004</v>
      </c>
    </row>
    <row r="15377" spans="1:15" x14ac:dyDescent="0.3">
      <c r="A15377" t="s">
        <v>16</v>
      </c>
      <c r="B15377" t="s">
        <v>9</v>
      </c>
      <c r="C15377" t="s">
        <v>14</v>
      </c>
      <c r="D15377" t="s">
        <v>11</v>
      </c>
      <c r="E15377">
        <v>2</v>
      </c>
      <c r="F15377" t="s">
        <v>233</v>
      </c>
      <c r="G15377" s="29">
        <v>-6328.49</v>
      </c>
      <c r="H15377" t="s">
        <v>13</v>
      </c>
      <c r="I15377">
        <v>-6328.49</v>
      </c>
      <c r="J15377" t="s">
        <v>13</v>
      </c>
      <c r="K15377">
        <v>-6328.49</v>
      </c>
      <c r="L15377" t="s">
        <v>13</v>
      </c>
      <c r="M15377" t="s">
        <v>13</v>
      </c>
      <c r="N15377" s="29">
        <v>0</v>
      </c>
      <c r="O15377" t="s">
        <v>13</v>
      </c>
    </row>
    <row r="15378" spans="1:15" x14ac:dyDescent="0.3">
      <c r="A15378" t="s">
        <v>8</v>
      </c>
      <c r="B15378" t="s">
        <v>9</v>
      </c>
      <c r="C15378" t="s">
        <v>14</v>
      </c>
      <c r="D15378" t="s">
        <v>11</v>
      </c>
      <c r="E15378">
        <v>2</v>
      </c>
      <c r="F15378" t="s">
        <v>273</v>
      </c>
      <c r="G15378" s="29">
        <v>-355.74</v>
      </c>
      <c r="H15378" t="s">
        <v>13</v>
      </c>
      <c r="I15378">
        <v>-355.74</v>
      </c>
      <c r="J15378" t="s">
        <v>13</v>
      </c>
      <c r="K15378">
        <v>-355.74</v>
      </c>
      <c r="L15378" t="s">
        <v>13</v>
      </c>
      <c r="M15378" t="s">
        <v>13</v>
      </c>
      <c r="N15378" s="29">
        <v>0</v>
      </c>
      <c r="O15378" t="s">
        <v>13</v>
      </c>
    </row>
    <row r="15379" spans="1:15" x14ac:dyDescent="0.3">
      <c r="A15379" t="s">
        <v>18</v>
      </c>
      <c r="B15379" t="s">
        <v>9</v>
      </c>
      <c r="C15379" t="s">
        <v>14</v>
      </c>
      <c r="D15379" t="s">
        <v>11</v>
      </c>
      <c r="E15379">
        <v>-1</v>
      </c>
      <c r="F15379" t="s">
        <v>360</v>
      </c>
      <c r="G15379" s="29">
        <v>-3264.83</v>
      </c>
      <c r="H15379" t="s">
        <v>13</v>
      </c>
      <c r="I15379">
        <v>-3264.83</v>
      </c>
      <c r="J15379" t="s">
        <v>13</v>
      </c>
      <c r="K15379">
        <v>-3264.83</v>
      </c>
      <c r="L15379" t="s">
        <v>13</v>
      </c>
      <c r="M15379" t="s">
        <v>13</v>
      </c>
      <c r="N15379" s="29">
        <v>0</v>
      </c>
      <c r="O15379" t="s">
        <v>13</v>
      </c>
    </row>
    <row r="15380" spans="1:15" x14ac:dyDescent="0.3">
      <c r="A15380" t="s">
        <v>18</v>
      </c>
      <c r="B15380" t="s">
        <v>9</v>
      </c>
      <c r="C15380" t="s">
        <v>14</v>
      </c>
      <c r="D15380" t="s">
        <v>11</v>
      </c>
      <c r="E15380">
        <v>2</v>
      </c>
      <c r="F15380" t="s">
        <v>430</v>
      </c>
      <c r="G15380" s="29">
        <v>-122369.73</v>
      </c>
      <c r="H15380" t="s">
        <v>13</v>
      </c>
      <c r="I15380">
        <v>-122369.73</v>
      </c>
      <c r="J15380" t="s">
        <v>13</v>
      </c>
      <c r="K15380">
        <v>-122369.73</v>
      </c>
      <c r="L15380" t="s">
        <v>13</v>
      </c>
      <c r="M15380" t="s">
        <v>13</v>
      </c>
      <c r="N15380" s="29">
        <v>0</v>
      </c>
      <c r="O15380" t="s">
        <v>13</v>
      </c>
    </row>
    <row r="15381" spans="1:15" x14ac:dyDescent="0.3">
      <c r="A15381" t="s">
        <v>18</v>
      </c>
      <c r="B15381" t="s">
        <v>9</v>
      </c>
      <c r="C15381" t="s">
        <v>14</v>
      </c>
      <c r="D15381" t="s">
        <v>11</v>
      </c>
      <c r="E15381">
        <v>-1</v>
      </c>
      <c r="F15381" t="s">
        <v>27</v>
      </c>
      <c r="G15381" s="29">
        <v>-100959.61</v>
      </c>
      <c r="H15381" t="s">
        <v>13</v>
      </c>
      <c r="I15381">
        <v>-100959.61</v>
      </c>
      <c r="J15381" t="s">
        <v>13</v>
      </c>
      <c r="K15381">
        <v>-100959.61</v>
      </c>
      <c r="L15381" t="s">
        <v>13</v>
      </c>
      <c r="M15381" t="s">
        <v>13</v>
      </c>
      <c r="N15381" s="29">
        <v>0</v>
      </c>
      <c r="O15381" t="s">
        <v>13</v>
      </c>
    </row>
    <row r="15382" spans="1:15" x14ac:dyDescent="0.3">
      <c r="A15382" t="s">
        <v>18</v>
      </c>
      <c r="B15382" t="s">
        <v>9</v>
      </c>
      <c r="C15382" t="s">
        <v>14</v>
      </c>
      <c r="D15382" t="s">
        <v>11</v>
      </c>
      <c r="E15382">
        <v>-4</v>
      </c>
      <c r="F15382" t="s">
        <v>156</v>
      </c>
      <c r="G15382" s="29">
        <v>-115.45</v>
      </c>
      <c r="H15382" t="s">
        <v>13</v>
      </c>
      <c r="I15382">
        <v>-115.45</v>
      </c>
      <c r="J15382" t="s">
        <v>13</v>
      </c>
      <c r="K15382">
        <v>-115.45</v>
      </c>
      <c r="L15382" t="s">
        <v>13</v>
      </c>
      <c r="M15382" t="s">
        <v>13</v>
      </c>
      <c r="N15382" s="29">
        <v>0</v>
      </c>
      <c r="O15382" t="s">
        <v>13</v>
      </c>
    </row>
    <row r="15383" spans="1:15" x14ac:dyDescent="0.3">
      <c r="A15383" t="s">
        <v>18</v>
      </c>
      <c r="B15383" t="s">
        <v>9</v>
      </c>
      <c r="C15383" t="s">
        <v>14</v>
      </c>
      <c r="D15383" t="s">
        <v>11</v>
      </c>
      <c r="E15383">
        <v>0</v>
      </c>
      <c r="F15383" t="s">
        <v>78</v>
      </c>
      <c r="G15383" s="29">
        <v>-10426.01</v>
      </c>
      <c r="H15383" t="s">
        <v>13</v>
      </c>
      <c r="I15383">
        <v>-10426.01</v>
      </c>
      <c r="J15383" t="s">
        <v>13</v>
      </c>
      <c r="K15383">
        <v>-10426.01</v>
      </c>
      <c r="L15383" t="s">
        <v>13</v>
      </c>
      <c r="M15383" t="s">
        <v>13</v>
      </c>
      <c r="N15383" s="29">
        <v>0</v>
      </c>
      <c r="O15383" t="s">
        <v>13</v>
      </c>
    </row>
    <row r="15384" spans="1:15" x14ac:dyDescent="0.3">
      <c r="A15384" t="s">
        <v>8</v>
      </c>
      <c r="B15384" t="s">
        <v>9</v>
      </c>
      <c r="C15384" t="s">
        <v>10</v>
      </c>
      <c r="D15384" t="s">
        <v>11</v>
      </c>
      <c r="E15384">
        <v>2</v>
      </c>
      <c r="F15384" t="s">
        <v>116</v>
      </c>
      <c r="G15384" s="29">
        <v>12255105.01</v>
      </c>
      <c r="H15384">
        <v>-2719071637.1300001</v>
      </c>
      <c r="I15384">
        <v>12255105.01</v>
      </c>
      <c r="J15384">
        <v>-195485456.72999999</v>
      </c>
      <c r="K15384">
        <v>12255105.01</v>
      </c>
      <c r="L15384">
        <v>-4239528889.8899999</v>
      </c>
      <c r="M15384" t="s">
        <v>13</v>
      </c>
      <c r="N15384" s="29">
        <v>270.07</v>
      </c>
      <c r="O15384">
        <v>24510210.02</v>
      </c>
    </row>
    <row r="15385" spans="1:15" x14ac:dyDescent="0.3">
      <c r="A15385" t="s">
        <v>16</v>
      </c>
      <c r="B15385" t="s">
        <v>9</v>
      </c>
      <c r="C15385" t="s">
        <v>10</v>
      </c>
      <c r="D15385" t="s">
        <v>11</v>
      </c>
      <c r="E15385">
        <v>1</v>
      </c>
      <c r="F15385" t="s">
        <v>231</v>
      </c>
      <c r="G15385" s="29">
        <v>145022.96</v>
      </c>
      <c r="H15385">
        <v>-534945475.95999998</v>
      </c>
      <c r="I15385">
        <v>145022.96</v>
      </c>
      <c r="J15385">
        <v>-38459471.350000001</v>
      </c>
      <c r="K15385">
        <v>145022.96</v>
      </c>
      <c r="L15385">
        <v>-834077620.10000002</v>
      </c>
      <c r="M15385" t="s">
        <v>13</v>
      </c>
      <c r="N15385" s="29">
        <v>0</v>
      </c>
      <c r="O15385">
        <v>145022.96</v>
      </c>
    </row>
    <row r="15386" spans="1:15" x14ac:dyDescent="0.3">
      <c r="A15386" t="s">
        <v>16</v>
      </c>
      <c r="B15386" t="s">
        <v>9</v>
      </c>
      <c r="C15386" t="s">
        <v>14</v>
      </c>
      <c r="D15386" t="s">
        <v>11</v>
      </c>
      <c r="E15386">
        <v>3</v>
      </c>
      <c r="F15386" t="s">
        <v>233</v>
      </c>
      <c r="G15386" s="29">
        <v>-1449</v>
      </c>
      <c r="H15386" t="s">
        <v>13</v>
      </c>
      <c r="I15386">
        <v>-1449</v>
      </c>
      <c r="J15386" t="s">
        <v>13</v>
      </c>
      <c r="K15386">
        <v>-1449</v>
      </c>
      <c r="L15386" t="s">
        <v>13</v>
      </c>
      <c r="M15386" t="s">
        <v>13</v>
      </c>
      <c r="N15386" s="29">
        <v>0</v>
      </c>
      <c r="O15386" t="s">
        <v>13</v>
      </c>
    </row>
    <row r="15387" spans="1:15" x14ac:dyDescent="0.3">
      <c r="A15387" t="s">
        <v>8</v>
      </c>
      <c r="B15387" t="s">
        <v>9</v>
      </c>
      <c r="C15387" t="s">
        <v>10</v>
      </c>
      <c r="D15387" t="s">
        <v>11</v>
      </c>
      <c r="E15387">
        <v>2</v>
      </c>
      <c r="F15387" t="s">
        <v>319</v>
      </c>
      <c r="G15387" s="29">
        <v>103475.68</v>
      </c>
      <c r="H15387">
        <v>-5139498.16</v>
      </c>
      <c r="I15387">
        <v>103475.68</v>
      </c>
      <c r="J15387">
        <v>-859136.26</v>
      </c>
      <c r="K15387">
        <v>103475.68</v>
      </c>
      <c r="L15387">
        <v>-9403958.8900000006</v>
      </c>
      <c r="M15387" t="s">
        <v>13</v>
      </c>
      <c r="N15387" s="29">
        <v>0</v>
      </c>
      <c r="O15387">
        <v>206951.36</v>
      </c>
    </row>
    <row r="15388" spans="1:15" x14ac:dyDescent="0.3">
      <c r="A15388" t="s">
        <v>18</v>
      </c>
      <c r="B15388" t="s">
        <v>9</v>
      </c>
      <c r="C15388" t="s">
        <v>14</v>
      </c>
      <c r="D15388" t="s">
        <v>11</v>
      </c>
      <c r="E15388">
        <v>1</v>
      </c>
      <c r="F15388" t="s">
        <v>170</v>
      </c>
      <c r="G15388" s="29">
        <v>-19767.25</v>
      </c>
      <c r="H15388" t="s">
        <v>13</v>
      </c>
      <c r="I15388">
        <v>-19767.25</v>
      </c>
      <c r="J15388" t="s">
        <v>13</v>
      </c>
      <c r="K15388">
        <v>-19767.25</v>
      </c>
      <c r="L15388" t="s">
        <v>13</v>
      </c>
      <c r="M15388" t="s">
        <v>13</v>
      </c>
      <c r="N15388" s="29">
        <v>0</v>
      </c>
      <c r="O15388" t="s">
        <v>13</v>
      </c>
    </row>
    <row r="15389" spans="1:15" x14ac:dyDescent="0.3">
      <c r="A15389" t="s">
        <v>16</v>
      </c>
      <c r="B15389" t="s">
        <v>9</v>
      </c>
      <c r="C15389" t="s">
        <v>10</v>
      </c>
      <c r="D15389" t="s">
        <v>11</v>
      </c>
      <c r="E15389">
        <v>2</v>
      </c>
      <c r="F15389" t="s">
        <v>421</v>
      </c>
      <c r="G15389" s="29">
        <v>119369.77</v>
      </c>
      <c r="H15389">
        <v>-3796075.9</v>
      </c>
      <c r="I15389">
        <v>119369.77</v>
      </c>
      <c r="J15389">
        <v>-634565.75</v>
      </c>
      <c r="K15389">
        <v>119369.77</v>
      </c>
      <c r="L15389">
        <v>-6945843.6399999997</v>
      </c>
      <c r="M15389" t="s">
        <v>13</v>
      </c>
      <c r="N15389" s="29">
        <v>0</v>
      </c>
      <c r="O15389">
        <v>238739.54</v>
      </c>
    </row>
    <row r="15390" spans="1:15" x14ac:dyDescent="0.3">
      <c r="A15390" t="s">
        <v>16</v>
      </c>
      <c r="B15390" t="s">
        <v>9</v>
      </c>
      <c r="C15390" t="s">
        <v>14</v>
      </c>
      <c r="D15390" t="s">
        <v>11</v>
      </c>
      <c r="E15390">
        <v>3</v>
      </c>
      <c r="F15390" t="s">
        <v>114</v>
      </c>
      <c r="G15390" s="29">
        <v>-38734.86</v>
      </c>
      <c r="H15390" t="s">
        <v>13</v>
      </c>
      <c r="I15390">
        <v>-38734.86</v>
      </c>
      <c r="J15390" t="s">
        <v>13</v>
      </c>
      <c r="K15390">
        <v>-38734.86</v>
      </c>
      <c r="L15390" t="s">
        <v>13</v>
      </c>
      <c r="M15390" t="s">
        <v>13</v>
      </c>
      <c r="N15390" s="29">
        <v>0</v>
      </c>
      <c r="O15390" t="s">
        <v>13</v>
      </c>
    </row>
    <row r="15391" spans="1:15" x14ac:dyDescent="0.3">
      <c r="A15391" t="s">
        <v>18</v>
      </c>
      <c r="B15391" t="s">
        <v>9</v>
      </c>
      <c r="C15391" t="s">
        <v>10</v>
      </c>
      <c r="D15391" t="s">
        <v>11</v>
      </c>
      <c r="E15391">
        <v>1</v>
      </c>
      <c r="F15391" t="s">
        <v>118</v>
      </c>
      <c r="G15391" s="29">
        <v>30566.02</v>
      </c>
      <c r="H15391">
        <v>-2293289.9</v>
      </c>
      <c r="I15391">
        <v>30566.02</v>
      </c>
      <c r="J15391">
        <v>-1089292.48</v>
      </c>
      <c r="K15391">
        <v>30566.02</v>
      </c>
      <c r="L15391">
        <v>-10432600.35</v>
      </c>
      <c r="M15391" t="s">
        <v>13</v>
      </c>
      <c r="N15391" s="29">
        <v>0</v>
      </c>
      <c r="O15391">
        <v>30566.02</v>
      </c>
    </row>
    <row r="15392" spans="1:15" x14ac:dyDescent="0.3">
      <c r="A15392" t="s">
        <v>18</v>
      </c>
      <c r="B15392" t="s">
        <v>9</v>
      </c>
      <c r="C15392" t="s">
        <v>10</v>
      </c>
      <c r="D15392" t="s">
        <v>11</v>
      </c>
      <c r="E15392">
        <v>-1</v>
      </c>
      <c r="F15392" t="s">
        <v>468</v>
      </c>
      <c r="G15392" s="29">
        <v>1055.07</v>
      </c>
      <c r="H15392">
        <v>3654.58</v>
      </c>
      <c r="I15392">
        <v>1055.07</v>
      </c>
      <c r="J15392">
        <v>8148.27</v>
      </c>
      <c r="K15392">
        <v>1055.07</v>
      </c>
      <c r="L15392">
        <v>32589.98</v>
      </c>
      <c r="M15392" t="s">
        <v>13</v>
      </c>
      <c r="N15392" s="29">
        <v>0</v>
      </c>
      <c r="O15392" t="s">
        <v>13</v>
      </c>
    </row>
    <row r="15393" spans="1:15" x14ac:dyDescent="0.3">
      <c r="A15393" t="s">
        <v>18</v>
      </c>
      <c r="B15393" t="s">
        <v>9</v>
      </c>
      <c r="C15393" t="s">
        <v>14</v>
      </c>
      <c r="D15393" t="s">
        <v>11</v>
      </c>
      <c r="E15393">
        <v>-4</v>
      </c>
      <c r="F15393" t="s">
        <v>45</v>
      </c>
      <c r="G15393" s="29">
        <v>-55943.32</v>
      </c>
      <c r="H15393" t="s">
        <v>13</v>
      </c>
      <c r="I15393">
        <v>-55943.32</v>
      </c>
      <c r="J15393" t="s">
        <v>13</v>
      </c>
      <c r="K15393">
        <v>-55943.32</v>
      </c>
      <c r="L15393" t="s">
        <v>13</v>
      </c>
      <c r="M15393" t="s">
        <v>13</v>
      </c>
      <c r="N15393" s="29">
        <v>0</v>
      </c>
      <c r="O15393" t="s">
        <v>13</v>
      </c>
    </row>
    <row r="15394" spans="1:15" x14ac:dyDescent="0.3">
      <c r="A15394" t="s">
        <v>16</v>
      </c>
      <c r="B15394" t="s">
        <v>9</v>
      </c>
      <c r="C15394" t="s">
        <v>10</v>
      </c>
      <c r="D15394" t="s">
        <v>11</v>
      </c>
      <c r="E15394">
        <v>6</v>
      </c>
      <c r="F15394" t="s">
        <v>277</v>
      </c>
      <c r="G15394" s="29">
        <v>50322.46</v>
      </c>
      <c r="H15394">
        <v>-30526.5</v>
      </c>
      <c r="I15394">
        <v>50322.46</v>
      </c>
      <c r="J15394">
        <v>-13714.14</v>
      </c>
      <c r="K15394">
        <v>50322.46</v>
      </c>
      <c r="L15394">
        <v>-170987.17</v>
      </c>
      <c r="M15394" t="s">
        <v>13</v>
      </c>
      <c r="N15394" s="29">
        <v>0</v>
      </c>
      <c r="O15394">
        <v>301934.76</v>
      </c>
    </row>
    <row r="15395" spans="1:15" x14ac:dyDescent="0.3">
      <c r="A15395" t="s">
        <v>16</v>
      </c>
      <c r="B15395" t="s">
        <v>9</v>
      </c>
      <c r="C15395" t="s">
        <v>10</v>
      </c>
      <c r="D15395" t="s">
        <v>11</v>
      </c>
      <c r="E15395">
        <v>-1</v>
      </c>
      <c r="F15395" t="s">
        <v>454</v>
      </c>
      <c r="G15395" s="29">
        <v>72811.179999999993</v>
      </c>
      <c r="H15395">
        <v>-7619.99</v>
      </c>
      <c r="I15395">
        <v>72811.179999999993</v>
      </c>
      <c r="J15395">
        <v>-16989.57</v>
      </c>
      <c r="K15395">
        <v>72811.179999999993</v>
      </c>
      <c r="L15395">
        <v>-67951.56</v>
      </c>
      <c r="M15395" t="s">
        <v>13</v>
      </c>
      <c r="N15395" s="29">
        <v>0</v>
      </c>
      <c r="O15395" t="s">
        <v>13</v>
      </c>
    </row>
    <row r="15396" spans="1:15" x14ac:dyDescent="0.3">
      <c r="A15396" t="s">
        <v>16</v>
      </c>
      <c r="B15396" t="s">
        <v>9</v>
      </c>
      <c r="C15396" t="s">
        <v>14</v>
      </c>
      <c r="D15396" t="s">
        <v>11</v>
      </c>
      <c r="E15396">
        <v>-1</v>
      </c>
      <c r="F15396" t="s">
        <v>150</v>
      </c>
      <c r="G15396" s="29">
        <v>-27663.24</v>
      </c>
      <c r="H15396" t="s">
        <v>13</v>
      </c>
      <c r="I15396">
        <v>-27663.24</v>
      </c>
      <c r="J15396" t="s">
        <v>13</v>
      </c>
      <c r="K15396">
        <v>-27663.24</v>
      </c>
      <c r="L15396" t="s">
        <v>13</v>
      </c>
      <c r="M15396" t="s">
        <v>13</v>
      </c>
      <c r="N15396" s="29">
        <v>0</v>
      </c>
      <c r="O15396" t="s">
        <v>13</v>
      </c>
    </row>
    <row r="15397" spans="1:15" x14ac:dyDescent="0.3">
      <c r="A15397" t="s">
        <v>16</v>
      </c>
      <c r="B15397" t="s">
        <v>9</v>
      </c>
      <c r="C15397" t="s">
        <v>10</v>
      </c>
      <c r="D15397" t="s">
        <v>11</v>
      </c>
      <c r="E15397">
        <v>1</v>
      </c>
      <c r="F15397" t="s">
        <v>211</v>
      </c>
      <c r="G15397" s="29">
        <v>125384.6</v>
      </c>
      <c r="H15397">
        <v>-19748339.25</v>
      </c>
      <c r="I15397">
        <v>125384.6</v>
      </c>
      <c r="J15397">
        <v>-9380287.0199999996</v>
      </c>
      <c r="K15397">
        <v>125384.6</v>
      </c>
      <c r="L15397">
        <v>-89838851.569999993</v>
      </c>
      <c r="M15397" t="s">
        <v>13</v>
      </c>
      <c r="N15397" s="29">
        <v>0</v>
      </c>
      <c r="O15397">
        <v>125384.6</v>
      </c>
    </row>
    <row r="15398" spans="1:15" x14ac:dyDescent="0.3">
      <c r="A15398" t="s">
        <v>8</v>
      </c>
      <c r="B15398" t="s">
        <v>9</v>
      </c>
      <c r="C15398" t="s">
        <v>14</v>
      </c>
      <c r="D15398" t="s">
        <v>11</v>
      </c>
      <c r="E15398">
        <v>3</v>
      </c>
      <c r="F15398" t="s">
        <v>222</v>
      </c>
      <c r="G15398" s="29">
        <v>-5028.2</v>
      </c>
      <c r="H15398" t="s">
        <v>13</v>
      </c>
      <c r="I15398">
        <v>-5028.2</v>
      </c>
      <c r="J15398" t="s">
        <v>13</v>
      </c>
      <c r="K15398">
        <v>-5028.2</v>
      </c>
      <c r="L15398" t="s">
        <v>13</v>
      </c>
      <c r="M15398" t="s">
        <v>13</v>
      </c>
      <c r="N15398" s="29">
        <v>0</v>
      </c>
      <c r="O15398" t="s">
        <v>13</v>
      </c>
    </row>
    <row r="15399" spans="1:15" x14ac:dyDescent="0.3">
      <c r="A15399" t="s">
        <v>8</v>
      </c>
      <c r="B15399" t="s">
        <v>9</v>
      </c>
      <c r="C15399" t="s">
        <v>10</v>
      </c>
      <c r="D15399" t="s">
        <v>11</v>
      </c>
      <c r="E15399">
        <v>7</v>
      </c>
      <c r="F15399" t="s">
        <v>312</v>
      </c>
      <c r="G15399" s="29">
        <v>1251042.04</v>
      </c>
      <c r="H15399">
        <v>-42723461.619999997</v>
      </c>
      <c r="I15399">
        <v>1251042.04</v>
      </c>
      <c r="J15399">
        <v>-19193681.670000002</v>
      </c>
      <c r="K15399">
        <v>1251042.04</v>
      </c>
      <c r="L15399">
        <v>-239305659.88</v>
      </c>
      <c r="M15399" t="s">
        <v>13</v>
      </c>
      <c r="N15399" s="29">
        <v>0</v>
      </c>
      <c r="O15399">
        <v>8757294.2800000012</v>
      </c>
    </row>
    <row r="15400" spans="1:15" x14ac:dyDescent="0.3">
      <c r="A15400" t="s">
        <v>16</v>
      </c>
      <c r="B15400" t="s">
        <v>9</v>
      </c>
      <c r="C15400" t="s">
        <v>10</v>
      </c>
      <c r="D15400" t="s">
        <v>11</v>
      </c>
      <c r="E15400">
        <v>1</v>
      </c>
      <c r="F15400" t="s">
        <v>191</v>
      </c>
      <c r="G15400" s="29">
        <v>27477.439999999999</v>
      </c>
      <c r="H15400" t="s">
        <v>13</v>
      </c>
      <c r="I15400">
        <v>27477.439999999999</v>
      </c>
      <c r="J15400" t="s">
        <v>13</v>
      </c>
      <c r="K15400">
        <v>27477.439999999999</v>
      </c>
      <c r="L15400" t="s">
        <v>13</v>
      </c>
      <c r="M15400" t="s">
        <v>13</v>
      </c>
      <c r="N15400" s="29">
        <v>0</v>
      </c>
      <c r="O15400">
        <v>27477.439999999999</v>
      </c>
    </row>
    <row r="15401" spans="1:15" x14ac:dyDescent="0.3">
      <c r="A15401" t="s">
        <v>18</v>
      </c>
      <c r="B15401" t="s">
        <v>9</v>
      </c>
      <c r="C15401" t="s">
        <v>10</v>
      </c>
      <c r="D15401" t="s">
        <v>11</v>
      </c>
      <c r="E15401">
        <v>-1</v>
      </c>
      <c r="F15401" t="s">
        <v>180</v>
      </c>
      <c r="G15401" s="29">
        <v>944.63</v>
      </c>
      <c r="H15401">
        <v>4961.04</v>
      </c>
      <c r="I15401">
        <v>944.63</v>
      </c>
      <c r="J15401">
        <v>2280.91</v>
      </c>
      <c r="K15401">
        <v>944.63</v>
      </c>
      <c r="L15401">
        <v>66995.929999999993</v>
      </c>
      <c r="M15401" t="s">
        <v>13</v>
      </c>
      <c r="N15401" s="29">
        <v>0</v>
      </c>
      <c r="O15401" t="s">
        <v>13</v>
      </c>
    </row>
    <row r="15402" spans="1:15" x14ac:dyDescent="0.3">
      <c r="A15402" t="s">
        <v>16</v>
      </c>
      <c r="B15402" t="s">
        <v>9</v>
      </c>
      <c r="C15402" t="s">
        <v>10</v>
      </c>
      <c r="D15402" t="s">
        <v>11</v>
      </c>
      <c r="E15402">
        <v>1</v>
      </c>
      <c r="F15402" t="s">
        <v>385</v>
      </c>
      <c r="G15402" s="29">
        <v>4378.95</v>
      </c>
      <c r="H15402">
        <v>-1832084.09</v>
      </c>
      <c r="I15402">
        <v>4378.95</v>
      </c>
      <c r="J15402">
        <v>-131716.20000000001</v>
      </c>
      <c r="K15402">
        <v>4378.95</v>
      </c>
      <c r="L15402">
        <v>-2856553.44</v>
      </c>
      <c r="M15402" t="s">
        <v>13</v>
      </c>
      <c r="N15402" s="29">
        <v>0</v>
      </c>
      <c r="O15402">
        <v>4378.95</v>
      </c>
    </row>
    <row r="15403" spans="1:15" x14ac:dyDescent="0.3">
      <c r="A15403" t="s">
        <v>8</v>
      </c>
      <c r="B15403" t="s">
        <v>9</v>
      </c>
      <c r="C15403" t="s">
        <v>10</v>
      </c>
      <c r="D15403" t="s">
        <v>11</v>
      </c>
      <c r="E15403">
        <v>-1</v>
      </c>
      <c r="F15403" t="s">
        <v>484</v>
      </c>
      <c r="G15403" s="29">
        <v>237134.82</v>
      </c>
      <c r="H15403">
        <v>-1506270.83</v>
      </c>
      <c r="I15403">
        <v>237134.82</v>
      </c>
      <c r="J15403">
        <v>-818820.46</v>
      </c>
      <c r="K15403">
        <v>237134.82</v>
      </c>
      <c r="L15403">
        <v>-13411841.98</v>
      </c>
      <c r="M15403" t="s">
        <v>13</v>
      </c>
      <c r="N15403" s="29">
        <v>0</v>
      </c>
      <c r="O15403" t="s">
        <v>13</v>
      </c>
    </row>
    <row r="15404" spans="1:15" x14ac:dyDescent="0.3">
      <c r="A15404" t="s">
        <v>8</v>
      </c>
      <c r="B15404" t="s">
        <v>9</v>
      </c>
      <c r="C15404" t="s">
        <v>14</v>
      </c>
      <c r="D15404" t="s">
        <v>11</v>
      </c>
      <c r="E15404">
        <v>0</v>
      </c>
      <c r="F15404" t="s">
        <v>237</v>
      </c>
      <c r="G15404" s="29">
        <v>-2558.6799999999998</v>
      </c>
      <c r="H15404" t="s">
        <v>13</v>
      </c>
      <c r="I15404">
        <v>-2558.6799999999998</v>
      </c>
      <c r="J15404" t="s">
        <v>13</v>
      </c>
      <c r="K15404">
        <v>-2558.6799999999998</v>
      </c>
      <c r="L15404" t="s">
        <v>13</v>
      </c>
      <c r="M15404" t="s">
        <v>13</v>
      </c>
      <c r="N15404" s="29">
        <v>0</v>
      </c>
      <c r="O15404" t="s">
        <v>13</v>
      </c>
    </row>
    <row r="15405" spans="1:15" x14ac:dyDescent="0.3">
      <c r="A15405" t="s">
        <v>8</v>
      </c>
      <c r="B15405" t="s">
        <v>9</v>
      </c>
      <c r="C15405" t="s">
        <v>14</v>
      </c>
      <c r="D15405" t="s">
        <v>11</v>
      </c>
      <c r="E15405">
        <v>-1</v>
      </c>
      <c r="F15405" t="s">
        <v>299</v>
      </c>
      <c r="G15405" s="29">
        <v>-369.72</v>
      </c>
      <c r="H15405" t="s">
        <v>13</v>
      </c>
      <c r="I15405">
        <v>-369.72</v>
      </c>
      <c r="J15405" t="s">
        <v>13</v>
      </c>
      <c r="K15405">
        <v>-369.72</v>
      </c>
      <c r="L15405" t="s">
        <v>13</v>
      </c>
      <c r="M15405">
        <v>1</v>
      </c>
      <c r="N15405" s="29">
        <v>-16.52</v>
      </c>
      <c r="O15405" t="s">
        <v>13</v>
      </c>
    </row>
    <row r="15406" spans="1:15" x14ac:dyDescent="0.3">
      <c r="A15406" t="s">
        <v>18</v>
      </c>
      <c r="B15406" t="s">
        <v>9</v>
      </c>
      <c r="C15406" t="s">
        <v>10</v>
      </c>
      <c r="D15406" t="s">
        <v>11</v>
      </c>
      <c r="E15406">
        <v>3</v>
      </c>
      <c r="F15406" t="s">
        <v>89</v>
      </c>
      <c r="G15406" s="29">
        <v>2414.52</v>
      </c>
      <c r="H15406">
        <v>394235.7</v>
      </c>
      <c r="I15406">
        <v>2414.52</v>
      </c>
      <c r="J15406">
        <v>30199.86</v>
      </c>
      <c r="K15406">
        <v>2414.52</v>
      </c>
      <c r="L15406">
        <v>159293.73000000001</v>
      </c>
      <c r="M15406" t="s">
        <v>13</v>
      </c>
      <c r="N15406" s="29">
        <v>0</v>
      </c>
      <c r="O15406">
        <v>7243.5599999999986</v>
      </c>
    </row>
    <row r="15407" spans="1:15" x14ac:dyDescent="0.3">
      <c r="A15407" t="s">
        <v>8</v>
      </c>
      <c r="B15407" t="s">
        <v>9</v>
      </c>
      <c r="C15407" t="s">
        <v>14</v>
      </c>
      <c r="D15407" t="s">
        <v>11</v>
      </c>
      <c r="E15407">
        <v>0</v>
      </c>
      <c r="F15407" t="s">
        <v>322</v>
      </c>
      <c r="G15407" s="29">
        <v>-31564.46</v>
      </c>
      <c r="H15407" t="s">
        <v>13</v>
      </c>
      <c r="I15407">
        <v>-31564.46</v>
      </c>
      <c r="J15407" t="s">
        <v>13</v>
      </c>
      <c r="K15407">
        <v>-31564.46</v>
      </c>
      <c r="L15407" t="s">
        <v>13</v>
      </c>
      <c r="M15407" t="s">
        <v>13</v>
      </c>
      <c r="N15407" s="29">
        <v>0</v>
      </c>
      <c r="O15407" t="s">
        <v>13</v>
      </c>
    </row>
    <row r="15408" spans="1:15" x14ac:dyDescent="0.3">
      <c r="A15408" t="s">
        <v>18</v>
      </c>
      <c r="B15408" t="s">
        <v>9</v>
      </c>
      <c r="C15408" t="s">
        <v>14</v>
      </c>
      <c r="D15408" t="s">
        <v>11</v>
      </c>
      <c r="E15408">
        <v>1</v>
      </c>
      <c r="F15408" t="s">
        <v>123</v>
      </c>
      <c r="G15408" s="29">
        <v>-125837.45</v>
      </c>
      <c r="H15408" t="s">
        <v>13</v>
      </c>
      <c r="I15408">
        <v>-125837.45</v>
      </c>
      <c r="J15408" t="s">
        <v>13</v>
      </c>
      <c r="K15408">
        <v>-125837.45</v>
      </c>
      <c r="L15408" t="s">
        <v>13</v>
      </c>
      <c r="M15408" t="s">
        <v>13</v>
      </c>
      <c r="N15408" s="29">
        <v>0</v>
      </c>
      <c r="O15408" t="s">
        <v>13</v>
      </c>
    </row>
    <row r="15409" spans="1:15" x14ac:dyDescent="0.3">
      <c r="A15409" t="s">
        <v>8</v>
      </c>
      <c r="B15409" t="s">
        <v>9</v>
      </c>
      <c r="C15409" t="s">
        <v>10</v>
      </c>
      <c r="D15409" t="s">
        <v>11</v>
      </c>
      <c r="E15409">
        <v>3</v>
      </c>
      <c r="F15409" t="s">
        <v>270</v>
      </c>
      <c r="G15409" s="29">
        <v>131082.57999999999</v>
      </c>
      <c r="H15409">
        <v>-2734533.77</v>
      </c>
      <c r="I15409">
        <v>131082.57999999999</v>
      </c>
      <c r="J15409">
        <v>-1486513.69</v>
      </c>
      <c r="K15409">
        <v>131082.57999999999</v>
      </c>
      <c r="L15409">
        <v>-24348300.59</v>
      </c>
      <c r="M15409" t="s">
        <v>13</v>
      </c>
      <c r="N15409" s="29">
        <v>0</v>
      </c>
      <c r="O15409">
        <v>393247.74</v>
      </c>
    </row>
    <row r="15410" spans="1:15" x14ac:dyDescent="0.3">
      <c r="A15410" t="s">
        <v>16</v>
      </c>
      <c r="B15410" t="s">
        <v>9</v>
      </c>
      <c r="C15410" t="s">
        <v>14</v>
      </c>
      <c r="D15410" t="s">
        <v>11</v>
      </c>
      <c r="E15410">
        <v>3</v>
      </c>
      <c r="F15410" t="s">
        <v>206</v>
      </c>
      <c r="G15410" s="29">
        <v>-9943.1</v>
      </c>
      <c r="H15410" t="s">
        <v>13</v>
      </c>
      <c r="I15410">
        <v>-9943.1</v>
      </c>
      <c r="J15410" t="s">
        <v>13</v>
      </c>
      <c r="K15410">
        <v>-9943.1</v>
      </c>
      <c r="L15410" t="s">
        <v>13</v>
      </c>
      <c r="M15410" t="s">
        <v>13</v>
      </c>
      <c r="N15410" s="29">
        <v>0</v>
      </c>
      <c r="O15410" t="s">
        <v>13</v>
      </c>
    </row>
    <row r="15411" spans="1:15" x14ac:dyDescent="0.3">
      <c r="A15411" t="s">
        <v>8</v>
      </c>
      <c r="B15411" t="s">
        <v>9</v>
      </c>
      <c r="C15411" t="s">
        <v>14</v>
      </c>
      <c r="D15411" t="s">
        <v>11</v>
      </c>
      <c r="E15411">
        <v>2</v>
      </c>
      <c r="F15411" t="s">
        <v>401</v>
      </c>
      <c r="G15411" s="29">
        <v>-148.55000000000001</v>
      </c>
      <c r="H15411" t="s">
        <v>13</v>
      </c>
      <c r="I15411">
        <v>-148.55000000000001</v>
      </c>
      <c r="J15411" t="s">
        <v>13</v>
      </c>
      <c r="K15411">
        <v>-148.55000000000001</v>
      </c>
      <c r="L15411" t="s">
        <v>13</v>
      </c>
      <c r="M15411" t="s">
        <v>13</v>
      </c>
      <c r="N15411" s="29">
        <v>0</v>
      </c>
      <c r="O15411" t="s">
        <v>13</v>
      </c>
    </row>
    <row r="15412" spans="1:15" x14ac:dyDescent="0.3">
      <c r="A15412" t="s">
        <v>16</v>
      </c>
      <c r="B15412" t="s">
        <v>9</v>
      </c>
      <c r="C15412" t="s">
        <v>14</v>
      </c>
      <c r="D15412" t="s">
        <v>11</v>
      </c>
      <c r="E15412">
        <v>4</v>
      </c>
      <c r="F15412" t="s">
        <v>268</v>
      </c>
      <c r="G15412" s="29">
        <v>-1747.98</v>
      </c>
      <c r="H15412" t="s">
        <v>13</v>
      </c>
      <c r="I15412">
        <v>-1747.98</v>
      </c>
      <c r="J15412" t="s">
        <v>13</v>
      </c>
      <c r="K15412">
        <v>-1747.98</v>
      </c>
      <c r="L15412" t="s">
        <v>13</v>
      </c>
      <c r="M15412" t="s">
        <v>13</v>
      </c>
      <c r="N15412" s="29">
        <v>0</v>
      </c>
      <c r="O15412" t="s">
        <v>13</v>
      </c>
    </row>
    <row r="15413" spans="1:15" x14ac:dyDescent="0.3">
      <c r="A15413" t="s">
        <v>8</v>
      </c>
      <c r="B15413" t="s">
        <v>9</v>
      </c>
      <c r="C15413" t="s">
        <v>14</v>
      </c>
      <c r="D15413" t="s">
        <v>11</v>
      </c>
      <c r="E15413">
        <v>3</v>
      </c>
      <c r="F15413" t="s">
        <v>44</v>
      </c>
      <c r="G15413" s="29">
        <v>-1776.99</v>
      </c>
      <c r="H15413" t="s">
        <v>13</v>
      </c>
      <c r="I15413">
        <v>-1776.99</v>
      </c>
      <c r="J15413" t="s">
        <v>13</v>
      </c>
      <c r="K15413">
        <v>-1776.99</v>
      </c>
      <c r="L15413" t="s">
        <v>13</v>
      </c>
      <c r="M15413" t="s">
        <v>13</v>
      </c>
      <c r="N15413" s="29">
        <v>-56.11</v>
      </c>
      <c r="O15413" t="s">
        <v>13</v>
      </c>
    </row>
    <row r="15414" spans="1:15" x14ac:dyDescent="0.3">
      <c r="A15414" t="s">
        <v>8</v>
      </c>
      <c r="B15414" t="s">
        <v>9</v>
      </c>
      <c r="C15414" t="s">
        <v>10</v>
      </c>
      <c r="D15414" t="s">
        <v>11</v>
      </c>
      <c r="E15414">
        <v>3</v>
      </c>
      <c r="F15414" t="s">
        <v>228</v>
      </c>
      <c r="G15414" s="29">
        <v>1215907.31</v>
      </c>
      <c r="H15414">
        <v>-14725416.17</v>
      </c>
      <c r="I15414">
        <v>1215907.31</v>
      </c>
      <c r="J15414">
        <v>-6994442.8499999996</v>
      </c>
      <c r="K15414">
        <v>1215907.31</v>
      </c>
      <c r="L15414">
        <v>-66988644.509999998</v>
      </c>
      <c r="M15414" t="s">
        <v>13</v>
      </c>
      <c r="N15414" s="29">
        <v>0</v>
      </c>
      <c r="O15414">
        <v>3647721.93</v>
      </c>
    </row>
    <row r="15415" spans="1:15" x14ac:dyDescent="0.3">
      <c r="A15415" t="s">
        <v>16</v>
      </c>
      <c r="B15415" t="s">
        <v>9</v>
      </c>
      <c r="C15415" t="s">
        <v>14</v>
      </c>
      <c r="D15415" t="s">
        <v>11</v>
      </c>
      <c r="E15415">
        <v>-4</v>
      </c>
      <c r="F15415" t="s">
        <v>124</v>
      </c>
      <c r="G15415" s="29">
        <v>-4.68</v>
      </c>
      <c r="H15415" t="s">
        <v>13</v>
      </c>
      <c r="I15415">
        <v>-4.68</v>
      </c>
      <c r="J15415" t="s">
        <v>13</v>
      </c>
      <c r="K15415">
        <v>-4.68</v>
      </c>
      <c r="L15415" t="s">
        <v>13</v>
      </c>
      <c r="M15415" t="s">
        <v>13</v>
      </c>
      <c r="N15415" s="29">
        <v>0</v>
      </c>
      <c r="O15415" t="s">
        <v>13</v>
      </c>
    </row>
    <row r="15416" spans="1:15" x14ac:dyDescent="0.3">
      <c r="A15416" t="s">
        <v>8</v>
      </c>
      <c r="B15416" t="s">
        <v>9</v>
      </c>
      <c r="C15416" t="s">
        <v>10</v>
      </c>
      <c r="D15416" t="s">
        <v>11</v>
      </c>
      <c r="E15416">
        <v>6</v>
      </c>
      <c r="F15416" t="s">
        <v>183</v>
      </c>
      <c r="G15416" s="29">
        <v>30067.31</v>
      </c>
      <c r="H15416">
        <v>-2.61</v>
      </c>
      <c r="I15416">
        <v>30067.31</v>
      </c>
      <c r="J15416">
        <v>-14.02</v>
      </c>
      <c r="K15416">
        <v>30067.31</v>
      </c>
      <c r="L15416" t="s">
        <v>13</v>
      </c>
      <c r="M15416" t="s">
        <v>13</v>
      </c>
      <c r="N15416" s="29">
        <v>0</v>
      </c>
      <c r="O15416">
        <v>180403.86</v>
      </c>
    </row>
    <row r="15417" spans="1:15" x14ac:dyDescent="0.3">
      <c r="A15417" t="s">
        <v>16</v>
      </c>
      <c r="B15417" t="s">
        <v>9</v>
      </c>
      <c r="C15417" t="s">
        <v>14</v>
      </c>
      <c r="D15417" t="s">
        <v>11</v>
      </c>
      <c r="E15417">
        <v>15</v>
      </c>
      <c r="F15417" t="s">
        <v>60</v>
      </c>
      <c r="G15417" s="29">
        <v>-290496.25</v>
      </c>
      <c r="H15417" t="s">
        <v>13</v>
      </c>
      <c r="I15417">
        <v>-290496.25</v>
      </c>
      <c r="J15417" t="s">
        <v>13</v>
      </c>
      <c r="K15417">
        <v>-290496.25</v>
      </c>
      <c r="L15417" t="s">
        <v>13</v>
      </c>
      <c r="M15417" t="s">
        <v>13</v>
      </c>
      <c r="N15417" s="29">
        <v>-286112.44</v>
      </c>
      <c r="O15417" t="s">
        <v>13</v>
      </c>
    </row>
    <row r="15418" spans="1:15" x14ac:dyDescent="0.3">
      <c r="A15418" t="s">
        <v>8</v>
      </c>
      <c r="B15418" t="s">
        <v>9</v>
      </c>
      <c r="C15418" t="s">
        <v>14</v>
      </c>
      <c r="D15418" t="s">
        <v>11</v>
      </c>
      <c r="E15418">
        <v>8</v>
      </c>
      <c r="F15418" t="s">
        <v>138</v>
      </c>
      <c r="G15418" s="29">
        <v>-1434.87</v>
      </c>
      <c r="H15418" t="s">
        <v>13</v>
      </c>
      <c r="I15418">
        <v>-1434.87</v>
      </c>
      <c r="J15418" t="s">
        <v>13</v>
      </c>
      <c r="K15418">
        <v>-1434.87</v>
      </c>
      <c r="L15418" t="s">
        <v>13</v>
      </c>
      <c r="M15418" t="s">
        <v>13</v>
      </c>
      <c r="N15418" s="29">
        <v>0</v>
      </c>
      <c r="O15418" t="s">
        <v>13</v>
      </c>
    </row>
    <row r="15419" spans="1:15" x14ac:dyDescent="0.3">
      <c r="A15419" t="s">
        <v>8</v>
      </c>
      <c r="B15419" t="s">
        <v>9</v>
      </c>
      <c r="C15419" t="s">
        <v>14</v>
      </c>
      <c r="D15419" t="s">
        <v>11</v>
      </c>
      <c r="E15419">
        <v>7</v>
      </c>
      <c r="F15419" t="s">
        <v>53</v>
      </c>
      <c r="G15419" s="29">
        <v>-960.89</v>
      </c>
      <c r="H15419" t="s">
        <v>13</v>
      </c>
      <c r="I15419">
        <v>-960.89</v>
      </c>
      <c r="J15419" t="s">
        <v>13</v>
      </c>
      <c r="K15419">
        <v>-960.89</v>
      </c>
      <c r="L15419" t="s">
        <v>13</v>
      </c>
      <c r="M15419" t="s">
        <v>13</v>
      </c>
      <c r="N15419" s="29">
        <v>0</v>
      </c>
      <c r="O15419" t="s">
        <v>13</v>
      </c>
    </row>
    <row r="15420" spans="1:15" x14ac:dyDescent="0.3">
      <c r="A15420" t="s">
        <v>16</v>
      </c>
      <c r="B15420" t="s">
        <v>9</v>
      </c>
      <c r="C15420" t="s">
        <v>14</v>
      </c>
      <c r="D15420" t="s">
        <v>11</v>
      </c>
      <c r="E15420">
        <v>5</v>
      </c>
      <c r="F15420" t="s">
        <v>29</v>
      </c>
      <c r="G15420" s="29">
        <v>-5113.05</v>
      </c>
      <c r="H15420" t="s">
        <v>13</v>
      </c>
      <c r="I15420">
        <v>-5113.05</v>
      </c>
      <c r="J15420" t="s">
        <v>13</v>
      </c>
      <c r="K15420">
        <v>-5113.05</v>
      </c>
      <c r="L15420" t="s">
        <v>13</v>
      </c>
      <c r="M15420" t="s">
        <v>13</v>
      </c>
      <c r="N15420" s="29">
        <v>0</v>
      </c>
      <c r="O15420" t="s">
        <v>13</v>
      </c>
    </row>
    <row r="15421" spans="1:15" x14ac:dyDescent="0.3">
      <c r="A15421" t="s">
        <v>18</v>
      </c>
      <c r="B15421" t="s">
        <v>9</v>
      </c>
      <c r="C15421" t="s">
        <v>14</v>
      </c>
      <c r="D15421" t="s">
        <v>11</v>
      </c>
      <c r="E15421">
        <v>-1</v>
      </c>
      <c r="F15421" t="s">
        <v>210</v>
      </c>
      <c r="G15421" s="29">
        <v>-11118.51</v>
      </c>
      <c r="H15421" t="s">
        <v>13</v>
      </c>
      <c r="I15421">
        <v>-11118.51</v>
      </c>
      <c r="J15421" t="s">
        <v>13</v>
      </c>
      <c r="K15421">
        <v>-11118.51</v>
      </c>
      <c r="L15421" t="s">
        <v>13</v>
      </c>
      <c r="M15421" t="s">
        <v>13</v>
      </c>
      <c r="N15421" s="29">
        <v>0</v>
      </c>
      <c r="O15421" t="s">
        <v>13</v>
      </c>
    </row>
    <row r="15422" spans="1:15" x14ac:dyDescent="0.3">
      <c r="A15422" t="s">
        <v>8</v>
      </c>
      <c r="B15422" t="s">
        <v>9</v>
      </c>
      <c r="C15422" t="s">
        <v>14</v>
      </c>
      <c r="D15422" t="s">
        <v>11</v>
      </c>
      <c r="E15422">
        <v>0</v>
      </c>
      <c r="F15422" t="s">
        <v>390</v>
      </c>
      <c r="G15422" s="29">
        <v>-169.59</v>
      </c>
      <c r="H15422" t="s">
        <v>13</v>
      </c>
      <c r="I15422">
        <v>-169.59</v>
      </c>
      <c r="J15422" t="s">
        <v>13</v>
      </c>
      <c r="K15422">
        <v>-169.59</v>
      </c>
      <c r="L15422" t="s">
        <v>13</v>
      </c>
      <c r="M15422" t="s">
        <v>13</v>
      </c>
      <c r="N15422" s="29">
        <v>0</v>
      </c>
      <c r="O15422" t="s">
        <v>13</v>
      </c>
    </row>
    <row r="15423" spans="1:15" x14ac:dyDescent="0.3">
      <c r="A15423" t="s">
        <v>8</v>
      </c>
      <c r="B15423" t="s">
        <v>9</v>
      </c>
      <c r="C15423" t="s">
        <v>14</v>
      </c>
      <c r="D15423" t="s">
        <v>11</v>
      </c>
      <c r="E15423">
        <v>0</v>
      </c>
      <c r="F15423" t="s">
        <v>498</v>
      </c>
      <c r="G15423" s="29">
        <v>-0.71</v>
      </c>
      <c r="H15423" t="s">
        <v>13</v>
      </c>
      <c r="I15423">
        <v>-0.71</v>
      </c>
      <c r="J15423" t="s">
        <v>13</v>
      </c>
      <c r="K15423">
        <v>-0.71</v>
      </c>
      <c r="L15423" t="s">
        <v>13</v>
      </c>
      <c r="M15423" t="s">
        <v>13</v>
      </c>
      <c r="N15423" s="29">
        <v>0</v>
      </c>
      <c r="O15423" t="s">
        <v>13</v>
      </c>
    </row>
    <row r="15424" spans="1:15" x14ac:dyDescent="0.3">
      <c r="A15424" t="s">
        <v>16</v>
      </c>
      <c r="B15424" t="s">
        <v>9</v>
      </c>
      <c r="C15424" t="s">
        <v>10</v>
      </c>
      <c r="D15424" t="s">
        <v>11</v>
      </c>
      <c r="E15424">
        <v>-1</v>
      </c>
      <c r="F15424" t="s">
        <v>307</v>
      </c>
      <c r="G15424" s="29">
        <v>100558.47</v>
      </c>
      <c r="H15424">
        <v>-20659.79</v>
      </c>
      <c r="I15424">
        <v>100558.47</v>
      </c>
      <c r="J15424">
        <v>-11230.82</v>
      </c>
      <c r="K15424">
        <v>100558.47</v>
      </c>
      <c r="L15424">
        <v>-183954.84</v>
      </c>
      <c r="M15424" t="s">
        <v>13</v>
      </c>
      <c r="N15424" s="29">
        <v>0</v>
      </c>
      <c r="O15424" t="s">
        <v>13</v>
      </c>
    </row>
    <row r="15425" spans="1:15" x14ac:dyDescent="0.3">
      <c r="A15425" t="s">
        <v>16</v>
      </c>
      <c r="B15425" t="s">
        <v>9</v>
      </c>
      <c r="C15425" t="s">
        <v>14</v>
      </c>
      <c r="D15425" t="s">
        <v>11</v>
      </c>
      <c r="E15425">
        <v>2</v>
      </c>
      <c r="F15425" t="s">
        <v>169</v>
      </c>
      <c r="G15425" s="29">
        <v>-774.89</v>
      </c>
      <c r="H15425" t="s">
        <v>13</v>
      </c>
      <c r="I15425">
        <v>-774.89</v>
      </c>
      <c r="J15425" t="s">
        <v>13</v>
      </c>
      <c r="K15425">
        <v>-774.89</v>
      </c>
      <c r="L15425" t="s">
        <v>13</v>
      </c>
      <c r="M15425" t="s">
        <v>13</v>
      </c>
      <c r="N15425" s="29">
        <v>0</v>
      </c>
      <c r="O15425" t="s">
        <v>13</v>
      </c>
    </row>
    <row r="15426" spans="1:15" x14ac:dyDescent="0.3">
      <c r="A15426" t="s">
        <v>8</v>
      </c>
      <c r="B15426" t="s">
        <v>9</v>
      </c>
      <c r="C15426" t="s">
        <v>10</v>
      </c>
      <c r="D15426" t="s">
        <v>11</v>
      </c>
      <c r="E15426">
        <v>4</v>
      </c>
      <c r="F15426" t="s">
        <v>163</v>
      </c>
      <c r="G15426" s="29">
        <v>1251454.21</v>
      </c>
      <c r="H15426">
        <v>-65716728.130000003</v>
      </c>
      <c r="I15426">
        <v>1251454.21</v>
      </c>
      <c r="J15426">
        <v>-9234087.4900000002</v>
      </c>
      <c r="K15426">
        <v>1251454.21</v>
      </c>
      <c r="L15426">
        <v>-511043580.63999999</v>
      </c>
      <c r="M15426" t="s">
        <v>13</v>
      </c>
      <c r="N15426" s="29">
        <v>0</v>
      </c>
      <c r="O15426">
        <v>5005816.84</v>
      </c>
    </row>
    <row r="15427" spans="1:15" x14ac:dyDescent="0.3">
      <c r="A15427" t="s">
        <v>8</v>
      </c>
      <c r="B15427" t="s">
        <v>9</v>
      </c>
      <c r="C15427" t="s">
        <v>10</v>
      </c>
      <c r="D15427" t="s">
        <v>11</v>
      </c>
      <c r="E15427">
        <v>8</v>
      </c>
      <c r="F15427" t="s">
        <v>150</v>
      </c>
      <c r="G15427" s="29">
        <v>845220.02</v>
      </c>
      <c r="H15427">
        <v>-1520058.23</v>
      </c>
      <c r="I15427">
        <v>845220.02</v>
      </c>
      <c r="J15427">
        <v>-682936.27</v>
      </c>
      <c r="K15427">
        <v>845220.02</v>
      </c>
      <c r="L15427">
        <v>-8514206.8699999992</v>
      </c>
      <c r="M15427" t="s">
        <v>13</v>
      </c>
      <c r="N15427" s="29">
        <v>0</v>
      </c>
      <c r="O15427">
        <v>6761760.1600000001</v>
      </c>
    </row>
    <row r="15428" spans="1:15" x14ac:dyDescent="0.3">
      <c r="A15428" t="s">
        <v>16</v>
      </c>
      <c r="B15428" t="s">
        <v>9</v>
      </c>
      <c r="C15428" t="s">
        <v>10</v>
      </c>
      <c r="D15428" t="s">
        <v>11</v>
      </c>
      <c r="E15428">
        <v>3</v>
      </c>
      <c r="F15428" t="s">
        <v>371</v>
      </c>
      <c r="G15428" s="29">
        <v>338975.23</v>
      </c>
      <c r="H15428">
        <v>-10155413.6</v>
      </c>
      <c r="I15428">
        <v>338975.23</v>
      </c>
      <c r="J15428">
        <v>-1697613.67</v>
      </c>
      <c r="K15428">
        <v>338975.23</v>
      </c>
      <c r="L15428">
        <v>-18581792.18</v>
      </c>
      <c r="M15428" t="s">
        <v>13</v>
      </c>
      <c r="N15428" s="29">
        <v>0</v>
      </c>
      <c r="O15428">
        <v>1016925.69</v>
      </c>
    </row>
    <row r="15429" spans="1:15" x14ac:dyDescent="0.3">
      <c r="A15429" t="s">
        <v>18</v>
      </c>
      <c r="B15429" t="s">
        <v>9</v>
      </c>
      <c r="C15429" t="s">
        <v>10</v>
      </c>
      <c r="D15429" t="s">
        <v>11</v>
      </c>
      <c r="E15429">
        <v>3</v>
      </c>
      <c r="F15429" t="s">
        <v>133</v>
      </c>
      <c r="G15429" s="29">
        <v>174128.26</v>
      </c>
      <c r="H15429" t="s">
        <v>13</v>
      </c>
      <c r="I15429">
        <v>174128.26</v>
      </c>
      <c r="J15429" t="s">
        <v>13</v>
      </c>
      <c r="K15429">
        <v>174128.26</v>
      </c>
      <c r="L15429" t="s">
        <v>13</v>
      </c>
      <c r="M15429" t="s">
        <v>13</v>
      </c>
      <c r="N15429" s="29">
        <v>0</v>
      </c>
      <c r="O15429">
        <v>522384.78</v>
      </c>
    </row>
    <row r="15430" spans="1:15" x14ac:dyDescent="0.3">
      <c r="A15430" t="s">
        <v>16</v>
      </c>
      <c r="B15430" t="s">
        <v>9</v>
      </c>
      <c r="C15430" t="s">
        <v>10</v>
      </c>
      <c r="D15430" t="s">
        <v>11</v>
      </c>
      <c r="E15430">
        <v>6</v>
      </c>
      <c r="F15430" t="s">
        <v>282</v>
      </c>
      <c r="G15430" s="29">
        <v>21960.59</v>
      </c>
      <c r="H15430">
        <v>-1164859.58</v>
      </c>
      <c r="I15430">
        <v>21960.59</v>
      </c>
      <c r="J15430">
        <v>-163678.5</v>
      </c>
      <c r="K15430">
        <v>21960.59</v>
      </c>
      <c r="L15430">
        <v>-9058485.2599999998</v>
      </c>
      <c r="M15430" t="s">
        <v>13</v>
      </c>
      <c r="N15430" s="29">
        <v>0</v>
      </c>
      <c r="O15430">
        <v>131763.54</v>
      </c>
    </row>
    <row r="15431" spans="1:15" x14ac:dyDescent="0.3">
      <c r="A15431" t="s">
        <v>8</v>
      </c>
      <c r="B15431" t="s">
        <v>9</v>
      </c>
      <c r="C15431" t="s">
        <v>10</v>
      </c>
      <c r="D15431" t="s">
        <v>11</v>
      </c>
      <c r="E15431">
        <v>2</v>
      </c>
      <c r="F15431" t="s">
        <v>445</v>
      </c>
      <c r="G15431" s="29">
        <v>63185.59</v>
      </c>
      <c r="H15431" t="s">
        <v>13</v>
      </c>
      <c r="I15431">
        <v>63185.59</v>
      </c>
      <c r="J15431" t="s">
        <v>13</v>
      </c>
      <c r="K15431">
        <v>63185.59</v>
      </c>
      <c r="L15431" t="s">
        <v>13</v>
      </c>
      <c r="M15431" t="s">
        <v>13</v>
      </c>
      <c r="N15431" s="29">
        <v>0</v>
      </c>
      <c r="O15431">
        <v>126371.18</v>
      </c>
    </row>
    <row r="15432" spans="1:15" x14ac:dyDescent="0.3">
      <c r="A15432" t="s">
        <v>18</v>
      </c>
      <c r="B15432" t="s">
        <v>9</v>
      </c>
      <c r="C15432" t="s">
        <v>10</v>
      </c>
      <c r="D15432" t="s">
        <v>11</v>
      </c>
      <c r="E15432">
        <v>4</v>
      </c>
      <c r="F15432" t="s">
        <v>92</v>
      </c>
      <c r="G15432" s="29">
        <v>720337.11</v>
      </c>
      <c r="H15432">
        <v>-590942.62</v>
      </c>
      <c r="I15432">
        <v>720337.11</v>
      </c>
      <c r="J15432">
        <v>-265486.39</v>
      </c>
      <c r="K15432">
        <v>720337.11</v>
      </c>
      <c r="L15432">
        <v>-3310020.57</v>
      </c>
      <c r="M15432" t="s">
        <v>13</v>
      </c>
      <c r="N15432" s="29">
        <v>0</v>
      </c>
      <c r="O15432">
        <v>2881348.44</v>
      </c>
    </row>
    <row r="15433" spans="1:15" x14ac:dyDescent="0.3">
      <c r="A15433" t="s">
        <v>8</v>
      </c>
      <c r="B15433" t="s">
        <v>9</v>
      </c>
      <c r="C15433" t="s">
        <v>14</v>
      </c>
      <c r="D15433" t="s">
        <v>11</v>
      </c>
      <c r="E15433">
        <v>6</v>
      </c>
      <c r="F15433" t="s">
        <v>445</v>
      </c>
      <c r="G15433" s="29">
        <v>-706.24</v>
      </c>
      <c r="H15433" t="s">
        <v>13</v>
      </c>
      <c r="I15433">
        <v>-706.24</v>
      </c>
      <c r="J15433" t="s">
        <v>13</v>
      </c>
      <c r="K15433">
        <v>-706.24</v>
      </c>
      <c r="L15433" t="s">
        <v>13</v>
      </c>
      <c r="M15433" t="s">
        <v>13</v>
      </c>
      <c r="N15433" s="29">
        <v>0</v>
      </c>
      <c r="O15433" t="s">
        <v>13</v>
      </c>
    </row>
    <row r="15434" spans="1:15" x14ac:dyDescent="0.3">
      <c r="A15434" t="s">
        <v>8</v>
      </c>
      <c r="B15434" t="s">
        <v>9</v>
      </c>
      <c r="C15434" t="s">
        <v>10</v>
      </c>
      <c r="D15434" t="s">
        <v>11</v>
      </c>
      <c r="E15434">
        <v>1</v>
      </c>
      <c r="F15434" t="s">
        <v>326</v>
      </c>
      <c r="G15434" s="29">
        <v>66456.289999999994</v>
      </c>
      <c r="H15434">
        <v>-8051240.9199999999</v>
      </c>
      <c r="I15434">
        <v>66456.289999999994</v>
      </c>
      <c r="J15434">
        <v>-3617048.98</v>
      </c>
      <c r="K15434">
        <v>66456.289999999994</v>
      </c>
      <c r="L15434">
        <v>-45097179.969999999</v>
      </c>
      <c r="M15434" t="s">
        <v>13</v>
      </c>
      <c r="N15434" s="29">
        <v>0</v>
      </c>
      <c r="O15434">
        <v>66456.289999999994</v>
      </c>
    </row>
    <row r="15435" spans="1:15" x14ac:dyDescent="0.3">
      <c r="A15435" t="s">
        <v>16</v>
      </c>
      <c r="B15435" t="s">
        <v>9</v>
      </c>
      <c r="C15435" t="s">
        <v>14</v>
      </c>
      <c r="D15435" t="s">
        <v>11</v>
      </c>
      <c r="E15435">
        <v>0</v>
      </c>
      <c r="F15435" t="s">
        <v>341</v>
      </c>
      <c r="G15435" s="29">
        <v>-272.49</v>
      </c>
      <c r="H15435" t="s">
        <v>13</v>
      </c>
      <c r="I15435">
        <v>-272.49</v>
      </c>
      <c r="J15435" t="s">
        <v>13</v>
      </c>
      <c r="K15435">
        <v>-272.49</v>
      </c>
      <c r="L15435" t="s">
        <v>13</v>
      </c>
      <c r="M15435" t="s">
        <v>13</v>
      </c>
      <c r="N15435" s="29">
        <v>0</v>
      </c>
      <c r="O15435" t="s">
        <v>13</v>
      </c>
    </row>
    <row r="15436" spans="1:15" x14ac:dyDescent="0.3">
      <c r="A15436" t="s">
        <v>8</v>
      </c>
      <c r="B15436" t="s">
        <v>9</v>
      </c>
      <c r="C15436" t="s">
        <v>14</v>
      </c>
      <c r="D15436" t="s">
        <v>11</v>
      </c>
      <c r="E15436">
        <v>12</v>
      </c>
      <c r="F15436" t="s">
        <v>455</v>
      </c>
      <c r="G15436" s="29">
        <v>-850.89</v>
      </c>
      <c r="H15436" t="s">
        <v>13</v>
      </c>
      <c r="I15436">
        <v>-850.89</v>
      </c>
      <c r="J15436" t="s">
        <v>13</v>
      </c>
      <c r="K15436">
        <v>-850.89</v>
      </c>
      <c r="L15436" t="s">
        <v>13</v>
      </c>
      <c r="M15436" t="s">
        <v>13</v>
      </c>
      <c r="N15436" s="29">
        <v>0</v>
      </c>
      <c r="O15436" t="s">
        <v>13</v>
      </c>
    </row>
    <row r="15437" spans="1:15" x14ac:dyDescent="0.3">
      <c r="A15437" t="s">
        <v>8</v>
      </c>
      <c r="B15437" t="s">
        <v>9</v>
      </c>
      <c r="C15437" t="s">
        <v>10</v>
      </c>
      <c r="D15437" t="s">
        <v>11</v>
      </c>
      <c r="E15437">
        <v>6</v>
      </c>
      <c r="F15437" t="s">
        <v>374</v>
      </c>
      <c r="G15437" s="29">
        <v>6571411.79</v>
      </c>
      <c r="H15437" t="s">
        <v>13</v>
      </c>
      <c r="I15437">
        <v>6571411.79</v>
      </c>
      <c r="J15437" t="s">
        <v>13</v>
      </c>
      <c r="K15437">
        <v>6571411.79</v>
      </c>
      <c r="L15437" t="s">
        <v>13</v>
      </c>
      <c r="M15437" t="s">
        <v>13</v>
      </c>
      <c r="N15437" s="29">
        <v>0</v>
      </c>
      <c r="O15437">
        <v>39428470.740000002</v>
      </c>
    </row>
    <row r="15438" spans="1:15" x14ac:dyDescent="0.3">
      <c r="A15438" t="s">
        <v>8</v>
      </c>
      <c r="B15438" t="s">
        <v>9</v>
      </c>
      <c r="C15438" t="s">
        <v>10</v>
      </c>
      <c r="D15438" t="s">
        <v>11</v>
      </c>
      <c r="E15438">
        <v>6</v>
      </c>
      <c r="F15438" t="s">
        <v>181</v>
      </c>
      <c r="G15438" s="29">
        <v>55.54</v>
      </c>
      <c r="H15438">
        <v>-7046.65</v>
      </c>
      <c r="I15438">
        <v>55.54</v>
      </c>
      <c r="J15438">
        <v>-3347.1</v>
      </c>
      <c r="K15438">
        <v>55.54</v>
      </c>
      <c r="L15438">
        <v>-32056.54</v>
      </c>
      <c r="M15438" t="s">
        <v>13</v>
      </c>
      <c r="N15438" s="29">
        <v>0</v>
      </c>
      <c r="O15438">
        <v>333.24</v>
      </c>
    </row>
    <row r="15439" spans="1:15" x14ac:dyDescent="0.3">
      <c r="A15439" t="s">
        <v>16</v>
      </c>
      <c r="B15439" t="s">
        <v>9</v>
      </c>
      <c r="C15439" t="s">
        <v>14</v>
      </c>
      <c r="D15439" t="s">
        <v>11</v>
      </c>
      <c r="E15439">
        <v>2</v>
      </c>
      <c r="F15439" t="s">
        <v>189</v>
      </c>
      <c r="G15439" s="29">
        <v>-14638.86</v>
      </c>
      <c r="H15439" t="s">
        <v>13</v>
      </c>
      <c r="I15439">
        <v>-14638.86</v>
      </c>
      <c r="J15439" t="s">
        <v>13</v>
      </c>
      <c r="K15439">
        <v>-14638.86</v>
      </c>
      <c r="L15439" t="s">
        <v>13</v>
      </c>
      <c r="M15439" t="s">
        <v>13</v>
      </c>
      <c r="N15439" s="29">
        <v>0</v>
      </c>
      <c r="O15439" t="s">
        <v>13</v>
      </c>
    </row>
    <row r="15440" spans="1:15" x14ac:dyDescent="0.3">
      <c r="A15440" t="s">
        <v>18</v>
      </c>
      <c r="B15440" t="s">
        <v>9</v>
      </c>
      <c r="C15440" t="s">
        <v>10</v>
      </c>
      <c r="D15440" t="s">
        <v>11</v>
      </c>
      <c r="E15440">
        <v>1</v>
      </c>
      <c r="F15440" t="s">
        <v>297</v>
      </c>
      <c r="G15440" s="29">
        <v>18435.060000000001</v>
      </c>
      <c r="H15440">
        <v>-7156693.4699999997</v>
      </c>
      <c r="I15440">
        <v>18435.060000000001</v>
      </c>
      <c r="J15440">
        <v>-1448314.06</v>
      </c>
      <c r="K15440">
        <v>18435.060000000001</v>
      </c>
      <c r="L15440">
        <v>-11477277.699999999</v>
      </c>
      <c r="M15440" t="s">
        <v>13</v>
      </c>
      <c r="N15440" s="29">
        <v>0</v>
      </c>
      <c r="O15440">
        <v>18435.060000000001</v>
      </c>
    </row>
    <row r="15441" spans="1:15" x14ac:dyDescent="0.3">
      <c r="A15441" t="s">
        <v>16</v>
      </c>
      <c r="B15441" t="s">
        <v>9</v>
      </c>
      <c r="C15441" t="s">
        <v>10</v>
      </c>
      <c r="D15441" t="s">
        <v>11</v>
      </c>
      <c r="E15441">
        <v>-1</v>
      </c>
      <c r="F15441" t="s">
        <v>427</v>
      </c>
      <c r="G15441" s="29">
        <v>3964.11</v>
      </c>
      <c r="H15441">
        <v>-141888.95000000001</v>
      </c>
      <c r="I15441">
        <v>3964.11</v>
      </c>
      <c r="J15441">
        <v>-77131.929999999993</v>
      </c>
      <c r="K15441">
        <v>3964.11</v>
      </c>
      <c r="L15441">
        <v>-1263379.8600000001</v>
      </c>
      <c r="M15441" t="s">
        <v>13</v>
      </c>
      <c r="N15441" s="29">
        <v>0</v>
      </c>
      <c r="O15441" t="s">
        <v>13</v>
      </c>
    </row>
    <row r="15442" spans="1:15" x14ac:dyDescent="0.3">
      <c r="A15442" t="s">
        <v>8</v>
      </c>
      <c r="B15442" t="s">
        <v>9</v>
      </c>
      <c r="C15442" t="s">
        <v>10</v>
      </c>
      <c r="D15442" t="s">
        <v>11</v>
      </c>
      <c r="E15442">
        <v>7</v>
      </c>
      <c r="F15442" t="s">
        <v>171</v>
      </c>
      <c r="G15442" s="29">
        <v>534340.78</v>
      </c>
      <c r="H15442" t="s">
        <v>13</v>
      </c>
      <c r="I15442">
        <v>534340.78</v>
      </c>
      <c r="J15442" t="s">
        <v>13</v>
      </c>
      <c r="K15442">
        <v>534340.78</v>
      </c>
      <c r="L15442" t="s">
        <v>13</v>
      </c>
      <c r="M15442" t="s">
        <v>13</v>
      </c>
      <c r="N15442" s="29">
        <v>0</v>
      </c>
      <c r="O15442">
        <v>3740385.46</v>
      </c>
    </row>
    <row r="15443" spans="1:15" x14ac:dyDescent="0.3">
      <c r="A15443" t="s">
        <v>18</v>
      </c>
      <c r="B15443" t="s">
        <v>9</v>
      </c>
      <c r="C15443" t="s">
        <v>10</v>
      </c>
      <c r="D15443" t="s">
        <v>11</v>
      </c>
      <c r="E15443">
        <v>3</v>
      </c>
      <c r="F15443" t="s">
        <v>15</v>
      </c>
      <c r="G15443" s="29">
        <v>37746.19</v>
      </c>
      <c r="H15443" t="s">
        <v>13</v>
      </c>
      <c r="I15443">
        <v>37746.19</v>
      </c>
      <c r="J15443" t="s">
        <v>13</v>
      </c>
      <c r="K15443">
        <v>37746.19</v>
      </c>
      <c r="L15443" t="s">
        <v>13</v>
      </c>
      <c r="M15443" t="s">
        <v>13</v>
      </c>
      <c r="N15443" s="29">
        <v>0</v>
      </c>
      <c r="O15443">
        <v>113238.57</v>
      </c>
    </row>
    <row r="15444" spans="1:15" x14ac:dyDescent="0.3">
      <c r="A15444" t="s">
        <v>18</v>
      </c>
      <c r="B15444" t="s">
        <v>9</v>
      </c>
      <c r="C15444" t="s">
        <v>14</v>
      </c>
      <c r="D15444" t="s">
        <v>11</v>
      </c>
      <c r="E15444">
        <v>1</v>
      </c>
      <c r="F15444" t="s">
        <v>166</v>
      </c>
      <c r="G15444" s="29">
        <v>-13793.88</v>
      </c>
      <c r="H15444" t="s">
        <v>13</v>
      </c>
      <c r="I15444">
        <v>-13793.88</v>
      </c>
      <c r="J15444" t="s">
        <v>13</v>
      </c>
      <c r="K15444">
        <v>-13793.88</v>
      </c>
      <c r="L15444" t="s">
        <v>13</v>
      </c>
      <c r="M15444" t="s">
        <v>13</v>
      </c>
      <c r="N15444" s="29">
        <v>0</v>
      </c>
      <c r="O15444" t="s">
        <v>13</v>
      </c>
    </row>
    <row r="15445" spans="1:15" x14ac:dyDescent="0.3">
      <c r="A15445" t="s">
        <v>8</v>
      </c>
      <c r="B15445" t="s">
        <v>9</v>
      </c>
      <c r="C15445" t="s">
        <v>10</v>
      </c>
      <c r="D15445" t="s">
        <v>11</v>
      </c>
      <c r="E15445">
        <v>1</v>
      </c>
      <c r="F15445" t="s">
        <v>445</v>
      </c>
      <c r="G15445" s="29">
        <v>2031797.88</v>
      </c>
      <c r="H15445">
        <v>-3150983.94</v>
      </c>
      <c r="I15445">
        <v>2031797.88</v>
      </c>
      <c r="J15445">
        <v>-526729.25</v>
      </c>
      <c r="K15445">
        <v>2031797.88</v>
      </c>
      <c r="L15445">
        <v>-5765489.3399999999</v>
      </c>
      <c r="M15445" t="s">
        <v>13</v>
      </c>
      <c r="N15445" s="29">
        <v>0</v>
      </c>
      <c r="O15445">
        <v>2031797.88</v>
      </c>
    </row>
    <row r="15446" spans="1:15" x14ac:dyDescent="0.3">
      <c r="A15446" t="s">
        <v>16</v>
      </c>
      <c r="B15446" t="s">
        <v>9</v>
      </c>
      <c r="C15446" t="s">
        <v>14</v>
      </c>
      <c r="D15446" t="s">
        <v>11</v>
      </c>
      <c r="E15446">
        <v>3</v>
      </c>
      <c r="F15446" t="s">
        <v>107</v>
      </c>
      <c r="G15446" s="29">
        <v>-4677.04</v>
      </c>
      <c r="H15446" t="s">
        <v>13</v>
      </c>
      <c r="I15446">
        <v>-4677.04</v>
      </c>
      <c r="J15446" t="s">
        <v>13</v>
      </c>
      <c r="K15446">
        <v>-4677.04</v>
      </c>
      <c r="L15446" t="s">
        <v>13</v>
      </c>
      <c r="M15446" t="s">
        <v>13</v>
      </c>
      <c r="N15446" s="29">
        <v>0</v>
      </c>
      <c r="O15446" t="s">
        <v>13</v>
      </c>
    </row>
    <row r="15447" spans="1:15" x14ac:dyDescent="0.3">
      <c r="A15447" t="s">
        <v>16</v>
      </c>
      <c r="B15447" t="s">
        <v>9</v>
      </c>
      <c r="C15447" t="s">
        <v>10</v>
      </c>
      <c r="D15447" t="s">
        <v>11</v>
      </c>
      <c r="E15447">
        <v>0</v>
      </c>
      <c r="F15447" t="s">
        <v>203</v>
      </c>
      <c r="G15447" s="29">
        <v>18475.38</v>
      </c>
      <c r="H15447">
        <v>-1839062.7</v>
      </c>
      <c r="I15447">
        <v>18475.38</v>
      </c>
      <c r="J15447">
        <v>-873538.57</v>
      </c>
      <c r="K15447">
        <v>18475.38</v>
      </c>
      <c r="L15447">
        <v>-8366236.71</v>
      </c>
      <c r="M15447" t="s">
        <v>13</v>
      </c>
      <c r="N15447" s="29">
        <v>0</v>
      </c>
      <c r="O15447" t="s">
        <v>13</v>
      </c>
    </row>
    <row r="15448" spans="1:15" x14ac:dyDescent="0.3">
      <c r="A15448" t="s">
        <v>16</v>
      </c>
      <c r="B15448" t="s">
        <v>9</v>
      </c>
      <c r="C15448" t="s">
        <v>14</v>
      </c>
      <c r="D15448" t="s">
        <v>11</v>
      </c>
      <c r="E15448">
        <v>8</v>
      </c>
      <c r="F15448" t="s">
        <v>51</v>
      </c>
      <c r="G15448" s="29">
        <v>-16121.98</v>
      </c>
      <c r="H15448" t="s">
        <v>13</v>
      </c>
      <c r="I15448">
        <v>-16121.98</v>
      </c>
      <c r="J15448" t="s">
        <v>13</v>
      </c>
      <c r="K15448">
        <v>-16121.98</v>
      </c>
      <c r="L15448" t="s">
        <v>13</v>
      </c>
      <c r="M15448" t="s">
        <v>13</v>
      </c>
      <c r="N15448" s="29">
        <v>0</v>
      </c>
      <c r="O15448" t="s">
        <v>13</v>
      </c>
    </row>
    <row r="15449" spans="1:15" x14ac:dyDescent="0.3">
      <c r="A15449" t="s">
        <v>16</v>
      </c>
      <c r="B15449" t="s">
        <v>9</v>
      </c>
      <c r="C15449" t="s">
        <v>14</v>
      </c>
      <c r="D15449" t="s">
        <v>11</v>
      </c>
      <c r="E15449">
        <v>0</v>
      </c>
      <c r="F15449" t="s">
        <v>176</v>
      </c>
      <c r="G15449" s="29">
        <v>-67754.67</v>
      </c>
      <c r="H15449" t="s">
        <v>13</v>
      </c>
      <c r="I15449">
        <v>-67754.67</v>
      </c>
      <c r="J15449" t="s">
        <v>13</v>
      </c>
      <c r="K15449">
        <v>-67754.67</v>
      </c>
      <c r="L15449" t="s">
        <v>13</v>
      </c>
      <c r="M15449" t="s">
        <v>13</v>
      </c>
      <c r="N15449" s="29">
        <v>0</v>
      </c>
      <c r="O15449" t="s">
        <v>13</v>
      </c>
    </row>
    <row r="15450" spans="1:15" x14ac:dyDescent="0.3">
      <c r="A15450" t="s">
        <v>18</v>
      </c>
      <c r="B15450" t="s">
        <v>9</v>
      </c>
      <c r="C15450" t="s">
        <v>14</v>
      </c>
      <c r="D15450" t="s">
        <v>11</v>
      </c>
      <c r="E15450">
        <v>-1</v>
      </c>
      <c r="F15450" t="s">
        <v>167</v>
      </c>
      <c r="G15450" s="29">
        <v>-22125.439999999999</v>
      </c>
      <c r="H15450" t="s">
        <v>13</v>
      </c>
      <c r="I15450">
        <v>-22125.439999999999</v>
      </c>
      <c r="J15450" t="s">
        <v>13</v>
      </c>
      <c r="K15450">
        <v>-22125.439999999999</v>
      </c>
      <c r="L15450" t="s">
        <v>13</v>
      </c>
      <c r="M15450" t="s">
        <v>13</v>
      </c>
      <c r="N15450" s="29">
        <v>0</v>
      </c>
      <c r="O15450" t="s">
        <v>13</v>
      </c>
    </row>
    <row r="15451" spans="1:15" x14ac:dyDescent="0.3">
      <c r="A15451" t="s">
        <v>18</v>
      </c>
      <c r="B15451" t="s">
        <v>9</v>
      </c>
      <c r="C15451" t="s">
        <v>10</v>
      </c>
      <c r="D15451" t="s">
        <v>11</v>
      </c>
      <c r="E15451">
        <v>0</v>
      </c>
      <c r="F15451" t="s">
        <v>197</v>
      </c>
      <c r="G15451" s="29">
        <v>2619.04</v>
      </c>
      <c r="H15451">
        <v>635898.6</v>
      </c>
      <c r="I15451">
        <v>2619.04</v>
      </c>
      <c r="J15451">
        <v>302045.27</v>
      </c>
      <c r="K15451">
        <v>2619.04</v>
      </c>
      <c r="L15451">
        <v>2892811.9</v>
      </c>
      <c r="M15451" t="s">
        <v>13</v>
      </c>
      <c r="N15451" s="29">
        <v>0</v>
      </c>
      <c r="O15451" t="s">
        <v>13</v>
      </c>
    </row>
    <row r="15452" spans="1:15" x14ac:dyDescent="0.3">
      <c r="A15452" t="s">
        <v>16</v>
      </c>
      <c r="B15452" t="s">
        <v>9</v>
      </c>
      <c r="C15452" t="s">
        <v>10</v>
      </c>
      <c r="D15452" t="s">
        <v>11</v>
      </c>
      <c r="E15452">
        <v>4</v>
      </c>
      <c r="F15452" t="s">
        <v>23</v>
      </c>
      <c r="G15452" s="29">
        <v>71294.53</v>
      </c>
      <c r="H15452">
        <v>23640382.670000002</v>
      </c>
      <c r="I15452">
        <v>71294.53</v>
      </c>
      <c r="J15452">
        <v>12851094.720000001</v>
      </c>
      <c r="K15452">
        <v>71294.53</v>
      </c>
      <c r="L15452">
        <v>210494069.81</v>
      </c>
      <c r="M15452" t="s">
        <v>13</v>
      </c>
      <c r="N15452" s="29">
        <v>0</v>
      </c>
      <c r="O15452">
        <v>285178.12</v>
      </c>
    </row>
    <row r="15453" spans="1:15" x14ac:dyDescent="0.3">
      <c r="A15453" t="s">
        <v>16</v>
      </c>
      <c r="B15453" t="s">
        <v>9</v>
      </c>
      <c r="C15453" t="s">
        <v>14</v>
      </c>
      <c r="D15453" t="s">
        <v>11</v>
      </c>
      <c r="E15453">
        <v>0</v>
      </c>
      <c r="F15453" t="s">
        <v>384</v>
      </c>
      <c r="G15453" s="29">
        <v>-16150.86</v>
      </c>
      <c r="H15453" t="s">
        <v>13</v>
      </c>
      <c r="I15453">
        <v>-16150.86</v>
      </c>
      <c r="J15453" t="s">
        <v>13</v>
      </c>
      <c r="K15453">
        <v>-16150.86</v>
      </c>
      <c r="L15453" t="s">
        <v>13</v>
      </c>
      <c r="M15453" t="s">
        <v>13</v>
      </c>
      <c r="N15453" s="29">
        <v>0</v>
      </c>
      <c r="O15453" t="s">
        <v>13</v>
      </c>
    </row>
    <row r="15454" spans="1:15" x14ac:dyDescent="0.3">
      <c r="A15454" t="s">
        <v>8</v>
      </c>
      <c r="B15454" t="s">
        <v>9</v>
      </c>
      <c r="C15454" t="s">
        <v>10</v>
      </c>
      <c r="D15454" t="s">
        <v>11</v>
      </c>
      <c r="E15454">
        <v>1</v>
      </c>
      <c r="F15454" t="s">
        <v>104</v>
      </c>
      <c r="G15454" s="29">
        <v>1204025.25</v>
      </c>
      <c r="H15454">
        <v>-793549468.37</v>
      </c>
      <c r="I15454">
        <v>1204025.25</v>
      </c>
      <c r="J15454">
        <v>-60788727.350000001</v>
      </c>
      <c r="K15454">
        <v>1204025.25</v>
      </c>
      <c r="L15454">
        <v>-320639296.30000001</v>
      </c>
      <c r="M15454" t="s">
        <v>13</v>
      </c>
      <c r="N15454" s="29">
        <v>42.67</v>
      </c>
      <c r="O15454">
        <v>1204025.25</v>
      </c>
    </row>
    <row r="15455" spans="1:15" x14ac:dyDescent="0.3">
      <c r="A15455" t="s">
        <v>8</v>
      </c>
      <c r="B15455" t="s">
        <v>9</v>
      </c>
      <c r="C15455" t="s">
        <v>10</v>
      </c>
      <c r="D15455" t="s">
        <v>11</v>
      </c>
      <c r="E15455">
        <v>4</v>
      </c>
      <c r="F15455" t="s">
        <v>260</v>
      </c>
      <c r="G15455" s="29">
        <v>346124.34</v>
      </c>
      <c r="H15455">
        <v>-60572336.219999999</v>
      </c>
      <c r="I15455">
        <v>346124.34</v>
      </c>
      <c r="J15455">
        <v>-14332707.58</v>
      </c>
      <c r="K15455">
        <v>346124.34</v>
      </c>
      <c r="L15455">
        <v>-197085782.09999999</v>
      </c>
      <c r="M15455" t="s">
        <v>13</v>
      </c>
      <c r="N15455" s="29">
        <v>162998.76999999999</v>
      </c>
      <c r="O15455">
        <v>1384497.36</v>
      </c>
    </row>
    <row r="15456" spans="1:15" x14ac:dyDescent="0.3">
      <c r="A15456" t="s">
        <v>18</v>
      </c>
      <c r="B15456" t="s">
        <v>9</v>
      </c>
      <c r="C15456" t="s">
        <v>10</v>
      </c>
      <c r="D15456" t="s">
        <v>11</v>
      </c>
      <c r="E15456">
        <v>3</v>
      </c>
      <c r="F15456" t="s">
        <v>160</v>
      </c>
      <c r="G15456" s="29">
        <v>143738.26</v>
      </c>
      <c r="H15456">
        <v>-3856519.52</v>
      </c>
      <c r="I15456">
        <v>143738.26</v>
      </c>
      <c r="J15456">
        <v>-644669.81000000006</v>
      </c>
      <c r="K15456">
        <v>143738.26</v>
      </c>
      <c r="L15456">
        <v>-7056437.21</v>
      </c>
      <c r="M15456" t="s">
        <v>13</v>
      </c>
      <c r="N15456" s="29">
        <v>0</v>
      </c>
      <c r="O15456">
        <v>431214.78</v>
      </c>
    </row>
    <row r="15457" spans="1:15" x14ac:dyDescent="0.3">
      <c r="A15457" t="s">
        <v>16</v>
      </c>
      <c r="B15457" t="s">
        <v>9</v>
      </c>
      <c r="C15457" t="s">
        <v>10</v>
      </c>
      <c r="D15457" t="s">
        <v>11</v>
      </c>
      <c r="E15457">
        <v>2</v>
      </c>
      <c r="F15457" t="s">
        <v>67</v>
      </c>
      <c r="G15457" s="29">
        <v>87974.3</v>
      </c>
      <c r="H15457">
        <v>-5936776.3499999996</v>
      </c>
      <c r="I15457">
        <v>87974.3</v>
      </c>
      <c r="J15457">
        <v>-2819916.42</v>
      </c>
      <c r="K15457">
        <v>87974.3</v>
      </c>
      <c r="L15457">
        <v>-27007494.77</v>
      </c>
      <c r="M15457" t="s">
        <v>13</v>
      </c>
      <c r="N15457" s="29">
        <v>0</v>
      </c>
      <c r="O15457">
        <v>175948.6</v>
      </c>
    </row>
    <row r="15458" spans="1:15" x14ac:dyDescent="0.3">
      <c r="A15458" t="s">
        <v>16</v>
      </c>
      <c r="B15458" t="s">
        <v>9</v>
      </c>
      <c r="C15458" t="s">
        <v>14</v>
      </c>
      <c r="D15458" t="s">
        <v>11</v>
      </c>
      <c r="E15458">
        <v>2</v>
      </c>
      <c r="F15458" t="s">
        <v>442</v>
      </c>
      <c r="G15458" s="29">
        <v>-13721.31</v>
      </c>
      <c r="H15458" t="s">
        <v>13</v>
      </c>
      <c r="I15458">
        <v>-13721.31</v>
      </c>
      <c r="J15458" t="s">
        <v>13</v>
      </c>
      <c r="K15458">
        <v>-13721.31</v>
      </c>
      <c r="L15458" t="s">
        <v>13</v>
      </c>
      <c r="M15458" t="s">
        <v>13</v>
      </c>
      <c r="N15458" s="29">
        <v>0</v>
      </c>
      <c r="O15458" t="s">
        <v>13</v>
      </c>
    </row>
    <row r="15459" spans="1:15" x14ac:dyDescent="0.3">
      <c r="A15459" t="s">
        <v>16</v>
      </c>
      <c r="B15459" t="s">
        <v>9</v>
      </c>
      <c r="C15459" t="s">
        <v>10</v>
      </c>
      <c r="D15459" t="s">
        <v>11</v>
      </c>
      <c r="E15459">
        <v>6</v>
      </c>
      <c r="F15459" t="s">
        <v>235</v>
      </c>
      <c r="G15459" s="29">
        <v>107403.24</v>
      </c>
      <c r="H15459">
        <v>-627571.43999999994</v>
      </c>
      <c r="I15459">
        <v>107403.24</v>
      </c>
      <c r="J15459">
        <v>-298090.90000000002</v>
      </c>
      <c r="K15459">
        <v>107403.24</v>
      </c>
      <c r="L15459">
        <v>-2854938.69</v>
      </c>
      <c r="M15459" t="s">
        <v>13</v>
      </c>
      <c r="N15459" s="29">
        <v>0</v>
      </c>
      <c r="O15459">
        <v>644419.44000000006</v>
      </c>
    </row>
    <row r="15460" spans="1:15" x14ac:dyDescent="0.3">
      <c r="A15460" t="s">
        <v>16</v>
      </c>
      <c r="B15460" t="s">
        <v>9</v>
      </c>
      <c r="C15460" t="s">
        <v>14</v>
      </c>
      <c r="D15460" t="s">
        <v>11</v>
      </c>
      <c r="E15460">
        <v>6</v>
      </c>
      <c r="F15460" t="s">
        <v>270</v>
      </c>
      <c r="G15460" s="29">
        <v>-1454.69</v>
      </c>
      <c r="H15460" t="s">
        <v>13</v>
      </c>
      <c r="I15460">
        <v>-1454.69</v>
      </c>
      <c r="J15460" t="s">
        <v>13</v>
      </c>
      <c r="K15460">
        <v>-1454.69</v>
      </c>
      <c r="L15460" t="s">
        <v>13</v>
      </c>
      <c r="M15460" t="s">
        <v>13</v>
      </c>
      <c r="N15460" s="29">
        <v>0</v>
      </c>
      <c r="O15460" t="s">
        <v>13</v>
      </c>
    </row>
    <row r="15461" spans="1:15" x14ac:dyDescent="0.3">
      <c r="A15461" t="s">
        <v>18</v>
      </c>
      <c r="B15461" t="s">
        <v>9</v>
      </c>
      <c r="C15461" t="s">
        <v>10</v>
      </c>
      <c r="D15461" t="s">
        <v>11</v>
      </c>
      <c r="E15461">
        <v>-4</v>
      </c>
      <c r="F15461" t="s">
        <v>449</v>
      </c>
      <c r="G15461" s="29">
        <v>67556.5</v>
      </c>
      <c r="H15461">
        <v>8064759.8600000003</v>
      </c>
      <c r="I15461">
        <v>67556.5</v>
      </c>
      <c r="J15461">
        <v>1908295.48</v>
      </c>
      <c r="K15461">
        <v>67556.5</v>
      </c>
      <c r="L15461">
        <v>26240498.399999999</v>
      </c>
      <c r="M15461" t="s">
        <v>13</v>
      </c>
      <c r="N15461" s="29">
        <v>0</v>
      </c>
      <c r="O15461" t="s">
        <v>13</v>
      </c>
    </row>
    <row r="15462" spans="1:15" x14ac:dyDescent="0.3">
      <c r="A15462" t="s">
        <v>8</v>
      </c>
      <c r="B15462" t="s">
        <v>9</v>
      </c>
      <c r="C15462" t="s">
        <v>14</v>
      </c>
      <c r="D15462" t="s">
        <v>11</v>
      </c>
      <c r="E15462">
        <v>3</v>
      </c>
      <c r="F15462" t="s">
        <v>374</v>
      </c>
      <c r="G15462" s="29">
        <v>-1243.96</v>
      </c>
      <c r="H15462" t="s">
        <v>13</v>
      </c>
      <c r="I15462">
        <v>-1243.96</v>
      </c>
      <c r="J15462" t="s">
        <v>13</v>
      </c>
      <c r="K15462">
        <v>-1243.96</v>
      </c>
      <c r="L15462" t="s">
        <v>13</v>
      </c>
      <c r="M15462" t="s">
        <v>13</v>
      </c>
      <c r="N15462" s="29">
        <v>0</v>
      </c>
      <c r="O15462" t="s">
        <v>13</v>
      </c>
    </row>
    <row r="15463" spans="1:15" x14ac:dyDescent="0.3">
      <c r="A15463" t="s">
        <v>16</v>
      </c>
      <c r="B15463" t="s">
        <v>9</v>
      </c>
      <c r="C15463" t="s">
        <v>14</v>
      </c>
      <c r="D15463" t="s">
        <v>11</v>
      </c>
      <c r="E15463">
        <v>0</v>
      </c>
      <c r="F15463" t="s">
        <v>45</v>
      </c>
      <c r="G15463" s="29">
        <v>-3159.87</v>
      </c>
      <c r="H15463" t="s">
        <v>13</v>
      </c>
      <c r="I15463">
        <v>-3159.87</v>
      </c>
      <c r="J15463" t="s">
        <v>13</v>
      </c>
      <c r="K15463">
        <v>-3159.87</v>
      </c>
      <c r="L15463" t="s">
        <v>13</v>
      </c>
      <c r="M15463" t="s">
        <v>13</v>
      </c>
      <c r="N15463" s="29">
        <v>0</v>
      </c>
      <c r="O15463" t="s">
        <v>13</v>
      </c>
    </row>
    <row r="15464" spans="1:15" x14ac:dyDescent="0.3">
      <c r="A15464" t="s">
        <v>16</v>
      </c>
      <c r="B15464" t="s">
        <v>9</v>
      </c>
      <c r="C15464" t="s">
        <v>10</v>
      </c>
      <c r="D15464" t="s">
        <v>11</v>
      </c>
      <c r="E15464">
        <v>11</v>
      </c>
      <c r="F15464" t="s">
        <v>432</v>
      </c>
      <c r="G15464" s="29">
        <v>30534.01</v>
      </c>
      <c r="H15464">
        <v>-2521526.9500000002</v>
      </c>
      <c r="I15464">
        <v>30534.01</v>
      </c>
      <c r="J15464">
        <v>-421507.07</v>
      </c>
      <c r="K15464">
        <v>30534.01</v>
      </c>
      <c r="L15464">
        <v>-4613745.1100000003</v>
      </c>
      <c r="M15464" t="s">
        <v>13</v>
      </c>
      <c r="N15464" s="29">
        <v>0</v>
      </c>
      <c r="O15464">
        <v>335874.11</v>
      </c>
    </row>
    <row r="15465" spans="1:15" x14ac:dyDescent="0.3">
      <c r="A15465" t="s">
        <v>8</v>
      </c>
      <c r="B15465" t="s">
        <v>9</v>
      </c>
      <c r="C15465" t="s">
        <v>14</v>
      </c>
      <c r="D15465" t="s">
        <v>11</v>
      </c>
      <c r="E15465">
        <v>4</v>
      </c>
      <c r="F15465" t="s">
        <v>29</v>
      </c>
      <c r="G15465" s="29">
        <v>-107.03</v>
      </c>
      <c r="H15465" t="s">
        <v>13</v>
      </c>
      <c r="I15465">
        <v>-107.03</v>
      </c>
      <c r="J15465" t="s">
        <v>13</v>
      </c>
      <c r="K15465">
        <v>-107.03</v>
      </c>
      <c r="L15465" t="s">
        <v>13</v>
      </c>
      <c r="M15465" t="s">
        <v>13</v>
      </c>
      <c r="N15465" s="29">
        <v>0</v>
      </c>
      <c r="O15465" t="s">
        <v>13</v>
      </c>
    </row>
    <row r="15466" spans="1:15" x14ac:dyDescent="0.3">
      <c r="A15466" t="s">
        <v>8</v>
      </c>
      <c r="B15466" t="s">
        <v>9</v>
      </c>
      <c r="C15466" t="s">
        <v>14</v>
      </c>
      <c r="D15466" t="s">
        <v>11</v>
      </c>
      <c r="E15466">
        <v>9</v>
      </c>
      <c r="F15466" t="s">
        <v>428</v>
      </c>
      <c r="G15466" s="29">
        <v>-100.42</v>
      </c>
      <c r="H15466" t="s">
        <v>13</v>
      </c>
      <c r="I15466">
        <v>-100.42</v>
      </c>
      <c r="J15466" t="s">
        <v>13</v>
      </c>
      <c r="K15466">
        <v>-100.42</v>
      </c>
      <c r="L15466" t="s">
        <v>13</v>
      </c>
      <c r="M15466" t="s">
        <v>13</v>
      </c>
      <c r="N15466" s="29">
        <v>0</v>
      </c>
      <c r="O15466" t="s">
        <v>13</v>
      </c>
    </row>
    <row r="15467" spans="1:15" x14ac:dyDescent="0.3">
      <c r="A15467" t="s">
        <v>8</v>
      </c>
      <c r="B15467" t="s">
        <v>9</v>
      </c>
      <c r="C15467" t="s">
        <v>10</v>
      </c>
      <c r="D15467" t="s">
        <v>11</v>
      </c>
      <c r="E15467">
        <v>0</v>
      </c>
      <c r="F15467" t="s">
        <v>363</v>
      </c>
      <c r="G15467" s="29">
        <v>1298773.22</v>
      </c>
      <c r="H15467">
        <v>6271558572.1700001</v>
      </c>
      <c r="I15467">
        <v>1298773.22</v>
      </c>
      <c r="J15467">
        <v>4264078858.3800001</v>
      </c>
      <c r="K15467">
        <v>1298773.22</v>
      </c>
      <c r="L15467">
        <v>76429667517.630005</v>
      </c>
      <c r="M15467" t="s">
        <v>13</v>
      </c>
      <c r="N15467" s="29">
        <v>0</v>
      </c>
      <c r="O15467" t="s">
        <v>13</v>
      </c>
    </row>
    <row r="15468" spans="1:15" x14ac:dyDescent="0.3">
      <c r="A15468" t="s">
        <v>8</v>
      </c>
      <c r="B15468" t="s">
        <v>9</v>
      </c>
      <c r="C15468" t="s">
        <v>14</v>
      </c>
      <c r="D15468" t="s">
        <v>11</v>
      </c>
      <c r="E15468">
        <v>10</v>
      </c>
      <c r="F15468" t="s">
        <v>269</v>
      </c>
      <c r="G15468" s="29">
        <v>-83.11</v>
      </c>
      <c r="H15468" t="s">
        <v>13</v>
      </c>
      <c r="I15468">
        <v>-83.11</v>
      </c>
      <c r="J15468" t="s">
        <v>13</v>
      </c>
      <c r="K15468">
        <v>-83.11</v>
      </c>
      <c r="L15468" t="s">
        <v>13</v>
      </c>
      <c r="M15468" t="s">
        <v>13</v>
      </c>
      <c r="N15468" s="29">
        <v>0</v>
      </c>
      <c r="O15468" t="s">
        <v>13</v>
      </c>
    </row>
    <row r="15469" spans="1:15" x14ac:dyDescent="0.3">
      <c r="A15469" t="s">
        <v>8</v>
      </c>
      <c r="B15469" t="s">
        <v>9</v>
      </c>
      <c r="C15469" t="s">
        <v>10</v>
      </c>
      <c r="D15469" t="s">
        <v>11</v>
      </c>
      <c r="E15469">
        <v>2</v>
      </c>
      <c r="F15469" t="s">
        <v>66</v>
      </c>
      <c r="G15469" s="29">
        <v>222418.88</v>
      </c>
      <c r="H15469">
        <v>-20258139.460000001</v>
      </c>
      <c r="I15469">
        <v>222418.88</v>
      </c>
      <c r="J15469">
        <v>-9622437.6300000008</v>
      </c>
      <c r="K15469">
        <v>222418.88</v>
      </c>
      <c r="L15469">
        <v>-92158027.090000004</v>
      </c>
      <c r="M15469" t="s">
        <v>13</v>
      </c>
      <c r="N15469" s="29">
        <v>0</v>
      </c>
      <c r="O15469">
        <v>444837.76</v>
      </c>
    </row>
    <row r="15470" spans="1:15" x14ac:dyDescent="0.3">
      <c r="A15470" t="s">
        <v>16</v>
      </c>
      <c r="B15470" t="s">
        <v>9</v>
      </c>
      <c r="C15470" t="s">
        <v>14</v>
      </c>
      <c r="D15470" t="s">
        <v>11</v>
      </c>
      <c r="E15470">
        <v>1</v>
      </c>
      <c r="F15470" t="s">
        <v>74</v>
      </c>
      <c r="G15470" s="29">
        <v>-957.18</v>
      </c>
      <c r="H15470" t="s">
        <v>13</v>
      </c>
      <c r="I15470">
        <v>-957.18</v>
      </c>
      <c r="J15470" t="s">
        <v>13</v>
      </c>
      <c r="K15470">
        <v>-957.18</v>
      </c>
      <c r="L15470" t="s">
        <v>13</v>
      </c>
      <c r="M15470" t="s">
        <v>13</v>
      </c>
      <c r="N15470" s="29">
        <v>0</v>
      </c>
      <c r="O15470" t="s">
        <v>13</v>
      </c>
    </row>
    <row r="15471" spans="1:15" x14ac:dyDescent="0.3">
      <c r="A15471" t="s">
        <v>8</v>
      </c>
      <c r="B15471" t="s">
        <v>9</v>
      </c>
      <c r="C15471" t="s">
        <v>10</v>
      </c>
      <c r="D15471" t="s">
        <v>11</v>
      </c>
      <c r="E15471">
        <v>11</v>
      </c>
      <c r="F15471" t="s">
        <v>134</v>
      </c>
      <c r="G15471" s="29">
        <v>5385098.9100000001</v>
      </c>
      <c r="H15471">
        <v>-9.48</v>
      </c>
      <c r="I15471">
        <v>5385098.9100000001</v>
      </c>
      <c r="J15471">
        <v>-50.89</v>
      </c>
      <c r="K15471">
        <v>5385098.9100000001</v>
      </c>
      <c r="L15471" t="s">
        <v>13</v>
      </c>
      <c r="M15471" t="s">
        <v>13</v>
      </c>
      <c r="N15471" s="29">
        <v>0</v>
      </c>
      <c r="O15471">
        <v>59236088.010000013</v>
      </c>
    </row>
    <row r="15472" spans="1:15" x14ac:dyDescent="0.3">
      <c r="A15472" t="s">
        <v>16</v>
      </c>
      <c r="B15472" t="s">
        <v>9</v>
      </c>
      <c r="C15472" t="s">
        <v>14</v>
      </c>
      <c r="D15472" t="s">
        <v>11</v>
      </c>
      <c r="E15472">
        <v>3</v>
      </c>
      <c r="F15472" t="s">
        <v>362</v>
      </c>
      <c r="G15472" s="29">
        <v>-5445.75</v>
      </c>
      <c r="H15472" t="s">
        <v>13</v>
      </c>
      <c r="I15472">
        <v>-5445.75</v>
      </c>
      <c r="J15472" t="s">
        <v>13</v>
      </c>
      <c r="K15472">
        <v>-5445.75</v>
      </c>
      <c r="L15472" t="s">
        <v>13</v>
      </c>
      <c r="M15472" t="s">
        <v>13</v>
      </c>
      <c r="N15472" s="29">
        <v>0</v>
      </c>
      <c r="O15472" t="s">
        <v>13</v>
      </c>
    </row>
    <row r="15473" spans="1:15" x14ac:dyDescent="0.3">
      <c r="A15473" t="s">
        <v>18</v>
      </c>
      <c r="B15473" t="s">
        <v>9</v>
      </c>
      <c r="C15473" t="s">
        <v>10</v>
      </c>
      <c r="D15473" t="s">
        <v>11</v>
      </c>
      <c r="E15473">
        <v>-4</v>
      </c>
      <c r="F15473" t="s">
        <v>399</v>
      </c>
      <c r="G15473" s="29">
        <v>60494.07</v>
      </c>
      <c r="H15473">
        <v>2094504.85</v>
      </c>
      <c r="I15473">
        <v>60494.07</v>
      </c>
      <c r="J15473">
        <v>1138589.02</v>
      </c>
      <c r="K15473">
        <v>60494.07</v>
      </c>
      <c r="L15473">
        <v>18649480.260000002</v>
      </c>
      <c r="M15473" t="s">
        <v>13</v>
      </c>
      <c r="N15473" s="29">
        <v>0</v>
      </c>
      <c r="O15473" t="s">
        <v>13</v>
      </c>
    </row>
    <row r="15474" spans="1:15" x14ac:dyDescent="0.3">
      <c r="A15474" t="s">
        <v>8</v>
      </c>
      <c r="B15474" t="s">
        <v>9</v>
      </c>
      <c r="C15474" t="s">
        <v>10</v>
      </c>
      <c r="D15474" t="s">
        <v>11</v>
      </c>
      <c r="E15474">
        <v>3</v>
      </c>
      <c r="F15474" t="s">
        <v>399</v>
      </c>
      <c r="G15474" s="29">
        <v>423275.23</v>
      </c>
      <c r="H15474">
        <v>-25846466.460000001</v>
      </c>
      <c r="I15474">
        <v>423275.23</v>
      </c>
      <c r="J15474">
        <v>-14050338.91</v>
      </c>
      <c r="K15474">
        <v>423275.23</v>
      </c>
      <c r="L15474">
        <v>-230137049.44999999</v>
      </c>
      <c r="M15474" t="s">
        <v>13</v>
      </c>
      <c r="N15474" s="29">
        <v>0</v>
      </c>
      <c r="O15474">
        <v>1269825.69</v>
      </c>
    </row>
    <row r="15475" spans="1:15" x14ac:dyDescent="0.3">
      <c r="A15475" t="s">
        <v>16</v>
      </c>
      <c r="B15475" t="s">
        <v>9</v>
      </c>
      <c r="C15475" t="s">
        <v>10</v>
      </c>
      <c r="D15475" t="s">
        <v>11</v>
      </c>
      <c r="E15475">
        <v>6</v>
      </c>
      <c r="F15475" t="s">
        <v>110</v>
      </c>
      <c r="G15475" s="29">
        <v>62.99</v>
      </c>
      <c r="H15475">
        <v>-18980.939999999999</v>
      </c>
      <c r="I15475">
        <v>62.99</v>
      </c>
      <c r="J15475">
        <v>-2667.08</v>
      </c>
      <c r="K15475">
        <v>62.99</v>
      </c>
      <c r="L15475">
        <v>-147604.53</v>
      </c>
      <c r="M15475" t="s">
        <v>13</v>
      </c>
      <c r="N15475" s="29">
        <v>0</v>
      </c>
      <c r="O15475">
        <v>377.94</v>
      </c>
    </row>
    <row r="15476" spans="1:15" x14ac:dyDescent="0.3">
      <c r="A15476" t="s">
        <v>16</v>
      </c>
      <c r="B15476" t="s">
        <v>9</v>
      </c>
      <c r="C15476" t="s">
        <v>14</v>
      </c>
      <c r="D15476" t="s">
        <v>11</v>
      </c>
      <c r="E15476">
        <v>1</v>
      </c>
      <c r="F15476" t="s">
        <v>315</v>
      </c>
      <c r="G15476" s="29">
        <v>-1092.4000000000001</v>
      </c>
      <c r="H15476" t="s">
        <v>13</v>
      </c>
      <c r="I15476">
        <v>-1092.4000000000001</v>
      </c>
      <c r="J15476" t="s">
        <v>13</v>
      </c>
      <c r="K15476">
        <v>-1092.4000000000001</v>
      </c>
      <c r="L15476" t="s">
        <v>13</v>
      </c>
      <c r="M15476" t="s">
        <v>13</v>
      </c>
      <c r="N15476" s="29">
        <v>0</v>
      </c>
      <c r="O15476" t="s">
        <v>13</v>
      </c>
    </row>
    <row r="15477" spans="1:15" x14ac:dyDescent="0.3">
      <c r="A15477" t="s">
        <v>18</v>
      </c>
      <c r="B15477" t="s">
        <v>9</v>
      </c>
      <c r="C15477" t="s">
        <v>14</v>
      </c>
      <c r="D15477" t="s">
        <v>11</v>
      </c>
      <c r="E15477">
        <v>-1</v>
      </c>
      <c r="F15477" t="s">
        <v>238</v>
      </c>
      <c r="G15477" s="29">
        <v>-54847.12</v>
      </c>
      <c r="H15477" t="s">
        <v>13</v>
      </c>
      <c r="I15477">
        <v>-54847.12</v>
      </c>
      <c r="J15477" t="s">
        <v>13</v>
      </c>
      <c r="K15477">
        <v>-54847.12</v>
      </c>
      <c r="L15477" t="s">
        <v>13</v>
      </c>
      <c r="M15477" t="s">
        <v>13</v>
      </c>
      <c r="N15477" s="29">
        <v>0</v>
      </c>
      <c r="O15477" t="s">
        <v>13</v>
      </c>
    </row>
    <row r="15478" spans="1:15" x14ac:dyDescent="0.3">
      <c r="A15478" t="s">
        <v>16</v>
      </c>
      <c r="B15478" t="s">
        <v>9</v>
      </c>
      <c r="C15478" t="s">
        <v>14</v>
      </c>
      <c r="D15478" t="s">
        <v>11</v>
      </c>
      <c r="E15478">
        <v>2</v>
      </c>
      <c r="F15478" t="s">
        <v>23</v>
      </c>
      <c r="G15478" s="29">
        <v>-2370.14</v>
      </c>
      <c r="H15478" t="s">
        <v>13</v>
      </c>
      <c r="I15478">
        <v>-2370.14</v>
      </c>
      <c r="J15478" t="s">
        <v>13</v>
      </c>
      <c r="K15478">
        <v>-2370.14</v>
      </c>
      <c r="L15478" t="s">
        <v>13</v>
      </c>
      <c r="M15478" t="s">
        <v>13</v>
      </c>
      <c r="N15478" s="29">
        <v>0</v>
      </c>
      <c r="O15478" t="s">
        <v>13</v>
      </c>
    </row>
    <row r="15479" spans="1:15" x14ac:dyDescent="0.3">
      <c r="A15479" t="s">
        <v>18</v>
      </c>
      <c r="B15479" t="s">
        <v>9</v>
      </c>
      <c r="C15479" t="s">
        <v>10</v>
      </c>
      <c r="D15479" t="s">
        <v>11</v>
      </c>
      <c r="E15479">
        <v>8</v>
      </c>
      <c r="F15479" t="s">
        <v>282</v>
      </c>
      <c r="G15479" s="29">
        <v>21367.13</v>
      </c>
      <c r="H15479" t="s">
        <v>13</v>
      </c>
      <c r="I15479">
        <v>21367.13</v>
      </c>
      <c r="J15479" t="s">
        <v>13</v>
      </c>
      <c r="K15479">
        <v>21367.13</v>
      </c>
      <c r="L15479" t="s">
        <v>13</v>
      </c>
      <c r="M15479" t="s">
        <v>13</v>
      </c>
      <c r="N15479" s="29">
        <v>0</v>
      </c>
      <c r="O15479">
        <v>170937.04</v>
      </c>
    </row>
    <row r="15480" spans="1:15" x14ac:dyDescent="0.3">
      <c r="A15480" t="s">
        <v>8</v>
      </c>
      <c r="B15480" t="s">
        <v>9</v>
      </c>
      <c r="C15480" t="s">
        <v>10</v>
      </c>
      <c r="D15480" t="s">
        <v>11</v>
      </c>
      <c r="E15480">
        <v>3</v>
      </c>
      <c r="F15480" t="s">
        <v>416</v>
      </c>
      <c r="G15480" s="29">
        <v>140097.68</v>
      </c>
      <c r="H15480">
        <v>-7420910.8700000001</v>
      </c>
      <c r="I15480">
        <v>140097.68</v>
      </c>
      <c r="J15480">
        <v>-1042738.16</v>
      </c>
      <c r="K15480">
        <v>140097.68</v>
      </c>
      <c r="L15480">
        <v>-57708424.82</v>
      </c>
      <c r="M15480" t="s">
        <v>13</v>
      </c>
      <c r="N15480" s="29">
        <v>0</v>
      </c>
      <c r="O15480">
        <v>420293.04</v>
      </c>
    </row>
    <row r="15481" spans="1:15" x14ac:dyDescent="0.3">
      <c r="A15481" t="s">
        <v>8</v>
      </c>
      <c r="B15481" t="s">
        <v>9</v>
      </c>
      <c r="C15481" t="s">
        <v>10</v>
      </c>
      <c r="D15481" t="s">
        <v>11</v>
      </c>
      <c r="E15481">
        <v>5</v>
      </c>
      <c r="F15481" t="s">
        <v>352</v>
      </c>
      <c r="G15481" s="29">
        <v>750768.31</v>
      </c>
      <c r="H15481" t="s">
        <v>13</v>
      </c>
      <c r="I15481">
        <v>750768.31</v>
      </c>
      <c r="J15481" t="s">
        <v>13</v>
      </c>
      <c r="K15481">
        <v>750768.31</v>
      </c>
      <c r="L15481" t="s">
        <v>13</v>
      </c>
      <c r="M15481" t="s">
        <v>13</v>
      </c>
      <c r="N15481" s="29">
        <v>0</v>
      </c>
      <c r="O15481">
        <v>3753841.55</v>
      </c>
    </row>
    <row r="15482" spans="1:15" x14ac:dyDescent="0.3">
      <c r="A15482" t="s">
        <v>8</v>
      </c>
      <c r="B15482" t="s">
        <v>9</v>
      </c>
      <c r="C15482" t="s">
        <v>10</v>
      </c>
      <c r="D15482" t="s">
        <v>11</v>
      </c>
      <c r="E15482">
        <v>0</v>
      </c>
      <c r="F15482" t="s">
        <v>56</v>
      </c>
      <c r="G15482" s="29">
        <v>29232.46</v>
      </c>
      <c r="H15482">
        <v>17345.89</v>
      </c>
      <c r="I15482">
        <v>29232.46</v>
      </c>
      <c r="J15482">
        <v>15698.67</v>
      </c>
      <c r="K15482">
        <v>29232.46</v>
      </c>
      <c r="L15482">
        <v>81107.570000000007</v>
      </c>
      <c r="M15482" t="s">
        <v>13</v>
      </c>
      <c r="N15482" s="29">
        <v>0</v>
      </c>
      <c r="O15482" t="s">
        <v>13</v>
      </c>
    </row>
    <row r="15483" spans="1:15" x14ac:dyDescent="0.3">
      <c r="A15483" t="s">
        <v>16</v>
      </c>
      <c r="B15483" t="s">
        <v>9</v>
      </c>
      <c r="C15483" t="s">
        <v>10</v>
      </c>
      <c r="D15483" t="s">
        <v>11</v>
      </c>
      <c r="E15483">
        <v>-1</v>
      </c>
      <c r="F15483" t="s">
        <v>55</v>
      </c>
      <c r="G15483" s="29">
        <v>1959081.26</v>
      </c>
      <c r="H15483">
        <v>-122309670.79000001</v>
      </c>
      <c r="I15483">
        <v>1959081.26</v>
      </c>
      <c r="J15483">
        <v>-58096015.299999997</v>
      </c>
      <c r="K15483">
        <v>1959081.26</v>
      </c>
      <c r="L15483">
        <v>-556409338.26999998</v>
      </c>
      <c r="M15483" t="s">
        <v>13</v>
      </c>
      <c r="N15483" s="29">
        <v>0</v>
      </c>
      <c r="O15483" t="s">
        <v>13</v>
      </c>
    </row>
    <row r="15484" spans="1:15" x14ac:dyDescent="0.3">
      <c r="A15484" t="s">
        <v>8</v>
      </c>
      <c r="B15484" t="s">
        <v>9</v>
      </c>
      <c r="C15484" t="s">
        <v>10</v>
      </c>
      <c r="D15484" t="s">
        <v>11</v>
      </c>
      <c r="E15484">
        <v>-4</v>
      </c>
      <c r="F15484" t="s">
        <v>166</v>
      </c>
      <c r="G15484" s="29">
        <v>4.1100000000000003</v>
      </c>
      <c r="H15484">
        <v>0</v>
      </c>
      <c r="I15484">
        <v>4.1100000000000003</v>
      </c>
      <c r="J15484">
        <v>0</v>
      </c>
      <c r="K15484">
        <v>4.1100000000000003</v>
      </c>
      <c r="L15484" t="s">
        <v>13</v>
      </c>
      <c r="M15484" t="s">
        <v>13</v>
      </c>
      <c r="N15484" s="29">
        <v>0</v>
      </c>
      <c r="O15484" t="s">
        <v>13</v>
      </c>
    </row>
    <row r="15485" spans="1:15" x14ac:dyDescent="0.3">
      <c r="A15485" t="s">
        <v>18</v>
      </c>
      <c r="B15485" t="s">
        <v>9</v>
      </c>
      <c r="C15485" t="s">
        <v>14</v>
      </c>
      <c r="D15485" t="s">
        <v>11</v>
      </c>
      <c r="E15485">
        <v>-1</v>
      </c>
      <c r="F15485" t="s">
        <v>395</v>
      </c>
      <c r="G15485" s="29">
        <v>-17461.13</v>
      </c>
      <c r="H15485" t="s">
        <v>13</v>
      </c>
      <c r="I15485">
        <v>-17461.13</v>
      </c>
      <c r="J15485" t="s">
        <v>13</v>
      </c>
      <c r="K15485">
        <v>-17461.13</v>
      </c>
      <c r="L15485" t="s">
        <v>13</v>
      </c>
      <c r="M15485" t="s">
        <v>13</v>
      </c>
      <c r="N15485" s="29">
        <v>0</v>
      </c>
      <c r="O15485" t="s">
        <v>13</v>
      </c>
    </row>
    <row r="15486" spans="1:15" x14ac:dyDescent="0.3">
      <c r="A15486" t="s">
        <v>18</v>
      </c>
      <c r="B15486" t="s">
        <v>9</v>
      </c>
      <c r="C15486" t="s">
        <v>14</v>
      </c>
      <c r="D15486" t="s">
        <v>11</v>
      </c>
      <c r="E15486">
        <v>-4</v>
      </c>
      <c r="F15486" t="s">
        <v>122</v>
      </c>
      <c r="G15486" s="29">
        <v>-26621.84</v>
      </c>
      <c r="H15486" t="s">
        <v>13</v>
      </c>
      <c r="I15486">
        <v>-26621.84</v>
      </c>
      <c r="J15486" t="s">
        <v>13</v>
      </c>
      <c r="K15486">
        <v>-26621.84</v>
      </c>
      <c r="L15486" t="s">
        <v>13</v>
      </c>
      <c r="M15486" t="s">
        <v>13</v>
      </c>
      <c r="N15486" s="29">
        <v>0</v>
      </c>
      <c r="O15486" t="s">
        <v>13</v>
      </c>
    </row>
    <row r="15487" spans="1:15" x14ac:dyDescent="0.3">
      <c r="A15487" t="s">
        <v>8</v>
      </c>
      <c r="B15487" t="s">
        <v>9</v>
      </c>
      <c r="C15487" t="s">
        <v>14</v>
      </c>
      <c r="D15487" t="s">
        <v>11</v>
      </c>
      <c r="E15487">
        <v>1</v>
      </c>
      <c r="F15487" t="s">
        <v>240</v>
      </c>
      <c r="G15487" s="29">
        <v>-1286</v>
      </c>
      <c r="H15487" t="s">
        <v>13</v>
      </c>
      <c r="I15487">
        <v>-1286</v>
      </c>
      <c r="J15487" t="s">
        <v>13</v>
      </c>
      <c r="K15487">
        <v>-1286</v>
      </c>
      <c r="L15487" t="s">
        <v>13</v>
      </c>
      <c r="M15487" t="s">
        <v>13</v>
      </c>
      <c r="N15487" s="29">
        <v>0</v>
      </c>
      <c r="O15487" t="s">
        <v>13</v>
      </c>
    </row>
    <row r="15488" spans="1:15" x14ac:dyDescent="0.3">
      <c r="A15488" t="s">
        <v>8</v>
      </c>
      <c r="B15488" t="s">
        <v>9</v>
      </c>
      <c r="C15488" t="s">
        <v>14</v>
      </c>
      <c r="D15488" t="s">
        <v>11</v>
      </c>
      <c r="E15488">
        <v>3</v>
      </c>
      <c r="F15488" t="s">
        <v>341</v>
      </c>
      <c r="G15488" s="29">
        <v>-1237.8399999999999</v>
      </c>
      <c r="H15488" t="s">
        <v>13</v>
      </c>
      <c r="I15488">
        <v>-1237.8399999999999</v>
      </c>
      <c r="J15488" t="s">
        <v>13</v>
      </c>
      <c r="K15488">
        <v>-1237.8399999999999</v>
      </c>
      <c r="L15488" t="s">
        <v>13</v>
      </c>
      <c r="M15488" t="s">
        <v>13</v>
      </c>
      <c r="N15488" s="29">
        <v>-32.49</v>
      </c>
      <c r="O15488" t="s">
        <v>13</v>
      </c>
    </row>
    <row r="15489" spans="1:15" x14ac:dyDescent="0.3">
      <c r="A15489" t="s">
        <v>18</v>
      </c>
      <c r="B15489" t="s">
        <v>9</v>
      </c>
      <c r="C15489" t="s">
        <v>14</v>
      </c>
      <c r="D15489" t="s">
        <v>11</v>
      </c>
      <c r="E15489">
        <v>-1</v>
      </c>
      <c r="F15489" t="s">
        <v>72</v>
      </c>
      <c r="G15489" s="29">
        <v>-618656.29</v>
      </c>
      <c r="H15489" t="s">
        <v>13</v>
      </c>
      <c r="I15489">
        <v>-618656.29</v>
      </c>
      <c r="J15489" t="s">
        <v>13</v>
      </c>
      <c r="K15489">
        <v>-618656.29</v>
      </c>
      <c r="L15489" t="s">
        <v>13</v>
      </c>
      <c r="M15489" t="s">
        <v>13</v>
      </c>
      <c r="N15489" s="29">
        <v>0</v>
      </c>
      <c r="O15489" t="s">
        <v>13</v>
      </c>
    </row>
    <row r="15490" spans="1:15" x14ac:dyDescent="0.3">
      <c r="A15490" t="s">
        <v>8</v>
      </c>
      <c r="B15490" t="s">
        <v>9</v>
      </c>
      <c r="C15490" t="s">
        <v>14</v>
      </c>
      <c r="D15490" t="s">
        <v>11</v>
      </c>
      <c r="E15490">
        <v>1</v>
      </c>
      <c r="F15490" t="s">
        <v>192</v>
      </c>
      <c r="G15490" s="29">
        <v>-2345.13</v>
      </c>
      <c r="H15490" t="s">
        <v>13</v>
      </c>
      <c r="I15490">
        <v>-2345.13</v>
      </c>
      <c r="J15490" t="s">
        <v>13</v>
      </c>
      <c r="K15490">
        <v>-2345.13</v>
      </c>
      <c r="L15490" t="s">
        <v>13</v>
      </c>
      <c r="M15490" t="s">
        <v>13</v>
      </c>
      <c r="N15490" s="29">
        <v>0</v>
      </c>
      <c r="O15490" t="s">
        <v>13</v>
      </c>
    </row>
    <row r="15491" spans="1:15" x14ac:dyDescent="0.3">
      <c r="A15491" t="s">
        <v>18</v>
      </c>
      <c r="B15491" t="s">
        <v>9</v>
      </c>
      <c r="C15491" t="s">
        <v>10</v>
      </c>
      <c r="D15491" t="s">
        <v>11</v>
      </c>
      <c r="E15491">
        <v>0</v>
      </c>
      <c r="F15491" t="s">
        <v>31</v>
      </c>
      <c r="G15491" s="29">
        <v>11640.26</v>
      </c>
      <c r="H15491" t="s">
        <v>13</v>
      </c>
      <c r="I15491">
        <v>11640.26</v>
      </c>
      <c r="J15491" t="s">
        <v>13</v>
      </c>
      <c r="K15491">
        <v>11640.26</v>
      </c>
      <c r="L15491" t="s">
        <v>13</v>
      </c>
      <c r="M15491" t="s">
        <v>13</v>
      </c>
      <c r="N15491" s="29">
        <v>0</v>
      </c>
      <c r="O15491" t="s">
        <v>13</v>
      </c>
    </row>
    <row r="15492" spans="1:15" x14ac:dyDescent="0.3">
      <c r="A15492" t="s">
        <v>16</v>
      </c>
      <c r="B15492" t="s">
        <v>9</v>
      </c>
      <c r="C15492" t="s">
        <v>10</v>
      </c>
      <c r="D15492" t="s">
        <v>11</v>
      </c>
      <c r="E15492">
        <v>0</v>
      </c>
      <c r="F15492" t="s">
        <v>82</v>
      </c>
      <c r="G15492" s="29">
        <v>12962.56</v>
      </c>
      <c r="H15492">
        <v>-135628.32</v>
      </c>
      <c r="I15492">
        <v>12962.56</v>
      </c>
      <c r="J15492">
        <v>-64422.26</v>
      </c>
      <c r="K15492">
        <v>12962.56</v>
      </c>
      <c r="L15492">
        <v>-616998.32999999996</v>
      </c>
      <c r="M15492" t="s">
        <v>13</v>
      </c>
      <c r="N15492" s="29">
        <v>0</v>
      </c>
      <c r="O15492" t="s">
        <v>13</v>
      </c>
    </row>
    <row r="15493" spans="1:15" x14ac:dyDescent="0.3">
      <c r="A15493" t="s">
        <v>8</v>
      </c>
      <c r="B15493" t="s">
        <v>9</v>
      </c>
      <c r="C15493" t="s">
        <v>10</v>
      </c>
      <c r="D15493" t="s">
        <v>11</v>
      </c>
      <c r="E15493">
        <v>-1</v>
      </c>
      <c r="F15493" t="s">
        <v>284</v>
      </c>
      <c r="G15493" s="29">
        <v>7414606.2400000002</v>
      </c>
      <c r="H15493">
        <v>-2950297074.3099999</v>
      </c>
      <c r="I15493">
        <v>7414606.2400000002</v>
      </c>
      <c r="J15493">
        <v>-2005929578.51</v>
      </c>
      <c r="K15493">
        <v>7414606.2400000002</v>
      </c>
      <c r="L15493">
        <v>-35954418147.93</v>
      </c>
      <c r="M15493" t="s">
        <v>13</v>
      </c>
      <c r="N15493" s="29">
        <v>0</v>
      </c>
      <c r="O15493" t="s">
        <v>13</v>
      </c>
    </row>
    <row r="15494" spans="1:15" x14ac:dyDescent="0.3">
      <c r="A15494" t="s">
        <v>8</v>
      </c>
      <c r="B15494" t="s">
        <v>9</v>
      </c>
      <c r="C15494" t="s">
        <v>10</v>
      </c>
      <c r="D15494" t="s">
        <v>11</v>
      </c>
      <c r="E15494">
        <v>11</v>
      </c>
      <c r="F15494" t="s">
        <v>390</v>
      </c>
      <c r="G15494" s="29">
        <v>16812206.550000001</v>
      </c>
      <c r="H15494" t="s">
        <v>13</v>
      </c>
      <c r="I15494">
        <v>16812206.550000001</v>
      </c>
      <c r="J15494" t="s">
        <v>13</v>
      </c>
      <c r="K15494">
        <v>16812206.550000001</v>
      </c>
      <c r="L15494" t="s">
        <v>13</v>
      </c>
      <c r="M15494">
        <v>0</v>
      </c>
      <c r="N15494" s="29">
        <v>0</v>
      </c>
      <c r="O15494">
        <v>184934272.05000001</v>
      </c>
    </row>
    <row r="15495" spans="1:15" x14ac:dyDescent="0.3">
      <c r="A15495" t="s">
        <v>18</v>
      </c>
      <c r="B15495" t="s">
        <v>9</v>
      </c>
      <c r="C15495" t="s">
        <v>10</v>
      </c>
      <c r="D15495" t="s">
        <v>11</v>
      </c>
      <c r="E15495">
        <v>-1</v>
      </c>
      <c r="F15495" t="s">
        <v>341</v>
      </c>
      <c r="G15495" s="29">
        <v>410.83</v>
      </c>
      <c r="H15495">
        <v>31192.91</v>
      </c>
      <c r="I15495">
        <v>410.83</v>
      </c>
      <c r="J15495">
        <v>7380.91</v>
      </c>
      <c r="K15495">
        <v>410.83</v>
      </c>
      <c r="L15495">
        <v>101493.07</v>
      </c>
      <c r="M15495" t="s">
        <v>13</v>
      </c>
      <c r="N15495" s="29">
        <v>0</v>
      </c>
      <c r="O15495" t="s">
        <v>13</v>
      </c>
    </row>
    <row r="15496" spans="1:15" x14ac:dyDescent="0.3">
      <c r="A15496" t="s">
        <v>8</v>
      </c>
      <c r="B15496" t="s">
        <v>9</v>
      </c>
      <c r="C15496" t="s">
        <v>10</v>
      </c>
      <c r="D15496" t="s">
        <v>11</v>
      </c>
      <c r="E15496">
        <v>-1</v>
      </c>
      <c r="F15496" t="s">
        <v>49</v>
      </c>
      <c r="G15496" s="29">
        <v>387578.64</v>
      </c>
      <c r="H15496">
        <v>-1978109.31</v>
      </c>
      <c r="I15496">
        <v>387578.64</v>
      </c>
      <c r="J15496">
        <v>-22987042.399999999</v>
      </c>
      <c r="K15496">
        <v>387578.64</v>
      </c>
      <c r="L15496">
        <v>-95797604.409999996</v>
      </c>
      <c r="M15496">
        <v>1</v>
      </c>
      <c r="N15496" s="29">
        <v>15348.11</v>
      </c>
      <c r="O15496" t="s">
        <v>13</v>
      </c>
    </row>
    <row r="15497" spans="1:15" x14ac:dyDescent="0.3">
      <c r="A15497" t="s">
        <v>16</v>
      </c>
      <c r="B15497" t="s">
        <v>9</v>
      </c>
      <c r="C15497" t="s">
        <v>10</v>
      </c>
      <c r="D15497" t="s">
        <v>11</v>
      </c>
      <c r="E15497">
        <v>5</v>
      </c>
      <c r="F15497" t="s">
        <v>67</v>
      </c>
      <c r="G15497" s="29">
        <v>40105.83</v>
      </c>
      <c r="H15497">
        <v>-3332424.02</v>
      </c>
      <c r="I15497">
        <v>40105.83</v>
      </c>
      <c r="J15497">
        <v>-1582872.03</v>
      </c>
      <c r="K15497">
        <v>40105.83</v>
      </c>
      <c r="L15497">
        <v>-15159813.85</v>
      </c>
      <c r="M15497" t="s">
        <v>13</v>
      </c>
      <c r="N15497" s="29">
        <v>0</v>
      </c>
      <c r="O15497">
        <v>200529.15</v>
      </c>
    </row>
    <row r="15498" spans="1:15" x14ac:dyDescent="0.3">
      <c r="A15498" t="s">
        <v>8</v>
      </c>
      <c r="B15498" t="s">
        <v>9</v>
      </c>
      <c r="C15498" t="s">
        <v>10</v>
      </c>
      <c r="D15498" t="s">
        <v>11</v>
      </c>
      <c r="E15498">
        <v>1</v>
      </c>
      <c r="F15498" t="s">
        <v>330</v>
      </c>
      <c r="G15498" s="29">
        <v>553473.06999999995</v>
      </c>
      <c r="H15498" t="s">
        <v>13</v>
      </c>
      <c r="I15498">
        <v>553473.06999999995</v>
      </c>
      <c r="J15498" t="s">
        <v>13</v>
      </c>
      <c r="K15498">
        <v>553473.06999999995</v>
      </c>
      <c r="L15498" t="s">
        <v>13</v>
      </c>
      <c r="M15498" t="s">
        <v>13</v>
      </c>
      <c r="N15498" s="29">
        <v>0</v>
      </c>
      <c r="O15498">
        <v>553473.06999999995</v>
      </c>
    </row>
    <row r="15499" spans="1:15" x14ac:dyDescent="0.3">
      <c r="A15499" t="s">
        <v>8</v>
      </c>
      <c r="B15499" t="s">
        <v>9</v>
      </c>
      <c r="C15499" t="s">
        <v>14</v>
      </c>
      <c r="D15499" t="s">
        <v>11</v>
      </c>
      <c r="E15499">
        <v>-1</v>
      </c>
      <c r="F15499" t="s">
        <v>109</v>
      </c>
      <c r="G15499" s="29">
        <v>-10192.73</v>
      </c>
      <c r="H15499" t="s">
        <v>13</v>
      </c>
      <c r="I15499">
        <v>-10192.73</v>
      </c>
      <c r="J15499" t="s">
        <v>13</v>
      </c>
      <c r="K15499">
        <v>-10192.73</v>
      </c>
      <c r="L15499" t="s">
        <v>13</v>
      </c>
      <c r="M15499" t="s">
        <v>13</v>
      </c>
      <c r="N15499" s="29">
        <v>0</v>
      </c>
      <c r="O15499" t="s">
        <v>13</v>
      </c>
    </row>
    <row r="15500" spans="1:15" x14ac:dyDescent="0.3">
      <c r="A15500" t="s">
        <v>16</v>
      </c>
      <c r="B15500" t="s">
        <v>9</v>
      </c>
      <c r="C15500" t="s">
        <v>14</v>
      </c>
      <c r="D15500" t="s">
        <v>11</v>
      </c>
      <c r="E15500">
        <v>3</v>
      </c>
      <c r="F15500" t="s">
        <v>390</v>
      </c>
      <c r="G15500" s="29">
        <v>-545.24</v>
      </c>
      <c r="H15500" t="s">
        <v>13</v>
      </c>
      <c r="I15500">
        <v>-545.24</v>
      </c>
      <c r="J15500" t="s">
        <v>13</v>
      </c>
      <c r="K15500">
        <v>-545.24</v>
      </c>
      <c r="L15500" t="s">
        <v>13</v>
      </c>
      <c r="M15500" t="s">
        <v>13</v>
      </c>
      <c r="N15500" s="29">
        <v>0</v>
      </c>
      <c r="O15500" t="s">
        <v>13</v>
      </c>
    </row>
    <row r="15501" spans="1:15" x14ac:dyDescent="0.3">
      <c r="A15501" t="s">
        <v>8</v>
      </c>
      <c r="B15501" t="s">
        <v>9</v>
      </c>
      <c r="C15501" t="s">
        <v>10</v>
      </c>
      <c r="D15501" t="s">
        <v>11</v>
      </c>
      <c r="E15501">
        <v>2</v>
      </c>
      <c r="F15501" t="s">
        <v>153</v>
      </c>
      <c r="G15501" s="29">
        <v>712483.31</v>
      </c>
      <c r="H15501">
        <v>-63754565.509999998</v>
      </c>
      <c r="I15501">
        <v>712483.31</v>
      </c>
      <c r="J15501">
        <v>-34657474.060000002</v>
      </c>
      <c r="K15501">
        <v>712483.31</v>
      </c>
      <c r="L15501">
        <v>-567670925.03999996</v>
      </c>
      <c r="M15501" t="s">
        <v>13</v>
      </c>
      <c r="N15501" s="29">
        <v>0</v>
      </c>
      <c r="O15501">
        <v>1424966.62</v>
      </c>
    </row>
    <row r="15502" spans="1:15" x14ac:dyDescent="0.3">
      <c r="A15502" t="s">
        <v>8</v>
      </c>
      <c r="B15502" t="s">
        <v>9</v>
      </c>
      <c r="C15502" t="s">
        <v>10</v>
      </c>
      <c r="D15502" t="s">
        <v>11</v>
      </c>
      <c r="E15502">
        <v>3</v>
      </c>
      <c r="F15502" t="s">
        <v>34</v>
      </c>
      <c r="G15502" s="29">
        <v>876000.76</v>
      </c>
      <c r="H15502">
        <v>-52350034.289999999</v>
      </c>
      <c r="I15502">
        <v>876000.76</v>
      </c>
      <c r="J15502">
        <v>-12387135.449999999</v>
      </c>
      <c r="K15502">
        <v>876000.76</v>
      </c>
      <c r="L15502">
        <v>-170332664.96000001</v>
      </c>
      <c r="M15502" t="s">
        <v>13</v>
      </c>
      <c r="N15502" s="29">
        <v>0</v>
      </c>
      <c r="O15502">
        <v>2628002.2799999998</v>
      </c>
    </row>
    <row r="15503" spans="1:15" x14ac:dyDescent="0.3">
      <c r="A15503" t="s">
        <v>18</v>
      </c>
      <c r="B15503" t="s">
        <v>9</v>
      </c>
      <c r="C15503" t="s">
        <v>10</v>
      </c>
      <c r="D15503" t="s">
        <v>11</v>
      </c>
      <c r="E15503">
        <v>-4</v>
      </c>
      <c r="F15503" t="s">
        <v>35</v>
      </c>
      <c r="G15503" s="29">
        <v>183578.96</v>
      </c>
      <c r="H15503">
        <v>-851445256.11000001</v>
      </c>
      <c r="I15503">
        <v>183578.96</v>
      </c>
      <c r="J15503">
        <v>-65223751.75</v>
      </c>
      <c r="K15503">
        <v>183578.96</v>
      </c>
      <c r="L15503">
        <v>-344032500.35000002</v>
      </c>
      <c r="M15503" t="s">
        <v>13</v>
      </c>
      <c r="N15503" s="29">
        <v>0</v>
      </c>
      <c r="O15503" t="s">
        <v>13</v>
      </c>
    </row>
    <row r="15504" spans="1:15" x14ac:dyDescent="0.3">
      <c r="A15504" t="s">
        <v>8</v>
      </c>
      <c r="B15504" t="s">
        <v>9</v>
      </c>
      <c r="C15504" t="s">
        <v>14</v>
      </c>
      <c r="D15504" t="s">
        <v>11</v>
      </c>
      <c r="E15504">
        <v>4</v>
      </c>
      <c r="F15504" t="s">
        <v>211</v>
      </c>
      <c r="G15504" s="29">
        <v>-1650.28</v>
      </c>
      <c r="H15504" t="s">
        <v>13</v>
      </c>
      <c r="I15504">
        <v>-1650.28</v>
      </c>
      <c r="J15504" t="s">
        <v>13</v>
      </c>
      <c r="K15504">
        <v>-1650.28</v>
      </c>
      <c r="L15504" t="s">
        <v>13</v>
      </c>
      <c r="M15504" t="s">
        <v>13</v>
      </c>
      <c r="N15504" s="29">
        <v>0</v>
      </c>
      <c r="O15504" t="s">
        <v>13</v>
      </c>
    </row>
    <row r="15505" spans="1:15" x14ac:dyDescent="0.3">
      <c r="A15505" t="s">
        <v>16</v>
      </c>
      <c r="B15505" t="s">
        <v>9</v>
      </c>
      <c r="C15505" t="s">
        <v>14</v>
      </c>
      <c r="D15505" t="s">
        <v>11</v>
      </c>
      <c r="E15505">
        <v>9</v>
      </c>
      <c r="F15505" t="s">
        <v>190</v>
      </c>
      <c r="G15505" s="29">
        <v>-9725.7099999999991</v>
      </c>
      <c r="H15505" t="s">
        <v>13</v>
      </c>
      <c r="I15505">
        <v>-9725.7099999999991</v>
      </c>
      <c r="J15505" t="s">
        <v>13</v>
      </c>
      <c r="K15505">
        <v>-9725.7099999999991</v>
      </c>
      <c r="L15505" t="s">
        <v>13</v>
      </c>
      <c r="M15505" t="s">
        <v>13</v>
      </c>
      <c r="N15505" s="29">
        <v>0</v>
      </c>
      <c r="O15505" t="s">
        <v>13</v>
      </c>
    </row>
    <row r="15506" spans="1:15" x14ac:dyDescent="0.3">
      <c r="A15506" t="s">
        <v>16</v>
      </c>
      <c r="B15506" t="s">
        <v>9</v>
      </c>
      <c r="C15506" t="s">
        <v>10</v>
      </c>
      <c r="D15506" t="s">
        <v>11</v>
      </c>
      <c r="E15506">
        <v>-1</v>
      </c>
      <c r="F15506" t="s">
        <v>43</v>
      </c>
      <c r="G15506" s="29">
        <v>640766.21</v>
      </c>
      <c r="H15506">
        <v>-25374090.289999999</v>
      </c>
      <c r="I15506">
        <v>640766.21</v>
      </c>
      <c r="J15506">
        <v>-46922830.240000002</v>
      </c>
      <c r="K15506">
        <v>640766.21</v>
      </c>
      <c r="L15506">
        <v>-324253994.27999997</v>
      </c>
      <c r="M15506" t="s">
        <v>13</v>
      </c>
      <c r="N15506" s="29">
        <v>0</v>
      </c>
      <c r="O15506" t="s">
        <v>13</v>
      </c>
    </row>
    <row r="15507" spans="1:15" x14ac:dyDescent="0.3">
      <c r="A15507" t="s">
        <v>8</v>
      </c>
      <c r="B15507" t="s">
        <v>9</v>
      </c>
      <c r="C15507" t="s">
        <v>10</v>
      </c>
      <c r="D15507" t="s">
        <v>11</v>
      </c>
      <c r="E15507">
        <v>1</v>
      </c>
      <c r="F15507" t="s">
        <v>218</v>
      </c>
      <c r="G15507" s="29">
        <v>170577.3</v>
      </c>
      <c r="H15507">
        <v>-79622824.930000007</v>
      </c>
      <c r="I15507">
        <v>170577.3</v>
      </c>
      <c r="J15507">
        <v>-5724418.4500000002</v>
      </c>
      <c r="K15507">
        <v>170577.3</v>
      </c>
      <c r="L15507">
        <v>-124146514.56</v>
      </c>
      <c r="M15507" t="s">
        <v>13</v>
      </c>
      <c r="N15507" s="29">
        <v>0</v>
      </c>
      <c r="O15507">
        <v>170577.3</v>
      </c>
    </row>
    <row r="15508" spans="1:15" x14ac:dyDescent="0.3">
      <c r="A15508" t="s">
        <v>8</v>
      </c>
      <c r="B15508" t="s">
        <v>9</v>
      </c>
      <c r="C15508" t="s">
        <v>10</v>
      </c>
      <c r="D15508" t="s">
        <v>11</v>
      </c>
      <c r="E15508">
        <v>-1</v>
      </c>
      <c r="F15508" t="s">
        <v>406</v>
      </c>
      <c r="G15508" s="29">
        <v>240609.66</v>
      </c>
      <c r="H15508">
        <v>-23995403.239999998</v>
      </c>
      <c r="I15508">
        <v>240609.66</v>
      </c>
      <c r="J15508">
        <v>-4011156.26</v>
      </c>
      <c r="K15508">
        <v>240609.66</v>
      </c>
      <c r="L15508">
        <v>-43905417.460000001</v>
      </c>
      <c r="M15508" t="s">
        <v>13</v>
      </c>
      <c r="N15508" s="29">
        <v>0</v>
      </c>
      <c r="O15508" t="s">
        <v>13</v>
      </c>
    </row>
    <row r="15509" spans="1:15" x14ac:dyDescent="0.3">
      <c r="A15509" t="s">
        <v>16</v>
      </c>
      <c r="B15509" t="s">
        <v>9</v>
      </c>
      <c r="C15509" t="s">
        <v>10</v>
      </c>
      <c r="D15509" t="s">
        <v>11</v>
      </c>
      <c r="E15509">
        <v>0</v>
      </c>
      <c r="F15509" t="s">
        <v>320</v>
      </c>
      <c r="G15509" s="29">
        <v>2649.74</v>
      </c>
      <c r="H15509">
        <v>-178250.98</v>
      </c>
      <c r="I15509">
        <v>2649.74</v>
      </c>
      <c r="J15509">
        <v>-84667.64</v>
      </c>
      <c r="K15509">
        <v>2649.74</v>
      </c>
      <c r="L15509">
        <v>-810896.72</v>
      </c>
      <c r="M15509" t="s">
        <v>13</v>
      </c>
      <c r="N15509" s="29">
        <v>0</v>
      </c>
      <c r="O15509" t="s">
        <v>13</v>
      </c>
    </row>
    <row r="15510" spans="1:15" x14ac:dyDescent="0.3">
      <c r="A15510" t="s">
        <v>16</v>
      </c>
      <c r="B15510" t="s">
        <v>9</v>
      </c>
      <c r="C15510" t="s">
        <v>10</v>
      </c>
      <c r="D15510" t="s">
        <v>11</v>
      </c>
      <c r="E15510">
        <v>0</v>
      </c>
      <c r="F15510" t="s">
        <v>139</v>
      </c>
      <c r="G15510" s="29">
        <v>120091.65</v>
      </c>
      <c r="H15510">
        <v>-1947980.61</v>
      </c>
      <c r="I15510">
        <v>120091.65</v>
      </c>
      <c r="J15510">
        <v>-1324446.94</v>
      </c>
      <c r="K15510">
        <v>120091.65</v>
      </c>
      <c r="L15510">
        <v>-23739477.010000002</v>
      </c>
      <c r="M15510" t="s">
        <v>13</v>
      </c>
      <c r="N15510" s="29">
        <v>0</v>
      </c>
      <c r="O15510" t="s">
        <v>13</v>
      </c>
    </row>
    <row r="15511" spans="1:15" x14ac:dyDescent="0.3">
      <c r="A15511" t="s">
        <v>18</v>
      </c>
      <c r="B15511" t="s">
        <v>9</v>
      </c>
      <c r="C15511" t="s">
        <v>10</v>
      </c>
      <c r="D15511" t="s">
        <v>11</v>
      </c>
      <c r="E15511">
        <v>5</v>
      </c>
      <c r="F15511" t="s">
        <v>466</v>
      </c>
      <c r="G15511" s="29">
        <v>235912.9</v>
      </c>
      <c r="H15511">
        <v>-4923453.6100000003</v>
      </c>
      <c r="I15511">
        <v>235912.9</v>
      </c>
      <c r="J15511">
        <v>-10977363.060000001</v>
      </c>
      <c r="K15511">
        <v>235912.9</v>
      </c>
      <c r="L15511">
        <v>-43905103.990000002</v>
      </c>
      <c r="M15511" t="s">
        <v>13</v>
      </c>
      <c r="N15511" s="29">
        <v>0</v>
      </c>
      <c r="O15511">
        <v>1179564.5</v>
      </c>
    </row>
    <row r="15512" spans="1:15" x14ac:dyDescent="0.3">
      <c r="A15512" t="s">
        <v>8</v>
      </c>
      <c r="B15512" t="s">
        <v>9</v>
      </c>
      <c r="C15512" t="s">
        <v>10</v>
      </c>
      <c r="D15512" t="s">
        <v>11</v>
      </c>
      <c r="E15512">
        <v>0</v>
      </c>
      <c r="F15512" t="s">
        <v>251</v>
      </c>
      <c r="G15512" s="29">
        <v>155103.81</v>
      </c>
      <c r="H15512">
        <v>-2459405.8199999998</v>
      </c>
      <c r="I15512">
        <v>155103.81</v>
      </c>
      <c r="J15512">
        <v>-3927840.77</v>
      </c>
      <c r="K15512">
        <v>155103.81</v>
      </c>
      <c r="L15512">
        <v>-31439455.710000001</v>
      </c>
      <c r="M15512">
        <v>1</v>
      </c>
      <c r="N15512" s="29">
        <v>0</v>
      </c>
      <c r="O15512" t="s">
        <v>13</v>
      </c>
    </row>
    <row r="15513" spans="1:15" x14ac:dyDescent="0.3">
      <c r="A15513" t="s">
        <v>16</v>
      </c>
      <c r="B15513" t="s">
        <v>9</v>
      </c>
      <c r="C15513" t="s">
        <v>14</v>
      </c>
      <c r="D15513" t="s">
        <v>11</v>
      </c>
      <c r="E15513">
        <v>5</v>
      </c>
      <c r="F15513" t="s">
        <v>191</v>
      </c>
      <c r="G15513" s="29">
        <v>-33041.589999999997</v>
      </c>
      <c r="H15513" t="s">
        <v>13</v>
      </c>
      <c r="I15513">
        <v>-33041.589999999997</v>
      </c>
      <c r="J15513" t="s">
        <v>13</v>
      </c>
      <c r="K15513">
        <v>-33041.589999999997</v>
      </c>
      <c r="L15513" t="s">
        <v>13</v>
      </c>
      <c r="M15513" t="s">
        <v>13</v>
      </c>
      <c r="N15513" s="29">
        <v>0</v>
      </c>
      <c r="O15513" t="s">
        <v>13</v>
      </c>
    </row>
    <row r="15514" spans="1:15" x14ac:dyDescent="0.3">
      <c r="A15514" t="s">
        <v>8</v>
      </c>
      <c r="B15514" t="s">
        <v>9</v>
      </c>
      <c r="C15514" t="s">
        <v>14</v>
      </c>
      <c r="D15514" t="s">
        <v>11</v>
      </c>
      <c r="E15514">
        <v>-1</v>
      </c>
      <c r="F15514" t="s">
        <v>40</v>
      </c>
      <c r="G15514" s="29">
        <v>-39782.14</v>
      </c>
      <c r="H15514" t="s">
        <v>13</v>
      </c>
      <c r="I15514">
        <v>-39782.14</v>
      </c>
      <c r="J15514" t="s">
        <v>13</v>
      </c>
      <c r="K15514">
        <v>-39782.14</v>
      </c>
      <c r="L15514" t="s">
        <v>13</v>
      </c>
      <c r="M15514" t="s">
        <v>13</v>
      </c>
      <c r="N15514" s="29">
        <v>0</v>
      </c>
      <c r="O15514" t="s">
        <v>13</v>
      </c>
    </row>
    <row r="15515" spans="1:15" x14ac:dyDescent="0.3">
      <c r="A15515" t="s">
        <v>8</v>
      </c>
      <c r="B15515" t="s">
        <v>9</v>
      </c>
      <c r="C15515" t="s">
        <v>14</v>
      </c>
      <c r="D15515" t="s">
        <v>11</v>
      </c>
      <c r="E15515">
        <v>2</v>
      </c>
      <c r="F15515" t="s">
        <v>465</v>
      </c>
      <c r="G15515" s="29">
        <v>-26.89</v>
      </c>
      <c r="H15515" t="s">
        <v>13</v>
      </c>
      <c r="I15515">
        <v>-26.89</v>
      </c>
      <c r="J15515" t="s">
        <v>13</v>
      </c>
      <c r="K15515">
        <v>-26.89</v>
      </c>
      <c r="L15515" t="s">
        <v>13</v>
      </c>
      <c r="M15515" t="s">
        <v>13</v>
      </c>
      <c r="N15515" s="29">
        <v>0</v>
      </c>
      <c r="O15515" t="s">
        <v>13</v>
      </c>
    </row>
    <row r="15516" spans="1:15" x14ac:dyDescent="0.3">
      <c r="A15516" t="s">
        <v>18</v>
      </c>
      <c r="B15516" t="s">
        <v>9</v>
      </c>
      <c r="C15516" t="s">
        <v>14</v>
      </c>
      <c r="D15516" t="s">
        <v>11</v>
      </c>
      <c r="E15516">
        <v>0</v>
      </c>
      <c r="F15516" t="s">
        <v>407</v>
      </c>
      <c r="G15516" s="29">
        <v>-16310.2</v>
      </c>
      <c r="H15516" t="s">
        <v>13</v>
      </c>
      <c r="I15516">
        <v>-16310.2</v>
      </c>
      <c r="J15516" t="s">
        <v>13</v>
      </c>
      <c r="K15516">
        <v>-16310.2</v>
      </c>
      <c r="L15516" t="s">
        <v>13</v>
      </c>
      <c r="M15516" t="s">
        <v>13</v>
      </c>
      <c r="N15516" s="29">
        <v>0</v>
      </c>
      <c r="O15516" t="s">
        <v>13</v>
      </c>
    </row>
    <row r="15517" spans="1:15" x14ac:dyDescent="0.3">
      <c r="A15517" t="s">
        <v>16</v>
      </c>
      <c r="B15517" t="s">
        <v>9</v>
      </c>
      <c r="C15517" t="s">
        <v>14</v>
      </c>
      <c r="D15517" t="s">
        <v>11</v>
      </c>
      <c r="E15517">
        <v>2</v>
      </c>
      <c r="F15517" t="s">
        <v>185</v>
      </c>
      <c r="G15517" s="29">
        <v>-4018.91</v>
      </c>
      <c r="H15517" t="s">
        <v>13</v>
      </c>
      <c r="I15517">
        <v>-4018.91</v>
      </c>
      <c r="J15517" t="s">
        <v>13</v>
      </c>
      <c r="K15517">
        <v>-4018.91</v>
      </c>
      <c r="L15517" t="s">
        <v>13</v>
      </c>
      <c r="M15517" t="s">
        <v>13</v>
      </c>
      <c r="N15517" s="29">
        <v>0</v>
      </c>
      <c r="O15517" t="s">
        <v>13</v>
      </c>
    </row>
    <row r="15518" spans="1:15" x14ac:dyDescent="0.3">
      <c r="A15518" t="s">
        <v>8</v>
      </c>
      <c r="B15518" t="s">
        <v>9</v>
      </c>
      <c r="C15518" t="s">
        <v>10</v>
      </c>
      <c r="D15518" t="s">
        <v>11</v>
      </c>
      <c r="E15518">
        <v>8</v>
      </c>
      <c r="F15518" t="s">
        <v>105</v>
      </c>
      <c r="G15518" s="29">
        <v>1016958.74</v>
      </c>
      <c r="H15518">
        <v>-41.12</v>
      </c>
      <c r="I15518">
        <v>1016958.74</v>
      </c>
      <c r="J15518">
        <v>-216.68</v>
      </c>
      <c r="K15518">
        <v>1016958.74</v>
      </c>
      <c r="L15518" t="s">
        <v>13</v>
      </c>
      <c r="M15518" t="s">
        <v>13</v>
      </c>
      <c r="N15518" s="29">
        <v>0</v>
      </c>
      <c r="O15518">
        <v>8135669.9199999999</v>
      </c>
    </row>
    <row r="15519" spans="1:15" x14ac:dyDescent="0.3">
      <c r="A15519" t="s">
        <v>16</v>
      </c>
      <c r="B15519" t="s">
        <v>9</v>
      </c>
      <c r="C15519" t="s">
        <v>14</v>
      </c>
      <c r="D15519" t="s">
        <v>11</v>
      </c>
      <c r="E15519">
        <v>1</v>
      </c>
      <c r="F15519" t="s">
        <v>467</v>
      </c>
      <c r="G15519" s="29">
        <v>-5768.19</v>
      </c>
      <c r="H15519" t="s">
        <v>13</v>
      </c>
      <c r="I15519">
        <v>-5768.19</v>
      </c>
      <c r="J15519" t="s">
        <v>13</v>
      </c>
      <c r="K15519">
        <v>-5768.19</v>
      </c>
      <c r="L15519" t="s">
        <v>13</v>
      </c>
      <c r="M15519" t="s">
        <v>13</v>
      </c>
      <c r="N15519" s="29">
        <v>0</v>
      </c>
      <c r="O15519" t="s">
        <v>13</v>
      </c>
    </row>
    <row r="15520" spans="1:15" x14ac:dyDescent="0.3">
      <c r="A15520" t="s">
        <v>8</v>
      </c>
      <c r="B15520" t="s">
        <v>9</v>
      </c>
      <c r="C15520" t="s">
        <v>10</v>
      </c>
      <c r="D15520" t="s">
        <v>11</v>
      </c>
      <c r="E15520">
        <v>3</v>
      </c>
      <c r="F15520" t="s">
        <v>64</v>
      </c>
      <c r="G15520" s="29">
        <v>1799756.16</v>
      </c>
      <c r="H15520">
        <v>-38759709.479999997</v>
      </c>
      <c r="I15520">
        <v>1799756.16</v>
      </c>
      <c r="J15520">
        <v>-71676073.659999996</v>
      </c>
      <c r="K15520">
        <v>1799756.16</v>
      </c>
      <c r="L15520">
        <v>-495308045.81999999</v>
      </c>
      <c r="M15520" t="s">
        <v>13</v>
      </c>
      <c r="N15520" s="29">
        <v>0</v>
      </c>
      <c r="O15520">
        <v>5399268.4800000004</v>
      </c>
    </row>
    <row r="15521" spans="1:15" x14ac:dyDescent="0.3">
      <c r="A15521" t="s">
        <v>18</v>
      </c>
      <c r="B15521" t="s">
        <v>9</v>
      </c>
      <c r="C15521" t="s">
        <v>10</v>
      </c>
      <c r="D15521" t="s">
        <v>11</v>
      </c>
      <c r="E15521">
        <v>6</v>
      </c>
      <c r="F15521" t="s">
        <v>130</v>
      </c>
      <c r="G15521" s="29">
        <v>15264.78</v>
      </c>
      <c r="H15521">
        <v>698792.61</v>
      </c>
      <c r="I15521">
        <v>15264.78</v>
      </c>
      <c r="J15521">
        <v>116812.56</v>
      </c>
      <c r="K15521">
        <v>15264.78</v>
      </c>
      <c r="L15521">
        <v>1278610.55</v>
      </c>
      <c r="M15521" t="s">
        <v>13</v>
      </c>
      <c r="N15521" s="29">
        <v>0</v>
      </c>
      <c r="O15521">
        <v>91588.680000000008</v>
      </c>
    </row>
    <row r="15522" spans="1:15" x14ac:dyDescent="0.3">
      <c r="A15522" t="s">
        <v>8</v>
      </c>
      <c r="B15522" t="s">
        <v>9</v>
      </c>
      <c r="C15522" t="s">
        <v>14</v>
      </c>
      <c r="D15522" t="s">
        <v>11</v>
      </c>
      <c r="E15522">
        <v>-1</v>
      </c>
      <c r="F15522" t="s">
        <v>41</v>
      </c>
      <c r="G15522" s="29">
        <v>-1320.03</v>
      </c>
      <c r="H15522" t="s">
        <v>13</v>
      </c>
      <c r="I15522">
        <v>-1320.03</v>
      </c>
      <c r="J15522" t="s">
        <v>13</v>
      </c>
      <c r="K15522">
        <v>-1320.03</v>
      </c>
      <c r="L15522" t="s">
        <v>13</v>
      </c>
      <c r="M15522" t="s">
        <v>13</v>
      </c>
      <c r="N15522" s="29">
        <v>0</v>
      </c>
      <c r="O15522" t="s">
        <v>13</v>
      </c>
    </row>
    <row r="15523" spans="1:15" x14ac:dyDescent="0.3">
      <c r="A15523" t="s">
        <v>16</v>
      </c>
      <c r="B15523" t="s">
        <v>9</v>
      </c>
      <c r="C15523" t="s">
        <v>14</v>
      </c>
      <c r="D15523" t="s">
        <v>11</v>
      </c>
      <c r="E15523">
        <v>-1</v>
      </c>
      <c r="F15523" t="s">
        <v>202</v>
      </c>
      <c r="G15523" s="29">
        <v>-35085.58</v>
      </c>
      <c r="H15523" t="s">
        <v>13</v>
      </c>
      <c r="I15523">
        <v>-35085.58</v>
      </c>
      <c r="J15523" t="s">
        <v>13</v>
      </c>
      <c r="K15523">
        <v>-35085.58</v>
      </c>
      <c r="L15523" t="s">
        <v>13</v>
      </c>
      <c r="M15523" t="s">
        <v>13</v>
      </c>
      <c r="N15523" s="29">
        <v>0</v>
      </c>
      <c r="O15523" t="s">
        <v>13</v>
      </c>
    </row>
    <row r="15524" spans="1:15" x14ac:dyDescent="0.3">
      <c r="A15524" t="s">
        <v>18</v>
      </c>
      <c r="B15524" t="s">
        <v>9</v>
      </c>
      <c r="C15524" t="s">
        <v>14</v>
      </c>
      <c r="D15524" t="s">
        <v>11</v>
      </c>
      <c r="E15524">
        <v>2</v>
      </c>
      <c r="F15524" t="s">
        <v>109</v>
      </c>
      <c r="G15524" s="29">
        <v>-32918.28</v>
      </c>
      <c r="H15524" t="s">
        <v>13</v>
      </c>
      <c r="I15524">
        <v>-32918.28</v>
      </c>
      <c r="J15524" t="s">
        <v>13</v>
      </c>
      <c r="K15524">
        <v>-32918.28</v>
      </c>
      <c r="L15524" t="s">
        <v>13</v>
      </c>
      <c r="M15524" t="s">
        <v>13</v>
      </c>
      <c r="N15524" s="29">
        <v>0</v>
      </c>
      <c r="O15524" t="s">
        <v>13</v>
      </c>
    </row>
    <row r="15525" spans="1:15" x14ac:dyDescent="0.3">
      <c r="A15525" t="s">
        <v>8</v>
      </c>
      <c r="B15525" t="s">
        <v>9</v>
      </c>
      <c r="C15525" t="s">
        <v>14</v>
      </c>
      <c r="D15525" t="s">
        <v>11</v>
      </c>
      <c r="E15525">
        <v>0</v>
      </c>
      <c r="F15525" t="s">
        <v>206</v>
      </c>
      <c r="G15525" s="29">
        <v>-1187.08</v>
      </c>
      <c r="H15525" t="s">
        <v>13</v>
      </c>
      <c r="I15525">
        <v>-1187.08</v>
      </c>
      <c r="J15525" t="s">
        <v>13</v>
      </c>
      <c r="K15525">
        <v>-1187.08</v>
      </c>
      <c r="L15525" t="s">
        <v>13</v>
      </c>
      <c r="M15525" t="s">
        <v>13</v>
      </c>
      <c r="N15525" s="29">
        <v>0</v>
      </c>
      <c r="O15525" t="s">
        <v>13</v>
      </c>
    </row>
    <row r="15526" spans="1:15" x14ac:dyDescent="0.3">
      <c r="A15526" t="s">
        <v>18</v>
      </c>
      <c r="B15526" t="s">
        <v>9</v>
      </c>
      <c r="C15526" t="s">
        <v>10</v>
      </c>
      <c r="D15526" t="s">
        <v>11</v>
      </c>
      <c r="E15526">
        <v>-1</v>
      </c>
      <c r="F15526" t="s">
        <v>337</v>
      </c>
      <c r="G15526" s="29">
        <v>45725.96</v>
      </c>
      <c r="H15526">
        <v>20952988.66</v>
      </c>
      <c r="I15526">
        <v>45725.96</v>
      </c>
      <c r="J15526">
        <v>3502573.24</v>
      </c>
      <c r="K15526">
        <v>45725.96</v>
      </c>
      <c r="L15526">
        <v>38338574.509999998</v>
      </c>
      <c r="M15526" t="s">
        <v>13</v>
      </c>
      <c r="N15526" s="29">
        <v>0</v>
      </c>
      <c r="O15526" t="s">
        <v>13</v>
      </c>
    </row>
    <row r="15527" spans="1:15" x14ac:dyDescent="0.3">
      <c r="A15527" t="s">
        <v>8</v>
      </c>
      <c r="B15527" t="s">
        <v>9</v>
      </c>
      <c r="C15527" t="s">
        <v>10</v>
      </c>
      <c r="D15527" t="s">
        <v>11</v>
      </c>
      <c r="E15527">
        <v>3</v>
      </c>
      <c r="F15527" t="s">
        <v>156</v>
      </c>
      <c r="G15527" s="29">
        <v>148419.79999999999</v>
      </c>
      <c r="H15527">
        <v>-326974774.81999999</v>
      </c>
      <c r="I15527">
        <v>148419.79999999999</v>
      </c>
      <c r="J15527">
        <v>-25047437.149999999</v>
      </c>
      <c r="K15527">
        <v>148419.79999999999</v>
      </c>
      <c r="L15527">
        <v>-132116479.04000001</v>
      </c>
      <c r="M15527" t="s">
        <v>13</v>
      </c>
      <c r="N15527" s="29">
        <v>0</v>
      </c>
      <c r="O15527">
        <v>445259.4</v>
      </c>
    </row>
    <row r="15528" spans="1:15" x14ac:dyDescent="0.3">
      <c r="A15528" t="s">
        <v>16</v>
      </c>
      <c r="B15528" t="s">
        <v>9</v>
      </c>
      <c r="C15528" t="s">
        <v>14</v>
      </c>
      <c r="D15528" t="s">
        <v>11</v>
      </c>
      <c r="E15528">
        <v>2</v>
      </c>
      <c r="F15528" t="s">
        <v>290</v>
      </c>
      <c r="G15528" s="29">
        <v>-9985.7999999999993</v>
      </c>
      <c r="H15528" t="s">
        <v>13</v>
      </c>
      <c r="I15528">
        <v>-9985.7999999999993</v>
      </c>
      <c r="J15528" t="s">
        <v>13</v>
      </c>
      <c r="K15528">
        <v>-9985.7999999999993</v>
      </c>
      <c r="L15528" t="s">
        <v>13</v>
      </c>
      <c r="M15528" t="s">
        <v>13</v>
      </c>
      <c r="N15528" s="29">
        <v>0</v>
      </c>
      <c r="O15528" t="s">
        <v>13</v>
      </c>
    </row>
    <row r="15529" spans="1:15" x14ac:dyDescent="0.3">
      <c r="A15529" t="s">
        <v>16</v>
      </c>
      <c r="B15529" t="s">
        <v>9</v>
      </c>
      <c r="C15529" t="s">
        <v>10</v>
      </c>
      <c r="D15529" t="s">
        <v>11</v>
      </c>
      <c r="E15529">
        <v>3</v>
      </c>
      <c r="F15529" t="s">
        <v>199</v>
      </c>
      <c r="G15529" s="29">
        <v>427616.01</v>
      </c>
      <c r="H15529">
        <v>-44827203.57</v>
      </c>
      <c r="I15529">
        <v>427616.01</v>
      </c>
      <c r="J15529">
        <v>-16310840.16</v>
      </c>
      <c r="K15529">
        <v>427616.01</v>
      </c>
      <c r="L15529">
        <v>-156679232.59999999</v>
      </c>
      <c r="M15529" t="s">
        <v>13</v>
      </c>
      <c r="N15529" s="29">
        <v>0</v>
      </c>
      <c r="O15529">
        <v>1282848.03</v>
      </c>
    </row>
    <row r="15530" spans="1:15" x14ac:dyDescent="0.3">
      <c r="A15530" t="s">
        <v>16</v>
      </c>
      <c r="B15530" t="s">
        <v>9</v>
      </c>
      <c r="C15530" t="s">
        <v>14</v>
      </c>
      <c r="D15530" t="s">
        <v>11</v>
      </c>
      <c r="E15530">
        <v>5</v>
      </c>
      <c r="F15530" t="s">
        <v>38</v>
      </c>
      <c r="G15530" s="29">
        <v>-41805.17</v>
      </c>
      <c r="H15530" t="s">
        <v>13</v>
      </c>
      <c r="I15530">
        <v>-41805.17</v>
      </c>
      <c r="J15530" t="s">
        <v>13</v>
      </c>
      <c r="K15530">
        <v>-41805.17</v>
      </c>
      <c r="L15530" t="s">
        <v>13</v>
      </c>
      <c r="M15530" t="s">
        <v>13</v>
      </c>
      <c r="N15530" s="29">
        <v>0</v>
      </c>
      <c r="O15530" t="s">
        <v>13</v>
      </c>
    </row>
    <row r="15531" spans="1:15" x14ac:dyDescent="0.3">
      <c r="A15531" t="s">
        <v>16</v>
      </c>
      <c r="B15531" t="s">
        <v>9</v>
      </c>
      <c r="C15531" t="s">
        <v>10</v>
      </c>
      <c r="D15531" t="s">
        <v>11</v>
      </c>
      <c r="E15531">
        <v>-1</v>
      </c>
      <c r="F15531" t="s">
        <v>342</v>
      </c>
      <c r="G15531" s="29">
        <v>30959.45</v>
      </c>
      <c r="H15531">
        <v>-3050184.03</v>
      </c>
      <c r="I15531">
        <v>30959.45</v>
      </c>
      <c r="J15531">
        <v>-1448810.53</v>
      </c>
      <c r="K15531">
        <v>30959.45</v>
      </c>
      <c r="L15531">
        <v>-13875851.99</v>
      </c>
      <c r="M15531" t="s">
        <v>13</v>
      </c>
      <c r="N15531" s="29">
        <v>0</v>
      </c>
      <c r="O15531" t="s">
        <v>13</v>
      </c>
    </row>
    <row r="15532" spans="1:15" x14ac:dyDescent="0.3">
      <c r="A15532" t="s">
        <v>8</v>
      </c>
      <c r="B15532" t="s">
        <v>9</v>
      </c>
      <c r="C15532" t="s">
        <v>14</v>
      </c>
      <c r="D15532" t="s">
        <v>11</v>
      </c>
      <c r="E15532">
        <v>0</v>
      </c>
      <c r="F15532" t="s">
        <v>459</v>
      </c>
      <c r="G15532" s="29">
        <v>-23595.45</v>
      </c>
      <c r="H15532" t="s">
        <v>13</v>
      </c>
      <c r="I15532">
        <v>-23595.45</v>
      </c>
      <c r="J15532" t="s">
        <v>13</v>
      </c>
      <c r="K15532">
        <v>-23595.45</v>
      </c>
      <c r="L15532" t="s">
        <v>13</v>
      </c>
      <c r="M15532" t="s">
        <v>13</v>
      </c>
      <c r="N15532" s="29">
        <v>0</v>
      </c>
      <c r="O15532" t="s">
        <v>13</v>
      </c>
    </row>
    <row r="15533" spans="1:15" x14ac:dyDescent="0.3">
      <c r="A15533" t="s">
        <v>16</v>
      </c>
      <c r="B15533" t="s">
        <v>9</v>
      </c>
      <c r="C15533" t="s">
        <v>10</v>
      </c>
      <c r="D15533" t="s">
        <v>11</v>
      </c>
      <c r="E15533">
        <v>-1</v>
      </c>
      <c r="F15533" t="s">
        <v>293</v>
      </c>
      <c r="G15533" s="29">
        <v>603416.66</v>
      </c>
      <c r="H15533" t="s">
        <v>13</v>
      </c>
      <c r="I15533">
        <v>603416.66</v>
      </c>
      <c r="J15533" t="s">
        <v>13</v>
      </c>
      <c r="K15533">
        <v>603416.66</v>
      </c>
      <c r="L15533" t="s">
        <v>13</v>
      </c>
      <c r="M15533">
        <v>1</v>
      </c>
      <c r="N15533" s="29">
        <v>0</v>
      </c>
      <c r="O15533" t="s">
        <v>13</v>
      </c>
    </row>
    <row r="15534" spans="1:15" x14ac:dyDescent="0.3">
      <c r="A15534" t="s">
        <v>16</v>
      </c>
      <c r="B15534" t="s">
        <v>9</v>
      </c>
      <c r="C15534" t="s">
        <v>14</v>
      </c>
      <c r="D15534" t="s">
        <v>11</v>
      </c>
      <c r="E15534">
        <v>7</v>
      </c>
      <c r="F15534" t="s">
        <v>153</v>
      </c>
      <c r="G15534" s="29">
        <v>-2821.32</v>
      </c>
      <c r="H15534" t="s">
        <v>13</v>
      </c>
      <c r="I15534">
        <v>-2821.32</v>
      </c>
      <c r="J15534" t="s">
        <v>13</v>
      </c>
      <c r="K15534">
        <v>-2821.32</v>
      </c>
      <c r="L15534" t="s">
        <v>13</v>
      </c>
      <c r="M15534" t="s">
        <v>13</v>
      </c>
      <c r="N15534" s="29">
        <v>0</v>
      </c>
      <c r="O15534" t="s">
        <v>13</v>
      </c>
    </row>
    <row r="15535" spans="1:15" x14ac:dyDescent="0.3">
      <c r="A15535" t="s">
        <v>16</v>
      </c>
      <c r="B15535" t="s">
        <v>9</v>
      </c>
      <c r="C15535" t="s">
        <v>10</v>
      </c>
      <c r="D15535" t="s">
        <v>11</v>
      </c>
      <c r="E15535">
        <v>4</v>
      </c>
      <c r="F15535" t="s">
        <v>250</v>
      </c>
      <c r="G15535" s="29">
        <v>76780.87</v>
      </c>
      <c r="H15535">
        <v>-5604020.5700000003</v>
      </c>
      <c r="I15535">
        <v>76780.87</v>
      </c>
      <c r="J15535">
        <v>-2517626.4300000002</v>
      </c>
      <c r="K15535">
        <v>76780.87</v>
      </c>
      <c r="L15535">
        <v>-31389636.289999999</v>
      </c>
      <c r="M15535" t="s">
        <v>13</v>
      </c>
      <c r="N15535" s="29">
        <v>0</v>
      </c>
      <c r="O15535">
        <v>307123.48</v>
      </c>
    </row>
    <row r="15536" spans="1:15" x14ac:dyDescent="0.3">
      <c r="A15536" t="s">
        <v>16</v>
      </c>
      <c r="B15536" t="s">
        <v>9</v>
      </c>
      <c r="C15536" t="s">
        <v>14</v>
      </c>
      <c r="D15536" t="s">
        <v>11</v>
      </c>
      <c r="E15536">
        <v>-1</v>
      </c>
      <c r="F15536" t="s">
        <v>269</v>
      </c>
      <c r="G15536" s="29">
        <v>-3599.07</v>
      </c>
      <c r="H15536" t="s">
        <v>13</v>
      </c>
      <c r="I15536">
        <v>-3599.07</v>
      </c>
      <c r="J15536" t="s">
        <v>13</v>
      </c>
      <c r="K15536">
        <v>-3599.07</v>
      </c>
      <c r="L15536" t="s">
        <v>13</v>
      </c>
      <c r="M15536" t="s">
        <v>13</v>
      </c>
      <c r="N15536" s="29">
        <v>0</v>
      </c>
      <c r="O15536" t="s">
        <v>13</v>
      </c>
    </row>
    <row r="15537" spans="1:15" x14ac:dyDescent="0.3">
      <c r="A15537" t="s">
        <v>8</v>
      </c>
      <c r="B15537" t="s">
        <v>9</v>
      </c>
      <c r="C15537" t="s">
        <v>14</v>
      </c>
      <c r="D15537" t="s">
        <v>11</v>
      </c>
      <c r="E15537">
        <v>4</v>
      </c>
      <c r="F15537" t="s">
        <v>67</v>
      </c>
      <c r="G15537" s="29">
        <v>-422.59</v>
      </c>
      <c r="H15537" t="s">
        <v>13</v>
      </c>
      <c r="I15537">
        <v>-422.59</v>
      </c>
      <c r="J15537" t="s">
        <v>13</v>
      </c>
      <c r="K15537">
        <v>-422.59</v>
      </c>
      <c r="L15537" t="s">
        <v>13</v>
      </c>
      <c r="M15537" t="s">
        <v>13</v>
      </c>
      <c r="N15537" s="29">
        <v>0</v>
      </c>
      <c r="O15537" t="s">
        <v>13</v>
      </c>
    </row>
    <row r="15538" spans="1:15" x14ac:dyDescent="0.3">
      <c r="A15538" t="s">
        <v>16</v>
      </c>
      <c r="B15538" t="s">
        <v>9</v>
      </c>
      <c r="C15538" t="s">
        <v>14</v>
      </c>
      <c r="D15538" t="s">
        <v>11</v>
      </c>
      <c r="E15538">
        <v>-1</v>
      </c>
      <c r="F15538" t="s">
        <v>96</v>
      </c>
      <c r="G15538" s="29">
        <v>-54279.69</v>
      </c>
      <c r="H15538" t="s">
        <v>13</v>
      </c>
      <c r="I15538">
        <v>-54279.69</v>
      </c>
      <c r="J15538" t="s">
        <v>13</v>
      </c>
      <c r="K15538">
        <v>-54279.69</v>
      </c>
      <c r="L15538" t="s">
        <v>13</v>
      </c>
      <c r="M15538" t="s">
        <v>13</v>
      </c>
      <c r="N15538" s="29">
        <v>0</v>
      </c>
      <c r="O15538" t="s">
        <v>13</v>
      </c>
    </row>
    <row r="15539" spans="1:15" x14ac:dyDescent="0.3">
      <c r="A15539" t="s">
        <v>16</v>
      </c>
      <c r="B15539" t="s">
        <v>9</v>
      </c>
      <c r="C15539" t="s">
        <v>10</v>
      </c>
      <c r="D15539" t="s">
        <v>11</v>
      </c>
      <c r="E15539">
        <v>2</v>
      </c>
      <c r="F15539" t="s">
        <v>164</v>
      </c>
      <c r="G15539" s="29">
        <v>105100.93</v>
      </c>
      <c r="H15539">
        <v>-13076298.199999999</v>
      </c>
      <c r="I15539">
        <v>105100.93</v>
      </c>
      <c r="J15539">
        <v>-2185878.73</v>
      </c>
      <c r="K15539">
        <v>105100.93</v>
      </c>
      <c r="L15539">
        <v>-23926258.98</v>
      </c>
      <c r="M15539" t="s">
        <v>13</v>
      </c>
      <c r="N15539" s="29">
        <v>0</v>
      </c>
      <c r="O15539">
        <v>210201.86</v>
      </c>
    </row>
    <row r="15540" spans="1:15" x14ac:dyDescent="0.3">
      <c r="A15540" t="s">
        <v>8</v>
      </c>
      <c r="B15540" t="s">
        <v>9</v>
      </c>
      <c r="C15540" t="s">
        <v>14</v>
      </c>
      <c r="D15540" t="s">
        <v>11</v>
      </c>
      <c r="E15540">
        <v>15</v>
      </c>
      <c r="F15540" t="s">
        <v>147</v>
      </c>
      <c r="G15540" s="29">
        <v>-34368.980000000003</v>
      </c>
      <c r="H15540" t="s">
        <v>13</v>
      </c>
      <c r="I15540">
        <v>-34368.980000000003</v>
      </c>
      <c r="J15540" t="s">
        <v>13</v>
      </c>
      <c r="K15540">
        <v>-34368.980000000003</v>
      </c>
      <c r="L15540" t="s">
        <v>13</v>
      </c>
      <c r="M15540" t="s">
        <v>13</v>
      </c>
      <c r="N15540" s="29">
        <v>-3169.91</v>
      </c>
      <c r="O15540" t="s">
        <v>13</v>
      </c>
    </row>
    <row r="15541" spans="1:15" x14ac:dyDescent="0.3">
      <c r="A15541" t="s">
        <v>16</v>
      </c>
      <c r="B15541" t="s">
        <v>9</v>
      </c>
      <c r="C15541" t="s">
        <v>10</v>
      </c>
      <c r="D15541" t="s">
        <v>11</v>
      </c>
      <c r="E15541">
        <v>2</v>
      </c>
      <c r="F15541" t="s">
        <v>29</v>
      </c>
      <c r="G15541" s="29">
        <v>190341.54</v>
      </c>
      <c r="H15541">
        <v>-5141021.96</v>
      </c>
      <c r="I15541">
        <v>190341.54</v>
      </c>
      <c r="J15541">
        <v>-2441940.1</v>
      </c>
      <c r="K15541">
        <v>190341.54</v>
      </c>
      <c r="L15541">
        <v>-23387460.719999999</v>
      </c>
      <c r="M15541" t="s">
        <v>13</v>
      </c>
      <c r="N15541" s="29">
        <v>0</v>
      </c>
      <c r="O15541">
        <v>380683.08</v>
      </c>
    </row>
    <row r="15542" spans="1:15" x14ac:dyDescent="0.3">
      <c r="A15542" t="s">
        <v>8</v>
      </c>
      <c r="B15542" t="s">
        <v>9</v>
      </c>
      <c r="C15542" t="s">
        <v>14</v>
      </c>
      <c r="D15542" t="s">
        <v>11</v>
      </c>
      <c r="E15542">
        <v>2</v>
      </c>
      <c r="F15542" t="s">
        <v>282</v>
      </c>
      <c r="G15542" s="29">
        <v>-14714.41</v>
      </c>
      <c r="H15542" t="s">
        <v>13</v>
      </c>
      <c r="I15542">
        <v>-14714.41</v>
      </c>
      <c r="J15542" t="s">
        <v>13</v>
      </c>
      <c r="K15542">
        <v>-14714.41</v>
      </c>
      <c r="L15542" t="s">
        <v>13</v>
      </c>
      <c r="M15542" t="s">
        <v>13</v>
      </c>
      <c r="N15542" s="29">
        <v>0</v>
      </c>
      <c r="O15542" t="s">
        <v>13</v>
      </c>
    </row>
    <row r="15543" spans="1:15" x14ac:dyDescent="0.3">
      <c r="A15543" t="s">
        <v>8</v>
      </c>
      <c r="B15543" t="s">
        <v>9</v>
      </c>
      <c r="C15543" t="s">
        <v>14</v>
      </c>
      <c r="D15543" t="s">
        <v>11</v>
      </c>
      <c r="E15543">
        <v>2</v>
      </c>
      <c r="F15543" t="s">
        <v>395</v>
      </c>
      <c r="G15543" s="29">
        <v>-154.81</v>
      </c>
      <c r="H15543" t="s">
        <v>13</v>
      </c>
      <c r="I15543">
        <v>-154.81</v>
      </c>
      <c r="J15543" t="s">
        <v>13</v>
      </c>
      <c r="K15543">
        <v>-154.81</v>
      </c>
      <c r="L15543" t="s">
        <v>13</v>
      </c>
      <c r="M15543" t="s">
        <v>13</v>
      </c>
      <c r="N15543" s="29">
        <v>0</v>
      </c>
      <c r="O15543" t="s">
        <v>13</v>
      </c>
    </row>
    <row r="15544" spans="1:15" x14ac:dyDescent="0.3">
      <c r="A15544" t="s">
        <v>8</v>
      </c>
      <c r="B15544" t="s">
        <v>9</v>
      </c>
      <c r="C15544" t="s">
        <v>10</v>
      </c>
      <c r="D15544" t="s">
        <v>11</v>
      </c>
      <c r="E15544">
        <v>7</v>
      </c>
      <c r="F15544" t="s">
        <v>228</v>
      </c>
      <c r="G15544" s="29">
        <v>143078.29</v>
      </c>
      <c r="H15544">
        <v>-2.4</v>
      </c>
      <c r="I15544">
        <v>143078.29</v>
      </c>
      <c r="J15544">
        <v>-12.9</v>
      </c>
      <c r="K15544">
        <v>143078.29</v>
      </c>
      <c r="L15544" t="s">
        <v>13</v>
      </c>
      <c r="M15544" t="s">
        <v>13</v>
      </c>
      <c r="N15544" s="29">
        <v>0</v>
      </c>
      <c r="O15544">
        <v>1001548.03</v>
      </c>
    </row>
    <row r="15545" spans="1:15" x14ac:dyDescent="0.3">
      <c r="A15545" t="s">
        <v>16</v>
      </c>
      <c r="B15545" t="s">
        <v>9</v>
      </c>
      <c r="C15545" t="s">
        <v>10</v>
      </c>
      <c r="D15545" t="s">
        <v>11</v>
      </c>
      <c r="E15545">
        <v>2</v>
      </c>
      <c r="F15545" t="s">
        <v>108</v>
      </c>
      <c r="G15545" s="29">
        <v>6596.61</v>
      </c>
      <c r="H15545">
        <v>-653309.6</v>
      </c>
      <c r="I15545">
        <v>6596.61</v>
      </c>
      <c r="J15545">
        <v>-310316.3</v>
      </c>
      <c r="K15545">
        <v>6596.61</v>
      </c>
      <c r="L15545">
        <v>-2972026.33</v>
      </c>
      <c r="M15545" t="s">
        <v>13</v>
      </c>
      <c r="N15545" s="29">
        <v>0</v>
      </c>
      <c r="O15545">
        <v>13193.22</v>
      </c>
    </row>
    <row r="15546" spans="1:15" x14ac:dyDescent="0.3">
      <c r="A15546" t="s">
        <v>18</v>
      </c>
      <c r="B15546" t="s">
        <v>9</v>
      </c>
      <c r="C15546" t="s">
        <v>14</v>
      </c>
      <c r="D15546" t="s">
        <v>11</v>
      </c>
      <c r="E15546">
        <v>-1</v>
      </c>
      <c r="F15546" t="s">
        <v>381</v>
      </c>
      <c r="G15546" s="29">
        <v>-2297.48</v>
      </c>
      <c r="H15546" t="s">
        <v>13</v>
      </c>
      <c r="I15546">
        <v>-2297.48</v>
      </c>
      <c r="J15546" t="s">
        <v>13</v>
      </c>
      <c r="K15546">
        <v>-2297.48</v>
      </c>
      <c r="L15546" t="s">
        <v>13</v>
      </c>
      <c r="M15546" t="s">
        <v>13</v>
      </c>
      <c r="N15546" s="29">
        <v>0</v>
      </c>
      <c r="O15546" t="s">
        <v>13</v>
      </c>
    </row>
    <row r="15547" spans="1:15" x14ac:dyDescent="0.3">
      <c r="A15547" t="s">
        <v>8</v>
      </c>
      <c r="B15547" t="s">
        <v>9</v>
      </c>
      <c r="C15547" t="s">
        <v>14</v>
      </c>
      <c r="D15547" t="s">
        <v>11</v>
      </c>
      <c r="E15547">
        <v>5</v>
      </c>
      <c r="F15547" t="s">
        <v>483</v>
      </c>
      <c r="G15547" s="29">
        <v>-22898.81</v>
      </c>
      <c r="H15547" t="s">
        <v>13</v>
      </c>
      <c r="I15547">
        <v>-22898.81</v>
      </c>
      <c r="J15547" t="s">
        <v>13</v>
      </c>
      <c r="K15547">
        <v>-22898.81</v>
      </c>
      <c r="L15547" t="s">
        <v>13</v>
      </c>
      <c r="M15547" t="s">
        <v>13</v>
      </c>
      <c r="N15547" s="29">
        <v>0</v>
      </c>
      <c r="O15547" t="s">
        <v>13</v>
      </c>
    </row>
    <row r="15548" spans="1:15" x14ac:dyDescent="0.3">
      <c r="A15548" t="s">
        <v>16</v>
      </c>
      <c r="B15548" t="s">
        <v>9</v>
      </c>
      <c r="C15548" t="s">
        <v>10</v>
      </c>
      <c r="D15548" t="s">
        <v>11</v>
      </c>
      <c r="E15548">
        <v>9</v>
      </c>
      <c r="F15548" t="s">
        <v>147</v>
      </c>
      <c r="G15548" s="29">
        <v>2979644.61</v>
      </c>
      <c r="H15548">
        <v>-6.29</v>
      </c>
      <c r="I15548">
        <v>2979644.61</v>
      </c>
      <c r="J15548">
        <v>-33.75</v>
      </c>
      <c r="K15548">
        <v>2979644.61</v>
      </c>
      <c r="L15548">
        <v>0</v>
      </c>
      <c r="M15548" t="s">
        <v>13</v>
      </c>
      <c r="N15548" s="29">
        <v>0</v>
      </c>
      <c r="O15548">
        <v>26816801.489999998</v>
      </c>
    </row>
    <row r="15549" spans="1:15" x14ac:dyDescent="0.3">
      <c r="A15549" t="s">
        <v>8</v>
      </c>
      <c r="B15549" t="s">
        <v>9</v>
      </c>
      <c r="C15549" t="s">
        <v>14</v>
      </c>
      <c r="D15549" t="s">
        <v>11</v>
      </c>
      <c r="E15549">
        <v>14</v>
      </c>
      <c r="F15549" t="s">
        <v>120</v>
      </c>
      <c r="G15549" s="29">
        <v>-100.61</v>
      </c>
      <c r="H15549" t="s">
        <v>13</v>
      </c>
      <c r="I15549">
        <v>-100.61</v>
      </c>
      <c r="J15549" t="s">
        <v>13</v>
      </c>
      <c r="K15549">
        <v>-100.61</v>
      </c>
      <c r="L15549" t="s">
        <v>13</v>
      </c>
      <c r="M15549" t="s">
        <v>13</v>
      </c>
      <c r="N15549" s="29">
        <v>0</v>
      </c>
      <c r="O15549" t="s">
        <v>13</v>
      </c>
    </row>
    <row r="15550" spans="1:15" x14ac:dyDescent="0.3">
      <c r="A15550" t="s">
        <v>8</v>
      </c>
      <c r="B15550" t="s">
        <v>9</v>
      </c>
      <c r="C15550" t="s">
        <v>10</v>
      </c>
      <c r="D15550" t="s">
        <v>11</v>
      </c>
      <c r="E15550">
        <v>1</v>
      </c>
      <c r="F15550" t="s">
        <v>400</v>
      </c>
      <c r="G15550" s="29">
        <v>127.43</v>
      </c>
      <c r="H15550" t="s">
        <v>13</v>
      </c>
      <c r="I15550">
        <v>127.43</v>
      </c>
      <c r="J15550" t="s">
        <v>13</v>
      </c>
      <c r="K15550">
        <v>127.43</v>
      </c>
      <c r="L15550" t="s">
        <v>13</v>
      </c>
      <c r="M15550" t="s">
        <v>13</v>
      </c>
      <c r="N15550" s="29">
        <v>0</v>
      </c>
      <c r="O15550">
        <v>127.43</v>
      </c>
    </row>
    <row r="15551" spans="1:15" x14ac:dyDescent="0.3">
      <c r="A15551" t="s">
        <v>8</v>
      </c>
      <c r="B15551" t="s">
        <v>9</v>
      </c>
      <c r="C15551" t="s">
        <v>14</v>
      </c>
      <c r="D15551" t="s">
        <v>11</v>
      </c>
      <c r="E15551">
        <v>2</v>
      </c>
      <c r="F15551" t="s">
        <v>337</v>
      </c>
      <c r="G15551" s="29">
        <v>-330.47</v>
      </c>
      <c r="H15551" t="s">
        <v>13</v>
      </c>
      <c r="I15551">
        <v>-330.47</v>
      </c>
      <c r="J15551" t="s">
        <v>13</v>
      </c>
      <c r="K15551">
        <v>-330.47</v>
      </c>
      <c r="L15551" t="s">
        <v>13</v>
      </c>
      <c r="M15551" t="s">
        <v>13</v>
      </c>
      <c r="N15551" s="29">
        <v>0</v>
      </c>
      <c r="O15551" t="s">
        <v>13</v>
      </c>
    </row>
    <row r="15552" spans="1:15" x14ac:dyDescent="0.3">
      <c r="A15552" t="s">
        <v>16</v>
      </c>
      <c r="B15552" t="s">
        <v>9</v>
      </c>
      <c r="C15552" t="s">
        <v>14</v>
      </c>
      <c r="D15552" t="s">
        <v>11</v>
      </c>
      <c r="E15552">
        <v>13</v>
      </c>
      <c r="F15552" t="s">
        <v>72</v>
      </c>
      <c r="G15552" s="29">
        <v>-4266.6000000000004</v>
      </c>
      <c r="H15552" t="s">
        <v>13</v>
      </c>
      <c r="I15552">
        <v>-4266.6000000000004</v>
      </c>
      <c r="J15552" t="s">
        <v>13</v>
      </c>
      <c r="K15552">
        <v>-4266.6000000000004</v>
      </c>
      <c r="L15552" t="s">
        <v>13</v>
      </c>
      <c r="M15552" t="s">
        <v>13</v>
      </c>
      <c r="N15552" s="29">
        <v>0</v>
      </c>
      <c r="O15552" t="s">
        <v>13</v>
      </c>
    </row>
    <row r="15553" spans="1:15" x14ac:dyDescent="0.3">
      <c r="A15553" t="s">
        <v>16</v>
      </c>
      <c r="B15553" t="s">
        <v>9</v>
      </c>
      <c r="C15553" t="s">
        <v>14</v>
      </c>
      <c r="D15553" t="s">
        <v>11</v>
      </c>
      <c r="E15553">
        <v>12</v>
      </c>
      <c r="F15553" t="s">
        <v>55</v>
      </c>
      <c r="G15553" s="29">
        <v>-5831.73</v>
      </c>
      <c r="H15553" t="s">
        <v>13</v>
      </c>
      <c r="I15553">
        <v>-5831.73</v>
      </c>
      <c r="J15553" t="s">
        <v>13</v>
      </c>
      <c r="K15553">
        <v>-5831.73</v>
      </c>
      <c r="L15553" t="s">
        <v>13</v>
      </c>
      <c r="M15553" t="s">
        <v>13</v>
      </c>
      <c r="N15553" s="29">
        <v>0</v>
      </c>
      <c r="O15553" t="s">
        <v>13</v>
      </c>
    </row>
    <row r="15554" spans="1:15" x14ac:dyDescent="0.3">
      <c r="A15554" t="s">
        <v>16</v>
      </c>
      <c r="B15554" t="s">
        <v>9</v>
      </c>
      <c r="C15554" t="s">
        <v>14</v>
      </c>
      <c r="D15554" t="s">
        <v>11</v>
      </c>
      <c r="E15554">
        <v>1</v>
      </c>
      <c r="F15554" t="s">
        <v>177</v>
      </c>
      <c r="G15554" s="29">
        <v>-2221.8200000000002</v>
      </c>
      <c r="H15554" t="s">
        <v>13</v>
      </c>
      <c r="I15554">
        <v>-2221.8200000000002</v>
      </c>
      <c r="J15554" t="s">
        <v>13</v>
      </c>
      <c r="K15554">
        <v>-2221.8200000000002</v>
      </c>
      <c r="L15554" t="s">
        <v>13</v>
      </c>
      <c r="M15554" t="s">
        <v>13</v>
      </c>
      <c r="N15554" s="29">
        <v>0</v>
      </c>
      <c r="O15554" t="s">
        <v>13</v>
      </c>
    </row>
    <row r="15555" spans="1:15" x14ac:dyDescent="0.3">
      <c r="A15555" t="s">
        <v>8</v>
      </c>
      <c r="B15555" t="s">
        <v>9</v>
      </c>
      <c r="C15555" t="s">
        <v>10</v>
      </c>
      <c r="D15555" t="s">
        <v>11</v>
      </c>
      <c r="E15555">
        <v>10</v>
      </c>
      <c r="F15555" t="s">
        <v>160</v>
      </c>
      <c r="G15555" s="29">
        <v>117774.7</v>
      </c>
      <c r="H15555">
        <v>-891272.53</v>
      </c>
      <c r="I15555">
        <v>117774.7</v>
      </c>
      <c r="J15555">
        <v>-148988.89000000001</v>
      </c>
      <c r="K15555">
        <v>117774.7</v>
      </c>
      <c r="L15555">
        <v>-1630798.56</v>
      </c>
      <c r="M15555" t="s">
        <v>13</v>
      </c>
      <c r="N15555" s="29">
        <v>0</v>
      </c>
      <c r="O15555">
        <v>1177747</v>
      </c>
    </row>
    <row r="15556" spans="1:15" x14ac:dyDescent="0.3">
      <c r="A15556" t="s">
        <v>8</v>
      </c>
      <c r="B15556" t="s">
        <v>9</v>
      </c>
      <c r="C15556" t="s">
        <v>14</v>
      </c>
      <c r="D15556" t="s">
        <v>11</v>
      </c>
      <c r="E15556">
        <v>2</v>
      </c>
      <c r="F15556" t="s">
        <v>298</v>
      </c>
      <c r="G15556" s="29">
        <v>-933.46</v>
      </c>
      <c r="H15556" t="s">
        <v>13</v>
      </c>
      <c r="I15556">
        <v>-933.46</v>
      </c>
      <c r="J15556" t="s">
        <v>13</v>
      </c>
      <c r="K15556">
        <v>-933.46</v>
      </c>
      <c r="L15556" t="s">
        <v>13</v>
      </c>
      <c r="M15556" t="s">
        <v>13</v>
      </c>
      <c r="N15556" s="29">
        <v>0</v>
      </c>
      <c r="O15556" t="s">
        <v>13</v>
      </c>
    </row>
    <row r="15557" spans="1:15" x14ac:dyDescent="0.3">
      <c r="A15557" t="s">
        <v>8</v>
      </c>
      <c r="B15557" t="s">
        <v>9</v>
      </c>
      <c r="C15557" t="s">
        <v>10</v>
      </c>
      <c r="D15557" t="s">
        <v>11</v>
      </c>
      <c r="E15557">
        <v>0</v>
      </c>
      <c r="F15557" t="s">
        <v>77</v>
      </c>
      <c r="G15557" s="29">
        <v>6781399.75</v>
      </c>
      <c r="H15557">
        <v>-171637525.63</v>
      </c>
      <c r="I15557">
        <v>6781399.75</v>
      </c>
      <c r="J15557">
        <v>-40613101.920000002</v>
      </c>
      <c r="K15557">
        <v>6781399.75</v>
      </c>
      <c r="L15557">
        <v>-558461470.82000005</v>
      </c>
      <c r="M15557" t="s">
        <v>13</v>
      </c>
      <c r="N15557" s="29">
        <v>0</v>
      </c>
      <c r="O15557" t="s">
        <v>13</v>
      </c>
    </row>
    <row r="15558" spans="1:15" x14ac:dyDescent="0.3">
      <c r="A15558" t="s">
        <v>16</v>
      </c>
      <c r="B15558" t="s">
        <v>9</v>
      </c>
      <c r="C15558" t="s">
        <v>10</v>
      </c>
      <c r="D15558" t="s">
        <v>11</v>
      </c>
      <c r="E15558">
        <v>2</v>
      </c>
      <c r="F15558" t="s">
        <v>326</v>
      </c>
      <c r="G15558" s="29">
        <v>3255.43</v>
      </c>
      <c r="H15558">
        <v>13279.27</v>
      </c>
      <c r="I15558">
        <v>3255.43</v>
      </c>
      <c r="J15558">
        <v>5966.64</v>
      </c>
      <c r="K15558">
        <v>3255.43</v>
      </c>
      <c r="L15558">
        <v>74384.070000000007</v>
      </c>
      <c r="M15558" t="s">
        <v>13</v>
      </c>
      <c r="N15558" s="29">
        <v>0</v>
      </c>
      <c r="O15558">
        <v>6510.86</v>
      </c>
    </row>
    <row r="15559" spans="1:15" x14ac:dyDescent="0.3">
      <c r="A15559" t="s">
        <v>8</v>
      </c>
      <c r="B15559" t="s">
        <v>9</v>
      </c>
      <c r="C15559" t="s">
        <v>10</v>
      </c>
      <c r="D15559" t="s">
        <v>11</v>
      </c>
      <c r="E15559">
        <v>-1</v>
      </c>
      <c r="F15559" t="s">
        <v>358</v>
      </c>
      <c r="G15559" s="29">
        <v>108349.6</v>
      </c>
      <c r="H15559">
        <v>-4844853.87</v>
      </c>
      <c r="I15559">
        <v>108349.6</v>
      </c>
      <c r="J15559">
        <v>-2301262.87</v>
      </c>
      <c r="K15559">
        <v>108349.6</v>
      </c>
      <c r="L15559">
        <v>-22040137.27</v>
      </c>
      <c r="M15559" t="s">
        <v>13</v>
      </c>
      <c r="N15559" s="29">
        <v>0</v>
      </c>
      <c r="O15559" t="s">
        <v>13</v>
      </c>
    </row>
    <row r="15560" spans="1:15" x14ac:dyDescent="0.3">
      <c r="A15560" t="s">
        <v>8</v>
      </c>
      <c r="B15560" t="s">
        <v>9</v>
      </c>
      <c r="C15560" t="s">
        <v>14</v>
      </c>
      <c r="D15560" t="s">
        <v>11</v>
      </c>
      <c r="E15560">
        <v>0</v>
      </c>
      <c r="F15560" t="s">
        <v>250</v>
      </c>
      <c r="G15560" s="29">
        <v>-1073.1300000000001</v>
      </c>
      <c r="H15560" t="s">
        <v>13</v>
      </c>
      <c r="I15560">
        <v>-1073.1300000000001</v>
      </c>
      <c r="J15560" t="s">
        <v>13</v>
      </c>
      <c r="K15560">
        <v>-1073.1300000000001</v>
      </c>
      <c r="L15560" t="s">
        <v>13</v>
      </c>
      <c r="M15560" t="s">
        <v>13</v>
      </c>
      <c r="N15560" s="29">
        <v>0</v>
      </c>
      <c r="O15560" t="s">
        <v>13</v>
      </c>
    </row>
    <row r="15561" spans="1:15" x14ac:dyDescent="0.3">
      <c r="A15561" t="s">
        <v>8</v>
      </c>
      <c r="B15561" t="s">
        <v>9</v>
      </c>
      <c r="C15561" t="s">
        <v>14</v>
      </c>
      <c r="D15561" t="s">
        <v>11</v>
      </c>
      <c r="E15561">
        <v>1</v>
      </c>
      <c r="F15561" t="s">
        <v>68</v>
      </c>
      <c r="G15561" s="29">
        <v>-3551.03</v>
      </c>
      <c r="H15561" t="s">
        <v>13</v>
      </c>
      <c r="I15561">
        <v>-3551.03</v>
      </c>
      <c r="J15561" t="s">
        <v>13</v>
      </c>
      <c r="K15561">
        <v>-3551.03</v>
      </c>
      <c r="L15561" t="s">
        <v>13</v>
      </c>
      <c r="M15561" t="s">
        <v>13</v>
      </c>
      <c r="N15561" s="29">
        <v>0</v>
      </c>
      <c r="O15561" t="s">
        <v>13</v>
      </c>
    </row>
    <row r="15562" spans="1:15" x14ac:dyDescent="0.3">
      <c r="A15562" t="s">
        <v>8</v>
      </c>
      <c r="B15562" t="s">
        <v>9</v>
      </c>
      <c r="C15562" t="s">
        <v>10</v>
      </c>
      <c r="D15562" t="s">
        <v>11</v>
      </c>
      <c r="E15562">
        <v>11</v>
      </c>
      <c r="F15562" t="s">
        <v>312</v>
      </c>
      <c r="G15562" s="29">
        <v>79800.11</v>
      </c>
      <c r="H15562">
        <v>-8.24</v>
      </c>
      <c r="I15562">
        <v>79800.11</v>
      </c>
      <c r="J15562">
        <v>-44.26</v>
      </c>
      <c r="K15562">
        <v>79800.11</v>
      </c>
      <c r="L15562" t="s">
        <v>13</v>
      </c>
      <c r="M15562" t="s">
        <v>13</v>
      </c>
      <c r="N15562" s="29">
        <v>0</v>
      </c>
      <c r="O15562">
        <v>877801.21</v>
      </c>
    </row>
    <row r="15563" spans="1:15" x14ac:dyDescent="0.3">
      <c r="A15563" t="s">
        <v>16</v>
      </c>
      <c r="B15563" t="s">
        <v>9</v>
      </c>
      <c r="C15563" t="s">
        <v>14</v>
      </c>
      <c r="D15563" t="s">
        <v>11</v>
      </c>
      <c r="E15563">
        <v>0</v>
      </c>
      <c r="F15563" t="s">
        <v>54</v>
      </c>
      <c r="G15563" s="29">
        <v>-2867.42</v>
      </c>
      <c r="H15563" t="s">
        <v>13</v>
      </c>
      <c r="I15563">
        <v>-2867.42</v>
      </c>
      <c r="J15563" t="s">
        <v>13</v>
      </c>
      <c r="K15563">
        <v>-2867.42</v>
      </c>
      <c r="L15563" t="s">
        <v>13</v>
      </c>
      <c r="M15563" t="s">
        <v>13</v>
      </c>
      <c r="N15563" s="29">
        <v>0</v>
      </c>
      <c r="O15563" t="s">
        <v>13</v>
      </c>
    </row>
    <row r="15564" spans="1:15" x14ac:dyDescent="0.3">
      <c r="A15564" t="s">
        <v>18</v>
      </c>
      <c r="B15564" t="s">
        <v>9</v>
      </c>
      <c r="C15564" t="s">
        <v>14</v>
      </c>
      <c r="D15564" t="s">
        <v>11</v>
      </c>
      <c r="E15564">
        <v>-1</v>
      </c>
      <c r="F15564" t="s">
        <v>176</v>
      </c>
      <c r="G15564" s="29">
        <v>-335556.31</v>
      </c>
      <c r="H15564" t="s">
        <v>13</v>
      </c>
      <c r="I15564">
        <v>-335556.31</v>
      </c>
      <c r="J15564" t="s">
        <v>13</v>
      </c>
      <c r="K15564">
        <v>-335556.31</v>
      </c>
      <c r="L15564" t="s">
        <v>13</v>
      </c>
      <c r="M15564" t="s">
        <v>13</v>
      </c>
      <c r="N15564" s="29">
        <v>0</v>
      </c>
      <c r="O15564" t="s">
        <v>13</v>
      </c>
    </row>
    <row r="15565" spans="1:15" x14ac:dyDescent="0.3">
      <c r="A15565" t="s">
        <v>8</v>
      </c>
      <c r="B15565" t="s">
        <v>9</v>
      </c>
      <c r="C15565" t="s">
        <v>10</v>
      </c>
      <c r="D15565" t="s">
        <v>11</v>
      </c>
      <c r="E15565">
        <v>0</v>
      </c>
      <c r="F15565" t="s">
        <v>198</v>
      </c>
      <c r="G15565" s="29">
        <v>697125.99</v>
      </c>
      <c r="H15565">
        <v>-97781198.189999998</v>
      </c>
      <c r="I15565">
        <v>697125.99</v>
      </c>
      <c r="J15565">
        <v>-46445207.009999998</v>
      </c>
      <c r="K15565">
        <v>697125.99</v>
      </c>
      <c r="L15565">
        <v>-444824774.37</v>
      </c>
      <c r="M15565" t="s">
        <v>13</v>
      </c>
      <c r="N15565" s="29">
        <v>0</v>
      </c>
      <c r="O15565" t="s">
        <v>13</v>
      </c>
    </row>
    <row r="15566" spans="1:15" x14ac:dyDescent="0.3">
      <c r="A15566" t="s">
        <v>16</v>
      </c>
      <c r="B15566" t="s">
        <v>9</v>
      </c>
      <c r="C15566" t="s">
        <v>10</v>
      </c>
      <c r="D15566" t="s">
        <v>11</v>
      </c>
      <c r="E15566">
        <v>0</v>
      </c>
      <c r="F15566" t="s">
        <v>219</v>
      </c>
      <c r="G15566" s="29">
        <v>70326.09</v>
      </c>
      <c r="H15566">
        <v>-2082007.64</v>
      </c>
      <c r="I15566">
        <v>70326.09</v>
      </c>
      <c r="J15566">
        <v>-421339.96</v>
      </c>
      <c r="K15566">
        <v>70326.09</v>
      </c>
      <c r="L15566">
        <v>-3338941.36</v>
      </c>
      <c r="M15566" t="s">
        <v>13</v>
      </c>
      <c r="N15566" s="29">
        <v>0</v>
      </c>
      <c r="O15566" t="s">
        <v>13</v>
      </c>
    </row>
    <row r="15567" spans="1:15" x14ac:dyDescent="0.3">
      <c r="A15567" t="s">
        <v>16</v>
      </c>
      <c r="B15567" t="s">
        <v>9</v>
      </c>
      <c r="C15567" t="s">
        <v>10</v>
      </c>
      <c r="D15567" t="s">
        <v>11</v>
      </c>
      <c r="E15567">
        <v>8</v>
      </c>
      <c r="F15567" t="s">
        <v>55</v>
      </c>
      <c r="G15567" s="29">
        <v>77008.06</v>
      </c>
      <c r="H15567">
        <v>-2.4900000000000002</v>
      </c>
      <c r="I15567">
        <v>77008.06</v>
      </c>
      <c r="J15567">
        <v>-13.37</v>
      </c>
      <c r="K15567">
        <v>77008.06</v>
      </c>
      <c r="L15567" t="s">
        <v>13</v>
      </c>
      <c r="M15567" t="s">
        <v>13</v>
      </c>
      <c r="N15567" s="29">
        <v>0</v>
      </c>
      <c r="O15567">
        <v>616064.48</v>
      </c>
    </row>
    <row r="15568" spans="1:15" x14ac:dyDescent="0.3">
      <c r="A15568" t="s">
        <v>8</v>
      </c>
      <c r="B15568" t="s">
        <v>9</v>
      </c>
      <c r="C15568" t="s">
        <v>10</v>
      </c>
      <c r="D15568" t="s">
        <v>11</v>
      </c>
      <c r="E15568">
        <v>-1</v>
      </c>
      <c r="F15568" t="s">
        <v>490</v>
      </c>
      <c r="G15568" s="29">
        <v>119.23</v>
      </c>
      <c r="H15568">
        <v>7437.94</v>
      </c>
      <c r="I15568">
        <v>119.23</v>
      </c>
      <c r="J15568">
        <v>1243.3499999999999</v>
      </c>
      <c r="K15568">
        <v>119.23</v>
      </c>
      <c r="L15568">
        <v>13609.5</v>
      </c>
      <c r="M15568" t="s">
        <v>13</v>
      </c>
      <c r="N15568" s="29">
        <v>0</v>
      </c>
      <c r="O15568" t="s">
        <v>13</v>
      </c>
    </row>
    <row r="15569" spans="1:15" x14ac:dyDescent="0.3">
      <c r="A15569" t="s">
        <v>18</v>
      </c>
      <c r="B15569" t="s">
        <v>9</v>
      </c>
      <c r="C15569" t="s">
        <v>14</v>
      </c>
      <c r="D15569" t="s">
        <v>11</v>
      </c>
      <c r="E15569">
        <v>2</v>
      </c>
      <c r="F15569" t="s">
        <v>203</v>
      </c>
      <c r="G15569" s="29">
        <v>-3756.05</v>
      </c>
      <c r="H15569" t="s">
        <v>13</v>
      </c>
      <c r="I15569">
        <v>-3756.05</v>
      </c>
      <c r="J15569" t="s">
        <v>13</v>
      </c>
      <c r="K15569">
        <v>-3756.05</v>
      </c>
      <c r="L15569" t="s">
        <v>13</v>
      </c>
      <c r="M15569" t="s">
        <v>13</v>
      </c>
      <c r="N15569" s="29">
        <v>0</v>
      </c>
      <c r="O15569" t="s">
        <v>13</v>
      </c>
    </row>
    <row r="15570" spans="1:15" x14ac:dyDescent="0.3">
      <c r="A15570" t="s">
        <v>18</v>
      </c>
      <c r="B15570" t="s">
        <v>9</v>
      </c>
      <c r="C15570" t="s">
        <v>10</v>
      </c>
      <c r="D15570" t="s">
        <v>11</v>
      </c>
      <c r="E15570">
        <v>-1</v>
      </c>
      <c r="F15570" t="s">
        <v>436</v>
      </c>
      <c r="G15570" s="29">
        <v>15080.68</v>
      </c>
      <c r="H15570">
        <v>63607.21</v>
      </c>
      <c r="I15570">
        <v>15080.68</v>
      </c>
      <c r="J15570">
        <v>57566.879999999997</v>
      </c>
      <c r="K15570">
        <v>15080.68</v>
      </c>
      <c r="L15570">
        <v>297420.57</v>
      </c>
      <c r="M15570" t="s">
        <v>13</v>
      </c>
      <c r="N15570" s="29">
        <v>0</v>
      </c>
      <c r="O15570" t="s">
        <v>13</v>
      </c>
    </row>
    <row r="15571" spans="1:15" x14ac:dyDescent="0.3">
      <c r="A15571" t="s">
        <v>18</v>
      </c>
      <c r="B15571" t="s">
        <v>9</v>
      </c>
      <c r="C15571" t="s">
        <v>10</v>
      </c>
      <c r="D15571" t="s">
        <v>11</v>
      </c>
      <c r="E15571">
        <v>-1</v>
      </c>
      <c r="F15571" t="s">
        <v>562</v>
      </c>
      <c r="G15571" s="29">
        <v>229.31</v>
      </c>
      <c r="H15571">
        <v>0</v>
      </c>
      <c r="I15571">
        <v>229.31</v>
      </c>
      <c r="J15571">
        <v>0</v>
      </c>
      <c r="K15571">
        <v>229.31</v>
      </c>
      <c r="L15571">
        <v>0</v>
      </c>
      <c r="M15571" t="s">
        <v>13</v>
      </c>
      <c r="N15571" s="29">
        <v>0</v>
      </c>
      <c r="O15571" t="s">
        <v>13</v>
      </c>
    </row>
    <row r="15572" spans="1:15" x14ac:dyDescent="0.3">
      <c r="A15572" t="s">
        <v>8</v>
      </c>
      <c r="B15572" t="s">
        <v>9</v>
      </c>
      <c r="C15572" t="s">
        <v>10</v>
      </c>
      <c r="D15572" t="s">
        <v>11</v>
      </c>
      <c r="E15572">
        <v>10</v>
      </c>
      <c r="F15572" t="s">
        <v>209</v>
      </c>
      <c r="G15572" s="29">
        <v>2169185.08</v>
      </c>
      <c r="H15572">
        <v>-11643063.880000001</v>
      </c>
      <c r="I15572">
        <v>2169185.08</v>
      </c>
      <c r="J15572">
        <v>-891900.33</v>
      </c>
      <c r="K15572">
        <v>2169185.08</v>
      </c>
      <c r="L15572">
        <v>-4704462.62</v>
      </c>
      <c r="M15572" t="s">
        <v>13</v>
      </c>
      <c r="N15572" s="29">
        <v>0</v>
      </c>
      <c r="O15572">
        <v>21691850.800000001</v>
      </c>
    </row>
    <row r="15573" spans="1:15" x14ac:dyDescent="0.3">
      <c r="A15573" t="s">
        <v>8</v>
      </c>
      <c r="B15573" t="s">
        <v>9</v>
      </c>
      <c r="C15573" t="s">
        <v>14</v>
      </c>
      <c r="D15573" t="s">
        <v>11</v>
      </c>
      <c r="E15573">
        <v>8</v>
      </c>
      <c r="F15573" t="s">
        <v>182</v>
      </c>
      <c r="G15573" s="29">
        <v>-743.21</v>
      </c>
      <c r="H15573" t="s">
        <v>13</v>
      </c>
      <c r="I15573">
        <v>-743.21</v>
      </c>
      <c r="J15573" t="s">
        <v>13</v>
      </c>
      <c r="K15573">
        <v>-743.21</v>
      </c>
      <c r="L15573" t="s">
        <v>13</v>
      </c>
      <c r="M15573" t="s">
        <v>13</v>
      </c>
      <c r="N15573" s="29">
        <v>0</v>
      </c>
      <c r="O15573" t="s">
        <v>13</v>
      </c>
    </row>
    <row r="15574" spans="1:15" x14ac:dyDescent="0.3">
      <c r="A15574" t="s">
        <v>8</v>
      </c>
      <c r="B15574" t="s">
        <v>9</v>
      </c>
      <c r="C15574" t="s">
        <v>10</v>
      </c>
      <c r="D15574" t="s">
        <v>11</v>
      </c>
      <c r="E15574">
        <v>2</v>
      </c>
      <c r="F15574" t="s">
        <v>412</v>
      </c>
      <c r="G15574" s="29">
        <v>19790.400000000001</v>
      </c>
      <c r="H15574">
        <v>-2692433.19</v>
      </c>
      <c r="I15574">
        <v>19790.400000000001</v>
      </c>
      <c r="J15574">
        <v>-1463627.49</v>
      </c>
      <c r="K15574">
        <v>19790.400000000001</v>
      </c>
      <c r="L15574">
        <v>-23973436.77</v>
      </c>
      <c r="M15574" t="s">
        <v>13</v>
      </c>
      <c r="N15574" s="29">
        <v>0</v>
      </c>
      <c r="O15574">
        <v>39580.800000000003</v>
      </c>
    </row>
    <row r="15575" spans="1:15" x14ac:dyDescent="0.3">
      <c r="A15575" t="s">
        <v>16</v>
      </c>
      <c r="B15575" t="s">
        <v>9</v>
      </c>
      <c r="C15575" t="s">
        <v>10</v>
      </c>
      <c r="D15575" t="s">
        <v>11</v>
      </c>
      <c r="E15575">
        <v>-1</v>
      </c>
      <c r="F15575" t="s">
        <v>37</v>
      </c>
      <c r="G15575" s="29">
        <v>1416299.17</v>
      </c>
      <c r="H15575">
        <v>-77421798.439999998</v>
      </c>
      <c r="I15575">
        <v>1416299.17</v>
      </c>
      <c r="J15575">
        <v>-34782020.719999999</v>
      </c>
      <c r="K15575">
        <v>1416299.17</v>
      </c>
      <c r="L15575">
        <v>-433660448.04000002</v>
      </c>
      <c r="M15575" t="s">
        <v>13</v>
      </c>
      <c r="N15575" s="29">
        <v>0</v>
      </c>
      <c r="O15575" t="s">
        <v>13</v>
      </c>
    </row>
    <row r="15576" spans="1:15" x14ac:dyDescent="0.3">
      <c r="A15576" t="s">
        <v>16</v>
      </c>
      <c r="B15576" t="s">
        <v>9</v>
      </c>
      <c r="C15576" t="s">
        <v>10</v>
      </c>
      <c r="D15576" t="s">
        <v>11</v>
      </c>
      <c r="E15576">
        <v>3</v>
      </c>
      <c r="F15576" t="s">
        <v>246</v>
      </c>
      <c r="G15576" s="29">
        <v>206218.77</v>
      </c>
      <c r="H15576">
        <v>-3520705.75</v>
      </c>
      <c r="I15576">
        <v>206218.77</v>
      </c>
      <c r="J15576">
        <v>-1672304.19</v>
      </c>
      <c r="K15576">
        <v>206218.77</v>
      </c>
      <c r="L15576">
        <v>-16016342.300000001</v>
      </c>
      <c r="M15576" t="s">
        <v>13</v>
      </c>
      <c r="N15576" s="29">
        <v>0</v>
      </c>
      <c r="O15576">
        <v>618656.30999999994</v>
      </c>
    </row>
    <row r="15577" spans="1:15" x14ac:dyDescent="0.3">
      <c r="A15577" t="s">
        <v>18</v>
      </c>
      <c r="B15577" t="s">
        <v>9</v>
      </c>
      <c r="C15577" t="s">
        <v>14</v>
      </c>
      <c r="D15577" t="s">
        <v>11</v>
      </c>
      <c r="E15577">
        <v>-1</v>
      </c>
      <c r="F15577" t="s">
        <v>341</v>
      </c>
      <c r="G15577" s="29">
        <v>-372.19</v>
      </c>
      <c r="H15577" t="s">
        <v>13</v>
      </c>
      <c r="I15577">
        <v>-372.19</v>
      </c>
      <c r="J15577" t="s">
        <v>13</v>
      </c>
      <c r="K15577">
        <v>-372.19</v>
      </c>
      <c r="L15577" t="s">
        <v>13</v>
      </c>
      <c r="M15577" t="s">
        <v>13</v>
      </c>
      <c r="N15577" s="29">
        <v>0</v>
      </c>
      <c r="O15577" t="s">
        <v>13</v>
      </c>
    </row>
    <row r="15578" spans="1:15" x14ac:dyDescent="0.3">
      <c r="A15578" t="s">
        <v>16</v>
      </c>
      <c r="B15578" t="s">
        <v>9</v>
      </c>
      <c r="C15578" t="s">
        <v>10</v>
      </c>
      <c r="D15578" t="s">
        <v>11</v>
      </c>
      <c r="E15578">
        <v>7</v>
      </c>
      <c r="F15578" t="s">
        <v>311</v>
      </c>
      <c r="G15578" s="29">
        <v>389515.14</v>
      </c>
      <c r="H15578">
        <v>-36511.019999999997</v>
      </c>
      <c r="I15578">
        <v>389515.14</v>
      </c>
      <c r="J15578">
        <v>-6103.31</v>
      </c>
      <c r="K15578">
        <v>389515.14</v>
      </c>
      <c r="L15578">
        <v>-66805.759999999995</v>
      </c>
      <c r="M15578" t="s">
        <v>13</v>
      </c>
      <c r="N15578" s="29">
        <v>0</v>
      </c>
      <c r="O15578">
        <v>2726605.98</v>
      </c>
    </row>
    <row r="15579" spans="1:15" x14ac:dyDescent="0.3">
      <c r="A15579" t="s">
        <v>16</v>
      </c>
      <c r="B15579" t="s">
        <v>9</v>
      </c>
      <c r="C15579" t="s">
        <v>14</v>
      </c>
      <c r="D15579" t="s">
        <v>11</v>
      </c>
      <c r="E15579">
        <v>5</v>
      </c>
      <c r="F15579" t="s">
        <v>330</v>
      </c>
      <c r="G15579" s="29">
        <v>-4016.49</v>
      </c>
      <c r="H15579" t="s">
        <v>13</v>
      </c>
      <c r="I15579">
        <v>-4016.49</v>
      </c>
      <c r="J15579" t="s">
        <v>13</v>
      </c>
      <c r="K15579">
        <v>-4016.49</v>
      </c>
      <c r="L15579" t="s">
        <v>13</v>
      </c>
      <c r="M15579" t="s">
        <v>13</v>
      </c>
      <c r="N15579" s="29">
        <v>0</v>
      </c>
      <c r="O15579" t="s">
        <v>13</v>
      </c>
    </row>
    <row r="15580" spans="1:15" x14ac:dyDescent="0.3">
      <c r="A15580" t="s">
        <v>16</v>
      </c>
      <c r="B15580" t="s">
        <v>9</v>
      </c>
      <c r="C15580" t="s">
        <v>10</v>
      </c>
      <c r="D15580" t="s">
        <v>11</v>
      </c>
      <c r="E15580">
        <v>1</v>
      </c>
      <c r="F15580" t="s">
        <v>304</v>
      </c>
      <c r="G15580" s="29">
        <v>2237.62</v>
      </c>
      <c r="H15580">
        <v>-6528.44</v>
      </c>
      <c r="I15580">
        <v>2237.62</v>
      </c>
      <c r="J15580">
        <v>-14555.85</v>
      </c>
      <c r="K15580">
        <v>2237.62</v>
      </c>
      <c r="L15580">
        <v>-58217.64</v>
      </c>
      <c r="M15580" t="s">
        <v>13</v>
      </c>
      <c r="N15580" s="29">
        <v>0</v>
      </c>
      <c r="O15580">
        <v>2237.62</v>
      </c>
    </row>
    <row r="15581" spans="1:15" x14ac:dyDescent="0.3">
      <c r="A15581" t="s">
        <v>16</v>
      </c>
      <c r="B15581" t="s">
        <v>9</v>
      </c>
      <c r="C15581" t="s">
        <v>14</v>
      </c>
      <c r="D15581" t="s">
        <v>11</v>
      </c>
      <c r="E15581">
        <v>13</v>
      </c>
      <c r="F15581" t="s">
        <v>238</v>
      </c>
      <c r="G15581" s="29">
        <v>-34322.18</v>
      </c>
      <c r="H15581" t="s">
        <v>13</v>
      </c>
      <c r="I15581">
        <v>-34322.18</v>
      </c>
      <c r="J15581" t="s">
        <v>13</v>
      </c>
      <c r="K15581">
        <v>-34322.18</v>
      </c>
      <c r="L15581" t="s">
        <v>13</v>
      </c>
      <c r="M15581" t="s">
        <v>13</v>
      </c>
      <c r="N15581" s="29">
        <v>0</v>
      </c>
      <c r="O15581" t="s">
        <v>13</v>
      </c>
    </row>
    <row r="15582" spans="1:15" x14ac:dyDescent="0.3">
      <c r="A15582" t="s">
        <v>8</v>
      </c>
      <c r="B15582" t="s">
        <v>9</v>
      </c>
      <c r="C15582" t="s">
        <v>10</v>
      </c>
      <c r="D15582" t="s">
        <v>11</v>
      </c>
      <c r="E15582">
        <v>8</v>
      </c>
      <c r="F15582" t="s">
        <v>284</v>
      </c>
      <c r="G15582" s="29">
        <v>1781825.69</v>
      </c>
      <c r="H15582" t="s">
        <v>13</v>
      </c>
      <c r="I15582">
        <v>1781825.69</v>
      </c>
      <c r="J15582" t="s">
        <v>13</v>
      </c>
      <c r="K15582">
        <v>1781825.69</v>
      </c>
      <c r="L15582" t="s">
        <v>13</v>
      </c>
      <c r="M15582" t="s">
        <v>13</v>
      </c>
      <c r="N15582" s="29">
        <v>0</v>
      </c>
      <c r="O15582">
        <v>14254605.52</v>
      </c>
    </row>
    <row r="15583" spans="1:15" x14ac:dyDescent="0.3">
      <c r="A15583" t="s">
        <v>16</v>
      </c>
      <c r="B15583" t="s">
        <v>9</v>
      </c>
      <c r="C15583" t="s">
        <v>14</v>
      </c>
      <c r="D15583" t="s">
        <v>11</v>
      </c>
      <c r="E15583">
        <v>0</v>
      </c>
      <c r="F15583" t="s">
        <v>110</v>
      </c>
      <c r="G15583" s="29">
        <v>-5671.1</v>
      </c>
      <c r="H15583" t="s">
        <v>13</v>
      </c>
      <c r="I15583">
        <v>-5671.1</v>
      </c>
      <c r="J15583" t="s">
        <v>13</v>
      </c>
      <c r="K15583">
        <v>-5671.1</v>
      </c>
      <c r="L15583" t="s">
        <v>13</v>
      </c>
      <c r="M15583" t="s">
        <v>13</v>
      </c>
      <c r="N15583" s="29">
        <v>0</v>
      </c>
      <c r="O15583" t="s">
        <v>13</v>
      </c>
    </row>
    <row r="15584" spans="1:15" x14ac:dyDescent="0.3">
      <c r="A15584" t="s">
        <v>16</v>
      </c>
      <c r="B15584" t="s">
        <v>9</v>
      </c>
      <c r="C15584" t="s">
        <v>14</v>
      </c>
      <c r="D15584" t="s">
        <v>11</v>
      </c>
      <c r="E15584">
        <v>0</v>
      </c>
      <c r="F15584" t="s">
        <v>401</v>
      </c>
      <c r="G15584" s="29">
        <v>-30523.1</v>
      </c>
      <c r="H15584" t="s">
        <v>13</v>
      </c>
      <c r="I15584">
        <v>-30523.1</v>
      </c>
      <c r="J15584" t="s">
        <v>13</v>
      </c>
      <c r="K15584">
        <v>-30523.1</v>
      </c>
      <c r="L15584" t="s">
        <v>13</v>
      </c>
      <c r="M15584" t="s">
        <v>13</v>
      </c>
      <c r="N15584" s="29">
        <v>0</v>
      </c>
      <c r="O15584" t="s">
        <v>13</v>
      </c>
    </row>
    <row r="15585" spans="1:15" x14ac:dyDescent="0.3">
      <c r="A15585" t="s">
        <v>16</v>
      </c>
      <c r="B15585" t="s">
        <v>9</v>
      </c>
      <c r="C15585" t="s">
        <v>10</v>
      </c>
      <c r="D15585" t="s">
        <v>11</v>
      </c>
      <c r="E15585">
        <v>2</v>
      </c>
      <c r="F15585" t="s">
        <v>192</v>
      </c>
      <c r="G15585" s="29">
        <v>85023.66</v>
      </c>
      <c r="H15585">
        <v>642616347.88</v>
      </c>
      <c r="I15585">
        <v>85023.66</v>
      </c>
      <c r="J15585">
        <v>305237099.30000001</v>
      </c>
      <c r="K15585">
        <v>85023.66</v>
      </c>
      <c r="L15585">
        <v>2923380744.27</v>
      </c>
      <c r="M15585" t="s">
        <v>13</v>
      </c>
      <c r="N15585" s="29">
        <v>0</v>
      </c>
      <c r="O15585">
        <v>170047.32</v>
      </c>
    </row>
    <row r="15586" spans="1:15" x14ac:dyDescent="0.3">
      <c r="A15586" t="s">
        <v>16</v>
      </c>
      <c r="B15586" t="s">
        <v>9</v>
      </c>
      <c r="C15586" t="s">
        <v>14</v>
      </c>
      <c r="D15586" t="s">
        <v>11</v>
      </c>
      <c r="E15586">
        <v>1</v>
      </c>
      <c r="F15586" t="s">
        <v>199</v>
      </c>
      <c r="G15586" s="29">
        <v>-4102.59</v>
      </c>
      <c r="H15586" t="s">
        <v>13</v>
      </c>
      <c r="I15586">
        <v>-4102.59</v>
      </c>
      <c r="J15586" t="s">
        <v>13</v>
      </c>
      <c r="K15586">
        <v>-4102.59</v>
      </c>
      <c r="L15586" t="s">
        <v>13</v>
      </c>
      <c r="M15586" t="s">
        <v>13</v>
      </c>
      <c r="N15586" s="29">
        <v>0</v>
      </c>
      <c r="O15586" t="s">
        <v>13</v>
      </c>
    </row>
    <row r="15587" spans="1:15" x14ac:dyDescent="0.3">
      <c r="A15587" t="s">
        <v>8</v>
      </c>
      <c r="B15587" t="s">
        <v>9</v>
      </c>
      <c r="C15587" t="s">
        <v>10</v>
      </c>
      <c r="D15587" t="s">
        <v>11</v>
      </c>
      <c r="E15587">
        <v>4</v>
      </c>
      <c r="F15587" t="s">
        <v>422</v>
      </c>
      <c r="G15587" s="29">
        <v>296334.46000000002</v>
      </c>
      <c r="H15587">
        <v>-44268482.909999996</v>
      </c>
      <c r="I15587">
        <v>296334.46000000002</v>
      </c>
      <c r="J15587">
        <v>-3391124.11</v>
      </c>
      <c r="K15587">
        <v>296334.46000000002</v>
      </c>
      <c r="L15587">
        <v>-17886994.789999999</v>
      </c>
      <c r="M15587" t="s">
        <v>13</v>
      </c>
      <c r="N15587" s="29">
        <v>0</v>
      </c>
      <c r="O15587">
        <v>1185337.8400000001</v>
      </c>
    </row>
    <row r="15588" spans="1:15" x14ac:dyDescent="0.3">
      <c r="A15588" t="s">
        <v>16</v>
      </c>
      <c r="B15588" t="s">
        <v>9</v>
      </c>
      <c r="C15588" t="s">
        <v>10</v>
      </c>
      <c r="D15588" t="s">
        <v>11</v>
      </c>
      <c r="E15588">
        <v>-4</v>
      </c>
      <c r="F15588" t="s">
        <v>57</v>
      </c>
      <c r="G15588" s="29">
        <v>9485.81</v>
      </c>
      <c r="H15588">
        <v>-102687.35</v>
      </c>
      <c r="I15588">
        <v>9485.81</v>
      </c>
      <c r="J15588">
        <v>-46132.36</v>
      </c>
      <c r="K15588">
        <v>9485.81</v>
      </c>
      <c r="L15588">
        <v>-575178.5</v>
      </c>
      <c r="M15588" t="s">
        <v>13</v>
      </c>
      <c r="N15588" s="29">
        <v>0</v>
      </c>
      <c r="O15588" t="s">
        <v>13</v>
      </c>
    </row>
    <row r="15589" spans="1:15" x14ac:dyDescent="0.3">
      <c r="A15589" t="s">
        <v>8</v>
      </c>
      <c r="B15589" t="s">
        <v>9</v>
      </c>
      <c r="C15589" t="s">
        <v>10</v>
      </c>
      <c r="D15589" t="s">
        <v>11</v>
      </c>
      <c r="E15589">
        <v>3</v>
      </c>
      <c r="F15589" t="s">
        <v>434</v>
      </c>
      <c r="G15589" s="29">
        <v>448262.36</v>
      </c>
      <c r="H15589">
        <v>-34365569.32</v>
      </c>
      <c r="I15589">
        <v>448262.36</v>
      </c>
      <c r="J15589">
        <v>-16323342.42</v>
      </c>
      <c r="K15589">
        <v>448262.36</v>
      </c>
      <c r="L15589">
        <v>-156335337.46000001</v>
      </c>
      <c r="M15589" t="s">
        <v>13</v>
      </c>
      <c r="N15589" s="29">
        <v>0</v>
      </c>
      <c r="O15589">
        <v>1344787.08</v>
      </c>
    </row>
    <row r="15590" spans="1:15" x14ac:dyDescent="0.3">
      <c r="A15590" t="s">
        <v>8</v>
      </c>
      <c r="B15590" t="s">
        <v>9</v>
      </c>
      <c r="C15590" t="s">
        <v>10</v>
      </c>
      <c r="D15590" t="s">
        <v>11</v>
      </c>
      <c r="E15590">
        <v>5</v>
      </c>
      <c r="F15590" t="s">
        <v>102</v>
      </c>
      <c r="G15590" s="29">
        <v>3988.23</v>
      </c>
      <c r="H15590">
        <v>1523.07</v>
      </c>
      <c r="I15590">
        <v>3988.23</v>
      </c>
      <c r="J15590">
        <v>685.6</v>
      </c>
      <c r="K15590">
        <v>3988.23</v>
      </c>
      <c r="L15590">
        <v>8536.2199999999993</v>
      </c>
      <c r="M15590" t="s">
        <v>13</v>
      </c>
      <c r="N15590" s="29">
        <v>0</v>
      </c>
      <c r="O15590">
        <v>19941.150000000001</v>
      </c>
    </row>
    <row r="15591" spans="1:15" x14ac:dyDescent="0.3">
      <c r="A15591" t="s">
        <v>16</v>
      </c>
      <c r="B15591" t="s">
        <v>9</v>
      </c>
      <c r="C15591" t="s">
        <v>10</v>
      </c>
      <c r="D15591" t="s">
        <v>11</v>
      </c>
      <c r="E15591">
        <v>-1</v>
      </c>
      <c r="F15591" t="s">
        <v>516</v>
      </c>
      <c r="G15591" s="29">
        <v>7063.41</v>
      </c>
      <c r="H15591">
        <v>-791956.57</v>
      </c>
      <c r="I15591">
        <v>7063.41</v>
      </c>
      <c r="J15591">
        <v>-132386.17000000001</v>
      </c>
      <c r="K15591">
        <v>7063.41</v>
      </c>
      <c r="L15591">
        <v>-1449076.61</v>
      </c>
      <c r="M15591" t="s">
        <v>13</v>
      </c>
      <c r="N15591" s="29">
        <v>0</v>
      </c>
      <c r="O15591" t="s">
        <v>13</v>
      </c>
    </row>
    <row r="15592" spans="1:15" x14ac:dyDescent="0.3">
      <c r="A15592" t="s">
        <v>8</v>
      </c>
      <c r="B15592" t="s">
        <v>9</v>
      </c>
      <c r="C15592" t="s">
        <v>10</v>
      </c>
      <c r="D15592" t="s">
        <v>11</v>
      </c>
      <c r="E15592">
        <v>-1</v>
      </c>
      <c r="F15592" t="s">
        <v>96</v>
      </c>
      <c r="G15592" s="29">
        <v>2172174.3199999998</v>
      </c>
      <c r="H15592">
        <v>-72016272.439999998</v>
      </c>
      <c r="I15592">
        <v>2172174.3199999998</v>
      </c>
      <c r="J15592">
        <v>-10119258.859999999</v>
      </c>
      <c r="K15592">
        <v>2172174.3199999998</v>
      </c>
      <c r="L15592">
        <v>-560031745.28999996</v>
      </c>
      <c r="M15592" t="s">
        <v>13</v>
      </c>
      <c r="N15592" s="29">
        <v>0</v>
      </c>
      <c r="O15592" t="s">
        <v>13</v>
      </c>
    </row>
    <row r="15593" spans="1:15" x14ac:dyDescent="0.3">
      <c r="A15593" t="s">
        <v>16</v>
      </c>
      <c r="B15593" t="s">
        <v>9</v>
      </c>
      <c r="C15593" t="s">
        <v>10</v>
      </c>
      <c r="D15593" t="s">
        <v>11</v>
      </c>
      <c r="E15593">
        <v>4</v>
      </c>
      <c r="F15593" t="s">
        <v>206</v>
      </c>
      <c r="G15593" s="29">
        <v>63.9</v>
      </c>
      <c r="H15593">
        <v>-3233.05</v>
      </c>
      <c r="I15593">
        <v>63.9</v>
      </c>
      <c r="J15593">
        <v>-540.45000000000005</v>
      </c>
      <c r="K15593">
        <v>63.9</v>
      </c>
      <c r="L15593">
        <v>-5915.65</v>
      </c>
      <c r="M15593" t="s">
        <v>13</v>
      </c>
      <c r="N15593" s="29">
        <v>0</v>
      </c>
      <c r="O15593">
        <v>255.6</v>
      </c>
    </row>
    <row r="15594" spans="1:15" x14ac:dyDescent="0.3">
      <c r="A15594" t="s">
        <v>18</v>
      </c>
      <c r="B15594" t="s">
        <v>9</v>
      </c>
      <c r="C15594" t="s">
        <v>10</v>
      </c>
      <c r="D15594" t="s">
        <v>11</v>
      </c>
      <c r="E15594">
        <v>2</v>
      </c>
      <c r="F15594" t="s">
        <v>376</v>
      </c>
      <c r="G15594" s="29">
        <v>562.4</v>
      </c>
      <c r="H15594" t="s">
        <v>13</v>
      </c>
      <c r="I15594">
        <v>562.4</v>
      </c>
      <c r="J15594" t="s">
        <v>13</v>
      </c>
      <c r="K15594">
        <v>562.4</v>
      </c>
      <c r="L15594" t="s">
        <v>13</v>
      </c>
      <c r="M15594" t="s">
        <v>13</v>
      </c>
      <c r="N15594" s="29">
        <v>0</v>
      </c>
      <c r="O15594">
        <v>1124.8</v>
      </c>
    </row>
    <row r="15595" spans="1:15" x14ac:dyDescent="0.3">
      <c r="A15595" t="s">
        <v>18</v>
      </c>
      <c r="B15595" t="s">
        <v>9</v>
      </c>
      <c r="C15595" t="s">
        <v>10</v>
      </c>
      <c r="D15595" t="s">
        <v>11</v>
      </c>
      <c r="E15595">
        <v>10</v>
      </c>
      <c r="F15595" t="s">
        <v>53</v>
      </c>
      <c r="G15595" s="29">
        <v>28196.26</v>
      </c>
      <c r="H15595" t="s">
        <v>13</v>
      </c>
      <c r="I15595">
        <v>28196.26</v>
      </c>
      <c r="J15595" t="s">
        <v>13</v>
      </c>
      <c r="K15595">
        <v>28196.26</v>
      </c>
      <c r="L15595" t="s">
        <v>13</v>
      </c>
      <c r="M15595" t="s">
        <v>13</v>
      </c>
      <c r="N15595" s="29">
        <v>0</v>
      </c>
      <c r="O15595">
        <v>281962.59999999998</v>
      </c>
    </row>
    <row r="15596" spans="1:15" x14ac:dyDescent="0.3">
      <c r="A15596" t="s">
        <v>8</v>
      </c>
      <c r="B15596" t="s">
        <v>9</v>
      </c>
      <c r="C15596" t="s">
        <v>14</v>
      </c>
      <c r="D15596" t="s">
        <v>11</v>
      </c>
      <c r="E15596">
        <v>0</v>
      </c>
      <c r="F15596" t="s">
        <v>189</v>
      </c>
      <c r="G15596" s="29">
        <v>-12.08</v>
      </c>
      <c r="H15596" t="s">
        <v>13</v>
      </c>
      <c r="I15596">
        <v>-12.08</v>
      </c>
      <c r="J15596" t="s">
        <v>13</v>
      </c>
      <c r="K15596">
        <v>-12.08</v>
      </c>
      <c r="L15596" t="s">
        <v>13</v>
      </c>
      <c r="M15596" t="s">
        <v>13</v>
      </c>
      <c r="N15596" s="29">
        <v>0</v>
      </c>
      <c r="O15596" t="s">
        <v>13</v>
      </c>
    </row>
    <row r="15597" spans="1:15" x14ac:dyDescent="0.3">
      <c r="A15597" t="s">
        <v>16</v>
      </c>
      <c r="B15597" t="s">
        <v>9</v>
      </c>
      <c r="C15597" t="s">
        <v>10</v>
      </c>
      <c r="D15597" t="s">
        <v>11</v>
      </c>
      <c r="E15597">
        <v>-1</v>
      </c>
      <c r="F15597" t="s">
        <v>443</v>
      </c>
      <c r="G15597" s="29">
        <v>4022.6</v>
      </c>
      <c r="H15597">
        <v>-92946.2</v>
      </c>
      <c r="I15597">
        <v>4022.6</v>
      </c>
      <c r="J15597">
        <v>-63194.83</v>
      </c>
      <c r="K15597">
        <v>4022.6</v>
      </c>
      <c r="L15597">
        <v>-1132708.47</v>
      </c>
      <c r="M15597" t="s">
        <v>13</v>
      </c>
      <c r="N15597" s="29">
        <v>0</v>
      </c>
      <c r="O15597" t="s">
        <v>13</v>
      </c>
    </row>
    <row r="15598" spans="1:15" x14ac:dyDescent="0.3">
      <c r="A15598" t="s">
        <v>18</v>
      </c>
      <c r="B15598" t="s">
        <v>9</v>
      </c>
      <c r="C15598" t="s">
        <v>14</v>
      </c>
      <c r="D15598" t="s">
        <v>11</v>
      </c>
      <c r="E15598">
        <v>2</v>
      </c>
      <c r="F15598" t="s">
        <v>204</v>
      </c>
      <c r="G15598" s="29">
        <v>-22319.83</v>
      </c>
      <c r="H15598" t="s">
        <v>13</v>
      </c>
      <c r="I15598">
        <v>-22319.83</v>
      </c>
      <c r="J15598" t="s">
        <v>13</v>
      </c>
      <c r="K15598">
        <v>-22319.83</v>
      </c>
      <c r="L15598" t="s">
        <v>13</v>
      </c>
      <c r="M15598" t="s">
        <v>13</v>
      </c>
      <c r="N15598" s="29">
        <v>0</v>
      </c>
      <c r="O15598" t="s">
        <v>13</v>
      </c>
    </row>
    <row r="15599" spans="1:15" x14ac:dyDescent="0.3">
      <c r="A15599" t="s">
        <v>16</v>
      </c>
      <c r="B15599" t="s">
        <v>9</v>
      </c>
      <c r="C15599" t="s">
        <v>14</v>
      </c>
      <c r="D15599" t="s">
        <v>11</v>
      </c>
      <c r="E15599">
        <v>15</v>
      </c>
      <c r="F15599" t="s">
        <v>75</v>
      </c>
      <c r="G15599" s="29">
        <v>-6110.81</v>
      </c>
      <c r="H15599" t="s">
        <v>13</v>
      </c>
      <c r="I15599">
        <v>-6110.81</v>
      </c>
      <c r="J15599" t="s">
        <v>13</v>
      </c>
      <c r="K15599">
        <v>-6110.81</v>
      </c>
      <c r="L15599" t="s">
        <v>13</v>
      </c>
      <c r="M15599" t="s">
        <v>13</v>
      </c>
      <c r="N15599" s="29">
        <v>0</v>
      </c>
      <c r="O15599" t="s">
        <v>13</v>
      </c>
    </row>
    <row r="15600" spans="1:15" x14ac:dyDescent="0.3">
      <c r="A15600" t="s">
        <v>16</v>
      </c>
      <c r="B15600" t="s">
        <v>9</v>
      </c>
      <c r="C15600" t="s">
        <v>14</v>
      </c>
      <c r="D15600" t="s">
        <v>11</v>
      </c>
      <c r="E15600">
        <v>3</v>
      </c>
      <c r="F15600" t="s">
        <v>73</v>
      </c>
      <c r="G15600" s="29">
        <v>-29685.48</v>
      </c>
      <c r="H15600" t="s">
        <v>13</v>
      </c>
      <c r="I15600">
        <v>-29685.48</v>
      </c>
      <c r="J15600" t="s">
        <v>13</v>
      </c>
      <c r="K15600">
        <v>-29685.48</v>
      </c>
      <c r="L15600" t="s">
        <v>13</v>
      </c>
      <c r="M15600" t="s">
        <v>13</v>
      </c>
      <c r="N15600" s="29">
        <v>0</v>
      </c>
      <c r="O15600" t="s">
        <v>13</v>
      </c>
    </row>
    <row r="15601" spans="1:15" x14ac:dyDescent="0.3">
      <c r="A15601" t="s">
        <v>8</v>
      </c>
      <c r="B15601" t="s">
        <v>9</v>
      </c>
      <c r="C15601" t="s">
        <v>14</v>
      </c>
      <c r="D15601" t="s">
        <v>11</v>
      </c>
      <c r="E15601">
        <v>6</v>
      </c>
      <c r="F15601" t="s">
        <v>231</v>
      </c>
      <c r="G15601" s="29">
        <v>-568.71</v>
      </c>
      <c r="H15601" t="s">
        <v>13</v>
      </c>
      <c r="I15601">
        <v>-568.71</v>
      </c>
      <c r="J15601" t="s">
        <v>13</v>
      </c>
      <c r="K15601">
        <v>-568.71</v>
      </c>
      <c r="L15601" t="s">
        <v>13</v>
      </c>
      <c r="M15601" t="s">
        <v>13</v>
      </c>
      <c r="N15601" s="29">
        <v>0</v>
      </c>
      <c r="O15601" t="s">
        <v>13</v>
      </c>
    </row>
    <row r="15602" spans="1:15" x14ac:dyDescent="0.3">
      <c r="A15602" t="s">
        <v>16</v>
      </c>
      <c r="B15602" t="s">
        <v>9</v>
      </c>
      <c r="C15602" t="s">
        <v>14</v>
      </c>
      <c r="D15602" t="s">
        <v>11</v>
      </c>
      <c r="E15602">
        <v>0</v>
      </c>
      <c r="F15602" t="s">
        <v>32</v>
      </c>
      <c r="G15602" s="29">
        <v>-230415.04</v>
      </c>
      <c r="H15602" t="s">
        <v>13</v>
      </c>
      <c r="I15602">
        <v>-230415.04</v>
      </c>
      <c r="J15602" t="s">
        <v>13</v>
      </c>
      <c r="K15602">
        <v>-230415.04</v>
      </c>
      <c r="L15602" t="s">
        <v>13</v>
      </c>
      <c r="M15602" t="s">
        <v>13</v>
      </c>
      <c r="N15602" s="29">
        <v>0</v>
      </c>
      <c r="O15602" t="s">
        <v>13</v>
      </c>
    </row>
    <row r="15603" spans="1:15" x14ac:dyDescent="0.3">
      <c r="A15603" t="s">
        <v>8</v>
      </c>
      <c r="B15603" t="s">
        <v>9</v>
      </c>
      <c r="C15603" t="s">
        <v>14</v>
      </c>
      <c r="D15603" t="s">
        <v>11</v>
      </c>
      <c r="E15603">
        <v>3</v>
      </c>
      <c r="F15603" t="s">
        <v>277</v>
      </c>
      <c r="G15603" s="29">
        <v>-2958.12</v>
      </c>
      <c r="H15603" t="s">
        <v>13</v>
      </c>
      <c r="I15603">
        <v>-2958.12</v>
      </c>
      <c r="J15603" t="s">
        <v>13</v>
      </c>
      <c r="K15603">
        <v>-2958.12</v>
      </c>
      <c r="L15603" t="s">
        <v>13</v>
      </c>
      <c r="M15603" t="s">
        <v>13</v>
      </c>
      <c r="N15603" s="29">
        <v>0</v>
      </c>
      <c r="O15603" t="s">
        <v>13</v>
      </c>
    </row>
    <row r="15604" spans="1:15" x14ac:dyDescent="0.3">
      <c r="A15604" t="s">
        <v>16</v>
      </c>
      <c r="B15604" t="s">
        <v>9</v>
      </c>
      <c r="C15604" t="s">
        <v>10</v>
      </c>
      <c r="D15604" t="s">
        <v>11</v>
      </c>
      <c r="E15604">
        <v>1</v>
      </c>
      <c r="F15604" t="s">
        <v>319</v>
      </c>
      <c r="G15604" s="29">
        <v>4891.09</v>
      </c>
      <c r="H15604">
        <v>-854856.6</v>
      </c>
      <c r="I15604">
        <v>4891.09</v>
      </c>
      <c r="J15604">
        <v>-142900.75</v>
      </c>
      <c r="K15604">
        <v>4891.09</v>
      </c>
      <c r="L15604">
        <v>-1564167.48</v>
      </c>
      <c r="M15604" t="s">
        <v>13</v>
      </c>
      <c r="N15604" s="29">
        <v>0</v>
      </c>
      <c r="O15604">
        <v>4891.09</v>
      </c>
    </row>
    <row r="15605" spans="1:15" x14ac:dyDescent="0.3">
      <c r="A15605" t="s">
        <v>16</v>
      </c>
      <c r="B15605" t="s">
        <v>9</v>
      </c>
      <c r="C15605" t="s">
        <v>14</v>
      </c>
      <c r="D15605" t="s">
        <v>11</v>
      </c>
      <c r="E15605">
        <v>3</v>
      </c>
      <c r="F15605" t="s">
        <v>387</v>
      </c>
      <c r="G15605" s="29">
        <v>-8145.37</v>
      </c>
      <c r="H15605" t="s">
        <v>13</v>
      </c>
      <c r="I15605">
        <v>-8145.37</v>
      </c>
      <c r="J15605" t="s">
        <v>13</v>
      </c>
      <c r="K15605">
        <v>-8145.37</v>
      </c>
      <c r="L15605" t="s">
        <v>13</v>
      </c>
      <c r="M15605" t="s">
        <v>13</v>
      </c>
      <c r="N15605" s="29">
        <v>0</v>
      </c>
      <c r="O15605" t="s">
        <v>13</v>
      </c>
    </row>
    <row r="15606" spans="1:15" x14ac:dyDescent="0.3">
      <c r="A15606" t="s">
        <v>16</v>
      </c>
      <c r="B15606" t="s">
        <v>9</v>
      </c>
      <c r="C15606" t="s">
        <v>14</v>
      </c>
      <c r="D15606" t="s">
        <v>11</v>
      </c>
      <c r="E15606">
        <v>0</v>
      </c>
      <c r="F15606" t="s">
        <v>158</v>
      </c>
      <c r="G15606" s="29">
        <v>-489.68</v>
      </c>
      <c r="H15606" t="s">
        <v>13</v>
      </c>
      <c r="I15606">
        <v>-489.68</v>
      </c>
      <c r="J15606" t="s">
        <v>13</v>
      </c>
      <c r="K15606">
        <v>-489.68</v>
      </c>
      <c r="L15606" t="s">
        <v>13</v>
      </c>
      <c r="M15606" t="s">
        <v>13</v>
      </c>
      <c r="N15606" s="29">
        <v>0</v>
      </c>
      <c r="O15606" t="s">
        <v>13</v>
      </c>
    </row>
    <row r="15607" spans="1:15" x14ac:dyDescent="0.3">
      <c r="A15607" t="s">
        <v>8</v>
      </c>
      <c r="B15607" t="s">
        <v>9</v>
      </c>
      <c r="C15607" t="s">
        <v>10</v>
      </c>
      <c r="D15607" t="s">
        <v>11</v>
      </c>
      <c r="E15607">
        <v>0</v>
      </c>
      <c r="F15607" t="s">
        <v>204</v>
      </c>
      <c r="G15607" s="29">
        <v>832711.41</v>
      </c>
      <c r="H15607">
        <v>-50886967.299999997</v>
      </c>
      <c r="I15607">
        <v>832711.41</v>
      </c>
      <c r="J15607">
        <v>-22861153.329999998</v>
      </c>
      <c r="K15607">
        <v>832711.41</v>
      </c>
      <c r="L15607">
        <v>-285031679.52999997</v>
      </c>
      <c r="M15607" t="s">
        <v>13</v>
      </c>
      <c r="N15607" s="29">
        <v>0</v>
      </c>
      <c r="O15607" t="s">
        <v>13</v>
      </c>
    </row>
    <row r="15608" spans="1:15" x14ac:dyDescent="0.3">
      <c r="A15608" t="s">
        <v>8</v>
      </c>
      <c r="B15608" t="s">
        <v>9</v>
      </c>
      <c r="C15608" t="s">
        <v>14</v>
      </c>
      <c r="D15608" t="s">
        <v>11</v>
      </c>
      <c r="E15608">
        <v>14</v>
      </c>
      <c r="F15608" t="s">
        <v>55</v>
      </c>
      <c r="G15608" s="29">
        <v>-1033.1099999999999</v>
      </c>
      <c r="H15608" t="s">
        <v>13</v>
      </c>
      <c r="I15608">
        <v>-1033.1099999999999</v>
      </c>
      <c r="J15608" t="s">
        <v>13</v>
      </c>
      <c r="K15608">
        <v>-1033.1099999999999</v>
      </c>
      <c r="L15608" t="s">
        <v>13</v>
      </c>
      <c r="M15608" t="s">
        <v>13</v>
      </c>
      <c r="N15608" s="29">
        <v>0</v>
      </c>
      <c r="O15608" t="s">
        <v>13</v>
      </c>
    </row>
    <row r="15609" spans="1:15" x14ac:dyDescent="0.3">
      <c r="A15609" t="s">
        <v>8</v>
      </c>
      <c r="B15609" t="s">
        <v>9</v>
      </c>
      <c r="C15609" t="s">
        <v>10</v>
      </c>
      <c r="D15609" t="s">
        <v>11</v>
      </c>
      <c r="E15609">
        <v>6</v>
      </c>
      <c r="F15609" t="s">
        <v>190</v>
      </c>
      <c r="G15609" s="29">
        <v>66373.08</v>
      </c>
      <c r="H15609" t="s">
        <v>13</v>
      </c>
      <c r="I15609">
        <v>66373.08</v>
      </c>
      <c r="J15609" t="s">
        <v>13</v>
      </c>
      <c r="K15609">
        <v>66373.08</v>
      </c>
      <c r="L15609" t="s">
        <v>13</v>
      </c>
      <c r="M15609" t="s">
        <v>13</v>
      </c>
      <c r="N15609" s="29">
        <v>0</v>
      </c>
      <c r="O15609">
        <v>398238.48</v>
      </c>
    </row>
    <row r="15610" spans="1:15" x14ac:dyDescent="0.3">
      <c r="A15610" t="s">
        <v>8</v>
      </c>
      <c r="B15610" t="s">
        <v>9</v>
      </c>
      <c r="C15610" t="s">
        <v>10</v>
      </c>
      <c r="D15610" t="s">
        <v>11</v>
      </c>
      <c r="E15610">
        <v>1</v>
      </c>
      <c r="F15610" t="s">
        <v>191</v>
      </c>
      <c r="G15610" s="29">
        <v>749437.55</v>
      </c>
      <c r="H15610">
        <v>-1375588.33</v>
      </c>
      <c r="I15610">
        <v>749437.55</v>
      </c>
      <c r="J15610">
        <v>-617988.18000000005</v>
      </c>
      <c r="K15610">
        <v>749437.55</v>
      </c>
      <c r="L15610">
        <v>-7705042.0300000003</v>
      </c>
      <c r="M15610" t="s">
        <v>13</v>
      </c>
      <c r="N15610" s="29">
        <v>0</v>
      </c>
      <c r="O15610">
        <v>749437.55</v>
      </c>
    </row>
    <row r="15611" spans="1:15" x14ac:dyDescent="0.3">
      <c r="A15611" t="s">
        <v>8</v>
      </c>
      <c r="B15611" t="s">
        <v>9</v>
      </c>
      <c r="C15611" t="s">
        <v>10</v>
      </c>
      <c r="D15611" t="s">
        <v>11</v>
      </c>
      <c r="E15611">
        <v>8</v>
      </c>
      <c r="F15611" t="s">
        <v>463</v>
      </c>
      <c r="G15611" s="29">
        <v>65513.71</v>
      </c>
      <c r="H15611" t="s">
        <v>13</v>
      </c>
      <c r="I15611">
        <v>65513.71</v>
      </c>
      <c r="J15611" t="s">
        <v>13</v>
      </c>
      <c r="K15611">
        <v>65513.71</v>
      </c>
      <c r="L15611" t="s">
        <v>13</v>
      </c>
      <c r="M15611" t="s">
        <v>13</v>
      </c>
      <c r="N15611" s="29">
        <v>0</v>
      </c>
      <c r="O15611">
        <v>524109.68</v>
      </c>
    </row>
    <row r="15612" spans="1:15" x14ac:dyDescent="0.3">
      <c r="A15612" t="s">
        <v>8</v>
      </c>
      <c r="B15612" t="s">
        <v>9</v>
      </c>
      <c r="C15612" t="s">
        <v>14</v>
      </c>
      <c r="D15612" t="s">
        <v>11</v>
      </c>
      <c r="E15612">
        <v>-1</v>
      </c>
      <c r="F15612" t="s">
        <v>26</v>
      </c>
      <c r="G15612" s="29">
        <v>-182.65</v>
      </c>
      <c r="H15612" t="s">
        <v>13</v>
      </c>
      <c r="I15612">
        <v>-182.65</v>
      </c>
      <c r="J15612" t="s">
        <v>13</v>
      </c>
      <c r="K15612">
        <v>-182.65</v>
      </c>
      <c r="L15612" t="s">
        <v>13</v>
      </c>
      <c r="M15612" t="s">
        <v>13</v>
      </c>
      <c r="N15612" s="29">
        <v>0</v>
      </c>
      <c r="O15612" t="s">
        <v>13</v>
      </c>
    </row>
    <row r="15613" spans="1:15" x14ac:dyDescent="0.3">
      <c r="A15613" t="s">
        <v>18</v>
      </c>
      <c r="B15613" t="s">
        <v>9</v>
      </c>
      <c r="C15613" t="s">
        <v>10</v>
      </c>
      <c r="D15613" t="s">
        <v>11</v>
      </c>
      <c r="E15613">
        <v>0</v>
      </c>
      <c r="F15613" t="s">
        <v>106</v>
      </c>
      <c r="G15613" s="29">
        <v>776162.11</v>
      </c>
      <c r="H15613">
        <v>-4.7</v>
      </c>
      <c r="I15613">
        <v>776162.11</v>
      </c>
      <c r="J15613">
        <v>-24.06</v>
      </c>
      <c r="K15613">
        <v>776162.11</v>
      </c>
      <c r="L15613" t="s">
        <v>13</v>
      </c>
      <c r="M15613" t="s">
        <v>13</v>
      </c>
      <c r="N15613" s="29">
        <v>0</v>
      </c>
      <c r="O15613" t="s">
        <v>13</v>
      </c>
    </row>
    <row r="15614" spans="1:15" x14ac:dyDescent="0.3">
      <c r="A15614" t="s">
        <v>16</v>
      </c>
      <c r="B15614" t="s">
        <v>9</v>
      </c>
      <c r="C15614" t="s">
        <v>10</v>
      </c>
      <c r="D15614" t="s">
        <v>11</v>
      </c>
      <c r="E15614">
        <v>5</v>
      </c>
      <c r="F15614" t="s">
        <v>119</v>
      </c>
      <c r="G15614" s="29">
        <v>124251.76</v>
      </c>
      <c r="H15614">
        <v>-13510.67</v>
      </c>
      <c r="I15614">
        <v>124251.76</v>
      </c>
      <c r="J15614">
        <v>-12227.65</v>
      </c>
      <c r="K15614">
        <v>124251.76</v>
      </c>
      <c r="L15614">
        <v>-63174.49</v>
      </c>
      <c r="M15614" t="s">
        <v>13</v>
      </c>
      <c r="N15614" s="29">
        <v>0</v>
      </c>
      <c r="O15614">
        <v>621258.79999999993</v>
      </c>
    </row>
    <row r="15615" spans="1:15" x14ac:dyDescent="0.3">
      <c r="A15615" t="s">
        <v>8</v>
      </c>
      <c r="B15615" t="s">
        <v>9</v>
      </c>
      <c r="C15615" t="s">
        <v>14</v>
      </c>
      <c r="D15615" t="s">
        <v>11</v>
      </c>
      <c r="E15615">
        <v>1</v>
      </c>
      <c r="F15615" t="s">
        <v>302</v>
      </c>
      <c r="G15615" s="29">
        <v>-1785.6</v>
      </c>
      <c r="H15615" t="s">
        <v>13</v>
      </c>
      <c r="I15615">
        <v>-1785.6</v>
      </c>
      <c r="J15615" t="s">
        <v>13</v>
      </c>
      <c r="K15615">
        <v>-1785.6</v>
      </c>
      <c r="L15615" t="s">
        <v>13</v>
      </c>
      <c r="M15615" t="s">
        <v>13</v>
      </c>
      <c r="N15615" s="29">
        <v>0</v>
      </c>
      <c r="O15615" t="s">
        <v>13</v>
      </c>
    </row>
    <row r="15616" spans="1:15" x14ac:dyDescent="0.3">
      <c r="A15616" t="s">
        <v>18</v>
      </c>
      <c r="B15616" t="s">
        <v>9</v>
      </c>
      <c r="C15616" t="s">
        <v>10</v>
      </c>
      <c r="D15616" t="s">
        <v>11</v>
      </c>
      <c r="E15616">
        <v>2</v>
      </c>
      <c r="F15616" t="s">
        <v>146</v>
      </c>
      <c r="G15616" s="29">
        <v>18569.599999999999</v>
      </c>
      <c r="H15616">
        <v>-135944.51999999999</v>
      </c>
      <c r="I15616">
        <v>18569.599999999999</v>
      </c>
      <c r="J15616">
        <v>-19102.04</v>
      </c>
      <c r="K15616">
        <v>18569.599999999999</v>
      </c>
      <c r="L15616">
        <v>-1057167.3</v>
      </c>
      <c r="M15616" t="s">
        <v>13</v>
      </c>
      <c r="N15616" s="29">
        <v>0</v>
      </c>
      <c r="O15616">
        <v>37139.199999999997</v>
      </c>
    </row>
    <row r="15617" spans="1:15" x14ac:dyDescent="0.3">
      <c r="A15617" t="s">
        <v>16</v>
      </c>
      <c r="B15617" t="s">
        <v>9</v>
      </c>
      <c r="C15617" t="s">
        <v>14</v>
      </c>
      <c r="D15617" t="s">
        <v>11</v>
      </c>
      <c r="E15617">
        <v>2</v>
      </c>
      <c r="F15617" t="s">
        <v>479</v>
      </c>
      <c r="G15617" s="29">
        <v>-2616.0500000000002</v>
      </c>
      <c r="H15617" t="s">
        <v>13</v>
      </c>
      <c r="I15617">
        <v>-2616.0500000000002</v>
      </c>
      <c r="J15617" t="s">
        <v>13</v>
      </c>
      <c r="K15617">
        <v>-2616.0500000000002</v>
      </c>
      <c r="L15617" t="s">
        <v>13</v>
      </c>
      <c r="M15617" t="s">
        <v>13</v>
      </c>
      <c r="N15617" s="29">
        <v>0</v>
      </c>
      <c r="O15617" t="s">
        <v>13</v>
      </c>
    </row>
    <row r="15618" spans="1:15" x14ac:dyDescent="0.3">
      <c r="A15618" t="s">
        <v>18</v>
      </c>
      <c r="B15618" t="s">
        <v>9</v>
      </c>
      <c r="C15618" t="s">
        <v>10</v>
      </c>
      <c r="D15618" t="s">
        <v>11</v>
      </c>
      <c r="E15618">
        <v>-1</v>
      </c>
      <c r="F15618" t="s">
        <v>554</v>
      </c>
      <c r="G15618" s="29">
        <v>230.9</v>
      </c>
      <c r="H15618">
        <v>9423.8799999999992</v>
      </c>
      <c r="I15618">
        <v>230.9</v>
      </c>
      <c r="J15618">
        <v>3428.98</v>
      </c>
      <c r="K15618">
        <v>230.9</v>
      </c>
      <c r="L15618">
        <v>32938.120000000003</v>
      </c>
      <c r="M15618" t="s">
        <v>13</v>
      </c>
      <c r="N15618" s="29">
        <v>0</v>
      </c>
      <c r="O15618" t="s">
        <v>13</v>
      </c>
    </row>
    <row r="15619" spans="1:15" x14ac:dyDescent="0.3">
      <c r="A15619" t="s">
        <v>8</v>
      </c>
      <c r="B15619" t="s">
        <v>9</v>
      </c>
      <c r="C15619" t="s">
        <v>14</v>
      </c>
      <c r="D15619" t="s">
        <v>11</v>
      </c>
      <c r="E15619">
        <v>-4</v>
      </c>
      <c r="F15619" t="s">
        <v>383</v>
      </c>
      <c r="G15619" s="29">
        <v>-0.6</v>
      </c>
      <c r="H15619" t="s">
        <v>13</v>
      </c>
      <c r="I15619">
        <v>-0.6</v>
      </c>
      <c r="J15619" t="s">
        <v>13</v>
      </c>
      <c r="K15619">
        <v>-0.6</v>
      </c>
      <c r="L15619" t="s">
        <v>13</v>
      </c>
      <c r="M15619" t="s">
        <v>13</v>
      </c>
      <c r="N15619" s="29">
        <v>0</v>
      </c>
      <c r="O15619" t="s">
        <v>13</v>
      </c>
    </row>
    <row r="15620" spans="1:15" x14ac:dyDescent="0.3">
      <c r="A15620" t="s">
        <v>8</v>
      </c>
      <c r="B15620" t="s">
        <v>9</v>
      </c>
      <c r="C15620" t="s">
        <v>10</v>
      </c>
      <c r="D15620" t="s">
        <v>11</v>
      </c>
      <c r="E15620">
        <v>13</v>
      </c>
      <c r="F15620" t="s">
        <v>206</v>
      </c>
      <c r="G15620" s="29">
        <v>6821686.5999999996</v>
      </c>
      <c r="H15620">
        <v>-13.96</v>
      </c>
      <c r="I15620">
        <v>6821686.5999999996</v>
      </c>
      <c r="J15620">
        <v>-74.989999999999995</v>
      </c>
      <c r="K15620">
        <v>6821686.5999999996</v>
      </c>
      <c r="L15620" t="s">
        <v>13</v>
      </c>
      <c r="M15620" t="s">
        <v>13</v>
      </c>
      <c r="N15620" s="29">
        <v>0</v>
      </c>
      <c r="O15620">
        <v>88681925.799999997</v>
      </c>
    </row>
    <row r="15621" spans="1:15" x14ac:dyDescent="0.3">
      <c r="A15621" t="s">
        <v>18</v>
      </c>
      <c r="B15621" t="s">
        <v>9</v>
      </c>
      <c r="C15621" t="s">
        <v>10</v>
      </c>
      <c r="D15621" t="s">
        <v>11</v>
      </c>
      <c r="E15621">
        <v>6</v>
      </c>
      <c r="F15621" t="s">
        <v>105</v>
      </c>
      <c r="G15621" s="29">
        <v>21351.599999999999</v>
      </c>
      <c r="H15621">
        <v>-1312283.18</v>
      </c>
      <c r="I15621">
        <v>21351.599999999999</v>
      </c>
      <c r="J15621">
        <v>-219365.74</v>
      </c>
      <c r="K15621">
        <v>21351.599999999999</v>
      </c>
      <c r="L15621">
        <v>-2401140.34</v>
      </c>
      <c r="M15621" t="s">
        <v>13</v>
      </c>
      <c r="N15621" s="29">
        <v>0</v>
      </c>
      <c r="O15621">
        <v>128109.6</v>
      </c>
    </row>
    <row r="15622" spans="1:15" x14ac:dyDescent="0.3">
      <c r="A15622" t="s">
        <v>16</v>
      </c>
      <c r="B15622" t="s">
        <v>9</v>
      </c>
      <c r="C15622" t="s">
        <v>10</v>
      </c>
      <c r="D15622" t="s">
        <v>11</v>
      </c>
      <c r="E15622">
        <v>2</v>
      </c>
      <c r="F15622" t="s">
        <v>319</v>
      </c>
      <c r="G15622" s="29">
        <v>71013.98</v>
      </c>
      <c r="H15622">
        <v>-288109436.69</v>
      </c>
      <c r="I15622">
        <v>71013.98</v>
      </c>
      <c r="J15622">
        <v>-48161358.719999999</v>
      </c>
      <c r="K15622">
        <v>71013.98</v>
      </c>
      <c r="L15622">
        <v>-527166090.02999997</v>
      </c>
      <c r="M15622" t="s">
        <v>13</v>
      </c>
      <c r="N15622" s="29">
        <v>0</v>
      </c>
      <c r="O15622">
        <v>142027.96</v>
      </c>
    </row>
    <row r="15623" spans="1:15" x14ac:dyDescent="0.3">
      <c r="A15623" t="s">
        <v>8</v>
      </c>
      <c r="B15623" t="s">
        <v>9</v>
      </c>
      <c r="C15623" t="s">
        <v>14</v>
      </c>
      <c r="D15623" t="s">
        <v>11</v>
      </c>
      <c r="E15623">
        <v>3</v>
      </c>
      <c r="F15623" t="s">
        <v>239</v>
      </c>
      <c r="G15623" s="29">
        <v>-1255.45</v>
      </c>
      <c r="H15623" t="s">
        <v>13</v>
      </c>
      <c r="I15623">
        <v>-1255.45</v>
      </c>
      <c r="J15623" t="s">
        <v>13</v>
      </c>
      <c r="K15623">
        <v>-1255.45</v>
      </c>
      <c r="L15623" t="s">
        <v>13</v>
      </c>
      <c r="M15623" t="s">
        <v>13</v>
      </c>
      <c r="N15623" s="29">
        <v>0</v>
      </c>
      <c r="O15623" t="s">
        <v>13</v>
      </c>
    </row>
    <row r="15624" spans="1:15" x14ac:dyDescent="0.3">
      <c r="A15624" t="s">
        <v>16</v>
      </c>
      <c r="B15624" t="s">
        <v>9</v>
      </c>
      <c r="C15624" t="s">
        <v>14</v>
      </c>
      <c r="D15624" t="s">
        <v>11</v>
      </c>
      <c r="E15624">
        <v>2</v>
      </c>
      <c r="F15624" t="s">
        <v>362</v>
      </c>
      <c r="G15624" s="29">
        <v>-5506.67</v>
      </c>
      <c r="H15624" t="s">
        <v>13</v>
      </c>
      <c r="I15624">
        <v>-5506.67</v>
      </c>
      <c r="J15624" t="s">
        <v>13</v>
      </c>
      <c r="K15624">
        <v>-5506.67</v>
      </c>
      <c r="L15624" t="s">
        <v>13</v>
      </c>
      <c r="M15624" t="s">
        <v>13</v>
      </c>
      <c r="N15624" s="29">
        <v>0</v>
      </c>
      <c r="O15624" t="s">
        <v>13</v>
      </c>
    </row>
    <row r="15625" spans="1:15" x14ac:dyDescent="0.3">
      <c r="A15625" t="s">
        <v>16</v>
      </c>
      <c r="B15625" t="s">
        <v>9</v>
      </c>
      <c r="C15625" t="s">
        <v>10</v>
      </c>
      <c r="D15625" t="s">
        <v>11</v>
      </c>
      <c r="E15625">
        <v>9</v>
      </c>
      <c r="F15625" t="s">
        <v>282</v>
      </c>
      <c r="G15625" s="29">
        <v>13467.6</v>
      </c>
      <c r="H15625">
        <v>370319.94</v>
      </c>
      <c r="I15625">
        <v>13467.6</v>
      </c>
      <c r="J15625">
        <v>52034.77</v>
      </c>
      <c r="K15625">
        <v>13467.6</v>
      </c>
      <c r="L15625">
        <v>2879776.91</v>
      </c>
      <c r="M15625" t="s">
        <v>13</v>
      </c>
      <c r="N15625" s="29">
        <v>0</v>
      </c>
      <c r="O15625">
        <v>121208.4</v>
      </c>
    </row>
    <row r="15626" spans="1:15" x14ac:dyDescent="0.3">
      <c r="A15626" t="s">
        <v>16</v>
      </c>
      <c r="B15626" t="s">
        <v>9</v>
      </c>
      <c r="C15626" t="s">
        <v>10</v>
      </c>
      <c r="D15626" t="s">
        <v>11</v>
      </c>
      <c r="E15626">
        <v>0</v>
      </c>
      <c r="F15626" t="s">
        <v>383</v>
      </c>
      <c r="G15626" s="29">
        <v>627.48</v>
      </c>
      <c r="H15626">
        <v>-55993.25</v>
      </c>
      <c r="I15626">
        <v>627.48</v>
      </c>
      <c r="J15626">
        <v>-26596.3</v>
      </c>
      <c r="K15626">
        <v>627.48</v>
      </c>
      <c r="L15626">
        <v>-254723.66</v>
      </c>
      <c r="M15626" t="s">
        <v>13</v>
      </c>
      <c r="N15626" s="29">
        <v>0</v>
      </c>
      <c r="O15626" t="s">
        <v>13</v>
      </c>
    </row>
    <row r="15627" spans="1:15" x14ac:dyDescent="0.3">
      <c r="A15627" t="s">
        <v>18</v>
      </c>
      <c r="B15627" t="s">
        <v>9</v>
      </c>
      <c r="C15627" t="s">
        <v>14</v>
      </c>
      <c r="D15627" t="s">
        <v>11</v>
      </c>
      <c r="E15627">
        <v>0</v>
      </c>
      <c r="F15627" t="s">
        <v>150</v>
      </c>
      <c r="G15627" s="29">
        <v>-2235.48</v>
      </c>
      <c r="H15627" t="s">
        <v>13</v>
      </c>
      <c r="I15627">
        <v>-2235.48</v>
      </c>
      <c r="J15627" t="s">
        <v>13</v>
      </c>
      <c r="K15627">
        <v>-2235.48</v>
      </c>
      <c r="L15627" t="s">
        <v>13</v>
      </c>
      <c r="M15627" t="s">
        <v>13</v>
      </c>
      <c r="N15627" s="29">
        <v>0</v>
      </c>
      <c r="O15627" t="s">
        <v>13</v>
      </c>
    </row>
    <row r="15628" spans="1:15" x14ac:dyDescent="0.3">
      <c r="A15628" t="s">
        <v>8</v>
      </c>
      <c r="B15628" t="s">
        <v>9</v>
      </c>
      <c r="C15628" t="s">
        <v>10</v>
      </c>
      <c r="D15628" t="s">
        <v>11</v>
      </c>
      <c r="E15628">
        <v>8</v>
      </c>
      <c r="F15628" t="s">
        <v>48</v>
      </c>
      <c r="G15628" s="29">
        <v>185157.33</v>
      </c>
      <c r="H15628">
        <v>-3.5</v>
      </c>
      <c r="I15628">
        <v>185157.33</v>
      </c>
      <c r="J15628">
        <v>-18.82</v>
      </c>
      <c r="K15628">
        <v>185157.33</v>
      </c>
      <c r="L15628" t="s">
        <v>13</v>
      </c>
      <c r="M15628" t="s">
        <v>13</v>
      </c>
      <c r="N15628" s="29">
        <v>0</v>
      </c>
      <c r="O15628">
        <v>1481258.64</v>
      </c>
    </row>
    <row r="15629" spans="1:15" x14ac:dyDescent="0.3">
      <c r="A15629" t="s">
        <v>8</v>
      </c>
      <c r="B15629" t="s">
        <v>9</v>
      </c>
      <c r="C15629" t="s">
        <v>14</v>
      </c>
      <c r="D15629" t="s">
        <v>11</v>
      </c>
      <c r="E15629">
        <v>-1</v>
      </c>
      <c r="F15629" t="s">
        <v>411</v>
      </c>
      <c r="G15629" s="29">
        <v>-1118.6600000000001</v>
      </c>
      <c r="H15629" t="s">
        <v>13</v>
      </c>
      <c r="I15629">
        <v>-1118.6600000000001</v>
      </c>
      <c r="J15629" t="s">
        <v>13</v>
      </c>
      <c r="K15629">
        <v>-1118.6600000000001</v>
      </c>
      <c r="L15629" t="s">
        <v>13</v>
      </c>
      <c r="M15629" t="s">
        <v>13</v>
      </c>
      <c r="N15629" s="29">
        <v>0</v>
      </c>
      <c r="O15629" t="s">
        <v>13</v>
      </c>
    </row>
    <row r="15630" spans="1:15" x14ac:dyDescent="0.3">
      <c r="A15630" t="s">
        <v>8</v>
      </c>
      <c r="B15630" t="s">
        <v>9</v>
      </c>
      <c r="C15630" t="s">
        <v>14</v>
      </c>
      <c r="D15630" t="s">
        <v>11</v>
      </c>
      <c r="E15630">
        <v>7</v>
      </c>
      <c r="F15630" t="s">
        <v>36</v>
      </c>
      <c r="G15630" s="29">
        <v>-435</v>
      </c>
      <c r="H15630" t="s">
        <v>13</v>
      </c>
      <c r="I15630">
        <v>-435</v>
      </c>
      <c r="J15630" t="s">
        <v>13</v>
      </c>
      <c r="K15630">
        <v>-435</v>
      </c>
      <c r="L15630" t="s">
        <v>13</v>
      </c>
      <c r="M15630" t="s">
        <v>13</v>
      </c>
      <c r="N15630" s="29">
        <v>0</v>
      </c>
      <c r="O15630" t="s">
        <v>13</v>
      </c>
    </row>
    <row r="15631" spans="1:15" x14ac:dyDescent="0.3">
      <c r="A15631" t="s">
        <v>8</v>
      </c>
      <c r="B15631" t="s">
        <v>9</v>
      </c>
      <c r="C15631" t="s">
        <v>10</v>
      </c>
      <c r="D15631" t="s">
        <v>11</v>
      </c>
      <c r="E15631">
        <v>7</v>
      </c>
      <c r="F15631" t="s">
        <v>281</v>
      </c>
      <c r="G15631" s="29">
        <v>4126936.41</v>
      </c>
      <c r="H15631">
        <v>-252286314.97999999</v>
      </c>
      <c r="I15631">
        <v>4126936.41</v>
      </c>
      <c r="J15631">
        <v>-119833885.03</v>
      </c>
      <c r="K15631">
        <v>4126936.41</v>
      </c>
      <c r="L15631">
        <v>-1147697054.5699999</v>
      </c>
      <c r="M15631" t="s">
        <v>13</v>
      </c>
      <c r="N15631" s="29">
        <v>0</v>
      </c>
      <c r="O15631">
        <v>28888554.870000001</v>
      </c>
    </row>
    <row r="15632" spans="1:15" x14ac:dyDescent="0.3">
      <c r="A15632" t="s">
        <v>8</v>
      </c>
      <c r="B15632" t="s">
        <v>9</v>
      </c>
      <c r="C15632" t="s">
        <v>10</v>
      </c>
      <c r="D15632" t="s">
        <v>11</v>
      </c>
      <c r="E15632">
        <v>-1</v>
      </c>
      <c r="F15632" t="s">
        <v>51</v>
      </c>
      <c r="G15632" s="29">
        <v>4572434.72</v>
      </c>
      <c r="H15632">
        <v>-299930545.87</v>
      </c>
      <c r="I15632">
        <v>4572434.72</v>
      </c>
      <c r="J15632">
        <v>-142464387.53</v>
      </c>
      <c r="K15632">
        <v>4572434.72</v>
      </c>
      <c r="L15632">
        <v>-1364439788.1400001</v>
      </c>
      <c r="M15632" t="s">
        <v>13</v>
      </c>
      <c r="N15632" s="29">
        <v>0</v>
      </c>
      <c r="O15632" t="s">
        <v>13</v>
      </c>
    </row>
    <row r="15633" spans="1:15" x14ac:dyDescent="0.3">
      <c r="A15633" t="s">
        <v>8</v>
      </c>
      <c r="B15633" t="s">
        <v>9</v>
      </c>
      <c r="C15633" t="s">
        <v>10</v>
      </c>
      <c r="D15633" t="s">
        <v>11</v>
      </c>
      <c r="E15633">
        <v>6</v>
      </c>
      <c r="F15633" t="s">
        <v>277</v>
      </c>
      <c r="G15633" s="29" t="s">
        <v>13</v>
      </c>
      <c r="H15633" t="s">
        <v>13</v>
      </c>
      <c r="I15633" t="s">
        <v>13</v>
      </c>
      <c r="J15633" t="s">
        <v>13</v>
      </c>
      <c r="K15633" t="s">
        <v>13</v>
      </c>
      <c r="L15633" t="s">
        <v>13</v>
      </c>
      <c r="M15633" t="s">
        <v>13</v>
      </c>
      <c r="N15633" s="29">
        <v>0</v>
      </c>
      <c r="O15633" t="s">
        <v>13</v>
      </c>
    </row>
    <row r="15634" spans="1:15" x14ac:dyDescent="0.3">
      <c r="A15634" t="s">
        <v>16</v>
      </c>
      <c r="B15634" t="s">
        <v>9</v>
      </c>
      <c r="C15634" t="s">
        <v>14</v>
      </c>
      <c r="D15634" t="s">
        <v>11</v>
      </c>
      <c r="E15634">
        <v>0</v>
      </c>
      <c r="F15634" t="s">
        <v>360</v>
      </c>
      <c r="G15634" s="29">
        <v>-199963.08</v>
      </c>
      <c r="H15634" t="s">
        <v>13</v>
      </c>
      <c r="I15634">
        <v>-199963.08</v>
      </c>
      <c r="J15634" t="s">
        <v>13</v>
      </c>
      <c r="K15634">
        <v>-199963.08</v>
      </c>
      <c r="L15634" t="s">
        <v>13</v>
      </c>
      <c r="M15634" t="s">
        <v>13</v>
      </c>
      <c r="N15634" s="29">
        <v>0</v>
      </c>
      <c r="O15634" t="s">
        <v>13</v>
      </c>
    </row>
    <row r="15635" spans="1:15" x14ac:dyDescent="0.3">
      <c r="A15635" t="s">
        <v>16</v>
      </c>
      <c r="B15635" t="s">
        <v>9</v>
      </c>
      <c r="C15635" t="s">
        <v>14</v>
      </c>
      <c r="D15635" t="s">
        <v>11</v>
      </c>
      <c r="E15635">
        <v>1</v>
      </c>
      <c r="F15635" t="s">
        <v>135</v>
      </c>
      <c r="G15635" s="29">
        <v>-2395.6999999999998</v>
      </c>
      <c r="H15635" t="s">
        <v>13</v>
      </c>
      <c r="I15635">
        <v>-2395.6999999999998</v>
      </c>
      <c r="J15635" t="s">
        <v>13</v>
      </c>
      <c r="K15635">
        <v>-2395.6999999999998</v>
      </c>
      <c r="L15635" t="s">
        <v>13</v>
      </c>
      <c r="M15635" t="s">
        <v>13</v>
      </c>
      <c r="N15635" s="29">
        <v>0</v>
      </c>
      <c r="O15635" t="s">
        <v>13</v>
      </c>
    </row>
    <row r="15636" spans="1:15" x14ac:dyDescent="0.3">
      <c r="A15636" t="s">
        <v>18</v>
      </c>
      <c r="B15636" t="s">
        <v>9</v>
      </c>
      <c r="C15636" t="s">
        <v>10</v>
      </c>
      <c r="D15636" t="s">
        <v>11</v>
      </c>
      <c r="E15636">
        <v>1</v>
      </c>
      <c r="F15636" t="s">
        <v>146</v>
      </c>
      <c r="G15636" s="29">
        <v>48210.59</v>
      </c>
      <c r="H15636">
        <v>-2683176.86</v>
      </c>
      <c r="I15636">
        <v>48210.59</v>
      </c>
      <c r="J15636">
        <v>-377023.69</v>
      </c>
      <c r="K15636">
        <v>48210.59</v>
      </c>
      <c r="L15636">
        <v>-20865630.949999999</v>
      </c>
      <c r="M15636" t="s">
        <v>13</v>
      </c>
      <c r="N15636" s="29">
        <v>0</v>
      </c>
      <c r="O15636">
        <v>48210.59</v>
      </c>
    </row>
    <row r="15637" spans="1:15" x14ac:dyDescent="0.3">
      <c r="A15637" t="s">
        <v>8</v>
      </c>
      <c r="B15637" t="s">
        <v>9</v>
      </c>
      <c r="C15637" t="s">
        <v>14</v>
      </c>
      <c r="D15637" t="s">
        <v>11</v>
      </c>
      <c r="E15637">
        <v>4</v>
      </c>
      <c r="F15637" t="s">
        <v>66</v>
      </c>
      <c r="G15637" s="29">
        <v>-4376.6099999999997</v>
      </c>
      <c r="H15637" t="s">
        <v>13</v>
      </c>
      <c r="I15637">
        <v>-4376.6099999999997</v>
      </c>
      <c r="J15637" t="s">
        <v>13</v>
      </c>
      <c r="K15637">
        <v>-4376.6099999999997</v>
      </c>
      <c r="L15637" t="s">
        <v>13</v>
      </c>
      <c r="M15637" t="s">
        <v>13</v>
      </c>
      <c r="N15637" s="29">
        <v>0</v>
      </c>
      <c r="O15637" t="s">
        <v>13</v>
      </c>
    </row>
    <row r="15638" spans="1:15" x14ac:dyDescent="0.3">
      <c r="A15638" t="s">
        <v>8</v>
      </c>
      <c r="B15638" t="s">
        <v>9</v>
      </c>
      <c r="C15638" t="s">
        <v>10</v>
      </c>
      <c r="D15638" t="s">
        <v>11</v>
      </c>
      <c r="E15638">
        <v>11</v>
      </c>
      <c r="F15638" t="s">
        <v>311</v>
      </c>
      <c r="G15638" s="29">
        <v>3829164.44</v>
      </c>
      <c r="H15638">
        <v>-2.73</v>
      </c>
      <c r="I15638">
        <v>3829164.44</v>
      </c>
      <c r="J15638">
        <v>-14.68</v>
      </c>
      <c r="K15638">
        <v>3829164.44</v>
      </c>
      <c r="L15638" t="s">
        <v>13</v>
      </c>
      <c r="M15638" t="s">
        <v>13</v>
      </c>
      <c r="N15638" s="29">
        <v>0</v>
      </c>
      <c r="O15638">
        <v>42120808.840000004</v>
      </c>
    </row>
    <row r="15639" spans="1:15" x14ac:dyDescent="0.3">
      <c r="A15639" t="s">
        <v>8</v>
      </c>
      <c r="B15639" t="s">
        <v>9</v>
      </c>
      <c r="C15639" t="s">
        <v>14</v>
      </c>
      <c r="D15639" t="s">
        <v>11</v>
      </c>
      <c r="E15639">
        <v>6</v>
      </c>
      <c r="F15639" t="s">
        <v>421</v>
      </c>
      <c r="G15639" s="29">
        <v>-885.75</v>
      </c>
      <c r="H15639" t="s">
        <v>13</v>
      </c>
      <c r="I15639">
        <v>-885.75</v>
      </c>
      <c r="J15639" t="s">
        <v>13</v>
      </c>
      <c r="K15639">
        <v>-885.75</v>
      </c>
      <c r="L15639" t="s">
        <v>13</v>
      </c>
      <c r="M15639" t="s">
        <v>13</v>
      </c>
      <c r="N15639" s="29">
        <v>0</v>
      </c>
      <c r="O15639" t="s">
        <v>13</v>
      </c>
    </row>
    <row r="15640" spans="1:15" x14ac:dyDescent="0.3">
      <c r="A15640" t="s">
        <v>8</v>
      </c>
      <c r="B15640" t="s">
        <v>9</v>
      </c>
      <c r="C15640" t="s">
        <v>14</v>
      </c>
      <c r="D15640" t="s">
        <v>11</v>
      </c>
      <c r="E15640">
        <v>7</v>
      </c>
      <c r="F15640" t="s">
        <v>134</v>
      </c>
      <c r="G15640" s="29">
        <v>-18043.43</v>
      </c>
      <c r="H15640" t="s">
        <v>13</v>
      </c>
      <c r="I15640">
        <v>-18043.43</v>
      </c>
      <c r="J15640" t="s">
        <v>13</v>
      </c>
      <c r="K15640">
        <v>-18043.43</v>
      </c>
      <c r="L15640" t="s">
        <v>13</v>
      </c>
      <c r="M15640" t="s">
        <v>13</v>
      </c>
      <c r="N15640" s="29">
        <v>0</v>
      </c>
      <c r="O15640" t="s">
        <v>13</v>
      </c>
    </row>
    <row r="15641" spans="1:15" x14ac:dyDescent="0.3">
      <c r="A15641" t="s">
        <v>16</v>
      </c>
      <c r="B15641" t="s">
        <v>9</v>
      </c>
      <c r="C15641" t="s">
        <v>10</v>
      </c>
      <c r="D15641" t="s">
        <v>11</v>
      </c>
      <c r="E15641">
        <v>0</v>
      </c>
      <c r="F15641" t="s">
        <v>430</v>
      </c>
      <c r="G15641" s="29">
        <v>3244.92</v>
      </c>
      <c r="H15641">
        <v>-146848.84</v>
      </c>
      <c r="I15641">
        <v>3244.92</v>
      </c>
      <c r="J15641">
        <v>-132903.59</v>
      </c>
      <c r="K15641">
        <v>3244.92</v>
      </c>
      <c r="L15641">
        <v>-686649.83</v>
      </c>
      <c r="M15641" t="s">
        <v>13</v>
      </c>
      <c r="N15641" s="29">
        <v>0</v>
      </c>
      <c r="O15641" t="s">
        <v>13</v>
      </c>
    </row>
    <row r="15642" spans="1:15" x14ac:dyDescent="0.3">
      <c r="A15642" t="s">
        <v>18</v>
      </c>
      <c r="B15642" t="s">
        <v>9</v>
      </c>
      <c r="C15642" t="s">
        <v>14</v>
      </c>
      <c r="D15642" t="s">
        <v>11</v>
      </c>
      <c r="E15642">
        <v>-4</v>
      </c>
      <c r="F15642" t="s">
        <v>437</v>
      </c>
      <c r="G15642" s="29">
        <v>-34716.61</v>
      </c>
      <c r="H15642" t="s">
        <v>13</v>
      </c>
      <c r="I15642">
        <v>-34716.61</v>
      </c>
      <c r="J15642" t="s">
        <v>13</v>
      </c>
      <c r="K15642">
        <v>-34716.61</v>
      </c>
      <c r="L15642" t="s">
        <v>13</v>
      </c>
      <c r="M15642" t="s">
        <v>13</v>
      </c>
      <c r="N15642" s="29">
        <v>0</v>
      </c>
      <c r="O15642" t="s">
        <v>13</v>
      </c>
    </row>
    <row r="15643" spans="1:15" x14ac:dyDescent="0.3">
      <c r="A15643" t="s">
        <v>8</v>
      </c>
      <c r="B15643" t="s">
        <v>9</v>
      </c>
      <c r="C15643" t="s">
        <v>10</v>
      </c>
      <c r="D15643" t="s">
        <v>11</v>
      </c>
      <c r="E15643">
        <v>-1</v>
      </c>
      <c r="F15643" t="s">
        <v>93</v>
      </c>
      <c r="G15643" s="29">
        <v>598113.55000000005</v>
      </c>
      <c r="H15643">
        <v>-50507242.539999999</v>
      </c>
      <c r="I15643">
        <v>598113.55000000005</v>
      </c>
      <c r="J15643">
        <v>-23990498.66</v>
      </c>
      <c r="K15643">
        <v>598113.55000000005</v>
      </c>
      <c r="L15643">
        <v>-229766831.38999999</v>
      </c>
      <c r="M15643" t="s">
        <v>13</v>
      </c>
      <c r="N15643" s="29">
        <v>0</v>
      </c>
      <c r="O15643" t="s">
        <v>13</v>
      </c>
    </row>
    <row r="15644" spans="1:15" x14ac:dyDescent="0.3">
      <c r="A15644" t="s">
        <v>8</v>
      </c>
      <c r="B15644" t="s">
        <v>9</v>
      </c>
      <c r="C15644" t="s">
        <v>10</v>
      </c>
      <c r="D15644" t="s">
        <v>11</v>
      </c>
      <c r="E15644">
        <v>3</v>
      </c>
      <c r="F15644" t="s">
        <v>83</v>
      </c>
      <c r="G15644" s="29">
        <v>2779113.74</v>
      </c>
      <c r="H15644">
        <v>-251954278.22999999</v>
      </c>
      <c r="I15644">
        <v>2779113.74</v>
      </c>
      <c r="J15644">
        <v>-119676076.41</v>
      </c>
      <c r="K15644">
        <v>2779113.74</v>
      </c>
      <c r="L15644">
        <v>-1146186674.1900001</v>
      </c>
      <c r="M15644" t="s">
        <v>13</v>
      </c>
      <c r="N15644" s="29">
        <v>0</v>
      </c>
      <c r="O15644">
        <v>8337341.2200000007</v>
      </c>
    </row>
    <row r="15645" spans="1:15" x14ac:dyDescent="0.3">
      <c r="A15645" t="s">
        <v>18</v>
      </c>
      <c r="B15645" t="s">
        <v>9</v>
      </c>
      <c r="C15645" t="s">
        <v>14</v>
      </c>
      <c r="D15645" t="s">
        <v>11</v>
      </c>
      <c r="E15645">
        <v>7</v>
      </c>
      <c r="F15645" t="s">
        <v>49</v>
      </c>
      <c r="G15645" s="29">
        <v>-145877.88</v>
      </c>
      <c r="H15645" t="s">
        <v>13</v>
      </c>
      <c r="I15645">
        <v>-145877.88</v>
      </c>
      <c r="J15645" t="s">
        <v>13</v>
      </c>
      <c r="K15645">
        <v>-145877.88</v>
      </c>
      <c r="L15645" t="s">
        <v>13</v>
      </c>
      <c r="M15645" t="s">
        <v>13</v>
      </c>
      <c r="N15645" s="29">
        <v>0</v>
      </c>
      <c r="O15645" t="s">
        <v>13</v>
      </c>
    </row>
    <row r="15646" spans="1:15" x14ac:dyDescent="0.3">
      <c r="A15646" t="s">
        <v>8</v>
      </c>
      <c r="B15646" t="s">
        <v>9</v>
      </c>
      <c r="C15646" t="s">
        <v>14</v>
      </c>
      <c r="D15646" t="s">
        <v>11</v>
      </c>
      <c r="E15646">
        <v>1</v>
      </c>
      <c r="F15646" t="s">
        <v>504</v>
      </c>
      <c r="G15646" s="29">
        <v>-983.45</v>
      </c>
      <c r="H15646" t="s">
        <v>13</v>
      </c>
      <c r="I15646">
        <v>-983.45</v>
      </c>
      <c r="J15646" t="s">
        <v>13</v>
      </c>
      <c r="K15646">
        <v>-983.45</v>
      </c>
      <c r="L15646" t="s">
        <v>13</v>
      </c>
      <c r="M15646">
        <v>0</v>
      </c>
      <c r="N15646" s="29">
        <v>0</v>
      </c>
      <c r="O15646" t="s">
        <v>13</v>
      </c>
    </row>
    <row r="15647" spans="1:15" x14ac:dyDescent="0.3">
      <c r="A15647" t="s">
        <v>8</v>
      </c>
      <c r="B15647" t="s">
        <v>9</v>
      </c>
      <c r="C15647" t="s">
        <v>14</v>
      </c>
      <c r="D15647" t="s">
        <v>11</v>
      </c>
      <c r="E15647">
        <v>1</v>
      </c>
      <c r="F15647" t="s">
        <v>57</v>
      </c>
      <c r="G15647" s="29">
        <v>-6610.32</v>
      </c>
      <c r="H15647" t="s">
        <v>13</v>
      </c>
      <c r="I15647">
        <v>-6610.32</v>
      </c>
      <c r="J15647" t="s">
        <v>13</v>
      </c>
      <c r="K15647">
        <v>-6610.32</v>
      </c>
      <c r="L15647" t="s">
        <v>13</v>
      </c>
      <c r="M15647" t="s">
        <v>13</v>
      </c>
      <c r="N15647" s="29">
        <v>0</v>
      </c>
      <c r="O15647" t="s">
        <v>13</v>
      </c>
    </row>
    <row r="15648" spans="1:15" x14ac:dyDescent="0.3">
      <c r="A15648" t="s">
        <v>8</v>
      </c>
      <c r="B15648" t="s">
        <v>9</v>
      </c>
      <c r="C15648" t="s">
        <v>10</v>
      </c>
      <c r="D15648" t="s">
        <v>11</v>
      </c>
      <c r="E15648">
        <v>-1</v>
      </c>
      <c r="F15648" t="s">
        <v>369</v>
      </c>
      <c r="G15648" s="29">
        <v>91142.45</v>
      </c>
      <c r="H15648">
        <v>-2456870.35</v>
      </c>
      <c r="I15648">
        <v>91142.45</v>
      </c>
      <c r="J15648">
        <v>-1670444.97</v>
      </c>
      <c r="K15648">
        <v>91142.45</v>
      </c>
      <c r="L15648">
        <v>-29941169.199999999</v>
      </c>
      <c r="M15648" t="s">
        <v>13</v>
      </c>
      <c r="N15648" s="29">
        <v>0</v>
      </c>
      <c r="O15648" t="s">
        <v>13</v>
      </c>
    </row>
    <row r="15649" spans="1:15" x14ac:dyDescent="0.3">
      <c r="A15649" t="s">
        <v>16</v>
      </c>
      <c r="B15649" t="s">
        <v>9</v>
      </c>
      <c r="C15649" t="s">
        <v>14</v>
      </c>
      <c r="D15649" t="s">
        <v>11</v>
      </c>
      <c r="E15649">
        <v>11</v>
      </c>
      <c r="F15649" t="s">
        <v>224</v>
      </c>
      <c r="G15649" s="29">
        <v>-10841.81</v>
      </c>
      <c r="H15649" t="s">
        <v>13</v>
      </c>
      <c r="I15649">
        <v>-10841.81</v>
      </c>
      <c r="J15649" t="s">
        <v>13</v>
      </c>
      <c r="K15649">
        <v>-10841.81</v>
      </c>
      <c r="L15649" t="s">
        <v>13</v>
      </c>
      <c r="M15649" t="s">
        <v>13</v>
      </c>
      <c r="N15649" s="29">
        <v>0</v>
      </c>
      <c r="O15649" t="s">
        <v>13</v>
      </c>
    </row>
    <row r="15650" spans="1:15" x14ac:dyDescent="0.3">
      <c r="A15650" t="s">
        <v>16</v>
      </c>
      <c r="B15650" t="s">
        <v>9</v>
      </c>
      <c r="C15650" t="s">
        <v>14</v>
      </c>
      <c r="D15650" t="s">
        <v>11</v>
      </c>
      <c r="E15650">
        <v>1</v>
      </c>
      <c r="F15650" t="s">
        <v>485</v>
      </c>
      <c r="G15650" s="29">
        <v>-1436.23</v>
      </c>
      <c r="H15650" t="s">
        <v>13</v>
      </c>
      <c r="I15650">
        <v>-1436.23</v>
      </c>
      <c r="J15650" t="s">
        <v>13</v>
      </c>
      <c r="K15650">
        <v>-1436.23</v>
      </c>
      <c r="L15650" t="s">
        <v>13</v>
      </c>
      <c r="M15650" t="s">
        <v>13</v>
      </c>
      <c r="N15650" s="29">
        <v>0</v>
      </c>
      <c r="O15650" t="s">
        <v>13</v>
      </c>
    </row>
    <row r="15651" spans="1:15" x14ac:dyDescent="0.3">
      <c r="A15651" t="s">
        <v>16</v>
      </c>
      <c r="B15651" t="s">
        <v>9</v>
      </c>
      <c r="C15651" t="s">
        <v>10</v>
      </c>
      <c r="D15651" t="s">
        <v>11</v>
      </c>
      <c r="E15651">
        <v>-1</v>
      </c>
      <c r="F15651" t="s">
        <v>143</v>
      </c>
      <c r="G15651" s="29">
        <v>385.59</v>
      </c>
      <c r="H15651" t="s">
        <v>13</v>
      </c>
      <c r="I15651">
        <v>385.59</v>
      </c>
      <c r="J15651" t="s">
        <v>13</v>
      </c>
      <c r="K15651">
        <v>385.59</v>
      </c>
      <c r="L15651" t="s">
        <v>13</v>
      </c>
      <c r="M15651" t="s">
        <v>13</v>
      </c>
      <c r="N15651" s="29">
        <v>0</v>
      </c>
      <c r="O15651" t="s">
        <v>13</v>
      </c>
    </row>
    <row r="15652" spans="1:15" x14ac:dyDescent="0.3">
      <c r="A15652" t="s">
        <v>16</v>
      </c>
      <c r="B15652" t="s">
        <v>9</v>
      </c>
      <c r="C15652" t="s">
        <v>10</v>
      </c>
      <c r="D15652" t="s">
        <v>11</v>
      </c>
      <c r="E15652">
        <v>2</v>
      </c>
      <c r="F15652" t="s">
        <v>76</v>
      </c>
      <c r="G15652" s="29">
        <v>127067.49</v>
      </c>
      <c r="H15652">
        <v>-4027015.27</v>
      </c>
      <c r="I15652">
        <v>127067.49</v>
      </c>
      <c r="J15652">
        <v>-7446924.8399999999</v>
      </c>
      <c r="K15652">
        <v>127067.49</v>
      </c>
      <c r="L15652">
        <v>-51460991.079999998</v>
      </c>
      <c r="M15652" t="s">
        <v>13</v>
      </c>
      <c r="N15652" s="29">
        <v>0</v>
      </c>
      <c r="O15652">
        <v>254134.98</v>
      </c>
    </row>
    <row r="15653" spans="1:15" x14ac:dyDescent="0.3">
      <c r="A15653" t="s">
        <v>16</v>
      </c>
      <c r="B15653" t="s">
        <v>9</v>
      </c>
      <c r="C15653" t="s">
        <v>10</v>
      </c>
      <c r="D15653" t="s">
        <v>11</v>
      </c>
      <c r="E15653">
        <v>-4</v>
      </c>
      <c r="F15653" t="s">
        <v>39</v>
      </c>
      <c r="G15653" s="29">
        <v>5178.33</v>
      </c>
      <c r="H15653" t="s">
        <v>13</v>
      </c>
      <c r="I15653">
        <v>5178.33</v>
      </c>
      <c r="J15653" t="s">
        <v>13</v>
      </c>
      <c r="K15653">
        <v>5178.33</v>
      </c>
      <c r="L15653" t="s">
        <v>13</v>
      </c>
      <c r="M15653" t="s">
        <v>13</v>
      </c>
      <c r="N15653" s="29">
        <v>0</v>
      </c>
      <c r="O15653" t="s">
        <v>13</v>
      </c>
    </row>
    <row r="15654" spans="1:15" x14ac:dyDescent="0.3">
      <c r="A15654" t="s">
        <v>16</v>
      </c>
      <c r="B15654" t="s">
        <v>9</v>
      </c>
      <c r="C15654" t="s">
        <v>14</v>
      </c>
      <c r="D15654" t="s">
        <v>11</v>
      </c>
      <c r="E15654">
        <v>4</v>
      </c>
      <c r="F15654" t="s">
        <v>94</v>
      </c>
      <c r="G15654" s="29">
        <v>-798.17</v>
      </c>
      <c r="H15654" t="s">
        <v>13</v>
      </c>
      <c r="I15654">
        <v>-798.17</v>
      </c>
      <c r="J15654" t="s">
        <v>13</v>
      </c>
      <c r="K15654">
        <v>-798.17</v>
      </c>
      <c r="L15654" t="s">
        <v>13</v>
      </c>
      <c r="M15654" t="s">
        <v>13</v>
      </c>
      <c r="N15654" s="29">
        <v>0</v>
      </c>
      <c r="O15654" t="s">
        <v>13</v>
      </c>
    </row>
    <row r="15655" spans="1:15" x14ac:dyDescent="0.3">
      <c r="A15655" t="s">
        <v>18</v>
      </c>
      <c r="B15655" t="s">
        <v>9</v>
      </c>
      <c r="C15655" t="s">
        <v>14</v>
      </c>
      <c r="D15655" t="s">
        <v>11</v>
      </c>
      <c r="E15655">
        <v>4</v>
      </c>
      <c r="F15655" t="s">
        <v>205</v>
      </c>
      <c r="G15655" s="29">
        <v>-120571.02</v>
      </c>
      <c r="H15655" t="s">
        <v>13</v>
      </c>
      <c r="I15655">
        <v>-120571.02</v>
      </c>
      <c r="J15655" t="s">
        <v>13</v>
      </c>
      <c r="K15655">
        <v>-120571.02</v>
      </c>
      <c r="L15655" t="s">
        <v>13</v>
      </c>
      <c r="M15655" t="s">
        <v>13</v>
      </c>
      <c r="N15655" s="29">
        <v>0</v>
      </c>
      <c r="O15655" t="s">
        <v>13</v>
      </c>
    </row>
    <row r="15656" spans="1:15" x14ac:dyDescent="0.3">
      <c r="A15656" t="s">
        <v>16</v>
      </c>
      <c r="B15656" t="s">
        <v>9</v>
      </c>
      <c r="C15656" t="s">
        <v>14</v>
      </c>
      <c r="D15656" t="s">
        <v>11</v>
      </c>
      <c r="E15656">
        <v>-1</v>
      </c>
      <c r="F15656" t="s">
        <v>75</v>
      </c>
      <c r="G15656" s="29">
        <v>-10289.530000000001</v>
      </c>
      <c r="H15656" t="s">
        <v>13</v>
      </c>
      <c r="I15656">
        <v>-10289.530000000001</v>
      </c>
      <c r="J15656" t="s">
        <v>13</v>
      </c>
      <c r="K15656">
        <v>-10289.530000000001</v>
      </c>
      <c r="L15656" t="s">
        <v>13</v>
      </c>
      <c r="M15656" t="s">
        <v>13</v>
      </c>
      <c r="N15656" s="29">
        <v>0</v>
      </c>
      <c r="O15656" t="s">
        <v>13</v>
      </c>
    </row>
    <row r="15657" spans="1:15" x14ac:dyDescent="0.3">
      <c r="A15657" t="s">
        <v>8</v>
      </c>
      <c r="B15657" t="s">
        <v>9</v>
      </c>
      <c r="C15657" t="s">
        <v>14</v>
      </c>
      <c r="D15657" t="s">
        <v>11</v>
      </c>
      <c r="E15657">
        <v>2</v>
      </c>
      <c r="F15657" t="s">
        <v>40</v>
      </c>
      <c r="G15657" s="29">
        <v>-8515.84</v>
      </c>
      <c r="H15657" t="s">
        <v>13</v>
      </c>
      <c r="I15657">
        <v>-8515.84</v>
      </c>
      <c r="J15657" t="s">
        <v>13</v>
      </c>
      <c r="K15657">
        <v>-8515.84</v>
      </c>
      <c r="L15657" t="s">
        <v>13</v>
      </c>
      <c r="M15657" t="s">
        <v>13</v>
      </c>
      <c r="N15657" s="29">
        <v>0</v>
      </c>
      <c r="O15657" t="s">
        <v>13</v>
      </c>
    </row>
    <row r="15658" spans="1:15" x14ac:dyDescent="0.3">
      <c r="A15658" t="s">
        <v>8</v>
      </c>
      <c r="B15658" t="s">
        <v>9</v>
      </c>
      <c r="C15658" t="s">
        <v>14</v>
      </c>
      <c r="D15658" t="s">
        <v>11</v>
      </c>
      <c r="E15658">
        <v>14</v>
      </c>
      <c r="F15658" t="s">
        <v>60</v>
      </c>
      <c r="G15658" s="29">
        <v>-13704.45</v>
      </c>
      <c r="H15658" t="s">
        <v>13</v>
      </c>
      <c r="I15658">
        <v>-13704.45</v>
      </c>
      <c r="J15658" t="s">
        <v>13</v>
      </c>
      <c r="K15658">
        <v>-13704.45</v>
      </c>
      <c r="L15658" t="s">
        <v>13</v>
      </c>
      <c r="M15658" t="s">
        <v>13</v>
      </c>
      <c r="N15658" s="29">
        <v>-1344.7</v>
      </c>
      <c r="O15658" t="s">
        <v>13</v>
      </c>
    </row>
    <row r="15659" spans="1:15" x14ac:dyDescent="0.3">
      <c r="A15659" t="s">
        <v>16</v>
      </c>
      <c r="B15659" t="s">
        <v>9</v>
      </c>
      <c r="C15659" t="s">
        <v>10</v>
      </c>
      <c r="D15659" t="s">
        <v>11</v>
      </c>
      <c r="E15659">
        <v>7</v>
      </c>
      <c r="F15659" t="s">
        <v>94</v>
      </c>
      <c r="G15659" s="29">
        <v>36694.97</v>
      </c>
      <c r="H15659">
        <v>-3837.42</v>
      </c>
      <c r="I15659">
        <v>36694.97</v>
      </c>
      <c r="J15659">
        <v>-1738.26</v>
      </c>
      <c r="K15659">
        <v>36694.97</v>
      </c>
      <c r="L15659">
        <v>-21478.16</v>
      </c>
      <c r="M15659" t="s">
        <v>13</v>
      </c>
      <c r="N15659" s="29">
        <v>0</v>
      </c>
      <c r="O15659">
        <v>256864.79</v>
      </c>
    </row>
    <row r="15660" spans="1:15" x14ac:dyDescent="0.3">
      <c r="A15660" t="s">
        <v>18</v>
      </c>
      <c r="B15660" t="s">
        <v>9</v>
      </c>
      <c r="C15660" t="s">
        <v>14</v>
      </c>
      <c r="D15660" t="s">
        <v>11</v>
      </c>
      <c r="E15660">
        <v>-4</v>
      </c>
      <c r="F15660" t="s">
        <v>82</v>
      </c>
      <c r="G15660" s="29">
        <v>-22066.36</v>
      </c>
      <c r="H15660" t="s">
        <v>13</v>
      </c>
      <c r="I15660">
        <v>-22066.36</v>
      </c>
      <c r="J15660" t="s">
        <v>13</v>
      </c>
      <c r="K15660">
        <v>-22066.36</v>
      </c>
      <c r="L15660" t="s">
        <v>13</v>
      </c>
      <c r="M15660" t="s">
        <v>13</v>
      </c>
      <c r="N15660" s="29">
        <v>0</v>
      </c>
      <c r="O15660" t="s">
        <v>13</v>
      </c>
    </row>
    <row r="15661" spans="1:15" x14ac:dyDescent="0.3">
      <c r="A15661" t="s">
        <v>8</v>
      </c>
      <c r="B15661" t="s">
        <v>9</v>
      </c>
      <c r="C15661" t="s">
        <v>14</v>
      </c>
      <c r="D15661" t="s">
        <v>11</v>
      </c>
      <c r="E15661">
        <v>7</v>
      </c>
      <c r="F15661" t="s">
        <v>83</v>
      </c>
      <c r="G15661" s="29">
        <v>-2959.13</v>
      </c>
      <c r="H15661" t="s">
        <v>13</v>
      </c>
      <c r="I15661">
        <v>-2959.13</v>
      </c>
      <c r="J15661" t="s">
        <v>13</v>
      </c>
      <c r="K15661">
        <v>-2959.13</v>
      </c>
      <c r="L15661" t="s">
        <v>13</v>
      </c>
      <c r="M15661" t="s">
        <v>13</v>
      </c>
      <c r="N15661" s="29">
        <v>0</v>
      </c>
      <c r="O15661" t="s">
        <v>13</v>
      </c>
    </row>
    <row r="15662" spans="1:15" x14ac:dyDescent="0.3">
      <c r="A15662" t="s">
        <v>16</v>
      </c>
      <c r="B15662" t="s">
        <v>9</v>
      </c>
      <c r="C15662" t="s">
        <v>14</v>
      </c>
      <c r="D15662" t="s">
        <v>11</v>
      </c>
      <c r="E15662">
        <v>-1</v>
      </c>
      <c r="F15662" t="s">
        <v>185</v>
      </c>
      <c r="G15662" s="29">
        <v>-4461.34</v>
      </c>
      <c r="H15662" t="s">
        <v>13</v>
      </c>
      <c r="I15662">
        <v>-4461.34</v>
      </c>
      <c r="J15662" t="s">
        <v>13</v>
      </c>
      <c r="K15662">
        <v>-4461.34</v>
      </c>
      <c r="L15662" t="s">
        <v>13</v>
      </c>
      <c r="M15662" t="s">
        <v>13</v>
      </c>
      <c r="N15662" s="29">
        <v>0</v>
      </c>
      <c r="O15662" t="s">
        <v>13</v>
      </c>
    </row>
    <row r="15663" spans="1:15" x14ac:dyDescent="0.3">
      <c r="A15663" t="s">
        <v>18</v>
      </c>
      <c r="B15663" t="s">
        <v>9</v>
      </c>
      <c r="C15663" t="s">
        <v>14</v>
      </c>
      <c r="D15663" t="s">
        <v>11</v>
      </c>
      <c r="E15663">
        <v>2</v>
      </c>
      <c r="F15663" t="s">
        <v>277</v>
      </c>
      <c r="G15663" s="29">
        <v>-114984.59</v>
      </c>
      <c r="H15663" t="s">
        <v>13</v>
      </c>
      <c r="I15663">
        <v>-114984.59</v>
      </c>
      <c r="J15663" t="s">
        <v>13</v>
      </c>
      <c r="K15663">
        <v>-114984.59</v>
      </c>
      <c r="L15663" t="s">
        <v>13</v>
      </c>
      <c r="M15663" t="s">
        <v>13</v>
      </c>
      <c r="N15663" s="29">
        <v>0</v>
      </c>
      <c r="O15663" t="s">
        <v>13</v>
      </c>
    </row>
    <row r="15664" spans="1:15" x14ac:dyDescent="0.3">
      <c r="A15664" t="s">
        <v>18</v>
      </c>
      <c r="B15664" t="s">
        <v>9</v>
      </c>
      <c r="C15664" t="s">
        <v>14</v>
      </c>
      <c r="D15664" t="s">
        <v>11</v>
      </c>
      <c r="E15664">
        <v>1</v>
      </c>
      <c r="F15664" t="s">
        <v>192</v>
      </c>
      <c r="G15664" s="29">
        <v>-43351.94</v>
      </c>
      <c r="H15664" t="s">
        <v>13</v>
      </c>
      <c r="I15664">
        <v>-43351.94</v>
      </c>
      <c r="J15664" t="s">
        <v>13</v>
      </c>
      <c r="K15664">
        <v>-43351.94</v>
      </c>
      <c r="L15664" t="s">
        <v>13</v>
      </c>
      <c r="M15664" t="s">
        <v>13</v>
      </c>
      <c r="N15664" s="29">
        <v>0</v>
      </c>
      <c r="O15664" t="s">
        <v>13</v>
      </c>
    </row>
    <row r="15665" spans="1:15" x14ac:dyDescent="0.3">
      <c r="A15665" t="s">
        <v>16</v>
      </c>
      <c r="B15665" t="s">
        <v>9</v>
      </c>
      <c r="C15665" t="s">
        <v>10</v>
      </c>
      <c r="D15665" t="s">
        <v>11</v>
      </c>
      <c r="E15665">
        <v>1</v>
      </c>
      <c r="F15665" t="s">
        <v>76</v>
      </c>
      <c r="G15665" s="29">
        <v>41689.57</v>
      </c>
      <c r="H15665">
        <v>-1098850.46</v>
      </c>
      <c r="I15665">
        <v>41689.57</v>
      </c>
      <c r="J15665">
        <v>-2032040.16</v>
      </c>
      <c r="K15665">
        <v>41689.57</v>
      </c>
      <c r="L15665">
        <v>-14042145.32</v>
      </c>
      <c r="M15665" t="s">
        <v>13</v>
      </c>
      <c r="N15665" s="29">
        <v>0</v>
      </c>
      <c r="O15665">
        <v>41689.57</v>
      </c>
    </row>
    <row r="15666" spans="1:15" x14ac:dyDescent="0.3">
      <c r="A15666" t="s">
        <v>8</v>
      </c>
      <c r="B15666" t="s">
        <v>9</v>
      </c>
      <c r="C15666" t="s">
        <v>10</v>
      </c>
      <c r="D15666" t="s">
        <v>11</v>
      </c>
      <c r="E15666">
        <v>8</v>
      </c>
      <c r="F15666" t="s">
        <v>73</v>
      </c>
      <c r="G15666" s="29">
        <v>1558996.26</v>
      </c>
      <c r="H15666">
        <v>-6.31</v>
      </c>
      <c r="I15666">
        <v>1558996.26</v>
      </c>
      <c r="J15666">
        <v>-33.9</v>
      </c>
      <c r="K15666">
        <v>1558996.26</v>
      </c>
      <c r="L15666" t="s">
        <v>13</v>
      </c>
      <c r="M15666" t="s">
        <v>13</v>
      </c>
      <c r="N15666" s="29">
        <v>0</v>
      </c>
      <c r="O15666">
        <v>12471970.08</v>
      </c>
    </row>
    <row r="15667" spans="1:15" x14ac:dyDescent="0.3">
      <c r="A15667" t="s">
        <v>18</v>
      </c>
      <c r="B15667" t="s">
        <v>9</v>
      </c>
      <c r="C15667" t="s">
        <v>14</v>
      </c>
      <c r="D15667" t="s">
        <v>11</v>
      </c>
      <c r="E15667">
        <v>2</v>
      </c>
      <c r="F15667" t="s">
        <v>190</v>
      </c>
      <c r="G15667" s="29">
        <v>-502443</v>
      </c>
      <c r="H15667" t="s">
        <v>13</v>
      </c>
      <c r="I15667">
        <v>-502443</v>
      </c>
      <c r="J15667" t="s">
        <v>13</v>
      </c>
      <c r="K15667">
        <v>-502443</v>
      </c>
      <c r="L15667" t="s">
        <v>13</v>
      </c>
      <c r="M15667" t="s">
        <v>13</v>
      </c>
      <c r="N15667" s="29">
        <v>0</v>
      </c>
      <c r="O15667" t="s">
        <v>13</v>
      </c>
    </row>
    <row r="15668" spans="1:15" x14ac:dyDescent="0.3">
      <c r="A15668" t="s">
        <v>16</v>
      </c>
      <c r="B15668" t="s">
        <v>9</v>
      </c>
      <c r="C15668" t="s">
        <v>10</v>
      </c>
      <c r="D15668" t="s">
        <v>11</v>
      </c>
      <c r="E15668">
        <v>-1</v>
      </c>
      <c r="F15668" t="s">
        <v>376</v>
      </c>
      <c r="G15668" s="29">
        <v>524948.59</v>
      </c>
      <c r="H15668">
        <v>-195784750.66999999</v>
      </c>
      <c r="I15668">
        <v>524948.59</v>
      </c>
      <c r="J15668">
        <v>-23709186.690000001</v>
      </c>
      <c r="K15668">
        <v>524948.59</v>
      </c>
      <c r="L15668">
        <v>-126004383.66</v>
      </c>
      <c r="M15668" t="s">
        <v>13</v>
      </c>
      <c r="N15668" s="29">
        <v>0</v>
      </c>
      <c r="O15668" t="s">
        <v>13</v>
      </c>
    </row>
    <row r="15669" spans="1:15" x14ac:dyDescent="0.3">
      <c r="A15669" t="s">
        <v>18</v>
      </c>
      <c r="B15669" t="s">
        <v>9</v>
      </c>
      <c r="C15669" t="s">
        <v>10</v>
      </c>
      <c r="D15669" t="s">
        <v>11</v>
      </c>
      <c r="E15669">
        <v>1</v>
      </c>
      <c r="F15669" t="s">
        <v>49</v>
      </c>
      <c r="G15669" s="29">
        <v>48474.75</v>
      </c>
      <c r="H15669">
        <v>-4866.72</v>
      </c>
      <c r="I15669">
        <v>48474.75</v>
      </c>
      <c r="J15669">
        <v>-2311.65</v>
      </c>
      <c r="K15669">
        <v>48474.75</v>
      </c>
      <c r="L15669">
        <v>-22139.63</v>
      </c>
      <c r="M15669" t="s">
        <v>13</v>
      </c>
      <c r="N15669" s="29">
        <v>0</v>
      </c>
      <c r="O15669">
        <v>48474.75</v>
      </c>
    </row>
    <row r="15670" spans="1:15" x14ac:dyDescent="0.3">
      <c r="A15670" t="s">
        <v>8</v>
      </c>
      <c r="B15670" t="s">
        <v>9</v>
      </c>
      <c r="C15670" t="s">
        <v>14</v>
      </c>
      <c r="D15670" t="s">
        <v>11</v>
      </c>
      <c r="E15670">
        <v>0</v>
      </c>
      <c r="F15670" t="s">
        <v>443</v>
      </c>
      <c r="G15670" s="29">
        <v>-1811.74</v>
      </c>
      <c r="H15670" t="s">
        <v>13</v>
      </c>
      <c r="I15670">
        <v>-1811.74</v>
      </c>
      <c r="J15670" t="s">
        <v>13</v>
      </c>
      <c r="K15670">
        <v>-1811.74</v>
      </c>
      <c r="L15670" t="s">
        <v>13</v>
      </c>
      <c r="M15670" t="s">
        <v>13</v>
      </c>
      <c r="N15670" s="29">
        <v>0</v>
      </c>
      <c r="O15670" t="s">
        <v>13</v>
      </c>
    </row>
    <row r="15671" spans="1:15" x14ac:dyDescent="0.3">
      <c r="A15671" t="s">
        <v>8</v>
      </c>
      <c r="B15671" t="s">
        <v>9</v>
      </c>
      <c r="C15671" t="s">
        <v>14</v>
      </c>
      <c r="D15671" t="s">
        <v>11</v>
      </c>
      <c r="E15671">
        <v>2</v>
      </c>
      <c r="F15671" t="s">
        <v>276</v>
      </c>
      <c r="G15671" s="29">
        <v>-1742.42</v>
      </c>
      <c r="H15671" t="s">
        <v>13</v>
      </c>
      <c r="I15671">
        <v>-1742.42</v>
      </c>
      <c r="J15671" t="s">
        <v>13</v>
      </c>
      <c r="K15671">
        <v>-1742.42</v>
      </c>
      <c r="L15671" t="s">
        <v>13</v>
      </c>
      <c r="M15671" t="s">
        <v>13</v>
      </c>
      <c r="N15671" s="29">
        <v>0</v>
      </c>
      <c r="O15671" t="s">
        <v>13</v>
      </c>
    </row>
    <row r="15672" spans="1:15" x14ac:dyDescent="0.3">
      <c r="A15672" t="s">
        <v>8</v>
      </c>
      <c r="B15672" t="s">
        <v>9</v>
      </c>
      <c r="C15672" t="s">
        <v>14</v>
      </c>
      <c r="D15672" t="s">
        <v>11</v>
      </c>
      <c r="E15672">
        <v>4</v>
      </c>
      <c r="F15672" t="s">
        <v>279</v>
      </c>
      <c r="G15672" s="29">
        <v>-304.04000000000002</v>
      </c>
      <c r="H15672" t="s">
        <v>13</v>
      </c>
      <c r="I15672">
        <v>-304.04000000000002</v>
      </c>
      <c r="J15672" t="s">
        <v>13</v>
      </c>
      <c r="K15672">
        <v>-304.04000000000002</v>
      </c>
      <c r="L15672" t="s">
        <v>13</v>
      </c>
      <c r="M15672" t="s">
        <v>13</v>
      </c>
      <c r="N15672" s="29">
        <v>0</v>
      </c>
      <c r="O15672" t="s">
        <v>13</v>
      </c>
    </row>
    <row r="15673" spans="1:15" x14ac:dyDescent="0.3">
      <c r="A15673" t="s">
        <v>8</v>
      </c>
      <c r="B15673" t="s">
        <v>9</v>
      </c>
      <c r="C15673" t="s">
        <v>10</v>
      </c>
      <c r="D15673" t="s">
        <v>11</v>
      </c>
      <c r="E15673">
        <v>1</v>
      </c>
      <c r="F15673" t="s">
        <v>187</v>
      </c>
      <c r="G15673" s="29">
        <v>3021010.72</v>
      </c>
      <c r="H15673">
        <v>-135304524.49000001</v>
      </c>
      <c r="I15673">
        <v>3021010.72</v>
      </c>
      <c r="J15673">
        <v>-64268456.509999998</v>
      </c>
      <c r="K15673">
        <v>3021010.72</v>
      </c>
      <c r="L15673">
        <v>-615525334.80999994</v>
      </c>
      <c r="M15673" t="s">
        <v>13</v>
      </c>
      <c r="N15673" s="29">
        <v>0</v>
      </c>
      <c r="O15673">
        <v>3021010.72</v>
      </c>
    </row>
    <row r="15674" spans="1:15" x14ac:dyDescent="0.3">
      <c r="A15674" t="s">
        <v>8</v>
      </c>
      <c r="B15674" t="s">
        <v>9</v>
      </c>
      <c r="C15674" t="s">
        <v>14</v>
      </c>
      <c r="D15674" t="s">
        <v>11</v>
      </c>
      <c r="E15674">
        <v>-1</v>
      </c>
      <c r="F15674" t="s">
        <v>436</v>
      </c>
      <c r="G15674" s="29">
        <v>-9166.6200000000008</v>
      </c>
      <c r="H15674" t="s">
        <v>13</v>
      </c>
      <c r="I15674">
        <v>-9166.6200000000008</v>
      </c>
      <c r="J15674" t="s">
        <v>13</v>
      </c>
      <c r="K15674">
        <v>-9166.6200000000008</v>
      </c>
      <c r="L15674" t="s">
        <v>13</v>
      </c>
      <c r="M15674" t="s">
        <v>13</v>
      </c>
      <c r="N15674" s="29">
        <v>0</v>
      </c>
      <c r="O15674" t="s">
        <v>13</v>
      </c>
    </row>
    <row r="15675" spans="1:15" x14ac:dyDescent="0.3">
      <c r="A15675" t="s">
        <v>18</v>
      </c>
      <c r="B15675" t="s">
        <v>9</v>
      </c>
      <c r="C15675" t="s">
        <v>14</v>
      </c>
      <c r="D15675" t="s">
        <v>11</v>
      </c>
      <c r="E15675">
        <v>6</v>
      </c>
      <c r="F15675" t="s">
        <v>392</v>
      </c>
      <c r="G15675" s="29">
        <v>-17101.669999999998</v>
      </c>
      <c r="H15675" t="s">
        <v>13</v>
      </c>
      <c r="I15675">
        <v>-17101.669999999998</v>
      </c>
      <c r="J15675" t="s">
        <v>13</v>
      </c>
      <c r="K15675">
        <v>-17101.669999999998</v>
      </c>
      <c r="L15675" t="s">
        <v>13</v>
      </c>
      <c r="M15675" t="s">
        <v>13</v>
      </c>
      <c r="N15675" s="29">
        <v>0</v>
      </c>
      <c r="O15675" t="s">
        <v>13</v>
      </c>
    </row>
    <row r="15676" spans="1:15" x14ac:dyDescent="0.3">
      <c r="A15676" t="s">
        <v>8</v>
      </c>
      <c r="B15676" t="s">
        <v>9</v>
      </c>
      <c r="C15676" t="s">
        <v>10</v>
      </c>
      <c r="D15676" t="s">
        <v>11</v>
      </c>
      <c r="E15676">
        <v>3</v>
      </c>
      <c r="F15676" t="s">
        <v>201</v>
      </c>
      <c r="G15676" s="29">
        <v>80.989999999999995</v>
      </c>
      <c r="H15676">
        <v>-5885.47</v>
      </c>
      <c r="I15676">
        <v>80.989999999999995</v>
      </c>
      <c r="J15676">
        <v>-983.83</v>
      </c>
      <c r="K15676">
        <v>80.989999999999995</v>
      </c>
      <c r="L15676">
        <v>-10768.89</v>
      </c>
      <c r="M15676" t="s">
        <v>13</v>
      </c>
      <c r="N15676" s="29">
        <v>0</v>
      </c>
      <c r="O15676">
        <v>242.97</v>
      </c>
    </row>
    <row r="15677" spans="1:15" x14ac:dyDescent="0.3">
      <c r="A15677" t="s">
        <v>16</v>
      </c>
      <c r="B15677" t="s">
        <v>9</v>
      </c>
      <c r="C15677" t="s">
        <v>14</v>
      </c>
      <c r="D15677" t="s">
        <v>11</v>
      </c>
      <c r="E15677">
        <v>3</v>
      </c>
      <c r="F15677" t="s">
        <v>144</v>
      </c>
      <c r="G15677" s="29">
        <v>-8524.94</v>
      </c>
      <c r="H15677" t="s">
        <v>13</v>
      </c>
      <c r="I15677">
        <v>-8524.94</v>
      </c>
      <c r="J15677" t="s">
        <v>13</v>
      </c>
      <c r="K15677">
        <v>-8524.94</v>
      </c>
      <c r="L15677" t="s">
        <v>13</v>
      </c>
      <c r="M15677" t="s">
        <v>13</v>
      </c>
      <c r="N15677" s="29">
        <v>0</v>
      </c>
      <c r="O15677" t="s">
        <v>13</v>
      </c>
    </row>
    <row r="15678" spans="1:15" x14ac:dyDescent="0.3">
      <c r="A15678" t="s">
        <v>18</v>
      </c>
      <c r="B15678" t="s">
        <v>9</v>
      </c>
      <c r="C15678" t="s">
        <v>14</v>
      </c>
      <c r="D15678" t="s">
        <v>11</v>
      </c>
      <c r="E15678">
        <v>1</v>
      </c>
      <c r="F15678" t="s">
        <v>392</v>
      </c>
      <c r="G15678" s="29">
        <v>-46264.86</v>
      </c>
      <c r="H15678" t="s">
        <v>13</v>
      </c>
      <c r="I15678">
        <v>-46264.86</v>
      </c>
      <c r="J15678" t="s">
        <v>13</v>
      </c>
      <c r="K15678">
        <v>-46264.86</v>
      </c>
      <c r="L15678" t="s">
        <v>13</v>
      </c>
      <c r="M15678" t="s">
        <v>13</v>
      </c>
      <c r="N15678" s="29">
        <v>0</v>
      </c>
      <c r="O15678" t="s">
        <v>13</v>
      </c>
    </row>
    <row r="15679" spans="1:15" x14ac:dyDescent="0.3">
      <c r="A15679" t="s">
        <v>16</v>
      </c>
      <c r="B15679" t="s">
        <v>9</v>
      </c>
      <c r="C15679" t="s">
        <v>10</v>
      </c>
      <c r="D15679" t="s">
        <v>11</v>
      </c>
      <c r="E15679">
        <v>-1</v>
      </c>
      <c r="F15679" t="s">
        <v>169</v>
      </c>
      <c r="G15679" s="29">
        <v>119360.78</v>
      </c>
      <c r="H15679">
        <v>-166787323.90000001</v>
      </c>
      <c r="I15679">
        <v>119360.78</v>
      </c>
      <c r="J15679">
        <v>-79222508.290000007</v>
      </c>
      <c r="K15679">
        <v>119360.78</v>
      </c>
      <c r="L15679">
        <v>-758746416.38999999</v>
      </c>
      <c r="M15679" t="s">
        <v>13</v>
      </c>
      <c r="N15679" s="29">
        <v>0</v>
      </c>
      <c r="O15679" t="s">
        <v>13</v>
      </c>
    </row>
    <row r="15680" spans="1:15" x14ac:dyDescent="0.3">
      <c r="A15680" t="s">
        <v>16</v>
      </c>
      <c r="B15680" t="s">
        <v>9</v>
      </c>
      <c r="C15680" t="s">
        <v>10</v>
      </c>
      <c r="D15680" t="s">
        <v>11</v>
      </c>
      <c r="E15680">
        <v>9</v>
      </c>
      <c r="F15680" t="s">
        <v>203</v>
      </c>
      <c r="G15680" s="29">
        <v>38730.65</v>
      </c>
      <c r="H15680" t="s">
        <v>13</v>
      </c>
      <c r="I15680">
        <v>38730.65</v>
      </c>
      <c r="J15680" t="s">
        <v>13</v>
      </c>
      <c r="K15680">
        <v>38730.65</v>
      </c>
      <c r="L15680" t="s">
        <v>13</v>
      </c>
      <c r="M15680" t="s">
        <v>13</v>
      </c>
      <c r="N15680" s="29">
        <v>0</v>
      </c>
      <c r="O15680">
        <v>348575.85</v>
      </c>
    </row>
    <row r="15681" spans="1:15" x14ac:dyDescent="0.3">
      <c r="A15681" t="s">
        <v>18</v>
      </c>
      <c r="B15681" t="s">
        <v>9</v>
      </c>
      <c r="C15681" t="s">
        <v>10</v>
      </c>
      <c r="D15681" t="s">
        <v>11</v>
      </c>
      <c r="E15681">
        <v>1</v>
      </c>
      <c r="F15681" t="s">
        <v>295</v>
      </c>
      <c r="G15681" s="29">
        <v>45771.11</v>
      </c>
      <c r="H15681">
        <v>45465.69</v>
      </c>
      <c r="I15681">
        <v>45771.11</v>
      </c>
      <c r="J15681">
        <v>20428.63</v>
      </c>
      <c r="K15681">
        <v>45771.11</v>
      </c>
      <c r="L15681">
        <v>254676.92</v>
      </c>
      <c r="M15681" t="s">
        <v>13</v>
      </c>
      <c r="N15681" s="29">
        <v>0</v>
      </c>
      <c r="O15681">
        <v>45771.11</v>
      </c>
    </row>
    <row r="15682" spans="1:15" x14ac:dyDescent="0.3">
      <c r="A15682" t="s">
        <v>18</v>
      </c>
      <c r="B15682" t="s">
        <v>9</v>
      </c>
      <c r="C15682" t="s">
        <v>14</v>
      </c>
      <c r="D15682" t="s">
        <v>11</v>
      </c>
      <c r="E15682">
        <v>14</v>
      </c>
      <c r="F15682" t="s">
        <v>90</v>
      </c>
      <c r="G15682" s="29">
        <v>-58762.05</v>
      </c>
      <c r="H15682" t="s">
        <v>13</v>
      </c>
      <c r="I15682">
        <v>-58762.05</v>
      </c>
      <c r="J15682" t="s">
        <v>13</v>
      </c>
      <c r="K15682">
        <v>-58762.05</v>
      </c>
      <c r="L15682" t="s">
        <v>13</v>
      </c>
      <c r="M15682" t="s">
        <v>13</v>
      </c>
      <c r="N15682" s="29">
        <v>0</v>
      </c>
      <c r="O15682" t="s">
        <v>13</v>
      </c>
    </row>
    <row r="15683" spans="1:15" x14ac:dyDescent="0.3">
      <c r="A15683" t="s">
        <v>18</v>
      </c>
      <c r="B15683" t="s">
        <v>9</v>
      </c>
      <c r="C15683" t="s">
        <v>14</v>
      </c>
      <c r="D15683" t="s">
        <v>11</v>
      </c>
      <c r="E15683">
        <v>-4</v>
      </c>
      <c r="F15683" t="s">
        <v>21</v>
      </c>
      <c r="G15683" s="29">
        <v>-268139.87</v>
      </c>
      <c r="H15683" t="s">
        <v>13</v>
      </c>
      <c r="I15683">
        <v>-268139.87</v>
      </c>
      <c r="J15683" t="s">
        <v>13</v>
      </c>
      <c r="K15683">
        <v>-268139.87</v>
      </c>
      <c r="L15683" t="s">
        <v>13</v>
      </c>
      <c r="M15683" t="s">
        <v>13</v>
      </c>
      <c r="N15683" s="29">
        <v>0</v>
      </c>
      <c r="O15683" t="s">
        <v>13</v>
      </c>
    </row>
    <row r="15684" spans="1:15" x14ac:dyDescent="0.3">
      <c r="A15684" t="s">
        <v>8</v>
      </c>
      <c r="B15684" t="s">
        <v>9</v>
      </c>
      <c r="C15684" t="s">
        <v>10</v>
      </c>
      <c r="D15684" t="s">
        <v>11</v>
      </c>
      <c r="E15684">
        <v>0</v>
      </c>
      <c r="F15684" t="s">
        <v>282</v>
      </c>
      <c r="G15684" s="29">
        <v>12145395.73</v>
      </c>
      <c r="H15684">
        <v>-2515596391.4000001</v>
      </c>
      <c r="I15684">
        <v>12145395.73</v>
      </c>
      <c r="J15684">
        <v>-353475258.57999998</v>
      </c>
      <c r="K15684">
        <v>12145395.73</v>
      </c>
      <c r="L15684">
        <v>-19562437551.049999</v>
      </c>
      <c r="M15684" t="s">
        <v>13</v>
      </c>
      <c r="N15684" s="29">
        <v>11.98</v>
      </c>
      <c r="O15684" t="s">
        <v>13</v>
      </c>
    </row>
    <row r="15685" spans="1:15" x14ac:dyDescent="0.3">
      <c r="A15685" t="s">
        <v>16</v>
      </c>
      <c r="B15685" t="s">
        <v>9</v>
      </c>
      <c r="C15685" t="s">
        <v>14</v>
      </c>
      <c r="D15685" t="s">
        <v>11</v>
      </c>
      <c r="E15685">
        <v>-1</v>
      </c>
      <c r="F15685" t="s">
        <v>23</v>
      </c>
      <c r="G15685" s="29">
        <v>-8694.0400000000009</v>
      </c>
      <c r="H15685" t="s">
        <v>13</v>
      </c>
      <c r="I15685">
        <v>-8694.0400000000009</v>
      </c>
      <c r="J15685" t="s">
        <v>13</v>
      </c>
      <c r="K15685">
        <v>-8694.0400000000009</v>
      </c>
      <c r="L15685" t="s">
        <v>13</v>
      </c>
      <c r="M15685" t="s">
        <v>13</v>
      </c>
      <c r="N15685" s="29">
        <v>0</v>
      </c>
      <c r="O15685" t="s">
        <v>13</v>
      </c>
    </row>
    <row r="15686" spans="1:15" x14ac:dyDescent="0.3">
      <c r="A15686" t="s">
        <v>8</v>
      </c>
      <c r="B15686" t="s">
        <v>9</v>
      </c>
      <c r="C15686" t="s">
        <v>10</v>
      </c>
      <c r="D15686" t="s">
        <v>11</v>
      </c>
      <c r="E15686">
        <v>8</v>
      </c>
      <c r="F15686" t="s">
        <v>22</v>
      </c>
      <c r="G15686" s="29">
        <v>731115.26</v>
      </c>
      <c r="H15686" t="s">
        <v>13</v>
      </c>
      <c r="I15686">
        <v>731115.26</v>
      </c>
      <c r="J15686" t="s">
        <v>13</v>
      </c>
      <c r="K15686">
        <v>731115.26</v>
      </c>
      <c r="L15686" t="s">
        <v>13</v>
      </c>
      <c r="M15686" t="s">
        <v>13</v>
      </c>
      <c r="N15686" s="29">
        <v>0</v>
      </c>
      <c r="O15686">
        <v>5848922.0800000001</v>
      </c>
    </row>
    <row r="15687" spans="1:15" x14ac:dyDescent="0.3">
      <c r="A15687" t="s">
        <v>8</v>
      </c>
      <c r="B15687" t="s">
        <v>9</v>
      </c>
      <c r="C15687" t="s">
        <v>14</v>
      </c>
      <c r="D15687" t="s">
        <v>11</v>
      </c>
      <c r="E15687">
        <v>4</v>
      </c>
      <c r="F15687" t="s">
        <v>394</v>
      </c>
      <c r="G15687" s="29">
        <v>-22.32</v>
      </c>
      <c r="H15687" t="s">
        <v>13</v>
      </c>
      <c r="I15687">
        <v>-22.32</v>
      </c>
      <c r="J15687" t="s">
        <v>13</v>
      </c>
      <c r="K15687">
        <v>-22.32</v>
      </c>
      <c r="L15687" t="s">
        <v>13</v>
      </c>
      <c r="M15687" t="s">
        <v>13</v>
      </c>
      <c r="N15687" s="29">
        <v>0</v>
      </c>
      <c r="O15687" t="s">
        <v>13</v>
      </c>
    </row>
    <row r="15688" spans="1:15" x14ac:dyDescent="0.3">
      <c r="A15688" t="s">
        <v>18</v>
      </c>
      <c r="B15688" t="s">
        <v>9</v>
      </c>
      <c r="C15688" t="s">
        <v>14</v>
      </c>
      <c r="D15688" t="s">
        <v>11</v>
      </c>
      <c r="E15688">
        <v>2</v>
      </c>
      <c r="F15688" t="s">
        <v>436</v>
      </c>
      <c r="G15688" s="29">
        <v>-15524.65</v>
      </c>
      <c r="H15688" t="s">
        <v>13</v>
      </c>
      <c r="I15688">
        <v>-15524.65</v>
      </c>
      <c r="J15688" t="s">
        <v>13</v>
      </c>
      <c r="K15688">
        <v>-15524.65</v>
      </c>
      <c r="L15688" t="s">
        <v>13</v>
      </c>
      <c r="M15688" t="s">
        <v>13</v>
      </c>
      <c r="N15688" s="29">
        <v>0</v>
      </c>
      <c r="O15688" t="s">
        <v>13</v>
      </c>
    </row>
    <row r="15689" spans="1:15" x14ac:dyDescent="0.3">
      <c r="A15689" t="s">
        <v>16</v>
      </c>
      <c r="B15689" t="s">
        <v>9</v>
      </c>
      <c r="C15689" t="s">
        <v>10</v>
      </c>
      <c r="D15689" t="s">
        <v>11</v>
      </c>
      <c r="E15689">
        <v>7</v>
      </c>
      <c r="F15689" t="s">
        <v>146</v>
      </c>
      <c r="G15689" s="29">
        <v>38836.080000000002</v>
      </c>
      <c r="H15689">
        <v>-12044078.470000001</v>
      </c>
      <c r="I15689">
        <v>38836.080000000002</v>
      </c>
      <c r="J15689">
        <v>-1692355.62</v>
      </c>
      <c r="K15689">
        <v>38836.080000000002</v>
      </c>
      <c r="L15689">
        <v>-93660307.819999993</v>
      </c>
      <c r="M15689" t="s">
        <v>13</v>
      </c>
      <c r="N15689" s="29">
        <v>0</v>
      </c>
      <c r="O15689">
        <v>271852.56</v>
      </c>
    </row>
    <row r="15690" spans="1:15" x14ac:dyDescent="0.3">
      <c r="A15690" t="s">
        <v>8</v>
      </c>
      <c r="B15690" t="s">
        <v>9</v>
      </c>
      <c r="C15690" t="s">
        <v>14</v>
      </c>
      <c r="D15690" t="s">
        <v>11</v>
      </c>
      <c r="E15690">
        <v>1</v>
      </c>
      <c r="F15690" t="s">
        <v>184</v>
      </c>
      <c r="G15690" s="29">
        <v>-14.83</v>
      </c>
      <c r="H15690" t="s">
        <v>13</v>
      </c>
      <c r="I15690">
        <v>-14.83</v>
      </c>
      <c r="J15690" t="s">
        <v>13</v>
      </c>
      <c r="K15690">
        <v>-14.83</v>
      </c>
      <c r="L15690" t="s">
        <v>13</v>
      </c>
      <c r="M15690">
        <v>1</v>
      </c>
      <c r="N15690" s="29">
        <v>-0.59</v>
      </c>
      <c r="O15690" t="s">
        <v>13</v>
      </c>
    </row>
    <row r="15691" spans="1:15" x14ac:dyDescent="0.3">
      <c r="A15691" t="s">
        <v>8</v>
      </c>
      <c r="B15691" t="s">
        <v>9</v>
      </c>
      <c r="C15691" t="s">
        <v>14</v>
      </c>
      <c r="D15691" t="s">
        <v>11</v>
      </c>
      <c r="E15691">
        <v>9</v>
      </c>
      <c r="F15691" t="s">
        <v>224</v>
      </c>
      <c r="G15691" s="29">
        <v>-1369.94</v>
      </c>
      <c r="H15691" t="s">
        <v>13</v>
      </c>
      <c r="I15691">
        <v>-1369.94</v>
      </c>
      <c r="J15691" t="s">
        <v>13</v>
      </c>
      <c r="K15691">
        <v>-1369.94</v>
      </c>
      <c r="L15691" t="s">
        <v>13</v>
      </c>
      <c r="M15691" t="s">
        <v>13</v>
      </c>
      <c r="N15691" s="29">
        <v>0</v>
      </c>
      <c r="O15691" t="s">
        <v>13</v>
      </c>
    </row>
    <row r="15692" spans="1:15" x14ac:dyDescent="0.3">
      <c r="A15692" t="s">
        <v>16</v>
      </c>
      <c r="B15692" t="s">
        <v>9</v>
      </c>
      <c r="C15692" t="s">
        <v>10</v>
      </c>
      <c r="D15692" t="s">
        <v>11</v>
      </c>
      <c r="E15692">
        <v>2</v>
      </c>
      <c r="F15692" t="s">
        <v>162</v>
      </c>
      <c r="G15692" s="29">
        <v>312469.87</v>
      </c>
      <c r="H15692">
        <v>-847043.63</v>
      </c>
      <c r="I15692">
        <v>312469.87</v>
      </c>
      <c r="J15692">
        <v>-1566388.47</v>
      </c>
      <c r="K15692">
        <v>312469.87</v>
      </c>
      <c r="L15692">
        <v>-10824320.74</v>
      </c>
      <c r="M15692" t="s">
        <v>13</v>
      </c>
      <c r="N15692" s="29">
        <v>0</v>
      </c>
      <c r="O15692">
        <v>624939.74</v>
      </c>
    </row>
    <row r="15693" spans="1:15" x14ac:dyDescent="0.3">
      <c r="A15693" t="s">
        <v>8</v>
      </c>
      <c r="B15693" t="s">
        <v>9</v>
      </c>
      <c r="C15693" t="s">
        <v>14</v>
      </c>
      <c r="D15693" t="s">
        <v>11</v>
      </c>
      <c r="E15693">
        <v>14</v>
      </c>
      <c r="F15693" t="s">
        <v>459</v>
      </c>
      <c r="G15693" s="29">
        <v>-7164.43</v>
      </c>
      <c r="H15693" t="s">
        <v>13</v>
      </c>
      <c r="I15693">
        <v>-7164.43</v>
      </c>
      <c r="J15693" t="s">
        <v>13</v>
      </c>
      <c r="K15693">
        <v>-7164.43</v>
      </c>
      <c r="L15693" t="s">
        <v>13</v>
      </c>
      <c r="M15693" t="s">
        <v>13</v>
      </c>
      <c r="N15693" s="29">
        <v>0</v>
      </c>
      <c r="O15693" t="s">
        <v>13</v>
      </c>
    </row>
    <row r="15694" spans="1:15" x14ac:dyDescent="0.3">
      <c r="A15694" t="s">
        <v>8</v>
      </c>
      <c r="B15694" t="s">
        <v>9</v>
      </c>
      <c r="C15694" t="s">
        <v>14</v>
      </c>
      <c r="D15694" t="s">
        <v>11</v>
      </c>
      <c r="E15694">
        <v>3</v>
      </c>
      <c r="F15694" t="s">
        <v>77</v>
      </c>
      <c r="G15694" s="29">
        <v>-11090.95</v>
      </c>
      <c r="H15694" t="s">
        <v>13</v>
      </c>
      <c r="I15694">
        <v>-11090.95</v>
      </c>
      <c r="J15694" t="s">
        <v>13</v>
      </c>
      <c r="K15694">
        <v>-11090.95</v>
      </c>
      <c r="L15694" t="s">
        <v>13</v>
      </c>
      <c r="M15694" t="s">
        <v>13</v>
      </c>
      <c r="N15694" s="29">
        <v>-457.04</v>
      </c>
      <c r="O15694" t="s">
        <v>13</v>
      </c>
    </row>
    <row r="15695" spans="1:15" x14ac:dyDescent="0.3">
      <c r="A15695" t="s">
        <v>8</v>
      </c>
      <c r="B15695" t="s">
        <v>9</v>
      </c>
      <c r="C15695" t="s">
        <v>10</v>
      </c>
      <c r="D15695" t="s">
        <v>11</v>
      </c>
      <c r="E15695">
        <v>3</v>
      </c>
      <c r="F15695" t="s">
        <v>81</v>
      </c>
      <c r="G15695" s="29">
        <v>68886.52</v>
      </c>
      <c r="H15695" t="s">
        <v>13</v>
      </c>
      <c r="I15695">
        <v>68886.52</v>
      </c>
      <c r="J15695" t="s">
        <v>13</v>
      </c>
      <c r="K15695">
        <v>68886.52</v>
      </c>
      <c r="L15695" t="s">
        <v>13</v>
      </c>
      <c r="M15695" t="s">
        <v>13</v>
      </c>
      <c r="N15695" s="29">
        <v>110.24</v>
      </c>
      <c r="O15695">
        <v>206659.56</v>
      </c>
    </row>
    <row r="15696" spans="1:15" x14ac:dyDescent="0.3">
      <c r="A15696" t="s">
        <v>16</v>
      </c>
      <c r="B15696" t="s">
        <v>9</v>
      </c>
      <c r="C15696" t="s">
        <v>10</v>
      </c>
      <c r="D15696" t="s">
        <v>11</v>
      </c>
      <c r="E15696">
        <v>0</v>
      </c>
      <c r="F15696" t="s">
        <v>181</v>
      </c>
      <c r="G15696" s="29">
        <v>34328.29</v>
      </c>
      <c r="H15696">
        <v>-3199410.11</v>
      </c>
      <c r="I15696">
        <v>34328.29</v>
      </c>
      <c r="J15696">
        <v>-1519691.59</v>
      </c>
      <c r="K15696">
        <v>34328.29</v>
      </c>
      <c r="L15696">
        <v>-14554708.93</v>
      </c>
      <c r="M15696" t="s">
        <v>13</v>
      </c>
      <c r="N15696" s="29">
        <v>0</v>
      </c>
      <c r="O15696" t="s">
        <v>13</v>
      </c>
    </row>
    <row r="15697" spans="1:15" x14ac:dyDescent="0.3">
      <c r="A15697" t="s">
        <v>18</v>
      </c>
      <c r="B15697" t="s">
        <v>9</v>
      </c>
      <c r="C15697" t="s">
        <v>14</v>
      </c>
      <c r="D15697" t="s">
        <v>11</v>
      </c>
      <c r="E15697">
        <v>0</v>
      </c>
      <c r="F15697" t="s">
        <v>114</v>
      </c>
      <c r="G15697" s="29">
        <v>-1135.04</v>
      </c>
      <c r="H15697" t="s">
        <v>13</v>
      </c>
      <c r="I15697">
        <v>-1135.04</v>
      </c>
      <c r="J15697" t="s">
        <v>13</v>
      </c>
      <c r="K15697">
        <v>-1135.04</v>
      </c>
      <c r="L15697" t="s">
        <v>13</v>
      </c>
      <c r="M15697" t="s">
        <v>13</v>
      </c>
      <c r="N15697" s="29">
        <v>0</v>
      </c>
      <c r="O15697" t="s">
        <v>13</v>
      </c>
    </row>
    <row r="15698" spans="1:15" x14ac:dyDescent="0.3">
      <c r="A15698" t="s">
        <v>8</v>
      </c>
      <c r="B15698" t="s">
        <v>9</v>
      </c>
      <c r="C15698" t="s">
        <v>10</v>
      </c>
      <c r="D15698" t="s">
        <v>11</v>
      </c>
      <c r="E15698">
        <v>4</v>
      </c>
      <c r="F15698" t="s">
        <v>463</v>
      </c>
      <c r="G15698" s="29">
        <v>362556.63</v>
      </c>
      <c r="H15698">
        <v>-19263194.609999999</v>
      </c>
      <c r="I15698">
        <v>362556.63</v>
      </c>
      <c r="J15698">
        <v>-8856508.9900000002</v>
      </c>
      <c r="K15698">
        <v>362556.63</v>
      </c>
      <c r="L15698">
        <v>-260137287.22999999</v>
      </c>
      <c r="M15698" t="s">
        <v>13</v>
      </c>
      <c r="N15698" s="29">
        <v>108.77</v>
      </c>
      <c r="O15698">
        <v>1450226.52</v>
      </c>
    </row>
    <row r="15699" spans="1:15" x14ac:dyDescent="0.3">
      <c r="A15699" t="s">
        <v>8</v>
      </c>
      <c r="B15699" t="s">
        <v>9</v>
      </c>
      <c r="C15699" t="s">
        <v>10</v>
      </c>
      <c r="D15699" t="s">
        <v>11</v>
      </c>
      <c r="E15699">
        <v>-1</v>
      </c>
      <c r="F15699" t="s">
        <v>479</v>
      </c>
      <c r="G15699" s="29">
        <v>223753.85</v>
      </c>
      <c r="H15699">
        <v>-29694148.75</v>
      </c>
      <c r="I15699">
        <v>223753.85</v>
      </c>
      <c r="J15699">
        <v>-7026269.3700000001</v>
      </c>
      <c r="K15699">
        <v>223753.85</v>
      </c>
      <c r="L15699">
        <v>-96616622.280000001</v>
      </c>
      <c r="M15699" t="s">
        <v>13</v>
      </c>
      <c r="N15699" s="29">
        <v>0</v>
      </c>
      <c r="O15699" t="s">
        <v>13</v>
      </c>
    </row>
    <row r="15700" spans="1:15" x14ac:dyDescent="0.3">
      <c r="A15700" t="s">
        <v>8</v>
      </c>
      <c r="B15700" t="s">
        <v>9</v>
      </c>
      <c r="C15700" t="s">
        <v>14</v>
      </c>
      <c r="D15700" t="s">
        <v>11</v>
      </c>
      <c r="E15700">
        <v>8</v>
      </c>
      <c r="F15700" t="s">
        <v>158</v>
      </c>
      <c r="G15700" s="29">
        <v>-320.43</v>
      </c>
      <c r="H15700" t="s">
        <v>13</v>
      </c>
      <c r="I15700">
        <v>-320.43</v>
      </c>
      <c r="J15700" t="s">
        <v>13</v>
      </c>
      <c r="K15700">
        <v>-320.43</v>
      </c>
      <c r="L15700" t="s">
        <v>13</v>
      </c>
      <c r="M15700" t="s">
        <v>13</v>
      </c>
      <c r="N15700" s="29">
        <v>0</v>
      </c>
      <c r="O15700" t="s">
        <v>13</v>
      </c>
    </row>
    <row r="15701" spans="1:15" x14ac:dyDescent="0.3">
      <c r="A15701" t="s">
        <v>8</v>
      </c>
      <c r="B15701" t="s">
        <v>9</v>
      </c>
      <c r="C15701" t="s">
        <v>10</v>
      </c>
      <c r="D15701" t="s">
        <v>11</v>
      </c>
      <c r="E15701">
        <v>7</v>
      </c>
      <c r="F15701" t="s">
        <v>118</v>
      </c>
      <c r="G15701" s="29">
        <v>64602.400000000001</v>
      </c>
      <c r="H15701">
        <v>-8.1999999999999993</v>
      </c>
      <c r="I15701">
        <v>64602.400000000001</v>
      </c>
      <c r="J15701">
        <v>-44.03</v>
      </c>
      <c r="K15701">
        <v>64602.400000000001</v>
      </c>
      <c r="L15701" t="s">
        <v>13</v>
      </c>
      <c r="M15701" t="s">
        <v>13</v>
      </c>
      <c r="N15701" s="29">
        <v>0</v>
      </c>
      <c r="O15701">
        <v>452216.8</v>
      </c>
    </row>
    <row r="15702" spans="1:15" x14ac:dyDescent="0.3">
      <c r="A15702" t="s">
        <v>8</v>
      </c>
      <c r="B15702" t="s">
        <v>9</v>
      </c>
      <c r="C15702" t="s">
        <v>14</v>
      </c>
      <c r="D15702" t="s">
        <v>11</v>
      </c>
      <c r="E15702">
        <v>2</v>
      </c>
      <c r="F15702" t="s">
        <v>278</v>
      </c>
      <c r="G15702" s="29">
        <v>-3019.66</v>
      </c>
      <c r="H15702" t="s">
        <v>13</v>
      </c>
      <c r="I15702">
        <v>-3019.66</v>
      </c>
      <c r="J15702" t="s">
        <v>13</v>
      </c>
      <c r="K15702">
        <v>-3019.66</v>
      </c>
      <c r="L15702" t="s">
        <v>13</v>
      </c>
      <c r="M15702" t="s">
        <v>13</v>
      </c>
      <c r="N15702" s="29">
        <v>0</v>
      </c>
      <c r="O15702" t="s">
        <v>13</v>
      </c>
    </row>
    <row r="15703" spans="1:15" x14ac:dyDescent="0.3">
      <c r="A15703" t="s">
        <v>8</v>
      </c>
      <c r="B15703" t="s">
        <v>9</v>
      </c>
      <c r="C15703" t="s">
        <v>14</v>
      </c>
      <c r="D15703" t="s">
        <v>11</v>
      </c>
      <c r="E15703">
        <v>4</v>
      </c>
      <c r="F15703" t="s">
        <v>315</v>
      </c>
      <c r="G15703" s="29">
        <v>-212.86</v>
      </c>
      <c r="H15703" t="s">
        <v>13</v>
      </c>
      <c r="I15703">
        <v>-212.86</v>
      </c>
      <c r="J15703" t="s">
        <v>13</v>
      </c>
      <c r="K15703">
        <v>-212.86</v>
      </c>
      <c r="L15703" t="s">
        <v>13</v>
      </c>
      <c r="M15703">
        <v>0</v>
      </c>
      <c r="N15703" s="29">
        <v>0</v>
      </c>
      <c r="O15703" t="s">
        <v>13</v>
      </c>
    </row>
    <row r="15704" spans="1:15" x14ac:dyDescent="0.3">
      <c r="A15704" t="s">
        <v>8</v>
      </c>
      <c r="B15704" t="s">
        <v>9</v>
      </c>
      <c r="C15704" t="s">
        <v>14</v>
      </c>
      <c r="D15704" t="s">
        <v>11</v>
      </c>
      <c r="E15704">
        <v>8</v>
      </c>
      <c r="F15704" t="s">
        <v>27</v>
      </c>
      <c r="G15704" s="29">
        <v>-159802.5</v>
      </c>
      <c r="H15704" t="s">
        <v>13</v>
      </c>
      <c r="I15704">
        <v>-159802.5</v>
      </c>
      <c r="J15704" t="s">
        <v>13</v>
      </c>
      <c r="K15704">
        <v>-159802.5</v>
      </c>
      <c r="L15704" t="s">
        <v>13</v>
      </c>
      <c r="M15704" t="s">
        <v>13</v>
      </c>
      <c r="N15704" s="29">
        <v>0</v>
      </c>
      <c r="O15704" t="s">
        <v>13</v>
      </c>
    </row>
    <row r="15705" spans="1:15" x14ac:dyDescent="0.3">
      <c r="A15705" t="s">
        <v>8</v>
      </c>
      <c r="B15705" t="s">
        <v>9</v>
      </c>
      <c r="C15705" t="s">
        <v>10</v>
      </c>
      <c r="D15705" t="s">
        <v>11</v>
      </c>
      <c r="E15705">
        <v>-1</v>
      </c>
      <c r="F15705" t="s">
        <v>103</v>
      </c>
      <c r="G15705" s="29">
        <v>930863.87</v>
      </c>
      <c r="H15705">
        <v>-160836542.25</v>
      </c>
      <c r="I15705">
        <v>930863.87</v>
      </c>
      <c r="J15705">
        <v>-76395939.480000004</v>
      </c>
      <c r="K15705">
        <v>930863.87</v>
      </c>
      <c r="L15705">
        <v>-731675208.92999995</v>
      </c>
      <c r="M15705" t="s">
        <v>13</v>
      </c>
      <c r="N15705" s="29">
        <v>0</v>
      </c>
      <c r="O15705" t="s">
        <v>13</v>
      </c>
    </row>
    <row r="15706" spans="1:15" x14ac:dyDescent="0.3">
      <c r="A15706" t="s">
        <v>8</v>
      </c>
      <c r="B15706" t="s">
        <v>9</v>
      </c>
      <c r="C15706" t="s">
        <v>10</v>
      </c>
      <c r="D15706" t="s">
        <v>11</v>
      </c>
      <c r="E15706">
        <v>-1</v>
      </c>
      <c r="F15706" t="s">
        <v>234</v>
      </c>
      <c r="G15706" s="29">
        <v>461566.34</v>
      </c>
      <c r="H15706">
        <v>-111422594.05</v>
      </c>
      <c r="I15706">
        <v>461566.34</v>
      </c>
      <c r="J15706">
        <v>-18625781.890000001</v>
      </c>
      <c r="K15706">
        <v>461566.34</v>
      </c>
      <c r="L15706">
        <v>-203874659.38</v>
      </c>
      <c r="M15706" t="s">
        <v>13</v>
      </c>
      <c r="N15706" s="29">
        <v>0</v>
      </c>
      <c r="O15706" t="s">
        <v>13</v>
      </c>
    </row>
    <row r="15707" spans="1:15" x14ac:dyDescent="0.3">
      <c r="A15707" t="s">
        <v>8</v>
      </c>
      <c r="B15707" t="s">
        <v>9</v>
      </c>
      <c r="C15707" t="s">
        <v>14</v>
      </c>
      <c r="D15707" t="s">
        <v>11</v>
      </c>
      <c r="E15707">
        <v>9</v>
      </c>
      <c r="F15707" t="s">
        <v>105</v>
      </c>
      <c r="G15707" s="29">
        <v>-7823.75</v>
      </c>
      <c r="H15707" t="s">
        <v>13</v>
      </c>
      <c r="I15707">
        <v>-7823.75</v>
      </c>
      <c r="J15707" t="s">
        <v>13</v>
      </c>
      <c r="K15707">
        <v>-7823.75</v>
      </c>
      <c r="L15707" t="s">
        <v>13</v>
      </c>
      <c r="M15707" t="s">
        <v>13</v>
      </c>
      <c r="N15707" s="29">
        <v>0</v>
      </c>
      <c r="O15707" t="s">
        <v>13</v>
      </c>
    </row>
    <row r="15708" spans="1:15" x14ac:dyDescent="0.3">
      <c r="A15708" t="s">
        <v>16</v>
      </c>
      <c r="B15708" t="s">
        <v>9</v>
      </c>
      <c r="C15708" t="s">
        <v>14</v>
      </c>
      <c r="D15708" t="s">
        <v>11</v>
      </c>
      <c r="E15708">
        <v>-1</v>
      </c>
      <c r="F15708" t="s">
        <v>296</v>
      </c>
      <c r="G15708" s="29">
        <v>-2757.87</v>
      </c>
      <c r="H15708" t="s">
        <v>13</v>
      </c>
      <c r="I15708">
        <v>-2757.87</v>
      </c>
      <c r="J15708" t="s">
        <v>13</v>
      </c>
      <c r="K15708">
        <v>-2757.87</v>
      </c>
      <c r="L15708" t="s">
        <v>13</v>
      </c>
      <c r="M15708" t="s">
        <v>13</v>
      </c>
      <c r="N15708" s="29">
        <v>0</v>
      </c>
      <c r="O15708" t="s">
        <v>13</v>
      </c>
    </row>
    <row r="15709" spans="1:15" x14ac:dyDescent="0.3">
      <c r="A15709" t="s">
        <v>8</v>
      </c>
      <c r="B15709" t="s">
        <v>9</v>
      </c>
      <c r="C15709" t="s">
        <v>10</v>
      </c>
      <c r="D15709" t="s">
        <v>11</v>
      </c>
      <c r="E15709">
        <v>9</v>
      </c>
      <c r="F15709" t="s">
        <v>174</v>
      </c>
      <c r="G15709" s="29">
        <v>204244.52</v>
      </c>
      <c r="H15709" t="s">
        <v>13</v>
      </c>
      <c r="I15709">
        <v>204244.52</v>
      </c>
      <c r="J15709" t="s">
        <v>13</v>
      </c>
      <c r="K15709">
        <v>204244.52</v>
      </c>
      <c r="L15709" t="s">
        <v>13</v>
      </c>
      <c r="M15709" t="s">
        <v>13</v>
      </c>
      <c r="N15709" s="29">
        <v>0</v>
      </c>
      <c r="O15709">
        <v>1838200.68</v>
      </c>
    </row>
    <row r="15710" spans="1:15" x14ac:dyDescent="0.3">
      <c r="A15710" t="s">
        <v>8</v>
      </c>
      <c r="B15710" t="s">
        <v>9</v>
      </c>
      <c r="C15710" t="s">
        <v>14</v>
      </c>
      <c r="D15710" t="s">
        <v>11</v>
      </c>
      <c r="E15710">
        <v>3</v>
      </c>
      <c r="F15710" t="s">
        <v>26</v>
      </c>
      <c r="G15710" s="29">
        <v>-135.22</v>
      </c>
      <c r="H15710" t="s">
        <v>13</v>
      </c>
      <c r="I15710">
        <v>-135.22</v>
      </c>
      <c r="J15710" t="s">
        <v>13</v>
      </c>
      <c r="K15710">
        <v>-135.22</v>
      </c>
      <c r="L15710" t="s">
        <v>13</v>
      </c>
      <c r="M15710" t="s">
        <v>13</v>
      </c>
      <c r="N15710" s="29">
        <v>0</v>
      </c>
      <c r="O15710" t="s">
        <v>13</v>
      </c>
    </row>
    <row r="15711" spans="1:15" x14ac:dyDescent="0.3">
      <c r="A15711" t="s">
        <v>16</v>
      </c>
      <c r="B15711" t="s">
        <v>9</v>
      </c>
      <c r="C15711" t="s">
        <v>14</v>
      </c>
      <c r="D15711" t="s">
        <v>11</v>
      </c>
      <c r="E15711">
        <v>2</v>
      </c>
      <c r="F15711" t="s">
        <v>195</v>
      </c>
      <c r="G15711" s="29">
        <v>-5038.82</v>
      </c>
      <c r="H15711" t="s">
        <v>13</v>
      </c>
      <c r="I15711">
        <v>-5038.82</v>
      </c>
      <c r="J15711" t="s">
        <v>13</v>
      </c>
      <c r="K15711">
        <v>-5038.82</v>
      </c>
      <c r="L15711" t="s">
        <v>13</v>
      </c>
      <c r="M15711" t="s">
        <v>13</v>
      </c>
      <c r="N15711" s="29">
        <v>0</v>
      </c>
      <c r="O15711" t="s">
        <v>13</v>
      </c>
    </row>
    <row r="15712" spans="1:15" x14ac:dyDescent="0.3">
      <c r="A15712" t="s">
        <v>18</v>
      </c>
      <c r="B15712" t="s">
        <v>9</v>
      </c>
      <c r="C15712" t="s">
        <v>10</v>
      </c>
      <c r="D15712" t="s">
        <v>11</v>
      </c>
      <c r="E15712">
        <v>0</v>
      </c>
      <c r="F15712" t="s">
        <v>269</v>
      </c>
      <c r="G15712" s="29">
        <v>12687.26</v>
      </c>
      <c r="H15712">
        <v>43588.75</v>
      </c>
      <c r="I15712">
        <v>12687.26</v>
      </c>
      <c r="J15712">
        <v>19585.28</v>
      </c>
      <c r="K15712">
        <v>12687.26</v>
      </c>
      <c r="L15712">
        <v>244163.18</v>
      </c>
      <c r="M15712" t="s">
        <v>13</v>
      </c>
      <c r="N15712" s="29">
        <v>0</v>
      </c>
      <c r="O15712" t="s">
        <v>13</v>
      </c>
    </row>
    <row r="15713" spans="1:15" x14ac:dyDescent="0.3">
      <c r="A15713" t="s">
        <v>16</v>
      </c>
      <c r="B15713" t="s">
        <v>9</v>
      </c>
      <c r="C15713" t="s">
        <v>10</v>
      </c>
      <c r="D15713" t="s">
        <v>11</v>
      </c>
      <c r="E15713">
        <v>2</v>
      </c>
      <c r="F15713" t="s">
        <v>217</v>
      </c>
      <c r="G15713" s="29">
        <v>164279.96</v>
      </c>
      <c r="H15713" t="s">
        <v>13</v>
      </c>
      <c r="I15713">
        <v>164279.96</v>
      </c>
      <c r="J15713" t="s">
        <v>13</v>
      </c>
      <c r="K15713">
        <v>164279.96</v>
      </c>
      <c r="L15713" t="s">
        <v>13</v>
      </c>
      <c r="M15713" t="s">
        <v>13</v>
      </c>
      <c r="N15713" s="29">
        <v>0</v>
      </c>
      <c r="O15713">
        <v>328559.92</v>
      </c>
    </row>
    <row r="15714" spans="1:15" x14ac:dyDescent="0.3">
      <c r="A15714" t="s">
        <v>16</v>
      </c>
      <c r="B15714" t="s">
        <v>9</v>
      </c>
      <c r="C15714" t="s">
        <v>10</v>
      </c>
      <c r="D15714" t="s">
        <v>11</v>
      </c>
      <c r="E15714">
        <v>3</v>
      </c>
      <c r="F15714" t="s">
        <v>221</v>
      </c>
      <c r="G15714" s="29">
        <v>41297.21</v>
      </c>
      <c r="H15714">
        <v>-18027649.050000001</v>
      </c>
      <c r="I15714">
        <v>41297.21</v>
      </c>
      <c r="J15714">
        <v>-8562974.3499999996</v>
      </c>
      <c r="K15714">
        <v>41297.21</v>
      </c>
      <c r="L15714">
        <v>-82011113.269999996</v>
      </c>
      <c r="M15714" t="s">
        <v>13</v>
      </c>
      <c r="N15714" s="29">
        <v>0</v>
      </c>
      <c r="O15714">
        <v>123891.63</v>
      </c>
    </row>
    <row r="15715" spans="1:15" x14ac:dyDescent="0.3">
      <c r="A15715" t="s">
        <v>16</v>
      </c>
      <c r="B15715" t="s">
        <v>9</v>
      </c>
      <c r="C15715" t="s">
        <v>14</v>
      </c>
      <c r="D15715" t="s">
        <v>11</v>
      </c>
      <c r="E15715">
        <v>4</v>
      </c>
      <c r="F15715" t="s">
        <v>345</v>
      </c>
      <c r="G15715" s="29">
        <v>-22143.51</v>
      </c>
      <c r="H15715" t="s">
        <v>13</v>
      </c>
      <c r="I15715">
        <v>-22143.51</v>
      </c>
      <c r="J15715" t="s">
        <v>13</v>
      </c>
      <c r="K15715">
        <v>-22143.51</v>
      </c>
      <c r="L15715" t="s">
        <v>13</v>
      </c>
      <c r="M15715" t="s">
        <v>13</v>
      </c>
      <c r="N15715" s="29">
        <v>0</v>
      </c>
      <c r="O15715" t="s">
        <v>13</v>
      </c>
    </row>
    <row r="15716" spans="1:15" x14ac:dyDescent="0.3">
      <c r="A15716" t="s">
        <v>8</v>
      </c>
      <c r="B15716" t="s">
        <v>9</v>
      </c>
      <c r="C15716" t="s">
        <v>10</v>
      </c>
      <c r="D15716" t="s">
        <v>11</v>
      </c>
      <c r="E15716">
        <v>2</v>
      </c>
      <c r="F15716" t="s">
        <v>123</v>
      </c>
      <c r="G15716" s="29">
        <v>1425591.35</v>
      </c>
      <c r="H15716">
        <v>-71770612.040000007</v>
      </c>
      <c r="I15716">
        <v>1425591.35</v>
      </c>
      <c r="J15716">
        <v>-34090407.920000002</v>
      </c>
      <c r="K15716">
        <v>1425591.35</v>
      </c>
      <c r="L15716">
        <v>-326497802.20999998</v>
      </c>
      <c r="M15716" t="s">
        <v>13</v>
      </c>
      <c r="N15716" s="29">
        <v>68.790000000000006</v>
      </c>
      <c r="O15716">
        <v>2851182.7</v>
      </c>
    </row>
    <row r="15717" spans="1:15" x14ac:dyDescent="0.3">
      <c r="A15717" t="s">
        <v>18</v>
      </c>
      <c r="B15717" t="s">
        <v>9</v>
      </c>
      <c r="C15717" t="s">
        <v>14</v>
      </c>
      <c r="D15717" t="s">
        <v>11</v>
      </c>
      <c r="E15717">
        <v>2</v>
      </c>
      <c r="F15717" t="s">
        <v>235</v>
      </c>
      <c r="G15717" s="29">
        <v>-17726.78</v>
      </c>
      <c r="H15717" t="s">
        <v>13</v>
      </c>
      <c r="I15717">
        <v>-17726.78</v>
      </c>
      <c r="J15717" t="s">
        <v>13</v>
      </c>
      <c r="K15717">
        <v>-17726.78</v>
      </c>
      <c r="L15717" t="s">
        <v>13</v>
      </c>
      <c r="M15717" t="s">
        <v>13</v>
      </c>
      <c r="N15717" s="29">
        <v>0</v>
      </c>
      <c r="O15717" t="s">
        <v>13</v>
      </c>
    </row>
    <row r="15718" spans="1:15" x14ac:dyDescent="0.3">
      <c r="A15718" t="s">
        <v>8</v>
      </c>
      <c r="B15718" t="s">
        <v>9</v>
      </c>
      <c r="C15718" t="s">
        <v>10</v>
      </c>
      <c r="D15718" t="s">
        <v>11</v>
      </c>
      <c r="E15718">
        <v>15</v>
      </c>
      <c r="F15718" t="s">
        <v>418</v>
      </c>
      <c r="G15718" s="29">
        <v>1096917.03</v>
      </c>
      <c r="H15718">
        <v>-17.79</v>
      </c>
      <c r="I15718">
        <v>1096917.03</v>
      </c>
      <c r="J15718">
        <v>-95.53</v>
      </c>
      <c r="K15718">
        <v>1096917.03</v>
      </c>
      <c r="L15718" t="s">
        <v>13</v>
      </c>
      <c r="M15718" t="s">
        <v>13</v>
      </c>
      <c r="N15718" s="29">
        <v>0</v>
      </c>
      <c r="O15718">
        <v>16453755.449999999</v>
      </c>
    </row>
    <row r="15719" spans="1:15" x14ac:dyDescent="0.3">
      <c r="A15719" t="s">
        <v>18</v>
      </c>
      <c r="B15719" t="s">
        <v>9</v>
      </c>
      <c r="C15719" t="s">
        <v>14</v>
      </c>
      <c r="D15719" t="s">
        <v>11</v>
      </c>
      <c r="E15719">
        <v>-4</v>
      </c>
      <c r="F15719" t="s">
        <v>139</v>
      </c>
      <c r="G15719" s="29">
        <v>-129005.45</v>
      </c>
      <c r="H15719" t="s">
        <v>13</v>
      </c>
      <c r="I15719">
        <v>-129005.45</v>
      </c>
      <c r="J15719" t="s">
        <v>13</v>
      </c>
      <c r="K15719">
        <v>-129005.45</v>
      </c>
      <c r="L15719" t="s">
        <v>13</v>
      </c>
      <c r="M15719" t="s">
        <v>13</v>
      </c>
      <c r="N15719" s="29">
        <v>0</v>
      </c>
      <c r="O15719" t="s">
        <v>13</v>
      </c>
    </row>
    <row r="15720" spans="1:15" x14ac:dyDescent="0.3">
      <c r="A15720" t="s">
        <v>16</v>
      </c>
      <c r="B15720" t="s">
        <v>9</v>
      </c>
      <c r="C15720" t="s">
        <v>14</v>
      </c>
      <c r="D15720" t="s">
        <v>11</v>
      </c>
      <c r="E15720">
        <v>3</v>
      </c>
      <c r="F15720" t="s">
        <v>33</v>
      </c>
      <c r="G15720" s="29">
        <v>-16971.3</v>
      </c>
      <c r="H15720" t="s">
        <v>13</v>
      </c>
      <c r="I15720">
        <v>-16971.3</v>
      </c>
      <c r="J15720" t="s">
        <v>13</v>
      </c>
      <c r="K15720">
        <v>-16971.3</v>
      </c>
      <c r="L15720" t="s">
        <v>13</v>
      </c>
      <c r="M15720" t="s">
        <v>13</v>
      </c>
      <c r="N15720" s="29">
        <v>0</v>
      </c>
      <c r="O15720" t="s">
        <v>13</v>
      </c>
    </row>
    <row r="15721" spans="1:15" x14ac:dyDescent="0.3">
      <c r="A15721" t="s">
        <v>8</v>
      </c>
      <c r="B15721" t="s">
        <v>9</v>
      </c>
      <c r="C15721" t="s">
        <v>14</v>
      </c>
      <c r="D15721" t="s">
        <v>11</v>
      </c>
      <c r="E15721">
        <v>12</v>
      </c>
      <c r="F15721" t="s">
        <v>374</v>
      </c>
      <c r="G15721" s="29">
        <v>-332.9</v>
      </c>
      <c r="H15721" t="s">
        <v>13</v>
      </c>
      <c r="I15721">
        <v>-332.9</v>
      </c>
      <c r="J15721" t="s">
        <v>13</v>
      </c>
      <c r="K15721">
        <v>-332.9</v>
      </c>
      <c r="L15721" t="s">
        <v>13</v>
      </c>
      <c r="M15721" t="s">
        <v>13</v>
      </c>
      <c r="N15721" s="29">
        <v>0</v>
      </c>
      <c r="O15721" t="s">
        <v>13</v>
      </c>
    </row>
    <row r="15722" spans="1:15" x14ac:dyDescent="0.3">
      <c r="A15722" t="s">
        <v>16</v>
      </c>
      <c r="B15722" t="s">
        <v>9</v>
      </c>
      <c r="C15722" t="s">
        <v>14</v>
      </c>
      <c r="D15722" t="s">
        <v>11</v>
      </c>
      <c r="E15722">
        <v>3</v>
      </c>
      <c r="F15722" t="s">
        <v>224</v>
      </c>
      <c r="G15722" s="29">
        <v>-75292.69</v>
      </c>
      <c r="H15722" t="s">
        <v>13</v>
      </c>
      <c r="I15722">
        <v>-75292.69</v>
      </c>
      <c r="J15722" t="s">
        <v>13</v>
      </c>
      <c r="K15722">
        <v>-75292.69</v>
      </c>
      <c r="L15722" t="s">
        <v>13</v>
      </c>
      <c r="M15722" t="s">
        <v>13</v>
      </c>
      <c r="N15722" s="29">
        <v>0</v>
      </c>
      <c r="O15722" t="s">
        <v>13</v>
      </c>
    </row>
    <row r="15723" spans="1:15" x14ac:dyDescent="0.3">
      <c r="A15723" t="s">
        <v>16</v>
      </c>
      <c r="B15723" t="s">
        <v>9</v>
      </c>
      <c r="C15723" t="s">
        <v>14</v>
      </c>
      <c r="D15723" t="s">
        <v>11</v>
      </c>
      <c r="E15723">
        <v>3</v>
      </c>
      <c r="F15723" t="s">
        <v>175</v>
      </c>
      <c r="G15723" s="29">
        <v>-3581.4</v>
      </c>
      <c r="H15723" t="s">
        <v>13</v>
      </c>
      <c r="I15723">
        <v>-3581.4</v>
      </c>
      <c r="J15723" t="s">
        <v>13</v>
      </c>
      <c r="K15723">
        <v>-3581.4</v>
      </c>
      <c r="L15723" t="s">
        <v>13</v>
      </c>
      <c r="M15723" t="s">
        <v>13</v>
      </c>
      <c r="N15723" s="29">
        <v>0</v>
      </c>
      <c r="O15723" t="s">
        <v>13</v>
      </c>
    </row>
    <row r="15724" spans="1:15" x14ac:dyDescent="0.3">
      <c r="A15724" t="s">
        <v>8</v>
      </c>
      <c r="B15724" t="s">
        <v>9</v>
      </c>
      <c r="C15724" t="s">
        <v>14</v>
      </c>
      <c r="D15724" t="s">
        <v>11</v>
      </c>
      <c r="E15724">
        <v>2</v>
      </c>
      <c r="F15724" t="s">
        <v>26</v>
      </c>
      <c r="G15724" s="29">
        <v>-35.31</v>
      </c>
      <c r="H15724" t="s">
        <v>13</v>
      </c>
      <c r="I15724">
        <v>-35.31</v>
      </c>
      <c r="J15724" t="s">
        <v>13</v>
      </c>
      <c r="K15724">
        <v>-35.31</v>
      </c>
      <c r="L15724" t="s">
        <v>13</v>
      </c>
      <c r="M15724" t="s">
        <v>13</v>
      </c>
      <c r="N15724" s="29">
        <v>0</v>
      </c>
      <c r="O15724" t="s">
        <v>13</v>
      </c>
    </row>
    <row r="15725" spans="1:15" x14ac:dyDescent="0.3">
      <c r="A15725" t="s">
        <v>8</v>
      </c>
      <c r="B15725" t="s">
        <v>9</v>
      </c>
      <c r="C15725" t="s">
        <v>10</v>
      </c>
      <c r="D15725" t="s">
        <v>11</v>
      </c>
      <c r="E15725">
        <v>10</v>
      </c>
      <c r="F15725" t="s">
        <v>192</v>
      </c>
      <c r="G15725" s="29">
        <v>48331.77</v>
      </c>
      <c r="H15725">
        <v>-0.72</v>
      </c>
      <c r="I15725">
        <v>48331.77</v>
      </c>
      <c r="J15725">
        <v>-1.49</v>
      </c>
      <c r="K15725">
        <v>48331.77</v>
      </c>
      <c r="L15725" t="s">
        <v>13</v>
      </c>
      <c r="M15725" t="s">
        <v>13</v>
      </c>
      <c r="N15725" s="29">
        <v>0</v>
      </c>
      <c r="O15725">
        <v>483317.7</v>
      </c>
    </row>
    <row r="15726" spans="1:15" x14ac:dyDescent="0.3">
      <c r="A15726" t="s">
        <v>8</v>
      </c>
      <c r="B15726" t="s">
        <v>9</v>
      </c>
      <c r="C15726" t="s">
        <v>10</v>
      </c>
      <c r="E15726">
        <v>-4</v>
      </c>
      <c r="F15726" t="s">
        <v>13</v>
      </c>
      <c r="G15726" s="29">
        <v>19683.919999999998</v>
      </c>
      <c r="H15726" t="s">
        <v>13</v>
      </c>
      <c r="I15726">
        <v>19683.919999999998</v>
      </c>
      <c r="J15726" t="s">
        <v>13</v>
      </c>
      <c r="K15726">
        <v>19683.919999999998</v>
      </c>
      <c r="L15726" t="s">
        <v>13</v>
      </c>
      <c r="M15726" t="s">
        <v>13</v>
      </c>
      <c r="N15726" s="29">
        <v>0</v>
      </c>
      <c r="O15726" t="s">
        <v>13</v>
      </c>
    </row>
    <row r="15727" spans="1:15" x14ac:dyDescent="0.3">
      <c r="A15727" t="s">
        <v>8</v>
      </c>
      <c r="B15727" t="s">
        <v>9</v>
      </c>
      <c r="C15727" t="s">
        <v>10</v>
      </c>
      <c r="D15727" t="s">
        <v>11</v>
      </c>
      <c r="E15727">
        <v>8</v>
      </c>
      <c r="F15727" t="s">
        <v>106</v>
      </c>
      <c r="G15727" s="29">
        <v>90289.03</v>
      </c>
      <c r="H15727">
        <v>-2.72</v>
      </c>
      <c r="I15727">
        <v>90289.03</v>
      </c>
      <c r="J15727">
        <v>-14.59</v>
      </c>
      <c r="K15727">
        <v>90289.03</v>
      </c>
      <c r="L15727" t="s">
        <v>13</v>
      </c>
      <c r="M15727" t="s">
        <v>13</v>
      </c>
      <c r="N15727" s="29">
        <v>0</v>
      </c>
      <c r="O15727">
        <v>722312.24</v>
      </c>
    </row>
    <row r="15728" spans="1:15" x14ac:dyDescent="0.3">
      <c r="A15728" t="s">
        <v>16</v>
      </c>
      <c r="B15728" t="s">
        <v>9</v>
      </c>
      <c r="C15728" t="s">
        <v>14</v>
      </c>
      <c r="D15728" t="s">
        <v>11</v>
      </c>
      <c r="E15728">
        <v>2</v>
      </c>
      <c r="F15728" t="s">
        <v>289</v>
      </c>
      <c r="G15728" s="29">
        <v>-71.81</v>
      </c>
      <c r="H15728" t="s">
        <v>13</v>
      </c>
      <c r="I15728">
        <v>-71.81</v>
      </c>
      <c r="J15728" t="s">
        <v>13</v>
      </c>
      <c r="K15728">
        <v>-71.81</v>
      </c>
      <c r="L15728" t="s">
        <v>13</v>
      </c>
      <c r="M15728">
        <v>1</v>
      </c>
      <c r="N15728" s="29">
        <v>-7.55</v>
      </c>
      <c r="O15728" t="s">
        <v>13</v>
      </c>
    </row>
    <row r="15729" spans="1:15" x14ac:dyDescent="0.3">
      <c r="A15729" t="s">
        <v>18</v>
      </c>
      <c r="B15729" t="s">
        <v>9</v>
      </c>
      <c r="C15729" t="s">
        <v>10</v>
      </c>
      <c r="D15729" t="s">
        <v>11</v>
      </c>
      <c r="E15729">
        <v>14</v>
      </c>
      <c r="F15729" t="s">
        <v>57</v>
      </c>
      <c r="G15729" s="29">
        <v>139173.68</v>
      </c>
      <c r="H15729" t="s">
        <v>13</v>
      </c>
      <c r="I15729">
        <v>139173.68</v>
      </c>
      <c r="J15729" t="s">
        <v>13</v>
      </c>
      <c r="K15729">
        <v>139173.68</v>
      </c>
      <c r="L15729" t="s">
        <v>13</v>
      </c>
      <c r="M15729" t="s">
        <v>13</v>
      </c>
      <c r="N15729" s="29">
        <v>139173.68</v>
      </c>
      <c r="O15729">
        <v>1948431.52</v>
      </c>
    </row>
    <row r="15730" spans="1:15" x14ac:dyDescent="0.3">
      <c r="A15730" t="s">
        <v>8</v>
      </c>
      <c r="B15730" t="s">
        <v>9</v>
      </c>
      <c r="C15730" t="s">
        <v>14</v>
      </c>
      <c r="D15730" t="s">
        <v>11</v>
      </c>
      <c r="E15730">
        <v>3</v>
      </c>
      <c r="F15730" t="s">
        <v>109</v>
      </c>
      <c r="G15730" s="29">
        <v>-4086.69</v>
      </c>
      <c r="H15730" t="s">
        <v>13</v>
      </c>
      <c r="I15730">
        <v>-4086.69</v>
      </c>
      <c r="J15730" t="s">
        <v>13</v>
      </c>
      <c r="K15730">
        <v>-4086.69</v>
      </c>
      <c r="L15730" t="s">
        <v>13</v>
      </c>
      <c r="M15730" t="s">
        <v>13</v>
      </c>
      <c r="N15730" s="29">
        <v>0</v>
      </c>
      <c r="O15730" t="s">
        <v>13</v>
      </c>
    </row>
    <row r="15731" spans="1:15" x14ac:dyDescent="0.3">
      <c r="A15731" t="s">
        <v>8</v>
      </c>
      <c r="B15731" t="s">
        <v>9</v>
      </c>
      <c r="C15731" t="s">
        <v>14</v>
      </c>
      <c r="D15731" t="s">
        <v>11</v>
      </c>
      <c r="E15731">
        <v>9</v>
      </c>
      <c r="F15731" t="s">
        <v>284</v>
      </c>
      <c r="G15731" s="29">
        <v>-809.9</v>
      </c>
      <c r="H15731" t="s">
        <v>13</v>
      </c>
      <c r="I15731">
        <v>-809.9</v>
      </c>
      <c r="J15731" t="s">
        <v>13</v>
      </c>
      <c r="K15731">
        <v>-809.9</v>
      </c>
      <c r="L15731" t="s">
        <v>13</v>
      </c>
      <c r="M15731" t="s">
        <v>13</v>
      </c>
      <c r="N15731" s="29">
        <v>0</v>
      </c>
      <c r="O15731" t="s">
        <v>13</v>
      </c>
    </row>
    <row r="15732" spans="1:15" x14ac:dyDescent="0.3">
      <c r="A15732" t="s">
        <v>8</v>
      </c>
      <c r="B15732" t="s">
        <v>9</v>
      </c>
      <c r="C15732" t="s">
        <v>14</v>
      </c>
      <c r="D15732" t="s">
        <v>11</v>
      </c>
      <c r="E15732">
        <v>6</v>
      </c>
      <c r="F15732" t="s">
        <v>418</v>
      </c>
      <c r="G15732" s="29">
        <v>-216.01</v>
      </c>
      <c r="H15732" t="s">
        <v>13</v>
      </c>
      <c r="I15732">
        <v>-216.01</v>
      </c>
      <c r="J15732" t="s">
        <v>13</v>
      </c>
      <c r="K15732">
        <v>-216.01</v>
      </c>
      <c r="L15732" t="s">
        <v>13</v>
      </c>
      <c r="M15732" t="s">
        <v>13</v>
      </c>
      <c r="N15732" s="29">
        <v>0</v>
      </c>
      <c r="O15732" t="s">
        <v>13</v>
      </c>
    </row>
    <row r="15733" spans="1:15" x14ac:dyDescent="0.3">
      <c r="A15733" t="s">
        <v>8</v>
      </c>
      <c r="B15733" t="s">
        <v>9</v>
      </c>
      <c r="C15733" t="s">
        <v>10</v>
      </c>
      <c r="D15733" t="s">
        <v>11</v>
      </c>
      <c r="E15733">
        <v>2</v>
      </c>
      <c r="F15733" t="s">
        <v>418</v>
      </c>
      <c r="G15733" s="29">
        <v>2774172.22</v>
      </c>
      <c r="H15733">
        <v>-952259.95</v>
      </c>
      <c r="I15733">
        <v>2774172.22</v>
      </c>
      <c r="J15733">
        <v>-1760963.88</v>
      </c>
      <c r="K15733">
        <v>2774172.22</v>
      </c>
      <c r="L15733">
        <v>-12168855.76</v>
      </c>
      <c r="M15733" t="s">
        <v>13</v>
      </c>
      <c r="N15733" s="29">
        <v>0</v>
      </c>
      <c r="O15733">
        <v>5548344.4400000004</v>
      </c>
    </row>
    <row r="15734" spans="1:15" x14ac:dyDescent="0.3">
      <c r="A15734" t="s">
        <v>8</v>
      </c>
      <c r="B15734" t="s">
        <v>9</v>
      </c>
      <c r="C15734" t="s">
        <v>10</v>
      </c>
      <c r="D15734" t="s">
        <v>11</v>
      </c>
      <c r="E15734">
        <v>-1</v>
      </c>
      <c r="F15734" t="s">
        <v>23</v>
      </c>
      <c r="G15734" s="29">
        <v>2645322.29</v>
      </c>
      <c r="H15734">
        <v>-15852120.74</v>
      </c>
      <c r="I15734">
        <v>2645322.29</v>
      </c>
      <c r="J15734">
        <v>-8617320.8599999994</v>
      </c>
      <c r="K15734">
        <v>2645322.29</v>
      </c>
      <c r="L15734">
        <v>-141147265.87</v>
      </c>
      <c r="M15734" t="s">
        <v>13</v>
      </c>
      <c r="N15734" s="29">
        <v>0</v>
      </c>
      <c r="O15734" t="s">
        <v>13</v>
      </c>
    </row>
    <row r="15735" spans="1:15" x14ac:dyDescent="0.3">
      <c r="A15735" t="s">
        <v>18</v>
      </c>
      <c r="B15735" t="s">
        <v>9</v>
      </c>
      <c r="C15735" t="s">
        <v>10</v>
      </c>
      <c r="D15735" t="s">
        <v>11</v>
      </c>
      <c r="E15735">
        <v>0</v>
      </c>
      <c r="F15735" t="s">
        <v>244</v>
      </c>
      <c r="G15735" s="29">
        <v>27819.29</v>
      </c>
      <c r="H15735" t="s">
        <v>13</v>
      </c>
      <c r="I15735">
        <v>27819.29</v>
      </c>
      <c r="J15735" t="s">
        <v>13</v>
      </c>
      <c r="K15735">
        <v>27819.29</v>
      </c>
      <c r="L15735" t="s">
        <v>13</v>
      </c>
      <c r="M15735" t="s">
        <v>13</v>
      </c>
      <c r="N15735" s="29">
        <v>0</v>
      </c>
      <c r="O15735" t="s">
        <v>13</v>
      </c>
    </row>
    <row r="15736" spans="1:15" x14ac:dyDescent="0.3">
      <c r="A15736" t="s">
        <v>8</v>
      </c>
      <c r="B15736" t="s">
        <v>9</v>
      </c>
      <c r="C15736" t="s">
        <v>10</v>
      </c>
      <c r="D15736" t="s">
        <v>11</v>
      </c>
      <c r="E15736">
        <v>13</v>
      </c>
      <c r="F15736" t="s">
        <v>372</v>
      </c>
      <c r="G15736" s="29">
        <v>202954.72</v>
      </c>
      <c r="H15736">
        <v>-3.62</v>
      </c>
      <c r="I15736">
        <v>202954.72</v>
      </c>
      <c r="J15736">
        <v>-19.41</v>
      </c>
      <c r="K15736">
        <v>202954.72</v>
      </c>
      <c r="L15736" t="s">
        <v>13</v>
      </c>
      <c r="M15736" t="s">
        <v>13</v>
      </c>
      <c r="N15736" s="29">
        <v>0</v>
      </c>
      <c r="O15736">
        <v>2638411.36</v>
      </c>
    </row>
    <row r="15737" spans="1:15" x14ac:dyDescent="0.3">
      <c r="A15737" t="s">
        <v>16</v>
      </c>
      <c r="B15737" t="s">
        <v>9</v>
      </c>
      <c r="C15737" t="s">
        <v>10</v>
      </c>
      <c r="D15737" t="s">
        <v>11</v>
      </c>
      <c r="E15737">
        <v>0</v>
      </c>
      <c r="F15737" t="s">
        <v>158</v>
      </c>
      <c r="G15737" s="29">
        <v>21321.61</v>
      </c>
      <c r="H15737">
        <v>-3104442.29</v>
      </c>
      <c r="I15737">
        <v>21321.61</v>
      </c>
      <c r="J15737">
        <v>-1474582.72</v>
      </c>
      <c r="K15737">
        <v>21321.61</v>
      </c>
      <c r="L15737">
        <v>-14122682.77</v>
      </c>
      <c r="M15737" t="s">
        <v>13</v>
      </c>
      <c r="N15737" s="29">
        <v>0</v>
      </c>
      <c r="O15737" t="s">
        <v>13</v>
      </c>
    </row>
    <row r="15738" spans="1:15" x14ac:dyDescent="0.3">
      <c r="A15738" t="s">
        <v>16</v>
      </c>
      <c r="B15738" t="s">
        <v>9</v>
      </c>
      <c r="C15738" t="s">
        <v>10</v>
      </c>
      <c r="D15738" t="s">
        <v>11</v>
      </c>
      <c r="E15738">
        <v>-4</v>
      </c>
      <c r="F15738" t="s">
        <v>240</v>
      </c>
      <c r="G15738" s="29">
        <v>20.47</v>
      </c>
      <c r="H15738">
        <v>19.41</v>
      </c>
      <c r="I15738">
        <v>20.47</v>
      </c>
      <c r="J15738">
        <v>8.7200000000000006</v>
      </c>
      <c r="K15738">
        <v>20.47</v>
      </c>
      <c r="L15738">
        <v>108.71</v>
      </c>
      <c r="M15738" t="s">
        <v>13</v>
      </c>
      <c r="N15738" s="29">
        <v>0</v>
      </c>
      <c r="O15738" t="s">
        <v>13</v>
      </c>
    </row>
    <row r="15739" spans="1:15" x14ac:dyDescent="0.3">
      <c r="A15739" t="s">
        <v>16</v>
      </c>
      <c r="B15739" t="s">
        <v>9</v>
      </c>
      <c r="C15739" t="s">
        <v>10</v>
      </c>
      <c r="D15739" t="s">
        <v>11</v>
      </c>
      <c r="E15739">
        <v>-1</v>
      </c>
      <c r="F15739" t="s">
        <v>318</v>
      </c>
      <c r="G15739" s="29">
        <v>36310.410000000003</v>
      </c>
      <c r="H15739">
        <v>-16759686.33</v>
      </c>
      <c r="I15739">
        <v>36310.410000000003</v>
      </c>
      <c r="J15739">
        <v>-1283851.9099999999</v>
      </c>
      <c r="K15739">
        <v>36310.410000000003</v>
      </c>
      <c r="L15739">
        <v>-6771870.2400000002</v>
      </c>
      <c r="M15739" t="s">
        <v>13</v>
      </c>
      <c r="N15739" s="29">
        <v>0</v>
      </c>
      <c r="O15739" t="s">
        <v>13</v>
      </c>
    </row>
    <row r="15740" spans="1:15" x14ac:dyDescent="0.3">
      <c r="A15740" t="s">
        <v>8</v>
      </c>
      <c r="B15740" t="s">
        <v>9</v>
      </c>
      <c r="C15740" t="s">
        <v>10</v>
      </c>
      <c r="D15740" t="s">
        <v>11</v>
      </c>
      <c r="E15740">
        <v>2</v>
      </c>
      <c r="F15740" t="s">
        <v>324</v>
      </c>
      <c r="G15740" s="29">
        <v>179244.64</v>
      </c>
      <c r="H15740" t="s">
        <v>13</v>
      </c>
      <c r="I15740">
        <v>179244.64</v>
      </c>
      <c r="J15740" t="s">
        <v>13</v>
      </c>
      <c r="K15740">
        <v>179244.64</v>
      </c>
      <c r="L15740" t="s">
        <v>13</v>
      </c>
      <c r="M15740" t="s">
        <v>13</v>
      </c>
      <c r="N15740" s="29">
        <v>0</v>
      </c>
      <c r="O15740">
        <v>358489.28</v>
      </c>
    </row>
    <row r="15741" spans="1:15" x14ac:dyDescent="0.3">
      <c r="A15741" t="s">
        <v>16</v>
      </c>
      <c r="B15741" t="s">
        <v>9</v>
      </c>
      <c r="C15741" t="s">
        <v>14</v>
      </c>
      <c r="D15741" t="s">
        <v>11</v>
      </c>
      <c r="E15741">
        <v>3</v>
      </c>
      <c r="F15741" t="s">
        <v>105</v>
      </c>
      <c r="G15741" s="29">
        <v>-65830.89</v>
      </c>
      <c r="H15741" t="s">
        <v>13</v>
      </c>
      <c r="I15741">
        <v>-65830.89</v>
      </c>
      <c r="J15741" t="s">
        <v>13</v>
      </c>
      <c r="K15741">
        <v>-65830.89</v>
      </c>
      <c r="L15741" t="s">
        <v>13</v>
      </c>
      <c r="M15741" t="s">
        <v>13</v>
      </c>
      <c r="N15741" s="29">
        <v>0</v>
      </c>
      <c r="O15741" t="s">
        <v>13</v>
      </c>
    </row>
    <row r="15742" spans="1:15" x14ac:dyDescent="0.3">
      <c r="A15742" t="s">
        <v>18</v>
      </c>
      <c r="B15742" t="s">
        <v>9</v>
      </c>
      <c r="C15742" t="s">
        <v>14</v>
      </c>
      <c r="D15742" t="s">
        <v>11</v>
      </c>
      <c r="E15742">
        <v>4</v>
      </c>
      <c r="F15742" t="s">
        <v>119</v>
      </c>
      <c r="G15742" s="29">
        <v>-124876.87</v>
      </c>
      <c r="H15742" t="s">
        <v>13</v>
      </c>
      <c r="I15742">
        <v>-124876.87</v>
      </c>
      <c r="J15742" t="s">
        <v>13</v>
      </c>
      <c r="K15742">
        <v>-124876.87</v>
      </c>
      <c r="L15742" t="s">
        <v>13</v>
      </c>
      <c r="M15742" t="s">
        <v>13</v>
      </c>
      <c r="N15742" s="29">
        <v>0</v>
      </c>
      <c r="O15742" t="s">
        <v>13</v>
      </c>
    </row>
    <row r="15743" spans="1:15" x14ac:dyDescent="0.3">
      <c r="A15743" t="s">
        <v>8</v>
      </c>
      <c r="B15743" t="s">
        <v>9</v>
      </c>
      <c r="C15743" t="s">
        <v>14</v>
      </c>
      <c r="D15743" t="s">
        <v>314</v>
      </c>
      <c r="E15743">
        <v>-1</v>
      </c>
      <c r="F15743" t="s">
        <v>168</v>
      </c>
      <c r="G15743" s="29">
        <v>-0.5</v>
      </c>
      <c r="H15743" t="s">
        <v>13</v>
      </c>
      <c r="I15743">
        <v>-0.5</v>
      </c>
      <c r="J15743" t="s">
        <v>13</v>
      </c>
      <c r="K15743">
        <v>-0.5</v>
      </c>
      <c r="L15743" t="s">
        <v>13</v>
      </c>
      <c r="M15743">
        <v>1</v>
      </c>
      <c r="N15743" s="29">
        <v>0</v>
      </c>
      <c r="O15743" t="s">
        <v>13</v>
      </c>
    </row>
    <row r="15744" spans="1:15" x14ac:dyDescent="0.3">
      <c r="A15744" t="s">
        <v>8</v>
      </c>
      <c r="B15744" t="s">
        <v>9</v>
      </c>
      <c r="C15744" t="s">
        <v>10</v>
      </c>
      <c r="D15744" t="s">
        <v>11</v>
      </c>
      <c r="E15744">
        <v>6</v>
      </c>
      <c r="F15744" t="s">
        <v>278</v>
      </c>
      <c r="G15744" s="29">
        <v>135662.13</v>
      </c>
      <c r="H15744">
        <v>-2.65</v>
      </c>
      <c r="I15744">
        <v>135662.13</v>
      </c>
      <c r="J15744">
        <v>-14.23</v>
      </c>
      <c r="K15744">
        <v>135662.13</v>
      </c>
      <c r="L15744" t="s">
        <v>13</v>
      </c>
      <c r="M15744" t="s">
        <v>13</v>
      </c>
      <c r="N15744" s="29">
        <v>0</v>
      </c>
      <c r="O15744">
        <v>813972.78</v>
      </c>
    </row>
    <row r="15745" spans="1:15" x14ac:dyDescent="0.3">
      <c r="A15745" t="s">
        <v>8</v>
      </c>
      <c r="B15745" t="s">
        <v>9</v>
      </c>
      <c r="C15745" t="s">
        <v>14</v>
      </c>
      <c r="D15745" t="s">
        <v>11</v>
      </c>
      <c r="E15745">
        <v>3</v>
      </c>
      <c r="F15745" t="s">
        <v>535</v>
      </c>
      <c r="G15745" s="29">
        <v>-784.4</v>
      </c>
      <c r="H15745" t="s">
        <v>13</v>
      </c>
      <c r="I15745">
        <v>-784.4</v>
      </c>
      <c r="J15745" t="s">
        <v>13</v>
      </c>
      <c r="K15745">
        <v>-784.4</v>
      </c>
      <c r="L15745" t="s">
        <v>13</v>
      </c>
      <c r="M15745" t="s">
        <v>13</v>
      </c>
      <c r="N15745" s="29">
        <v>0</v>
      </c>
      <c r="O15745" t="s">
        <v>13</v>
      </c>
    </row>
    <row r="15746" spans="1:15" x14ac:dyDescent="0.3">
      <c r="A15746" t="s">
        <v>16</v>
      </c>
      <c r="B15746" t="s">
        <v>9</v>
      </c>
      <c r="C15746" t="s">
        <v>10</v>
      </c>
      <c r="D15746" t="s">
        <v>11</v>
      </c>
      <c r="E15746">
        <v>3</v>
      </c>
      <c r="F15746" t="s">
        <v>62</v>
      </c>
      <c r="G15746" s="29">
        <v>87591.69</v>
      </c>
      <c r="H15746">
        <v>-5263649.42</v>
      </c>
      <c r="I15746">
        <v>87591.69</v>
      </c>
      <c r="J15746">
        <v>-2500187.0699999998</v>
      </c>
      <c r="K15746">
        <v>87591.69</v>
      </c>
      <c r="L15746">
        <v>-23945315.780000001</v>
      </c>
      <c r="M15746" t="s">
        <v>13</v>
      </c>
      <c r="N15746" s="29">
        <v>0</v>
      </c>
      <c r="O15746">
        <v>262775.07</v>
      </c>
    </row>
    <row r="15747" spans="1:15" x14ac:dyDescent="0.3">
      <c r="A15747" t="s">
        <v>18</v>
      </c>
      <c r="B15747" t="s">
        <v>9</v>
      </c>
      <c r="C15747" t="s">
        <v>10</v>
      </c>
      <c r="D15747" t="s">
        <v>11</v>
      </c>
      <c r="E15747">
        <v>8</v>
      </c>
      <c r="F15747" t="s">
        <v>305</v>
      </c>
      <c r="G15747" s="29">
        <v>833966.29</v>
      </c>
      <c r="H15747" t="s">
        <v>13</v>
      </c>
      <c r="I15747">
        <v>833966.29</v>
      </c>
      <c r="J15747" t="s">
        <v>13</v>
      </c>
      <c r="K15747">
        <v>833966.29</v>
      </c>
      <c r="L15747" t="s">
        <v>13</v>
      </c>
      <c r="M15747" t="s">
        <v>13</v>
      </c>
      <c r="N15747" s="29">
        <v>0</v>
      </c>
      <c r="O15747">
        <v>6671730.3200000003</v>
      </c>
    </row>
    <row r="15748" spans="1:15" x14ac:dyDescent="0.3">
      <c r="A15748" t="s">
        <v>16</v>
      </c>
      <c r="B15748" t="s">
        <v>9</v>
      </c>
      <c r="C15748" t="s">
        <v>10</v>
      </c>
      <c r="D15748" t="s">
        <v>11</v>
      </c>
      <c r="E15748">
        <v>3</v>
      </c>
      <c r="F15748" t="s">
        <v>196</v>
      </c>
      <c r="G15748" s="29">
        <v>57154.94</v>
      </c>
      <c r="H15748">
        <v>-11397510.34</v>
      </c>
      <c r="I15748">
        <v>57154.94</v>
      </c>
      <c r="J15748">
        <v>-5413716.9199999999</v>
      </c>
      <c r="K15748">
        <v>57154.94</v>
      </c>
      <c r="L15748">
        <v>-51849384.719999999</v>
      </c>
      <c r="M15748" t="s">
        <v>13</v>
      </c>
      <c r="N15748" s="29">
        <v>0</v>
      </c>
      <c r="O15748">
        <v>171464.82</v>
      </c>
    </row>
    <row r="15749" spans="1:15" x14ac:dyDescent="0.3">
      <c r="A15749" t="s">
        <v>18</v>
      </c>
      <c r="B15749" t="s">
        <v>9</v>
      </c>
      <c r="C15749" t="s">
        <v>14</v>
      </c>
      <c r="D15749" t="s">
        <v>11</v>
      </c>
      <c r="E15749">
        <v>-1</v>
      </c>
      <c r="F15749" t="s">
        <v>305</v>
      </c>
      <c r="G15749" s="29">
        <v>-6238.4</v>
      </c>
      <c r="H15749" t="s">
        <v>13</v>
      </c>
      <c r="I15749">
        <v>-6238.4</v>
      </c>
      <c r="J15749" t="s">
        <v>13</v>
      </c>
      <c r="K15749">
        <v>-6238.4</v>
      </c>
      <c r="L15749" t="s">
        <v>13</v>
      </c>
      <c r="M15749" t="s">
        <v>13</v>
      </c>
      <c r="N15749" s="29">
        <v>0</v>
      </c>
      <c r="O15749" t="s">
        <v>13</v>
      </c>
    </row>
    <row r="15750" spans="1:15" x14ac:dyDescent="0.3">
      <c r="A15750" t="s">
        <v>18</v>
      </c>
      <c r="B15750" t="s">
        <v>9</v>
      </c>
      <c r="C15750" t="s">
        <v>14</v>
      </c>
      <c r="D15750" t="s">
        <v>11</v>
      </c>
      <c r="E15750">
        <v>19</v>
      </c>
      <c r="F15750" t="s">
        <v>262</v>
      </c>
      <c r="G15750" s="29">
        <v>-2148615.11</v>
      </c>
      <c r="H15750" t="s">
        <v>13</v>
      </c>
      <c r="I15750">
        <v>-2148615.11</v>
      </c>
      <c r="J15750" t="s">
        <v>13</v>
      </c>
      <c r="K15750">
        <v>-2148615.11</v>
      </c>
      <c r="L15750" t="s">
        <v>13</v>
      </c>
      <c r="M15750" t="s">
        <v>13</v>
      </c>
      <c r="N15750" s="29">
        <v>0</v>
      </c>
      <c r="O15750" t="s">
        <v>13</v>
      </c>
    </row>
    <row r="15751" spans="1:15" x14ac:dyDescent="0.3">
      <c r="A15751" t="s">
        <v>8</v>
      </c>
      <c r="B15751" t="s">
        <v>9</v>
      </c>
      <c r="C15751" t="s">
        <v>14</v>
      </c>
      <c r="D15751" t="s">
        <v>11</v>
      </c>
      <c r="E15751">
        <v>11</v>
      </c>
      <c r="F15751" t="s">
        <v>155</v>
      </c>
      <c r="G15751" s="29">
        <v>-14329.8</v>
      </c>
      <c r="H15751" t="s">
        <v>13</v>
      </c>
      <c r="I15751">
        <v>-14329.8</v>
      </c>
      <c r="J15751" t="s">
        <v>13</v>
      </c>
      <c r="K15751">
        <v>-14329.8</v>
      </c>
      <c r="L15751" t="s">
        <v>13</v>
      </c>
      <c r="M15751" t="s">
        <v>13</v>
      </c>
      <c r="N15751" s="29">
        <v>0</v>
      </c>
      <c r="O15751" t="s">
        <v>13</v>
      </c>
    </row>
    <row r="15752" spans="1:15" x14ac:dyDescent="0.3">
      <c r="A15752" t="s">
        <v>8</v>
      </c>
      <c r="B15752" t="s">
        <v>9</v>
      </c>
      <c r="C15752" t="s">
        <v>10</v>
      </c>
      <c r="D15752" t="s">
        <v>11</v>
      </c>
      <c r="E15752">
        <v>4</v>
      </c>
      <c r="F15752" t="s">
        <v>105</v>
      </c>
      <c r="G15752" s="29">
        <v>1608085.92</v>
      </c>
      <c r="H15752">
        <v>-187019854.25</v>
      </c>
      <c r="I15752">
        <v>1608085.92</v>
      </c>
      <c r="J15752">
        <v>-31262879.07</v>
      </c>
      <c r="K15752">
        <v>1608085.92</v>
      </c>
      <c r="L15752">
        <v>-342198180.91000003</v>
      </c>
      <c r="M15752" t="s">
        <v>13</v>
      </c>
      <c r="N15752" s="29">
        <v>0</v>
      </c>
      <c r="O15752">
        <v>6432343.6799999997</v>
      </c>
    </row>
    <row r="15753" spans="1:15" x14ac:dyDescent="0.3">
      <c r="A15753" t="s">
        <v>18</v>
      </c>
      <c r="B15753" t="s">
        <v>9</v>
      </c>
      <c r="C15753" t="s">
        <v>10</v>
      </c>
      <c r="D15753" t="s">
        <v>11</v>
      </c>
      <c r="E15753">
        <v>-4</v>
      </c>
      <c r="F15753" t="s">
        <v>345</v>
      </c>
      <c r="G15753" s="29">
        <v>84300.46</v>
      </c>
      <c r="H15753">
        <v>2676109.67</v>
      </c>
      <c r="I15753">
        <v>84300.46</v>
      </c>
      <c r="J15753">
        <v>1271124.49</v>
      </c>
      <c r="K15753">
        <v>84300.46</v>
      </c>
      <c r="L15753">
        <v>12174082.33</v>
      </c>
      <c r="M15753" t="s">
        <v>13</v>
      </c>
      <c r="N15753" s="29">
        <v>0</v>
      </c>
      <c r="O15753" t="s">
        <v>13</v>
      </c>
    </row>
    <row r="15754" spans="1:15" x14ac:dyDescent="0.3">
      <c r="A15754" t="s">
        <v>18</v>
      </c>
      <c r="B15754" t="s">
        <v>9</v>
      </c>
      <c r="C15754" t="s">
        <v>14</v>
      </c>
      <c r="D15754" t="s">
        <v>11</v>
      </c>
      <c r="E15754">
        <v>6</v>
      </c>
      <c r="F15754" t="s">
        <v>421</v>
      </c>
      <c r="G15754" s="29">
        <v>-65229.41</v>
      </c>
      <c r="H15754" t="s">
        <v>13</v>
      </c>
      <c r="I15754">
        <v>-65229.41</v>
      </c>
      <c r="J15754" t="s">
        <v>13</v>
      </c>
      <c r="K15754">
        <v>-65229.41</v>
      </c>
      <c r="L15754" t="s">
        <v>13</v>
      </c>
      <c r="M15754" t="s">
        <v>13</v>
      </c>
      <c r="N15754" s="29">
        <v>0</v>
      </c>
      <c r="O15754" t="s">
        <v>13</v>
      </c>
    </row>
    <row r="15755" spans="1:15" x14ac:dyDescent="0.3">
      <c r="A15755" t="s">
        <v>16</v>
      </c>
      <c r="B15755" t="s">
        <v>9</v>
      </c>
      <c r="C15755" t="s">
        <v>10</v>
      </c>
      <c r="D15755" t="s">
        <v>11</v>
      </c>
      <c r="E15755">
        <v>0</v>
      </c>
      <c r="F15755" t="s">
        <v>167</v>
      </c>
      <c r="G15755" s="29">
        <v>1269.0899999999999</v>
      </c>
      <c r="H15755">
        <v>-62884.49</v>
      </c>
      <c r="I15755">
        <v>1269.0899999999999</v>
      </c>
      <c r="J15755">
        <v>-116288.62</v>
      </c>
      <c r="K15755">
        <v>1269.0899999999999</v>
      </c>
      <c r="L15755">
        <v>-803597.14</v>
      </c>
      <c r="M15755" t="s">
        <v>13</v>
      </c>
      <c r="N15755" s="29">
        <v>0</v>
      </c>
      <c r="O15755" t="s">
        <v>13</v>
      </c>
    </row>
    <row r="15756" spans="1:15" x14ac:dyDescent="0.3">
      <c r="A15756" t="s">
        <v>8</v>
      </c>
      <c r="B15756" t="s">
        <v>9</v>
      </c>
      <c r="C15756" t="s">
        <v>10</v>
      </c>
      <c r="D15756" t="s">
        <v>11</v>
      </c>
      <c r="E15756">
        <v>5</v>
      </c>
      <c r="F15756" t="s">
        <v>217</v>
      </c>
      <c r="G15756" s="29">
        <v>1833304.51</v>
      </c>
      <c r="H15756">
        <v>-869620582.27999997</v>
      </c>
      <c r="I15756">
        <v>1833304.51</v>
      </c>
      <c r="J15756">
        <v>-175986818.97</v>
      </c>
      <c r="K15756">
        <v>1833304.51</v>
      </c>
      <c r="L15756">
        <v>-1394621266.22</v>
      </c>
      <c r="M15756" t="s">
        <v>13</v>
      </c>
      <c r="N15756" s="29">
        <v>0</v>
      </c>
      <c r="O15756">
        <v>9166522.5500000007</v>
      </c>
    </row>
    <row r="15757" spans="1:15" x14ac:dyDescent="0.3">
      <c r="A15757" t="s">
        <v>16</v>
      </c>
      <c r="B15757" t="s">
        <v>9</v>
      </c>
      <c r="C15757" t="s">
        <v>14</v>
      </c>
      <c r="D15757" t="s">
        <v>11</v>
      </c>
      <c r="E15757">
        <v>11</v>
      </c>
      <c r="F15757" t="s">
        <v>78</v>
      </c>
      <c r="G15757" s="29">
        <v>-223204.94</v>
      </c>
      <c r="H15757" t="s">
        <v>13</v>
      </c>
      <c r="I15757">
        <v>-223204.94</v>
      </c>
      <c r="J15757" t="s">
        <v>13</v>
      </c>
      <c r="K15757">
        <v>-223204.94</v>
      </c>
      <c r="L15757" t="s">
        <v>13</v>
      </c>
      <c r="M15757" t="s">
        <v>13</v>
      </c>
      <c r="N15757" s="29">
        <v>0</v>
      </c>
      <c r="O15757" t="s">
        <v>13</v>
      </c>
    </row>
    <row r="15758" spans="1:15" x14ac:dyDescent="0.3">
      <c r="A15758" t="s">
        <v>16</v>
      </c>
      <c r="B15758" t="s">
        <v>9</v>
      </c>
      <c r="C15758" t="s">
        <v>10</v>
      </c>
      <c r="D15758" t="s">
        <v>11</v>
      </c>
      <c r="E15758">
        <v>-1</v>
      </c>
      <c r="F15758" t="s">
        <v>323</v>
      </c>
      <c r="G15758" s="29">
        <v>55180.42</v>
      </c>
      <c r="H15758">
        <v>4986498.93</v>
      </c>
      <c r="I15758">
        <v>55180.42</v>
      </c>
      <c r="J15758">
        <v>3390357.35</v>
      </c>
      <c r="K15758">
        <v>55180.42</v>
      </c>
      <c r="L15758">
        <v>60769017.990000002</v>
      </c>
      <c r="M15758" t="s">
        <v>13</v>
      </c>
      <c r="N15758" s="29">
        <v>0</v>
      </c>
      <c r="O15758" t="s">
        <v>13</v>
      </c>
    </row>
    <row r="15759" spans="1:15" x14ac:dyDescent="0.3">
      <c r="A15759" t="s">
        <v>16</v>
      </c>
      <c r="B15759" t="s">
        <v>9</v>
      </c>
      <c r="C15759" t="s">
        <v>14</v>
      </c>
      <c r="D15759" t="s">
        <v>11</v>
      </c>
      <c r="E15759">
        <v>8</v>
      </c>
      <c r="F15759" t="s">
        <v>163</v>
      </c>
      <c r="G15759" s="29">
        <v>-10037.629999999999</v>
      </c>
      <c r="H15759" t="s">
        <v>13</v>
      </c>
      <c r="I15759">
        <v>-10037.629999999999</v>
      </c>
      <c r="J15759" t="s">
        <v>13</v>
      </c>
      <c r="K15759">
        <v>-10037.629999999999</v>
      </c>
      <c r="L15759" t="s">
        <v>13</v>
      </c>
      <c r="M15759" t="s">
        <v>13</v>
      </c>
      <c r="N15759" s="29">
        <v>0</v>
      </c>
      <c r="O15759" t="s">
        <v>13</v>
      </c>
    </row>
    <row r="15760" spans="1:15" x14ac:dyDescent="0.3">
      <c r="A15760" t="s">
        <v>8</v>
      </c>
      <c r="B15760" t="s">
        <v>9</v>
      </c>
      <c r="C15760" t="s">
        <v>14</v>
      </c>
      <c r="D15760" t="s">
        <v>11</v>
      </c>
      <c r="E15760">
        <v>12</v>
      </c>
      <c r="F15760" t="s">
        <v>110</v>
      </c>
      <c r="G15760" s="29">
        <v>-65.28</v>
      </c>
      <c r="H15760" t="s">
        <v>13</v>
      </c>
      <c r="I15760">
        <v>-65.28</v>
      </c>
      <c r="J15760" t="s">
        <v>13</v>
      </c>
      <c r="K15760">
        <v>-65.28</v>
      </c>
      <c r="L15760" t="s">
        <v>13</v>
      </c>
      <c r="M15760" t="s">
        <v>13</v>
      </c>
      <c r="N15760" s="29">
        <v>0</v>
      </c>
      <c r="O15760" t="s">
        <v>13</v>
      </c>
    </row>
    <row r="15761" spans="1:15" x14ac:dyDescent="0.3">
      <c r="A15761" t="s">
        <v>16</v>
      </c>
      <c r="B15761" t="s">
        <v>9</v>
      </c>
      <c r="C15761" t="s">
        <v>10</v>
      </c>
      <c r="D15761" t="s">
        <v>11</v>
      </c>
      <c r="E15761">
        <v>6</v>
      </c>
      <c r="F15761" t="s">
        <v>82</v>
      </c>
      <c r="G15761" s="29">
        <v>187151.05</v>
      </c>
      <c r="H15761" t="s">
        <v>13</v>
      </c>
      <c r="I15761">
        <v>187151.05</v>
      </c>
      <c r="J15761" t="s">
        <v>13</v>
      </c>
      <c r="K15761">
        <v>187151.05</v>
      </c>
      <c r="L15761" t="s">
        <v>13</v>
      </c>
      <c r="M15761" t="s">
        <v>13</v>
      </c>
      <c r="N15761" s="29">
        <v>0</v>
      </c>
      <c r="O15761">
        <v>1122906.3</v>
      </c>
    </row>
    <row r="15762" spans="1:15" x14ac:dyDescent="0.3">
      <c r="A15762" t="s">
        <v>16</v>
      </c>
      <c r="B15762" t="s">
        <v>9</v>
      </c>
      <c r="C15762" t="s">
        <v>14</v>
      </c>
      <c r="D15762" t="s">
        <v>11</v>
      </c>
      <c r="E15762">
        <v>4</v>
      </c>
      <c r="F15762" t="s">
        <v>483</v>
      </c>
      <c r="G15762" s="29">
        <v>-5184.3100000000004</v>
      </c>
      <c r="H15762" t="s">
        <v>13</v>
      </c>
      <c r="I15762">
        <v>-5184.3100000000004</v>
      </c>
      <c r="J15762" t="s">
        <v>13</v>
      </c>
      <c r="K15762">
        <v>-5184.3100000000004</v>
      </c>
      <c r="L15762" t="s">
        <v>13</v>
      </c>
      <c r="M15762" t="s">
        <v>13</v>
      </c>
      <c r="N15762" s="29">
        <v>0</v>
      </c>
      <c r="O15762" t="s">
        <v>13</v>
      </c>
    </row>
    <row r="15763" spans="1:15" x14ac:dyDescent="0.3">
      <c r="A15763" t="s">
        <v>8</v>
      </c>
      <c r="B15763" t="s">
        <v>9</v>
      </c>
      <c r="C15763" t="s">
        <v>10</v>
      </c>
      <c r="D15763" t="s">
        <v>11</v>
      </c>
      <c r="E15763">
        <v>5</v>
      </c>
      <c r="F15763" t="s">
        <v>331</v>
      </c>
      <c r="G15763" s="29">
        <v>221.24</v>
      </c>
      <c r="H15763" t="s">
        <v>13</v>
      </c>
      <c r="I15763">
        <v>221.24</v>
      </c>
      <c r="J15763" t="s">
        <v>13</v>
      </c>
      <c r="K15763">
        <v>221.24</v>
      </c>
      <c r="L15763" t="s">
        <v>13</v>
      </c>
      <c r="M15763" t="s">
        <v>13</v>
      </c>
      <c r="N15763" s="29">
        <v>0</v>
      </c>
      <c r="O15763">
        <v>1106.2</v>
      </c>
    </row>
    <row r="15764" spans="1:15" x14ac:dyDescent="0.3">
      <c r="A15764" t="s">
        <v>8</v>
      </c>
      <c r="B15764" t="s">
        <v>9</v>
      </c>
      <c r="C15764" t="s">
        <v>14</v>
      </c>
      <c r="D15764" t="s">
        <v>11</v>
      </c>
      <c r="E15764">
        <v>2</v>
      </c>
      <c r="F15764" t="s">
        <v>305</v>
      </c>
      <c r="G15764" s="29">
        <v>-2010.41</v>
      </c>
      <c r="H15764" t="s">
        <v>13</v>
      </c>
      <c r="I15764">
        <v>-2010.41</v>
      </c>
      <c r="J15764" t="s">
        <v>13</v>
      </c>
      <c r="K15764">
        <v>-2010.41</v>
      </c>
      <c r="L15764" t="s">
        <v>13</v>
      </c>
      <c r="M15764" t="s">
        <v>13</v>
      </c>
      <c r="N15764" s="29">
        <v>0</v>
      </c>
      <c r="O15764" t="s">
        <v>13</v>
      </c>
    </row>
    <row r="15765" spans="1:15" x14ac:dyDescent="0.3">
      <c r="A15765" t="s">
        <v>8</v>
      </c>
      <c r="B15765" t="s">
        <v>9</v>
      </c>
      <c r="C15765" t="s">
        <v>14</v>
      </c>
      <c r="D15765" t="s">
        <v>11</v>
      </c>
      <c r="E15765">
        <v>11</v>
      </c>
      <c r="F15765" t="s">
        <v>411</v>
      </c>
      <c r="G15765" s="29">
        <v>-612.91</v>
      </c>
      <c r="H15765" t="s">
        <v>13</v>
      </c>
      <c r="I15765">
        <v>-612.91</v>
      </c>
      <c r="J15765" t="s">
        <v>13</v>
      </c>
      <c r="K15765">
        <v>-612.91</v>
      </c>
      <c r="L15765" t="s">
        <v>13</v>
      </c>
      <c r="M15765" t="s">
        <v>13</v>
      </c>
      <c r="N15765" s="29">
        <v>0</v>
      </c>
      <c r="O15765" t="s">
        <v>13</v>
      </c>
    </row>
    <row r="15766" spans="1:15" x14ac:dyDescent="0.3">
      <c r="A15766" t="s">
        <v>18</v>
      </c>
      <c r="B15766" t="s">
        <v>9</v>
      </c>
      <c r="C15766" t="s">
        <v>10</v>
      </c>
      <c r="D15766" t="s">
        <v>11</v>
      </c>
      <c r="E15766">
        <v>-1</v>
      </c>
      <c r="F15766" t="s">
        <v>138</v>
      </c>
      <c r="G15766" s="29">
        <v>1404011.85</v>
      </c>
      <c r="H15766">
        <v>53757099.609999999</v>
      </c>
      <c r="I15766">
        <v>1404011.85</v>
      </c>
      <c r="J15766">
        <v>99409815.090000004</v>
      </c>
      <c r="K15766">
        <v>1404011.85</v>
      </c>
      <c r="L15766">
        <v>686959075.14999998</v>
      </c>
      <c r="M15766" t="s">
        <v>13</v>
      </c>
      <c r="N15766" s="29">
        <v>0</v>
      </c>
      <c r="O15766" t="s">
        <v>13</v>
      </c>
    </row>
    <row r="15767" spans="1:15" x14ac:dyDescent="0.3">
      <c r="A15767" t="s">
        <v>18</v>
      </c>
      <c r="B15767" t="s">
        <v>9</v>
      </c>
      <c r="C15767" t="s">
        <v>14</v>
      </c>
      <c r="D15767" t="s">
        <v>11</v>
      </c>
      <c r="E15767">
        <v>-4</v>
      </c>
      <c r="F15767" t="s">
        <v>84</v>
      </c>
      <c r="G15767" s="29">
        <v>-14572.89</v>
      </c>
      <c r="H15767" t="s">
        <v>13</v>
      </c>
      <c r="I15767">
        <v>-14572.89</v>
      </c>
      <c r="J15767" t="s">
        <v>13</v>
      </c>
      <c r="K15767">
        <v>-14572.89</v>
      </c>
      <c r="L15767" t="s">
        <v>13</v>
      </c>
      <c r="M15767" t="s">
        <v>13</v>
      </c>
      <c r="N15767" s="29">
        <v>0</v>
      </c>
      <c r="O15767" t="s">
        <v>13</v>
      </c>
    </row>
    <row r="15768" spans="1:15" x14ac:dyDescent="0.3">
      <c r="A15768" t="s">
        <v>8</v>
      </c>
      <c r="B15768" t="s">
        <v>9</v>
      </c>
      <c r="C15768" t="s">
        <v>14</v>
      </c>
      <c r="D15768" t="s">
        <v>11</v>
      </c>
      <c r="E15768">
        <v>9</v>
      </c>
      <c r="F15768" t="s">
        <v>124</v>
      </c>
      <c r="G15768" s="29">
        <v>-7852.59</v>
      </c>
      <c r="H15768" t="s">
        <v>13</v>
      </c>
      <c r="I15768">
        <v>-7852.59</v>
      </c>
      <c r="J15768" t="s">
        <v>13</v>
      </c>
      <c r="K15768">
        <v>-7852.59</v>
      </c>
      <c r="L15768" t="s">
        <v>13</v>
      </c>
      <c r="M15768" t="s">
        <v>13</v>
      </c>
      <c r="N15768" s="29">
        <v>0</v>
      </c>
      <c r="O15768" t="s">
        <v>13</v>
      </c>
    </row>
    <row r="15769" spans="1:15" x14ac:dyDescent="0.3">
      <c r="A15769" t="s">
        <v>16</v>
      </c>
      <c r="B15769" t="s">
        <v>9</v>
      </c>
      <c r="C15769" t="s">
        <v>14</v>
      </c>
      <c r="D15769" t="s">
        <v>11</v>
      </c>
      <c r="E15769">
        <v>2</v>
      </c>
      <c r="F15769" t="s">
        <v>144</v>
      </c>
      <c r="G15769" s="29">
        <v>-4626.46</v>
      </c>
      <c r="H15769" t="s">
        <v>13</v>
      </c>
      <c r="I15769">
        <v>-4626.46</v>
      </c>
      <c r="J15769" t="s">
        <v>13</v>
      </c>
      <c r="K15769">
        <v>-4626.46</v>
      </c>
      <c r="L15769" t="s">
        <v>13</v>
      </c>
      <c r="M15769" t="s">
        <v>13</v>
      </c>
      <c r="N15769" s="29">
        <v>0</v>
      </c>
      <c r="O15769" t="s">
        <v>13</v>
      </c>
    </row>
    <row r="15770" spans="1:15" x14ac:dyDescent="0.3">
      <c r="A15770" t="s">
        <v>16</v>
      </c>
      <c r="B15770" t="s">
        <v>9</v>
      </c>
      <c r="C15770" t="s">
        <v>14</v>
      </c>
      <c r="D15770" t="s">
        <v>11</v>
      </c>
      <c r="E15770">
        <v>9</v>
      </c>
      <c r="F15770" t="s">
        <v>242</v>
      </c>
      <c r="G15770" s="29">
        <v>-8310.7199999999993</v>
      </c>
      <c r="H15770" t="s">
        <v>13</v>
      </c>
      <c r="I15770">
        <v>-8310.7199999999993</v>
      </c>
      <c r="J15770" t="s">
        <v>13</v>
      </c>
      <c r="K15770">
        <v>-8310.7199999999993</v>
      </c>
      <c r="L15770" t="s">
        <v>13</v>
      </c>
      <c r="M15770" t="s">
        <v>13</v>
      </c>
      <c r="N15770" s="29">
        <v>0</v>
      </c>
      <c r="O15770" t="s">
        <v>13</v>
      </c>
    </row>
    <row r="15771" spans="1:15" x14ac:dyDescent="0.3">
      <c r="A15771" t="s">
        <v>8</v>
      </c>
      <c r="B15771" t="s">
        <v>9</v>
      </c>
      <c r="C15771" t="s">
        <v>10</v>
      </c>
      <c r="D15771" t="s">
        <v>11</v>
      </c>
      <c r="E15771">
        <v>4</v>
      </c>
      <c r="F15771" t="s">
        <v>168</v>
      </c>
      <c r="G15771" s="29">
        <v>1833424.55</v>
      </c>
      <c r="H15771">
        <v>-34512108.079999998</v>
      </c>
      <c r="I15771">
        <v>1833424.55</v>
      </c>
      <c r="J15771">
        <v>-16392966.76</v>
      </c>
      <c r="K15771">
        <v>1833424.55</v>
      </c>
      <c r="L15771">
        <v>-157001951.09999999</v>
      </c>
      <c r="M15771" t="s">
        <v>13</v>
      </c>
      <c r="N15771" s="29">
        <v>0</v>
      </c>
      <c r="O15771">
        <v>7333698.2000000002</v>
      </c>
    </row>
    <row r="15772" spans="1:15" x14ac:dyDescent="0.3">
      <c r="A15772" t="s">
        <v>8</v>
      </c>
      <c r="B15772" t="s">
        <v>9</v>
      </c>
      <c r="C15772" t="s">
        <v>10</v>
      </c>
      <c r="D15772" t="s">
        <v>11</v>
      </c>
      <c r="E15772">
        <v>10</v>
      </c>
      <c r="F15772" t="s">
        <v>319</v>
      </c>
      <c r="G15772" s="29">
        <v>36745.24</v>
      </c>
      <c r="H15772">
        <v>-3.21</v>
      </c>
      <c r="I15772">
        <v>36745.24</v>
      </c>
      <c r="J15772">
        <v>-17.22</v>
      </c>
      <c r="K15772">
        <v>36745.24</v>
      </c>
      <c r="L15772" t="s">
        <v>13</v>
      </c>
      <c r="M15772" t="s">
        <v>13</v>
      </c>
      <c r="N15772" s="29">
        <v>0</v>
      </c>
      <c r="O15772">
        <v>367452.4</v>
      </c>
    </row>
    <row r="15773" spans="1:15" x14ac:dyDescent="0.3">
      <c r="A15773" t="s">
        <v>18</v>
      </c>
      <c r="B15773" t="s">
        <v>9</v>
      </c>
      <c r="C15773" t="s">
        <v>10</v>
      </c>
      <c r="D15773" t="s">
        <v>11</v>
      </c>
      <c r="E15773">
        <v>2</v>
      </c>
      <c r="F15773" t="s">
        <v>137</v>
      </c>
      <c r="G15773" s="29">
        <v>2200.52</v>
      </c>
      <c r="H15773">
        <v>381109.49</v>
      </c>
      <c r="I15773">
        <v>2200.52</v>
      </c>
      <c r="J15773">
        <v>90178.69</v>
      </c>
      <c r="K15773">
        <v>2200.52</v>
      </c>
      <c r="L15773">
        <v>1240024.8899999999</v>
      </c>
      <c r="M15773" t="s">
        <v>13</v>
      </c>
      <c r="N15773" s="29">
        <v>0</v>
      </c>
      <c r="O15773">
        <v>4401.04</v>
      </c>
    </row>
    <row r="15774" spans="1:15" x14ac:dyDescent="0.3">
      <c r="A15774" t="s">
        <v>8</v>
      </c>
      <c r="B15774" t="s">
        <v>9</v>
      </c>
      <c r="C15774" t="s">
        <v>10</v>
      </c>
      <c r="D15774" t="s">
        <v>11</v>
      </c>
      <c r="E15774">
        <v>-1</v>
      </c>
      <c r="F15774" t="s">
        <v>290</v>
      </c>
      <c r="G15774" s="29">
        <v>15033.46</v>
      </c>
      <c r="H15774">
        <v>-608701.76</v>
      </c>
      <c r="I15774">
        <v>15033.46</v>
      </c>
      <c r="J15774">
        <v>-85530.82</v>
      </c>
      <c r="K15774">
        <v>15033.46</v>
      </c>
      <c r="L15774">
        <v>-4733545.5999999996</v>
      </c>
      <c r="M15774" t="s">
        <v>13</v>
      </c>
      <c r="N15774" s="29">
        <v>0</v>
      </c>
      <c r="O15774" t="s">
        <v>13</v>
      </c>
    </row>
    <row r="15775" spans="1:15" x14ac:dyDescent="0.3">
      <c r="A15775" t="s">
        <v>8</v>
      </c>
      <c r="B15775" t="s">
        <v>9</v>
      </c>
      <c r="C15775" t="s">
        <v>10</v>
      </c>
      <c r="D15775" t="s">
        <v>11</v>
      </c>
      <c r="E15775">
        <v>10</v>
      </c>
      <c r="F15775" t="s">
        <v>178</v>
      </c>
      <c r="G15775" s="29">
        <v>232468.39</v>
      </c>
      <c r="H15775">
        <v>-2.8</v>
      </c>
      <c r="I15775">
        <v>232468.39</v>
      </c>
      <c r="J15775">
        <v>-15.06</v>
      </c>
      <c r="K15775">
        <v>232468.39</v>
      </c>
      <c r="L15775" t="s">
        <v>13</v>
      </c>
      <c r="M15775" t="s">
        <v>13</v>
      </c>
      <c r="N15775" s="29">
        <v>0</v>
      </c>
      <c r="O15775">
        <v>2324683.9</v>
      </c>
    </row>
    <row r="15776" spans="1:15" x14ac:dyDescent="0.3">
      <c r="A15776" t="s">
        <v>8</v>
      </c>
      <c r="B15776" t="s">
        <v>9</v>
      </c>
      <c r="C15776" t="s">
        <v>14</v>
      </c>
      <c r="D15776" t="s">
        <v>11</v>
      </c>
      <c r="E15776">
        <v>9</v>
      </c>
      <c r="F15776" t="s">
        <v>406</v>
      </c>
      <c r="G15776" s="29">
        <v>-40.76</v>
      </c>
      <c r="H15776" t="s">
        <v>13</v>
      </c>
      <c r="I15776">
        <v>-40.76</v>
      </c>
      <c r="J15776" t="s">
        <v>13</v>
      </c>
      <c r="K15776">
        <v>-40.76</v>
      </c>
      <c r="L15776" t="s">
        <v>13</v>
      </c>
      <c r="M15776" t="s">
        <v>13</v>
      </c>
      <c r="N15776" s="29">
        <v>0</v>
      </c>
      <c r="O15776" t="s">
        <v>13</v>
      </c>
    </row>
    <row r="15777" spans="1:15" x14ac:dyDescent="0.3">
      <c r="A15777" t="s">
        <v>8</v>
      </c>
      <c r="B15777" t="s">
        <v>9</v>
      </c>
      <c r="C15777" t="s">
        <v>10</v>
      </c>
      <c r="D15777" t="s">
        <v>11</v>
      </c>
      <c r="E15777">
        <v>4</v>
      </c>
      <c r="F15777" t="s">
        <v>195</v>
      </c>
      <c r="G15777" s="29">
        <v>34986.870000000003</v>
      </c>
      <c r="H15777">
        <v>-609522.38</v>
      </c>
      <c r="I15777">
        <v>34986.870000000003</v>
      </c>
      <c r="J15777">
        <v>-85646.12</v>
      </c>
      <c r="K15777">
        <v>34986.870000000003</v>
      </c>
      <c r="L15777">
        <v>-4739927.0599999996</v>
      </c>
      <c r="M15777" t="s">
        <v>13</v>
      </c>
      <c r="N15777" s="29">
        <v>0</v>
      </c>
      <c r="O15777">
        <v>139947.48000000001</v>
      </c>
    </row>
    <row r="15778" spans="1:15" x14ac:dyDescent="0.3">
      <c r="A15778" t="s">
        <v>18</v>
      </c>
      <c r="B15778" t="s">
        <v>9</v>
      </c>
      <c r="C15778" t="s">
        <v>14</v>
      </c>
      <c r="D15778" t="s">
        <v>11</v>
      </c>
      <c r="E15778">
        <v>-4</v>
      </c>
      <c r="F15778" t="s">
        <v>475</v>
      </c>
      <c r="G15778" s="29">
        <v>-112.31</v>
      </c>
      <c r="H15778" t="s">
        <v>13</v>
      </c>
      <c r="I15778">
        <v>-112.31</v>
      </c>
      <c r="J15778" t="s">
        <v>13</v>
      </c>
      <c r="K15778">
        <v>-112.31</v>
      </c>
      <c r="L15778" t="s">
        <v>13</v>
      </c>
      <c r="M15778" t="s">
        <v>13</v>
      </c>
      <c r="N15778" s="29">
        <v>0</v>
      </c>
      <c r="O15778" t="s">
        <v>13</v>
      </c>
    </row>
    <row r="15779" spans="1:15" x14ac:dyDescent="0.3">
      <c r="A15779" t="s">
        <v>16</v>
      </c>
      <c r="B15779" t="s">
        <v>9</v>
      </c>
      <c r="C15779" t="s">
        <v>10</v>
      </c>
      <c r="D15779" t="s">
        <v>11</v>
      </c>
      <c r="E15779">
        <v>7</v>
      </c>
      <c r="F15779" t="s">
        <v>61</v>
      </c>
      <c r="G15779" s="29">
        <v>63916.9</v>
      </c>
      <c r="H15779">
        <v>-4637378.49</v>
      </c>
      <c r="I15779">
        <v>63916.9</v>
      </c>
      <c r="J15779">
        <v>-2202728.9700000002</v>
      </c>
      <c r="K15779">
        <v>63916.9</v>
      </c>
      <c r="L15779">
        <v>-21096279.329999998</v>
      </c>
      <c r="M15779" t="s">
        <v>13</v>
      </c>
      <c r="N15779" s="29">
        <v>0</v>
      </c>
      <c r="O15779">
        <v>447418.3</v>
      </c>
    </row>
    <row r="15780" spans="1:15" x14ac:dyDescent="0.3">
      <c r="A15780" t="s">
        <v>8</v>
      </c>
      <c r="B15780" t="s">
        <v>9</v>
      </c>
      <c r="C15780" t="s">
        <v>10</v>
      </c>
      <c r="D15780" t="s">
        <v>11</v>
      </c>
      <c r="E15780">
        <v>11</v>
      </c>
      <c r="F15780" t="s">
        <v>83</v>
      </c>
      <c r="G15780" s="29">
        <v>362684.73</v>
      </c>
      <c r="H15780">
        <v>-2.76</v>
      </c>
      <c r="I15780">
        <v>362684.73</v>
      </c>
      <c r="J15780">
        <v>-13.32</v>
      </c>
      <c r="K15780">
        <v>362684.73</v>
      </c>
      <c r="L15780" t="s">
        <v>13</v>
      </c>
      <c r="M15780" t="s">
        <v>13</v>
      </c>
      <c r="N15780" s="29">
        <v>139536.95999999999</v>
      </c>
      <c r="O15780">
        <v>3989532.03</v>
      </c>
    </row>
    <row r="15781" spans="1:15" x14ac:dyDescent="0.3">
      <c r="A15781" t="s">
        <v>18</v>
      </c>
      <c r="B15781" t="s">
        <v>9</v>
      </c>
      <c r="C15781" t="s">
        <v>14</v>
      </c>
      <c r="D15781" t="s">
        <v>11</v>
      </c>
      <c r="E15781">
        <v>7</v>
      </c>
      <c r="F15781" t="s">
        <v>113</v>
      </c>
      <c r="G15781" s="29">
        <v>-51831.3</v>
      </c>
      <c r="H15781" t="s">
        <v>13</v>
      </c>
      <c r="I15781">
        <v>-51831.3</v>
      </c>
      <c r="J15781" t="s">
        <v>13</v>
      </c>
      <c r="K15781">
        <v>-51831.3</v>
      </c>
      <c r="L15781" t="s">
        <v>13</v>
      </c>
      <c r="M15781" t="s">
        <v>13</v>
      </c>
      <c r="N15781" s="29">
        <v>0</v>
      </c>
      <c r="O15781" t="s">
        <v>13</v>
      </c>
    </row>
    <row r="15782" spans="1:15" x14ac:dyDescent="0.3">
      <c r="A15782" t="s">
        <v>16</v>
      </c>
      <c r="B15782" t="s">
        <v>9</v>
      </c>
      <c r="C15782" t="s">
        <v>10</v>
      </c>
      <c r="D15782" t="s">
        <v>11</v>
      </c>
      <c r="E15782">
        <v>13</v>
      </c>
      <c r="F15782" t="s">
        <v>269</v>
      </c>
      <c r="G15782" s="29">
        <v>58646.67</v>
      </c>
      <c r="H15782">
        <v>-3.3</v>
      </c>
      <c r="I15782">
        <v>58646.67</v>
      </c>
      <c r="J15782">
        <v>-17.73</v>
      </c>
      <c r="K15782">
        <v>58646.67</v>
      </c>
      <c r="L15782" t="s">
        <v>13</v>
      </c>
      <c r="M15782" t="s">
        <v>13</v>
      </c>
      <c r="N15782" s="29">
        <v>0</v>
      </c>
      <c r="O15782">
        <v>762406.71</v>
      </c>
    </row>
    <row r="15783" spans="1:15" x14ac:dyDescent="0.3">
      <c r="A15783" t="s">
        <v>18</v>
      </c>
      <c r="B15783" t="s">
        <v>9</v>
      </c>
      <c r="C15783" t="s">
        <v>10</v>
      </c>
      <c r="D15783" t="s">
        <v>11</v>
      </c>
      <c r="E15783">
        <v>3</v>
      </c>
      <c r="F15783" t="s">
        <v>231</v>
      </c>
      <c r="G15783" s="29">
        <v>85965.119999999995</v>
      </c>
      <c r="H15783">
        <v>5686301.5800000001</v>
      </c>
      <c r="I15783">
        <v>85965.119999999995</v>
      </c>
      <c r="J15783">
        <v>408786.75</v>
      </c>
      <c r="K15783">
        <v>85965.119999999995</v>
      </c>
      <c r="L15783">
        <v>8865955.2100000009</v>
      </c>
      <c r="M15783" t="s">
        <v>13</v>
      </c>
      <c r="N15783" s="29">
        <v>0</v>
      </c>
      <c r="O15783">
        <v>257895.36</v>
      </c>
    </row>
    <row r="15784" spans="1:15" x14ac:dyDescent="0.3">
      <c r="A15784" t="s">
        <v>16</v>
      </c>
      <c r="B15784" t="s">
        <v>9</v>
      </c>
      <c r="C15784" t="s">
        <v>10</v>
      </c>
      <c r="D15784" t="s">
        <v>11</v>
      </c>
      <c r="E15784">
        <v>5</v>
      </c>
      <c r="F15784" t="s">
        <v>491</v>
      </c>
      <c r="G15784" s="29">
        <v>32953.89</v>
      </c>
      <c r="H15784">
        <v>-10.47</v>
      </c>
      <c r="I15784">
        <v>32953.89</v>
      </c>
      <c r="J15784">
        <v>-54.7</v>
      </c>
      <c r="K15784">
        <v>32953.89</v>
      </c>
      <c r="L15784" t="s">
        <v>13</v>
      </c>
      <c r="M15784" t="s">
        <v>13</v>
      </c>
      <c r="N15784" s="29">
        <v>0</v>
      </c>
      <c r="O15784">
        <v>164769.45000000001</v>
      </c>
    </row>
    <row r="15785" spans="1:15" x14ac:dyDescent="0.3">
      <c r="A15785" t="s">
        <v>18</v>
      </c>
      <c r="B15785" t="s">
        <v>9</v>
      </c>
      <c r="C15785" t="s">
        <v>10</v>
      </c>
      <c r="D15785" t="s">
        <v>11</v>
      </c>
      <c r="E15785">
        <v>4</v>
      </c>
      <c r="F15785" t="s">
        <v>190</v>
      </c>
      <c r="G15785" s="29">
        <v>135544.9</v>
      </c>
      <c r="H15785" t="s">
        <v>13</v>
      </c>
      <c r="I15785">
        <v>135544.9</v>
      </c>
      <c r="J15785" t="s">
        <v>13</v>
      </c>
      <c r="K15785">
        <v>135544.9</v>
      </c>
      <c r="L15785" t="s">
        <v>13</v>
      </c>
      <c r="M15785" t="s">
        <v>13</v>
      </c>
      <c r="N15785" s="29">
        <v>0</v>
      </c>
      <c r="O15785">
        <v>542179.6</v>
      </c>
    </row>
    <row r="15786" spans="1:15" x14ac:dyDescent="0.3">
      <c r="A15786" t="s">
        <v>8</v>
      </c>
      <c r="B15786" t="s">
        <v>9</v>
      </c>
      <c r="C15786" t="s">
        <v>10</v>
      </c>
      <c r="D15786" t="s">
        <v>11</v>
      </c>
      <c r="E15786">
        <v>-4</v>
      </c>
      <c r="F15786" t="s">
        <v>205</v>
      </c>
      <c r="G15786" s="29">
        <v>106.03</v>
      </c>
      <c r="H15786">
        <v>32405.49</v>
      </c>
      <c r="I15786">
        <v>106.03</v>
      </c>
      <c r="J15786">
        <v>7667.83</v>
      </c>
      <c r="K15786">
        <v>106.03</v>
      </c>
      <c r="L15786">
        <v>105438.59</v>
      </c>
      <c r="M15786" t="s">
        <v>13</v>
      </c>
      <c r="N15786" s="29">
        <v>0</v>
      </c>
      <c r="O15786" t="s">
        <v>13</v>
      </c>
    </row>
    <row r="15787" spans="1:15" x14ac:dyDescent="0.3">
      <c r="A15787" t="s">
        <v>8</v>
      </c>
      <c r="B15787" t="s">
        <v>9</v>
      </c>
      <c r="C15787" t="s">
        <v>14</v>
      </c>
      <c r="D15787" t="s">
        <v>11</v>
      </c>
      <c r="E15787">
        <v>0</v>
      </c>
      <c r="F15787" t="s">
        <v>173</v>
      </c>
      <c r="G15787" s="29">
        <v>-1051.45</v>
      </c>
      <c r="H15787" t="s">
        <v>13</v>
      </c>
      <c r="I15787">
        <v>-1051.45</v>
      </c>
      <c r="J15787" t="s">
        <v>13</v>
      </c>
      <c r="K15787">
        <v>-1051.45</v>
      </c>
      <c r="L15787" t="s">
        <v>13</v>
      </c>
      <c r="M15787" t="s">
        <v>13</v>
      </c>
      <c r="N15787" s="29">
        <v>0</v>
      </c>
      <c r="O15787" t="s">
        <v>13</v>
      </c>
    </row>
    <row r="15788" spans="1:15" x14ac:dyDescent="0.3">
      <c r="A15788" t="s">
        <v>8</v>
      </c>
      <c r="B15788" t="s">
        <v>9</v>
      </c>
      <c r="C15788" t="s">
        <v>10</v>
      </c>
      <c r="D15788" t="s">
        <v>11</v>
      </c>
      <c r="E15788">
        <v>7</v>
      </c>
      <c r="F15788" t="s">
        <v>351</v>
      </c>
      <c r="G15788" s="29">
        <v>1925408.42</v>
      </c>
      <c r="H15788">
        <v>-87481549.230000004</v>
      </c>
      <c r="I15788">
        <v>1925408.42</v>
      </c>
      <c r="J15788">
        <v>-41553034.950000003</v>
      </c>
      <c r="K15788">
        <v>1925408.42</v>
      </c>
      <c r="L15788">
        <v>-397969635.11000001</v>
      </c>
      <c r="M15788" t="s">
        <v>13</v>
      </c>
      <c r="N15788" s="29">
        <v>0</v>
      </c>
      <c r="O15788">
        <v>13477858.939999999</v>
      </c>
    </row>
    <row r="15789" spans="1:15" x14ac:dyDescent="0.3">
      <c r="A15789" t="s">
        <v>18</v>
      </c>
      <c r="B15789" t="s">
        <v>9</v>
      </c>
      <c r="C15789" t="s">
        <v>14</v>
      </c>
      <c r="D15789" t="s">
        <v>11</v>
      </c>
      <c r="E15789">
        <v>4</v>
      </c>
      <c r="F15789" t="s">
        <v>153</v>
      </c>
      <c r="G15789" s="29">
        <v>-52530.81</v>
      </c>
      <c r="H15789" t="s">
        <v>13</v>
      </c>
      <c r="I15789">
        <v>-52530.81</v>
      </c>
      <c r="J15789" t="s">
        <v>13</v>
      </c>
      <c r="K15789">
        <v>-52530.81</v>
      </c>
      <c r="L15789" t="s">
        <v>13</v>
      </c>
      <c r="M15789" t="s">
        <v>13</v>
      </c>
      <c r="N15789" s="29">
        <v>0</v>
      </c>
      <c r="O15789" t="s">
        <v>13</v>
      </c>
    </row>
    <row r="15790" spans="1:15" x14ac:dyDescent="0.3">
      <c r="A15790" t="s">
        <v>16</v>
      </c>
      <c r="B15790" t="s">
        <v>9</v>
      </c>
      <c r="C15790" t="s">
        <v>10</v>
      </c>
      <c r="D15790" t="s">
        <v>11</v>
      </c>
      <c r="E15790">
        <v>-1</v>
      </c>
      <c r="F15790" t="s">
        <v>477</v>
      </c>
      <c r="G15790" s="29">
        <v>92158.5</v>
      </c>
      <c r="H15790">
        <v>-3976640.42</v>
      </c>
      <c r="I15790">
        <v>92158.5</v>
      </c>
      <c r="J15790">
        <v>-1888869.23</v>
      </c>
      <c r="K15790">
        <v>92158.5</v>
      </c>
      <c r="L15790">
        <v>-18090474.32</v>
      </c>
      <c r="M15790" t="s">
        <v>13</v>
      </c>
      <c r="N15790" s="29">
        <v>0</v>
      </c>
      <c r="O15790" t="s">
        <v>13</v>
      </c>
    </row>
    <row r="15791" spans="1:15" x14ac:dyDescent="0.3">
      <c r="A15791" t="s">
        <v>8</v>
      </c>
      <c r="B15791" t="s">
        <v>9</v>
      </c>
      <c r="C15791" t="s">
        <v>14</v>
      </c>
      <c r="D15791" t="s">
        <v>11</v>
      </c>
      <c r="E15791">
        <v>5</v>
      </c>
      <c r="F15791" t="s">
        <v>83</v>
      </c>
      <c r="G15791" s="29">
        <v>-2325.4499999999998</v>
      </c>
      <c r="H15791" t="s">
        <v>13</v>
      </c>
      <c r="I15791">
        <v>-2325.4499999999998</v>
      </c>
      <c r="J15791" t="s">
        <v>13</v>
      </c>
      <c r="K15791">
        <v>-2325.4499999999998</v>
      </c>
      <c r="L15791" t="s">
        <v>13</v>
      </c>
      <c r="M15791" t="s">
        <v>13</v>
      </c>
      <c r="N15791" s="29">
        <v>0</v>
      </c>
      <c r="O15791" t="s">
        <v>13</v>
      </c>
    </row>
    <row r="15792" spans="1:15" x14ac:dyDescent="0.3">
      <c r="A15792" t="s">
        <v>16</v>
      </c>
      <c r="B15792" t="s">
        <v>9</v>
      </c>
      <c r="C15792" t="s">
        <v>14</v>
      </c>
      <c r="D15792" t="s">
        <v>11</v>
      </c>
      <c r="E15792">
        <v>4</v>
      </c>
      <c r="F15792" t="s">
        <v>46</v>
      </c>
      <c r="G15792" s="29">
        <v>-85951.18</v>
      </c>
      <c r="H15792" t="s">
        <v>13</v>
      </c>
      <c r="I15792">
        <v>-85951.18</v>
      </c>
      <c r="J15792" t="s">
        <v>13</v>
      </c>
      <c r="K15792">
        <v>-85951.18</v>
      </c>
      <c r="L15792" t="s">
        <v>13</v>
      </c>
      <c r="M15792" t="s">
        <v>13</v>
      </c>
      <c r="N15792" s="29">
        <v>0</v>
      </c>
      <c r="O15792" t="s">
        <v>13</v>
      </c>
    </row>
    <row r="15793" spans="1:15" x14ac:dyDescent="0.3">
      <c r="A15793" t="s">
        <v>16</v>
      </c>
      <c r="B15793" t="s">
        <v>9</v>
      </c>
      <c r="C15793" t="s">
        <v>10</v>
      </c>
      <c r="D15793" t="s">
        <v>11</v>
      </c>
      <c r="E15793">
        <v>-1</v>
      </c>
      <c r="F15793" t="s">
        <v>107</v>
      </c>
      <c r="G15793" s="29">
        <v>94643.24</v>
      </c>
      <c r="H15793">
        <v>-798167</v>
      </c>
      <c r="I15793">
        <v>94643.24</v>
      </c>
      <c r="J15793">
        <v>-133424.32999999999</v>
      </c>
      <c r="K15793">
        <v>94643.24</v>
      </c>
      <c r="L15793">
        <v>-1460440.13</v>
      </c>
      <c r="M15793" t="s">
        <v>13</v>
      </c>
      <c r="N15793" s="29">
        <v>0</v>
      </c>
      <c r="O15793" t="s">
        <v>13</v>
      </c>
    </row>
    <row r="15794" spans="1:15" x14ac:dyDescent="0.3">
      <c r="A15794" t="s">
        <v>16</v>
      </c>
      <c r="B15794" t="s">
        <v>9</v>
      </c>
      <c r="C15794" t="s">
        <v>10</v>
      </c>
      <c r="D15794" t="s">
        <v>11</v>
      </c>
      <c r="E15794">
        <v>-4</v>
      </c>
      <c r="F15794" t="s">
        <v>178</v>
      </c>
      <c r="G15794" s="29">
        <v>50</v>
      </c>
      <c r="H15794">
        <v>821.69</v>
      </c>
      <c r="I15794">
        <v>50</v>
      </c>
      <c r="J15794">
        <v>377.79</v>
      </c>
      <c r="K15794">
        <v>50</v>
      </c>
      <c r="L15794">
        <v>11096.45</v>
      </c>
      <c r="M15794" t="s">
        <v>13</v>
      </c>
      <c r="N15794" s="29">
        <v>0</v>
      </c>
      <c r="O15794" t="s">
        <v>13</v>
      </c>
    </row>
    <row r="15795" spans="1:15" x14ac:dyDescent="0.3">
      <c r="A15795" t="s">
        <v>16</v>
      </c>
      <c r="B15795" t="s">
        <v>9</v>
      </c>
      <c r="C15795" t="s">
        <v>14</v>
      </c>
      <c r="D15795" t="s">
        <v>11</v>
      </c>
      <c r="E15795">
        <v>-4</v>
      </c>
      <c r="F15795" t="s">
        <v>86</v>
      </c>
      <c r="G15795" s="29">
        <v>-1.43</v>
      </c>
      <c r="H15795" t="s">
        <v>13</v>
      </c>
      <c r="I15795">
        <v>-1.43</v>
      </c>
      <c r="J15795" t="s">
        <v>13</v>
      </c>
      <c r="K15795">
        <v>-1.43</v>
      </c>
      <c r="L15795" t="s">
        <v>13</v>
      </c>
      <c r="M15795" t="s">
        <v>13</v>
      </c>
      <c r="N15795" s="29">
        <v>0</v>
      </c>
      <c r="O15795" t="s">
        <v>13</v>
      </c>
    </row>
    <row r="15796" spans="1:15" x14ac:dyDescent="0.3">
      <c r="A15796" t="s">
        <v>18</v>
      </c>
      <c r="B15796" t="s">
        <v>9</v>
      </c>
      <c r="C15796" t="s">
        <v>10</v>
      </c>
      <c r="D15796" t="s">
        <v>11</v>
      </c>
      <c r="E15796">
        <v>2</v>
      </c>
      <c r="F15796" t="s">
        <v>114</v>
      </c>
      <c r="G15796" s="29">
        <v>153089.31</v>
      </c>
      <c r="H15796">
        <v>-6352099.6600000001</v>
      </c>
      <c r="I15796">
        <v>153089.31</v>
      </c>
      <c r="J15796">
        <v>-3017191.33</v>
      </c>
      <c r="K15796">
        <v>153089.31</v>
      </c>
      <c r="L15796">
        <v>-28896877.41</v>
      </c>
      <c r="M15796" t="s">
        <v>13</v>
      </c>
      <c r="N15796" s="29">
        <v>0</v>
      </c>
      <c r="O15796">
        <v>306178.62</v>
      </c>
    </row>
    <row r="15797" spans="1:15" x14ac:dyDescent="0.3">
      <c r="A15797" t="s">
        <v>8</v>
      </c>
      <c r="B15797" t="s">
        <v>9</v>
      </c>
      <c r="C15797" t="s">
        <v>14</v>
      </c>
      <c r="D15797" t="s">
        <v>11</v>
      </c>
      <c r="E15797">
        <v>9</v>
      </c>
      <c r="F15797" t="s">
        <v>19</v>
      </c>
      <c r="G15797" s="29">
        <v>-1239</v>
      </c>
      <c r="H15797" t="s">
        <v>13</v>
      </c>
      <c r="I15797">
        <v>-1239</v>
      </c>
      <c r="J15797" t="s">
        <v>13</v>
      </c>
      <c r="K15797">
        <v>-1239</v>
      </c>
      <c r="L15797" t="s">
        <v>13</v>
      </c>
      <c r="M15797" t="s">
        <v>13</v>
      </c>
      <c r="N15797" s="29">
        <v>0</v>
      </c>
      <c r="O15797" t="s">
        <v>13</v>
      </c>
    </row>
    <row r="15798" spans="1:15" x14ac:dyDescent="0.3">
      <c r="A15798" t="s">
        <v>8</v>
      </c>
      <c r="B15798" t="s">
        <v>9</v>
      </c>
      <c r="C15798" t="s">
        <v>14</v>
      </c>
      <c r="D15798" t="s">
        <v>11</v>
      </c>
      <c r="E15798">
        <v>8</v>
      </c>
      <c r="F15798" t="s">
        <v>115</v>
      </c>
      <c r="G15798" s="29">
        <v>-194.85</v>
      </c>
      <c r="H15798" t="s">
        <v>13</v>
      </c>
      <c r="I15798">
        <v>-194.85</v>
      </c>
      <c r="J15798" t="s">
        <v>13</v>
      </c>
      <c r="K15798">
        <v>-194.85</v>
      </c>
      <c r="L15798" t="s">
        <v>13</v>
      </c>
      <c r="M15798" t="s">
        <v>13</v>
      </c>
      <c r="N15798" s="29">
        <v>0</v>
      </c>
      <c r="O15798" t="s">
        <v>13</v>
      </c>
    </row>
    <row r="15799" spans="1:15" x14ac:dyDescent="0.3">
      <c r="A15799" t="s">
        <v>18</v>
      </c>
      <c r="B15799" t="s">
        <v>9</v>
      </c>
      <c r="C15799" t="s">
        <v>14</v>
      </c>
      <c r="D15799" t="s">
        <v>11</v>
      </c>
      <c r="E15799">
        <v>3</v>
      </c>
      <c r="F15799" t="s">
        <v>192</v>
      </c>
      <c r="G15799" s="29">
        <v>-5727.2</v>
      </c>
      <c r="H15799" t="s">
        <v>13</v>
      </c>
      <c r="I15799">
        <v>-5727.2</v>
      </c>
      <c r="J15799" t="s">
        <v>13</v>
      </c>
      <c r="K15799">
        <v>-5727.2</v>
      </c>
      <c r="L15799" t="s">
        <v>13</v>
      </c>
      <c r="M15799" t="s">
        <v>13</v>
      </c>
      <c r="N15799" s="29">
        <v>0</v>
      </c>
      <c r="O15799" t="s">
        <v>13</v>
      </c>
    </row>
    <row r="15800" spans="1:15" x14ac:dyDescent="0.3">
      <c r="A15800" t="s">
        <v>8</v>
      </c>
      <c r="B15800" t="s">
        <v>9</v>
      </c>
      <c r="C15800" t="s">
        <v>10</v>
      </c>
      <c r="D15800" t="s">
        <v>11</v>
      </c>
      <c r="E15800">
        <v>2</v>
      </c>
      <c r="F15800" t="s">
        <v>236</v>
      </c>
      <c r="G15800" s="29">
        <v>42605.04</v>
      </c>
      <c r="H15800">
        <v>-723974113.83000004</v>
      </c>
      <c r="I15800">
        <v>42605.04</v>
      </c>
      <c r="J15800">
        <v>-87671983.480000004</v>
      </c>
      <c r="K15800">
        <v>42605.04</v>
      </c>
      <c r="L15800">
        <v>-465939822.52999997</v>
      </c>
      <c r="M15800" t="s">
        <v>13</v>
      </c>
      <c r="N15800" s="29">
        <v>0</v>
      </c>
      <c r="O15800">
        <v>85210.08</v>
      </c>
    </row>
    <row r="15801" spans="1:15" x14ac:dyDescent="0.3">
      <c r="A15801" t="s">
        <v>8</v>
      </c>
      <c r="B15801" t="s">
        <v>9</v>
      </c>
      <c r="C15801" t="s">
        <v>14</v>
      </c>
      <c r="D15801" t="s">
        <v>11</v>
      </c>
      <c r="E15801">
        <v>3</v>
      </c>
      <c r="F15801" t="s">
        <v>15</v>
      </c>
      <c r="G15801" s="29">
        <v>-40.909999999999997</v>
      </c>
      <c r="H15801" t="s">
        <v>13</v>
      </c>
      <c r="I15801">
        <v>-40.909999999999997</v>
      </c>
      <c r="J15801" t="s">
        <v>13</v>
      </c>
      <c r="K15801">
        <v>-40.909999999999997</v>
      </c>
      <c r="L15801" t="s">
        <v>13</v>
      </c>
      <c r="M15801" t="s">
        <v>13</v>
      </c>
      <c r="N15801" s="29">
        <v>0</v>
      </c>
      <c r="O15801" t="s">
        <v>13</v>
      </c>
    </row>
    <row r="15802" spans="1:15" x14ac:dyDescent="0.3">
      <c r="A15802" t="s">
        <v>16</v>
      </c>
      <c r="B15802" t="s">
        <v>9</v>
      </c>
      <c r="C15802" t="s">
        <v>10</v>
      </c>
      <c r="D15802" t="s">
        <v>11</v>
      </c>
      <c r="E15802">
        <v>-1</v>
      </c>
      <c r="F15802" t="s">
        <v>249</v>
      </c>
      <c r="G15802" s="29">
        <v>166325.67000000001</v>
      </c>
      <c r="H15802">
        <v>-8352411.3700000001</v>
      </c>
      <c r="I15802">
        <v>166325.67000000001</v>
      </c>
      <c r="J15802">
        <v>-1396217.65</v>
      </c>
      <c r="K15802">
        <v>166325.67000000001</v>
      </c>
      <c r="L15802">
        <v>-15282762.33</v>
      </c>
      <c r="M15802" t="s">
        <v>13</v>
      </c>
      <c r="N15802" s="29">
        <v>0</v>
      </c>
      <c r="O15802" t="s">
        <v>13</v>
      </c>
    </row>
    <row r="15803" spans="1:15" x14ac:dyDescent="0.3">
      <c r="A15803" t="s">
        <v>16</v>
      </c>
      <c r="B15803" t="s">
        <v>9</v>
      </c>
      <c r="C15803" t="s">
        <v>14</v>
      </c>
      <c r="D15803" t="s">
        <v>11</v>
      </c>
      <c r="E15803">
        <v>8</v>
      </c>
      <c r="F15803" t="s">
        <v>113</v>
      </c>
      <c r="G15803" s="29">
        <v>-459.5</v>
      </c>
      <c r="H15803" t="s">
        <v>13</v>
      </c>
      <c r="I15803">
        <v>-459.5</v>
      </c>
      <c r="J15803" t="s">
        <v>13</v>
      </c>
      <c r="K15803">
        <v>-459.5</v>
      </c>
      <c r="L15803" t="s">
        <v>13</v>
      </c>
      <c r="M15803" t="s">
        <v>13</v>
      </c>
      <c r="N15803" s="29">
        <v>0</v>
      </c>
      <c r="O15803" t="s">
        <v>13</v>
      </c>
    </row>
    <row r="15804" spans="1:15" x14ac:dyDescent="0.3">
      <c r="A15804" t="s">
        <v>18</v>
      </c>
      <c r="B15804" t="s">
        <v>9</v>
      </c>
      <c r="C15804" t="s">
        <v>10</v>
      </c>
      <c r="D15804" t="s">
        <v>11</v>
      </c>
      <c r="E15804">
        <v>-1</v>
      </c>
      <c r="F15804" t="s">
        <v>378</v>
      </c>
      <c r="G15804" s="29">
        <v>5216.09</v>
      </c>
      <c r="H15804">
        <v>919629.86</v>
      </c>
      <c r="I15804">
        <v>5216.09</v>
      </c>
      <c r="J15804">
        <v>436814.73</v>
      </c>
      <c r="K15804">
        <v>5216.09</v>
      </c>
      <c r="L15804">
        <v>4183554.4</v>
      </c>
      <c r="M15804" t="s">
        <v>13</v>
      </c>
      <c r="N15804" s="29">
        <v>0</v>
      </c>
      <c r="O15804" t="s">
        <v>13</v>
      </c>
    </row>
    <row r="15805" spans="1:15" x14ac:dyDescent="0.3">
      <c r="A15805" t="s">
        <v>8</v>
      </c>
      <c r="B15805" t="s">
        <v>9</v>
      </c>
      <c r="C15805" t="s">
        <v>14</v>
      </c>
      <c r="D15805" t="s">
        <v>11</v>
      </c>
      <c r="E15805">
        <v>0</v>
      </c>
      <c r="F15805" t="s">
        <v>81</v>
      </c>
      <c r="G15805" s="29">
        <v>-1122.72</v>
      </c>
      <c r="H15805" t="s">
        <v>13</v>
      </c>
      <c r="I15805">
        <v>-1122.72</v>
      </c>
      <c r="J15805" t="s">
        <v>13</v>
      </c>
      <c r="K15805">
        <v>-1122.72</v>
      </c>
      <c r="L15805" t="s">
        <v>13</v>
      </c>
      <c r="M15805" t="s">
        <v>13</v>
      </c>
      <c r="N15805" s="29">
        <v>0</v>
      </c>
      <c r="O15805" t="s">
        <v>13</v>
      </c>
    </row>
    <row r="15806" spans="1:15" x14ac:dyDescent="0.3">
      <c r="A15806" t="s">
        <v>8</v>
      </c>
      <c r="B15806" t="s">
        <v>9</v>
      </c>
      <c r="C15806" t="s">
        <v>14</v>
      </c>
      <c r="D15806" t="s">
        <v>11</v>
      </c>
      <c r="E15806">
        <v>3</v>
      </c>
      <c r="F15806" t="s">
        <v>57</v>
      </c>
      <c r="G15806" s="29">
        <v>-10655.11</v>
      </c>
      <c r="H15806" t="s">
        <v>13</v>
      </c>
      <c r="I15806">
        <v>-10655.11</v>
      </c>
      <c r="J15806" t="s">
        <v>13</v>
      </c>
      <c r="K15806">
        <v>-10655.11</v>
      </c>
      <c r="L15806" t="s">
        <v>13</v>
      </c>
      <c r="M15806" t="s">
        <v>13</v>
      </c>
      <c r="N15806" s="29">
        <v>-58.74</v>
      </c>
      <c r="O15806" t="s">
        <v>13</v>
      </c>
    </row>
    <row r="15807" spans="1:15" x14ac:dyDescent="0.3">
      <c r="A15807" t="s">
        <v>16</v>
      </c>
      <c r="B15807" t="s">
        <v>9</v>
      </c>
      <c r="C15807" t="s">
        <v>14</v>
      </c>
      <c r="D15807" t="s">
        <v>11</v>
      </c>
      <c r="E15807">
        <v>-1</v>
      </c>
      <c r="F15807" t="s">
        <v>24</v>
      </c>
      <c r="G15807" s="29">
        <v>-15151.03</v>
      </c>
      <c r="H15807" t="s">
        <v>13</v>
      </c>
      <c r="I15807">
        <v>-15151.03</v>
      </c>
      <c r="J15807" t="s">
        <v>13</v>
      </c>
      <c r="K15807">
        <v>-15151.03</v>
      </c>
      <c r="L15807" t="s">
        <v>13</v>
      </c>
      <c r="M15807" t="s">
        <v>13</v>
      </c>
      <c r="N15807" s="29">
        <v>0</v>
      </c>
      <c r="O15807" t="s">
        <v>13</v>
      </c>
    </row>
    <row r="15808" spans="1:15" x14ac:dyDescent="0.3">
      <c r="A15808" t="s">
        <v>16</v>
      </c>
      <c r="B15808" t="s">
        <v>9</v>
      </c>
      <c r="C15808" t="s">
        <v>10</v>
      </c>
      <c r="D15808" t="s">
        <v>11</v>
      </c>
      <c r="E15808">
        <v>-1</v>
      </c>
      <c r="F15808" t="s">
        <v>17</v>
      </c>
      <c r="G15808" s="29">
        <v>315737.52</v>
      </c>
      <c r="H15808">
        <v>-13250106.27</v>
      </c>
      <c r="I15808">
        <v>315737.52</v>
      </c>
      <c r="J15808">
        <v>-11991832.67</v>
      </c>
      <c r="K15808">
        <v>315737.52</v>
      </c>
      <c r="L15808">
        <v>-61956111.770000003</v>
      </c>
      <c r="M15808" t="s">
        <v>13</v>
      </c>
      <c r="N15808" s="29">
        <v>0</v>
      </c>
      <c r="O15808" t="s">
        <v>13</v>
      </c>
    </row>
    <row r="15809" spans="1:15" x14ac:dyDescent="0.3">
      <c r="A15809" t="s">
        <v>8</v>
      </c>
      <c r="B15809" t="s">
        <v>9</v>
      </c>
      <c r="C15809" t="s">
        <v>10</v>
      </c>
      <c r="D15809" t="s">
        <v>11</v>
      </c>
      <c r="E15809">
        <v>-1</v>
      </c>
      <c r="F15809" t="s">
        <v>560</v>
      </c>
      <c r="G15809" s="29">
        <v>4.37</v>
      </c>
      <c r="H15809">
        <v>-17432.62</v>
      </c>
      <c r="I15809">
        <v>4.37</v>
      </c>
      <c r="J15809">
        <v>-2111.06</v>
      </c>
      <c r="K15809">
        <v>4.37</v>
      </c>
      <c r="L15809">
        <v>-11219.39</v>
      </c>
      <c r="M15809" t="s">
        <v>13</v>
      </c>
      <c r="N15809" s="29">
        <v>0</v>
      </c>
      <c r="O15809" t="s">
        <v>13</v>
      </c>
    </row>
    <row r="15810" spans="1:15" x14ac:dyDescent="0.3">
      <c r="A15810" t="s">
        <v>8</v>
      </c>
      <c r="B15810" t="s">
        <v>9</v>
      </c>
      <c r="C15810" t="s">
        <v>14</v>
      </c>
      <c r="D15810" t="s">
        <v>11</v>
      </c>
      <c r="E15810">
        <v>4</v>
      </c>
      <c r="F15810" t="s">
        <v>310</v>
      </c>
      <c r="G15810" s="29">
        <v>-12917.44</v>
      </c>
      <c r="H15810" t="s">
        <v>13</v>
      </c>
      <c r="I15810">
        <v>-12917.44</v>
      </c>
      <c r="J15810" t="s">
        <v>13</v>
      </c>
      <c r="K15810">
        <v>-12917.44</v>
      </c>
      <c r="L15810" t="s">
        <v>13</v>
      </c>
      <c r="M15810" t="s">
        <v>13</v>
      </c>
      <c r="N15810" s="29">
        <v>-82.02</v>
      </c>
      <c r="O15810" t="s">
        <v>13</v>
      </c>
    </row>
    <row r="15811" spans="1:15" x14ac:dyDescent="0.3">
      <c r="A15811" t="s">
        <v>18</v>
      </c>
      <c r="B15811" t="s">
        <v>9</v>
      </c>
      <c r="C15811" t="s">
        <v>14</v>
      </c>
      <c r="D15811" t="s">
        <v>11</v>
      </c>
      <c r="E15811">
        <v>0</v>
      </c>
      <c r="F15811" t="s">
        <v>312</v>
      </c>
      <c r="G15811" s="29">
        <v>-825.27</v>
      </c>
      <c r="H15811" t="s">
        <v>13</v>
      </c>
      <c r="I15811">
        <v>-825.27</v>
      </c>
      <c r="J15811" t="s">
        <v>13</v>
      </c>
      <c r="K15811">
        <v>-825.27</v>
      </c>
      <c r="L15811" t="s">
        <v>13</v>
      </c>
      <c r="M15811" t="s">
        <v>13</v>
      </c>
      <c r="N15811" s="29">
        <v>0</v>
      </c>
      <c r="O15811" t="s">
        <v>13</v>
      </c>
    </row>
    <row r="15812" spans="1:15" x14ac:dyDescent="0.3">
      <c r="A15812" t="s">
        <v>8</v>
      </c>
      <c r="B15812" t="s">
        <v>9</v>
      </c>
      <c r="C15812" t="s">
        <v>14</v>
      </c>
      <c r="D15812" t="s">
        <v>11</v>
      </c>
      <c r="E15812">
        <v>3</v>
      </c>
      <c r="F15812" t="s">
        <v>378</v>
      </c>
      <c r="G15812" s="29">
        <v>-1332.54</v>
      </c>
      <c r="H15812" t="s">
        <v>13</v>
      </c>
      <c r="I15812">
        <v>-1332.54</v>
      </c>
      <c r="J15812" t="s">
        <v>13</v>
      </c>
      <c r="K15812">
        <v>-1332.54</v>
      </c>
      <c r="L15812" t="s">
        <v>13</v>
      </c>
      <c r="M15812" t="s">
        <v>13</v>
      </c>
      <c r="N15812" s="29">
        <v>0</v>
      </c>
      <c r="O15812" t="s">
        <v>13</v>
      </c>
    </row>
    <row r="15813" spans="1:15" x14ac:dyDescent="0.3">
      <c r="A15813" t="s">
        <v>8</v>
      </c>
      <c r="B15813" t="s">
        <v>9</v>
      </c>
      <c r="C15813" t="s">
        <v>14</v>
      </c>
      <c r="D15813" t="s">
        <v>11</v>
      </c>
      <c r="E15813">
        <v>7</v>
      </c>
      <c r="F15813" t="s">
        <v>90</v>
      </c>
      <c r="G15813" s="29">
        <v>-1282.8699999999999</v>
      </c>
      <c r="H15813" t="s">
        <v>13</v>
      </c>
      <c r="I15813">
        <v>-1282.8699999999999</v>
      </c>
      <c r="J15813" t="s">
        <v>13</v>
      </c>
      <c r="K15813">
        <v>-1282.8699999999999</v>
      </c>
      <c r="L15813" t="s">
        <v>13</v>
      </c>
      <c r="M15813" t="s">
        <v>13</v>
      </c>
      <c r="N15813" s="29">
        <v>0</v>
      </c>
      <c r="O15813" t="s">
        <v>13</v>
      </c>
    </row>
    <row r="15814" spans="1:15" x14ac:dyDescent="0.3">
      <c r="A15814" t="s">
        <v>8</v>
      </c>
      <c r="B15814" t="s">
        <v>9</v>
      </c>
      <c r="C15814" t="s">
        <v>14</v>
      </c>
      <c r="D15814" t="s">
        <v>11</v>
      </c>
      <c r="E15814">
        <v>7</v>
      </c>
      <c r="F15814" t="s">
        <v>37</v>
      </c>
      <c r="G15814" s="29">
        <v>-7739.42</v>
      </c>
      <c r="H15814" t="s">
        <v>13</v>
      </c>
      <c r="I15814">
        <v>-7739.42</v>
      </c>
      <c r="J15814" t="s">
        <v>13</v>
      </c>
      <c r="K15814">
        <v>-7739.42</v>
      </c>
      <c r="L15814" t="s">
        <v>13</v>
      </c>
      <c r="M15814" t="s">
        <v>13</v>
      </c>
      <c r="N15814" s="29">
        <v>-7324.98</v>
      </c>
      <c r="O15814" t="s">
        <v>13</v>
      </c>
    </row>
    <row r="15815" spans="1:15" x14ac:dyDescent="0.3">
      <c r="A15815" t="s">
        <v>8</v>
      </c>
      <c r="B15815" t="s">
        <v>9</v>
      </c>
      <c r="C15815" t="s">
        <v>14</v>
      </c>
      <c r="D15815" t="s">
        <v>11</v>
      </c>
      <c r="E15815">
        <v>9</v>
      </c>
      <c r="F15815" t="s">
        <v>439</v>
      </c>
      <c r="G15815" s="29">
        <v>-858.01</v>
      </c>
      <c r="H15815" t="s">
        <v>13</v>
      </c>
      <c r="I15815">
        <v>-858.01</v>
      </c>
      <c r="J15815" t="s">
        <v>13</v>
      </c>
      <c r="K15815">
        <v>-858.01</v>
      </c>
      <c r="L15815" t="s">
        <v>13</v>
      </c>
      <c r="M15815" t="s">
        <v>13</v>
      </c>
      <c r="N15815" s="29">
        <v>0</v>
      </c>
      <c r="O15815" t="s">
        <v>13</v>
      </c>
    </row>
    <row r="15816" spans="1:15" x14ac:dyDescent="0.3">
      <c r="A15816" t="s">
        <v>16</v>
      </c>
      <c r="B15816" t="s">
        <v>9</v>
      </c>
      <c r="C15816" t="s">
        <v>10</v>
      </c>
      <c r="D15816" t="s">
        <v>11</v>
      </c>
      <c r="E15816">
        <v>1</v>
      </c>
      <c r="F15816" t="s">
        <v>109</v>
      </c>
      <c r="G15816" s="29">
        <v>363450.99</v>
      </c>
      <c r="H15816">
        <v>-7419957.5300000003</v>
      </c>
      <c r="I15816">
        <v>363450.99</v>
      </c>
      <c r="J15816">
        <v>-3524414.4</v>
      </c>
      <c r="K15816">
        <v>363450.99</v>
      </c>
      <c r="L15816">
        <v>-33754760.560000002</v>
      </c>
      <c r="M15816" t="s">
        <v>13</v>
      </c>
      <c r="N15816" s="29">
        <v>0</v>
      </c>
      <c r="O15816">
        <v>363450.99</v>
      </c>
    </row>
    <row r="15817" spans="1:15" x14ac:dyDescent="0.3">
      <c r="A15817" t="s">
        <v>18</v>
      </c>
      <c r="B15817" t="s">
        <v>9</v>
      </c>
      <c r="C15817" t="s">
        <v>10</v>
      </c>
      <c r="D15817" t="s">
        <v>11</v>
      </c>
      <c r="E15817">
        <v>-4</v>
      </c>
      <c r="F15817" t="s">
        <v>389</v>
      </c>
      <c r="G15817" s="29">
        <v>1426053.86</v>
      </c>
      <c r="H15817" t="s">
        <v>13</v>
      </c>
      <c r="I15817">
        <v>1426053.86</v>
      </c>
      <c r="J15817" t="s">
        <v>13</v>
      </c>
      <c r="K15817">
        <v>1426053.86</v>
      </c>
      <c r="L15817" t="s">
        <v>13</v>
      </c>
      <c r="M15817" t="s">
        <v>13</v>
      </c>
      <c r="N15817" s="29">
        <v>0</v>
      </c>
      <c r="O15817" t="s">
        <v>13</v>
      </c>
    </row>
    <row r="15818" spans="1:15" x14ac:dyDescent="0.3">
      <c r="A15818" t="s">
        <v>16</v>
      </c>
      <c r="B15818" t="s">
        <v>9</v>
      </c>
      <c r="C15818" t="s">
        <v>10</v>
      </c>
      <c r="D15818" t="s">
        <v>11</v>
      </c>
      <c r="E15818">
        <v>1</v>
      </c>
      <c r="F15818" t="s">
        <v>278</v>
      </c>
      <c r="G15818" s="29">
        <v>210013.48</v>
      </c>
      <c r="H15818">
        <v>-9422996.9499999993</v>
      </c>
      <c r="I15818">
        <v>210013.48</v>
      </c>
      <c r="J15818">
        <v>-4233315.32</v>
      </c>
      <c r="K15818">
        <v>210013.48</v>
      </c>
      <c r="L15818">
        <v>-52780756.829999998</v>
      </c>
      <c r="M15818" t="s">
        <v>13</v>
      </c>
      <c r="N15818" s="29">
        <v>0</v>
      </c>
      <c r="O15818">
        <v>210013.48</v>
      </c>
    </row>
    <row r="15819" spans="1:15" x14ac:dyDescent="0.3">
      <c r="A15819" t="s">
        <v>8</v>
      </c>
      <c r="B15819" t="s">
        <v>9</v>
      </c>
      <c r="C15819" t="s">
        <v>10</v>
      </c>
      <c r="D15819" t="s">
        <v>11</v>
      </c>
      <c r="E15819">
        <v>10</v>
      </c>
      <c r="F15819" t="s">
        <v>282</v>
      </c>
      <c r="G15819" s="29">
        <v>110696.18</v>
      </c>
      <c r="H15819">
        <v>-2.72</v>
      </c>
      <c r="I15819">
        <v>110696.18</v>
      </c>
      <c r="J15819">
        <v>-14.61</v>
      </c>
      <c r="K15819">
        <v>110696.18</v>
      </c>
      <c r="L15819" t="s">
        <v>13</v>
      </c>
      <c r="M15819" t="s">
        <v>13</v>
      </c>
      <c r="N15819" s="29">
        <v>0</v>
      </c>
      <c r="O15819">
        <v>1106961.8</v>
      </c>
    </row>
    <row r="15820" spans="1:15" x14ac:dyDescent="0.3">
      <c r="A15820" t="s">
        <v>8</v>
      </c>
      <c r="B15820" t="s">
        <v>9</v>
      </c>
      <c r="C15820" t="s">
        <v>14</v>
      </c>
      <c r="D15820" t="s">
        <v>11</v>
      </c>
      <c r="E15820">
        <v>6</v>
      </c>
      <c r="F15820" t="s">
        <v>182</v>
      </c>
      <c r="G15820" s="29">
        <v>-26.29</v>
      </c>
      <c r="H15820" t="s">
        <v>13</v>
      </c>
      <c r="I15820">
        <v>-26.29</v>
      </c>
      <c r="J15820" t="s">
        <v>13</v>
      </c>
      <c r="K15820">
        <v>-26.29</v>
      </c>
      <c r="L15820" t="s">
        <v>13</v>
      </c>
      <c r="M15820" t="s">
        <v>13</v>
      </c>
      <c r="N15820" s="29">
        <v>0</v>
      </c>
      <c r="O15820" t="s">
        <v>13</v>
      </c>
    </row>
    <row r="15821" spans="1:15" x14ac:dyDescent="0.3">
      <c r="A15821" t="s">
        <v>8</v>
      </c>
      <c r="B15821" t="s">
        <v>9</v>
      </c>
      <c r="C15821" t="s">
        <v>10</v>
      </c>
      <c r="D15821" t="s">
        <v>11</v>
      </c>
      <c r="E15821">
        <v>-1</v>
      </c>
      <c r="F15821" t="s">
        <v>449</v>
      </c>
      <c r="G15821" s="29">
        <v>509526.13</v>
      </c>
      <c r="H15821">
        <v>4019936.22</v>
      </c>
      <c r="I15821">
        <v>509526.13</v>
      </c>
      <c r="J15821">
        <v>951202.71</v>
      </c>
      <c r="K15821">
        <v>509526.13</v>
      </c>
      <c r="L15821">
        <v>13079770.800000001</v>
      </c>
      <c r="M15821" t="s">
        <v>13</v>
      </c>
      <c r="N15821" s="29">
        <v>0</v>
      </c>
      <c r="O15821" t="s">
        <v>13</v>
      </c>
    </row>
    <row r="15822" spans="1:15" x14ac:dyDescent="0.3">
      <c r="A15822" t="s">
        <v>18</v>
      </c>
      <c r="B15822" t="s">
        <v>9</v>
      </c>
      <c r="C15822" t="s">
        <v>14</v>
      </c>
      <c r="D15822" t="s">
        <v>11</v>
      </c>
      <c r="E15822">
        <v>1</v>
      </c>
      <c r="F15822" t="s">
        <v>45</v>
      </c>
      <c r="G15822" s="29">
        <v>-79321.8</v>
      </c>
      <c r="H15822" t="s">
        <v>13</v>
      </c>
      <c r="I15822">
        <v>-79321.8</v>
      </c>
      <c r="J15822" t="s">
        <v>13</v>
      </c>
      <c r="K15822">
        <v>-79321.8</v>
      </c>
      <c r="L15822" t="s">
        <v>13</v>
      </c>
      <c r="M15822" t="s">
        <v>13</v>
      </c>
      <c r="N15822" s="29">
        <v>0</v>
      </c>
      <c r="O15822" t="s">
        <v>13</v>
      </c>
    </row>
    <row r="15823" spans="1:15" x14ac:dyDescent="0.3">
      <c r="A15823" t="s">
        <v>18</v>
      </c>
      <c r="B15823" t="s">
        <v>9</v>
      </c>
      <c r="C15823" t="s">
        <v>10</v>
      </c>
      <c r="D15823" t="s">
        <v>11</v>
      </c>
      <c r="E15823">
        <v>-4</v>
      </c>
      <c r="F15823" t="s">
        <v>407</v>
      </c>
      <c r="G15823" s="29">
        <v>86864.639999999999</v>
      </c>
      <c r="H15823">
        <v>2374338.5600000001</v>
      </c>
      <c r="I15823">
        <v>86864.639999999999</v>
      </c>
      <c r="J15823">
        <v>333625.43</v>
      </c>
      <c r="K15823">
        <v>86864.639999999999</v>
      </c>
      <c r="L15823">
        <v>18463940.379999999</v>
      </c>
      <c r="M15823" t="s">
        <v>13</v>
      </c>
      <c r="N15823" s="29">
        <v>0</v>
      </c>
      <c r="O15823" t="s">
        <v>13</v>
      </c>
    </row>
    <row r="15824" spans="1:15" x14ac:dyDescent="0.3">
      <c r="A15824" t="s">
        <v>8</v>
      </c>
      <c r="B15824" t="s">
        <v>9</v>
      </c>
      <c r="C15824" t="s">
        <v>14</v>
      </c>
      <c r="D15824" t="s">
        <v>11</v>
      </c>
      <c r="E15824">
        <v>8</v>
      </c>
      <c r="F15824" t="s">
        <v>365</v>
      </c>
      <c r="G15824" s="29">
        <v>-461.68</v>
      </c>
      <c r="H15824" t="s">
        <v>13</v>
      </c>
      <c r="I15824">
        <v>-461.68</v>
      </c>
      <c r="J15824" t="s">
        <v>13</v>
      </c>
      <c r="K15824">
        <v>-461.68</v>
      </c>
      <c r="L15824" t="s">
        <v>13</v>
      </c>
      <c r="M15824" t="s">
        <v>13</v>
      </c>
      <c r="N15824" s="29">
        <v>0</v>
      </c>
      <c r="O15824" t="s">
        <v>13</v>
      </c>
    </row>
    <row r="15825" spans="1:15" x14ac:dyDescent="0.3">
      <c r="A15825" t="s">
        <v>8</v>
      </c>
      <c r="B15825" t="s">
        <v>9</v>
      </c>
      <c r="C15825" t="s">
        <v>10</v>
      </c>
      <c r="D15825" t="s">
        <v>11</v>
      </c>
      <c r="E15825">
        <v>1</v>
      </c>
      <c r="F15825" t="s">
        <v>457</v>
      </c>
      <c r="G15825" s="29">
        <v>83392.47</v>
      </c>
      <c r="H15825">
        <v>-1634387.33</v>
      </c>
      <c r="I15825">
        <v>83392.47</v>
      </c>
      <c r="J15825">
        <v>-888465.58</v>
      </c>
      <c r="K15825">
        <v>83392.47</v>
      </c>
      <c r="L15825">
        <v>-14552591.880000001</v>
      </c>
      <c r="M15825" t="s">
        <v>13</v>
      </c>
      <c r="N15825" s="29">
        <v>0</v>
      </c>
      <c r="O15825">
        <v>83392.47</v>
      </c>
    </row>
    <row r="15826" spans="1:15" x14ac:dyDescent="0.3">
      <c r="A15826" t="s">
        <v>16</v>
      </c>
      <c r="B15826" t="s">
        <v>9</v>
      </c>
      <c r="C15826" t="s">
        <v>10</v>
      </c>
      <c r="D15826" t="s">
        <v>11</v>
      </c>
      <c r="E15826">
        <v>-1</v>
      </c>
      <c r="F15826" t="s">
        <v>574</v>
      </c>
      <c r="G15826" s="29">
        <v>99.55</v>
      </c>
      <c r="H15826">
        <v>3800772.62</v>
      </c>
      <c r="I15826">
        <v>99.55</v>
      </c>
      <c r="J15826">
        <v>291152.78000000003</v>
      </c>
      <c r="K15826">
        <v>99.55</v>
      </c>
      <c r="L15826">
        <v>1535729.16</v>
      </c>
      <c r="M15826" t="s">
        <v>13</v>
      </c>
      <c r="N15826" s="29">
        <v>0</v>
      </c>
      <c r="O15826" t="s">
        <v>13</v>
      </c>
    </row>
    <row r="15827" spans="1:15" x14ac:dyDescent="0.3">
      <c r="A15827" t="s">
        <v>8</v>
      </c>
      <c r="B15827" t="s">
        <v>9</v>
      </c>
      <c r="C15827" t="s">
        <v>10</v>
      </c>
      <c r="D15827" t="s">
        <v>11</v>
      </c>
      <c r="E15827">
        <v>0</v>
      </c>
      <c r="F15827" t="s">
        <v>164</v>
      </c>
      <c r="G15827" s="29">
        <v>87491.83</v>
      </c>
      <c r="H15827">
        <v>-19622936.960000001</v>
      </c>
      <c r="I15827">
        <v>87491.83</v>
      </c>
      <c r="J15827">
        <v>-3280237.36</v>
      </c>
      <c r="K15827">
        <v>87491.83</v>
      </c>
      <c r="L15827">
        <v>-35904922.659999996</v>
      </c>
      <c r="M15827" t="s">
        <v>13</v>
      </c>
      <c r="N15827" s="29">
        <v>0</v>
      </c>
      <c r="O15827" t="s">
        <v>13</v>
      </c>
    </row>
    <row r="15828" spans="1:15" x14ac:dyDescent="0.3">
      <c r="A15828" t="s">
        <v>16</v>
      </c>
      <c r="B15828" t="s">
        <v>9</v>
      </c>
      <c r="C15828" t="s">
        <v>10</v>
      </c>
      <c r="D15828" t="s">
        <v>11</v>
      </c>
      <c r="E15828">
        <v>0</v>
      </c>
      <c r="F15828" t="s">
        <v>119</v>
      </c>
      <c r="G15828" s="29">
        <v>393344.99</v>
      </c>
      <c r="H15828" t="s">
        <v>13</v>
      </c>
      <c r="I15828">
        <v>393344.99</v>
      </c>
      <c r="J15828" t="s">
        <v>13</v>
      </c>
      <c r="K15828">
        <v>393344.99</v>
      </c>
      <c r="L15828" t="s">
        <v>13</v>
      </c>
      <c r="M15828" t="s">
        <v>13</v>
      </c>
      <c r="N15828" s="29">
        <v>0</v>
      </c>
      <c r="O15828" t="s">
        <v>13</v>
      </c>
    </row>
    <row r="15829" spans="1:15" x14ac:dyDescent="0.3">
      <c r="A15829" t="s">
        <v>18</v>
      </c>
      <c r="B15829" t="s">
        <v>9</v>
      </c>
      <c r="C15829" t="s">
        <v>10</v>
      </c>
      <c r="D15829" t="s">
        <v>11</v>
      </c>
      <c r="E15829">
        <v>-4</v>
      </c>
      <c r="F15829" t="s">
        <v>186</v>
      </c>
      <c r="G15829" s="29">
        <v>39867.919999999998</v>
      </c>
      <c r="H15829" t="s">
        <v>13</v>
      </c>
      <c r="I15829">
        <v>39867.919999999998</v>
      </c>
      <c r="J15829" t="s">
        <v>13</v>
      </c>
      <c r="K15829">
        <v>39867.919999999998</v>
      </c>
      <c r="L15829" t="s">
        <v>13</v>
      </c>
      <c r="M15829" t="s">
        <v>13</v>
      </c>
      <c r="N15829" s="29">
        <v>0</v>
      </c>
      <c r="O15829" t="s">
        <v>13</v>
      </c>
    </row>
    <row r="15830" spans="1:15" x14ac:dyDescent="0.3">
      <c r="A15830" t="s">
        <v>16</v>
      </c>
      <c r="B15830" t="s">
        <v>9</v>
      </c>
      <c r="C15830" t="s">
        <v>14</v>
      </c>
      <c r="D15830" t="s">
        <v>11</v>
      </c>
      <c r="E15830">
        <v>-4</v>
      </c>
      <c r="F15830" t="s">
        <v>49</v>
      </c>
      <c r="G15830" s="29">
        <v>-8971.93</v>
      </c>
      <c r="H15830" t="s">
        <v>13</v>
      </c>
      <c r="I15830">
        <v>-8971.93</v>
      </c>
      <c r="J15830" t="s">
        <v>13</v>
      </c>
      <c r="K15830">
        <v>-8971.93</v>
      </c>
      <c r="L15830" t="s">
        <v>13</v>
      </c>
      <c r="M15830" t="s">
        <v>13</v>
      </c>
      <c r="N15830" s="29">
        <v>0</v>
      </c>
      <c r="O15830" t="s">
        <v>13</v>
      </c>
    </row>
    <row r="15831" spans="1:15" x14ac:dyDescent="0.3">
      <c r="A15831" t="s">
        <v>16</v>
      </c>
      <c r="B15831" t="s">
        <v>9</v>
      </c>
      <c r="C15831" t="s">
        <v>10</v>
      </c>
      <c r="D15831" t="s">
        <v>11</v>
      </c>
      <c r="E15831">
        <v>0</v>
      </c>
      <c r="F15831" t="s">
        <v>194</v>
      </c>
      <c r="G15831" s="29">
        <v>24443.5</v>
      </c>
      <c r="H15831">
        <v>-3120682.15</v>
      </c>
      <c r="I15831">
        <v>24443.5</v>
      </c>
      <c r="J15831">
        <v>-521663.91</v>
      </c>
      <c r="K15831">
        <v>24443.5</v>
      </c>
      <c r="L15831">
        <v>-5710044.8700000001</v>
      </c>
      <c r="M15831" t="s">
        <v>13</v>
      </c>
      <c r="N15831" s="29">
        <v>0</v>
      </c>
      <c r="O15831" t="s">
        <v>13</v>
      </c>
    </row>
    <row r="15832" spans="1:15" x14ac:dyDescent="0.3">
      <c r="A15832" t="s">
        <v>8</v>
      </c>
      <c r="B15832" t="s">
        <v>9</v>
      </c>
      <c r="C15832" t="s">
        <v>10</v>
      </c>
      <c r="D15832" t="s">
        <v>11</v>
      </c>
      <c r="E15832">
        <v>-1</v>
      </c>
      <c r="F15832" t="s">
        <v>225</v>
      </c>
      <c r="G15832" s="29">
        <v>190843.83</v>
      </c>
      <c r="H15832">
        <v>-15449979.74</v>
      </c>
      <c r="I15832">
        <v>190843.83</v>
      </c>
      <c r="J15832">
        <v>-7338604.2000000002</v>
      </c>
      <c r="K15832">
        <v>190843.83</v>
      </c>
      <c r="L15832">
        <v>-70284818.760000005</v>
      </c>
      <c r="M15832" t="s">
        <v>13</v>
      </c>
      <c r="N15832" s="29">
        <v>0</v>
      </c>
      <c r="O15832" t="s">
        <v>13</v>
      </c>
    </row>
    <row r="15833" spans="1:15" x14ac:dyDescent="0.3">
      <c r="A15833" t="s">
        <v>18</v>
      </c>
      <c r="B15833" t="s">
        <v>9</v>
      </c>
      <c r="C15833" t="s">
        <v>10</v>
      </c>
      <c r="D15833" t="s">
        <v>11</v>
      </c>
      <c r="E15833">
        <v>-4</v>
      </c>
      <c r="F15833" t="s">
        <v>321</v>
      </c>
      <c r="G15833" s="29">
        <v>30733.75</v>
      </c>
      <c r="H15833">
        <v>2399376.35</v>
      </c>
      <c r="I15833">
        <v>30733.75</v>
      </c>
      <c r="J15833">
        <v>401087.07</v>
      </c>
      <c r="K15833">
        <v>30733.75</v>
      </c>
      <c r="L15833">
        <v>4390238.37</v>
      </c>
      <c r="M15833" t="s">
        <v>13</v>
      </c>
      <c r="N15833" s="29">
        <v>0</v>
      </c>
      <c r="O15833" t="s">
        <v>13</v>
      </c>
    </row>
    <row r="15834" spans="1:15" x14ac:dyDescent="0.3">
      <c r="A15834" t="s">
        <v>8</v>
      </c>
      <c r="B15834" t="s">
        <v>9</v>
      </c>
      <c r="C15834" t="s">
        <v>10</v>
      </c>
      <c r="D15834" t="s">
        <v>11</v>
      </c>
      <c r="E15834">
        <v>-1</v>
      </c>
      <c r="F15834" t="s">
        <v>407</v>
      </c>
      <c r="G15834" s="29">
        <v>4367.63</v>
      </c>
      <c r="H15834">
        <v>-542550.4</v>
      </c>
      <c r="I15834">
        <v>4367.63</v>
      </c>
      <c r="J15834">
        <v>-63576.98</v>
      </c>
      <c r="K15834">
        <v>4367.63</v>
      </c>
      <c r="L15834">
        <v>-830036.81</v>
      </c>
      <c r="M15834">
        <v>1</v>
      </c>
      <c r="N15834" s="29">
        <v>0</v>
      </c>
      <c r="O15834" t="s">
        <v>13</v>
      </c>
    </row>
    <row r="15835" spans="1:15" x14ac:dyDescent="0.3">
      <c r="A15835" t="s">
        <v>16</v>
      </c>
      <c r="B15835" t="s">
        <v>9</v>
      </c>
      <c r="C15835" t="s">
        <v>14</v>
      </c>
      <c r="D15835" t="s">
        <v>11</v>
      </c>
      <c r="E15835">
        <v>6</v>
      </c>
      <c r="F15835" t="s">
        <v>370</v>
      </c>
      <c r="G15835" s="29">
        <v>-7551.72</v>
      </c>
      <c r="H15835" t="s">
        <v>13</v>
      </c>
      <c r="I15835">
        <v>-7551.72</v>
      </c>
      <c r="J15835" t="s">
        <v>13</v>
      </c>
      <c r="K15835">
        <v>-7551.72</v>
      </c>
      <c r="L15835" t="s">
        <v>13</v>
      </c>
      <c r="M15835" t="s">
        <v>13</v>
      </c>
      <c r="N15835" s="29">
        <v>0</v>
      </c>
      <c r="O15835" t="s">
        <v>13</v>
      </c>
    </row>
    <row r="15836" spans="1:15" x14ac:dyDescent="0.3">
      <c r="A15836" t="s">
        <v>18</v>
      </c>
      <c r="B15836" t="s">
        <v>9</v>
      </c>
      <c r="C15836" t="s">
        <v>14</v>
      </c>
      <c r="D15836" t="s">
        <v>11</v>
      </c>
      <c r="E15836">
        <v>1</v>
      </c>
      <c r="F15836" t="s">
        <v>176</v>
      </c>
      <c r="G15836" s="29">
        <v>-9681.1200000000008</v>
      </c>
      <c r="H15836" t="s">
        <v>13</v>
      </c>
      <c r="I15836">
        <v>-9681.1200000000008</v>
      </c>
      <c r="J15836" t="s">
        <v>13</v>
      </c>
      <c r="K15836">
        <v>-9681.1200000000008</v>
      </c>
      <c r="L15836" t="s">
        <v>13</v>
      </c>
      <c r="M15836" t="s">
        <v>13</v>
      </c>
      <c r="N15836" s="29">
        <v>0</v>
      </c>
      <c r="O15836" t="s">
        <v>13</v>
      </c>
    </row>
    <row r="15837" spans="1:15" x14ac:dyDescent="0.3">
      <c r="A15837" t="s">
        <v>8</v>
      </c>
      <c r="B15837" t="s">
        <v>9</v>
      </c>
      <c r="C15837" t="s">
        <v>10</v>
      </c>
      <c r="D15837" t="s">
        <v>11</v>
      </c>
      <c r="E15837">
        <v>2</v>
      </c>
      <c r="F15837" t="s">
        <v>184</v>
      </c>
      <c r="G15837" s="29">
        <v>3282240.3</v>
      </c>
      <c r="H15837">
        <v>-99642903.400000006</v>
      </c>
      <c r="I15837">
        <v>3282240.3</v>
      </c>
      <c r="J15837">
        <v>-90180486.189999998</v>
      </c>
      <c r="K15837">
        <v>3282240.3</v>
      </c>
      <c r="L15837">
        <v>-465919799.44</v>
      </c>
      <c r="M15837" t="s">
        <v>13</v>
      </c>
      <c r="N15837" s="29">
        <v>54.29</v>
      </c>
      <c r="O15837">
        <v>6564480.5999999996</v>
      </c>
    </row>
    <row r="15838" spans="1:15" x14ac:dyDescent="0.3">
      <c r="A15838" t="s">
        <v>8</v>
      </c>
      <c r="B15838" t="s">
        <v>9</v>
      </c>
      <c r="C15838" t="s">
        <v>14</v>
      </c>
      <c r="D15838" t="s">
        <v>11</v>
      </c>
      <c r="E15838">
        <v>5</v>
      </c>
      <c r="F15838" t="s">
        <v>159</v>
      </c>
      <c r="G15838" s="29">
        <v>-41.89</v>
      </c>
      <c r="H15838" t="s">
        <v>13</v>
      </c>
      <c r="I15838">
        <v>-41.89</v>
      </c>
      <c r="J15838" t="s">
        <v>13</v>
      </c>
      <c r="K15838">
        <v>-41.89</v>
      </c>
      <c r="L15838" t="s">
        <v>13</v>
      </c>
      <c r="M15838" t="s">
        <v>13</v>
      </c>
      <c r="N15838" s="29">
        <v>0</v>
      </c>
      <c r="O15838" t="s">
        <v>13</v>
      </c>
    </row>
    <row r="15839" spans="1:15" x14ac:dyDescent="0.3">
      <c r="A15839" t="s">
        <v>8</v>
      </c>
      <c r="B15839" t="s">
        <v>9</v>
      </c>
      <c r="C15839" t="s">
        <v>14</v>
      </c>
      <c r="D15839" t="s">
        <v>11</v>
      </c>
      <c r="E15839">
        <v>-1</v>
      </c>
      <c r="F15839" t="s">
        <v>102</v>
      </c>
      <c r="G15839" s="29">
        <v>-14982.91</v>
      </c>
      <c r="H15839" t="s">
        <v>13</v>
      </c>
      <c r="I15839">
        <v>-14982.91</v>
      </c>
      <c r="J15839" t="s">
        <v>13</v>
      </c>
      <c r="K15839">
        <v>-14982.91</v>
      </c>
      <c r="L15839" t="s">
        <v>13</v>
      </c>
      <c r="M15839" t="s">
        <v>13</v>
      </c>
      <c r="N15839" s="29">
        <v>0</v>
      </c>
      <c r="O15839" t="s">
        <v>13</v>
      </c>
    </row>
    <row r="15840" spans="1:15" x14ac:dyDescent="0.3">
      <c r="A15840" t="s">
        <v>8</v>
      </c>
      <c r="B15840" t="s">
        <v>9</v>
      </c>
      <c r="C15840" t="s">
        <v>10</v>
      </c>
      <c r="D15840" t="s">
        <v>11</v>
      </c>
      <c r="E15840">
        <v>3</v>
      </c>
      <c r="F15840" t="s">
        <v>321</v>
      </c>
      <c r="G15840" s="29">
        <v>297184.18</v>
      </c>
      <c r="H15840">
        <v>-24486212.649999999</v>
      </c>
      <c r="I15840">
        <v>297184.18</v>
      </c>
      <c r="J15840">
        <v>-4093199.04</v>
      </c>
      <c r="K15840">
        <v>297184.18</v>
      </c>
      <c r="L15840">
        <v>-44803464.719999999</v>
      </c>
      <c r="M15840" t="s">
        <v>13</v>
      </c>
      <c r="N15840" s="29">
        <v>0</v>
      </c>
      <c r="O15840">
        <v>891552.54</v>
      </c>
    </row>
    <row r="15841" spans="1:15" x14ac:dyDescent="0.3">
      <c r="A15841" t="s">
        <v>16</v>
      </c>
      <c r="B15841" t="s">
        <v>9</v>
      </c>
      <c r="C15841" t="s">
        <v>14</v>
      </c>
      <c r="D15841" t="s">
        <v>11</v>
      </c>
      <c r="E15841">
        <v>1</v>
      </c>
      <c r="F15841" t="s">
        <v>406</v>
      </c>
      <c r="G15841" s="29">
        <v>-596.54999999999995</v>
      </c>
      <c r="H15841" t="s">
        <v>13</v>
      </c>
      <c r="I15841">
        <v>-596.54999999999995</v>
      </c>
      <c r="J15841" t="s">
        <v>13</v>
      </c>
      <c r="K15841">
        <v>-596.54999999999995</v>
      </c>
      <c r="L15841" t="s">
        <v>13</v>
      </c>
      <c r="M15841" t="s">
        <v>13</v>
      </c>
      <c r="N15841" s="29">
        <v>-35.799999999999997</v>
      </c>
      <c r="O15841" t="s">
        <v>13</v>
      </c>
    </row>
    <row r="15842" spans="1:15" x14ac:dyDescent="0.3">
      <c r="A15842" t="s">
        <v>16</v>
      </c>
      <c r="B15842" t="s">
        <v>9</v>
      </c>
      <c r="C15842" t="s">
        <v>14</v>
      </c>
      <c r="D15842" t="s">
        <v>11</v>
      </c>
      <c r="E15842">
        <v>2</v>
      </c>
      <c r="F15842" t="s">
        <v>439</v>
      </c>
      <c r="G15842" s="29">
        <v>-6562.73</v>
      </c>
      <c r="H15842" t="s">
        <v>13</v>
      </c>
      <c r="I15842">
        <v>-6562.73</v>
      </c>
      <c r="J15842" t="s">
        <v>13</v>
      </c>
      <c r="K15842">
        <v>-6562.73</v>
      </c>
      <c r="L15842" t="s">
        <v>13</v>
      </c>
      <c r="M15842" t="s">
        <v>13</v>
      </c>
      <c r="N15842" s="29">
        <v>0</v>
      </c>
      <c r="O15842" t="s">
        <v>13</v>
      </c>
    </row>
    <row r="15843" spans="1:15" x14ac:dyDescent="0.3">
      <c r="A15843" t="s">
        <v>18</v>
      </c>
      <c r="B15843" t="s">
        <v>9</v>
      </c>
      <c r="C15843" t="s">
        <v>14</v>
      </c>
      <c r="D15843" t="s">
        <v>11</v>
      </c>
      <c r="E15843">
        <v>3</v>
      </c>
      <c r="F15843" t="s">
        <v>116</v>
      </c>
      <c r="G15843" s="29">
        <v>-747155.69</v>
      </c>
      <c r="H15843" t="s">
        <v>13</v>
      </c>
      <c r="I15843">
        <v>-747155.69</v>
      </c>
      <c r="J15843" t="s">
        <v>13</v>
      </c>
      <c r="K15843">
        <v>-747155.69</v>
      </c>
      <c r="L15843" t="s">
        <v>13</v>
      </c>
      <c r="M15843" t="s">
        <v>13</v>
      </c>
      <c r="N15843" s="29">
        <v>0</v>
      </c>
      <c r="O15843" t="s">
        <v>13</v>
      </c>
    </row>
    <row r="15844" spans="1:15" x14ac:dyDescent="0.3">
      <c r="A15844" t="s">
        <v>16</v>
      </c>
      <c r="B15844" t="s">
        <v>9</v>
      </c>
      <c r="C15844" t="s">
        <v>10</v>
      </c>
      <c r="D15844" t="s">
        <v>11</v>
      </c>
      <c r="E15844">
        <v>12</v>
      </c>
      <c r="F15844" t="s">
        <v>194</v>
      </c>
      <c r="G15844" s="29">
        <v>196515.87</v>
      </c>
      <c r="H15844">
        <v>-6.23</v>
      </c>
      <c r="I15844">
        <v>196515.87</v>
      </c>
      <c r="J15844">
        <v>-33.47</v>
      </c>
      <c r="K15844">
        <v>196515.87</v>
      </c>
      <c r="L15844" t="s">
        <v>13</v>
      </c>
      <c r="M15844" t="s">
        <v>13</v>
      </c>
      <c r="N15844" s="29">
        <v>0</v>
      </c>
      <c r="O15844">
        <v>2358190.44</v>
      </c>
    </row>
    <row r="15845" spans="1:15" x14ac:dyDescent="0.3">
      <c r="A15845" t="s">
        <v>16</v>
      </c>
      <c r="B15845" t="s">
        <v>9</v>
      </c>
      <c r="C15845" t="s">
        <v>10</v>
      </c>
      <c r="D15845" t="s">
        <v>11</v>
      </c>
      <c r="E15845">
        <v>3</v>
      </c>
      <c r="F15845" t="s">
        <v>195</v>
      </c>
      <c r="G15845" s="29">
        <v>63239.7</v>
      </c>
      <c r="H15845">
        <v>-5755410.6600000001</v>
      </c>
      <c r="I15845">
        <v>63239.7</v>
      </c>
      <c r="J15845">
        <v>-808713.21</v>
      </c>
      <c r="K15845">
        <v>63239.7</v>
      </c>
      <c r="L15845">
        <v>-44756730.049999997</v>
      </c>
      <c r="M15845" t="s">
        <v>13</v>
      </c>
      <c r="N15845" s="29">
        <v>0</v>
      </c>
      <c r="O15845">
        <v>189719.1</v>
      </c>
    </row>
    <row r="15846" spans="1:15" x14ac:dyDescent="0.3">
      <c r="A15846" t="s">
        <v>8</v>
      </c>
      <c r="B15846" t="s">
        <v>9</v>
      </c>
      <c r="C15846" t="s">
        <v>14</v>
      </c>
      <c r="D15846" t="s">
        <v>11</v>
      </c>
      <c r="E15846">
        <v>5</v>
      </c>
      <c r="F15846" t="s">
        <v>447</v>
      </c>
      <c r="G15846" s="29">
        <v>-255.94</v>
      </c>
      <c r="H15846" t="s">
        <v>13</v>
      </c>
      <c r="I15846">
        <v>-255.94</v>
      </c>
      <c r="J15846" t="s">
        <v>13</v>
      </c>
      <c r="K15846">
        <v>-255.94</v>
      </c>
      <c r="L15846" t="s">
        <v>13</v>
      </c>
      <c r="M15846" t="s">
        <v>13</v>
      </c>
      <c r="N15846" s="29">
        <v>0</v>
      </c>
      <c r="O15846" t="s">
        <v>13</v>
      </c>
    </row>
    <row r="15847" spans="1:15" x14ac:dyDescent="0.3">
      <c r="A15847" t="s">
        <v>8</v>
      </c>
      <c r="B15847" t="s">
        <v>9</v>
      </c>
      <c r="C15847" t="s">
        <v>14</v>
      </c>
      <c r="D15847" t="s">
        <v>11</v>
      </c>
      <c r="E15847">
        <v>5</v>
      </c>
      <c r="F15847" t="s">
        <v>173</v>
      </c>
      <c r="G15847" s="29">
        <v>-184.41</v>
      </c>
      <c r="H15847" t="s">
        <v>13</v>
      </c>
      <c r="I15847">
        <v>-184.41</v>
      </c>
      <c r="J15847" t="s">
        <v>13</v>
      </c>
      <c r="K15847">
        <v>-184.41</v>
      </c>
      <c r="L15847" t="s">
        <v>13</v>
      </c>
      <c r="M15847" t="s">
        <v>13</v>
      </c>
      <c r="N15847" s="29">
        <v>0</v>
      </c>
      <c r="O15847" t="s">
        <v>13</v>
      </c>
    </row>
    <row r="15848" spans="1:15" x14ac:dyDescent="0.3">
      <c r="A15848" t="s">
        <v>8</v>
      </c>
      <c r="B15848" t="s">
        <v>9</v>
      </c>
      <c r="C15848" t="s">
        <v>14</v>
      </c>
      <c r="D15848" t="s">
        <v>11</v>
      </c>
      <c r="E15848">
        <v>4</v>
      </c>
      <c r="F15848" t="s">
        <v>84</v>
      </c>
      <c r="G15848" s="29">
        <v>-948.43</v>
      </c>
      <c r="H15848" t="s">
        <v>13</v>
      </c>
      <c r="I15848">
        <v>-948.43</v>
      </c>
      <c r="J15848" t="s">
        <v>13</v>
      </c>
      <c r="K15848">
        <v>-948.43</v>
      </c>
      <c r="L15848" t="s">
        <v>13</v>
      </c>
      <c r="M15848" t="s">
        <v>13</v>
      </c>
      <c r="N15848" s="29">
        <v>0</v>
      </c>
      <c r="O15848" t="s">
        <v>13</v>
      </c>
    </row>
    <row r="15849" spans="1:15" x14ac:dyDescent="0.3">
      <c r="A15849" t="s">
        <v>16</v>
      </c>
      <c r="B15849" t="s">
        <v>9</v>
      </c>
      <c r="C15849" t="s">
        <v>14</v>
      </c>
      <c r="D15849" t="s">
        <v>11</v>
      </c>
      <c r="E15849">
        <v>0</v>
      </c>
      <c r="F15849" t="s">
        <v>491</v>
      </c>
      <c r="G15849" s="29">
        <v>-658.19</v>
      </c>
      <c r="H15849" t="s">
        <v>13</v>
      </c>
      <c r="I15849">
        <v>-658.19</v>
      </c>
      <c r="J15849" t="s">
        <v>13</v>
      </c>
      <c r="K15849">
        <v>-658.19</v>
      </c>
      <c r="L15849" t="s">
        <v>13</v>
      </c>
      <c r="M15849" t="s">
        <v>13</v>
      </c>
      <c r="N15849" s="29">
        <v>0</v>
      </c>
      <c r="O15849" t="s">
        <v>13</v>
      </c>
    </row>
    <row r="15850" spans="1:15" x14ac:dyDescent="0.3">
      <c r="A15850" t="s">
        <v>8</v>
      </c>
      <c r="B15850" t="s">
        <v>9</v>
      </c>
      <c r="C15850" t="s">
        <v>14</v>
      </c>
      <c r="D15850" t="s">
        <v>11</v>
      </c>
      <c r="E15850">
        <v>5</v>
      </c>
      <c r="F15850" t="s">
        <v>55</v>
      </c>
      <c r="G15850" s="29">
        <v>-930.26</v>
      </c>
      <c r="H15850" t="s">
        <v>13</v>
      </c>
      <c r="I15850">
        <v>-930.26</v>
      </c>
      <c r="J15850" t="s">
        <v>13</v>
      </c>
      <c r="K15850">
        <v>-930.26</v>
      </c>
      <c r="L15850" t="s">
        <v>13</v>
      </c>
      <c r="M15850" t="s">
        <v>13</v>
      </c>
      <c r="N15850" s="29">
        <v>0</v>
      </c>
      <c r="O15850" t="s">
        <v>13</v>
      </c>
    </row>
    <row r="15851" spans="1:15" x14ac:dyDescent="0.3">
      <c r="A15851" t="s">
        <v>18</v>
      </c>
      <c r="B15851" t="s">
        <v>9</v>
      </c>
      <c r="C15851" t="s">
        <v>14</v>
      </c>
      <c r="D15851" t="s">
        <v>11</v>
      </c>
      <c r="E15851">
        <v>-1</v>
      </c>
      <c r="F15851" t="s">
        <v>496</v>
      </c>
      <c r="G15851" s="29">
        <v>-282.47000000000003</v>
      </c>
      <c r="H15851" t="s">
        <v>13</v>
      </c>
      <c r="I15851">
        <v>-282.47000000000003</v>
      </c>
      <c r="J15851" t="s">
        <v>13</v>
      </c>
      <c r="K15851">
        <v>-282.47000000000003</v>
      </c>
      <c r="L15851" t="s">
        <v>13</v>
      </c>
      <c r="M15851" t="s">
        <v>13</v>
      </c>
      <c r="N15851" s="29">
        <v>0</v>
      </c>
      <c r="O15851" t="s">
        <v>13</v>
      </c>
    </row>
    <row r="15852" spans="1:15" x14ac:dyDescent="0.3">
      <c r="A15852" t="s">
        <v>16</v>
      </c>
      <c r="B15852" t="s">
        <v>9</v>
      </c>
      <c r="C15852" t="s">
        <v>10</v>
      </c>
      <c r="D15852" t="s">
        <v>11</v>
      </c>
      <c r="E15852">
        <v>0</v>
      </c>
      <c r="F15852" t="s">
        <v>218</v>
      </c>
      <c r="G15852" s="29">
        <v>527.95000000000005</v>
      </c>
      <c r="H15852">
        <v>-204207.31</v>
      </c>
      <c r="I15852">
        <v>527.95000000000005</v>
      </c>
      <c r="J15852">
        <v>-14681.32</v>
      </c>
      <c r="K15852">
        <v>527.95000000000005</v>
      </c>
      <c r="L15852">
        <v>-318396.46000000002</v>
      </c>
      <c r="M15852" t="s">
        <v>13</v>
      </c>
      <c r="N15852" s="29">
        <v>0</v>
      </c>
      <c r="O15852" t="s">
        <v>13</v>
      </c>
    </row>
    <row r="15853" spans="1:15" x14ac:dyDescent="0.3">
      <c r="A15853" t="s">
        <v>16</v>
      </c>
      <c r="B15853" t="s">
        <v>9</v>
      </c>
      <c r="C15853" t="s">
        <v>10</v>
      </c>
      <c r="D15853" t="s">
        <v>11</v>
      </c>
      <c r="E15853">
        <v>-1</v>
      </c>
      <c r="F15853" t="s">
        <v>137</v>
      </c>
      <c r="G15853" s="29">
        <v>564318.87</v>
      </c>
      <c r="H15853">
        <v>-45828322.869999997</v>
      </c>
      <c r="I15853">
        <v>564318.87</v>
      </c>
      <c r="J15853">
        <v>-10843958.859999999</v>
      </c>
      <c r="K15853">
        <v>564318.87</v>
      </c>
      <c r="L15853">
        <v>-149112811.47999999</v>
      </c>
      <c r="M15853" t="s">
        <v>13</v>
      </c>
      <c r="N15853" s="29">
        <v>0</v>
      </c>
      <c r="O15853" t="s">
        <v>13</v>
      </c>
    </row>
    <row r="15854" spans="1:15" x14ac:dyDescent="0.3">
      <c r="A15854" t="s">
        <v>16</v>
      </c>
      <c r="B15854" t="s">
        <v>9</v>
      </c>
      <c r="C15854" t="s">
        <v>14</v>
      </c>
      <c r="D15854" t="s">
        <v>11</v>
      </c>
      <c r="E15854">
        <v>-1</v>
      </c>
      <c r="F15854" t="s">
        <v>398</v>
      </c>
      <c r="G15854" s="29">
        <v>-4623.8100000000004</v>
      </c>
      <c r="H15854" t="s">
        <v>13</v>
      </c>
      <c r="I15854">
        <v>-4623.8100000000004</v>
      </c>
      <c r="J15854" t="s">
        <v>13</v>
      </c>
      <c r="K15854">
        <v>-4623.8100000000004</v>
      </c>
      <c r="L15854" t="s">
        <v>13</v>
      </c>
      <c r="M15854" t="s">
        <v>13</v>
      </c>
      <c r="N15854" s="29">
        <v>0</v>
      </c>
      <c r="O15854" t="s">
        <v>13</v>
      </c>
    </row>
    <row r="15855" spans="1:15" x14ac:dyDescent="0.3">
      <c r="A15855" t="s">
        <v>8</v>
      </c>
      <c r="B15855" t="s">
        <v>9</v>
      </c>
      <c r="C15855" t="s">
        <v>10</v>
      </c>
      <c r="D15855" t="s">
        <v>11</v>
      </c>
      <c r="E15855">
        <v>11</v>
      </c>
      <c r="F15855" t="s">
        <v>173</v>
      </c>
      <c r="G15855" s="29">
        <v>490596.68</v>
      </c>
      <c r="H15855" t="s">
        <v>13</v>
      </c>
      <c r="I15855">
        <v>490596.68</v>
      </c>
      <c r="J15855" t="s">
        <v>13</v>
      </c>
      <c r="K15855">
        <v>490596.68</v>
      </c>
      <c r="L15855" t="s">
        <v>13</v>
      </c>
      <c r="M15855" t="s">
        <v>13</v>
      </c>
      <c r="N15855" s="29">
        <v>0</v>
      </c>
      <c r="O15855">
        <v>5396563.4800000004</v>
      </c>
    </row>
    <row r="15856" spans="1:15" x14ac:dyDescent="0.3">
      <c r="A15856" t="s">
        <v>16</v>
      </c>
      <c r="B15856" t="s">
        <v>9</v>
      </c>
      <c r="C15856" t="s">
        <v>14</v>
      </c>
      <c r="D15856" t="s">
        <v>11</v>
      </c>
      <c r="E15856">
        <v>6</v>
      </c>
      <c r="F15856" t="s">
        <v>37</v>
      </c>
      <c r="G15856" s="29">
        <v>-34583.71</v>
      </c>
      <c r="H15856" t="s">
        <v>13</v>
      </c>
      <c r="I15856">
        <v>-34583.71</v>
      </c>
      <c r="J15856" t="s">
        <v>13</v>
      </c>
      <c r="K15856">
        <v>-34583.71</v>
      </c>
      <c r="L15856" t="s">
        <v>13</v>
      </c>
      <c r="M15856" t="s">
        <v>13</v>
      </c>
      <c r="N15856" s="29">
        <v>0</v>
      </c>
      <c r="O15856" t="s">
        <v>13</v>
      </c>
    </row>
    <row r="15857" spans="1:15" x14ac:dyDescent="0.3">
      <c r="A15857" t="s">
        <v>16</v>
      </c>
      <c r="B15857" t="s">
        <v>9</v>
      </c>
      <c r="C15857" t="s">
        <v>10</v>
      </c>
      <c r="D15857" t="s">
        <v>11</v>
      </c>
      <c r="E15857">
        <v>2</v>
      </c>
      <c r="F15857" t="s">
        <v>42</v>
      </c>
      <c r="G15857" s="29">
        <v>5666842.1699999999</v>
      </c>
      <c r="H15857">
        <v>-746878808.29999995</v>
      </c>
      <c r="I15857">
        <v>5666842.1699999999</v>
      </c>
      <c r="J15857">
        <v>-104946556.68000001</v>
      </c>
      <c r="K15857">
        <v>5666842.1699999999</v>
      </c>
      <c r="L15857">
        <v>-5808074017.6899996</v>
      </c>
      <c r="M15857" t="s">
        <v>13</v>
      </c>
      <c r="N15857" s="29">
        <v>0</v>
      </c>
      <c r="O15857">
        <v>11333684.34</v>
      </c>
    </row>
    <row r="15858" spans="1:15" x14ac:dyDescent="0.3">
      <c r="A15858" t="s">
        <v>16</v>
      </c>
      <c r="B15858" t="s">
        <v>9</v>
      </c>
      <c r="C15858" t="s">
        <v>10</v>
      </c>
      <c r="D15858" t="s">
        <v>11</v>
      </c>
      <c r="E15858">
        <v>-4</v>
      </c>
      <c r="F15858" t="s">
        <v>190</v>
      </c>
      <c r="G15858" s="29">
        <v>1658.02</v>
      </c>
      <c r="H15858">
        <v>-17287.96</v>
      </c>
      <c r="I15858">
        <v>1658.02</v>
      </c>
      <c r="J15858">
        <v>-31969.63</v>
      </c>
      <c r="K15858">
        <v>1658.02</v>
      </c>
      <c r="L15858">
        <v>-220921.77</v>
      </c>
      <c r="M15858" t="s">
        <v>13</v>
      </c>
      <c r="N15858" s="29">
        <v>0</v>
      </c>
      <c r="O15858" t="s">
        <v>13</v>
      </c>
    </row>
    <row r="15859" spans="1:15" x14ac:dyDescent="0.3">
      <c r="A15859" t="s">
        <v>18</v>
      </c>
      <c r="B15859" t="s">
        <v>9</v>
      </c>
      <c r="C15859" t="s">
        <v>10</v>
      </c>
      <c r="D15859" t="s">
        <v>11</v>
      </c>
      <c r="E15859">
        <v>4</v>
      </c>
      <c r="F15859" t="s">
        <v>111</v>
      </c>
      <c r="G15859" s="29">
        <v>112225.66</v>
      </c>
      <c r="H15859" t="s">
        <v>13</v>
      </c>
      <c r="I15859">
        <v>112225.66</v>
      </c>
      <c r="J15859" t="s">
        <v>13</v>
      </c>
      <c r="K15859">
        <v>112225.66</v>
      </c>
      <c r="L15859" t="s">
        <v>13</v>
      </c>
      <c r="M15859" t="s">
        <v>13</v>
      </c>
      <c r="N15859" s="29">
        <v>0</v>
      </c>
      <c r="O15859">
        <v>448902.64</v>
      </c>
    </row>
    <row r="15860" spans="1:15" x14ac:dyDescent="0.3">
      <c r="A15860" t="s">
        <v>16</v>
      </c>
      <c r="B15860" t="s">
        <v>9</v>
      </c>
      <c r="C15860" t="s">
        <v>10</v>
      </c>
      <c r="D15860" t="s">
        <v>11</v>
      </c>
      <c r="E15860">
        <v>-1</v>
      </c>
      <c r="F15860" t="s">
        <v>36</v>
      </c>
      <c r="G15860" s="29">
        <v>19913.16</v>
      </c>
      <c r="H15860">
        <v>-7979525.9900000002</v>
      </c>
      <c r="I15860">
        <v>19913.16</v>
      </c>
      <c r="J15860">
        <v>-573681.56000000006</v>
      </c>
      <c r="K15860">
        <v>19913.16</v>
      </c>
      <c r="L15860">
        <v>-12441537.26</v>
      </c>
      <c r="M15860" t="s">
        <v>13</v>
      </c>
      <c r="N15860" s="29">
        <v>0</v>
      </c>
      <c r="O15860" t="s">
        <v>13</v>
      </c>
    </row>
    <row r="15861" spans="1:15" x14ac:dyDescent="0.3">
      <c r="A15861" t="s">
        <v>8</v>
      </c>
      <c r="B15861" t="s">
        <v>9</v>
      </c>
      <c r="C15861" t="s">
        <v>10</v>
      </c>
      <c r="D15861" t="s">
        <v>11</v>
      </c>
      <c r="E15861">
        <v>1</v>
      </c>
      <c r="F15861" t="s">
        <v>82</v>
      </c>
      <c r="G15861" s="29">
        <v>158706.12</v>
      </c>
      <c r="H15861">
        <v>-16909000.329999998</v>
      </c>
      <c r="I15861">
        <v>158706.12</v>
      </c>
      <c r="J15861">
        <v>-8031626.0700000003</v>
      </c>
      <c r="K15861">
        <v>158706.12</v>
      </c>
      <c r="L15861">
        <v>-76922173.129999995</v>
      </c>
      <c r="M15861" t="s">
        <v>13</v>
      </c>
      <c r="N15861" s="29">
        <v>0</v>
      </c>
      <c r="O15861">
        <v>158706.12</v>
      </c>
    </row>
    <row r="15862" spans="1:15" x14ac:dyDescent="0.3">
      <c r="A15862" t="s">
        <v>16</v>
      </c>
      <c r="B15862" t="s">
        <v>9</v>
      </c>
      <c r="C15862" t="s">
        <v>10</v>
      </c>
      <c r="D15862" t="s">
        <v>11</v>
      </c>
      <c r="E15862">
        <v>2</v>
      </c>
      <c r="F15862" t="s">
        <v>138</v>
      </c>
      <c r="G15862" s="29">
        <v>1481967.15</v>
      </c>
      <c r="H15862">
        <v>-44328789.539999999</v>
      </c>
      <c r="I15862">
        <v>1481967.15</v>
      </c>
      <c r="J15862">
        <v>-81974649.120000005</v>
      </c>
      <c r="K15862">
        <v>1481967.15</v>
      </c>
      <c r="L15862">
        <v>-566474992.09000003</v>
      </c>
      <c r="M15862" t="s">
        <v>13</v>
      </c>
      <c r="N15862" s="29">
        <v>0</v>
      </c>
      <c r="O15862">
        <v>2963934.3</v>
      </c>
    </row>
    <row r="15863" spans="1:15" x14ac:dyDescent="0.3">
      <c r="A15863" t="s">
        <v>16</v>
      </c>
      <c r="B15863" t="s">
        <v>9</v>
      </c>
      <c r="C15863" t="s">
        <v>14</v>
      </c>
      <c r="D15863" t="s">
        <v>11</v>
      </c>
      <c r="E15863">
        <v>1</v>
      </c>
      <c r="F15863" t="s">
        <v>212</v>
      </c>
      <c r="G15863" s="29">
        <v>-389.09</v>
      </c>
      <c r="H15863" t="s">
        <v>13</v>
      </c>
      <c r="I15863">
        <v>-389.09</v>
      </c>
      <c r="J15863" t="s">
        <v>13</v>
      </c>
      <c r="K15863">
        <v>-389.09</v>
      </c>
      <c r="L15863" t="s">
        <v>13</v>
      </c>
      <c r="M15863" t="s">
        <v>13</v>
      </c>
      <c r="N15863" s="29">
        <v>0</v>
      </c>
      <c r="O15863" t="s">
        <v>13</v>
      </c>
    </row>
    <row r="15864" spans="1:15" x14ac:dyDescent="0.3">
      <c r="A15864" t="s">
        <v>18</v>
      </c>
      <c r="B15864" t="s">
        <v>9</v>
      </c>
      <c r="C15864" t="s">
        <v>10</v>
      </c>
      <c r="D15864" t="s">
        <v>11</v>
      </c>
      <c r="E15864">
        <v>6</v>
      </c>
      <c r="F15864" t="s">
        <v>53</v>
      </c>
      <c r="G15864" s="29">
        <v>127911.3</v>
      </c>
      <c r="H15864" t="s">
        <v>13</v>
      </c>
      <c r="I15864">
        <v>127911.3</v>
      </c>
      <c r="J15864" t="s">
        <v>13</v>
      </c>
      <c r="K15864">
        <v>127911.3</v>
      </c>
      <c r="L15864" t="s">
        <v>13</v>
      </c>
      <c r="M15864" t="s">
        <v>13</v>
      </c>
      <c r="N15864" s="29">
        <v>0</v>
      </c>
      <c r="O15864">
        <v>767467.8</v>
      </c>
    </row>
    <row r="15865" spans="1:15" x14ac:dyDescent="0.3">
      <c r="A15865" t="s">
        <v>16</v>
      </c>
      <c r="B15865" t="s">
        <v>9</v>
      </c>
      <c r="C15865" t="s">
        <v>14</v>
      </c>
      <c r="D15865" t="s">
        <v>11</v>
      </c>
      <c r="E15865">
        <v>3</v>
      </c>
      <c r="F15865" t="s">
        <v>297</v>
      </c>
      <c r="G15865" s="29">
        <v>-5631.65</v>
      </c>
      <c r="H15865" t="s">
        <v>13</v>
      </c>
      <c r="I15865">
        <v>-5631.65</v>
      </c>
      <c r="J15865" t="s">
        <v>13</v>
      </c>
      <c r="K15865">
        <v>-5631.65</v>
      </c>
      <c r="L15865" t="s">
        <v>13</v>
      </c>
      <c r="M15865" t="s">
        <v>13</v>
      </c>
      <c r="N15865" s="29">
        <v>0</v>
      </c>
      <c r="O15865" t="s">
        <v>13</v>
      </c>
    </row>
    <row r="15866" spans="1:15" x14ac:dyDescent="0.3">
      <c r="A15866" t="s">
        <v>16</v>
      </c>
      <c r="B15866" t="s">
        <v>9</v>
      </c>
      <c r="C15866" t="s">
        <v>14</v>
      </c>
      <c r="D15866" t="s">
        <v>11</v>
      </c>
      <c r="E15866">
        <v>7</v>
      </c>
      <c r="F15866" t="s">
        <v>182</v>
      </c>
      <c r="G15866" s="29">
        <v>-34473.74</v>
      </c>
      <c r="H15866" t="s">
        <v>13</v>
      </c>
      <c r="I15866">
        <v>-34473.74</v>
      </c>
      <c r="J15866" t="s">
        <v>13</v>
      </c>
      <c r="K15866">
        <v>-34473.74</v>
      </c>
      <c r="L15866" t="s">
        <v>13</v>
      </c>
      <c r="M15866" t="s">
        <v>13</v>
      </c>
      <c r="N15866" s="29">
        <v>0</v>
      </c>
      <c r="O15866" t="s">
        <v>13</v>
      </c>
    </row>
    <row r="15867" spans="1:15" x14ac:dyDescent="0.3">
      <c r="A15867" t="s">
        <v>16</v>
      </c>
      <c r="B15867" t="s">
        <v>9</v>
      </c>
      <c r="C15867" t="s">
        <v>14</v>
      </c>
      <c r="D15867" t="s">
        <v>11</v>
      </c>
      <c r="E15867">
        <v>6</v>
      </c>
      <c r="F15867" t="s">
        <v>321</v>
      </c>
      <c r="G15867" s="29">
        <v>-265.95</v>
      </c>
      <c r="H15867" t="s">
        <v>13</v>
      </c>
      <c r="I15867">
        <v>-265.95</v>
      </c>
      <c r="J15867" t="s">
        <v>13</v>
      </c>
      <c r="K15867">
        <v>-265.95</v>
      </c>
      <c r="L15867" t="s">
        <v>13</v>
      </c>
      <c r="M15867" t="s">
        <v>13</v>
      </c>
      <c r="N15867" s="29">
        <v>0</v>
      </c>
      <c r="O15867" t="s">
        <v>13</v>
      </c>
    </row>
    <row r="15868" spans="1:15" x14ac:dyDescent="0.3">
      <c r="A15868" t="s">
        <v>8</v>
      </c>
      <c r="B15868" t="s">
        <v>9</v>
      </c>
      <c r="C15868" t="s">
        <v>14</v>
      </c>
      <c r="D15868" t="s">
        <v>11</v>
      </c>
      <c r="E15868">
        <v>10</v>
      </c>
      <c r="F15868" t="s">
        <v>137</v>
      </c>
      <c r="G15868" s="29">
        <v>-508.23</v>
      </c>
      <c r="H15868" t="s">
        <v>13</v>
      </c>
      <c r="I15868">
        <v>-508.23</v>
      </c>
      <c r="J15868" t="s">
        <v>13</v>
      </c>
      <c r="K15868">
        <v>-508.23</v>
      </c>
      <c r="L15868" t="s">
        <v>13</v>
      </c>
      <c r="M15868" t="s">
        <v>13</v>
      </c>
      <c r="N15868" s="29">
        <v>0</v>
      </c>
      <c r="O15868" t="s">
        <v>13</v>
      </c>
    </row>
    <row r="15869" spans="1:15" x14ac:dyDescent="0.3">
      <c r="A15869" t="s">
        <v>16</v>
      </c>
      <c r="B15869" t="s">
        <v>9</v>
      </c>
      <c r="C15869" t="s">
        <v>10</v>
      </c>
      <c r="D15869" t="s">
        <v>11</v>
      </c>
      <c r="E15869">
        <v>1</v>
      </c>
      <c r="F15869" t="s">
        <v>56</v>
      </c>
      <c r="G15869" s="29">
        <v>19.350000000000001</v>
      </c>
      <c r="H15869">
        <v>-2247.5300000000002</v>
      </c>
      <c r="I15869">
        <v>19.350000000000001</v>
      </c>
      <c r="J15869">
        <v>-2034.1</v>
      </c>
      <c r="K15869">
        <v>19.350000000000001</v>
      </c>
      <c r="L15869">
        <v>-10509.22</v>
      </c>
      <c r="M15869" t="s">
        <v>13</v>
      </c>
      <c r="N15869" s="29">
        <v>0</v>
      </c>
      <c r="O15869">
        <v>19.350000000000001</v>
      </c>
    </row>
    <row r="15870" spans="1:15" x14ac:dyDescent="0.3">
      <c r="A15870" t="s">
        <v>8</v>
      </c>
      <c r="B15870" t="s">
        <v>9</v>
      </c>
      <c r="C15870" t="s">
        <v>14</v>
      </c>
      <c r="D15870" t="s">
        <v>11</v>
      </c>
      <c r="E15870">
        <v>2</v>
      </c>
      <c r="F15870" t="s">
        <v>263</v>
      </c>
      <c r="G15870" s="29">
        <v>-300.39999999999998</v>
      </c>
      <c r="H15870" t="s">
        <v>13</v>
      </c>
      <c r="I15870">
        <v>-300.39999999999998</v>
      </c>
      <c r="J15870" t="s">
        <v>13</v>
      </c>
      <c r="K15870">
        <v>-300.39999999999998</v>
      </c>
      <c r="L15870" t="s">
        <v>13</v>
      </c>
      <c r="M15870" t="s">
        <v>13</v>
      </c>
      <c r="N15870" s="29">
        <v>0</v>
      </c>
      <c r="O15870" t="s">
        <v>13</v>
      </c>
    </row>
    <row r="15871" spans="1:15" x14ac:dyDescent="0.3">
      <c r="A15871" t="s">
        <v>16</v>
      </c>
      <c r="B15871" t="s">
        <v>9</v>
      </c>
      <c r="C15871" t="s">
        <v>10</v>
      </c>
      <c r="D15871" t="s">
        <v>11</v>
      </c>
      <c r="E15871">
        <v>11</v>
      </c>
      <c r="F15871" t="s">
        <v>284</v>
      </c>
      <c r="G15871" s="29">
        <v>743410.28</v>
      </c>
      <c r="H15871">
        <v>-2.25</v>
      </c>
      <c r="I15871">
        <v>743410.28</v>
      </c>
      <c r="J15871">
        <v>-12.06</v>
      </c>
      <c r="K15871">
        <v>743410.28</v>
      </c>
      <c r="L15871" t="s">
        <v>13</v>
      </c>
      <c r="M15871" t="s">
        <v>13</v>
      </c>
      <c r="N15871" s="29">
        <v>0</v>
      </c>
      <c r="O15871">
        <v>8177513.0800000001</v>
      </c>
    </row>
    <row r="15872" spans="1:15" x14ac:dyDescent="0.3">
      <c r="A15872" t="s">
        <v>8</v>
      </c>
      <c r="B15872" t="s">
        <v>9</v>
      </c>
      <c r="C15872" t="s">
        <v>14</v>
      </c>
      <c r="D15872" t="s">
        <v>11</v>
      </c>
      <c r="E15872">
        <v>3</v>
      </c>
      <c r="F15872" t="s">
        <v>444</v>
      </c>
      <c r="G15872" s="29">
        <v>-287.95</v>
      </c>
      <c r="H15872" t="s">
        <v>13</v>
      </c>
      <c r="I15872">
        <v>-287.95</v>
      </c>
      <c r="J15872" t="s">
        <v>13</v>
      </c>
      <c r="K15872">
        <v>-287.95</v>
      </c>
      <c r="L15872" t="s">
        <v>13</v>
      </c>
      <c r="M15872" t="s">
        <v>13</v>
      </c>
      <c r="N15872" s="29">
        <v>0</v>
      </c>
      <c r="O15872" t="s">
        <v>13</v>
      </c>
    </row>
    <row r="15873" spans="1:15" x14ac:dyDescent="0.3">
      <c r="A15873" t="s">
        <v>18</v>
      </c>
      <c r="B15873" t="s">
        <v>9</v>
      </c>
      <c r="C15873" t="s">
        <v>10</v>
      </c>
      <c r="D15873" t="s">
        <v>11</v>
      </c>
      <c r="E15873">
        <v>3</v>
      </c>
      <c r="F15873" t="s">
        <v>222</v>
      </c>
      <c r="G15873" s="29">
        <v>46503.01</v>
      </c>
      <c r="H15873">
        <v>240613.01</v>
      </c>
      <c r="I15873">
        <v>46503.01</v>
      </c>
      <c r="J15873">
        <v>114288.7</v>
      </c>
      <c r="K15873">
        <v>46503.01</v>
      </c>
      <c r="L15873">
        <v>1094589.8899999999</v>
      </c>
      <c r="M15873" t="s">
        <v>13</v>
      </c>
      <c r="N15873" s="29">
        <v>0</v>
      </c>
      <c r="O15873">
        <v>139509.03</v>
      </c>
    </row>
    <row r="15874" spans="1:15" x14ac:dyDescent="0.3">
      <c r="A15874" t="s">
        <v>16</v>
      </c>
      <c r="B15874" t="s">
        <v>9</v>
      </c>
      <c r="C15874" t="s">
        <v>14</v>
      </c>
      <c r="D15874" t="s">
        <v>11</v>
      </c>
      <c r="E15874">
        <v>3</v>
      </c>
      <c r="F15874" t="s">
        <v>196</v>
      </c>
      <c r="G15874" s="29">
        <v>-2823.31</v>
      </c>
      <c r="H15874" t="s">
        <v>13</v>
      </c>
      <c r="I15874">
        <v>-2823.31</v>
      </c>
      <c r="J15874" t="s">
        <v>13</v>
      </c>
      <c r="K15874">
        <v>-2823.31</v>
      </c>
      <c r="L15874" t="s">
        <v>13</v>
      </c>
      <c r="M15874" t="s">
        <v>13</v>
      </c>
      <c r="N15874" s="29">
        <v>0</v>
      </c>
      <c r="O15874" t="s">
        <v>13</v>
      </c>
    </row>
    <row r="15875" spans="1:15" x14ac:dyDescent="0.3">
      <c r="A15875" t="s">
        <v>8</v>
      </c>
      <c r="B15875" t="s">
        <v>9</v>
      </c>
      <c r="C15875" t="s">
        <v>10</v>
      </c>
      <c r="D15875" t="s">
        <v>11</v>
      </c>
      <c r="E15875">
        <v>2</v>
      </c>
      <c r="F15875" t="s">
        <v>347</v>
      </c>
      <c r="G15875" s="29">
        <v>36070.160000000003</v>
      </c>
      <c r="H15875">
        <v>-623334.39</v>
      </c>
      <c r="I15875">
        <v>36070.160000000003</v>
      </c>
      <c r="J15875">
        <v>-280035.21999999997</v>
      </c>
      <c r="K15875">
        <v>36070.160000000003</v>
      </c>
      <c r="L15875">
        <v>-3491464.63</v>
      </c>
      <c r="M15875" t="s">
        <v>13</v>
      </c>
      <c r="N15875" s="29">
        <v>0</v>
      </c>
      <c r="O15875">
        <v>72140.320000000007</v>
      </c>
    </row>
    <row r="15876" spans="1:15" x14ac:dyDescent="0.3">
      <c r="A15876" t="s">
        <v>8</v>
      </c>
      <c r="B15876" t="s">
        <v>9</v>
      </c>
      <c r="C15876" t="s">
        <v>10</v>
      </c>
      <c r="D15876" t="s">
        <v>11</v>
      </c>
      <c r="E15876">
        <v>8</v>
      </c>
      <c r="F15876" t="s">
        <v>177</v>
      </c>
      <c r="G15876" s="29">
        <v>173134.51</v>
      </c>
      <c r="H15876">
        <v>-2.9</v>
      </c>
      <c r="I15876">
        <v>173134.51</v>
      </c>
      <c r="J15876">
        <v>-15.57</v>
      </c>
      <c r="K15876">
        <v>173134.51</v>
      </c>
      <c r="L15876" t="s">
        <v>13</v>
      </c>
      <c r="M15876" t="s">
        <v>13</v>
      </c>
      <c r="N15876" s="29">
        <v>0</v>
      </c>
      <c r="O15876">
        <v>1385076.08</v>
      </c>
    </row>
    <row r="15877" spans="1:15" x14ac:dyDescent="0.3">
      <c r="A15877" t="s">
        <v>16</v>
      </c>
      <c r="B15877" t="s">
        <v>9</v>
      </c>
      <c r="C15877" t="s">
        <v>10</v>
      </c>
      <c r="D15877" t="s">
        <v>11</v>
      </c>
      <c r="E15877">
        <v>1</v>
      </c>
      <c r="F15877" t="s">
        <v>42</v>
      </c>
      <c r="G15877" s="29">
        <v>4063641.81</v>
      </c>
      <c r="H15877">
        <v>-415092361.56999999</v>
      </c>
      <c r="I15877">
        <v>4063641.81</v>
      </c>
      <c r="J15877">
        <v>-58326080.719999999</v>
      </c>
      <c r="K15877">
        <v>4063641.81</v>
      </c>
      <c r="L15877">
        <v>-3227949608.0799999</v>
      </c>
      <c r="M15877" t="s">
        <v>13</v>
      </c>
      <c r="N15877" s="29">
        <v>0</v>
      </c>
      <c r="O15877">
        <v>4063641.81</v>
      </c>
    </row>
    <row r="15878" spans="1:15" x14ac:dyDescent="0.3">
      <c r="A15878" t="s">
        <v>8</v>
      </c>
      <c r="B15878" t="s">
        <v>9</v>
      </c>
      <c r="C15878" t="s">
        <v>10</v>
      </c>
      <c r="D15878" t="s">
        <v>11</v>
      </c>
      <c r="E15878">
        <v>5</v>
      </c>
      <c r="F15878" t="s">
        <v>203</v>
      </c>
      <c r="G15878" s="29">
        <v>523293.29</v>
      </c>
      <c r="H15878">
        <v>-4.22</v>
      </c>
      <c r="I15878">
        <v>523293.29</v>
      </c>
      <c r="J15878">
        <v>-22.66</v>
      </c>
      <c r="K15878">
        <v>523293.29</v>
      </c>
      <c r="L15878" t="s">
        <v>13</v>
      </c>
      <c r="M15878" t="s">
        <v>13</v>
      </c>
      <c r="N15878" s="29">
        <v>0</v>
      </c>
      <c r="O15878">
        <v>2616466.4500000002</v>
      </c>
    </row>
    <row r="15879" spans="1:15" x14ac:dyDescent="0.3">
      <c r="A15879" t="s">
        <v>8</v>
      </c>
      <c r="B15879" t="s">
        <v>9</v>
      </c>
      <c r="C15879" t="s">
        <v>10</v>
      </c>
      <c r="D15879" t="s">
        <v>11</v>
      </c>
      <c r="E15879">
        <v>4</v>
      </c>
      <c r="F15879" t="s">
        <v>368</v>
      </c>
      <c r="G15879" s="29">
        <v>250421.86</v>
      </c>
      <c r="H15879">
        <v>-113176761.69</v>
      </c>
      <c r="I15879">
        <v>250421.86</v>
      </c>
      <c r="J15879">
        <v>-22903802.73</v>
      </c>
      <c r="K15879">
        <v>250421.86</v>
      </c>
      <c r="L15879">
        <v>-181502970.27000001</v>
      </c>
      <c r="M15879" t="s">
        <v>13</v>
      </c>
      <c r="N15879" s="29">
        <v>0</v>
      </c>
      <c r="O15879">
        <v>1001687.44</v>
      </c>
    </row>
    <row r="15880" spans="1:15" x14ac:dyDescent="0.3">
      <c r="A15880" t="s">
        <v>8</v>
      </c>
      <c r="B15880" t="s">
        <v>9</v>
      </c>
      <c r="C15880" t="s">
        <v>14</v>
      </c>
      <c r="D15880" t="s">
        <v>11</v>
      </c>
      <c r="E15880">
        <v>-1</v>
      </c>
      <c r="F15880" t="s">
        <v>438</v>
      </c>
      <c r="G15880" s="29">
        <v>-781.42</v>
      </c>
      <c r="H15880" t="s">
        <v>13</v>
      </c>
      <c r="I15880">
        <v>-781.42</v>
      </c>
      <c r="J15880" t="s">
        <v>13</v>
      </c>
      <c r="K15880">
        <v>-781.42</v>
      </c>
      <c r="L15880" t="s">
        <v>13</v>
      </c>
      <c r="M15880" t="s">
        <v>13</v>
      </c>
      <c r="N15880" s="29">
        <v>0</v>
      </c>
      <c r="O15880" t="s">
        <v>13</v>
      </c>
    </row>
    <row r="15881" spans="1:15" x14ac:dyDescent="0.3">
      <c r="A15881" t="s">
        <v>8</v>
      </c>
      <c r="B15881" t="s">
        <v>9</v>
      </c>
      <c r="C15881" t="s">
        <v>14</v>
      </c>
      <c r="D15881" t="s">
        <v>11</v>
      </c>
      <c r="E15881">
        <v>2</v>
      </c>
      <c r="F15881" t="s">
        <v>444</v>
      </c>
      <c r="G15881" s="29">
        <v>-488.33</v>
      </c>
      <c r="H15881" t="s">
        <v>13</v>
      </c>
      <c r="I15881">
        <v>-488.33</v>
      </c>
      <c r="J15881" t="s">
        <v>13</v>
      </c>
      <c r="K15881">
        <v>-488.33</v>
      </c>
      <c r="L15881" t="s">
        <v>13</v>
      </c>
      <c r="M15881" t="s">
        <v>13</v>
      </c>
      <c r="N15881" s="29">
        <v>0</v>
      </c>
      <c r="O15881" t="s">
        <v>13</v>
      </c>
    </row>
    <row r="15882" spans="1:15" x14ac:dyDescent="0.3">
      <c r="A15882" t="s">
        <v>16</v>
      </c>
      <c r="B15882" t="s">
        <v>9</v>
      </c>
      <c r="C15882" t="s">
        <v>14</v>
      </c>
      <c r="D15882" t="s">
        <v>11</v>
      </c>
      <c r="E15882">
        <v>5</v>
      </c>
      <c r="F15882" t="s">
        <v>92</v>
      </c>
      <c r="G15882" s="29">
        <v>-3115.4</v>
      </c>
      <c r="H15882" t="s">
        <v>13</v>
      </c>
      <c r="I15882">
        <v>-3115.4</v>
      </c>
      <c r="J15882" t="s">
        <v>13</v>
      </c>
      <c r="K15882">
        <v>-3115.4</v>
      </c>
      <c r="L15882" t="s">
        <v>13</v>
      </c>
      <c r="M15882" t="s">
        <v>13</v>
      </c>
      <c r="N15882" s="29">
        <v>0</v>
      </c>
      <c r="O15882" t="s">
        <v>13</v>
      </c>
    </row>
    <row r="15883" spans="1:15" x14ac:dyDescent="0.3">
      <c r="A15883" t="s">
        <v>8</v>
      </c>
      <c r="B15883" t="s">
        <v>9</v>
      </c>
      <c r="C15883" t="s">
        <v>14</v>
      </c>
      <c r="D15883" t="s">
        <v>11</v>
      </c>
      <c r="E15883">
        <v>-4</v>
      </c>
      <c r="F15883" t="s">
        <v>205</v>
      </c>
      <c r="G15883" s="29">
        <v>-1.95</v>
      </c>
      <c r="H15883" t="s">
        <v>13</v>
      </c>
      <c r="I15883">
        <v>-1.95</v>
      </c>
      <c r="J15883" t="s">
        <v>13</v>
      </c>
      <c r="K15883">
        <v>-1.95</v>
      </c>
      <c r="L15883" t="s">
        <v>13</v>
      </c>
      <c r="M15883" t="s">
        <v>13</v>
      </c>
      <c r="N15883" s="29">
        <v>0</v>
      </c>
      <c r="O15883" t="s">
        <v>13</v>
      </c>
    </row>
    <row r="15884" spans="1:15" x14ac:dyDescent="0.3">
      <c r="A15884" t="s">
        <v>16</v>
      </c>
      <c r="B15884" t="s">
        <v>9</v>
      </c>
      <c r="C15884" t="s">
        <v>10</v>
      </c>
      <c r="D15884" t="s">
        <v>11</v>
      </c>
      <c r="E15884">
        <v>0</v>
      </c>
      <c r="F15884" t="s">
        <v>38</v>
      </c>
      <c r="G15884" s="29">
        <v>55553.1</v>
      </c>
      <c r="H15884">
        <v>-1873605.69</v>
      </c>
      <c r="I15884">
        <v>55553.1</v>
      </c>
      <c r="J15884">
        <v>-841724.41</v>
      </c>
      <c r="K15884">
        <v>55553.1</v>
      </c>
      <c r="L15884">
        <v>-10494572.34</v>
      </c>
      <c r="M15884" t="s">
        <v>13</v>
      </c>
      <c r="N15884" s="29">
        <v>0</v>
      </c>
      <c r="O15884" t="s">
        <v>13</v>
      </c>
    </row>
    <row r="15885" spans="1:15" x14ac:dyDescent="0.3">
      <c r="A15885" t="s">
        <v>8</v>
      </c>
      <c r="B15885" t="s">
        <v>9</v>
      </c>
      <c r="C15885" t="s">
        <v>14</v>
      </c>
      <c r="D15885" t="s">
        <v>11</v>
      </c>
      <c r="E15885">
        <v>3</v>
      </c>
      <c r="F15885" t="s">
        <v>299</v>
      </c>
      <c r="G15885" s="29">
        <v>-1082.56</v>
      </c>
      <c r="H15885" t="s">
        <v>13</v>
      </c>
      <c r="I15885">
        <v>-1082.56</v>
      </c>
      <c r="J15885" t="s">
        <v>13</v>
      </c>
      <c r="K15885">
        <v>-1082.56</v>
      </c>
      <c r="L15885" t="s">
        <v>13</v>
      </c>
      <c r="M15885" t="s">
        <v>13</v>
      </c>
      <c r="N15885" s="29">
        <v>0</v>
      </c>
      <c r="O15885" t="s">
        <v>13</v>
      </c>
    </row>
    <row r="15886" spans="1:15" x14ac:dyDescent="0.3">
      <c r="A15886" t="s">
        <v>8</v>
      </c>
      <c r="B15886" t="s">
        <v>9</v>
      </c>
      <c r="C15886" t="s">
        <v>10</v>
      </c>
      <c r="D15886" t="s">
        <v>11</v>
      </c>
      <c r="E15886">
        <v>2</v>
      </c>
      <c r="F15886" t="s">
        <v>475</v>
      </c>
      <c r="G15886" s="29">
        <v>105601.22</v>
      </c>
      <c r="H15886">
        <v>-3826529.09</v>
      </c>
      <c r="I15886">
        <v>105601.22</v>
      </c>
      <c r="J15886">
        <v>-2601686.44</v>
      </c>
      <c r="K15886">
        <v>105601.22</v>
      </c>
      <c r="L15886">
        <v>-46632804.630000003</v>
      </c>
      <c r="M15886" t="s">
        <v>13</v>
      </c>
      <c r="N15886" s="29">
        <v>0</v>
      </c>
      <c r="O15886">
        <v>211202.44</v>
      </c>
    </row>
    <row r="15887" spans="1:15" x14ac:dyDescent="0.3">
      <c r="A15887" t="s">
        <v>16</v>
      </c>
      <c r="B15887" t="s">
        <v>9</v>
      </c>
      <c r="C15887" t="s">
        <v>10</v>
      </c>
      <c r="D15887" t="s">
        <v>11</v>
      </c>
      <c r="E15887">
        <v>2</v>
      </c>
      <c r="F15887" t="s">
        <v>155</v>
      </c>
      <c r="G15887" s="29">
        <v>186909.12</v>
      </c>
      <c r="H15887">
        <v>-220775108.52000001</v>
      </c>
      <c r="I15887">
        <v>186909.12</v>
      </c>
      <c r="J15887">
        <v>-16912162.899999999</v>
      </c>
      <c r="K15887">
        <v>186909.12</v>
      </c>
      <c r="L15887">
        <v>-89205749.939999998</v>
      </c>
      <c r="M15887" t="s">
        <v>13</v>
      </c>
      <c r="N15887" s="29">
        <v>0</v>
      </c>
      <c r="O15887">
        <v>373818.24</v>
      </c>
    </row>
    <row r="15888" spans="1:15" x14ac:dyDescent="0.3">
      <c r="A15888" t="s">
        <v>8</v>
      </c>
      <c r="B15888" t="s">
        <v>9</v>
      </c>
      <c r="C15888" t="s">
        <v>14</v>
      </c>
      <c r="D15888" t="s">
        <v>11</v>
      </c>
      <c r="E15888">
        <v>-1</v>
      </c>
      <c r="F15888" t="s">
        <v>253</v>
      </c>
      <c r="G15888" s="29">
        <v>-9.9600000000000009</v>
      </c>
      <c r="H15888" t="s">
        <v>13</v>
      </c>
      <c r="I15888">
        <v>-9.9600000000000009</v>
      </c>
      <c r="J15888" t="s">
        <v>13</v>
      </c>
      <c r="K15888">
        <v>-9.9600000000000009</v>
      </c>
      <c r="L15888" t="s">
        <v>13</v>
      </c>
      <c r="M15888" t="s">
        <v>13</v>
      </c>
      <c r="N15888" s="29">
        <v>0</v>
      </c>
      <c r="O15888" t="s">
        <v>13</v>
      </c>
    </row>
    <row r="15889" spans="1:15" x14ac:dyDescent="0.3">
      <c r="A15889" t="s">
        <v>8</v>
      </c>
      <c r="B15889" t="s">
        <v>9</v>
      </c>
      <c r="C15889" t="s">
        <v>10</v>
      </c>
      <c r="D15889" t="s">
        <v>11</v>
      </c>
      <c r="E15889">
        <v>0</v>
      </c>
      <c r="F15889" t="s">
        <v>356</v>
      </c>
      <c r="G15889" s="29">
        <v>83389.490000000005</v>
      </c>
      <c r="H15889">
        <v>-9160843.4600000009</v>
      </c>
      <c r="I15889">
        <v>83389.490000000005</v>
      </c>
      <c r="J15889">
        <v>-2167651.09</v>
      </c>
      <c r="K15889">
        <v>83389.490000000005</v>
      </c>
      <c r="L15889">
        <v>-29806874.07</v>
      </c>
      <c r="M15889" t="s">
        <v>13</v>
      </c>
      <c r="N15889" s="29">
        <v>0</v>
      </c>
      <c r="O15889" t="s">
        <v>13</v>
      </c>
    </row>
    <row r="15890" spans="1:15" x14ac:dyDescent="0.3">
      <c r="A15890" t="s">
        <v>18</v>
      </c>
      <c r="B15890" t="s">
        <v>9</v>
      </c>
      <c r="C15890" t="s">
        <v>14</v>
      </c>
      <c r="D15890" t="s">
        <v>11</v>
      </c>
      <c r="E15890">
        <v>3</v>
      </c>
      <c r="F15890" t="s">
        <v>39</v>
      </c>
      <c r="G15890" s="29">
        <v>-69363.39</v>
      </c>
      <c r="H15890" t="s">
        <v>13</v>
      </c>
      <c r="I15890">
        <v>-69363.39</v>
      </c>
      <c r="J15890" t="s">
        <v>13</v>
      </c>
      <c r="K15890">
        <v>-69363.39</v>
      </c>
      <c r="L15890" t="s">
        <v>13</v>
      </c>
      <c r="M15890" t="s">
        <v>13</v>
      </c>
      <c r="N15890" s="29">
        <v>0</v>
      </c>
      <c r="O15890" t="s">
        <v>13</v>
      </c>
    </row>
    <row r="15891" spans="1:15" x14ac:dyDescent="0.3">
      <c r="A15891" t="s">
        <v>8</v>
      </c>
      <c r="B15891" t="s">
        <v>9</v>
      </c>
      <c r="C15891" t="s">
        <v>14</v>
      </c>
      <c r="D15891" t="s">
        <v>11</v>
      </c>
      <c r="E15891">
        <v>4</v>
      </c>
      <c r="F15891" t="s">
        <v>52</v>
      </c>
      <c r="G15891" s="29">
        <v>-1740.15</v>
      </c>
      <c r="H15891" t="s">
        <v>13</v>
      </c>
      <c r="I15891">
        <v>-1740.15</v>
      </c>
      <c r="J15891" t="s">
        <v>13</v>
      </c>
      <c r="K15891">
        <v>-1740.15</v>
      </c>
      <c r="L15891" t="s">
        <v>13</v>
      </c>
      <c r="M15891" t="s">
        <v>13</v>
      </c>
      <c r="N15891" s="29">
        <v>-263.27999999999997</v>
      </c>
      <c r="O15891" t="s">
        <v>13</v>
      </c>
    </row>
    <row r="15892" spans="1:15" x14ac:dyDescent="0.3">
      <c r="A15892" t="s">
        <v>18</v>
      </c>
      <c r="B15892" t="s">
        <v>9</v>
      </c>
      <c r="C15892" t="s">
        <v>10</v>
      </c>
      <c r="D15892" t="s">
        <v>11</v>
      </c>
      <c r="E15892">
        <v>3</v>
      </c>
      <c r="F15892" t="s">
        <v>110</v>
      </c>
      <c r="G15892" s="29">
        <v>58827.91</v>
      </c>
      <c r="H15892">
        <v>1321597.3899999999</v>
      </c>
      <c r="I15892">
        <v>58827.91</v>
      </c>
      <c r="J15892">
        <v>185701.76000000001</v>
      </c>
      <c r="K15892">
        <v>58827.91</v>
      </c>
      <c r="L15892">
        <v>10277345.890000001</v>
      </c>
      <c r="M15892" t="s">
        <v>13</v>
      </c>
      <c r="N15892" s="29">
        <v>0</v>
      </c>
      <c r="O15892">
        <v>176483.73</v>
      </c>
    </row>
    <row r="15893" spans="1:15" x14ac:dyDescent="0.3">
      <c r="A15893" t="s">
        <v>8</v>
      </c>
      <c r="B15893" t="s">
        <v>9</v>
      </c>
      <c r="C15893" t="s">
        <v>10</v>
      </c>
      <c r="D15893" t="s">
        <v>11</v>
      </c>
      <c r="E15893">
        <v>-1</v>
      </c>
      <c r="F15893" t="s">
        <v>135</v>
      </c>
      <c r="G15893" s="29">
        <v>587.55999999999995</v>
      </c>
      <c r="H15893">
        <v>-21510.17</v>
      </c>
      <c r="I15893">
        <v>587.55999999999995</v>
      </c>
      <c r="J15893">
        <v>-798.56</v>
      </c>
      <c r="K15893">
        <v>587.55999999999995</v>
      </c>
      <c r="L15893">
        <v>-6678.26</v>
      </c>
      <c r="M15893" t="s">
        <v>13</v>
      </c>
      <c r="N15893" s="29">
        <v>0</v>
      </c>
      <c r="O15893" t="s">
        <v>13</v>
      </c>
    </row>
    <row r="15894" spans="1:15" x14ac:dyDescent="0.3">
      <c r="A15894" t="s">
        <v>8</v>
      </c>
      <c r="B15894" t="s">
        <v>9</v>
      </c>
      <c r="C15894" t="s">
        <v>14</v>
      </c>
      <c r="D15894" t="s">
        <v>11</v>
      </c>
      <c r="E15894">
        <v>3</v>
      </c>
      <c r="F15894" t="s">
        <v>71</v>
      </c>
      <c r="G15894" s="29">
        <v>-496.88</v>
      </c>
      <c r="H15894" t="s">
        <v>13</v>
      </c>
      <c r="I15894">
        <v>-496.88</v>
      </c>
      <c r="J15894" t="s">
        <v>13</v>
      </c>
      <c r="K15894">
        <v>-496.88</v>
      </c>
      <c r="L15894" t="s">
        <v>13</v>
      </c>
      <c r="M15894" t="s">
        <v>13</v>
      </c>
      <c r="N15894" s="29">
        <v>0</v>
      </c>
      <c r="O15894" t="s">
        <v>13</v>
      </c>
    </row>
    <row r="15895" spans="1:15" x14ac:dyDescent="0.3">
      <c r="A15895" t="s">
        <v>16</v>
      </c>
      <c r="B15895" t="s">
        <v>9</v>
      </c>
      <c r="C15895" t="s">
        <v>14</v>
      </c>
      <c r="D15895" t="s">
        <v>11</v>
      </c>
      <c r="E15895">
        <v>4</v>
      </c>
      <c r="F15895" t="s">
        <v>321</v>
      </c>
      <c r="G15895" s="29">
        <v>-9019.24</v>
      </c>
      <c r="H15895" t="s">
        <v>13</v>
      </c>
      <c r="I15895">
        <v>-9019.24</v>
      </c>
      <c r="J15895" t="s">
        <v>13</v>
      </c>
      <c r="K15895">
        <v>-9019.24</v>
      </c>
      <c r="L15895" t="s">
        <v>13</v>
      </c>
      <c r="M15895" t="s">
        <v>13</v>
      </c>
      <c r="N15895" s="29">
        <v>0</v>
      </c>
      <c r="O15895" t="s">
        <v>13</v>
      </c>
    </row>
    <row r="15896" spans="1:15" x14ac:dyDescent="0.3">
      <c r="A15896" t="s">
        <v>8</v>
      </c>
      <c r="B15896" t="s">
        <v>9</v>
      </c>
      <c r="C15896" t="s">
        <v>14</v>
      </c>
      <c r="D15896" t="s">
        <v>11</v>
      </c>
      <c r="E15896">
        <v>3</v>
      </c>
      <c r="F15896" t="s">
        <v>76</v>
      </c>
      <c r="G15896" s="29">
        <v>-1034.95</v>
      </c>
      <c r="H15896" t="s">
        <v>13</v>
      </c>
      <c r="I15896">
        <v>-1034.95</v>
      </c>
      <c r="J15896" t="s">
        <v>13</v>
      </c>
      <c r="K15896">
        <v>-1034.95</v>
      </c>
      <c r="L15896" t="s">
        <v>13</v>
      </c>
      <c r="M15896" t="s">
        <v>13</v>
      </c>
      <c r="N15896" s="29">
        <v>0</v>
      </c>
      <c r="O15896" t="s">
        <v>13</v>
      </c>
    </row>
    <row r="15897" spans="1:15" x14ac:dyDescent="0.3">
      <c r="A15897" t="s">
        <v>8</v>
      </c>
      <c r="B15897" t="s">
        <v>9</v>
      </c>
      <c r="C15897" t="s">
        <v>10</v>
      </c>
      <c r="D15897" t="s">
        <v>11</v>
      </c>
      <c r="E15897">
        <v>2</v>
      </c>
      <c r="F15897" t="s">
        <v>174</v>
      </c>
      <c r="G15897" s="29">
        <v>1270110.5</v>
      </c>
      <c r="H15897">
        <v>-74068298.640000001</v>
      </c>
      <c r="I15897">
        <v>1270110.5</v>
      </c>
      <c r="J15897">
        <v>-35181788.789999999</v>
      </c>
      <c r="K15897">
        <v>1270110.5</v>
      </c>
      <c r="L15897">
        <v>-336950403.95999998</v>
      </c>
      <c r="M15897" t="s">
        <v>13</v>
      </c>
      <c r="N15897" s="29">
        <v>0</v>
      </c>
      <c r="O15897">
        <v>2540221</v>
      </c>
    </row>
    <row r="15898" spans="1:15" x14ac:dyDescent="0.3">
      <c r="A15898" t="s">
        <v>18</v>
      </c>
      <c r="B15898" t="s">
        <v>9</v>
      </c>
      <c r="C15898" t="s">
        <v>14</v>
      </c>
      <c r="D15898" t="s">
        <v>11</v>
      </c>
      <c r="E15898">
        <v>0</v>
      </c>
      <c r="F15898" t="s">
        <v>134</v>
      </c>
      <c r="G15898" s="29">
        <v>-98154.71</v>
      </c>
      <c r="H15898" t="s">
        <v>13</v>
      </c>
      <c r="I15898">
        <v>-98154.71</v>
      </c>
      <c r="J15898" t="s">
        <v>13</v>
      </c>
      <c r="K15898">
        <v>-98154.71</v>
      </c>
      <c r="L15898" t="s">
        <v>13</v>
      </c>
      <c r="M15898" t="s">
        <v>13</v>
      </c>
      <c r="N15898" s="29">
        <v>0</v>
      </c>
      <c r="O15898" t="s">
        <v>13</v>
      </c>
    </row>
    <row r="15899" spans="1:15" x14ac:dyDescent="0.3">
      <c r="A15899" t="s">
        <v>8</v>
      </c>
      <c r="B15899" t="s">
        <v>9</v>
      </c>
      <c r="C15899" t="s">
        <v>14</v>
      </c>
      <c r="D15899" t="s">
        <v>11</v>
      </c>
      <c r="E15899">
        <v>11</v>
      </c>
      <c r="F15899" t="s">
        <v>57</v>
      </c>
      <c r="G15899" s="29">
        <v>-181.43</v>
      </c>
      <c r="H15899" t="s">
        <v>13</v>
      </c>
      <c r="I15899">
        <v>-181.43</v>
      </c>
      <c r="J15899" t="s">
        <v>13</v>
      </c>
      <c r="K15899">
        <v>-181.43</v>
      </c>
      <c r="L15899" t="s">
        <v>13</v>
      </c>
      <c r="M15899" t="s">
        <v>13</v>
      </c>
      <c r="N15899" s="29">
        <v>0</v>
      </c>
      <c r="O15899" t="s">
        <v>13</v>
      </c>
    </row>
    <row r="15900" spans="1:15" x14ac:dyDescent="0.3">
      <c r="A15900" t="s">
        <v>16</v>
      </c>
      <c r="B15900" t="s">
        <v>9</v>
      </c>
      <c r="C15900" t="s">
        <v>14</v>
      </c>
      <c r="D15900" t="s">
        <v>11</v>
      </c>
      <c r="E15900">
        <v>1</v>
      </c>
      <c r="F15900" t="s">
        <v>175</v>
      </c>
      <c r="G15900" s="29">
        <v>-1932.95</v>
      </c>
      <c r="H15900" t="s">
        <v>13</v>
      </c>
      <c r="I15900">
        <v>-1932.95</v>
      </c>
      <c r="J15900" t="s">
        <v>13</v>
      </c>
      <c r="K15900">
        <v>-1932.95</v>
      </c>
      <c r="L15900" t="s">
        <v>13</v>
      </c>
      <c r="M15900" t="s">
        <v>13</v>
      </c>
      <c r="N15900" s="29">
        <v>0</v>
      </c>
      <c r="O15900" t="s">
        <v>13</v>
      </c>
    </row>
    <row r="15901" spans="1:15" x14ac:dyDescent="0.3">
      <c r="A15901" t="s">
        <v>16</v>
      </c>
      <c r="B15901" t="s">
        <v>9</v>
      </c>
      <c r="C15901" t="s">
        <v>10</v>
      </c>
      <c r="D15901" t="s">
        <v>11</v>
      </c>
      <c r="E15901">
        <v>0</v>
      </c>
      <c r="F15901" t="s">
        <v>211</v>
      </c>
      <c r="G15901" s="29">
        <v>248083.08</v>
      </c>
      <c r="H15901">
        <v>-20642309.68</v>
      </c>
      <c r="I15901">
        <v>248083.08</v>
      </c>
      <c r="J15901">
        <v>-9804915.0999999996</v>
      </c>
      <c r="K15901">
        <v>248083.08</v>
      </c>
      <c r="L15901">
        <v>-93905688.579999998</v>
      </c>
      <c r="M15901" t="s">
        <v>13</v>
      </c>
      <c r="N15901" s="29">
        <v>0</v>
      </c>
      <c r="O15901" t="s">
        <v>13</v>
      </c>
    </row>
    <row r="15902" spans="1:15" x14ac:dyDescent="0.3">
      <c r="A15902" t="s">
        <v>8</v>
      </c>
      <c r="B15902" t="s">
        <v>9</v>
      </c>
      <c r="C15902" t="s">
        <v>14</v>
      </c>
      <c r="D15902" t="s">
        <v>11</v>
      </c>
      <c r="E15902">
        <v>17</v>
      </c>
      <c r="F15902" t="s">
        <v>105</v>
      </c>
      <c r="G15902" s="29">
        <v>-271.24</v>
      </c>
      <c r="H15902" t="s">
        <v>13</v>
      </c>
      <c r="I15902">
        <v>-271.24</v>
      </c>
      <c r="J15902" t="s">
        <v>13</v>
      </c>
      <c r="K15902">
        <v>-271.24</v>
      </c>
      <c r="L15902" t="s">
        <v>13</v>
      </c>
      <c r="M15902" t="s">
        <v>13</v>
      </c>
      <c r="N15902" s="29">
        <v>0</v>
      </c>
      <c r="O15902" t="s">
        <v>13</v>
      </c>
    </row>
    <row r="15903" spans="1:15" x14ac:dyDescent="0.3">
      <c r="A15903" t="s">
        <v>8</v>
      </c>
      <c r="B15903" t="s">
        <v>9</v>
      </c>
      <c r="C15903" t="s">
        <v>14</v>
      </c>
      <c r="D15903" t="s">
        <v>11</v>
      </c>
      <c r="E15903">
        <v>1</v>
      </c>
      <c r="F15903" t="s">
        <v>278</v>
      </c>
      <c r="G15903" s="29">
        <v>-4925</v>
      </c>
      <c r="H15903" t="s">
        <v>13</v>
      </c>
      <c r="I15903">
        <v>-4925</v>
      </c>
      <c r="J15903" t="s">
        <v>13</v>
      </c>
      <c r="K15903">
        <v>-4925</v>
      </c>
      <c r="L15903" t="s">
        <v>13</v>
      </c>
      <c r="M15903" t="s">
        <v>13</v>
      </c>
      <c r="N15903" s="29">
        <v>0</v>
      </c>
      <c r="O15903" t="s">
        <v>13</v>
      </c>
    </row>
    <row r="15904" spans="1:15" x14ac:dyDescent="0.3">
      <c r="A15904" t="s">
        <v>16</v>
      </c>
      <c r="B15904" t="s">
        <v>9</v>
      </c>
      <c r="C15904" t="s">
        <v>14</v>
      </c>
      <c r="D15904" t="s">
        <v>11</v>
      </c>
      <c r="E15904">
        <v>0</v>
      </c>
      <c r="F15904" t="s">
        <v>561</v>
      </c>
      <c r="G15904" s="29">
        <v>-12.83</v>
      </c>
      <c r="H15904" t="s">
        <v>13</v>
      </c>
      <c r="I15904">
        <v>-12.83</v>
      </c>
      <c r="J15904" t="s">
        <v>13</v>
      </c>
      <c r="K15904">
        <v>-12.83</v>
      </c>
      <c r="L15904" t="s">
        <v>13</v>
      </c>
      <c r="M15904" t="s">
        <v>13</v>
      </c>
      <c r="N15904" s="29">
        <v>0</v>
      </c>
      <c r="O15904" t="s">
        <v>13</v>
      </c>
    </row>
    <row r="15905" spans="1:15" x14ac:dyDescent="0.3">
      <c r="A15905" t="s">
        <v>16</v>
      </c>
      <c r="B15905" t="s">
        <v>9</v>
      </c>
      <c r="C15905" t="s">
        <v>10</v>
      </c>
      <c r="D15905" t="s">
        <v>11</v>
      </c>
      <c r="E15905">
        <v>6</v>
      </c>
      <c r="F15905" t="s">
        <v>187</v>
      </c>
      <c r="G15905" s="29">
        <v>229689.1</v>
      </c>
      <c r="H15905">
        <v>-2412152.84</v>
      </c>
      <c r="I15905">
        <v>229689.1</v>
      </c>
      <c r="J15905">
        <v>-1145752.47</v>
      </c>
      <c r="K15905">
        <v>229689.1</v>
      </c>
      <c r="L15905">
        <v>-10973326.92</v>
      </c>
      <c r="M15905" t="s">
        <v>13</v>
      </c>
      <c r="N15905" s="29">
        <v>0</v>
      </c>
      <c r="O15905">
        <v>1378134.6</v>
      </c>
    </row>
    <row r="15906" spans="1:15" x14ac:dyDescent="0.3">
      <c r="A15906" t="s">
        <v>16</v>
      </c>
      <c r="B15906" t="s">
        <v>9</v>
      </c>
      <c r="C15906" t="s">
        <v>14</v>
      </c>
      <c r="D15906" t="s">
        <v>11</v>
      </c>
      <c r="E15906">
        <v>4</v>
      </c>
      <c r="F15906" t="s">
        <v>516</v>
      </c>
      <c r="G15906" s="29">
        <v>-1215.7</v>
      </c>
      <c r="H15906" t="s">
        <v>13</v>
      </c>
      <c r="I15906">
        <v>-1215.7</v>
      </c>
      <c r="J15906" t="s">
        <v>13</v>
      </c>
      <c r="K15906">
        <v>-1215.7</v>
      </c>
      <c r="L15906" t="s">
        <v>13</v>
      </c>
      <c r="M15906" t="s">
        <v>13</v>
      </c>
      <c r="N15906" s="29">
        <v>0</v>
      </c>
      <c r="O15906" t="s">
        <v>13</v>
      </c>
    </row>
    <row r="15907" spans="1:15" x14ac:dyDescent="0.3">
      <c r="A15907" t="s">
        <v>16</v>
      </c>
      <c r="B15907" t="s">
        <v>9</v>
      </c>
      <c r="C15907" t="s">
        <v>10</v>
      </c>
      <c r="D15907" t="s">
        <v>11</v>
      </c>
      <c r="E15907">
        <v>4</v>
      </c>
      <c r="F15907" t="s">
        <v>83</v>
      </c>
      <c r="G15907" s="29">
        <v>515274.67</v>
      </c>
      <c r="H15907">
        <v>-6293081.96</v>
      </c>
      <c r="I15907">
        <v>515274.67</v>
      </c>
      <c r="J15907">
        <v>-2989158.45</v>
      </c>
      <c r="K15907">
        <v>515274.67</v>
      </c>
      <c r="L15907">
        <v>-28628394.98</v>
      </c>
      <c r="M15907" t="s">
        <v>13</v>
      </c>
      <c r="N15907" s="29">
        <v>0</v>
      </c>
      <c r="O15907">
        <v>2061098.68</v>
      </c>
    </row>
    <row r="15908" spans="1:15" x14ac:dyDescent="0.3">
      <c r="A15908" t="s">
        <v>8</v>
      </c>
      <c r="B15908" t="s">
        <v>9</v>
      </c>
      <c r="C15908" t="s">
        <v>14</v>
      </c>
      <c r="D15908" t="s">
        <v>11</v>
      </c>
      <c r="E15908">
        <v>1</v>
      </c>
      <c r="F15908" t="s">
        <v>300</v>
      </c>
      <c r="G15908" s="29">
        <v>-250.87</v>
      </c>
      <c r="H15908" t="s">
        <v>13</v>
      </c>
      <c r="I15908">
        <v>-250.87</v>
      </c>
      <c r="J15908" t="s">
        <v>13</v>
      </c>
      <c r="K15908">
        <v>-250.87</v>
      </c>
      <c r="L15908" t="s">
        <v>13</v>
      </c>
      <c r="M15908" t="s">
        <v>13</v>
      </c>
      <c r="N15908" s="29">
        <v>0</v>
      </c>
      <c r="O15908" t="s">
        <v>13</v>
      </c>
    </row>
    <row r="15909" spans="1:15" x14ac:dyDescent="0.3">
      <c r="A15909" t="s">
        <v>18</v>
      </c>
      <c r="B15909" t="s">
        <v>9</v>
      </c>
      <c r="C15909" t="s">
        <v>14</v>
      </c>
      <c r="D15909" t="s">
        <v>11</v>
      </c>
      <c r="E15909">
        <v>5</v>
      </c>
      <c r="F15909" t="s">
        <v>60</v>
      </c>
      <c r="G15909" s="29">
        <v>-220758.07</v>
      </c>
      <c r="H15909" t="s">
        <v>13</v>
      </c>
      <c r="I15909">
        <v>-220758.07</v>
      </c>
      <c r="J15909" t="s">
        <v>13</v>
      </c>
      <c r="K15909">
        <v>-220758.07</v>
      </c>
      <c r="L15909" t="s">
        <v>13</v>
      </c>
      <c r="M15909" t="s">
        <v>13</v>
      </c>
      <c r="N15909" s="29">
        <v>0</v>
      </c>
      <c r="O15909" t="s">
        <v>13</v>
      </c>
    </row>
    <row r="15910" spans="1:15" x14ac:dyDescent="0.3">
      <c r="A15910" t="s">
        <v>16</v>
      </c>
      <c r="B15910" t="s">
        <v>9</v>
      </c>
      <c r="C15910" t="s">
        <v>14</v>
      </c>
      <c r="D15910" t="s">
        <v>11</v>
      </c>
      <c r="E15910">
        <v>3</v>
      </c>
      <c r="F15910" t="s">
        <v>301</v>
      </c>
      <c r="G15910" s="29">
        <v>-790.58</v>
      </c>
      <c r="H15910" t="s">
        <v>13</v>
      </c>
      <c r="I15910">
        <v>-790.58</v>
      </c>
      <c r="J15910" t="s">
        <v>13</v>
      </c>
      <c r="K15910">
        <v>-790.58</v>
      </c>
      <c r="L15910" t="s">
        <v>13</v>
      </c>
      <c r="M15910" t="s">
        <v>13</v>
      </c>
      <c r="N15910" s="29">
        <v>0</v>
      </c>
      <c r="O15910" t="s">
        <v>13</v>
      </c>
    </row>
    <row r="15911" spans="1:15" x14ac:dyDescent="0.3">
      <c r="A15911" t="s">
        <v>16</v>
      </c>
      <c r="B15911" t="s">
        <v>9</v>
      </c>
      <c r="C15911" t="s">
        <v>10</v>
      </c>
      <c r="D15911" t="s">
        <v>11</v>
      </c>
      <c r="E15911">
        <v>11</v>
      </c>
      <c r="F15911" t="s">
        <v>224</v>
      </c>
      <c r="G15911" s="29">
        <v>312179.05</v>
      </c>
      <c r="H15911">
        <v>-2.87</v>
      </c>
      <c r="I15911">
        <v>312179.05</v>
      </c>
      <c r="J15911">
        <v>-15.4</v>
      </c>
      <c r="K15911">
        <v>312179.05</v>
      </c>
      <c r="L15911" t="s">
        <v>13</v>
      </c>
      <c r="M15911" t="s">
        <v>13</v>
      </c>
      <c r="N15911" s="29">
        <v>0</v>
      </c>
      <c r="O15911">
        <v>3433969.55</v>
      </c>
    </row>
    <row r="15912" spans="1:15" x14ac:dyDescent="0.3">
      <c r="A15912" t="s">
        <v>16</v>
      </c>
      <c r="B15912" t="s">
        <v>9</v>
      </c>
      <c r="C15912" t="s">
        <v>14</v>
      </c>
      <c r="D15912" t="s">
        <v>11</v>
      </c>
      <c r="E15912">
        <v>1</v>
      </c>
      <c r="F15912" t="s">
        <v>168</v>
      </c>
      <c r="G15912" s="29">
        <v>-4499.16</v>
      </c>
      <c r="H15912" t="s">
        <v>13</v>
      </c>
      <c r="I15912">
        <v>-4499.16</v>
      </c>
      <c r="J15912" t="s">
        <v>13</v>
      </c>
      <c r="K15912">
        <v>-4499.16</v>
      </c>
      <c r="L15912" t="s">
        <v>13</v>
      </c>
      <c r="M15912" t="s">
        <v>13</v>
      </c>
      <c r="N15912" s="29">
        <v>0</v>
      </c>
      <c r="O15912" t="s">
        <v>13</v>
      </c>
    </row>
    <row r="15913" spans="1:15" x14ac:dyDescent="0.3">
      <c r="A15913" t="s">
        <v>18</v>
      </c>
      <c r="B15913" t="s">
        <v>9</v>
      </c>
      <c r="C15913" t="s">
        <v>10</v>
      </c>
      <c r="D15913" t="s">
        <v>11</v>
      </c>
      <c r="E15913">
        <v>-1</v>
      </c>
      <c r="F15913" t="s">
        <v>274</v>
      </c>
      <c r="G15913" s="29">
        <v>5606.33</v>
      </c>
      <c r="H15913">
        <v>2145927.61</v>
      </c>
      <c r="I15913">
        <v>5606.33</v>
      </c>
      <c r="J15913">
        <v>79667.61</v>
      </c>
      <c r="K15913">
        <v>5606.33</v>
      </c>
      <c r="L15913">
        <v>666245.64</v>
      </c>
      <c r="M15913" t="s">
        <v>13</v>
      </c>
      <c r="N15913" s="29">
        <v>0</v>
      </c>
      <c r="O15913" t="s">
        <v>13</v>
      </c>
    </row>
    <row r="15914" spans="1:15" x14ac:dyDescent="0.3">
      <c r="A15914" t="s">
        <v>16</v>
      </c>
      <c r="B15914" t="s">
        <v>9</v>
      </c>
      <c r="C15914" t="s">
        <v>14</v>
      </c>
      <c r="D15914" t="s">
        <v>11</v>
      </c>
      <c r="E15914">
        <v>0</v>
      </c>
      <c r="F15914" t="s">
        <v>91</v>
      </c>
      <c r="G15914" s="29">
        <v>-10.11</v>
      </c>
      <c r="H15914" t="s">
        <v>13</v>
      </c>
      <c r="I15914">
        <v>-10.11</v>
      </c>
      <c r="J15914" t="s">
        <v>13</v>
      </c>
      <c r="K15914">
        <v>-10.11</v>
      </c>
      <c r="L15914" t="s">
        <v>13</v>
      </c>
      <c r="M15914" t="s">
        <v>13</v>
      </c>
      <c r="N15914" s="29">
        <v>0</v>
      </c>
      <c r="O15914" t="s">
        <v>13</v>
      </c>
    </row>
    <row r="15915" spans="1:15" x14ac:dyDescent="0.3">
      <c r="A15915" t="s">
        <v>16</v>
      </c>
      <c r="B15915" t="s">
        <v>9</v>
      </c>
      <c r="C15915" t="s">
        <v>10</v>
      </c>
      <c r="D15915" t="s">
        <v>11</v>
      </c>
      <c r="E15915">
        <v>-1</v>
      </c>
      <c r="F15915" t="s">
        <v>50</v>
      </c>
      <c r="G15915" s="29">
        <v>1098.03</v>
      </c>
      <c r="H15915">
        <v>-237.19</v>
      </c>
      <c r="I15915">
        <v>1098.03</v>
      </c>
      <c r="J15915">
        <v>-106.56</v>
      </c>
      <c r="K15915">
        <v>1098.03</v>
      </c>
      <c r="L15915">
        <v>-1328.59</v>
      </c>
      <c r="M15915" t="s">
        <v>13</v>
      </c>
      <c r="N15915" s="29">
        <v>0</v>
      </c>
      <c r="O15915" t="s">
        <v>13</v>
      </c>
    </row>
    <row r="15916" spans="1:15" x14ac:dyDescent="0.3">
      <c r="A15916" t="s">
        <v>18</v>
      </c>
      <c r="B15916" t="s">
        <v>9</v>
      </c>
      <c r="C15916" t="s">
        <v>14</v>
      </c>
      <c r="D15916" t="s">
        <v>11</v>
      </c>
      <c r="E15916">
        <v>3</v>
      </c>
      <c r="F15916" t="s">
        <v>127</v>
      </c>
      <c r="G15916" s="29">
        <v>-25661.89</v>
      </c>
      <c r="H15916" t="s">
        <v>13</v>
      </c>
      <c r="I15916">
        <v>-25661.89</v>
      </c>
      <c r="J15916" t="s">
        <v>13</v>
      </c>
      <c r="K15916">
        <v>-25661.89</v>
      </c>
      <c r="L15916" t="s">
        <v>13</v>
      </c>
      <c r="M15916" t="s">
        <v>13</v>
      </c>
      <c r="N15916" s="29">
        <v>0</v>
      </c>
      <c r="O15916" t="s">
        <v>13</v>
      </c>
    </row>
    <row r="15917" spans="1:15" x14ac:dyDescent="0.3">
      <c r="A15917" t="s">
        <v>18</v>
      </c>
      <c r="B15917" t="s">
        <v>9</v>
      </c>
      <c r="C15917" t="s">
        <v>10</v>
      </c>
      <c r="D15917" t="s">
        <v>11</v>
      </c>
      <c r="E15917">
        <v>3</v>
      </c>
      <c r="F15917" t="s">
        <v>54</v>
      </c>
      <c r="G15917" s="29">
        <v>44607.58</v>
      </c>
      <c r="H15917">
        <v>-2540083.2999999998</v>
      </c>
      <c r="I15917">
        <v>44607.58</v>
      </c>
      <c r="J15917">
        <v>-1206517.17</v>
      </c>
      <c r="K15917">
        <v>44607.58</v>
      </c>
      <c r="L15917">
        <v>-11555309.23</v>
      </c>
      <c r="M15917" t="s">
        <v>13</v>
      </c>
      <c r="N15917" s="29">
        <v>0</v>
      </c>
      <c r="O15917">
        <v>133822.74</v>
      </c>
    </row>
    <row r="15918" spans="1:15" x14ac:dyDescent="0.3">
      <c r="A15918" t="s">
        <v>8</v>
      </c>
      <c r="B15918" t="s">
        <v>9</v>
      </c>
      <c r="C15918" t="s">
        <v>14</v>
      </c>
      <c r="D15918" t="s">
        <v>11</v>
      </c>
      <c r="E15918">
        <v>0</v>
      </c>
      <c r="F15918" t="s">
        <v>96</v>
      </c>
      <c r="G15918" s="29">
        <v>-778.09</v>
      </c>
      <c r="H15918" t="s">
        <v>13</v>
      </c>
      <c r="I15918">
        <v>-778.09</v>
      </c>
      <c r="J15918" t="s">
        <v>13</v>
      </c>
      <c r="K15918">
        <v>-778.09</v>
      </c>
      <c r="L15918" t="s">
        <v>13</v>
      </c>
      <c r="M15918">
        <v>1</v>
      </c>
      <c r="N15918" s="29">
        <v>-261.94</v>
      </c>
      <c r="O15918" t="s">
        <v>13</v>
      </c>
    </row>
    <row r="15919" spans="1:15" x14ac:dyDescent="0.3">
      <c r="A15919" t="s">
        <v>8</v>
      </c>
      <c r="B15919" t="s">
        <v>9</v>
      </c>
      <c r="C15919" t="s">
        <v>10</v>
      </c>
      <c r="D15919" t="s">
        <v>11</v>
      </c>
      <c r="E15919">
        <v>9</v>
      </c>
      <c r="F15919" t="s">
        <v>170</v>
      </c>
      <c r="G15919" s="29">
        <v>89760.73</v>
      </c>
      <c r="H15919" t="s">
        <v>13</v>
      </c>
      <c r="I15919">
        <v>89760.73</v>
      </c>
      <c r="J15919" t="s">
        <v>13</v>
      </c>
      <c r="K15919">
        <v>89760.73</v>
      </c>
      <c r="L15919" t="s">
        <v>13</v>
      </c>
      <c r="M15919" t="s">
        <v>13</v>
      </c>
      <c r="N15919" s="29">
        <v>0</v>
      </c>
      <c r="O15919">
        <v>807846.57</v>
      </c>
    </row>
    <row r="15920" spans="1:15" x14ac:dyDescent="0.3">
      <c r="A15920" t="s">
        <v>8</v>
      </c>
      <c r="B15920" t="s">
        <v>9</v>
      </c>
      <c r="C15920" t="s">
        <v>10</v>
      </c>
      <c r="D15920" t="s">
        <v>11</v>
      </c>
      <c r="E15920">
        <v>4</v>
      </c>
      <c r="F15920" t="s">
        <v>439</v>
      </c>
      <c r="G15920" s="29">
        <v>133086.22</v>
      </c>
      <c r="H15920">
        <v>-7638429.2699999996</v>
      </c>
      <c r="I15920">
        <v>133086.22</v>
      </c>
      <c r="J15920">
        <v>-1073302.43</v>
      </c>
      <c r="K15920">
        <v>133086.22</v>
      </c>
      <c r="L15920">
        <v>-59399948.170000002</v>
      </c>
      <c r="M15920" t="s">
        <v>13</v>
      </c>
      <c r="N15920" s="29">
        <v>0</v>
      </c>
      <c r="O15920">
        <v>532344.88</v>
      </c>
    </row>
    <row r="15921" spans="1:15" x14ac:dyDescent="0.3">
      <c r="A15921" t="s">
        <v>8</v>
      </c>
      <c r="B15921" t="s">
        <v>9</v>
      </c>
      <c r="C15921" t="s">
        <v>14</v>
      </c>
      <c r="D15921" t="s">
        <v>11</v>
      </c>
      <c r="E15921">
        <v>-1</v>
      </c>
      <c r="F15921" t="s">
        <v>304</v>
      </c>
      <c r="G15921" s="29">
        <v>-68.91</v>
      </c>
      <c r="H15921" t="s">
        <v>13</v>
      </c>
      <c r="I15921">
        <v>-68.91</v>
      </c>
      <c r="J15921" t="s">
        <v>13</v>
      </c>
      <c r="K15921">
        <v>-68.91</v>
      </c>
      <c r="L15921" t="s">
        <v>13</v>
      </c>
      <c r="M15921" t="s">
        <v>13</v>
      </c>
      <c r="N15921" s="29">
        <v>0</v>
      </c>
      <c r="O15921" t="s">
        <v>13</v>
      </c>
    </row>
    <row r="15922" spans="1:15" x14ac:dyDescent="0.3">
      <c r="A15922" t="s">
        <v>18</v>
      </c>
      <c r="B15922" t="s">
        <v>9</v>
      </c>
      <c r="C15922" t="s">
        <v>14</v>
      </c>
      <c r="D15922" t="s">
        <v>11</v>
      </c>
      <c r="E15922">
        <v>4</v>
      </c>
      <c r="F15922" t="s">
        <v>122</v>
      </c>
      <c r="G15922" s="29">
        <v>-28642.22</v>
      </c>
      <c r="H15922" t="s">
        <v>13</v>
      </c>
      <c r="I15922">
        <v>-28642.22</v>
      </c>
      <c r="J15922" t="s">
        <v>13</v>
      </c>
      <c r="K15922">
        <v>-28642.22</v>
      </c>
      <c r="L15922" t="s">
        <v>13</v>
      </c>
      <c r="M15922" t="s">
        <v>13</v>
      </c>
      <c r="N15922" s="29">
        <v>0</v>
      </c>
      <c r="O15922" t="s">
        <v>13</v>
      </c>
    </row>
    <row r="15923" spans="1:15" x14ac:dyDescent="0.3">
      <c r="A15923" t="s">
        <v>8</v>
      </c>
      <c r="B15923" t="s">
        <v>9</v>
      </c>
      <c r="C15923" t="s">
        <v>14</v>
      </c>
      <c r="D15923" t="s">
        <v>11</v>
      </c>
      <c r="E15923">
        <v>11</v>
      </c>
      <c r="F15923" t="s">
        <v>160</v>
      </c>
      <c r="G15923" s="29">
        <v>-267.24</v>
      </c>
      <c r="H15923" t="s">
        <v>13</v>
      </c>
      <c r="I15923">
        <v>-267.24</v>
      </c>
      <c r="J15923" t="s">
        <v>13</v>
      </c>
      <c r="K15923">
        <v>-267.24</v>
      </c>
      <c r="L15923" t="s">
        <v>13</v>
      </c>
      <c r="M15923" t="s">
        <v>13</v>
      </c>
      <c r="N15923" s="29">
        <v>0</v>
      </c>
      <c r="O15923" t="s">
        <v>13</v>
      </c>
    </row>
    <row r="15924" spans="1:15" x14ac:dyDescent="0.3">
      <c r="A15924" t="s">
        <v>16</v>
      </c>
      <c r="B15924" t="s">
        <v>9</v>
      </c>
      <c r="C15924" t="s">
        <v>10</v>
      </c>
      <c r="D15924" t="s">
        <v>11</v>
      </c>
      <c r="E15924">
        <v>1</v>
      </c>
      <c r="F15924" t="s">
        <v>242</v>
      </c>
      <c r="G15924" s="29">
        <v>977933.11</v>
      </c>
      <c r="H15924">
        <v>-3330736.13</v>
      </c>
      <c r="I15924">
        <v>977933.11</v>
      </c>
      <c r="J15924">
        <v>-1582070.29</v>
      </c>
      <c r="K15924">
        <v>977933.11</v>
      </c>
      <c r="L15924">
        <v>-15152135.310000001</v>
      </c>
      <c r="M15924" t="s">
        <v>13</v>
      </c>
      <c r="N15924" s="29">
        <v>0</v>
      </c>
      <c r="O15924">
        <v>977933.11</v>
      </c>
    </row>
    <row r="15925" spans="1:15" x14ac:dyDescent="0.3">
      <c r="A15925" t="s">
        <v>8</v>
      </c>
      <c r="B15925" t="s">
        <v>9</v>
      </c>
      <c r="C15925" t="s">
        <v>10</v>
      </c>
      <c r="D15925" t="s">
        <v>11</v>
      </c>
      <c r="E15925">
        <v>0</v>
      </c>
      <c r="F15925" t="s">
        <v>537</v>
      </c>
      <c r="G15925" s="29">
        <v>13755212.17</v>
      </c>
      <c r="H15925">
        <v>-24490616395.130001</v>
      </c>
      <c r="I15925">
        <v>13755212.17</v>
      </c>
      <c r="J15925">
        <v>-3143619727.7800002</v>
      </c>
      <c r="K15925">
        <v>13755212.17</v>
      </c>
      <c r="L15925">
        <v>-6419612898.6999998</v>
      </c>
      <c r="M15925">
        <v>1</v>
      </c>
      <c r="N15925" s="29">
        <v>613895.12</v>
      </c>
      <c r="O15925" t="s">
        <v>13</v>
      </c>
    </row>
    <row r="15926" spans="1:15" x14ac:dyDescent="0.3">
      <c r="A15926" t="s">
        <v>16</v>
      </c>
      <c r="B15926" t="s">
        <v>9</v>
      </c>
      <c r="C15926" t="s">
        <v>10</v>
      </c>
      <c r="D15926" t="s">
        <v>11</v>
      </c>
      <c r="E15926">
        <v>3</v>
      </c>
      <c r="F15926" t="s">
        <v>48</v>
      </c>
      <c r="G15926" s="29">
        <v>2085852.09</v>
      </c>
      <c r="H15926">
        <v>-171574743.56999999</v>
      </c>
      <c r="I15926">
        <v>2085852.09</v>
      </c>
      <c r="J15926">
        <v>-62429239.280000001</v>
      </c>
      <c r="K15926">
        <v>2085852.09</v>
      </c>
      <c r="L15926">
        <v>-599684946.08000004</v>
      </c>
      <c r="M15926" t="s">
        <v>13</v>
      </c>
      <c r="N15926" s="29">
        <v>0</v>
      </c>
      <c r="O15926">
        <v>6257556.2699999996</v>
      </c>
    </row>
    <row r="15927" spans="1:15" x14ac:dyDescent="0.3">
      <c r="A15927" t="s">
        <v>8</v>
      </c>
      <c r="B15927" t="s">
        <v>9</v>
      </c>
      <c r="C15927" t="s">
        <v>14</v>
      </c>
      <c r="D15927" t="s">
        <v>11</v>
      </c>
      <c r="E15927">
        <v>4</v>
      </c>
      <c r="F15927" t="s">
        <v>182</v>
      </c>
      <c r="G15927" s="29">
        <v>-3718.93</v>
      </c>
      <c r="H15927" t="s">
        <v>13</v>
      </c>
      <c r="I15927">
        <v>-3718.93</v>
      </c>
      <c r="J15927" t="s">
        <v>13</v>
      </c>
      <c r="K15927">
        <v>-3718.93</v>
      </c>
      <c r="L15927" t="s">
        <v>13</v>
      </c>
      <c r="M15927" t="s">
        <v>13</v>
      </c>
      <c r="N15927" s="29">
        <v>0</v>
      </c>
      <c r="O15927" t="s">
        <v>13</v>
      </c>
    </row>
    <row r="15928" spans="1:15" x14ac:dyDescent="0.3">
      <c r="A15928" t="s">
        <v>16</v>
      </c>
      <c r="B15928" t="s">
        <v>9</v>
      </c>
      <c r="C15928" t="s">
        <v>10</v>
      </c>
      <c r="D15928" t="s">
        <v>11</v>
      </c>
      <c r="E15928">
        <v>8</v>
      </c>
      <c r="F15928" t="s">
        <v>134</v>
      </c>
      <c r="G15928" s="29">
        <v>75056.899999999994</v>
      </c>
      <c r="H15928">
        <v>-14274473.59</v>
      </c>
      <c r="I15928">
        <v>75056.899999999994</v>
      </c>
      <c r="J15928">
        <v>-6780249.0999999996</v>
      </c>
      <c r="K15928">
        <v>75056.899999999994</v>
      </c>
      <c r="L15928">
        <v>-64937223.229999997</v>
      </c>
      <c r="M15928" t="s">
        <v>13</v>
      </c>
      <c r="N15928" s="29">
        <v>0</v>
      </c>
      <c r="O15928">
        <v>600455.19999999995</v>
      </c>
    </row>
    <row r="15929" spans="1:15" x14ac:dyDescent="0.3">
      <c r="A15929" t="s">
        <v>8</v>
      </c>
      <c r="B15929" t="s">
        <v>9</v>
      </c>
      <c r="C15929" t="s">
        <v>10</v>
      </c>
      <c r="D15929" t="s">
        <v>11</v>
      </c>
      <c r="E15929">
        <v>1</v>
      </c>
      <c r="F15929" t="s">
        <v>310</v>
      </c>
      <c r="G15929" s="29">
        <v>2710997.9</v>
      </c>
      <c r="H15929">
        <v>-73521145.349999994</v>
      </c>
      <c r="I15929">
        <v>2710997.9</v>
      </c>
      <c r="J15929">
        <v>-66539336.039999999</v>
      </c>
      <c r="K15929">
        <v>2710997.9</v>
      </c>
      <c r="L15929">
        <v>-343777189.63</v>
      </c>
      <c r="M15929" t="s">
        <v>13</v>
      </c>
      <c r="N15929" s="29">
        <v>25.54</v>
      </c>
      <c r="O15929">
        <v>2710997.9</v>
      </c>
    </row>
    <row r="15930" spans="1:15" x14ac:dyDescent="0.3">
      <c r="A15930" t="s">
        <v>8</v>
      </c>
      <c r="B15930" t="s">
        <v>9</v>
      </c>
      <c r="C15930" t="s">
        <v>10</v>
      </c>
      <c r="D15930" t="s">
        <v>11</v>
      </c>
      <c r="E15930">
        <v>5</v>
      </c>
      <c r="F15930" t="s">
        <v>40</v>
      </c>
      <c r="G15930" s="29">
        <v>410.54</v>
      </c>
      <c r="H15930">
        <v>-16856.14</v>
      </c>
      <c r="I15930">
        <v>410.54</v>
      </c>
      <c r="J15930">
        <v>-8006.52</v>
      </c>
      <c r="K15930">
        <v>410.54</v>
      </c>
      <c r="L15930">
        <v>-76681.7</v>
      </c>
      <c r="M15930" t="s">
        <v>13</v>
      </c>
      <c r="N15930" s="29">
        <v>0</v>
      </c>
      <c r="O15930">
        <v>2052.6999999999998</v>
      </c>
    </row>
    <row r="15931" spans="1:15" x14ac:dyDescent="0.3">
      <c r="A15931" t="s">
        <v>18</v>
      </c>
      <c r="B15931" t="s">
        <v>9</v>
      </c>
      <c r="C15931" t="s">
        <v>14</v>
      </c>
      <c r="D15931" t="s">
        <v>11</v>
      </c>
      <c r="E15931">
        <v>-1</v>
      </c>
      <c r="F15931" t="s">
        <v>209</v>
      </c>
      <c r="G15931" s="29">
        <v>-337.72</v>
      </c>
      <c r="H15931" t="s">
        <v>13</v>
      </c>
      <c r="I15931">
        <v>-337.72</v>
      </c>
      <c r="J15931" t="s">
        <v>13</v>
      </c>
      <c r="K15931">
        <v>-337.72</v>
      </c>
      <c r="L15931" t="s">
        <v>13</v>
      </c>
      <c r="M15931" t="s">
        <v>13</v>
      </c>
      <c r="N15931" s="29">
        <v>0</v>
      </c>
      <c r="O15931" t="s">
        <v>13</v>
      </c>
    </row>
    <row r="15932" spans="1:15" x14ac:dyDescent="0.3">
      <c r="A15932" t="s">
        <v>18</v>
      </c>
      <c r="B15932" t="s">
        <v>9</v>
      </c>
      <c r="C15932" t="s">
        <v>10</v>
      </c>
      <c r="D15932" t="s">
        <v>11</v>
      </c>
      <c r="E15932">
        <v>-1</v>
      </c>
      <c r="F15932" t="s">
        <v>470</v>
      </c>
      <c r="G15932" s="29">
        <v>463.84</v>
      </c>
      <c r="H15932">
        <v>572995.47</v>
      </c>
      <c r="I15932">
        <v>463.84</v>
      </c>
      <c r="J15932">
        <v>43893.41</v>
      </c>
      <c r="K15932">
        <v>463.84</v>
      </c>
      <c r="L15932">
        <v>231522.49</v>
      </c>
      <c r="M15932" t="s">
        <v>13</v>
      </c>
      <c r="N15932" s="29">
        <v>0</v>
      </c>
      <c r="O15932" t="s">
        <v>13</v>
      </c>
    </row>
    <row r="15933" spans="1:15" x14ac:dyDescent="0.3">
      <c r="A15933" t="s">
        <v>18</v>
      </c>
      <c r="B15933" t="s">
        <v>9</v>
      </c>
      <c r="C15933" t="s">
        <v>14</v>
      </c>
      <c r="D15933" t="s">
        <v>11</v>
      </c>
      <c r="E15933">
        <v>-4</v>
      </c>
      <c r="F15933" t="s">
        <v>394</v>
      </c>
      <c r="G15933" s="29">
        <v>-15899.7</v>
      </c>
      <c r="H15933" t="s">
        <v>13</v>
      </c>
      <c r="I15933">
        <v>-15899.7</v>
      </c>
      <c r="J15933" t="s">
        <v>13</v>
      </c>
      <c r="K15933">
        <v>-15899.7</v>
      </c>
      <c r="L15933" t="s">
        <v>13</v>
      </c>
      <c r="M15933" t="s">
        <v>13</v>
      </c>
      <c r="N15933" s="29">
        <v>0</v>
      </c>
      <c r="O15933" t="s">
        <v>13</v>
      </c>
    </row>
    <row r="15934" spans="1:15" x14ac:dyDescent="0.3">
      <c r="A15934" t="s">
        <v>18</v>
      </c>
      <c r="B15934" t="s">
        <v>9</v>
      </c>
      <c r="C15934" t="s">
        <v>14</v>
      </c>
      <c r="D15934" t="s">
        <v>11</v>
      </c>
      <c r="E15934">
        <v>2</v>
      </c>
      <c r="F15934" t="s">
        <v>240</v>
      </c>
      <c r="G15934" s="29">
        <v>-57927.199999999997</v>
      </c>
      <c r="H15934" t="s">
        <v>13</v>
      </c>
      <c r="I15934">
        <v>-57927.199999999997</v>
      </c>
      <c r="J15934" t="s">
        <v>13</v>
      </c>
      <c r="K15934">
        <v>-57927.199999999997</v>
      </c>
      <c r="L15934" t="s">
        <v>13</v>
      </c>
      <c r="M15934" t="s">
        <v>13</v>
      </c>
      <c r="N15934" s="29">
        <v>0</v>
      </c>
      <c r="O15934" t="s">
        <v>13</v>
      </c>
    </row>
    <row r="15935" spans="1:15" x14ac:dyDescent="0.3">
      <c r="A15935" t="s">
        <v>16</v>
      </c>
      <c r="B15935" t="s">
        <v>9</v>
      </c>
      <c r="C15935" t="s">
        <v>14</v>
      </c>
      <c r="D15935" t="s">
        <v>11</v>
      </c>
      <c r="E15935">
        <v>0</v>
      </c>
      <c r="F15935" t="s">
        <v>262</v>
      </c>
      <c r="G15935" s="29">
        <v>-41.63</v>
      </c>
      <c r="H15935" t="s">
        <v>13</v>
      </c>
      <c r="I15935">
        <v>-41.63</v>
      </c>
      <c r="J15935" t="s">
        <v>13</v>
      </c>
      <c r="K15935">
        <v>-41.63</v>
      </c>
      <c r="L15935" t="s">
        <v>13</v>
      </c>
      <c r="M15935" t="s">
        <v>13</v>
      </c>
      <c r="N15935" s="29">
        <v>0</v>
      </c>
      <c r="O15935" t="s">
        <v>13</v>
      </c>
    </row>
    <row r="15936" spans="1:15" x14ac:dyDescent="0.3">
      <c r="A15936" t="s">
        <v>8</v>
      </c>
      <c r="B15936" t="s">
        <v>9</v>
      </c>
      <c r="C15936" t="s">
        <v>10</v>
      </c>
      <c r="D15936" t="s">
        <v>11</v>
      </c>
      <c r="E15936">
        <v>-1</v>
      </c>
      <c r="F15936" t="s">
        <v>396</v>
      </c>
      <c r="G15936" s="29">
        <v>216851.89</v>
      </c>
      <c r="H15936">
        <v>-160597348.81</v>
      </c>
      <c r="I15936">
        <v>216851.89</v>
      </c>
      <c r="J15936">
        <v>-32500399.75</v>
      </c>
      <c r="K15936">
        <v>216851.89</v>
      </c>
      <c r="L15936">
        <v>-257551951.41</v>
      </c>
      <c r="M15936" t="s">
        <v>13</v>
      </c>
      <c r="N15936" s="29">
        <v>0</v>
      </c>
      <c r="O15936" t="s">
        <v>13</v>
      </c>
    </row>
    <row r="15937" spans="1:15" x14ac:dyDescent="0.3">
      <c r="A15937" t="s">
        <v>8</v>
      </c>
      <c r="B15937" t="s">
        <v>9</v>
      </c>
      <c r="C15937" t="s">
        <v>14</v>
      </c>
      <c r="D15937" t="s">
        <v>11</v>
      </c>
      <c r="E15937">
        <v>2</v>
      </c>
      <c r="F15937" t="s">
        <v>422</v>
      </c>
      <c r="G15937" s="29">
        <v>-351.6</v>
      </c>
      <c r="H15937" t="s">
        <v>13</v>
      </c>
      <c r="I15937">
        <v>-351.6</v>
      </c>
      <c r="J15937" t="s">
        <v>13</v>
      </c>
      <c r="K15937">
        <v>-351.6</v>
      </c>
      <c r="L15937" t="s">
        <v>13</v>
      </c>
      <c r="M15937" t="s">
        <v>13</v>
      </c>
      <c r="N15937" s="29">
        <v>0</v>
      </c>
      <c r="O15937" t="s">
        <v>13</v>
      </c>
    </row>
    <row r="15938" spans="1:15" x14ac:dyDescent="0.3">
      <c r="A15938" t="s">
        <v>8</v>
      </c>
      <c r="B15938" t="s">
        <v>9</v>
      </c>
      <c r="C15938" t="s">
        <v>14</v>
      </c>
      <c r="D15938" t="s">
        <v>11</v>
      </c>
      <c r="E15938">
        <v>3</v>
      </c>
      <c r="F15938" t="s">
        <v>331</v>
      </c>
      <c r="G15938" s="29">
        <v>-7577.27</v>
      </c>
      <c r="H15938" t="s">
        <v>13</v>
      </c>
      <c r="I15938">
        <v>-7577.27</v>
      </c>
      <c r="J15938" t="s">
        <v>13</v>
      </c>
      <c r="K15938">
        <v>-7577.27</v>
      </c>
      <c r="L15938" t="s">
        <v>13</v>
      </c>
      <c r="M15938" t="s">
        <v>13</v>
      </c>
      <c r="N15938" s="29">
        <v>0</v>
      </c>
      <c r="O15938" t="s">
        <v>13</v>
      </c>
    </row>
    <row r="15939" spans="1:15" x14ac:dyDescent="0.3">
      <c r="A15939" t="s">
        <v>8</v>
      </c>
      <c r="B15939" t="s">
        <v>9</v>
      </c>
      <c r="C15939" t="s">
        <v>10</v>
      </c>
      <c r="D15939" t="s">
        <v>11</v>
      </c>
      <c r="E15939">
        <v>11</v>
      </c>
      <c r="F15939" t="s">
        <v>120</v>
      </c>
      <c r="G15939" s="29">
        <v>35567.660000000003</v>
      </c>
      <c r="H15939">
        <v>-3.45</v>
      </c>
      <c r="I15939">
        <v>35567.660000000003</v>
      </c>
      <c r="J15939">
        <v>-18.52</v>
      </c>
      <c r="K15939">
        <v>35567.660000000003</v>
      </c>
      <c r="L15939" t="s">
        <v>13</v>
      </c>
      <c r="M15939" t="s">
        <v>13</v>
      </c>
      <c r="N15939" s="29">
        <v>0</v>
      </c>
      <c r="O15939">
        <v>391244.26</v>
      </c>
    </row>
    <row r="15940" spans="1:15" x14ac:dyDescent="0.3">
      <c r="A15940" t="s">
        <v>18</v>
      </c>
      <c r="B15940" t="s">
        <v>9</v>
      </c>
      <c r="C15940" t="s">
        <v>14</v>
      </c>
      <c r="D15940" t="s">
        <v>11</v>
      </c>
      <c r="E15940">
        <v>6</v>
      </c>
      <c r="F15940" t="s">
        <v>32</v>
      </c>
      <c r="G15940" s="29">
        <v>-179624.6</v>
      </c>
      <c r="H15940" t="s">
        <v>13</v>
      </c>
      <c r="I15940">
        <v>-179624.6</v>
      </c>
      <c r="J15940" t="s">
        <v>13</v>
      </c>
      <c r="K15940">
        <v>-179624.6</v>
      </c>
      <c r="L15940" t="s">
        <v>13</v>
      </c>
      <c r="M15940" t="s">
        <v>13</v>
      </c>
      <c r="N15940" s="29">
        <v>0</v>
      </c>
      <c r="O15940" t="s">
        <v>13</v>
      </c>
    </row>
    <row r="15941" spans="1:15" x14ac:dyDescent="0.3">
      <c r="A15941" t="s">
        <v>8</v>
      </c>
      <c r="B15941" t="s">
        <v>9</v>
      </c>
      <c r="C15941" t="s">
        <v>14</v>
      </c>
      <c r="D15941" t="s">
        <v>11</v>
      </c>
      <c r="E15941">
        <v>4</v>
      </c>
      <c r="F15941" t="s">
        <v>139</v>
      </c>
      <c r="G15941" s="29">
        <v>-9553.9500000000007</v>
      </c>
      <c r="H15941" t="s">
        <v>13</v>
      </c>
      <c r="I15941">
        <v>-9553.9500000000007</v>
      </c>
      <c r="J15941" t="s">
        <v>13</v>
      </c>
      <c r="K15941">
        <v>-9553.9500000000007</v>
      </c>
      <c r="L15941" t="s">
        <v>13</v>
      </c>
      <c r="M15941" t="s">
        <v>13</v>
      </c>
      <c r="N15941" s="29">
        <v>0</v>
      </c>
      <c r="O15941" t="s">
        <v>13</v>
      </c>
    </row>
    <row r="15942" spans="1:15" x14ac:dyDescent="0.3">
      <c r="A15942" t="s">
        <v>8</v>
      </c>
      <c r="B15942" t="s">
        <v>9</v>
      </c>
      <c r="C15942" t="s">
        <v>10</v>
      </c>
      <c r="D15942" t="s">
        <v>11</v>
      </c>
      <c r="E15942">
        <v>4</v>
      </c>
      <c r="F15942" t="s">
        <v>351</v>
      </c>
      <c r="G15942" s="29">
        <v>3568142.01</v>
      </c>
      <c r="H15942">
        <v>-143543044.75</v>
      </c>
      <c r="I15942">
        <v>3568142.01</v>
      </c>
      <c r="J15942">
        <v>-68181690.159999996</v>
      </c>
      <c r="K15942">
        <v>3568142.01</v>
      </c>
      <c r="L15942">
        <v>-653003878.10000002</v>
      </c>
      <c r="M15942" t="s">
        <v>13</v>
      </c>
      <c r="N15942" s="29">
        <v>0</v>
      </c>
      <c r="O15942">
        <v>14272568.039999999</v>
      </c>
    </row>
    <row r="15943" spans="1:15" x14ac:dyDescent="0.3">
      <c r="A15943" t="s">
        <v>18</v>
      </c>
      <c r="B15943" t="s">
        <v>9</v>
      </c>
      <c r="C15943" t="s">
        <v>14</v>
      </c>
      <c r="D15943" t="s">
        <v>11</v>
      </c>
      <c r="E15943">
        <v>3</v>
      </c>
      <c r="F15943" t="s">
        <v>308</v>
      </c>
      <c r="G15943" s="29">
        <v>-64248.92</v>
      </c>
      <c r="H15943" t="s">
        <v>13</v>
      </c>
      <c r="I15943">
        <v>-64248.92</v>
      </c>
      <c r="J15943" t="s">
        <v>13</v>
      </c>
      <c r="K15943">
        <v>-64248.92</v>
      </c>
      <c r="L15943" t="s">
        <v>13</v>
      </c>
      <c r="M15943" t="s">
        <v>13</v>
      </c>
      <c r="N15943" s="29">
        <v>0</v>
      </c>
      <c r="O15943" t="s">
        <v>13</v>
      </c>
    </row>
    <row r="15944" spans="1:15" x14ac:dyDescent="0.3">
      <c r="A15944" t="s">
        <v>16</v>
      </c>
      <c r="B15944" t="s">
        <v>9</v>
      </c>
      <c r="C15944" t="s">
        <v>14</v>
      </c>
      <c r="D15944" t="s">
        <v>11</v>
      </c>
      <c r="E15944">
        <v>14</v>
      </c>
      <c r="F15944" t="s">
        <v>38</v>
      </c>
      <c r="G15944" s="29">
        <v>-6232.09</v>
      </c>
      <c r="H15944" t="s">
        <v>13</v>
      </c>
      <c r="I15944">
        <v>-6232.09</v>
      </c>
      <c r="J15944" t="s">
        <v>13</v>
      </c>
      <c r="K15944">
        <v>-6232.09</v>
      </c>
      <c r="L15944" t="s">
        <v>13</v>
      </c>
      <c r="M15944" t="s">
        <v>13</v>
      </c>
      <c r="N15944" s="29">
        <v>0</v>
      </c>
      <c r="O15944" t="s">
        <v>13</v>
      </c>
    </row>
    <row r="15945" spans="1:15" x14ac:dyDescent="0.3">
      <c r="A15945" t="s">
        <v>16</v>
      </c>
      <c r="B15945" t="s">
        <v>9</v>
      </c>
      <c r="C15945" t="s">
        <v>10</v>
      </c>
      <c r="D15945" t="s">
        <v>11</v>
      </c>
      <c r="E15945">
        <v>8</v>
      </c>
      <c r="F15945" t="s">
        <v>113</v>
      </c>
      <c r="G15945" s="29">
        <v>30893.67</v>
      </c>
      <c r="H15945">
        <v>-0.66</v>
      </c>
      <c r="I15945">
        <v>30893.67</v>
      </c>
      <c r="J15945">
        <v>-1.65</v>
      </c>
      <c r="K15945">
        <v>30893.67</v>
      </c>
      <c r="L15945" t="s">
        <v>13</v>
      </c>
      <c r="M15945" t="s">
        <v>13</v>
      </c>
      <c r="N15945" s="29">
        <v>0</v>
      </c>
      <c r="O15945">
        <v>247149.36</v>
      </c>
    </row>
    <row r="15946" spans="1:15" x14ac:dyDescent="0.3">
      <c r="A15946" t="s">
        <v>16</v>
      </c>
      <c r="B15946" t="s">
        <v>9</v>
      </c>
      <c r="C15946" t="s">
        <v>14</v>
      </c>
      <c r="D15946" t="s">
        <v>11</v>
      </c>
      <c r="E15946">
        <v>1</v>
      </c>
      <c r="F15946" t="s">
        <v>505</v>
      </c>
      <c r="G15946" s="29">
        <v>-588.25</v>
      </c>
      <c r="H15946" t="s">
        <v>13</v>
      </c>
      <c r="I15946">
        <v>-588.25</v>
      </c>
      <c r="J15946" t="s">
        <v>13</v>
      </c>
      <c r="K15946">
        <v>-588.25</v>
      </c>
      <c r="L15946" t="s">
        <v>13</v>
      </c>
      <c r="M15946" t="s">
        <v>13</v>
      </c>
      <c r="N15946" s="29">
        <v>0</v>
      </c>
      <c r="O15946" t="s">
        <v>13</v>
      </c>
    </row>
    <row r="15947" spans="1:15" x14ac:dyDescent="0.3">
      <c r="A15947" t="s">
        <v>16</v>
      </c>
      <c r="B15947" t="s">
        <v>9</v>
      </c>
      <c r="C15947" t="s">
        <v>10</v>
      </c>
      <c r="D15947" t="s">
        <v>11</v>
      </c>
      <c r="E15947">
        <v>3</v>
      </c>
      <c r="F15947" t="s">
        <v>339</v>
      </c>
      <c r="G15947" s="29">
        <v>57357.89</v>
      </c>
      <c r="H15947" t="s">
        <v>13</v>
      </c>
      <c r="I15947">
        <v>57357.89</v>
      </c>
      <c r="J15947" t="s">
        <v>13</v>
      </c>
      <c r="K15947">
        <v>57357.89</v>
      </c>
      <c r="L15947" t="s">
        <v>13</v>
      </c>
      <c r="M15947" t="s">
        <v>13</v>
      </c>
      <c r="N15947" s="29">
        <v>0</v>
      </c>
      <c r="O15947">
        <v>172073.67</v>
      </c>
    </row>
    <row r="15948" spans="1:15" x14ac:dyDescent="0.3">
      <c r="A15948" t="s">
        <v>8</v>
      </c>
      <c r="B15948" t="s">
        <v>9</v>
      </c>
      <c r="C15948" t="s">
        <v>14</v>
      </c>
      <c r="D15948" t="s">
        <v>11</v>
      </c>
      <c r="E15948">
        <v>4</v>
      </c>
      <c r="F15948" t="s">
        <v>543</v>
      </c>
      <c r="G15948" s="29">
        <v>-16788.21</v>
      </c>
      <c r="H15948" t="s">
        <v>13</v>
      </c>
      <c r="I15948">
        <v>-16788.21</v>
      </c>
      <c r="J15948" t="s">
        <v>13</v>
      </c>
      <c r="K15948">
        <v>-16788.21</v>
      </c>
      <c r="L15948" t="s">
        <v>13</v>
      </c>
      <c r="M15948" t="s">
        <v>13</v>
      </c>
      <c r="N15948" s="29">
        <v>0</v>
      </c>
      <c r="O15948" t="s">
        <v>13</v>
      </c>
    </row>
    <row r="15949" spans="1:15" x14ac:dyDescent="0.3">
      <c r="A15949" t="s">
        <v>16</v>
      </c>
      <c r="B15949" t="s">
        <v>9</v>
      </c>
      <c r="C15949" t="s">
        <v>10</v>
      </c>
      <c r="D15949" t="s">
        <v>11</v>
      </c>
      <c r="E15949">
        <v>3</v>
      </c>
      <c r="F15949" t="s">
        <v>515</v>
      </c>
      <c r="G15949" s="29">
        <v>38.6</v>
      </c>
      <c r="H15949">
        <v>-3225.58</v>
      </c>
      <c r="I15949">
        <v>38.6</v>
      </c>
      <c r="J15949">
        <v>-1449.1</v>
      </c>
      <c r="K15949">
        <v>38.6</v>
      </c>
      <c r="L15949">
        <v>-18067.349999999999</v>
      </c>
      <c r="M15949" t="s">
        <v>13</v>
      </c>
      <c r="N15949" s="29">
        <v>0</v>
      </c>
      <c r="O15949">
        <v>115.8</v>
      </c>
    </row>
    <row r="15950" spans="1:15" x14ac:dyDescent="0.3">
      <c r="A15950" t="s">
        <v>8</v>
      </c>
      <c r="B15950" t="s">
        <v>9</v>
      </c>
      <c r="C15950" t="s">
        <v>10</v>
      </c>
      <c r="D15950" t="s">
        <v>11</v>
      </c>
      <c r="E15950">
        <v>17</v>
      </c>
      <c r="F15950" t="s">
        <v>134</v>
      </c>
      <c r="G15950" s="29">
        <v>818479.3</v>
      </c>
      <c r="H15950">
        <v>-2.95</v>
      </c>
      <c r="I15950">
        <v>818479.3</v>
      </c>
      <c r="J15950">
        <v>-6.09</v>
      </c>
      <c r="K15950">
        <v>818479.3</v>
      </c>
      <c r="L15950" t="s">
        <v>13</v>
      </c>
      <c r="M15950" t="s">
        <v>13</v>
      </c>
      <c r="N15950" s="29">
        <v>0</v>
      </c>
      <c r="O15950">
        <v>13914148.1</v>
      </c>
    </row>
    <row r="15951" spans="1:15" x14ac:dyDescent="0.3">
      <c r="A15951" t="s">
        <v>8</v>
      </c>
      <c r="B15951" t="s">
        <v>9</v>
      </c>
      <c r="C15951" t="s">
        <v>10</v>
      </c>
      <c r="D15951" t="s">
        <v>11</v>
      </c>
      <c r="E15951">
        <v>2</v>
      </c>
      <c r="F15951" t="s">
        <v>267</v>
      </c>
      <c r="G15951" s="29">
        <v>807962.67</v>
      </c>
      <c r="H15951">
        <v>-3705847.31</v>
      </c>
      <c r="I15951">
        <v>807962.67</v>
      </c>
      <c r="J15951">
        <v>-1760244.8</v>
      </c>
      <c r="K15951">
        <v>807962.67</v>
      </c>
      <c r="L15951">
        <v>-16858585.539999999</v>
      </c>
      <c r="M15951" t="s">
        <v>13</v>
      </c>
      <c r="N15951" s="29">
        <v>0</v>
      </c>
      <c r="O15951">
        <v>1615925.34</v>
      </c>
    </row>
    <row r="15952" spans="1:15" x14ac:dyDescent="0.3">
      <c r="A15952" t="s">
        <v>16</v>
      </c>
      <c r="B15952" t="s">
        <v>9</v>
      </c>
      <c r="C15952" t="s">
        <v>14</v>
      </c>
      <c r="D15952" t="s">
        <v>11</v>
      </c>
      <c r="E15952">
        <v>7</v>
      </c>
      <c r="F15952" t="s">
        <v>291</v>
      </c>
      <c r="G15952" s="29">
        <v>-1995.73</v>
      </c>
      <c r="H15952" t="s">
        <v>13</v>
      </c>
      <c r="I15952">
        <v>-1995.73</v>
      </c>
      <c r="J15952" t="s">
        <v>13</v>
      </c>
      <c r="K15952">
        <v>-1995.73</v>
      </c>
      <c r="L15952" t="s">
        <v>13</v>
      </c>
      <c r="M15952" t="s">
        <v>13</v>
      </c>
      <c r="N15952" s="29">
        <v>0</v>
      </c>
      <c r="O15952" t="s">
        <v>13</v>
      </c>
    </row>
    <row r="15953" spans="1:15" x14ac:dyDescent="0.3">
      <c r="A15953" t="s">
        <v>16</v>
      </c>
      <c r="B15953" t="s">
        <v>9</v>
      </c>
      <c r="C15953" t="s">
        <v>10</v>
      </c>
      <c r="D15953" t="s">
        <v>11</v>
      </c>
      <c r="E15953">
        <v>4</v>
      </c>
      <c r="F15953" t="s">
        <v>70</v>
      </c>
      <c r="G15953" s="29">
        <v>28631.31</v>
      </c>
      <c r="H15953">
        <v>-475088.63</v>
      </c>
      <c r="I15953">
        <v>28631.31</v>
      </c>
      <c r="J15953">
        <v>-225662.91</v>
      </c>
      <c r="K15953">
        <v>28631.31</v>
      </c>
      <c r="L15953">
        <v>-2161266.12</v>
      </c>
      <c r="M15953" t="s">
        <v>13</v>
      </c>
      <c r="N15953" s="29">
        <v>0</v>
      </c>
      <c r="O15953">
        <v>114525.24</v>
      </c>
    </row>
    <row r="15954" spans="1:15" x14ac:dyDescent="0.3">
      <c r="A15954" t="s">
        <v>18</v>
      </c>
      <c r="B15954" t="s">
        <v>9</v>
      </c>
      <c r="C15954" t="s">
        <v>10</v>
      </c>
      <c r="D15954" t="s">
        <v>11</v>
      </c>
      <c r="E15954">
        <v>-1</v>
      </c>
      <c r="F15954" t="s">
        <v>217</v>
      </c>
      <c r="G15954" s="29">
        <v>1929.7</v>
      </c>
      <c r="H15954">
        <v>1470477.71</v>
      </c>
      <c r="I15954">
        <v>1929.7</v>
      </c>
      <c r="J15954">
        <v>297582.90000000002</v>
      </c>
      <c r="K15954">
        <v>1929.7</v>
      </c>
      <c r="L15954">
        <v>2358224.62</v>
      </c>
      <c r="M15954" t="s">
        <v>13</v>
      </c>
      <c r="N15954" s="29">
        <v>0</v>
      </c>
      <c r="O15954" t="s">
        <v>13</v>
      </c>
    </row>
    <row r="15955" spans="1:15" x14ac:dyDescent="0.3">
      <c r="A15955" t="s">
        <v>16</v>
      </c>
      <c r="B15955" t="s">
        <v>9</v>
      </c>
      <c r="C15955" t="s">
        <v>14</v>
      </c>
      <c r="D15955" t="s">
        <v>11</v>
      </c>
      <c r="E15955">
        <v>5</v>
      </c>
      <c r="F15955" t="s">
        <v>359</v>
      </c>
      <c r="G15955" s="29">
        <v>-38174.949999999997</v>
      </c>
      <c r="H15955" t="s">
        <v>13</v>
      </c>
      <c r="I15955">
        <v>-38174.949999999997</v>
      </c>
      <c r="J15955" t="s">
        <v>13</v>
      </c>
      <c r="K15955">
        <v>-38174.949999999997</v>
      </c>
      <c r="L15955" t="s">
        <v>13</v>
      </c>
      <c r="M15955" t="s">
        <v>13</v>
      </c>
      <c r="N15955" s="29">
        <v>0</v>
      </c>
      <c r="O15955" t="s">
        <v>13</v>
      </c>
    </row>
    <row r="15956" spans="1:15" x14ac:dyDescent="0.3">
      <c r="A15956" t="s">
        <v>8</v>
      </c>
      <c r="B15956" t="s">
        <v>9</v>
      </c>
      <c r="C15956" t="s">
        <v>10</v>
      </c>
      <c r="D15956" t="s">
        <v>11</v>
      </c>
      <c r="E15956">
        <v>5</v>
      </c>
      <c r="F15956" t="s">
        <v>481</v>
      </c>
      <c r="G15956" s="29">
        <v>903802.55</v>
      </c>
      <c r="H15956">
        <v>-77229338.370000005</v>
      </c>
      <c r="I15956">
        <v>903802.55</v>
      </c>
      <c r="J15956">
        <v>-69895386.879999995</v>
      </c>
      <c r="K15956">
        <v>903802.55</v>
      </c>
      <c r="L15956">
        <v>-361116312.54000002</v>
      </c>
      <c r="M15956" t="s">
        <v>13</v>
      </c>
      <c r="N15956" s="29">
        <v>187.84</v>
      </c>
      <c r="O15956">
        <v>4519012.75</v>
      </c>
    </row>
    <row r="15957" spans="1:15" x14ac:dyDescent="0.3">
      <c r="A15957" t="s">
        <v>18</v>
      </c>
      <c r="B15957" t="s">
        <v>9</v>
      </c>
      <c r="C15957" t="s">
        <v>14</v>
      </c>
      <c r="D15957" t="s">
        <v>11</v>
      </c>
      <c r="E15957">
        <v>-1</v>
      </c>
      <c r="F15957" t="s">
        <v>123</v>
      </c>
      <c r="G15957" s="29">
        <v>-158634.16</v>
      </c>
      <c r="H15957" t="s">
        <v>13</v>
      </c>
      <c r="I15957">
        <v>-158634.16</v>
      </c>
      <c r="J15957" t="s">
        <v>13</v>
      </c>
      <c r="K15957">
        <v>-158634.16</v>
      </c>
      <c r="L15957" t="s">
        <v>13</v>
      </c>
      <c r="M15957" t="s">
        <v>13</v>
      </c>
      <c r="N15957" s="29">
        <v>0</v>
      </c>
      <c r="O15957" t="s">
        <v>13</v>
      </c>
    </row>
    <row r="15958" spans="1:15" x14ac:dyDescent="0.3">
      <c r="A15958" t="s">
        <v>16</v>
      </c>
      <c r="B15958" t="s">
        <v>9</v>
      </c>
      <c r="C15958" t="s">
        <v>10</v>
      </c>
      <c r="D15958" t="s">
        <v>11</v>
      </c>
      <c r="E15958">
        <v>8</v>
      </c>
      <c r="F15958" t="s">
        <v>281</v>
      </c>
      <c r="G15958" s="29">
        <v>2487674.25</v>
      </c>
      <c r="H15958">
        <v>-53448600.130000003</v>
      </c>
      <c r="I15958">
        <v>2487674.25</v>
      </c>
      <c r="J15958">
        <v>-25387613.809999999</v>
      </c>
      <c r="K15958">
        <v>2487674.25</v>
      </c>
      <c r="L15958">
        <v>-243147577.78999999</v>
      </c>
      <c r="M15958" t="s">
        <v>13</v>
      </c>
      <c r="N15958" s="29">
        <v>0</v>
      </c>
      <c r="O15958">
        <v>19901394</v>
      </c>
    </row>
    <row r="15959" spans="1:15" x14ac:dyDescent="0.3">
      <c r="A15959" t="s">
        <v>16</v>
      </c>
      <c r="B15959" t="s">
        <v>9</v>
      </c>
      <c r="C15959" t="s">
        <v>14</v>
      </c>
      <c r="D15959" t="s">
        <v>11</v>
      </c>
      <c r="E15959">
        <v>4</v>
      </c>
      <c r="F15959" t="s">
        <v>48</v>
      </c>
      <c r="G15959" s="29">
        <v>-32878.239999999998</v>
      </c>
      <c r="H15959" t="s">
        <v>13</v>
      </c>
      <c r="I15959">
        <v>-32878.239999999998</v>
      </c>
      <c r="J15959" t="s">
        <v>13</v>
      </c>
      <c r="K15959">
        <v>-32878.239999999998</v>
      </c>
      <c r="L15959" t="s">
        <v>13</v>
      </c>
      <c r="M15959" t="s">
        <v>13</v>
      </c>
      <c r="N15959" s="29">
        <v>0</v>
      </c>
      <c r="O15959" t="s">
        <v>13</v>
      </c>
    </row>
    <row r="15960" spans="1:15" x14ac:dyDescent="0.3">
      <c r="A15960" t="s">
        <v>8</v>
      </c>
      <c r="B15960" t="s">
        <v>9</v>
      </c>
      <c r="C15960" t="s">
        <v>10</v>
      </c>
      <c r="D15960" t="s">
        <v>11</v>
      </c>
      <c r="E15960">
        <v>2</v>
      </c>
      <c r="F15960" t="s">
        <v>511</v>
      </c>
      <c r="G15960" s="29">
        <v>215288.27</v>
      </c>
      <c r="H15960" t="s">
        <v>13</v>
      </c>
      <c r="I15960">
        <v>215288.27</v>
      </c>
      <c r="J15960" t="s">
        <v>13</v>
      </c>
      <c r="K15960">
        <v>215288.27</v>
      </c>
      <c r="L15960" t="s">
        <v>13</v>
      </c>
      <c r="M15960" t="s">
        <v>13</v>
      </c>
      <c r="N15960" s="29">
        <v>0</v>
      </c>
      <c r="O15960">
        <v>430576.54</v>
      </c>
    </row>
    <row r="15961" spans="1:15" x14ac:dyDescent="0.3">
      <c r="A15961" t="s">
        <v>8</v>
      </c>
      <c r="B15961" t="s">
        <v>9</v>
      </c>
      <c r="C15961" t="s">
        <v>10</v>
      </c>
      <c r="D15961" t="s">
        <v>11</v>
      </c>
      <c r="E15961">
        <v>1</v>
      </c>
      <c r="F15961" t="s">
        <v>95</v>
      </c>
      <c r="G15961" s="29">
        <v>36294942.210000001</v>
      </c>
      <c r="H15961">
        <v>527585679262.10999</v>
      </c>
      <c r="I15961">
        <v>36294942.210000001</v>
      </c>
      <c r="J15961">
        <v>250597753529.41</v>
      </c>
      <c r="K15961">
        <v>36294942.210000001</v>
      </c>
      <c r="L15961">
        <v>2400077818877.8999</v>
      </c>
      <c r="M15961" t="s">
        <v>13</v>
      </c>
      <c r="N15961" s="29">
        <v>0</v>
      </c>
      <c r="O15961">
        <v>36294942.210000001</v>
      </c>
    </row>
    <row r="15962" spans="1:15" x14ac:dyDescent="0.3">
      <c r="A15962" t="s">
        <v>8</v>
      </c>
      <c r="B15962" t="s">
        <v>9</v>
      </c>
      <c r="C15962" t="s">
        <v>14</v>
      </c>
      <c r="D15962" t="s">
        <v>11</v>
      </c>
      <c r="E15962">
        <v>5</v>
      </c>
      <c r="F15962" t="s">
        <v>284</v>
      </c>
      <c r="G15962" s="29">
        <v>-7994.01</v>
      </c>
      <c r="H15962" t="s">
        <v>13</v>
      </c>
      <c r="I15962">
        <v>-7994.01</v>
      </c>
      <c r="J15962" t="s">
        <v>13</v>
      </c>
      <c r="K15962">
        <v>-7994.01</v>
      </c>
      <c r="L15962" t="s">
        <v>13</v>
      </c>
      <c r="M15962" t="s">
        <v>13</v>
      </c>
      <c r="N15962" s="29">
        <v>0</v>
      </c>
      <c r="O15962" t="s">
        <v>13</v>
      </c>
    </row>
    <row r="15963" spans="1:15" x14ac:dyDescent="0.3">
      <c r="A15963" t="s">
        <v>8</v>
      </c>
      <c r="B15963" t="s">
        <v>9</v>
      </c>
      <c r="C15963" t="s">
        <v>10</v>
      </c>
      <c r="D15963" t="s">
        <v>11</v>
      </c>
      <c r="E15963">
        <v>0</v>
      </c>
      <c r="F15963" t="s">
        <v>436</v>
      </c>
      <c r="G15963" s="29">
        <v>956465.48</v>
      </c>
      <c r="H15963">
        <v>-205413586.87</v>
      </c>
      <c r="I15963">
        <v>956465.48</v>
      </c>
      <c r="J15963">
        <v>-118708608.42</v>
      </c>
      <c r="K15963">
        <v>956465.48</v>
      </c>
      <c r="L15963">
        <v>-668006582.78999996</v>
      </c>
      <c r="M15963">
        <v>0</v>
      </c>
      <c r="N15963" s="29">
        <v>0</v>
      </c>
      <c r="O15963" t="s">
        <v>13</v>
      </c>
    </row>
    <row r="15964" spans="1:15" x14ac:dyDescent="0.3">
      <c r="A15964" t="s">
        <v>8</v>
      </c>
      <c r="B15964" t="s">
        <v>9</v>
      </c>
      <c r="C15964" t="s">
        <v>14</v>
      </c>
      <c r="D15964" t="s">
        <v>11</v>
      </c>
      <c r="E15964">
        <v>20</v>
      </c>
      <c r="F15964" t="s">
        <v>60</v>
      </c>
      <c r="G15964" s="29">
        <v>-218.72</v>
      </c>
      <c r="H15964" t="s">
        <v>13</v>
      </c>
      <c r="I15964">
        <v>-218.72</v>
      </c>
      <c r="J15964" t="s">
        <v>13</v>
      </c>
      <c r="K15964">
        <v>-218.72</v>
      </c>
      <c r="L15964" t="s">
        <v>13</v>
      </c>
      <c r="M15964" t="s">
        <v>13</v>
      </c>
      <c r="N15964" s="29">
        <v>0</v>
      </c>
      <c r="O15964" t="s">
        <v>13</v>
      </c>
    </row>
    <row r="15965" spans="1:15" x14ac:dyDescent="0.3">
      <c r="A15965" t="s">
        <v>16</v>
      </c>
      <c r="B15965" t="s">
        <v>9</v>
      </c>
      <c r="C15965" t="s">
        <v>10</v>
      </c>
      <c r="D15965" t="s">
        <v>11</v>
      </c>
      <c r="E15965">
        <v>2</v>
      </c>
      <c r="F15965" t="s">
        <v>99</v>
      </c>
      <c r="G15965" s="29">
        <v>28920.11</v>
      </c>
      <c r="H15965">
        <v>-36207.019999999997</v>
      </c>
      <c r="I15965">
        <v>28920.11</v>
      </c>
      <c r="J15965">
        <v>-80727.39</v>
      </c>
      <c r="K15965">
        <v>28920.11</v>
      </c>
      <c r="L15965">
        <v>-322877.59000000003</v>
      </c>
      <c r="M15965" t="s">
        <v>13</v>
      </c>
      <c r="N15965" s="29">
        <v>0</v>
      </c>
      <c r="O15965">
        <v>57840.22</v>
      </c>
    </row>
    <row r="15966" spans="1:15" x14ac:dyDescent="0.3">
      <c r="A15966" t="s">
        <v>16</v>
      </c>
      <c r="B15966" t="s">
        <v>9</v>
      </c>
      <c r="C15966" t="s">
        <v>14</v>
      </c>
      <c r="D15966" t="s">
        <v>11</v>
      </c>
      <c r="E15966">
        <v>-1</v>
      </c>
      <c r="F15966" t="s">
        <v>151</v>
      </c>
      <c r="G15966" s="29">
        <v>-3463.08</v>
      </c>
      <c r="H15966" t="s">
        <v>13</v>
      </c>
      <c r="I15966">
        <v>-3463.08</v>
      </c>
      <c r="J15966" t="s">
        <v>13</v>
      </c>
      <c r="K15966">
        <v>-3463.08</v>
      </c>
      <c r="L15966" t="s">
        <v>13</v>
      </c>
      <c r="M15966" t="s">
        <v>13</v>
      </c>
      <c r="N15966" s="29">
        <v>0</v>
      </c>
      <c r="O15966" t="s">
        <v>13</v>
      </c>
    </row>
    <row r="15967" spans="1:15" x14ac:dyDescent="0.3">
      <c r="A15967" t="s">
        <v>16</v>
      </c>
      <c r="B15967" t="s">
        <v>9</v>
      </c>
      <c r="C15967" t="s">
        <v>14</v>
      </c>
      <c r="D15967" t="s">
        <v>11</v>
      </c>
      <c r="E15967">
        <v>1</v>
      </c>
      <c r="F15967" t="s">
        <v>173</v>
      </c>
      <c r="G15967" s="29">
        <v>-111.13</v>
      </c>
      <c r="H15967" t="s">
        <v>13</v>
      </c>
      <c r="I15967">
        <v>-111.13</v>
      </c>
      <c r="J15967" t="s">
        <v>13</v>
      </c>
      <c r="K15967">
        <v>-111.13</v>
      </c>
      <c r="L15967" t="s">
        <v>13</v>
      </c>
      <c r="M15967" t="s">
        <v>13</v>
      </c>
      <c r="N15967" s="29">
        <v>0</v>
      </c>
      <c r="O15967" t="s">
        <v>13</v>
      </c>
    </row>
    <row r="15968" spans="1:15" x14ac:dyDescent="0.3">
      <c r="A15968" t="s">
        <v>8</v>
      </c>
      <c r="B15968" t="s">
        <v>9</v>
      </c>
      <c r="C15968" t="s">
        <v>10</v>
      </c>
      <c r="D15968" t="s">
        <v>11</v>
      </c>
      <c r="E15968">
        <v>2</v>
      </c>
      <c r="F15968" t="s">
        <v>41</v>
      </c>
      <c r="G15968" s="29">
        <v>1076713.77</v>
      </c>
      <c r="H15968">
        <v>-44059543.869999997</v>
      </c>
      <c r="I15968">
        <v>1076713.77</v>
      </c>
      <c r="J15968">
        <v>-20927894.859999999</v>
      </c>
      <c r="K15968">
        <v>1076713.77</v>
      </c>
      <c r="L15968">
        <v>-200435022.49000001</v>
      </c>
      <c r="M15968" t="s">
        <v>13</v>
      </c>
      <c r="N15968" s="29">
        <v>0</v>
      </c>
      <c r="O15968">
        <v>2153427.54</v>
      </c>
    </row>
    <row r="15969" spans="1:15" x14ac:dyDescent="0.3">
      <c r="A15969" t="s">
        <v>8</v>
      </c>
      <c r="B15969" t="s">
        <v>9</v>
      </c>
      <c r="C15969" t="s">
        <v>10</v>
      </c>
      <c r="D15969" t="s">
        <v>11</v>
      </c>
      <c r="E15969">
        <v>1</v>
      </c>
      <c r="F15969" t="s">
        <v>40</v>
      </c>
      <c r="G15969" s="29">
        <v>932168.78</v>
      </c>
      <c r="H15969">
        <v>-22778938.850000001</v>
      </c>
      <c r="I15969">
        <v>932168.78</v>
      </c>
      <c r="J15969">
        <v>-10819795.109999999</v>
      </c>
      <c r="K15969">
        <v>932168.78</v>
      </c>
      <c r="L15969">
        <v>-103625610.27</v>
      </c>
      <c r="M15969" t="s">
        <v>13</v>
      </c>
      <c r="N15969" s="29">
        <v>0</v>
      </c>
      <c r="O15969">
        <v>932168.78</v>
      </c>
    </row>
    <row r="15970" spans="1:15" x14ac:dyDescent="0.3">
      <c r="A15970" t="s">
        <v>8</v>
      </c>
      <c r="B15970" t="s">
        <v>9</v>
      </c>
      <c r="C15970" t="s">
        <v>14</v>
      </c>
      <c r="D15970" t="s">
        <v>11</v>
      </c>
      <c r="E15970">
        <v>6</v>
      </c>
      <c r="F15970" t="s">
        <v>481</v>
      </c>
      <c r="G15970" s="29">
        <v>-68.05</v>
      </c>
      <c r="H15970" t="s">
        <v>13</v>
      </c>
      <c r="I15970">
        <v>-68.05</v>
      </c>
      <c r="J15970" t="s">
        <v>13</v>
      </c>
      <c r="K15970">
        <v>-68.05</v>
      </c>
      <c r="L15970" t="s">
        <v>13</v>
      </c>
      <c r="M15970" t="s">
        <v>13</v>
      </c>
      <c r="N15970" s="29">
        <v>0</v>
      </c>
      <c r="O15970" t="s">
        <v>13</v>
      </c>
    </row>
    <row r="15971" spans="1:15" x14ac:dyDescent="0.3">
      <c r="A15971" t="s">
        <v>16</v>
      </c>
      <c r="B15971" t="s">
        <v>9</v>
      </c>
      <c r="C15971" t="s">
        <v>14</v>
      </c>
      <c r="D15971" t="s">
        <v>11</v>
      </c>
      <c r="E15971">
        <v>0</v>
      </c>
      <c r="F15971" t="s">
        <v>162</v>
      </c>
      <c r="G15971" s="29">
        <v>-5105.51</v>
      </c>
      <c r="H15971" t="s">
        <v>13</v>
      </c>
      <c r="I15971">
        <v>-5105.51</v>
      </c>
      <c r="J15971" t="s">
        <v>13</v>
      </c>
      <c r="K15971">
        <v>-5105.51</v>
      </c>
      <c r="L15971" t="s">
        <v>13</v>
      </c>
      <c r="M15971" t="s">
        <v>13</v>
      </c>
      <c r="N15971" s="29">
        <v>0</v>
      </c>
      <c r="O15971" t="s">
        <v>13</v>
      </c>
    </row>
    <row r="15972" spans="1:15" x14ac:dyDescent="0.3">
      <c r="A15972" t="s">
        <v>8</v>
      </c>
      <c r="B15972" t="s">
        <v>9</v>
      </c>
      <c r="C15972" t="s">
        <v>14</v>
      </c>
      <c r="D15972" t="s">
        <v>11</v>
      </c>
      <c r="E15972">
        <v>2</v>
      </c>
      <c r="F15972" t="s">
        <v>166</v>
      </c>
      <c r="G15972" s="29">
        <v>-13357.11</v>
      </c>
      <c r="H15972" t="s">
        <v>13</v>
      </c>
      <c r="I15972">
        <v>-13357.11</v>
      </c>
      <c r="J15972" t="s">
        <v>13</v>
      </c>
      <c r="K15972">
        <v>-13357.11</v>
      </c>
      <c r="L15972" t="s">
        <v>13</v>
      </c>
      <c r="M15972" t="s">
        <v>13</v>
      </c>
      <c r="N15972" s="29">
        <v>-50.66</v>
      </c>
      <c r="O15972" t="s">
        <v>13</v>
      </c>
    </row>
    <row r="15973" spans="1:15" x14ac:dyDescent="0.3">
      <c r="A15973" t="s">
        <v>8</v>
      </c>
      <c r="B15973" t="s">
        <v>9</v>
      </c>
      <c r="C15973" t="s">
        <v>10</v>
      </c>
      <c r="D15973" t="s">
        <v>11</v>
      </c>
      <c r="E15973">
        <v>2</v>
      </c>
      <c r="F15973" t="s">
        <v>344</v>
      </c>
      <c r="G15973" s="29">
        <v>104293.43</v>
      </c>
      <c r="H15973">
        <v>-3701807.88</v>
      </c>
      <c r="I15973">
        <v>104293.43</v>
      </c>
      <c r="J15973">
        <v>-1663050.52</v>
      </c>
      <c r="K15973">
        <v>104293.43</v>
      </c>
      <c r="L15973">
        <v>-20734828.059999999</v>
      </c>
      <c r="M15973" t="s">
        <v>13</v>
      </c>
      <c r="N15973" s="29">
        <v>0</v>
      </c>
      <c r="O15973">
        <v>208586.86</v>
      </c>
    </row>
    <row r="15974" spans="1:15" x14ac:dyDescent="0.3">
      <c r="A15974" t="s">
        <v>8</v>
      </c>
      <c r="B15974" t="s">
        <v>9</v>
      </c>
      <c r="C15974" t="s">
        <v>14</v>
      </c>
      <c r="D15974" t="s">
        <v>11</v>
      </c>
      <c r="E15974">
        <v>-1</v>
      </c>
      <c r="F15974" t="s">
        <v>119</v>
      </c>
      <c r="G15974" s="29">
        <v>-3163.08</v>
      </c>
      <c r="H15974" t="s">
        <v>13</v>
      </c>
      <c r="I15974">
        <v>-3163.08</v>
      </c>
      <c r="J15974" t="s">
        <v>13</v>
      </c>
      <c r="K15974">
        <v>-3163.08</v>
      </c>
      <c r="L15974" t="s">
        <v>13</v>
      </c>
      <c r="M15974" t="s">
        <v>13</v>
      </c>
      <c r="N15974" s="29">
        <v>0</v>
      </c>
      <c r="O15974" t="s">
        <v>13</v>
      </c>
    </row>
    <row r="15975" spans="1:15" x14ac:dyDescent="0.3">
      <c r="A15975" t="s">
        <v>18</v>
      </c>
      <c r="B15975" t="s">
        <v>9</v>
      </c>
      <c r="C15975" t="s">
        <v>14</v>
      </c>
      <c r="D15975" t="s">
        <v>11</v>
      </c>
      <c r="E15975">
        <v>-1</v>
      </c>
      <c r="F15975" t="s">
        <v>343</v>
      </c>
      <c r="G15975" s="29">
        <v>-843.1</v>
      </c>
      <c r="H15975" t="s">
        <v>13</v>
      </c>
      <c r="I15975">
        <v>-843.1</v>
      </c>
      <c r="J15975" t="s">
        <v>13</v>
      </c>
      <c r="K15975">
        <v>-843.1</v>
      </c>
      <c r="L15975" t="s">
        <v>13</v>
      </c>
      <c r="M15975" t="s">
        <v>13</v>
      </c>
      <c r="N15975" s="29">
        <v>0</v>
      </c>
      <c r="O15975" t="s">
        <v>13</v>
      </c>
    </row>
    <row r="15976" spans="1:15" x14ac:dyDescent="0.3">
      <c r="A15976" t="s">
        <v>8</v>
      </c>
      <c r="B15976" t="s">
        <v>9</v>
      </c>
      <c r="C15976" t="s">
        <v>14</v>
      </c>
      <c r="D15976" t="s">
        <v>11</v>
      </c>
      <c r="E15976">
        <v>2</v>
      </c>
      <c r="F15976" t="s">
        <v>355</v>
      </c>
      <c r="G15976" s="29">
        <v>-698.74</v>
      </c>
      <c r="H15976" t="s">
        <v>13</v>
      </c>
      <c r="I15976">
        <v>-698.74</v>
      </c>
      <c r="J15976" t="s">
        <v>13</v>
      </c>
      <c r="K15976">
        <v>-698.74</v>
      </c>
      <c r="L15976" t="s">
        <v>13</v>
      </c>
      <c r="M15976" t="s">
        <v>13</v>
      </c>
      <c r="N15976" s="29">
        <v>0</v>
      </c>
      <c r="O15976" t="s">
        <v>13</v>
      </c>
    </row>
    <row r="15977" spans="1:15" x14ac:dyDescent="0.3">
      <c r="A15977" t="s">
        <v>18</v>
      </c>
      <c r="B15977" t="s">
        <v>9</v>
      </c>
      <c r="C15977" t="s">
        <v>10</v>
      </c>
      <c r="D15977" t="s">
        <v>11</v>
      </c>
      <c r="E15977">
        <v>4</v>
      </c>
      <c r="F15977" t="s">
        <v>205</v>
      </c>
      <c r="G15977" s="29">
        <v>196010.06</v>
      </c>
      <c r="H15977">
        <v>-2870163.73</v>
      </c>
      <c r="I15977">
        <v>196010.06</v>
      </c>
      <c r="J15977">
        <v>-679142</v>
      </c>
      <c r="K15977">
        <v>196010.06</v>
      </c>
      <c r="L15977">
        <v>-9338726.1899999995</v>
      </c>
      <c r="M15977" t="s">
        <v>13</v>
      </c>
      <c r="N15977" s="29">
        <v>0</v>
      </c>
      <c r="O15977">
        <v>784040.24</v>
      </c>
    </row>
    <row r="15978" spans="1:15" x14ac:dyDescent="0.3">
      <c r="A15978" t="s">
        <v>8</v>
      </c>
      <c r="B15978" t="s">
        <v>9</v>
      </c>
      <c r="C15978" t="s">
        <v>10</v>
      </c>
      <c r="D15978" t="s">
        <v>11</v>
      </c>
      <c r="E15978">
        <v>-1</v>
      </c>
      <c r="F15978" t="s">
        <v>134</v>
      </c>
      <c r="G15978" s="29">
        <v>9020052.6500000004</v>
      </c>
      <c r="H15978">
        <v>-1002880452.72</v>
      </c>
      <c r="I15978">
        <v>9020052.6500000004</v>
      </c>
      <c r="J15978">
        <v>-476359446.67000002</v>
      </c>
      <c r="K15978">
        <v>9020052.6500000004</v>
      </c>
      <c r="L15978">
        <v>-4562289523.3400002</v>
      </c>
      <c r="M15978" t="s">
        <v>13</v>
      </c>
      <c r="N15978" s="29">
        <v>0</v>
      </c>
      <c r="O15978" t="s">
        <v>13</v>
      </c>
    </row>
    <row r="15979" spans="1:15" x14ac:dyDescent="0.3">
      <c r="A15979" t="s">
        <v>16</v>
      </c>
      <c r="B15979" t="s">
        <v>9</v>
      </c>
      <c r="C15979" t="s">
        <v>14</v>
      </c>
      <c r="D15979" t="s">
        <v>11</v>
      </c>
      <c r="E15979">
        <v>11</v>
      </c>
      <c r="F15979" t="s">
        <v>83</v>
      </c>
      <c r="G15979" s="29">
        <v>-3084.2</v>
      </c>
      <c r="H15979" t="s">
        <v>13</v>
      </c>
      <c r="I15979">
        <v>-3084.2</v>
      </c>
      <c r="J15979" t="s">
        <v>13</v>
      </c>
      <c r="K15979">
        <v>-3084.2</v>
      </c>
      <c r="L15979" t="s">
        <v>13</v>
      </c>
      <c r="M15979" t="s">
        <v>13</v>
      </c>
      <c r="N15979" s="29">
        <v>0</v>
      </c>
      <c r="O15979" t="s">
        <v>13</v>
      </c>
    </row>
    <row r="15980" spans="1:15" x14ac:dyDescent="0.3">
      <c r="A15980" t="s">
        <v>8</v>
      </c>
      <c r="B15980" t="s">
        <v>9</v>
      </c>
      <c r="C15980" t="s">
        <v>14</v>
      </c>
      <c r="D15980" t="s">
        <v>11</v>
      </c>
      <c r="E15980">
        <v>8</v>
      </c>
      <c r="F15980" t="s">
        <v>111</v>
      </c>
      <c r="G15980" s="29">
        <v>-1751.34</v>
      </c>
      <c r="H15980" t="s">
        <v>13</v>
      </c>
      <c r="I15980">
        <v>-1751.34</v>
      </c>
      <c r="J15980" t="s">
        <v>13</v>
      </c>
      <c r="K15980">
        <v>-1751.34</v>
      </c>
      <c r="L15980" t="s">
        <v>13</v>
      </c>
      <c r="M15980" t="s">
        <v>13</v>
      </c>
      <c r="N15980" s="29">
        <v>0</v>
      </c>
      <c r="O15980" t="s">
        <v>13</v>
      </c>
    </row>
    <row r="15981" spans="1:15" x14ac:dyDescent="0.3">
      <c r="A15981" t="s">
        <v>16</v>
      </c>
      <c r="B15981" t="s">
        <v>9</v>
      </c>
      <c r="C15981" t="s">
        <v>14</v>
      </c>
      <c r="D15981" t="s">
        <v>11</v>
      </c>
      <c r="E15981">
        <v>-1</v>
      </c>
      <c r="F15981" t="s">
        <v>295</v>
      </c>
      <c r="G15981" s="29">
        <v>-3993.31</v>
      </c>
      <c r="H15981" t="s">
        <v>13</v>
      </c>
      <c r="I15981">
        <v>-3993.31</v>
      </c>
      <c r="J15981" t="s">
        <v>13</v>
      </c>
      <c r="K15981">
        <v>-3993.31</v>
      </c>
      <c r="L15981" t="s">
        <v>13</v>
      </c>
      <c r="M15981" t="s">
        <v>13</v>
      </c>
      <c r="N15981" s="29">
        <v>0</v>
      </c>
      <c r="O15981" t="s">
        <v>13</v>
      </c>
    </row>
    <row r="15982" spans="1:15" x14ac:dyDescent="0.3">
      <c r="A15982" t="s">
        <v>18</v>
      </c>
      <c r="B15982" t="s">
        <v>9</v>
      </c>
      <c r="C15982" t="s">
        <v>10</v>
      </c>
      <c r="D15982" t="s">
        <v>11</v>
      </c>
      <c r="E15982">
        <v>-4</v>
      </c>
      <c r="F15982" t="s">
        <v>51</v>
      </c>
      <c r="G15982" s="29">
        <v>145105.87</v>
      </c>
      <c r="H15982">
        <v>-1279572.52</v>
      </c>
      <c r="I15982">
        <v>145105.87</v>
      </c>
      <c r="J15982">
        <v>-607791.27</v>
      </c>
      <c r="K15982">
        <v>145105.87</v>
      </c>
      <c r="L15982">
        <v>-5821057.9900000002</v>
      </c>
      <c r="M15982" t="s">
        <v>13</v>
      </c>
      <c r="N15982" s="29">
        <v>0</v>
      </c>
      <c r="O15982" t="s">
        <v>13</v>
      </c>
    </row>
    <row r="15983" spans="1:15" x14ac:dyDescent="0.3">
      <c r="A15983" t="s">
        <v>8</v>
      </c>
      <c r="B15983" t="s">
        <v>9</v>
      </c>
      <c r="C15983" t="s">
        <v>14</v>
      </c>
      <c r="D15983" t="s">
        <v>11</v>
      </c>
      <c r="E15983">
        <v>1</v>
      </c>
      <c r="F15983" t="s">
        <v>363</v>
      </c>
      <c r="G15983" s="29">
        <v>-26246.45</v>
      </c>
      <c r="H15983" t="s">
        <v>13</v>
      </c>
      <c r="I15983">
        <v>-26246.45</v>
      </c>
      <c r="J15983" t="s">
        <v>13</v>
      </c>
      <c r="K15983">
        <v>-26246.45</v>
      </c>
      <c r="L15983" t="s">
        <v>13</v>
      </c>
      <c r="M15983" t="s">
        <v>13</v>
      </c>
      <c r="N15983" s="29">
        <v>0</v>
      </c>
      <c r="O15983" t="s">
        <v>13</v>
      </c>
    </row>
    <row r="15984" spans="1:15" x14ac:dyDescent="0.3">
      <c r="A15984" t="s">
        <v>8</v>
      </c>
      <c r="B15984" t="s">
        <v>9</v>
      </c>
      <c r="C15984" t="s">
        <v>10</v>
      </c>
      <c r="D15984" t="s">
        <v>11</v>
      </c>
      <c r="E15984">
        <v>8</v>
      </c>
      <c r="F15984" t="s">
        <v>312</v>
      </c>
      <c r="G15984" s="29">
        <v>370067.01</v>
      </c>
      <c r="H15984">
        <v>-4.87</v>
      </c>
      <c r="I15984">
        <v>370067.01</v>
      </c>
      <c r="J15984">
        <v>-26.15</v>
      </c>
      <c r="K15984">
        <v>370067.01</v>
      </c>
      <c r="L15984" t="s">
        <v>13</v>
      </c>
      <c r="M15984" t="s">
        <v>13</v>
      </c>
      <c r="N15984" s="29">
        <v>0</v>
      </c>
      <c r="O15984">
        <v>2960536.08</v>
      </c>
    </row>
    <row r="15985" spans="1:15" x14ac:dyDescent="0.3">
      <c r="A15985" t="s">
        <v>16</v>
      </c>
      <c r="B15985" t="s">
        <v>9</v>
      </c>
      <c r="C15985" t="s">
        <v>10</v>
      </c>
      <c r="D15985" t="s">
        <v>11</v>
      </c>
      <c r="E15985">
        <v>10</v>
      </c>
      <c r="F15985" t="s">
        <v>190</v>
      </c>
      <c r="G15985" s="29">
        <v>143211.49</v>
      </c>
      <c r="H15985">
        <v>-2.5</v>
      </c>
      <c r="I15985">
        <v>143211.49</v>
      </c>
      <c r="J15985">
        <v>-13.43</v>
      </c>
      <c r="K15985">
        <v>143211.49</v>
      </c>
      <c r="L15985" t="s">
        <v>13</v>
      </c>
      <c r="M15985" t="s">
        <v>13</v>
      </c>
      <c r="N15985" s="29">
        <v>0</v>
      </c>
      <c r="O15985">
        <v>1432114.9</v>
      </c>
    </row>
    <row r="15986" spans="1:15" x14ac:dyDescent="0.3">
      <c r="A15986" t="s">
        <v>18</v>
      </c>
      <c r="B15986" t="s">
        <v>9</v>
      </c>
      <c r="C15986" t="s">
        <v>10</v>
      </c>
      <c r="E15986">
        <v>-1</v>
      </c>
      <c r="F15986" t="s">
        <v>13</v>
      </c>
      <c r="G15986" s="29">
        <v>9273</v>
      </c>
      <c r="H15986" t="s">
        <v>13</v>
      </c>
      <c r="I15986">
        <v>9273</v>
      </c>
      <c r="J15986" t="s">
        <v>13</v>
      </c>
      <c r="K15986">
        <v>9273</v>
      </c>
      <c r="L15986" t="s">
        <v>13</v>
      </c>
      <c r="M15986" t="s">
        <v>13</v>
      </c>
      <c r="N15986" s="29">
        <v>0</v>
      </c>
      <c r="O15986" t="s">
        <v>13</v>
      </c>
    </row>
    <row r="15987" spans="1:15" x14ac:dyDescent="0.3">
      <c r="A15987" t="s">
        <v>18</v>
      </c>
      <c r="B15987" t="s">
        <v>9</v>
      </c>
      <c r="C15987" t="s">
        <v>14</v>
      </c>
      <c r="D15987" t="s">
        <v>11</v>
      </c>
      <c r="E15987">
        <v>-1</v>
      </c>
      <c r="F15987" t="s">
        <v>303</v>
      </c>
      <c r="G15987" s="29">
        <v>-17117.82</v>
      </c>
      <c r="H15987" t="s">
        <v>13</v>
      </c>
      <c r="I15987">
        <v>-17117.82</v>
      </c>
      <c r="J15987" t="s">
        <v>13</v>
      </c>
      <c r="K15987">
        <v>-17117.82</v>
      </c>
      <c r="L15987" t="s">
        <v>13</v>
      </c>
      <c r="M15987" t="s">
        <v>13</v>
      </c>
      <c r="N15987" s="29">
        <v>0</v>
      </c>
      <c r="O15987" t="s">
        <v>13</v>
      </c>
    </row>
    <row r="15988" spans="1:15" x14ac:dyDescent="0.3">
      <c r="A15988" t="s">
        <v>8</v>
      </c>
      <c r="B15988" t="s">
        <v>9</v>
      </c>
      <c r="C15988" t="s">
        <v>10</v>
      </c>
      <c r="D15988" t="s">
        <v>11</v>
      </c>
      <c r="E15988">
        <v>-1</v>
      </c>
      <c r="F15988" t="s">
        <v>214</v>
      </c>
      <c r="G15988" s="29">
        <v>3973.54</v>
      </c>
      <c r="H15988">
        <v>-402294.65</v>
      </c>
      <c r="I15988">
        <v>3973.54</v>
      </c>
      <c r="J15988">
        <v>-67248.95</v>
      </c>
      <c r="K15988">
        <v>3973.54</v>
      </c>
      <c r="L15988">
        <v>-736095.63</v>
      </c>
      <c r="M15988" t="s">
        <v>13</v>
      </c>
      <c r="N15988" s="29">
        <v>0</v>
      </c>
      <c r="O15988" t="s">
        <v>13</v>
      </c>
    </row>
    <row r="15989" spans="1:15" x14ac:dyDescent="0.3">
      <c r="A15989" t="s">
        <v>16</v>
      </c>
      <c r="B15989" t="s">
        <v>9</v>
      </c>
      <c r="C15989" t="s">
        <v>10</v>
      </c>
      <c r="D15989" t="s">
        <v>11</v>
      </c>
      <c r="E15989">
        <v>6</v>
      </c>
      <c r="F15989" t="s">
        <v>444</v>
      </c>
      <c r="G15989" s="29">
        <v>400.86</v>
      </c>
      <c r="H15989">
        <v>-6639.91</v>
      </c>
      <c r="I15989">
        <v>400.86</v>
      </c>
      <c r="J15989">
        <v>-2983</v>
      </c>
      <c r="K15989">
        <v>400.86</v>
      </c>
      <c r="L15989">
        <v>-37191.949999999997</v>
      </c>
      <c r="M15989" t="s">
        <v>13</v>
      </c>
      <c r="N15989" s="29">
        <v>0</v>
      </c>
      <c r="O15989">
        <v>2405.16</v>
      </c>
    </row>
    <row r="15990" spans="1:15" x14ac:dyDescent="0.3">
      <c r="A15990" t="s">
        <v>8</v>
      </c>
      <c r="B15990" t="s">
        <v>9</v>
      </c>
      <c r="C15990" t="s">
        <v>14</v>
      </c>
      <c r="D15990" t="s">
        <v>11</v>
      </c>
      <c r="E15990">
        <v>6</v>
      </c>
      <c r="F15990" t="s">
        <v>42</v>
      </c>
      <c r="G15990" s="29">
        <v>-5143.91</v>
      </c>
      <c r="H15990" t="s">
        <v>13</v>
      </c>
      <c r="I15990">
        <v>-5143.91</v>
      </c>
      <c r="J15990" t="s">
        <v>13</v>
      </c>
      <c r="K15990">
        <v>-5143.91</v>
      </c>
      <c r="L15990" t="s">
        <v>13</v>
      </c>
      <c r="M15990" t="s">
        <v>13</v>
      </c>
      <c r="N15990" s="29">
        <v>0</v>
      </c>
      <c r="O15990" t="s">
        <v>13</v>
      </c>
    </row>
    <row r="15991" spans="1:15" x14ac:dyDescent="0.3">
      <c r="A15991" t="s">
        <v>16</v>
      </c>
      <c r="B15991" t="s">
        <v>9</v>
      </c>
      <c r="C15991" t="s">
        <v>14</v>
      </c>
      <c r="D15991" t="s">
        <v>11</v>
      </c>
      <c r="E15991">
        <v>8</v>
      </c>
      <c r="F15991" t="s">
        <v>225</v>
      </c>
      <c r="G15991" s="29">
        <v>-3521.43</v>
      </c>
      <c r="H15991" t="s">
        <v>13</v>
      </c>
      <c r="I15991">
        <v>-3521.43</v>
      </c>
      <c r="J15991" t="s">
        <v>13</v>
      </c>
      <c r="K15991">
        <v>-3521.43</v>
      </c>
      <c r="L15991" t="s">
        <v>13</v>
      </c>
      <c r="M15991" t="s">
        <v>13</v>
      </c>
      <c r="N15991" s="29">
        <v>0</v>
      </c>
      <c r="O15991" t="s">
        <v>13</v>
      </c>
    </row>
    <row r="15992" spans="1:15" x14ac:dyDescent="0.3">
      <c r="A15992" t="s">
        <v>18</v>
      </c>
      <c r="B15992" t="s">
        <v>9</v>
      </c>
      <c r="C15992" t="s">
        <v>14</v>
      </c>
      <c r="D15992" t="s">
        <v>11</v>
      </c>
      <c r="E15992">
        <v>-4</v>
      </c>
      <c r="F15992" t="s">
        <v>393</v>
      </c>
      <c r="G15992" s="29">
        <v>-1661.15</v>
      </c>
      <c r="H15992" t="s">
        <v>13</v>
      </c>
      <c r="I15992">
        <v>-1661.15</v>
      </c>
      <c r="J15992" t="s">
        <v>13</v>
      </c>
      <c r="K15992">
        <v>-1661.15</v>
      </c>
      <c r="L15992" t="s">
        <v>13</v>
      </c>
      <c r="M15992" t="s">
        <v>13</v>
      </c>
      <c r="N15992" s="29">
        <v>0</v>
      </c>
      <c r="O15992" t="s">
        <v>13</v>
      </c>
    </row>
    <row r="15993" spans="1:15" x14ac:dyDescent="0.3">
      <c r="A15993" t="s">
        <v>18</v>
      </c>
      <c r="B15993" t="s">
        <v>9</v>
      </c>
      <c r="C15993" t="s">
        <v>14</v>
      </c>
      <c r="D15993" t="s">
        <v>11</v>
      </c>
      <c r="E15993">
        <v>0</v>
      </c>
      <c r="F15993" t="s">
        <v>272</v>
      </c>
      <c r="G15993" s="29">
        <v>-633.96</v>
      </c>
      <c r="H15993" t="s">
        <v>13</v>
      </c>
      <c r="I15993">
        <v>-633.96</v>
      </c>
      <c r="J15993" t="s">
        <v>13</v>
      </c>
      <c r="K15993">
        <v>-633.96</v>
      </c>
      <c r="L15993" t="s">
        <v>13</v>
      </c>
      <c r="M15993" t="s">
        <v>13</v>
      </c>
      <c r="N15993" s="29">
        <v>0</v>
      </c>
      <c r="O15993" t="s">
        <v>13</v>
      </c>
    </row>
    <row r="15994" spans="1:15" x14ac:dyDescent="0.3">
      <c r="A15994" t="s">
        <v>16</v>
      </c>
      <c r="B15994" t="s">
        <v>9</v>
      </c>
      <c r="C15994" t="s">
        <v>10</v>
      </c>
      <c r="D15994" t="s">
        <v>11</v>
      </c>
      <c r="E15994">
        <v>-1</v>
      </c>
      <c r="F15994" t="s">
        <v>225</v>
      </c>
      <c r="G15994" s="29">
        <v>321650.65000000002</v>
      </c>
      <c r="H15994">
        <v>-60620861.82</v>
      </c>
      <c r="I15994">
        <v>321650.65000000002</v>
      </c>
      <c r="J15994">
        <v>-28794375.120000001</v>
      </c>
      <c r="K15994">
        <v>321650.65000000002</v>
      </c>
      <c r="L15994">
        <v>-275775526.33999997</v>
      </c>
      <c r="M15994" t="s">
        <v>13</v>
      </c>
      <c r="N15994" s="29">
        <v>0</v>
      </c>
      <c r="O15994" t="s">
        <v>13</v>
      </c>
    </row>
    <row r="15995" spans="1:15" x14ac:dyDescent="0.3">
      <c r="A15995" t="s">
        <v>8</v>
      </c>
      <c r="B15995" t="s">
        <v>9</v>
      </c>
      <c r="C15995" t="s">
        <v>14</v>
      </c>
      <c r="D15995" t="s">
        <v>11</v>
      </c>
      <c r="E15995">
        <v>2</v>
      </c>
      <c r="F15995" t="s">
        <v>343</v>
      </c>
      <c r="G15995" s="29">
        <v>-218.25</v>
      </c>
      <c r="H15995" t="s">
        <v>13</v>
      </c>
      <c r="I15995">
        <v>-218.25</v>
      </c>
      <c r="J15995" t="s">
        <v>13</v>
      </c>
      <c r="K15995">
        <v>-218.25</v>
      </c>
      <c r="L15995" t="s">
        <v>13</v>
      </c>
      <c r="M15995" t="s">
        <v>13</v>
      </c>
      <c r="N15995" s="29">
        <v>0</v>
      </c>
      <c r="O15995" t="s">
        <v>13</v>
      </c>
    </row>
    <row r="15996" spans="1:15" x14ac:dyDescent="0.3">
      <c r="A15996" t="s">
        <v>8</v>
      </c>
      <c r="B15996" t="s">
        <v>9</v>
      </c>
      <c r="C15996" t="s">
        <v>14</v>
      </c>
      <c r="D15996" t="s">
        <v>11</v>
      </c>
      <c r="E15996">
        <v>11</v>
      </c>
      <c r="F15996" t="s">
        <v>166</v>
      </c>
      <c r="G15996" s="29">
        <v>-488.55</v>
      </c>
      <c r="H15996" t="s">
        <v>13</v>
      </c>
      <c r="I15996">
        <v>-488.55</v>
      </c>
      <c r="J15996" t="s">
        <v>13</v>
      </c>
      <c r="K15996">
        <v>-488.55</v>
      </c>
      <c r="L15996" t="s">
        <v>13</v>
      </c>
      <c r="M15996" t="s">
        <v>13</v>
      </c>
      <c r="N15996" s="29">
        <v>0</v>
      </c>
      <c r="O15996" t="s">
        <v>13</v>
      </c>
    </row>
    <row r="15997" spans="1:15" x14ac:dyDescent="0.3">
      <c r="A15997" t="s">
        <v>18</v>
      </c>
      <c r="B15997" t="s">
        <v>9</v>
      </c>
      <c r="C15997" t="s">
        <v>14</v>
      </c>
      <c r="D15997" t="s">
        <v>11</v>
      </c>
      <c r="E15997">
        <v>-1</v>
      </c>
      <c r="F15997" t="s">
        <v>166</v>
      </c>
      <c r="G15997" s="29">
        <v>-95946.09</v>
      </c>
      <c r="H15997" t="s">
        <v>13</v>
      </c>
      <c r="I15997">
        <v>-95946.09</v>
      </c>
      <c r="J15997" t="s">
        <v>13</v>
      </c>
      <c r="K15997">
        <v>-95946.09</v>
      </c>
      <c r="L15997" t="s">
        <v>13</v>
      </c>
      <c r="M15997" t="s">
        <v>13</v>
      </c>
      <c r="N15997" s="29">
        <v>0</v>
      </c>
      <c r="O15997" t="s">
        <v>13</v>
      </c>
    </row>
    <row r="15998" spans="1:15" x14ac:dyDescent="0.3">
      <c r="A15998" t="s">
        <v>16</v>
      </c>
      <c r="B15998" t="s">
        <v>9</v>
      </c>
      <c r="C15998" t="s">
        <v>10</v>
      </c>
      <c r="D15998" t="s">
        <v>11</v>
      </c>
      <c r="E15998">
        <v>2</v>
      </c>
      <c r="F15998" t="s">
        <v>58</v>
      </c>
      <c r="G15998" s="29">
        <v>111204.19</v>
      </c>
      <c r="H15998">
        <v>-41556457.390000001</v>
      </c>
      <c r="I15998">
        <v>111204.19</v>
      </c>
      <c r="J15998">
        <v>-6946719.5300000003</v>
      </c>
      <c r="K15998">
        <v>111204.19</v>
      </c>
      <c r="L15998">
        <v>-76037617.540000007</v>
      </c>
      <c r="M15998" t="s">
        <v>13</v>
      </c>
      <c r="N15998" s="29">
        <v>0</v>
      </c>
      <c r="O15998">
        <v>222408.38</v>
      </c>
    </row>
    <row r="15999" spans="1:15" x14ac:dyDescent="0.3">
      <c r="A15999" t="s">
        <v>8</v>
      </c>
      <c r="B15999" t="s">
        <v>9</v>
      </c>
      <c r="C15999" t="s">
        <v>10</v>
      </c>
      <c r="D15999" t="s">
        <v>11</v>
      </c>
      <c r="E15999">
        <v>4</v>
      </c>
      <c r="F15999" t="s">
        <v>346</v>
      </c>
      <c r="G15999" s="29">
        <v>188636.33</v>
      </c>
      <c r="H15999">
        <v>-6024467.8700000001</v>
      </c>
      <c r="I15999">
        <v>188636.33</v>
      </c>
      <c r="J15999">
        <v>-2861569.12</v>
      </c>
      <c r="K15999">
        <v>188636.33</v>
      </c>
      <c r="L15999">
        <v>-27406419.760000002</v>
      </c>
      <c r="M15999" t="s">
        <v>13</v>
      </c>
      <c r="N15999" s="29">
        <v>0</v>
      </c>
      <c r="O15999">
        <v>754545.32</v>
      </c>
    </row>
    <row r="16000" spans="1:15" x14ac:dyDescent="0.3">
      <c r="A16000" t="s">
        <v>8</v>
      </c>
      <c r="B16000" t="s">
        <v>9</v>
      </c>
      <c r="C16000" t="s">
        <v>10</v>
      </c>
      <c r="D16000" t="s">
        <v>11</v>
      </c>
      <c r="E16000">
        <v>10</v>
      </c>
      <c r="F16000" t="s">
        <v>374</v>
      </c>
      <c r="G16000" s="29">
        <v>876116.99</v>
      </c>
      <c r="H16000" t="s">
        <v>13</v>
      </c>
      <c r="I16000">
        <v>876116.99</v>
      </c>
      <c r="J16000" t="s">
        <v>13</v>
      </c>
      <c r="K16000">
        <v>876116.99</v>
      </c>
      <c r="L16000" t="s">
        <v>13</v>
      </c>
      <c r="M16000" t="s">
        <v>13</v>
      </c>
      <c r="N16000" s="29">
        <v>0</v>
      </c>
      <c r="O16000">
        <v>8761169.9000000004</v>
      </c>
    </row>
    <row r="16001" spans="1:15" x14ac:dyDescent="0.3">
      <c r="A16001" t="s">
        <v>16</v>
      </c>
      <c r="B16001" t="s">
        <v>9</v>
      </c>
      <c r="C16001" t="s">
        <v>10</v>
      </c>
      <c r="D16001" t="s">
        <v>11</v>
      </c>
      <c r="E16001">
        <v>2</v>
      </c>
      <c r="F16001" t="s">
        <v>184</v>
      </c>
      <c r="G16001" s="29">
        <v>362612.92</v>
      </c>
      <c r="H16001">
        <v>-24205741.82</v>
      </c>
      <c r="I16001">
        <v>362612.92</v>
      </c>
      <c r="J16001">
        <v>-21907085.120000001</v>
      </c>
      <c r="K16001">
        <v>362612.92</v>
      </c>
      <c r="L16001">
        <v>-113183518.23999999</v>
      </c>
      <c r="M16001" t="s">
        <v>13</v>
      </c>
      <c r="N16001" s="29">
        <v>0</v>
      </c>
      <c r="O16001">
        <v>725225.84</v>
      </c>
    </row>
    <row r="16002" spans="1:15" x14ac:dyDescent="0.3">
      <c r="A16002" t="s">
        <v>8</v>
      </c>
      <c r="B16002" t="s">
        <v>9</v>
      </c>
      <c r="C16002" t="s">
        <v>14</v>
      </c>
      <c r="D16002" t="s">
        <v>11</v>
      </c>
      <c r="E16002">
        <v>4</v>
      </c>
      <c r="F16002" t="s">
        <v>198</v>
      </c>
      <c r="G16002" s="29">
        <v>-507.61</v>
      </c>
      <c r="H16002" t="s">
        <v>13</v>
      </c>
      <c r="I16002">
        <v>-507.61</v>
      </c>
      <c r="J16002" t="s">
        <v>13</v>
      </c>
      <c r="K16002">
        <v>-507.61</v>
      </c>
      <c r="L16002" t="s">
        <v>13</v>
      </c>
      <c r="M16002" t="s">
        <v>13</v>
      </c>
      <c r="N16002" s="29">
        <v>0</v>
      </c>
      <c r="O16002" t="s">
        <v>13</v>
      </c>
    </row>
    <row r="16003" spans="1:15" x14ac:dyDescent="0.3">
      <c r="A16003" t="s">
        <v>8</v>
      </c>
      <c r="B16003" t="s">
        <v>9</v>
      </c>
      <c r="C16003" t="s">
        <v>14</v>
      </c>
      <c r="D16003" t="s">
        <v>11</v>
      </c>
      <c r="E16003">
        <v>8</v>
      </c>
      <c r="F16003" t="s">
        <v>192</v>
      </c>
      <c r="G16003" s="29">
        <v>-272.3</v>
      </c>
      <c r="H16003" t="s">
        <v>13</v>
      </c>
      <c r="I16003">
        <v>-272.3</v>
      </c>
      <c r="J16003" t="s">
        <v>13</v>
      </c>
      <c r="K16003">
        <v>-272.3</v>
      </c>
      <c r="L16003" t="s">
        <v>13</v>
      </c>
      <c r="M16003" t="s">
        <v>13</v>
      </c>
      <c r="N16003" s="29">
        <v>0</v>
      </c>
      <c r="O16003" t="s">
        <v>13</v>
      </c>
    </row>
    <row r="16004" spans="1:15" x14ac:dyDescent="0.3">
      <c r="A16004" t="s">
        <v>8</v>
      </c>
      <c r="B16004" t="s">
        <v>9</v>
      </c>
      <c r="C16004" t="s">
        <v>14</v>
      </c>
      <c r="D16004" t="s">
        <v>11</v>
      </c>
      <c r="E16004">
        <v>2</v>
      </c>
      <c r="F16004" t="s">
        <v>170</v>
      </c>
      <c r="G16004" s="29">
        <v>-10831.71</v>
      </c>
      <c r="H16004" t="s">
        <v>13</v>
      </c>
      <c r="I16004">
        <v>-10831.71</v>
      </c>
      <c r="J16004" t="s">
        <v>13</v>
      </c>
      <c r="K16004">
        <v>-10831.71</v>
      </c>
      <c r="L16004" t="s">
        <v>13</v>
      </c>
      <c r="M16004" t="s">
        <v>13</v>
      </c>
      <c r="N16004" s="29">
        <v>0</v>
      </c>
      <c r="O16004" t="s">
        <v>13</v>
      </c>
    </row>
    <row r="16005" spans="1:15" x14ac:dyDescent="0.3">
      <c r="A16005" t="s">
        <v>18</v>
      </c>
      <c r="B16005" t="s">
        <v>9</v>
      </c>
      <c r="C16005" t="s">
        <v>14</v>
      </c>
      <c r="D16005" t="s">
        <v>11</v>
      </c>
      <c r="E16005">
        <v>0</v>
      </c>
      <c r="F16005" t="s">
        <v>281</v>
      </c>
      <c r="G16005" s="29">
        <v>-715.31</v>
      </c>
      <c r="H16005" t="s">
        <v>13</v>
      </c>
      <c r="I16005">
        <v>-715.31</v>
      </c>
      <c r="J16005" t="s">
        <v>13</v>
      </c>
      <c r="K16005">
        <v>-715.31</v>
      </c>
      <c r="L16005" t="s">
        <v>13</v>
      </c>
      <c r="M16005" t="s">
        <v>13</v>
      </c>
      <c r="N16005" s="29">
        <v>0</v>
      </c>
      <c r="O16005" t="s">
        <v>13</v>
      </c>
    </row>
    <row r="16006" spans="1:15" x14ac:dyDescent="0.3">
      <c r="A16006" t="s">
        <v>16</v>
      </c>
      <c r="B16006" t="s">
        <v>9</v>
      </c>
      <c r="C16006" t="s">
        <v>14</v>
      </c>
      <c r="D16006" t="s">
        <v>11</v>
      </c>
      <c r="E16006">
        <v>10</v>
      </c>
      <c r="F16006" t="s">
        <v>116</v>
      </c>
      <c r="G16006" s="29">
        <v>-13479.95</v>
      </c>
      <c r="H16006" t="s">
        <v>13</v>
      </c>
      <c r="I16006">
        <v>-13479.95</v>
      </c>
      <c r="J16006" t="s">
        <v>13</v>
      </c>
      <c r="K16006">
        <v>-13479.95</v>
      </c>
      <c r="L16006" t="s">
        <v>13</v>
      </c>
      <c r="M16006" t="s">
        <v>13</v>
      </c>
      <c r="N16006" s="29">
        <v>0</v>
      </c>
      <c r="O16006" t="s">
        <v>13</v>
      </c>
    </row>
    <row r="16007" spans="1:15" x14ac:dyDescent="0.3">
      <c r="A16007" t="s">
        <v>8</v>
      </c>
      <c r="B16007" t="s">
        <v>9</v>
      </c>
      <c r="C16007" t="s">
        <v>10</v>
      </c>
      <c r="D16007" t="s">
        <v>11</v>
      </c>
      <c r="E16007">
        <v>2</v>
      </c>
      <c r="F16007" t="s">
        <v>480</v>
      </c>
      <c r="G16007" s="29">
        <v>33654.01</v>
      </c>
      <c r="H16007">
        <v>-393166.51</v>
      </c>
      <c r="I16007">
        <v>33654.01</v>
      </c>
      <c r="J16007">
        <v>-180763.51</v>
      </c>
      <c r="K16007">
        <v>33654.01</v>
      </c>
      <c r="L16007">
        <v>-5309465.55</v>
      </c>
      <c r="M16007" t="s">
        <v>13</v>
      </c>
      <c r="N16007" s="29">
        <v>0</v>
      </c>
      <c r="O16007">
        <v>67308.02</v>
      </c>
    </row>
    <row r="16008" spans="1:15" x14ac:dyDescent="0.3">
      <c r="A16008" t="s">
        <v>16</v>
      </c>
      <c r="B16008" t="s">
        <v>9</v>
      </c>
      <c r="C16008" t="s">
        <v>14</v>
      </c>
      <c r="D16008" t="s">
        <v>11</v>
      </c>
      <c r="E16008">
        <v>-4</v>
      </c>
      <c r="F16008" t="s">
        <v>272</v>
      </c>
      <c r="G16008" s="29">
        <v>-17.899999999999999</v>
      </c>
      <c r="H16008" t="s">
        <v>13</v>
      </c>
      <c r="I16008">
        <v>-17.899999999999999</v>
      </c>
      <c r="J16008" t="s">
        <v>13</v>
      </c>
      <c r="K16008">
        <v>-17.899999999999999</v>
      </c>
      <c r="L16008" t="s">
        <v>13</v>
      </c>
      <c r="M16008" t="s">
        <v>13</v>
      </c>
      <c r="N16008" s="29">
        <v>0</v>
      </c>
      <c r="O16008" t="s">
        <v>13</v>
      </c>
    </row>
    <row r="16009" spans="1:15" x14ac:dyDescent="0.3">
      <c r="A16009" t="s">
        <v>8</v>
      </c>
      <c r="B16009" t="s">
        <v>9</v>
      </c>
      <c r="C16009" t="s">
        <v>10</v>
      </c>
      <c r="D16009" t="s">
        <v>11</v>
      </c>
      <c r="E16009">
        <v>4</v>
      </c>
      <c r="F16009" t="s">
        <v>265</v>
      </c>
      <c r="G16009" s="29">
        <v>73058.31</v>
      </c>
      <c r="H16009" t="s">
        <v>13</v>
      </c>
      <c r="I16009">
        <v>73058.31</v>
      </c>
      <c r="J16009" t="s">
        <v>13</v>
      </c>
      <c r="K16009">
        <v>73058.31</v>
      </c>
      <c r="L16009" t="s">
        <v>13</v>
      </c>
      <c r="M16009" t="s">
        <v>13</v>
      </c>
      <c r="N16009" s="29">
        <v>0</v>
      </c>
      <c r="O16009">
        <v>292233.24</v>
      </c>
    </row>
    <row r="16010" spans="1:15" x14ac:dyDescent="0.3">
      <c r="A16010" t="s">
        <v>8</v>
      </c>
      <c r="B16010" t="s">
        <v>9</v>
      </c>
      <c r="C16010" t="s">
        <v>14</v>
      </c>
      <c r="D16010" t="s">
        <v>11</v>
      </c>
      <c r="E16010">
        <v>1</v>
      </c>
      <c r="F16010" t="s">
        <v>506</v>
      </c>
      <c r="G16010" s="29">
        <v>-172.19</v>
      </c>
      <c r="H16010" t="s">
        <v>13</v>
      </c>
      <c r="I16010">
        <v>-172.19</v>
      </c>
      <c r="J16010" t="s">
        <v>13</v>
      </c>
      <c r="K16010">
        <v>-172.19</v>
      </c>
      <c r="L16010" t="s">
        <v>13</v>
      </c>
      <c r="M16010" t="s">
        <v>13</v>
      </c>
      <c r="N16010" s="29">
        <v>0</v>
      </c>
      <c r="O16010" t="s">
        <v>13</v>
      </c>
    </row>
    <row r="16011" spans="1:15" x14ac:dyDescent="0.3">
      <c r="A16011" t="s">
        <v>8</v>
      </c>
      <c r="B16011" t="s">
        <v>9</v>
      </c>
      <c r="C16011" t="s">
        <v>14</v>
      </c>
      <c r="D16011" t="s">
        <v>11</v>
      </c>
      <c r="E16011">
        <v>1</v>
      </c>
      <c r="F16011" t="s">
        <v>261</v>
      </c>
      <c r="G16011" s="29">
        <v>-13.64</v>
      </c>
      <c r="H16011" t="s">
        <v>13</v>
      </c>
      <c r="I16011">
        <v>-13.64</v>
      </c>
      <c r="J16011" t="s">
        <v>13</v>
      </c>
      <c r="K16011">
        <v>-13.64</v>
      </c>
      <c r="L16011" t="s">
        <v>13</v>
      </c>
      <c r="M16011" t="s">
        <v>13</v>
      </c>
      <c r="N16011" s="29">
        <v>0</v>
      </c>
      <c r="O16011" t="s">
        <v>13</v>
      </c>
    </row>
    <row r="16012" spans="1:15" x14ac:dyDescent="0.3">
      <c r="A16012" t="s">
        <v>16</v>
      </c>
      <c r="B16012" t="s">
        <v>9</v>
      </c>
      <c r="C16012" t="s">
        <v>10</v>
      </c>
      <c r="D16012" t="s">
        <v>11</v>
      </c>
      <c r="E16012">
        <v>-4</v>
      </c>
      <c r="F16012" t="s">
        <v>181</v>
      </c>
      <c r="G16012" s="29">
        <v>127.12</v>
      </c>
      <c r="H16012">
        <v>4035.41</v>
      </c>
      <c r="I16012">
        <v>127.12</v>
      </c>
      <c r="J16012">
        <v>1916.78</v>
      </c>
      <c r="K16012">
        <v>127.12</v>
      </c>
      <c r="L16012">
        <v>18357.78</v>
      </c>
      <c r="M16012" t="s">
        <v>13</v>
      </c>
      <c r="N16012" s="29">
        <v>0</v>
      </c>
      <c r="O16012" t="s">
        <v>13</v>
      </c>
    </row>
    <row r="16013" spans="1:15" x14ac:dyDescent="0.3">
      <c r="A16013" t="s">
        <v>8</v>
      </c>
      <c r="B16013" t="s">
        <v>9</v>
      </c>
      <c r="C16013" t="s">
        <v>14</v>
      </c>
      <c r="D16013" t="s">
        <v>11</v>
      </c>
      <c r="E16013">
        <v>4</v>
      </c>
      <c r="F16013" t="s">
        <v>455</v>
      </c>
      <c r="G16013" s="29">
        <v>-1234.43</v>
      </c>
      <c r="H16013" t="s">
        <v>13</v>
      </c>
      <c r="I16013">
        <v>-1234.43</v>
      </c>
      <c r="J16013" t="s">
        <v>13</v>
      </c>
      <c r="K16013">
        <v>-1234.43</v>
      </c>
      <c r="L16013" t="s">
        <v>13</v>
      </c>
      <c r="M16013" t="s">
        <v>13</v>
      </c>
      <c r="N16013" s="29">
        <v>0</v>
      </c>
      <c r="O16013" t="s">
        <v>13</v>
      </c>
    </row>
    <row r="16014" spans="1:15" x14ac:dyDescent="0.3">
      <c r="A16014" t="s">
        <v>18</v>
      </c>
      <c r="B16014" t="s">
        <v>9</v>
      </c>
      <c r="C16014" t="s">
        <v>14</v>
      </c>
      <c r="D16014" t="s">
        <v>11</v>
      </c>
      <c r="E16014">
        <v>4</v>
      </c>
      <c r="F16014" t="s">
        <v>79</v>
      </c>
      <c r="G16014" s="29">
        <v>-395488.75</v>
      </c>
      <c r="H16014" t="s">
        <v>13</v>
      </c>
      <c r="I16014">
        <v>-395488.75</v>
      </c>
      <c r="J16014" t="s">
        <v>13</v>
      </c>
      <c r="K16014">
        <v>-395488.75</v>
      </c>
      <c r="L16014" t="s">
        <v>13</v>
      </c>
      <c r="M16014" t="s">
        <v>13</v>
      </c>
      <c r="N16014" s="29">
        <v>0</v>
      </c>
      <c r="O16014" t="s">
        <v>13</v>
      </c>
    </row>
    <row r="16015" spans="1:15" x14ac:dyDescent="0.3">
      <c r="A16015" t="s">
        <v>8</v>
      </c>
      <c r="B16015" t="s">
        <v>9</v>
      </c>
      <c r="C16015" t="s">
        <v>14</v>
      </c>
      <c r="D16015" t="s">
        <v>11</v>
      </c>
      <c r="E16015">
        <v>12</v>
      </c>
      <c r="F16015" t="s">
        <v>89</v>
      </c>
      <c r="G16015" s="29">
        <v>-374.54</v>
      </c>
      <c r="H16015" t="s">
        <v>13</v>
      </c>
      <c r="I16015">
        <v>-374.54</v>
      </c>
      <c r="J16015" t="s">
        <v>13</v>
      </c>
      <c r="K16015">
        <v>-374.54</v>
      </c>
      <c r="L16015" t="s">
        <v>13</v>
      </c>
      <c r="M16015" t="s">
        <v>13</v>
      </c>
      <c r="N16015" s="29">
        <v>0</v>
      </c>
      <c r="O16015" t="s">
        <v>13</v>
      </c>
    </row>
    <row r="16016" spans="1:15" x14ac:dyDescent="0.3">
      <c r="A16016" t="s">
        <v>8</v>
      </c>
      <c r="B16016" t="s">
        <v>9</v>
      </c>
      <c r="C16016" t="s">
        <v>10</v>
      </c>
      <c r="D16016" t="s">
        <v>11</v>
      </c>
      <c r="E16016">
        <v>-1</v>
      </c>
      <c r="F16016" t="s">
        <v>96</v>
      </c>
      <c r="G16016" s="29">
        <v>29.3</v>
      </c>
      <c r="H16016">
        <v>-8135.11</v>
      </c>
      <c r="I16016">
        <v>29.3</v>
      </c>
      <c r="J16016">
        <v>-1143.0899999999999</v>
      </c>
      <c r="K16016">
        <v>29.3</v>
      </c>
      <c r="L16016">
        <v>-63262.35</v>
      </c>
      <c r="M16016">
        <v>1</v>
      </c>
      <c r="N16016" s="29">
        <v>9.86</v>
      </c>
      <c r="O16016" t="s">
        <v>13</v>
      </c>
    </row>
    <row r="16017" spans="1:15" x14ac:dyDescent="0.3">
      <c r="A16017" t="s">
        <v>8</v>
      </c>
      <c r="B16017" t="s">
        <v>9</v>
      </c>
      <c r="C16017" t="s">
        <v>14</v>
      </c>
      <c r="D16017" t="s">
        <v>11</v>
      </c>
      <c r="E16017">
        <v>0</v>
      </c>
      <c r="F16017" t="s">
        <v>173</v>
      </c>
      <c r="G16017" s="29">
        <v>-5.14</v>
      </c>
      <c r="H16017" t="s">
        <v>13</v>
      </c>
      <c r="I16017">
        <v>-5.14</v>
      </c>
      <c r="J16017" t="s">
        <v>13</v>
      </c>
      <c r="K16017">
        <v>-5.14</v>
      </c>
      <c r="L16017" t="s">
        <v>13</v>
      </c>
      <c r="M16017">
        <v>1</v>
      </c>
      <c r="N16017" s="29">
        <v>-0.02</v>
      </c>
      <c r="O16017" t="s">
        <v>13</v>
      </c>
    </row>
    <row r="16018" spans="1:15" x14ac:dyDescent="0.3">
      <c r="A16018" t="s">
        <v>16</v>
      </c>
      <c r="B16018" t="s">
        <v>9</v>
      </c>
      <c r="C16018" t="s">
        <v>14</v>
      </c>
      <c r="D16018" t="s">
        <v>11</v>
      </c>
      <c r="E16018">
        <v>16</v>
      </c>
      <c r="F16018" t="s">
        <v>107</v>
      </c>
      <c r="G16018" s="29">
        <v>-4711.6000000000004</v>
      </c>
      <c r="H16018" t="s">
        <v>13</v>
      </c>
      <c r="I16018">
        <v>-4711.6000000000004</v>
      </c>
      <c r="J16018" t="s">
        <v>13</v>
      </c>
      <c r="K16018">
        <v>-4711.6000000000004</v>
      </c>
      <c r="L16018" t="s">
        <v>13</v>
      </c>
      <c r="M16018" t="s">
        <v>13</v>
      </c>
      <c r="N16018" s="29">
        <v>0</v>
      </c>
      <c r="O16018" t="s">
        <v>13</v>
      </c>
    </row>
    <row r="16019" spans="1:15" x14ac:dyDescent="0.3">
      <c r="A16019" t="s">
        <v>18</v>
      </c>
      <c r="B16019" t="s">
        <v>9</v>
      </c>
      <c r="C16019" t="s">
        <v>14</v>
      </c>
      <c r="D16019" t="s">
        <v>11</v>
      </c>
      <c r="E16019">
        <v>9</v>
      </c>
      <c r="F16019" t="s">
        <v>254</v>
      </c>
      <c r="G16019" s="29">
        <v>-486868.88</v>
      </c>
      <c r="H16019" t="s">
        <v>13</v>
      </c>
      <c r="I16019">
        <v>-486868.88</v>
      </c>
      <c r="J16019" t="s">
        <v>13</v>
      </c>
      <c r="K16019">
        <v>-486868.88</v>
      </c>
      <c r="L16019" t="s">
        <v>13</v>
      </c>
      <c r="M16019" t="s">
        <v>13</v>
      </c>
      <c r="N16019" s="29">
        <v>0</v>
      </c>
      <c r="O16019" t="s">
        <v>13</v>
      </c>
    </row>
    <row r="16020" spans="1:15" x14ac:dyDescent="0.3">
      <c r="A16020" t="s">
        <v>16</v>
      </c>
      <c r="B16020" t="s">
        <v>9</v>
      </c>
      <c r="C16020" t="s">
        <v>10</v>
      </c>
      <c r="D16020" t="s">
        <v>11</v>
      </c>
      <c r="E16020">
        <v>0</v>
      </c>
      <c r="F16020" t="s">
        <v>338</v>
      </c>
      <c r="G16020" s="29">
        <v>11582.87</v>
      </c>
      <c r="H16020">
        <v>-385726.46</v>
      </c>
      <c r="I16020">
        <v>11582.87</v>
      </c>
      <c r="J16020">
        <v>-209683.88</v>
      </c>
      <c r="K16020">
        <v>11582.87</v>
      </c>
      <c r="L16020">
        <v>-3434510.07</v>
      </c>
      <c r="M16020" t="s">
        <v>13</v>
      </c>
      <c r="N16020" s="29">
        <v>0</v>
      </c>
      <c r="O16020" t="s">
        <v>13</v>
      </c>
    </row>
    <row r="16021" spans="1:15" x14ac:dyDescent="0.3">
      <c r="A16021" t="s">
        <v>16</v>
      </c>
      <c r="B16021" t="s">
        <v>9</v>
      </c>
      <c r="C16021" t="s">
        <v>14</v>
      </c>
      <c r="D16021" t="s">
        <v>11</v>
      </c>
      <c r="E16021">
        <v>7</v>
      </c>
      <c r="F16021" t="s">
        <v>95</v>
      </c>
      <c r="G16021" s="29">
        <v>-61595</v>
      </c>
      <c r="H16021" t="s">
        <v>13</v>
      </c>
      <c r="I16021">
        <v>-61595</v>
      </c>
      <c r="J16021" t="s">
        <v>13</v>
      </c>
      <c r="K16021">
        <v>-61595</v>
      </c>
      <c r="L16021" t="s">
        <v>13</v>
      </c>
      <c r="M16021" t="s">
        <v>13</v>
      </c>
      <c r="N16021" s="29">
        <v>0</v>
      </c>
      <c r="O16021" t="s">
        <v>13</v>
      </c>
    </row>
    <row r="16022" spans="1:15" x14ac:dyDescent="0.3">
      <c r="A16022" t="s">
        <v>8</v>
      </c>
      <c r="B16022" t="s">
        <v>9</v>
      </c>
      <c r="C16022" t="s">
        <v>10</v>
      </c>
      <c r="D16022" t="s">
        <v>11</v>
      </c>
      <c r="E16022">
        <v>4</v>
      </c>
      <c r="F16022" t="s">
        <v>94</v>
      </c>
      <c r="G16022" s="29">
        <v>13226.57</v>
      </c>
      <c r="H16022">
        <v>-20407.8</v>
      </c>
      <c r="I16022">
        <v>13226.57</v>
      </c>
      <c r="J16022">
        <v>-9175.3700000000008</v>
      </c>
      <c r="K16022">
        <v>13226.57</v>
      </c>
      <c r="L16022">
        <v>-114301.56</v>
      </c>
      <c r="M16022" t="s">
        <v>13</v>
      </c>
      <c r="N16022" s="29">
        <v>0</v>
      </c>
      <c r="O16022">
        <v>52906.28</v>
      </c>
    </row>
    <row r="16023" spans="1:15" x14ac:dyDescent="0.3">
      <c r="A16023" t="s">
        <v>18</v>
      </c>
      <c r="B16023" t="s">
        <v>9</v>
      </c>
      <c r="C16023" t="s">
        <v>10</v>
      </c>
      <c r="D16023" t="s">
        <v>11</v>
      </c>
      <c r="E16023">
        <v>3</v>
      </c>
      <c r="F16023" t="s">
        <v>235</v>
      </c>
      <c r="G16023" s="29">
        <v>27175.89</v>
      </c>
      <c r="H16023">
        <v>-786568.8</v>
      </c>
      <c r="I16023">
        <v>27175.89</v>
      </c>
      <c r="J16023">
        <v>-373613.25</v>
      </c>
      <c r="K16023">
        <v>27175.89</v>
      </c>
      <c r="L16023">
        <v>-3578247.11</v>
      </c>
      <c r="M16023" t="s">
        <v>13</v>
      </c>
      <c r="N16023" s="29">
        <v>0</v>
      </c>
      <c r="O16023">
        <v>81527.67</v>
      </c>
    </row>
    <row r="16024" spans="1:15" x14ac:dyDescent="0.3">
      <c r="A16024" t="s">
        <v>18</v>
      </c>
      <c r="B16024" t="s">
        <v>9</v>
      </c>
      <c r="C16024" t="s">
        <v>14</v>
      </c>
      <c r="D16024" t="s">
        <v>11</v>
      </c>
      <c r="E16024">
        <v>1</v>
      </c>
      <c r="F16024" t="s">
        <v>110</v>
      </c>
      <c r="G16024" s="29">
        <v>-8542.44</v>
      </c>
      <c r="H16024" t="s">
        <v>13</v>
      </c>
      <c r="I16024">
        <v>-8542.44</v>
      </c>
      <c r="J16024" t="s">
        <v>13</v>
      </c>
      <c r="K16024">
        <v>-8542.44</v>
      </c>
      <c r="L16024" t="s">
        <v>13</v>
      </c>
      <c r="M16024" t="s">
        <v>13</v>
      </c>
      <c r="N16024" s="29">
        <v>0</v>
      </c>
      <c r="O16024" t="s">
        <v>13</v>
      </c>
    </row>
    <row r="16025" spans="1:15" x14ac:dyDescent="0.3">
      <c r="A16025" t="s">
        <v>16</v>
      </c>
      <c r="B16025" t="s">
        <v>9</v>
      </c>
      <c r="C16025" t="s">
        <v>14</v>
      </c>
      <c r="D16025" t="s">
        <v>11</v>
      </c>
      <c r="E16025">
        <v>0</v>
      </c>
      <c r="F16025" t="s">
        <v>263</v>
      </c>
      <c r="G16025" s="29">
        <v>-1103.79</v>
      </c>
      <c r="H16025" t="s">
        <v>13</v>
      </c>
      <c r="I16025">
        <v>-1103.79</v>
      </c>
      <c r="J16025" t="s">
        <v>13</v>
      </c>
      <c r="K16025">
        <v>-1103.79</v>
      </c>
      <c r="L16025" t="s">
        <v>13</v>
      </c>
      <c r="M16025" t="s">
        <v>13</v>
      </c>
      <c r="N16025" s="29">
        <v>0</v>
      </c>
      <c r="O16025" t="s">
        <v>13</v>
      </c>
    </row>
    <row r="16026" spans="1:15" x14ac:dyDescent="0.3">
      <c r="A16026" t="s">
        <v>8</v>
      </c>
      <c r="B16026" t="s">
        <v>9</v>
      </c>
      <c r="C16026" t="s">
        <v>14</v>
      </c>
      <c r="D16026" t="s">
        <v>11</v>
      </c>
      <c r="E16026">
        <v>0</v>
      </c>
      <c r="F16026" t="s">
        <v>544</v>
      </c>
      <c r="G16026" s="29">
        <v>-1129.3599999999999</v>
      </c>
      <c r="H16026" t="s">
        <v>13</v>
      </c>
      <c r="I16026">
        <v>-1129.3599999999999</v>
      </c>
      <c r="J16026" t="s">
        <v>13</v>
      </c>
      <c r="K16026">
        <v>-1129.3599999999999</v>
      </c>
      <c r="L16026" t="s">
        <v>13</v>
      </c>
      <c r="M16026" t="s">
        <v>13</v>
      </c>
      <c r="N16026" s="29">
        <v>0</v>
      </c>
      <c r="O16026" t="s">
        <v>13</v>
      </c>
    </row>
    <row r="16027" spans="1:15" x14ac:dyDescent="0.3">
      <c r="A16027" t="s">
        <v>16</v>
      </c>
      <c r="B16027" t="s">
        <v>9</v>
      </c>
      <c r="C16027" t="s">
        <v>14</v>
      </c>
      <c r="D16027" t="s">
        <v>11</v>
      </c>
      <c r="E16027">
        <v>4</v>
      </c>
      <c r="F16027" t="s">
        <v>33</v>
      </c>
      <c r="G16027" s="29">
        <v>-6457.55</v>
      </c>
      <c r="H16027" t="s">
        <v>13</v>
      </c>
      <c r="I16027">
        <v>-6457.55</v>
      </c>
      <c r="J16027" t="s">
        <v>13</v>
      </c>
      <c r="K16027">
        <v>-6457.55</v>
      </c>
      <c r="L16027" t="s">
        <v>13</v>
      </c>
      <c r="M16027" t="s">
        <v>13</v>
      </c>
      <c r="N16027" s="29">
        <v>0</v>
      </c>
      <c r="O16027" t="s">
        <v>13</v>
      </c>
    </row>
    <row r="16028" spans="1:15" x14ac:dyDescent="0.3">
      <c r="A16028" t="s">
        <v>8</v>
      </c>
      <c r="B16028" t="s">
        <v>9</v>
      </c>
      <c r="C16028" t="s">
        <v>10</v>
      </c>
      <c r="D16028" t="s">
        <v>11</v>
      </c>
      <c r="E16028">
        <v>4</v>
      </c>
      <c r="F16028" t="s">
        <v>256</v>
      </c>
      <c r="G16028" s="29">
        <v>700773.93</v>
      </c>
      <c r="H16028" t="s">
        <v>13</v>
      </c>
      <c r="I16028">
        <v>700773.93</v>
      </c>
      <c r="J16028" t="s">
        <v>13</v>
      </c>
      <c r="K16028">
        <v>700773.93</v>
      </c>
      <c r="L16028" t="s">
        <v>13</v>
      </c>
      <c r="M16028" t="s">
        <v>13</v>
      </c>
      <c r="N16028" s="29">
        <v>0</v>
      </c>
      <c r="O16028">
        <v>2803095.72</v>
      </c>
    </row>
    <row r="16029" spans="1:15" x14ac:dyDescent="0.3">
      <c r="A16029" t="s">
        <v>16</v>
      </c>
      <c r="B16029" t="s">
        <v>9</v>
      </c>
      <c r="C16029" t="s">
        <v>10</v>
      </c>
      <c r="D16029" t="s">
        <v>11</v>
      </c>
      <c r="E16029">
        <v>3</v>
      </c>
      <c r="F16029" t="s">
        <v>90</v>
      </c>
      <c r="G16029" s="29">
        <v>990343.17</v>
      </c>
      <c r="H16029">
        <v>-184579977.12</v>
      </c>
      <c r="I16029">
        <v>990343.17</v>
      </c>
      <c r="J16029">
        <v>-87673862.840000004</v>
      </c>
      <c r="K16029">
        <v>990343.17</v>
      </c>
      <c r="L16029">
        <v>-839688500.45000005</v>
      </c>
      <c r="M16029" t="s">
        <v>13</v>
      </c>
      <c r="N16029" s="29">
        <v>0</v>
      </c>
      <c r="O16029">
        <v>2971029.51</v>
      </c>
    </row>
    <row r="16030" spans="1:15" x14ac:dyDescent="0.3">
      <c r="A16030" t="s">
        <v>8</v>
      </c>
      <c r="B16030" t="s">
        <v>9</v>
      </c>
      <c r="C16030" t="s">
        <v>10</v>
      </c>
      <c r="D16030" t="s">
        <v>11</v>
      </c>
      <c r="E16030">
        <v>13</v>
      </c>
      <c r="F16030" t="s">
        <v>19</v>
      </c>
      <c r="G16030" s="29">
        <v>339794.26</v>
      </c>
      <c r="H16030">
        <v>-3.09</v>
      </c>
      <c r="I16030">
        <v>339794.26</v>
      </c>
      <c r="J16030">
        <v>-16.59</v>
      </c>
      <c r="K16030">
        <v>339794.26</v>
      </c>
      <c r="L16030" t="s">
        <v>13</v>
      </c>
      <c r="M16030" t="s">
        <v>13</v>
      </c>
      <c r="N16030" s="29">
        <v>0</v>
      </c>
      <c r="O16030">
        <v>4417325.38</v>
      </c>
    </row>
    <row r="16031" spans="1:15" x14ac:dyDescent="0.3">
      <c r="A16031" t="s">
        <v>8</v>
      </c>
      <c r="B16031" t="s">
        <v>9</v>
      </c>
      <c r="C16031" t="s">
        <v>10</v>
      </c>
      <c r="D16031" t="s">
        <v>11</v>
      </c>
      <c r="E16031">
        <v>-1</v>
      </c>
      <c r="F16031" t="s">
        <v>507</v>
      </c>
      <c r="G16031" s="29">
        <v>1922.98</v>
      </c>
      <c r="H16031">
        <v>-89739.93</v>
      </c>
      <c r="I16031">
        <v>1922.98</v>
      </c>
      <c r="J16031">
        <v>-27766.75</v>
      </c>
      <c r="K16031">
        <v>1922.98</v>
      </c>
      <c r="L16031">
        <v>-978815.69</v>
      </c>
      <c r="M16031">
        <v>1</v>
      </c>
      <c r="N16031" s="29">
        <v>68.45</v>
      </c>
      <c r="O16031" t="s">
        <v>13</v>
      </c>
    </row>
    <row r="16032" spans="1:15" x14ac:dyDescent="0.3">
      <c r="A16032" t="s">
        <v>18</v>
      </c>
      <c r="B16032" t="s">
        <v>9</v>
      </c>
      <c r="C16032" t="s">
        <v>10</v>
      </c>
      <c r="D16032" t="s">
        <v>11</v>
      </c>
      <c r="E16032">
        <v>5</v>
      </c>
      <c r="F16032" t="s">
        <v>60</v>
      </c>
      <c r="G16032" s="29">
        <v>2533201.5499999998</v>
      </c>
      <c r="H16032" t="s">
        <v>13</v>
      </c>
      <c r="I16032">
        <v>2533201.5499999998</v>
      </c>
      <c r="J16032" t="s">
        <v>13</v>
      </c>
      <c r="K16032">
        <v>2533201.5499999998</v>
      </c>
      <c r="L16032" t="s">
        <v>13</v>
      </c>
      <c r="M16032" t="s">
        <v>13</v>
      </c>
      <c r="N16032" s="29">
        <v>0</v>
      </c>
      <c r="O16032">
        <v>12666007.75</v>
      </c>
    </row>
    <row r="16033" spans="1:15" x14ac:dyDescent="0.3">
      <c r="A16033" t="s">
        <v>8</v>
      </c>
      <c r="B16033" t="s">
        <v>9</v>
      </c>
      <c r="C16033" t="s">
        <v>14</v>
      </c>
      <c r="D16033" t="s">
        <v>11</v>
      </c>
      <c r="E16033">
        <v>2</v>
      </c>
      <c r="F16033" t="s">
        <v>68</v>
      </c>
      <c r="G16033" s="29">
        <v>-1552.42</v>
      </c>
      <c r="H16033" t="s">
        <v>13</v>
      </c>
      <c r="I16033">
        <v>-1552.42</v>
      </c>
      <c r="J16033" t="s">
        <v>13</v>
      </c>
      <c r="K16033">
        <v>-1552.42</v>
      </c>
      <c r="L16033" t="s">
        <v>13</v>
      </c>
      <c r="M16033" t="s">
        <v>13</v>
      </c>
      <c r="N16033" s="29">
        <v>0</v>
      </c>
      <c r="O16033" t="s">
        <v>13</v>
      </c>
    </row>
    <row r="16034" spans="1:15" x14ac:dyDescent="0.3">
      <c r="A16034" t="s">
        <v>8</v>
      </c>
      <c r="B16034" t="s">
        <v>9</v>
      </c>
      <c r="C16034" t="s">
        <v>10</v>
      </c>
      <c r="D16034" t="s">
        <v>11</v>
      </c>
      <c r="E16034">
        <v>12</v>
      </c>
      <c r="F16034" t="s">
        <v>38</v>
      </c>
      <c r="G16034" s="29">
        <v>2135607.1800000002</v>
      </c>
      <c r="H16034">
        <v>-15.56</v>
      </c>
      <c r="I16034">
        <v>2135607.1800000002</v>
      </c>
      <c r="J16034">
        <v>-83.21</v>
      </c>
      <c r="K16034">
        <v>2135607.1800000002</v>
      </c>
      <c r="L16034" t="s">
        <v>13</v>
      </c>
      <c r="M16034" t="s">
        <v>13</v>
      </c>
      <c r="N16034" s="29">
        <v>0</v>
      </c>
      <c r="O16034">
        <v>25627286.16</v>
      </c>
    </row>
    <row r="16035" spans="1:15" x14ac:dyDescent="0.3">
      <c r="A16035" t="s">
        <v>8</v>
      </c>
      <c r="B16035" t="s">
        <v>9</v>
      </c>
      <c r="C16035" t="s">
        <v>14</v>
      </c>
      <c r="D16035" t="s">
        <v>11</v>
      </c>
      <c r="E16035">
        <v>7</v>
      </c>
      <c r="F16035" t="s">
        <v>241</v>
      </c>
      <c r="G16035" s="29">
        <v>-471.53</v>
      </c>
      <c r="H16035" t="s">
        <v>13</v>
      </c>
      <c r="I16035">
        <v>-471.53</v>
      </c>
      <c r="J16035" t="s">
        <v>13</v>
      </c>
      <c r="K16035">
        <v>-471.53</v>
      </c>
      <c r="L16035" t="s">
        <v>13</v>
      </c>
      <c r="M16035" t="s">
        <v>13</v>
      </c>
      <c r="N16035" s="29">
        <v>0</v>
      </c>
      <c r="O16035" t="s">
        <v>13</v>
      </c>
    </row>
    <row r="16036" spans="1:15" x14ac:dyDescent="0.3">
      <c r="A16036" t="s">
        <v>16</v>
      </c>
      <c r="B16036" t="s">
        <v>9</v>
      </c>
      <c r="C16036" t="s">
        <v>10</v>
      </c>
      <c r="D16036" t="s">
        <v>11</v>
      </c>
      <c r="E16036">
        <v>7</v>
      </c>
      <c r="F16036" t="s">
        <v>51</v>
      </c>
      <c r="G16036" s="29">
        <v>130694.47</v>
      </c>
      <c r="H16036">
        <v>-7454.9</v>
      </c>
      <c r="I16036">
        <v>130694.47</v>
      </c>
      <c r="J16036">
        <v>-3541.01</v>
      </c>
      <c r="K16036">
        <v>130694.47</v>
      </c>
      <c r="L16036">
        <v>-33913.730000000003</v>
      </c>
      <c r="M16036" t="s">
        <v>13</v>
      </c>
      <c r="N16036" s="29">
        <v>0</v>
      </c>
      <c r="O16036">
        <v>914861.29</v>
      </c>
    </row>
    <row r="16037" spans="1:15" x14ac:dyDescent="0.3">
      <c r="A16037" t="s">
        <v>18</v>
      </c>
      <c r="B16037" t="s">
        <v>9</v>
      </c>
      <c r="C16037" t="s">
        <v>10</v>
      </c>
      <c r="D16037" t="s">
        <v>11</v>
      </c>
      <c r="E16037">
        <v>-1</v>
      </c>
      <c r="F16037" t="s">
        <v>136</v>
      </c>
      <c r="G16037" s="29">
        <v>293716.15999999997</v>
      </c>
      <c r="H16037">
        <v>22432281.25</v>
      </c>
      <c r="I16037">
        <v>293716.15999999997</v>
      </c>
      <c r="J16037">
        <v>10655101.050000001</v>
      </c>
      <c r="K16037">
        <v>293716.15999999997</v>
      </c>
      <c r="L16037">
        <v>102048288.53</v>
      </c>
      <c r="M16037" t="s">
        <v>13</v>
      </c>
      <c r="N16037" s="29">
        <v>0</v>
      </c>
      <c r="O16037" t="s">
        <v>13</v>
      </c>
    </row>
    <row r="16038" spans="1:15" x14ac:dyDescent="0.3">
      <c r="A16038" t="s">
        <v>16</v>
      </c>
      <c r="B16038" t="s">
        <v>9</v>
      </c>
      <c r="C16038" t="s">
        <v>10</v>
      </c>
      <c r="D16038" t="s">
        <v>11</v>
      </c>
      <c r="E16038">
        <v>0</v>
      </c>
      <c r="F16038" t="s">
        <v>352</v>
      </c>
      <c r="G16038" s="29">
        <v>5209.8100000000004</v>
      </c>
      <c r="H16038">
        <v>-1360507.33</v>
      </c>
      <c r="I16038">
        <v>5209.8100000000004</v>
      </c>
      <c r="J16038">
        <v>-275328.53000000003</v>
      </c>
      <c r="K16038">
        <v>5209.8100000000004</v>
      </c>
      <c r="L16038">
        <v>-2181862.3999999999</v>
      </c>
      <c r="M16038" t="s">
        <v>13</v>
      </c>
      <c r="N16038" s="29">
        <v>0</v>
      </c>
      <c r="O16038" t="s">
        <v>13</v>
      </c>
    </row>
    <row r="16039" spans="1:15" x14ac:dyDescent="0.3">
      <c r="A16039" t="s">
        <v>8</v>
      </c>
      <c r="B16039" t="s">
        <v>9</v>
      </c>
      <c r="C16039" t="s">
        <v>14</v>
      </c>
      <c r="D16039" t="s">
        <v>11</v>
      </c>
      <c r="E16039">
        <v>7</v>
      </c>
      <c r="F16039" t="s">
        <v>406</v>
      </c>
      <c r="G16039" s="29">
        <v>-1434.7</v>
      </c>
      <c r="H16039" t="s">
        <v>13</v>
      </c>
      <c r="I16039">
        <v>-1434.7</v>
      </c>
      <c r="J16039" t="s">
        <v>13</v>
      </c>
      <c r="K16039">
        <v>-1434.7</v>
      </c>
      <c r="L16039" t="s">
        <v>13</v>
      </c>
      <c r="M16039" t="s">
        <v>13</v>
      </c>
      <c r="N16039" s="29">
        <v>0</v>
      </c>
      <c r="O16039" t="s">
        <v>13</v>
      </c>
    </row>
    <row r="16040" spans="1:15" x14ac:dyDescent="0.3">
      <c r="A16040" t="s">
        <v>16</v>
      </c>
      <c r="B16040" t="s">
        <v>9</v>
      </c>
      <c r="C16040" t="s">
        <v>14</v>
      </c>
      <c r="D16040" t="s">
        <v>11</v>
      </c>
      <c r="E16040">
        <v>0</v>
      </c>
      <c r="F16040" t="s">
        <v>154</v>
      </c>
      <c r="G16040" s="29">
        <v>-3773.81</v>
      </c>
      <c r="H16040" t="s">
        <v>13</v>
      </c>
      <c r="I16040">
        <v>-3773.81</v>
      </c>
      <c r="J16040" t="s">
        <v>13</v>
      </c>
      <c r="K16040">
        <v>-3773.81</v>
      </c>
      <c r="L16040" t="s">
        <v>13</v>
      </c>
      <c r="M16040" t="s">
        <v>13</v>
      </c>
      <c r="N16040" s="29">
        <v>0</v>
      </c>
      <c r="O16040" t="s">
        <v>13</v>
      </c>
    </row>
    <row r="16041" spans="1:15" x14ac:dyDescent="0.3">
      <c r="A16041" t="s">
        <v>8</v>
      </c>
      <c r="B16041" t="s">
        <v>9</v>
      </c>
      <c r="C16041" t="s">
        <v>14</v>
      </c>
      <c r="D16041" t="s">
        <v>11</v>
      </c>
      <c r="E16041">
        <v>-1</v>
      </c>
      <c r="F16041" t="s">
        <v>72</v>
      </c>
      <c r="G16041" s="29">
        <v>-3.44</v>
      </c>
      <c r="H16041" t="s">
        <v>13</v>
      </c>
      <c r="I16041">
        <v>-3.44</v>
      </c>
      <c r="J16041" t="s">
        <v>13</v>
      </c>
      <c r="K16041">
        <v>-3.44</v>
      </c>
      <c r="L16041" t="s">
        <v>13</v>
      </c>
      <c r="M16041">
        <v>1</v>
      </c>
      <c r="N16041" s="29">
        <v>0</v>
      </c>
      <c r="O16041" t="s">
        <v>13</v>
      </c>
    </row>
    <row r="16042" spans="1:15" x14ac:dyDescent="0.3">
      <c r="A16042" t="s">
        <v>18</v>
      </c>
      <c r="B16042" t="s">
        <v>9</v>
      </c>
      <c r="C16042" t="s">
        <v>10</v>
      </c>
      <c r="D16042" t="s">
        <v>11</v>
      </c>
      <c r="E16042">
        <v>1</v>
      </c>
      <c r="F16042" t="s">
        <v>390</v>
      </c>
      <c r="G16042" s="29">
        <v>2689.74</v>
      </c>
      <c r="H16042">
        <v>0</v>
      </c>
      <c r="I16042">
        <v>2689.74</v>
      </c>
      <c r="J16042">
        <v>0</v>
      </c>
      <c r="K16042">
        <v>2689.74</v>
      </c>
      <c r="L16042">
        <v>0</v>
      </c>
      <c r="M16042" t="s">
        <v>13</v>
      </c>
      <c r="N16042" s="29">
        <v>0</v>
      </c>
      <c r="O16042">
        <v>2689.74</v>
      </c>
    </row>
    <row r="16043" spans="1:15" x14ac:dyDescent="0.3">
      <c r="A16043" t="s">
        <v>16</v>
      </c>
      <c r="B16043" t="s">
        <v>9</v>
      </c>
      <c r="C16043" t="s">
        <v>10</v>
      </c>
      <c r="D16043" t="s">
        <v>11</v>
      </c>
      <c r="E16043">
        <v>-1</v>
      </c>
      <c r="F16043" t="s">
        <v>177</v>
      </c>
      <c r="G16043" s="29">
        <v>25999.78</v>
      </c>
      <c r="H16043">
        <v>-2113402.35</v>
      </c>
      <c r="I16043">
        <v>25999.78</v>
      </c>
      <c r="J16043">
        <v>-1912706.73</v>
      </c>
      <c r="K16043">
        <v>25999.78</v>
      </c>
      <c r="L16043">
        <v>-9882048.4499999993</v>
      </c>
      <c r="M16043" t="s">
        <v>13</v>
      </c>
      <c r="N16043" s="29">
        <v>0</v>
      </c>
      <c r="O16043" t="s">
        <v>13</v>
      </c>
    </row>
    <row r="16044" spans="1:15" x14ac:dyDescent="0.3">
      <c r="A16044" t="s">
        <v>8</v>
      </c>
      <c r="B16044" t="s">
        <v>9</v>
      </c>
      <c r="C16044" t="s">
        <v>10</v>
      </c>
      <c r="D16044" t="s">
        <v>11</v>
      </c>
      <c r="E16044">
        <v>8</v>
      </c>
      <c r="F16044" t="s">
        <v>155</v>
      </c>
      <c r="G16044" s="29">
        <v>322237.31</v>
      </c>
      <c r="H16044">
        <v>0</v>
      </c>
      <c r="I16044">
        <v>322237.31</v>
      </c>
      <c r="J16044">
        <v>0</v>
      </c>
      <c r="K16044">
        <v>322237.31</v>
      </c>
      <c r="L16044">
        <v>0</v>
      </c>
      <c r="M16044" t="s">
        <v>13</v>
      </c>
      <c r="N16044" s="29">
        <v>0</v>
      </c>
      <c r="O16044">
        <v>2577898.48</v>
      </c>
    </row>
    <row r="16045" spans="1:15" x14ac:dyDescent="0.3">
      <c r="A16045" t="s">
        <v>8</v>
      </c>
      <c r="B16045" t="s">
        <v>9</v>
      </c>
      <c r="C16045" t="s">
        <v>14</v>
      </c>
      <c r="D16045" t="s">
        <v>11</v>
      </c>
      <c r="E16045">
        <v>13</v>
      </c>
      <c r="F16045" t="s">
        <v>83</v>
      </c>
      <c r="G16045" s="29">
        <v>-1044.6400000000001</v>
      </c>
      <c r="H16045" t="s">
        <v>13</v>
      </c>
      <c r="I16045">
        <v>-1044.6400000000001</v>
      </c>
      <c r="J16045" t="s">
        <v>13</v>
      </c>
      <c r="K16045">
        <v>-1044.6400000000001</v>
      </c>
      <c r="L16045" t="s">
        <v>13</v>
      </c>
      <c r="M16045" t="s">
        <v>13</v>
      </c>
      <c r="N16045" s="29">
        <v>0</v>
      </c>
      <c r="O16045" t="s">
        <v>13</v>
      </c>
    </row>
    <row r="16046" spans="1:15" x14ac:dyDescent="0.3">
      <c r="A16046" t="s">
        <v>16</v>
      </c>
      <c r="B16046" t="s">
        <v>9</v>
      </c>
      <c r="C16046" t="s">
        <v>10</v>
      </c>
      <c r="D16046" t="s">
        <v>11</v>
      </c>
      <c r="E16046">
        <v>4</v>
      </c>
      <c r="F16046" t="s">
        <v>544</v>
      </c>
      <c r="G16046" s="29">
        <v>316178.99</v>
      </c>
      <c r="H16046">
        <v>-30753260.989999998</v>
      </c>
      <c r="I16046">
        <v>316178.99</v>
      </c>
      <c r="J16046">
        <v>-5140820.28</v>
      </c>
      <c r="K16046">
        <v>316178.99</v>
      </c>
      <c r="L16046">
        <v>-56270549.609999999</v>
      </c>
      <c r="M16046" t="s">
        <v>13</v>
      </c>
      <c r="N16046" s="29">
        <v>0</v>
      </c>
      <c r="O16046">
        <v>1264715.96</v>
      </c>
    </row>
    <row r="16047" spans="1:15" x14ac:dyDescent="0.3">
      <c r="A16047" t="s">
        <v>18</v>
      </c>
      <c r="B16047" t="s">
        <v>9</v>
      </c>
      <c r="C16047" t="s">
        <v>14</v>
      </c>
      <c r="D16047" t="s">
        <v>11</v>
      </c>
      <c r="E16047">
        <v>-1</v>
      </c>
      <c r="F16047" t="s">
        <v>262</v>
      </c>
      <c r="G16047" s="29">
        <v>-224.72</v>
      </c>
      <c r="H16047" t="s">
        <v>13</v>
      </c>
      <c r="I16047">
        <v>-224.72</v>
      </c>
      <c r="J16047" t="s">
        <v>13</v>
      </c>
      <c r="K16047">
        <v>-224.72</v>
      </c>
      <c r="L16047" t="s">
        <v>13</v>
      </c>
      <c r="M16047" t="s">
        <v>13</v>
      </c>
      <c r="N16047" s="29">
        <v>0</v>
      </c>
      <c r="O16047" t="s">
        <v>13</v>
      </c>
    </row>
    <row r="16048" spans="1:15" x14ac:dyDescent="0.3">
      <c r="A16048" t="s">
        <v>16</v>
      </c>
      <c r="B16048" t="s">
        <v>9</v>
      </c>
      <c r="C16048" t="s">
        <v>14</v>
      </c>
      <c r="D16048" t="s">
        <v>11</v>
      </c>
      <c r="E16048">
        <v>-1</v>
      </c>
      <c r="F16048" t="s">
        <v>97</v>
      </c>
      <c r="G16048" s="29">
        <v>-9480.84</v>
      </c>
      <c r="H16048" t="s">
        <v>13</v>
      </c>
      <c r="I16048">
        <v>-9480.84</v>
      </c>
      <c r="J16048" t="s">
        <v>13</v>
      </c>
      <c r="K16048">
        <v>-9480.84</v>
      </c>
      <c r="L16048" t="s">
        <v>13</v>
      </c>
      <c r="M16048" t="s">
        <v>13</v>
      </c>
      <c r="N16048" s="29">
        <v>0</v>
      </c>
      <c r="O16048" t="s">
        <v>13</v>
      </c>
    </row>
    <row r="16049" spans="1:15" x14ac:dyDescent="0.3">
      <c r="A16049" t="s">
        <v>16</v>
      </c>
      <c r="B16049" t="s">
        <v>9</v>
      </c>
      <c r="C16049" t="s">
        <v>14</v>
      </c>
      <c r="D16049" t="s">
        <v>11</v>
      </c>
      <c r="E16049">
        <v>2</v>
      </c>
      <c r="F16049" t="s">
        <v>345</v>
      </c>
      <c r="G16049" s="29">
        <v>-649.63</v>
      </c>
      <c r="H16049" t="s">
        <v>13</v>
      </c>
      <c r="I16049">
        <v>-649.63</v>
      </c>
      <c r="J16049" t="s">
        <v>13</v>
      </c>
      <c r="K16049">
        <v>-649.63</v>
      </c>
      <c r="L16049" t="s">
        <v>13</v>
      </c>
      <c r="M16049" t="s">
        <v>13</v>
      </c>
      <c r="N16049" s="29">
        <v>0</v>
      </c>
      <c r="O16049" t="s">
        <v>13</v>
      </c>
    </row>
    <row r="16050" spans="1:15" x14ac:dyDescent="0.3">
      <c r="A16050" t="s">
        <v>18</v>
      </c>
      <c r="B16050" t="s">
        <v>9</v>
      </c>
      <c r="C16050" t="s">
        <v>10</v>
      </c>
      <c r="D16050" t="s">
        <v>11</v>
      </c>
      <c r="E16050">
        <v>-1</v>
      </c>
      <c r="F16050" t="s">
        <v>343</v>
      </c>
      <c r="G16050" s="29">
        <v>999.59</v>
      </c>
      <c r="H16050">
        <v>218.96</v>
      </c>
      <c r="I16050">
        <v>999.59</v>
      </c>
      <c r="J16050">
        <v>98.38</v>
      </c>
      <c r="K16050">
        <v>999.59</v>
      </c>
      <c r="L16050">
        <v>1226.53</v>
      </c>
      <c r="M16050" t="s">
        <v>13</v>
      </c>
      <c r="N16050" s="29">
        <v>0</v>
      </c>
      <c r="O16050" t="s">
        <v>13</v>
      </c>
    </row>
    <row r="16051" spans="1:15" x14ac:dyDescent="0.3">
      <c r="A16051" t="s">
        <v>8</v>
      </c>
      <c r="B16051" t="s">
        <v>9</v>
      </c>
      <c r="C16051" t="s">
        <v>14</v>
      </c>
      <c r="D16051" t="s">
        <v>11</v>
      </c>
      <c r="E16051">
        <v>1</v>
      </c>
      <c r="F16051" t="s">
        <v>404</v>
      </c>
      <c r="G16051" s="29">
        <v>-570.94000000000005</v>
      </c>
      <c r="H16051" t="s">
        <v>13</v>
      </c>
      <c r="I16051">
        <v>-570.94000000000005</v>
      </c>
      <c r="J16051" t="s">
        <v>13</v>
      </c>
      <c r="K16051">
        <v>-570.94000000000005</v>
      </c>
      <c r="L16051" t="s">
        <v>13</v>
      </c>
      <c r="M16051" t="s">
        <v>13</v>
      </c>
      <c r="N16051" s="29">
        <v>0</v>
      </c>
      <c r="O16051" t="s">
        <v>13</v>
      </c>
    </row>
    <row r="16052" spans="1:15" x14ac:dyDescent="0.3">
      <c r="A16052" t="s">
        <v>18</v>
      </c>
      <c r="B16052" t="s">
        <v>9</v>
      </c>
      <c r="C16052" t="s">
        <v>14</v>
      </c>
      <c r="D16052" t="s">
        <v>11</v>
      </c>
      <c r="E16052">
        <v>-1</v>
      </c>
      <c r="F16052" t="s">
        <v>279</v>
      </c>
      <c r="G16052" s="29">
        <v>-3176.29</v>
      </c>
      <c r="H16052" t="s">
        <v>13</v>
      </c>
      <c r="I16052">
        <v>-3176.29</v>
      </c>
      <c r="J16052" t="s">
        <v>13</v>
      </c>
      <c r="K16052">
        <v>-3176.29</v>
      </c>
      <c r="L16052" t="s">
        <v>13</v>
      </c>
      <c r="M16052" t="s">
        <v>13</v>
      </c>
      <c r="N16052" s="29">
        <v>0</v>
      </c>
      <c r="O16052" t="s">
        <v>13</v>
      </c>
    </row>
    <row r="16053" spans="1:15" x14ac:dyDescent="0.3">
      <c r="A16053" t="s">
        <v>18</v>
      </c>
      <c r="B16053" t="s">
        <v>9</v>
      </c>
      <c r="C16053" t="s">
        <v>10</v>
      </c>
      <c r="D16053" t="s">
        <v>11</v>
      </c>
      <c r="E16053">
        <v>-4</v>
      </c>
      <c r="F16053" t="s">
        <v>124</v>
      </c>
      <c r="G16053" s="29">
        <v>113983</v>
      </c>
      <c r="H16053">
        <v>-3196531.76</v>
      </c>
      <c r="I16053">
        <v>113983</v>
      </c>
      <c r="J16053">
        <v>-1518327.7</v>
      </c>
      <c r="K16053">
        <v>113983</v>
      </c>
      <c r="L16053">
        <v>-14541644.380000001</v>
      </c>
      <c r="M16053" t="s">
        <v>13</v>
      </c>
      <c r="N16053" s="29">
        <v>0</v>
      </c>
      <c r="O16053" t="s">
        <v>13</v>
      </c>
    </row>
    <row r="16054" spans="1:15" x14ac:dyDescent="0.3">
      <c r="A16054" t="s">
        <v>16</v>
      </c>
      <c r="B16054" t="s">
        <v>9</v>
      </c>
      <c r="C16054" t="s">
        <v>10</v>
      </c>
      <c r="D16054" t="s">
        <v>11</v>
      </c>
      <c r="E16054">
        <v>-1</v>
      </c>
      <c r="F16054" t="s">
        <v>268</v>
      </c>
      <c r="G16054" s="29">
        <v>1053847.74</v>
      </c>
      <c r="H16054">
        <v>-407364539.70999998</v>
      </c>
      <c r="I16054">
        <v>1053847.74</v>
      </c>
      <c r="J16054">
        <v>-82439159.069999993</v>
      </c>
      <c r="K16054">
        <v>1053847.74</v>
      </c>
      <c r="L16054">
        <v>-653295542.61000001</v>
      </c>
      <c r="M16054" t="s">
        <v>13</v>
      </c>
      <c r="N16054" s="29">
        <v>0</v>
      </c>
      <c r="O16054" t="s">
        <v>13</v>
      </c>
    </row>
    <row r="16055" spans="1:15" x14ac:dyDescent="0.3">
      <c r="A16055" t="s">
        <v>8</v>
      </c>
      <c r="B16055" t="s">
        <v>9</v>
      </c>
      <c r="C16055" t="s">
        <v>14</v>
      </c>
      <c r="D16055" t="s">
        <v>11</v>
      </c>
      <c r="E16055">
        <v>12</v>
      </c>
      <c r="F16055" t="s">
        <v>352</v>
      </c>
      <c r="G16055" s="29">
        <v>-292.57</v>
      </c>
      <c r="H16055" t="s">
        <v>13</v>
      </c>
      <c r="I16055">
        <v>-292.57</v>
      </c>
      <c r="J16055" t="s">
        <v>13</v>
      </c>
      <c r="K16055">
        <v>-292.57</v>
      </c>
      <c r="L16055" t="s">
        <v>13</v>
      </c>
      <c r="M16055" t="s">
        <v>13</v>
      </c>
      <c r="N16055" s="29">
        <v>0</v>
      </c>
      <c r="O16055" t="s">
        <v>13</v>
      </c>
    </row>
    <row r="16056" spans="1:15" x14ac:dyDescent="0.3">
      <c r="A16056" t="s">
        <v>8</v>
      </c>
      <c r="B16056" t="s">
        <v>9</v>
      </c>
      <c r="C16056" t="s">
        <v>14</v>
      </c>
      <c r="D16056" t="s">
        <v>11</v>
      </c>
      <c r="E16056">
        <v>3</v>
      </c>
      <c r="F16056" t="s">
        <v>343</v>
      </c>
      <c r="G16056" s="29">
        <v>-845.84</v>
      </c>
      <c r="H16056" t="s">
        <v>13</v>
      </c>
      <c r="I16056">
        <v>-845.84</v>
      </c>
      <c r="J16056" t="s">
        <v>13</v>
      </c>
      <c r="K16056">
        <v>-845.84</v>
      </c>
      <c r="L16056" t="s">
        <v>13</v>
      </c>
      <c r="M16056" t="s">
        <v>13</v>
      </c>
      <c r="N16056" s="29">
        <v>0</v>
      </c>
      <c r="O16056" t="s">
        <v>13</v>
      </c>
    </row>
    <row r="16057" spans="1:15" x14ac:dyDescent="0.3">
      <c r="A16057" t="s">
        <v>8</v>
      </c>
      <c r="B16057" t="s">
        <v>9</v>
      </c>
      <c r="C16057" t="s">
        <v>10</v>
      </c>
      <c r="D16057" t="s">
        <v>11</v>
      </c>
      <c r="E16057">
        <v>1</v>
      </c>
      <c r="F16057" t="s">
        <v>533</v>
      </c>
      <c r="G16057" s="29">
        <v>2121.4899999999998</v>
      </c>
      <c r="H16057">
        <v>-123881.78</v>
      </c>
      <c r="I16057">
        <v>2121.4899999999998</v>
      </c>
      <c r="J16057">
        <v>-276207.59999999998</v>
      </c>
      <c r="K16057">
        <v>2121.4899999999998</v>
      </c>
      <c r="L16057">
        <v>-1104721</v>
      </c>
      <c r="M16057" t="s">
        <v>13</v>
      </c>
      <c r="N16057" s="29">
        <v>0</v>
      </c>
      <c r="O16057">
        <v>2121.4899999999998</v>
      </c>
    </row>
    <row r="16058" spans="1:15" x14ac:dyDescent="0.3">
      <c r="A16058" t="s">
        <v>16</v>
      </c>
      <c r="B16058" t="s">
        <v>9</v>
      </c>
      <c r="C16058" t="s">
        <v>14</v>
      </c>
      <c r="D16058" t="s">
        <v>11</v>
      </c>
      <c r="E16058">
        <v>-1</v>
      </c>
      <c r="F16058" t="s">
        <v>249</v>
      </c>
      <c r="G16058" s="29">
        <v>-10712</v>
      </c>
      <c r="H16058" t="s">
        <v>13</v>
      </c>
      <c r="I16058">
        <v>-10712</v>
      </c>
      <c r="J16058" t="s">
        <v>13</v>
      </c>
      <c r="K16058">
        <v>-10712</v>
      </c>
      <c r="L16058" t="s">
        <v>13</v>
      </c>
      <c r="M16058" t="s">
        <v>13</v>
      </c>
      <c r="N16058" s="29">
        <v>0</v>
      </c>
      <c r="O16058" t="s">
        <v>13</v>
      </c>
    </row>
    <row r="16059" spans="1:15" x14ac:dyDescent="0.3">
      <c r="A16059" t="s">
        <v>16</v>
      </c>
      <c r="B16059" t="s">
        <v>9</v>
      </c>
      <c r="C16059" t="s">
        <v>10</v>
      </c>
      <c r="D16059" t="s">
        <v>11</v>
      </c>
      <c r="E16059">
        <v>1</v>
      </c>
      <c r="F16059" t="s">
        <v>310</v>
      </c>
      <c r="G16059" s="29">
        <v>429590.98</v>
      </c>
      <c r="H16059">
        <v>-33649391.780000001</v>
      </c>
      <c r="I16059">
        <v>429590.98</v>
      </c>
      <c r="J16059">
        <v>-30453935.079999998</v>
      </c>
      <c r="K16059">
        <v>429590.98</v>
      </c>
      <c r="L16059">
        <v>-157341038.21000001</v>
      </c>
      <c r="M16059" t="s">
        <v>13</v>
      </c>
      <c r="N16059" s="29">
        <v>0</v>
      </c>
      <c r="O16059">
        <v>429590.98</v>
      </c>
    </row>
    <row r="16060" spans="1:15" x14ac:dyDescent="0.3">
      <c r="A16060" t="s">
        <v>8</v>
      </c>
      <c r="B16060" t="s">
        <v>9</v>
      </c>
      <c r="C16060" t="s">
        <v>14</v>
      </c>
      <c r="D16060" t="s">
        <v>11</v>
      </c>
      <c r="E16060">
        <v>10</v>
      </c>
      <c r="F16060" t="s">
        <v>281</v>
      </c>
      <c r="G16060" s="29">
        <v>-3041.99</v>
      </c>
      <c r="H16060" t="s">
        <v>13</v>
      </c>
      <c r="I16060">
        <v>-3041.99</v>
      </c>
      <c r="J16060" t="s">
        <v>13</v>
      </c>
      <c r="K16060">
        <v>-3041.99</v>
      </c>
      <c r="L16060" t="s">
        <v>13</v>
      </c>
      <c r="M16060" t="s">
        <v>13</v>
      </c>
      <c r="N16060" s="29">
        <v>0</v>
      </c>
      <c r="O16060" t="s">
        <v>13</v>
      </c>
    </row>
    <row r="16061" spans="1:15" x14ac:dyDescent="0.3">
      <c r="A16061" t="s">
        <v>8</v>
      </c>
      <c r="B16061" t="s">
        <v>9</v>
      </c>
      <c r="C16061" t="s">
        <v>10</v>
      </c>
      <c r="D16061" t="s">
        <v>11</v>
      </c>
      <c r="E16061">
        <v>0</v>
      </c>
      <c r="F16061" t="s">
        <v>67</v>
      </c>
      <c r="G16061" s="29">
        <v>13065.51</v>
      </c>
      <c r="H16061">
        <v>-973025.18</v>
      </c>
      <c r="I16061">
        <v>13065.51</v>
      </c>
      <c r="J16061">
        <v>-462178.38</v>
      </c>
      <c r="K16061">
        <v>13065.51</v>
      </c>
      <c r="L16061">
        <v>-4426471.6900000004</v>
      </c>
      <c r="M16061" t="s">
        <v>13</v>
      </c>
      <c r="N16061" s="29">
        <v>0</v>
      </c>
      <c r="O16061" t="s">
        <v>13</v>
      </c>
    </row>
    <row r="16062" spans="1:15" x14ac:dyDescent="0.3">
      <c r="A16062" t="s">
        <v>16</v>
      </c>
      <c r="B16062" t="s">
        <v>9</v>
      </c>
      <c r="C16062" t="s">
        <v>14</v>
      </c>
      <c r="D16062" t="s">
        <v>11</v>
      </c>
      <c r="E16062">
        <v>-1</v>
      </c>
      <c r="F16062" t="s">
        <v>371</v>
      </c>
      <c r="G16062" s="29">
        <v>-224.91</v>
      </c>
      <c r="H16062" t="s">
        <v>13</v>
      </c>
      <c r="I16062">
        <v>-224.91</v>
      </c>
      <c r="J16062" t="s">
        <v>13</v>
      </c>
      <c r="K16062">
        <v>-224.91</v>
      </c>
      <c r="L16062" t="s">
        <v>13</v>
      </c>
      <c r="M16062" t="s">
        <v>13</v>
      </c>
      <c r="N16062" s="29">
        <v>0</v>
      </c>
      <c r="O16062" t="s">
        <v>13</v>
      </c>
    </row>
    <row r="16063" spans="1:15" x14ac:dyDescent="0.3">
      <c r="A16063" t="s">
        <v>16</v>
      </c>
      <c r="B16063" t="s">
        <v>9</v>
      </c>
      <c r="C16063" t="s">
        <v>14</v>
      </c>
      <c r="D16063" t="s">
        <v>11</v>
      </c>
      <c r="E16063">
        <v>8</v>
      </c>
      <c r="F16063" t="s">
        <v>424</v>
      </c>
      <c r="G16063" s="29">
        <v>-8732.2000000000007</v>
      </c>
      <c r="H16063" t="s">
        <v>13</v>
      </c>
      <c r="I16063">
        <v>-8732.2000000000007</v>
      </c>
      <c r="J16063" t="s">
        <v>13</v>
      </c>
      <c r="K16063">
        <v>-8732.2000000000007</v>
      </c>
      <c r="L16063" t="s">
        <v>13</v>
      </c>
      <c r="M16063" t="s">
        <v>13</v>
      </c>
      <c r="N16063" s="29">
        <v>0</v>
      </c>
      <c r="O16063" t="s">
        <v>13</v>
      </c>
    </row>
    <row r="16064" spans="1:15" x14ac:dyDescent="0.3">
      <c r="A16064" t="s">
        <v>16</v>
      </c>
      <c r="B16064" t="s">
        <v>9</v>
      </c>
      <c r="C16064" t="s">
        <v>10</v>
      </c>
      <c r="D16064" t="s">
        <v>11</v>
      </c>
      <c r="E16064">
        <v>1</v>
      </c>
      <c r="F16064" t="s">
        <v>213</v>
      </c>
      <c r="G16064" s="29">
        <v>109823.52</v>
      </c>
      <c r="H16064">
        <v>-4497677.5599999996</v>
      </c>
      <c r="I16064">
        <v>109823.52</v>
      </c>
      <c r="J16064">
        <v>-2136357.3199999998</v>
      </c>
      <c r="K16064">
        <v>109823.52</v>
      </c>
      <c r="L16064">
        <v>-20460769.170000002</v>
      </c>
      <c r="M16064" t="s">
        <v>13</v>
      </c>
      <c r="N16064" s="29">
        <v>0</v>
      </c>
      <c r="O16064">
        <v>109823.52</v>
      </c>
    </row>
    <row r="16065" spans="1:15" x14ac:dyDescent="0.3">
      <c r="A16065" t="s">
        <v>8</v>
      </c>
      <c r="B16065" t="s">
        <v>9</v>
      </c>
      <c r="C16065" t="s">
        <v>10</v>
      </c>
      <c r="D16065" t="s">
        <v>11</v>
      </c>
      <c r="E16065">
        <v>-1</v>
      </c>
      <c r="F16065" t="s">
        <v>312</v>
      </c>
      <c r="G16065" s="29">
        <v>8710177.5700000003</v>
      </c>
      <c r="H16065">
        <v>-88768380.25</v>
      </c>
      <c r="I16065">
        <v>8710177.5700000003</v>
      </c>
      <c r="J16065">
        <v>-39879502.039999999</v>
      </c>
      <c r="K16065">
        <v>8710177.5700000003</v>
      </c>
      <c r="L16065">
        <v>-497215681.52999997</v>
      </c>
      <c r="M16065" t="s">
        <v>13</v>
      </c>
      <c r="N16065" s="29">
        <v>0</v>
      </c>
      <c r="O16065" t="s">
        <v>13</v>
      </c>
    </row>
    <row r="16066" spans="1:15" x14ac:dyDescent="0.3">
      <c r="A16066" t="s">
        <v>16</v>
      </c>
      <c r="B16066" t="s">
        <v>9</v>
      </c>
      <c r="C16066" t="s">
        <v>14</v>
      </c>
      <c r="D16066" t="s">
        <v>11</v>
      </c>
      <c r="E16066">
        <v>4</v>
      </c>
      <c r="F16066" t="s">
        <v>168</v>
      </c>
      <c r="G16066" s="29">
        <v>-8783.6299999999992</v>
      </c>
      <c r="H16066" t="s">
        <v>13</v>
      </c>
      <c r="I16066">
        <v>-8783.6299999999992</v>
      </c>
      <c r="J16066" t="s">
        <v>13</v>
      </c>
      <c r="K16066">
        <v>-8783.6299999999992</v>
      </c>
      <c r="L16066" t="s">
        <v>13</v>
      </c>
      <c r="M16066" t="s">
        <v>13</v>
      </c>
      <c r="N16066" s="29">
        <v>0</v>
      </c>
      <c r="O16066" t="s">
        <v>13</v>
      </c>
    </row>
    <row r="16067" spans="1:15" x14ac:dyDescent="0.3">
      <c r="A16067" t="s">
        <v>18</v>
      </c>
      <c r="B16067" t="s">
        <v>9</v>
      </c>
      <c r="C16067" t="s">
        <v>14</v>
      </c>
      <c r="D16067" t="s">
        <v>11</v>
      </c>
      <c r="E16067">
        <v>2</v>
      </c>
      <c r="F16067" t="s">
        <v>67</v>
      </c>
      <c r="G16067" s="29">
        <v>-9162.6</v>
      </c>
      <c r="H16067" t="s">
        <v>13</v>
      </c>
      <c r="I16067">
        <v>-9162.6</v>
      </c>
      <c r="J16067" t="s">
        <v>13</v>
      </c>
      <c r="K16067">
        <v>-9162.6</v>
      </c>
      <c r="L16067" t="s">
        <v>13</v>
      </c>
      <c r="M16067" t="s">
        <v>13</v>
      </c>
      <c r="N16067" s="29">
        <v>0</v>
      </c>
      <c r="O16067" t="s">
        <v>13</v>
      </c>
    </row>
    <row r="16068" spans="1:15" x14ac:dyDescent="0.3">
      <c r="A16068" t="s">
        <v>18</v>
      </c>
      <c r="B16068" t="s">
        <v>9</v>
      </c>
      <c r="C16068" t="s">
        <v>14</v>
      </c>
      <c r="D16068" t="s">
        <v>11</v>
      </c>
      <c r="E16068">
        <v>1</v>
      </c>
      <c r="F16068" t="s">
        <v>408</v>
      </c>
      <c r="G16068" s="29">
        <v>-21340.85</v>
      </c>
      <c r="H16068" t="s">
        <v>13</v>
      </c>
      <c r="I16068">
        <v>-21340.85</v>
      </c>
      <c r="J16068" t="s">
        <v>13</v>
      </c>
      <c r="K16068">
        <v>-21340.85</v>
      </c>
      <c r="L16068" t="s">
        <v>13</v>
      </c>
      <c r="M16068" t="s">
        <v>13</v>
      </c>
      <c r="N16068" s="29">
        <v>0</v>
      </c>
      <c r="O16068" t="s">
        <v>13</v>
      </c>
    </row>
    <row r="16069" spans="1:15" x14ac:dyDescent="0.3">
      <c r="A16069" t="s">
        <v>16</v>
      </c>
      <c r="B16069" t="s">
        <v>9</v>
      </c>
      <c r="C16069" t="s">
        <v>10</v>
      </c>
      <c r="D16069" t="s">
        <v>11</v>
      </c>
      <c r="E16069">
        <v>8</v>
      </c>
      <c r="F16069" t="s">
        <v>225</v>
      </c>
      <c r="G16069" s="29">
        <v>106720.1</v>
      </c>
      <c r="H16069">
        <v>-2.33</v>
      </c>
      <c r="I16069">
        <v>106720.1</v>
      </c>
      <c r="J16069">
        <v>-12.51</v>
      </c>
      <c r="K16069">
        <v>106720.1</v>
      </c>
      <c r="L16069" t="s">
        <v>13</v>
      </c>
      <c r="M16069" t="s">
        <v>13</v>
      </c>
      <c r="N16069" s="29">
        <v>0</v>
      </c>
      <c r="O16069">
        <v>853760.8</v>
      </c>
    </row>
    <row r="16070" spans="1:15" x14ac:dyDescent="0.3">
      <c r="A16070" t="s">
        <v>8</v>
      </c>
      <c r="B16070" t="s">
        <v>9</v>
      </c>
      <c r="C16070" t="s">
        <v>14</v>
      </c>
      <c r="D16070" t="s">
        <v>11</v>
      </c>
      <c r="E16070">
        <v>1</v>
      </c>
      <c r="F16070" t="s">
        <v>21</v>
      </c>
      <c r="G16070" s="29">
        <v>-189.74</v>
      </c>
      <c r="H16070" t="s">
        <v>13</v>
      </c>
      <c r="I16070">
        <v>-189.74</v>
      </c>
      <c r="J16070" t="s">
        <v>13</v>
      </c>
      <c r="K16070">
        <v>-189.74</v>
      </c>
      <c r="L16070" t="s">
        <v>13</v>
      </c>
      <c r="M16070" t="s">
        <v>13</v>
      </c>
      <c r="N16070" s="29">
        <v>0</v>
      </c>
      <c r="O16070" t="s">
        <v>13</v>
      </c>
    </row>
    <row r="16071" spans="1:15" x14ac:dyDescent="0.3">
      <c r="A16071" t="s">
        <v>8</v>
      </c>
      <c r="B16071" t="s">
        <v>9</v>
      </c>
      <c r="C16071" t="s">
        <v>14</v>
      </c>
      <c r="D16071" t="s">
        <v>11</v>
      </c>
      <c r="E16071">
        <v>4</v>
      </c>
      <c r="F16071" t="s">
        <v>276</v>
      </c>
      <c r="G16071" s="29">
        <v>-4252.09</v>
      </c>
      <c r="H16071" t="s">
        <v>13</v>
      </c>
      <c r="I16071">
        <v>-4252.09</v>
      </c>
      <c r="J16071" t="s">
        <v>13</v>
      </c>
      <c r="K16071">
        <v>-4252.09</v>
      </c>
      <c r="L16071" t="s">
        <v>13</v>
      </c>
      <c r="M16071" t="s">
        <v>13</v>
      </c>
      <c r="N16071" s="29">
        <v>0</v>
      </c>
      <c r="O16071" t="s">
        <v>13</v>
      </c>
    </row>
    <row r="16072" spans="1:15" x14ac:dyDescent="0.3">
      <c r="A16072" t="s">
        <v>16</v>
      </c>
      <c r="B16072" t="s">
        <v>9</v>
      </c>
      <c r="C16072" t="s">
        <v>14</v>
      </c>
      <c r="D16072" t="s">
        <v>11</v>
      </c>
      <c r="E16072">
        <v>2</v>
      </c>
      <c r="F16072" t="s">
        <v>346</v>
      </c>
      <c r="G16072" s="29">
        <v>-10483.51</v>
      </c>
      <c r="H16072" t="s">
        <v>13</v>
      </c>
      <c r="I16072">
        <v>-10483.51</v>
      </c>
      <c r="J16072" t="s">
        <v>13</v>
      </c>
      <c r="K16072">
        <v>-10483.51</v>
      </c>
      <c r="L16072" t="s">
        <v>13</v>
      </c>
      <c r="M16072" t="s">
        <v>13</v>
      </c>
      <c r="N16072" s="29">
        <v>0</v>
      </c>
      <c r="O16072" t="s">
        <v>13</v>
      </c>
    </row>
    <row r="16073" spans="1:15" x14ac:dyDescent="0.3">
      <c r="A16073" t="s">
        <v>16</v>
      </c>
      <c r="B16073" t="s">
        <v>9</v>
      </c>
      <c r="C16073" t="s">
        <v>14</v>
      </c>
      <c r="D16073" t="s">
        <v>11</v>
      </c>
      <c r="E16073">
        <v>6</v>
      </c>
      <c r="F16073" t="s">
        <v>406</v>
      </c>
      <c r="G16073" s="29">
        <v>-2957.12</v>
      </c>
      <c r="H16073" t="s">
        <v>13</v>
      </c>
      <c r="I16073">
        <v>-2957.12</v>
      </c>
      <c r="J16073" t="s">
        <v>13</v>
      </c>
      <c r="K16073">
        <v>-2957.12</v>
      </c>
      <c r="L16073" t="s">
        <v>13</v>
      </c>
      <c r="M16073" t="s">
        <v>13</v>
      </c>
      <c r="N16073" s="29">
        <v>0</v>
      </c>
      <c r="O16073" t="s">
        <v>13</v>
      </c>
    </row>
    <row r="16074" spans="1:15" x14ac:dyDescent="0.3">
      <c r="A16074" t="s">
        <v>8</v>
      </c>
      <c r="B16074" t="s">
        <v>9</v>
      </c>
      <c r="C16074" t="s">
        <v>10</v>
      </c>
      <c r="D16074" t="s">
        <v>11</v>
      </c>
      <c r="E16074">
        <v>14</v>
      </c>
      <c r="F16074" t="s">
        <v>428</v>
      </c>
      <c r="G16074" s="29">
        <v>199424.95</v>
      </c>
      <c r="H16074">
        <v>-7.77</v>
      </c>
      <c r="I16074">
        <v>199424.95</v>
      </c>
      <c r="J16074">
        <v>-41.74</v>
      </c>
      <c r="K16074">
        <v>199424.95</v>
      </c>
      <c r="L16074" t="s">
        <v>13</v>
      </c>
      <c r="M16074" t="s">
        <v>13</v>
      </c>
      <c r="N16074" s="29">
        <v>0</v>
      </c>
      <c r="O16074">
        <v>2791949.3</v>
      </c>
    </row>
    <row r="16075" spans="1:15" x14ac:dyDescent="0.3">
      <c r="A16075" t="s">
        <v>16</v>
      </c>
      <c r="B16075" t="s">
        <v>9</v>
      </c>
      <c r="C16075" t="s">
        <v>10</v>
      </c>
      <c r="D16075" t="s">
        <v>11</v>
      </c>
      <c r="E16075">
        <v>2</v>
      </c>
      <c r="F16075" t="s">
        <v>84</v>
      </c>
      <c r="G16075" s="29">
        <v>55167.57</v>
      </c>
      <c r="H16075">
        <v>-14852852.970000001</v>
      </c>
      <c r="I16075">
        <v>55167.57</v>
      </c>
      <c r="J16075">
        <v>-2482853.7000000002</v>
      </c>
      <c r="K16075">
        <v>55167.57</v>
      </c>
      <c r="L16075">
        <v>-27176896.800000001</v>
      </c>
      <c r="M16075" t="s">
        <v>13</v>
      </c>
      <c r="N16075" s="29">
        <v>0</v>
      </c>
      <c r="O16075">
        <v>110335.14</v>
      </c>
    </row>
    <row r="16076" spans="1:15" x14ac:dyDescent="0.3">
      <c r="A16076" t="s">
        <v>8</v>
      </c>
      <c r="B16076" t="s">
        <v>9</v>
      </c>
      <c r="C16076" t="s">
        <v>14</v>
      </c>
      <c r="D16076" t="s">
        <v>11</v>
      </c>
      <c r="E16076">
        <v>3</v>
      </c>
      <c r="F16076" t="s">
        <v>523</v>
      </c>
      <c r="G16076" s="29">
        <v>-239.18</v>
      </c>
      <c r="H16076" t="s">
        <v>13</v>
      </c>
      <c r="I16076">
        <v>-239.18</v>
      </c>
      <c r="J16076" t="s">
        <v>13</v>
      </c>
      <c r="K16076">
        <v>-239.18</v>
      </c>
      <c r="L16076" t="s">
        <v>13</v>
      </c>
      <c r="M16076" t="s">
        <v>13</v>
      </c>
      <c r="N16076" s="29">
        <v>0</v>
      </c>
      <c r="O16076" t="s">
        <v>13</v>
      </c>
    </row>
    <row r="16077" spans="1:15" x14ac:dyDescent="0.3">
      <c r="A16077" t="s">
        <v>16</v>
      </c>
      <c r="B16077" t="s">
        <v>9</v>
      </c>
      <c r="C16077" t="s">
        <v>14</v>
      </c>
      <c r="D16077" t="s">
        <v>11</v>
      </c>
      <c r="E16077">
        <v>-1</v>
      </c>
      <c r="F16077" t="s">
        <v>20</v>
      </c>
      <c r="G16077" s="29">
        <v>-10345.92</v>
      </c>
      <c r="H16077" t="s">
        <v>13</v>
      </c>
      <c r="I16077">
        <v>-10345.92</v>
      </c>
      <c r="J16077" t="s">
        <v>13</v>
      </c>
      <c r="K16077">
        <v>-10345.92</v>
      </c>
      <c r="L16077" t="s">
        <v>13</v>
      </c>
      <c r="M16077" t="s">
        <v>13</v>
      </c>
      <c r="N16077" s="29">
        <v>0</v>
      </c>
      <c r="O16077" t="s">
        <v>13</v>
      </c>
    </row>
    <row r="16078" spans="1:15" x14ac:dyDescent="0.3">
      <c r="A16078" t="s">
        <v>8</v>
      </c>
      <c r="B16078" t="s">
        <v>9</v>
      </c>
      <c r="C16078" t="s">
        <v>10</v>
      </c>
      <c r="D16078" t="s">
        <v>11</v>
      </c>
      <c r="E16078">
        <v>7</v>
      </c>
      <c r="F16078" t="s">
        <v>37</v>
      </c>
      <c r="G16078" s="29">
        <v>2847502.62</v>
      </c>
      <c r="H16078">
        <v>-9060290.3000000007</v>
      </c>
      <c r="I16078">
        <v>2847502.62</v>
      </c>
      <c r="J16078">
        <v>-4070390.74</v>
      </c>
      <c r="K16078">
        <v>2847502.62</v>
      </c>
      <c r="L16078">
        <v>-50749112.880000003</v>
      </c>
      <c r="M16078" t="s">
        <v>13</v>
      </c>
      <c r="N16078" s="29">
        <v>2535167.1800000002</v>
      </c>
      <c r="O16078">
        <v>19932518.34</v>
      </c>
    </row>
    <row r="16079" spans="1:15" x14ac:dyDescent="0.3">
      <c r="A16079" t="s">
        <v>18</v>
      </c>
      <c r="B16079" t="s">
        <v>9</v>
      </c>
      <c r="C16079" t="s">
        <v>14</v>
      </c>
      <c r="D16079" t="s">
        <v>11</v>
      </c>
      <c r="E16079">
        <v>3</v>
      </c>
      <c r="F16079" t="s">
        <v>66</v>
      </c>
      <c r="G16079" s="29">
        <v>-99793.31</v>
      </c>
      <c r="H16079" t="s">
        <v>13</v>
      </c>
      <c r="I16079">
        <v>-99793.31</v>
      </c>
      <c r="J16079" t="s">
        <v>13</v>
      </c>
      <c r="K16079">
        <v>-99793.31</v>
      </c>
      <c r="L16079" t="s">
        <v>13</v>
      </c>
      <c r="M16079" t="s">
        <v>13</v>
      </c>
      <c r="N16079" s="29">
        <v>0</v>
      </c>
      <c r="O16079" t="s">
        <v>13</v>
      </c>
    </row>
    <row r="16080" spans="1:15" x14ac:dyDescent="0.3">
      <c r="A16080" t="s">
        <v>16</v>
      </c>
      <c r="B16080" t="s">
        <v>9</v>
      </c>
      <c r="C16080" t="s">
        <v>10</v>
      </c>
      <c r="D16080" t="s">
        <v>11</v>
      </c>
      <c r="E16080">
        <v>5</v>
      </c>
      <c r="F16080" t="s">
        <v>278</v>
      </c>
      <c r="G16080" s="29">
        <v>49043.78</v>
      </c>
      <c r="H16080">
        <v>-2526345.65</v>
      </c>
      <c r="I16080">
        <v>49043.78</v>
      </c>
      <c r="J16080">
        <v>-1134969.8799999999</v>
      </c>
      <c r="K16080">
        <v>49043.78</v>
      </c>
      <c r="L16080">
        <v>-14150745.880000001</v>
      </c>
      <c r="M16080" t="s">
        <v>13</v>
      </c>
      <c r="N16080" s="29">
        <v>0</v>
      </c>
      <c r="O16080">
        <v>245218.9</v>
      </c>
    </row>
    <row r="16081" spans="1:15" x14ac:dyDescent="0.3">
      <c r="A16081" t="s">
        <v>8</v>
      </c>
      <c r="B16081" t="s">
        <v>9</v>
      </c>
      <c r="C16081" t="s">
        <v>14</v>
      </c>
      <c r="D16081" t="s">
        <v>11</v>
      </c>
      <c r="E16081">
        <v>4</v>
      </c>
      <c r="F16081" t="s">
        <v>481</v>
      </c>
      <c r="G16081" s="29">
        <v>-1548.48</v>
      </c>
      <c r="H16081" t="s">
        <v>13</v>
      </c>
      <c r="I16081">
        <v>-1548.48</v>
      </c>
      <c r="J16081" t="s">
        <v>13</v>
      </c>
      <c r="K16081">
        <v>-1548.48</v>
      </c>
      <c r="L16081" t="s">
        <v>13</v>
      </c>
      <c r="M16081" t="s">
        <v>13</v>
      </c>
      <c r="N16081" s="29">
        <v>-109.62</v>
      </c>
      <c r="O16081" t="s">
        <v>13</v>
      </c>
    </row>
    <row r="16082" spans="1:15" x14ac:dyDescent="0.3">
      <c r="A16082" t="s">
        <v>8</v>
      </c>
      <c r="B16082" t="s">
        <v>9</v>
      </c>
      <c r="C16082" t="s">
        <v>10</v>
      </c>
      <c r="D16082" t="s">
        <v>11</v>
      </c>
      <c r="E16082">
        <v>-1</v>
      </c>
      <c r="F16082" t="s">
        <v>311</v>
      </c>
      <c r="G16082" s="29">
        <v>3060724.77</v>
      </c>
      <c r="H16082">
        <v>-67090924.840000004</v>
      </c>
      <c r="I16082">
        <v>3060724.77</v>
      </c>
      <c r="J16082">
        <v>-11215149.119999999</v>
      </c>
      <c r="K16082">
        <v>3060724.77</v>
      </c>
      <c r="L16082">
        <v>-122759120.67</v>
      </c>
      <c r="M16082" t="s">
        <v>13</v>
      </c>
      <c r="N16082" s="29">
        <v>0</v>
      </c>
      <c r="O16082" t="s">
        <v>13</v>
      </c>
    </row>
    <row r="16083" spans="1:15" x14ac:dyDescent="0.3">
      <c r="A16083" t="s">
        <v>8</v>
      </c>
      <c r="B16083" t="s">
        <v>9</v>
      </c>
      <c r="C16083" t="s">
        <v>14</v>
      </c>
      <c r="D16083" t="s">
        <v>11</v>
      </c>
      <c r="E16083">
        <v>8</v>
      </c>
      <c r="F16083" t="s">
        <v>39</v>
      </c>
      <c r="G16083" s="29">
        <v>-7174.69</v>
      </c>
      <c r="H16083" t="s">
        <v>13</v>
      </c>
      <c r="I16083">
        <v>-7174.69</v>
      </c>
      <c r="J16083" t="s">
        <v>13</v>
      </c>
      <c r="K16083">
        <v>-7174.69</v>
      </c>
      <c r="L16083" t="s">
        <v>13</v>
      </c>
      <c r="M16083" t="s">
        <v>13</v>
      </c>
      <c r="N16083" s="29">
        <v>0</v>
      </c>
      <c r="O16083" t="s">
        <v>13</v>
      </c>
    </row>
    <row r="16084" spans="1:15" x14ac:dyDescent="0.3">
      <c r="A16084" t="s">
        <v>8</v>
      </c>
      <c r="B16084" t="s">
        <v>9</v>
      </c>
      <c r="C16084" t="s">
        <v>10</v>
      </c>
      <c r="D16084" t="s">
        <v>11</v>
      </c>
      <c r="E16084">
        <v>0</v>
      </c>
      <c r="F16084" t="s">
        <v>42</v>
      </c>
      <c r="G16084" s="29">
        <v>5135624.71</v>
      </c>
      <c r="H16084">
        <v>6186638255.3199997</v>
      </c>
      <c r="I16084">
        <v>5135624.71</v>
      </c>
      <c r="J16084">
        <v>869303098.39999998</v>
      </c>
      <c r="K16084">
        <v>5135624.71</v>
      </c>
      <c r="L16084">
        <v>48110122817.849998</v>
      </c>
      <c r="M16084">
        <v>1</v>
      </c>
      <c r="N16084" s="29">
        <v>2964354.48</v>
      </c>
      <c r="O16084" t="s">
        <v>13</v>
      </c>
    </row>
    <row r="16085" spans="1:15" x14ac:dyDescent="0.3">
      <c r="A16085" t="s">
        <v>16</v>
      </c>
      <c r="B16085" t="s">
        <v>9</v>
      </c>
      <c r="C16085" t="s">
        <v>10</v>
      </c>
      <c r="D16085" t="s">
        <v>11</v>
      </c>
      <c r="E16085">
        <v>-4</v>
      </c>
      <c r="F16085" t="s">
        <v>376</v>
      </c>
      <c r="G16085" s="29">
        <v>528.5</v>
      </c>
      <c r="H16085">
        <v>594002.29</v>
      </c>
      <c r="I16085">
        <v>528.5</v>
      </c>
      <c r="J16085">
        <v>71932.66</v>
      </c>
      <c r="K16085">
        <v>528.5</v>
      </c>
      <c r="L16085">
        <v>382291.53</v>
      </c>
      <c r="M16085" t="s">
        <v>13</v>
      </c>
      <c r="N16085" s="29">
        <v>0</v>
      </c>
      <c r="O16085" t="s">
        <v>13</v>
      </c>
    </row>
    <row r="16086" spans="1:15" x14ac:dyDescent="0.3">
      <c r="A16086" t="s">
        <v>8</v>
      </c>
      <c r="B16086" t="s">
        <v>9</v>
      </c>
      <c r="C16086" t="s">
        <v>10</v>
      </c>
      <c r="D16086" t="s">
        <v>11</v>
      </c>
      <c r="E16086">
        <v>4</v>
      </c>
      <c r="F16086" t="s">
        <v>373</v>
      </c>
      <c r="G16086" s="29">
        <v>60127.75</v>
      </c>
      <c r="H16086">
        <v>-123172136.79000001</v>
      </c>
      <c r="I16086">
        <v>60127.75</v>
      </c>
      <c r="J16086">
        <v>-9435426.1899999995</v>
      </c>
      <c r="K16086">
        <v>60127.75</v>
      </c>
      <c r="L16086">
        <v>-49768576.299999997</v>
      </c>
      <c r="M16086" t="s">
        <v>13</v>
      </c>
      <c r="N16086" s="29">
        <v>0</v>
      </c>
      <c r="O16086">
        <v>240511</v>
      </c>
    </row>
    <row r="16087" spans="1:15" x14ac:dyDescent="0.3">
      <c r="A16087" t="s">
        <v>16</v>
      </c>
      <c r="B16087" t="s">
        <v>9</v>
      </c>
      <c r="C16087" t="s">
        <v>14</v>
      </c>
      <c r="D16087" t="s">
        <v>11</v>
      </c>
      <c r="E16087">
        <v>4</v>
      </c>
      <c r="F16087" t="s">
        <v>307</v>
      </c>
      <c r="G16087" s="29">
        <v>-15993.43</v>
      </c>
      <c r="H16087" t="s">
        <v>13</v>
      </c>
      <c r="I16087">
        <v>-15993.43</v>
      </c>
      <c r="J16087" t="s">
        <v>13</v>
      </c>
      <c r="K16087">
        <v>-15993.43</v>
      </c>
      <c r="L16087" t="s">
        <v>13</v>
      </c>
      <c r="M16087" t="s">
        <v>13</v>
      </c>
      <c r="N16087" s="29">
        <v>0</v>
      </c>
      <c r="O16087" t="s">
        <v>13</v>
      </c>
    </row>
    <row r="16088" spans="1:15" x14ac:dyDescent="0.3">
      <c r="A16088" t="s">
        <v>16</v>
      </c>
      <c r="B16088" t="s">
        <v>9</v>
      </c>
      <c r="C16088" t="s">
        <v>10</v>
      </c>
      <c r="D16088" t="s">
        <v>11</v>
      </c>
      <c r="E16088">
        <v>6</v>
      </c>
      <c r="F16088" t="s">
        <v>76</v>
      </c>
      <c r="G16088" s="29">
        <v>79.86</v>
      </c>
      <c r="H16088">
        <v>-4432.8</v>
      </c>
      <c r="I16088">
        <v>79.86</v>
      </c>
      <c r="J16088">
        <v>-8197.31</v>
      </c>
      <c r="K16088">
        <v>79.86</v>
      </c>
      <c r="L16088">
        <v>-56646.44</v>
      </c>
      <c r="M16088" t="s">
        <v>13</v>
      </c>
      <c r="N16088" s="29">
        <v>0</v>
      </c>
      <c r="O16088">
        <v>479.16</v>
      </c>
    </row>
    <row r="16089" spans="1:15" x14ac:dyDescent="0.3">
      <c r="A16089" t="s">
        <v>8</v>
      </c>
      <c r="B16089" t="s">
        <v>9</v>
      </c>
      <c r="C16089" t="s">
        <v>10</v>
      </c>
      <c r="D16089" t="s">
        <v>11</v>
      </c>
      <c r="E16089">
        <v>8</v>
      </c>
      <c r="F16089" t="s">
        <v>17</v>
      </c>
      <c r="G16089" s="29">
        <v>367384.52</v>
      </c>
      <c r="H16089" t="s">
        <v>13</v>
      </c>
      <c r="I16089">
        <v>367384.52</v>
      </c>
      <c r="J16089" t="s">
        <v>13</v>
      </c>
      <c r="K16089">
        <v>367384.52</v>
      </c>
      <c r="L16089" t="s">
        <v>13</v>
      </c>
      <c r="M16089" t="s">
        <v>13</v>
      </c>
      <c r="N16089" s="29">
        <v>0</v>
      </c>
      <c r="O16089">
        <v>2939076.16</v>
      </c>
    </row>
    <row r="16090" spans="1:15" x14ac:dyDescent="0.3">
      <c r="A16090" t="s">
        <v>8</v>
      </c>
      <c r="B16090" t="s">
        <v>9</v>
      </c>
      <c r="C16090" t="s">
        <v>14</v>
      </c>
      <c r="D16090" t="s">
        <v>11</v>
      </c>
      <c r="E16090">
        <v>0</v>
      </c>
      <c r="F16090" t="s">
        <v>466</v>
      </c>
      <c r="G16090" s="29">
        <v>-1138.7</v>
      </c>
      <c r="H16090" t="s">
        <v>13</v>
      </c>
      <c r="I16090">
        <v>-1138.7</v>
      </c>
      <c r="J16090" t="s">
        <v>13</v>
      </c>
      <c r="K16090">
        <v>-1138.7</v>
      </c>
      <c r="L16090" t="s">
        <v>13</v>
      </c>
      <c r="M16090" t="s">
        <v>13</v>
      </c>
      <c r="N16090" s="29">
        <v>0</v>
      </c>
      <c r="O16090" t="s">
        <v>13</v>
      </c>
    </row>
    <row r="16091" spans="1:15" x14ac:dyDescent="0.3">
      <c r="A16091" t="s">
        <v>16</v>
      </c>
      <c r="B16091" t="s">
        <v>9</v>
      </c>
      <c r="C16091" t="s">
        <v>10</v>
      </c>
      <c r="D16091" t="s">
        <v>11</v>
      </c>
      <c r="E16091">
        <v>3</v>
      </c>
      <c r="F16091" t="s">
        <v>283</v>
      </c>
      <c r="G16091" s="29">
        <v>217503.19</v>
      </c>
      <c r="H16091">
        <v>-1156502337.47</v>
      </c>
      <c r="I16091">
        <v>217503.19</v>
      </c>
      <c r="J16091">
        <v>-88592215.200000003</v>
      </c>
      <c r="K16091">
        <v>217503.19</v>
      </c>
      <c r="L16091">
        <v>-467292979.75</v>
      </c>
      <c r="M16091" t="s">
        <v>13</v>
      </c>
      <c r="N16091" s="29">
        <v>0</v>
      </c>
      <c r="O16091">
        <v>652509.57000000007</v>
      </c>
    </row>
    <row r="16092" spans="1:15" x14ac:dyDescent="0.3">
      <c r="A16092" t="s">
        <v>16</v>
      </c>
      <c r="B16092" t="s">
        <v>9</v>
      </c>
      <c r="C16092" t="s">
        <v>14</v>
      </c>
      <c r="D16092" t="s">
        <v>11</v>
      </c>
      <c r="E16092">
        <v>-1</v>
      </c>
      <c r="F16092" t="s">
        <v>214</v>
      </c>
      <c r="G16092" s="29">
        <v>-5049.58</v>
      </c>
      <c r="H16092" t="s">
        <v>13</v>
      </c>
      <c r="I16092">
        <v>-5049.58</v>
      </c>
      <c r="J16092" t="s">
        <v>13</v>
      </c>
      <c r="K16092">
        <v>-5049.58</v>
      </c>
      <c r="L16092" t="s">
        <v>13</v>
      </c>
      <c r="M16092" t="s">
        <v>13</v>
      </c>
      <c r="N16092" s="29">
        <v>0</v>
      </c>
      <c r="O16092" t="s">
        <v>13</v>
      </c>
    </row>
    <row r="16093" spans="1:15" x14ac:dyDescent="0.3">
      <c r="A16093" t="s">
        <v>18</v>
      </c>
      <c r="B16093" t="s">
        <v>9</v>
      </c>
      <c r="C16093" t="s">
        <v>10</v>
      </c>
      <c r="D16093" t="s">
        <v>11</v>
      </c>
      <c r="E16093">
        <v>4</v>
      </c>
      <c r="F16093" t="s">
        <v>66</v>
      </c>
      <c r="G16093" s="29">
        <v>18615.57</v>
      </c>
      <c r="H16093">
        <v>-1043408.25</v>
      </c>
      <c r="I16093">
        <v>18615.57</v>
      </c>
      <c r="J16093">
        <v>-495609.72</v>
      </c>
      <c r="K16093">
        <v>18615.57</v>
      </c>
      <c r="L16093">
        <v>-4746657.32</v>
      </c>
      <c r="M16093" t="s">
        <v>13</v>
      </c>
      <c r="N16093" s="29">
        <v>0</v>
      </c>
      <c r="O16093">
        <v>74462.28</v>
      </c>
    </row>
    <row r="16094" spans="1:15" x14ac:dyDescent="0.3">
      <c r="A16094" t="s">
        <v>8</v>
      </c>
      <c r="B16094" t="s">
        <v>9</v>
      </c>
      <c r="C16094" t="s">
        <v>10</v>
      </c>
      <c r="D16094" t="s">
        <v>11</v>
      </c>
      <c r="E16094">
        <v>0</v>
      </c>
      <c r="F16094" t="s">
        <v>382</v>
      </c>
      <c r="G16094" s="29">
        <v>43251.72</v>
      </c>
      <c r="H16094">
        <v>-365139.89</v>
      </c>
      <c r="I16094">
        <v>43251.72</v>
      </c>
      <c r="J16094">
        <v>-1529681.14</v>
      </c>
      <c r="K16094">
        <v>43251.72</v>
      </c>
      <c r="L16094">
        <v>-247155179.22999999</v>
      </c>
      <c r="M16094">
        <v>1</v>
      </c>
      <c r="N16094" s="29">
        <v>0</v>
      </c>
      <c r="O16094" t="s">
        <v>13</v>
      </c>
    </row>
    <row r="16095" spans="1:15" x14ac:dyDescent="0.3">
      <c r="A16095" t="s">
        <v>16</v>
      </c>
      <c r="B16095" t="s">
        <v>9</v>
      </c>
      <c r="C16095" t="s">
        <v>14</v>
      </c>
      <c r="D16095" t="s">
        <v>11</v>
      </c>
      <c r="E16095">
        <v>1</v>
      </c>
      <c r="F16095" t="s">
        <v>149</v>
      </c>
      <c r="G16095" s="29">
        <v>-222.23</v>
      </c>
      <c r="H16095" t="s">
        <v>13</v>
      </c>
      <c r="I16095">
        <v>-222.23</v>
      </c>
      <c r="J16095" t="s">
        <v>13</v>
      </c>
      <c r="K16095">
        <v>-222.23</v>
      </c>
      <c r="L16095" t="s">
        <v>13</v>
      </c>
      <c r="M16095" t="s">
        <v>13</v>
      </c>
      <c r="N16095" s="29">
        <v>0</v>
      </c>
      <c r="O16095" t="s">
        <v>13</v>
      </c>
    </row>
    <row r="16096" spans="1:15" x14ac:dyDescent="0.3">
      <c r="A16096" t="s">
        <v>8</v>
      </c>
      <c r="B16096" t="s">
        <v>9</v>
      </c>
      <c r="C16096" t="s">
        <v>10</v>
      </c>
      <c r="D16096" t="s">
        <v>11</v>
      </c>
      <c r="E16096">
        <v>0</v>
      </c>
      <c r="F16096" t="s">
        <v>38</v>
      </c>
      <c r="G16096" s="29">
        <v>1050153.6100000001</v>
      </c>
      <c r="H16096">
        <v>-39652819.82</v>
      </c>
      <c r="I16096">
        <v>1050153.6100000001</v>
      </c>
      <c r="J16096">
        <v>-17814172.120000001</v>
      </c>
      <c r="K16096">
        <v>1050153.6100000001</v>
      </c>
      <c r="L16096">
        <v>-222106178.31</v>
      </c>
      <c r="M16096" t="s">
        <v>13</v>
      </c>
      <c r="N16096" s="29">
        <v>0</v>
      </c>
      <c r="O16096" t="s">
        <v>13</v>
      </c>
    </row>
    <row r="16097" spans="1:15" x14ac:dyDescent="0.3">
      <c r="A16097" t="s">
        <v>8</v>
      </c>
      <c r="B16097" t="s">
        <v>9</v>
      </c>
      <c r="C16097" t="s">
        <v>10</v>
      </c>
      <c r="D16097" t="s">
        <v>11</v>
      </c>
      <c r="E16097">
        <v>1</v>
      </c>
      <c r="F16097" t="s">
        <v>726</v>
      </c>
      <c r="G16097" s="29">
        <v>1028412</v>
      </c>
      <c r="H16097">
        <v>-137046353.33000001</v>
      </c>
      <c r="I16097">
        <v>1028412</v>
      </c>
      <c r="J16097">
        <v>-93178865.329999998</v>
      </c>
      <c r="K16097">
        <v>1028412</v>
      </c>
      <c r="L16097">
        <v>-1670144317.3399999</v>
      </c>
      <c r="M16097" t="s">
        <v>13</v>
      </c>
      <c r="N16097" s="29">
        <v>0</v>
      </c>
      <c r="O16097">
        <v>1028412</v>
      </c>
    </row>
    <row r="16098" spans="1:15" x14ac:dyDescent="0.3">
      <c r="A16098" t="s">
        <v>8</v>
      </c>
      <c r="B16098" t="s">
        <v>9</v>
      </c>
      <c r="C16098" t="s">
        <v>14</v>
      </c>
      <c r="D16098" t="s">
        <v>11</v>
      </c>
      <c r="E16098">
        <v>-1</v>
      </c>
      <c r="F16098" t="s">
        <v>306</v>
      </c>
      <c r="G16098" s="29">
        <v>-9972.49</v>
      </c>
      <c r="H16098" t="s">
        <v>13</v>
      </c>
      <c r="I16098">
        <v>-9972.49</v>
      </c>
      <c r="J16098" t="s">
        <v>13</v>
      </c>
      <c r="K16098">
        <v>-9972.49</v>
      </c>
      <c r="L16098" t="s">
        <v>13</v>
      </c>
      <c r="M16098" t="s">
        <v>13</v>
      </c>
      <c r="N16098" s="29">
        <v>0</v>
      </c>
      <c r="O16098" t="s">
        <v>13</v>
      </c>
    </row>
    <row r="16099" spans="1:15" x14ac:dyDescent="0.3">
      <c r="A16099" t="s">
        <v>18</v>
      </c>
      <c r="B16099" t="s">
        <v>9</v>
      </c>
      <c r="C16099" t="s">
        <v>14</v>
      </c>
      <c r="D16099" t="s">
        <v>11</v>
      </c>
      <c r="E16099">
        <v>1</v>
      </c>
      <c r="F16099" t="s">
        <v>132</v>
      </c>
      <c r="G16099" s="29">
        <v>-3128.76</v>
      </c>
      <c r="H16099" t="s">
        <v>13</v>
      </c>
      <c r="I16099">
        <v>-3128.76</v>
      </c>
      <c r="J16099" t="s">
        <v>13</v>
      </c>
      <c r="K16099">
        <v>-3128.76</v>
      </c>
      <c r="L16099" t="s">
        <v>13</v>
      </c>
      <c r="M16099" t="s">
        <v>13</v>
      </c>
      <c r="N16099" s="29">
        <v>0</v>
      </c>
      <c r="O16099" t="s">
        <v>13</v>
      </c>
    </row>
    <row r="16100" spans="1:15" x14ac:dyDescent="0.3">
      <c r="A16100" t="s">
        <v>8</v>
      </c>
      <c r="B16100" t="s">
        <v>9</v>
      </c>
      <c r="C16100" t="s">
        <v>10</v>
      </c>
      <c r="D16100" t="s">
        <v>11</v>
      </c>
      <c r="E16100">
        <v>0</v>
      </c>
      <c r="F16100" t="s">
        <v>231</v>
      </c>
      <c r="G16100" s="29">
        <v>185033.4</v>
      </c>
      <c r="H16100">
        <v>-190216291.15000001</v>
      </c>
      <c r="I16100">
        <v>185033.4</v>
      </c>
      <c r="J16100">
        <v>-13675446.279999999</v>
      </c>
      <c r="K16100">
        <v>185033.4</v>
      </c>
      <c r="L16100">
        <v>-296581910.64999998</v>
      </c>
      <c r="M16100" t="s">
        <v>13</v>
      </c>
      <c r="N16100" s="29">
        <v>0</v>
      </c>
      <c r="O16100" t="s">
        <v>13</v>
      </c>
    </row>
    <row r="16101" spans="1:15" x14ac:dyDescent="0.3">
      <c r="A16101" t="s">
        <v>18</v>
      </c>
      <c r="B16101" t="s">
        <v>9</v>
      </c>
      <c r="C16101" t="s">
        <v>14</v>
      </c>
      <c r="D16101" t="s">
        <v>11</v>
      </c>
      <c r="E16101">
        <v>2</v>
      </c>
      <c r="F16101" t="s">
        <v>38</v>
      </c>
      <c r="G16101" s="29">
        <v>-145557.9</v>
      </c>
      <c r="H16101" t="s">
        <v>13</v>
      </c>
      <c r="I16101">
        <v>-145557.9</v>
      </c>
      <c r="J16101" t="s">
        <v>13</v>
      </c>
      <c r="K16101">
        <v>-145557.9</v>
      </c>
      <c r="L16101" t="s">
        <v>13</v>
      </c>
      <c r="M16101" t="s">
        <v>13</v>
      </c>
      <c r="N16101" s="29">
        <v>0</v>
      </c>
      <c r="O16101" t="s">
        <v>13</v>
      </c>
    </row>
    <row r="16102" spans="1:15" x14ac:dyDescent="0.3">
      <c r="A16102" t="s">
        <v>18</v>
      </c>
      <c r="B16102" t="s">
        <v>9</v>
      </c>
      <c r="C16102" t="s">
        <v>10</v>
      </c>
      <c r="D16102" t="s">
        <v>11</v>
      </c>
      <c r="E16102">
        <v>5</v>
      </c>
      <c r="F16102" t="s">
        <v>163</v>
      </c>
      <c r="G16102" s="29">
        <v>40163.339999999997</v>
      </c>
      <c r="H16102">
        <v>-2798905.78</v>
      </c>
      <c r="I16102">
        <v>40163.339999999997</v>
      </c>
      <c r="J16102">
        <v>-393284.05</v>
      </c>
      <c r="K16102">
        <v>40163.339999999997</v>
      </c>
      <c r="L16102">
        <v>-21765581.940000001</v>
      </c>
      <c r="M16102" t="s">
        <v>13</v>
      </c>
      <c r="N16102" s="29">
        <v>0</v>
      </c>
      <c r="O16102">
        <v>200816.7</v>
      </c>
    </row>
    <row r="16103" spans="1:15" x14ac:dyDescent="0.3">
      <c r="A16103" t="s">
        <v>8</v>
      </c>
      <c r="B16103" t="s">
        <v>9</v>
      </c>
      <c r="C16103" t="s">
        <v>14</v>
      </c>
      <c r="D16103" t="s">
        <v>11</v>
      </c>
      <c r="E16103">
        <v>1</v>
      </c>
      <c r="F16103" t="s">
        <v>421</v>
      </c>
      <c r="G16103" s="29">
        <v>-600.91</v>
      </c>
      <c r="H16103" t="s">
        <v>13</v>
      </c>
      <c r="I16103">
        <v>-600.91</v>
      </c>
      <c r="J16103" t="s">
        <v>13</v>
      </c>
      <c r="K16103">
        <v>-600.91</v>
      </c>
      <c r="L16103" t="s">
        <v>13</v>
      </c>
      <c r="M16103" t="s">
        <v>13</v>
      </c>
      <c r="N16103" s="29">
        <v>0</v>
      </c>
      <c r="O16103" t="s">
        <v>13</v>
      </c>
    </row>
    <row r="16104" spans="1:15" x14ac:dyDescent="0.3">
      <c r="A16104" t="s">
        <v>8</v>
      </c>
      <c r="B16104" t="s">
        <v>9</v>
      </c>
      <c r="C16104" t="s">
        <v>14</v>
      </c>
      <c r="D16104" t="s">
        <v>11</v>
      </c>
      <c r="E16104">
        <v>2</v>
      </c>
      <c r="F16104" t="s">
        <v>116</v>
      </c>
      <c r="G16104" s="29">
        <v>-37.9</v>
      </c>
      <c r="H16104" t="s">
        <v>13</v>
      </c>
      <c r="I16104">
        <v>-37.9</v>
      </c>
      <c r="J16104" t="s">
        <v>13</v>
      </c>
      <c r="K16104">
        <v>-37.9</v>
      </c>
      <c r="L16104" t="s">
        <v>13</v>
      </c>
      <c r="M16104">
        <v>1</v>
      </c>
      <c r="N16104" s="29">
        <v>0</v>
      </c>
      <c r="O16104" t="s">
        <v>13</v>
      </c>
    </row>
    <row r="16105" spans="1:15" x14ac:dyDescent="0.3">
      <c r="A16105" t="s">
        <v>16</v>
      </c>
      <c r="B16105" t="s">
        <v>9</v>
      </c>
      <c r="C16105" t="s">
        <v>10</v>
      </c>
      <c r="D16105" t="s">
        <v>11</v>
      </c>
      <c r="E16105">
        <v>2</v>
      </c>
      <c r="F16105" t="s">
        <v>157</v>
      </c>
      <c r="G16105" s="29">
        <v>94426.51</v>
      </c>
      <c r="H16105">
        <v>-3137649.81</v>
      </c>
      <c r="I16105">
        <v>94426.51</v>
      </c>
      <c r="J16105">
        <v>-5802274.0999999996</v>
      </c>
      <c r="K16105">
        <v>94426.51</v>
      </c>
      <c r="L16105">
        <v>-40095837.640000001</v>
      </c>
      <c r="M16105" t="s">
        <v>13</v>
      </c>
      <c r="N16105" s="29">
        <v>0</v>
      </c>
      <c r="O16105">
        <v>188853.02</v>
      </c>
    </row>
    <row r="16106" spans="1:15" x14ac:dyDescent="0.3">
      <c r="A16106" t="s">
        <v>8</v>
      </c>
      <c r="B16106" t="s">
        <v>9</v>
      </c>
      <c r="C16106" t="s">
        <v>10</v>
      </c>
      <c r="D16106" t="s">
        <v>11</v>
      </c>
      <c r="E16106">
        <v>9</v>
      </c>
      <c r="F16106" t="s">
        <v>147</v>
      </c>
      <c r="G16106" s="29">
        <v>36689962.009999998</v>
      </c>
      <c r="H16106">
        <v>-121378508.31</v>
      </c>
      <c r="I16106">
        <v>36689962.009999998</v>
      </c>
      <c r="J16106">
        <v>-57653743.289999999</v>
      </c>
      <c r="K16106">
        <v>36689962.009999998</v>
      </c>
      <c r="L16106">
        <v>-552173262.66999996</v>
      </c>
      <c r="M16106" t="s">
        <v>13</v>
      </c>
      <c r="N16106" s="29">
        <v>0</v>
      </c>
      <c r="O16106">
        <v>330209658.08999997</v>
      </c>
    </row>
    <row r="16107" spans="1:15" x14ac:dyDescent="0.3">
      <c r="A16107" t="s">
        <v>18</v>
      </c>
      <c r="B16107" t="s">
        <v>9</v>
      </c>
      <c r="C16107" t="s">
        <v>14</v>
      </c>
      <c r="D16107" t="s">
        <v>11</v>
      </c>
      <c r="E16107">
        <v>-1</v>
      </c>
      <c r="F16107" t="s">
        <v>392</v>
      </c>
      <c r="G16107" s="29">
        <v>-238814.68</v>
      </c>
      <c r="H16107" t="s">
        <v>13</v>
      </c>
      <c r="I16107">
        <v>-238814.68</v>
      </c>
      <c r="J16107" t="s">
        <v>13</v>
      </c>
      <c r="K16107">
        <v>-238814.68</v>
      </c>
      <c r="L16107" t="s">
        <v>13</v>
      </c>
      <c r="M16107" t="s">
        <v>13</v>
      </c>
      <c r="N16107" s="29">
        <v>0</v>
      </c>
      <c r="O16107" t="s">
        <v>13</v>
      </c>
    </row>
    <row r="16108" spans="1:15" x14ac:dyDescent="0.3">
      <c r="A16108" t="s">
        <v>16</v>
      </c>
      <c r="B16108" t="s">
        <v>9</v>
      </c>
      <c r="C16108" t="s">
        <v>14</v>
      </c>
      <c r="D16108" t="s">
        <v>11</v>
      </c>
      <c r="E16108">
        <v>0</v>
      </c>
      <c r="F16108" t="s">
        <v>381</v>
      </c>
      <c r="G16108" s="29">
        <v>-365.8</v>
      </c>
      <c r="H16108" t="s">
        <v>13</v>
      </c>
      <c r="I16108">
        <v>-365.8</v>
      </c>
      <c r="J16108" t="s">
        <v>13</v>
      </c>
      <c r="K16108">
        <v>-365.8</v>
      </c>
      <c r="L16108" t="s">
        <v>13</v>
      </c>
      <c r="M16108" t="s">
        <v>13</v>
      </c>
      <c r="N16108" s="29">
        <v>0</v>
      </c>
      <c r="O16108" t="s">
        <v>13</v>
      </c>
    </row>
    <row r="16109" spans="1:15" x14ac:dyDescent="0.3">
      <c r="A16109" t="s">
        <v>18</v>
      </c>
      <c r="B16109" t="s">
        <v>9</v>
      </c>
      <c r="C16109" t="s">
        <v>14</v>
      </c>
      <c r="D16109" t="s">
        <v>11</v>
      </c>
      <c r="E16109">
        <v>-1</v>
      </c>
      <c r="F16109" t="s">
        <v>122</v>
      </c>
      <c r="G16109" s="29">
        <v>-137008.10999999999</v>
      </c>
      <c r="H16109" t="s">
        <v>13</v>
      </c>
      <c r="I16109">
        <v>-137008.10999999999</v>
      </c>
      <c r="J16109" t="s">
        <v>13</v>
      </c>
      <c r="K16109">
        <v>-137008.10999999999</v>
      </c>
      <c r="L16109" t="s">
        <v>13</v>
      </c>
      <c r="M16109" t="s">
        <v>13</v>
      </c>
      <c r="N16109" s="29">
        <v>0</v>
      </c>
      <c r="O16109" t="s">
        <v>13</v>
      </c>
    </row>
    <row r="16110" spans="1:15" x14ac:dyDescent="0.3">
      <c r="A16110" t="s">
        <v>16</v>
      </c>
      <c r="B16110" t="s">
        <v>9</v>
      </c>
      <c r="C16110" t="s">
        <v>10</v>
      </c>
      <c r="D16110" t="s">
        <v>11</v>
      </c>
      <c r="E16110">
        <v>1</v>
      </c>
      <c r="F16110" t="s">
        <v>452</v>
      </c>
      <c r="G16110" s="29">
        <v>29581.040000000001</v>
      </c>
      <c r="H16110">
        <v>-10707401.210000001</v>
      </c>
      <c r="I16110">
        <v>29581.040000000001</v>
      </c>
      <c r="J16110">
        <v>-3895998.32</v>
      </c>
      <c r="K16110">
        <v>29581.040000000001</v>
      </c>
      <c r="L16110">
        <v>-37424315.390000001</v>
      </c>
      <c r="M16110" t="s">
        <v>13</v>
      </c>
      <c r="N16110" s="29">
        <v>0</v>
      </c>
      <c r="O16110">
        <v>29581.040000000001</v>
      </c>
    </row>
    <row r="16111" spans="1:15" x14ac:dyDescent="0.3">
      <c r="A16111" t="s">
        <v>8</v>
      </c>
      <c r="B16111" t="s">
        <v>9</v>
      </c>
      <c r="C16111" t="s">
        <v>14</v>
      </c>
      <c r="D16111" t="s">
        <v>11</v>
      </c>
      <c r="E16111">
        <v>-1</v>
      </c>
      <c r="F16111" t="s">
        <v>359</v>
      </c>
      <c r="G16111" s="29">
        <v>-5089.62</v>
      </c>
      <c r="H16111" t="s">
        <v>13</v>
      </c>
      <c r="I16111">
        <v>-5089.62</v>
      </c>
      <c r="J16111" t="s">
        <v>13</v>
      </c>
      <c r="K16111">
        <v>-5089.62</v>
      </c>
      <c r="L16111" t="s">
        <v>13</v>
      </c>
      <c r="M16111" t="s">
        <v>13</v>
      </c>
      <c r="N16111" s="29">
        <v>0</v>
      </c>
      <c r="O16111" t="s">
        <v>13</v>
      </c>
    </row>
    <row r="16112" spans="1:15" x14ac:dyDescent="0.3">
      <c r="A16112" t="s">
        <v>8</v>
      </c>
      <c r="B16112" t="s">
        <v>9</v>
      </c>
      <c r="C16112" t="s">
        <v>10</v>
      </c>
      <c r="D16112" t="s">
        <v>11</v>
      </c>
      <c r="E16112">
        <v>9</v>
      </c>
      <c r="F16112" t="s">
        <v>384</v>
      </c>
      <c r="G16112" s="29">
        <v>14503692.369999999</v>
      </c>
      <c r="H16112" t="s">
        <v>13</v>
      </c>
      <c r="I16112">
        <v>14503692.369999999</v>
      </c>
      <c r="J16112">
        <v>333281700.11000001</v>
      </c>
      <c r="K16112">
        <v>14503692.369999999</v>
      </c>
      <c r="L16112">
        <v>2787173940.8600001</v>
      </c>
      <c r="M16112" t="s">
        <v>13</v>
      </c>
      <c r="N16112" s="29">
        <v>0</v>
      </c>
      <c r="O16112">
        <v>130533231.33</v>
      </c>
    </row>
    <row r="16113" spans="1:15" x14ac:dyDescent="0.3">
      <c r="A16113" t="s">
        <v>8</v>
      </c>
      <c r="B16113" t="s">
        <v>9</v>
      </c>
      <c r="C16113" t="s">
        <v>10</v>
      </c>
      <c r="D16113" t="s">
        <v>11</v>
      </c>
      <c r="E16113">
        <v>-1</v>
      </c>
      <c r="F16113" t="s">
        <v>342</v>
      </c>
      <c r="G16113" s="29">
        <v>31896</v>
      </c>
      <c r="H16113">
        <v>-4206497.3499999996</v>
      </c>
      <c r="I16113">
        <v>31896</v>
      </c>
      <c r="J16113">
        <v>-1998049.15</v>
      </c>
      <c r="K16113">
        <v>31896</v>
      </c>
      <c r="L16113">
        <v>-19136135.260000002</v>
      </c>
      <c r="M16113" t="s">
        <v>13</v>
      </c>
      <c r="N16113" s="29">
        <v>0</v>
      </c>
      <c r="O16113" t="s">
        <v>13</v>
      </c>
    </row>
    <row r="16114" spans="1:15" x14ac:dyDescent="0.3">
      <c r="A16114" t="s">
        <v>8</v>
      </c>
      <c r="B16114" t="s">
        <v>9</v>
      </c>
      <c r="C16114" t="s">
        <v>10</v>
      </c>
      <c r="D16114" t="s">
        <v>11</v>
      </c>
      <c r="E16114">
        <v>1</v>
      </c>
      <c r="F16114" t="s">
        <v>518</v>
      </c>
      <c r="G16114" s="29">
        <v>97.69</v>
      </c>
      <c r="H16114">
        <v>-9262.36</v>
      </c>
      <c r="I16114">
        <v>97.69</v>
      </c>
      <c r="J16114">
        <v>-6297.55</v>
      </c>
      <c r="K16114">
        <v>97.69</v>
      </c>
      <c r="L16114">
        <v>-112877.69</v>
      </c>
      <c r="M16114" t="s">
        <v>13</v>
      </c>
      <c r="N16114" s="29">
        <v>0</v>
      </c>
      <c r="O16114">
        <v>97.69</v>
      </c>
    </row>
    <row r="16115" spans="1:15" x14ac:dyDescent="0.3">
      <c r="A16115" t="s">
        <v>16</v>
      </c>
      <c r="B16115" t="s">
        <v>9</v>
      </c>
      <c r="C16115" t="s">
        <v>10</v>
      </c>
      <c r="D16115" t="s">
        <v>11</v>
      </c>
      <c r="E16115">
        <v>-1</v>
      </c>
      <c r="F16115" t="s">
        <v>419</v>
      </c>
      <c r="G16115" s="29">
        <v>99.84</v>
      </c>
      <c r="H16115" t="s">
        <v>13</v>
      </c>
      <c r="I16115">
        <v>99.84</v>
      </c>
      <c r="J16115" t="s">
        <v>13</v>
      </c>
      <c r="K16115">
        <v>99.84</v>
      </c>
      <c r="L16115" t="s">
        <v>13</v>
      </c>
      <c r="M16115" t="s">
        <v>13</v>
      </c>
      <c r="N16115" s="29">
        <v>0</v>
      </c>
      <c r="O16115" t="s">
        <v>13</v>
      </c>
    </row>
    <row r="16116" spans="1:15" x14ac:dyDescent="0.3">
      <c r="A16116" t="s">
        <v>16</v>
      </c>
      <c r="B16116" t="s">
        <v>9</v>
      </c>
      <c r="C16116" t="s">
        <v>14</v>
      </c>
      <c r="D16116" t="s">
        <v>11</v>
      </c>
      <c r="E16116">
        <v>-1</v>
      </c>
      <c r="F16116" t="s">
        <v>497</v>
      </c>
      <c r="G16116" s="29">
        <v>-0.18</v>
      </c>
      <c r="H16116" t="s">
        <v>13</v>
      </c>
      <c r="I16116">
        <v>-0.18</v>
      </c>
      <c r="J16116" t="s">
        <v>13</v>
      </c>
      <c r="K16116">
        <v>-0.18</v>
      </c>
      <c r="L16116" t="s">
        <v>13</v>
      </c>
      <c r="M16116" t="s">
        <v>13</v>
      </c>
      <c r="N16116" s="29">
        <v>0</v>
      </c>
      <c r="O16116" t="s">
        <v>13</v>
      </c>
    </row>
    <row r="16117" spans="1:15" x14ac:dyDescent="0.3">
      <c r="A16117" t="s">
        <v>18</v>
      </c>
      <c r="B16117" t="s">
        <v>9</v>
      </c>
      <c r="C16117" t="s">
        <v>14</v>
      </c>
      <c r="D16117" t="s">
        <v>11</v>
      </c>
      <c r="E16117">
        <v>2</v>
      </c>
      <c r="F16117" t="s">
        <v>182</v>
      </c>
      <c r="G16117" s="29">
        <v>-12013.82</v>
      </c>
      <c r="H16117" t="s">
        <v>13</v>
      </c>
      <c r="I16117">
        <v>-12013.82</v>
      </c>
      <c r="J16117" t="s">
        <v>13</v>
      </c>
      <c r="K16117">
        <v>-12013.82</v>
      </c>
      <c r="L16117" t="s">
        <v>13</v>
      </c>
      <c r="M16117" t="s">
        <v>13</v>
      </c>
      <c r="N16117" s="29">
        <v>0</v>
      </c>
      <c r="O16117" t="s">
        <v>13</v>
      </c>
    </row>
    <row r="16118" spans="1:15" x14ac:dyDescent="0.3">
      <c r="A16118" t="s">
        <v>16</v>
      </c>
      <c r="B16118" t="s">
        <v>9</v>
      </c>
      <c r="C16118" t="s">
        <v>14</v>
      </c>
      <c r="D16118" t="s">
        <v>11</v>
      </c>
      <c r="E16118">
        <v>4</v>
      </c>
      <c r="F16118" t="s">
        <v>125</v>
      </c>
      <c r="G16118" s="29">
        <v>-2953.59</v>
      </c>
      <c r="H16118" t="s">
        <v>13</v>
      </c>
      <c r="I16118">
        <v>-2953.59</v>
      </c>
      <c r="J16118" t="s">
        <v>13</v>
      </c>
      <c r="K16118">
        <v>-2953.59</v>
      </c>
      <c r="L16118" t="s">
        <v>13</v>
      </c>
      <c r="M16118" t="s">
        <v>13</v>
      </c>
      <c r="N16118" s="29">
        <v>0</v>
      </c>
      <c r="O16118" t="s">
        <v>13</v>
      </c>
    </row>
    <row r="16119" spans="1:15" x14ac:dyDescent="0.3">
      <c r="A16119" t="s">
        <v>18</v>
      </c>
      <c r="B16119" t="s">
        <v>9</v>
      </c>
      <c r="C16119" t="s">
        <v>10</v>
      </c>
      <c r="D16119" t="s">
        <v>11</v>
      </c>
      <c r="E16119">
        <v>-4</v>
      </c>
      <c r="F16119" t="s">
        <v>199</v>
      </c>
      <c r="G16119" s="29">
        <v>158.29</v>
      </c>
      <c r="H16119">
        <v>25985.67</v>
      </c>
      <c r="I16119">
        <v>158.29</v>
      </c>
      <c r="J16119">
        <v>9455.16</v>
      </c>
      <c r="K16119">
        <v>158.29</v>
      </c>
      <c r="L16119">
        <v>90824.47</v>
      </c>
      <c r="M16119" t="s">
        <v>13</v>
      </c>
      <c r="N16119" s="29">
        <v>0</v>
      </c>
      <c r="O16119" t="s">
        <v>13</v>
      </c>
    </row>
    <row r="16120" spans="1:15" x14ac:dyDescent="0.3">
      <c r="A16120" t="s">
        <v>8</v>
      </c>
      <c r="B16120" t="s">
        <v>9</v>
      </c>
      <c r="C16120" t="s">
        <v>10</v>
      </c>
      <c r="D16120" t="s">
        <v>11</v>
      </c>
      <c r="E16120">
        <v>15</v>
      </c>
      <c r="F16120" t="s">
        <v>326</v>
      </c>
      <c r="G16120" s="29">
        <v>1337048.1200000001</v>
      </c>
      <c r="H16120" t="s">
        <v>13</v>
      </c>
      <c r="I16120">
        <v>1337048.1200000001</v>
      </c>
      <c r="J16120" t="s">
        <v>13</v>
      </c>
      <c r="K16120">
        <v>1337048.1200000001</v>
      </c>
      <c r="L16120" t="s">
        <v>13</v>
      </c>
      <c r="M16120" t="s">
        <v>13</v>
      </c>
      <c r="N16120" s="29">
        <v>0</v>
      </c>
      <c r="O16120">
        <v>20055721.800000001</v>
      </c>
    </row>
    <row r="16121" spans="1:15" x14ac:dyDescent="0.3">
      <c r="A16121" t="s">
        <v>16</v>
      </c>
      <c r="B16121" t="s">
        <v>9</v>
      </c>
      <c r="C16121" t="s">
        <v>14</v>
      </c>
      <c r="D16121" t="s">
        <v>11</v>
      </c>
      <c r="E16121">
        <v>4</v>
      </c>
      <c r="F16121" t="s">
        <v>74</v>
      </c>
      <c r="G16121" s="29">
        <v>-475.72</v>
      </c>
      <c r="H16121" t="s">
        <v>13</v>
      </c>
      <c r="I16121">
        <v>-475.72</v>
      </c>
      <c r="J16121" t="s">
        <v>13</v>
      </c>
      <c r="K16121">
        <v>-475.72</v>
      </c>
      <c r="L16121" t="s">
        <v>13</v>
      </c>
      <c r="M16121" t="s">
        <v>13</v>
      </c>
      <c r="N16121" s="29">
        <v>0</v>
      </c>
      <c r="O16121" t="s">
        <v>13</v>
      </c>
    </row>
    <row r="16122" spans="1:15" x14ac:dyDescent="0.3">
      <c r="A16122" t="s">
        <v>18</v>
      </c>
      <c r="B16122" t="s">
        <v>9</v>
      </c>
      <c r="C16122" t="s">
        <v>10</v>
      </c>
      <c r="D16122" t="s">
        <v>11</v>
      </c>
      <c r="E16122">
        <v>0</v>
      </c>
      <c r="F16122" t="s">
        <v>163</v>
      </c>
      <c r="G16122" s="29">
        <v>2250</v>
      </c>
      <c r="H16122">
        <v>-116050.73</v>
      </c>
      <c r="I16122">
        <v>2250</v>
      </c>
      <c r="J16122">
        <v>-16306.69</v>
      </c>
      <c r="K16122">
        <v>2250</v>
      </c>
      <c r="L16122">
        <v>-902464.03</v>
      </c>
      <c r="M16122" t="s">
        <v>13</v>
      </c>
      <c r="N16122" s="29">
        <v>0</v>
      </c>
      <c r="O16122" t="s">
        <v>13</v>
      </c>
    </row>
    <row r="16123" spans="1:15" x14ac:dyDescent="0.3">
      <c r="A16123" t="s">
        <v>16</v>
      </c>
      <c r="B16123" t="s">
        <v>9</v>
      </c>
      <c r="C16123" t="s">
        <v>10</v>
      </c>
      <c r="D16123" t="s">
        <v>11</v>
      </c>
      <c r="E16123">
        <v>1</v>
      </c>
      <c r="F16123" t="s">
        <v>461</v>
      </c>
      <c r="G16123" s="29">
        <v>6197.52</v>
      </c>
      <c r="H16123">
        <v>-8067079.0599999996</v>
      </c>
      <c r="I16123">
        <v>6197.52</v>
      </c>
      <c r="J16123">
        <v>-617967.11</v>
      </c>
      <c r="K16123">
        <v>6197.52</v>
      </c>
      <c r="L16123">
        <v>-3259560.57</v>
      </c>
      <c r="M16123" t="s">
        <v>13</v>
      </c>
      <c r="N16123" s="29">
        <v>0</v>
      </c>
      <c r="O16123">
        <v>6197.52</v>
      </c>
    </row>
    <row r="16124" spans="1:15" x14ac:dyDescent="0.3">
      <c r="A16124" t="s">
        <v>18</v>
      </c>
      <c r="B16124" t="s">
        <v>9</v>
      </c>
      <c r="C16124" t="s">
        <v>10</v>
      </c>
      <c r="D16124" t="s">
        <v>11</v>
      </c>
      <c r="E16124">
        <v>-4</v>
      </c>
      <c r="F16124" t="s">
        <v>293</v>
      </c>
      <c r="G16124" s="29">
        <v>3348.59</v>
      </c>
      <c r="H16124">
        <v>92077.34</v>
      </c>
      <c r="I16124">
        <v>3348.59</v>
      </c>
      <c r="J16124">
        <v>12938.06</v>
      </c>
      <c r="K16124">
        <v>3348.59</v>
      </c>
      <c r="L16124">
        <v>716035.41</v>
      </c>
      <c r="M16124" t="s">
        <v>13</v>
      </c>
      <c r="N16124" s="29">
        <v>0</v>
      </c>
      <c r="O16124" t="s">
        <v>13</v>
      </c>
    </row>
    <row r="16125" spans="1:15" x14ac:dyDescent="0.3">
      <c r="A16125" t="s">
        <v>16</v>
      </c>
      <c r="B16125" t="s">
        <v>9</v>
      </c>
      <c r="C16125" t="s">
        <v>14</v>
      </c>
      <c r="D16125" t="s">
        <v>11</v>
      </c>
      <c r="E16125">
        <v>1</v>
      </c>
      <c r="F16125" t="s">
        <v>249</v>
      </c>
      <c r="G16125" s="29">
        <v>-1604.62</v>
      </c>
      <c r="H16125" t="s">
        <v>13</v>
      </c>
      <c r="I16125">
        <v>-1604.62</v>
      </c>
      <c r="J16125" t="s">
        <v>13</v>
      </c>
      <c r="K16125">
        <v>-1604.62</v>
      </c>
      <c r="L16125" t="s">
        <v>13</v>
      </c>
      <c r="M16125" t="s">
        <v>13</v>
      </c>
      <c r="N16125" s="29">
        <v>0</v>
      </c>
      <c r="O16125" t="s">
        <v>13</v>
      </c>
    </row>
    <row r="16126" spans="1:15" x14ac:dyDescent="0.3">
      <c r="A16126" t="s">
        <v>8</v>
      </c>
      <c r="B16126" t="s">
        <v>9</v>
      </c>
      <c r="C16126" t="s">
        <v>14</v>
      </c>
      <c r="D16126" t="s">
        <v>11</v>
      </c>
      <c r="E16126">
        <v>6</v>
      </c>
      <c r="F16126" t="s">
        <v>29</v>
      </c>
      <c r="G16126" s="29">
        <v>-849.08</v>
      </c>
      <c r="H16126" t="s">
        <v>13</v>
      </c>
      <c r="I16126">
        <v>-849.08</v>
      </c>
      <c r="J16126" t="s">
        <v>13</v>
      </c>
      <c r="K16126">
        <v>-849.08</v>
      </c>
      <c r="L16126" t="s">
        <v>13</v>
      </c>
      <c r="M16126" t="s">
        <v>13</v>
      </c>
      <c r="N16126" s="29">
        <v>0</v>
      </c>
      <c r="O16126" t="s">
        <v>13</v>
      </c>
    </row>
    <row r="16127" spans="1:15" x14ac:dyDescent="0.3">
      <c r="A16127" t="s">
        <v>16</v>
      </c>
      <c r="B16127" t="s">
        <v>9</v>
      </c>
      <c r="C16127" t="s">
        <v>10</v>
      </c>
      <c r="D16127" t="s">
        <v>11</v>
      </c>
      <c r="E16127">
        <v>2</v>
      </c>
      <c r="F16127" t="s">
        <v>119</v>
      </c>
      <c r="G16127" s="29">
        <v>305984.59000000003</v>
      </c>
      <c r="H16127">
        <v>-4272113.1399999997</v>
      </c>
      <c r="I16127">
        <v>305984.59000000003</v>
      </c>
      <c r="J16127">
        <v>-3866419.25</v>
      </c>
      <c r="K16127">
        <v>305984.59000000003</v>
      </c>
      <c r="L16127">
        <v>-19975954.440000001</v>
      </c>
      <c r="M16127" t="s">
        <v>13</v>
      </c>
      <c r="N16127" s="29">
        <v>0</v>
      </c>
      <c r="O16127">
        <v>611969.18000000005</v>
      </c>
    </row>
    <row r="16128" spans="1:15" x14ac:dyDescent="0.3">
      <c r="A16128" t="s">
        <v>18</v>
      </c>
      <c r="B16128" t="s">
        <v>9</v>
      </c>
      <c r="C16128" t="s">
        <v>14</v>
      </c>
      <c r="D16128" t="s">
        <v>11</v>
      </c>
      <c r="E16128">
        <v>2</v>
      </c>
      <c r="F16128" t="s">
        <v>92</v>
      </c>
      <c r="G16128" s="29">
        <v>-16544.599999999999</v>
      </c>
      <c r="H16128" t="s">
        <v>13</v>
      </c>
      <c r="I16128">
        <v>-16544.599999999999</v>
      </c>
      <c r="J16128" t="s">
        <v>13</v>
      </c>
      <c r="K16128">
        <v>-16544.599999999999</v>
      </c>
      <c r="L16128" t="s">
        <v>13</v>
      </c>
      <c r="M16128" t="s">
        <v>13</v>
      </c>
      <c r="N16128" s="29">
        <v>0</v>
      </c>
      <c r="O16128" t="s">
        <v>13</v>
      </c>
    </row>
    <row r="16129" spans="1:15" x14ac:dyDescent="0.3">
      <c r="A16129" t="s">
        <v>16</v>
      </c>
      <c r="B16129" t="s">
        <v>9</v>
      </c>
      <c r="C16129" t="s">
        <v>10</v>
      </c>
      <c r="D16129" t="s">
        <v>11</v>
      </c>
      <c r="E16129">
        <v>8</v>
      </c>
      <c r="F16129" t="s">
        <v>51</v>
      </c>
      <c r="G16129" s="29">
        <v>290113.65000000002</v>
      </c>
      <c r="H16129">
        <v>-104.36</v>
      </c>
      <c r="I16129">
        <v>290113.65000000002</v>
      </c>
      <c r="J16129">
        <v>-560.44000000000005</v>
      </c>
      <c r="K16129">
        <v>290113.65000000002</v>
      </c>
      <c r="L16129" t="s">
        <v>13</v>
      </c>
      <c r="M16129" t="s">
        <v>13</v>
      </c>
      <c r="N16129" s="29">
        <v>0</v>
      </c>
      <c r="O16129">
        <v>2320909.2000000002</v>
      </c>
    </row>
    <row r="16130" spans="1:15" x14ac:dyDescent="0.3">
      <c r="A16130" t="s">
        <v>16</v>
      </c>
      <c r="B16130" t="s">
        <v>9</v>
      </c>
      <c r="C16130" t="s">
        <v>10</v>
      </c>
      <c r="D16130" t="s">
        <v>11</v>
      </c>
      <c r="E16130">
        <v>4</v>
      </c>
      <c r="F16130" t="s">
        <v>362</v>
      </c>
      <c r="G16130" s="29">
        <v>225.32</v>
      </c>
      <c r="H16130">
        <v>-51245.39</v>
      </c>
      <c r="I16130">
        <v>225.32</v>
      </c>
      <c r="J16130">
        <v>-24341.11</v>
      </c>
      <c r="K16130">
        <v>225.32</v>
      </c>
      <c r="L16130">
        <v>-233124.76</v>
      </c>
      <c r="M16130" t="s">
        <v>13</v>
      </c>
      <c r="N16130" s="29">
        <v>0</v>
      </c>
      <c r="O16130">
        <v>901.28</v>
      </c>
    </row>
    <row r="16131" spans="1:15" x14ac:dyDescent="0.3">
      <c r="A16131" t="s">
        <v>18</v>
      </c>
      <c r="B16131" t="s">
        <v>9</v>
      </c>
      <c r="C16131" t="s">
        <v>14</v>
      </c>
      <c r="D16131" t="s">
        <v>11</v>
      </c>
      <c r="E16131">
        <v>-4</v>
      </c>
      <c r="F16131" t="s">
        <v>238</v>
      </c>
      <c r="G16131" s="29">
        <v>-1759.58</v>
      </c>
      <c r="H16131" t="s">
        <v>13</v>
      </c>
      <c r="I16131">
        <v>-1759.58</v>
      </c>
      <c r="J16131" t="s">
        <v>13</v>
      </c>
      <c r="K16131">
        <v>-1759.58</v>
      </c>
      <c r="L16131" t="s">
        <v>13</v>
      </c>
      <c r="M16131" t="s">
        <v>13</v>
      </c>
      <c r="N16131" s="29">
        <v>0</v>
      </c>
      <c r="O16131" t="s">
        <v>13</v>
      </c>
    </row>
    <row r="16132" spans="1:15" x14ac:dyDescent="0.3">
      <c r="A16132" t="s">
        <v>16</v>
      </c>
      <c r="B16132" t="s">
        <v>9</v>
      </c>
      <c r="C16132" t="s">
        <v>14</v>
      </c>
      <c r="D16132" t="s">
        <v>11</v>
      </c>
      <c r="E16132">
        <v>13</v>
      </c>
      <c r="F16132" t="s">
        <v>158</v>
      </c>
      <c r="G16132" s="29">
        <v>-6816.43</v>
      </c>
      <c r="H16132" t="s">
        <v>13</v>
      </c>
      <c r="I16132">
        <v>-6816.43</v>
      </c>
      <c r="J16132" t="s">
        <v>13</v>
      </c>
      <c r="K16132">
        <v>-6816.43</v>
      </c>
      <c r="L16132" t="s">
        <v>13</v>
      </c>
      <c r="M16132" t="s">
        <v>13</v>
      </c>
      <c r="N16132" s="29">
        <v>0</v>
      </c>
      <c r="O16132" t="s">
        <v>13</v>
      </c>
    </row>
    <row r="16133" spans="1:15" x14ac:dyDescent="0.3">
      <c r="A16133" t="s">
        <v>18</v>
      </c>
      <c r="B16133" t="s">
        <v>9</v>
      </c>
      <c r="C16133" t="s">
        <v>14</v>
      </c>
      <c r="D16133" t="s">
        <v>11</v>
      </c>
      <c r="E16133">
        <v>2</v>
      </c>
      <c r="F16133" t="s">
        <v>184</v>
      </c>
      <c r="G16133" s="29">
        <v>-927100.73</v>
      </c>
      <c r="H16133" t="s">
        <v>13</v>
      </c>
      <c r="I16133">
        <v>-927100.73</v>
      </c>
      <c r="J16133" t="s">
        <v>13</v>
      </c>
      <c r="K16133">
        <v>-927100.73</v>
      </c>
      <c r="L16133" t="s">
        <v>13</v>
      </c>
      <c r="M16133" t="s">
        <v>13</v>
      </c>
      <c r="N16133" s="29">
        <v>0</v>
      </c>
      <c r="O16133" t="s">
        <v>13</v>
      </c>
    </row>
    <row r="16134" spans="1:15" x14ac:dyDescent="0.3">
      <c r="A16134" t="s">
        <v>8</v>
      </c>
      <c r="B16134" t="s">
        <v>9</v>
      </c>
      <c r="C16134" t="s">
        <v>14</v>
      </c>
      <c r="D16134" t="s">
        <v>11</v>
      </c>
      <c r="E16134">
        <v>12</v>
      </c>
      <c r="F16134" t="s">
        <v>60</v>
      </c>
      <c r="G16134" s="29">
        <v>-996.72</v>
      </c>
      <c r="H16134" t="s">
        <v>13</v>
      </c>
      <c r="I16134">
        <v>-996.72</v>
      </c>
      <c r="J16134" t="s">
        <v>13</v>
      </c>
      <c r="K16134">
        <v>-996.72</v>
      </c>
      <c r="L16134" t="s">
        <v>13</v>
      </c>
      <c r="M16134">
        <v>0</v>
      </c>
      <c r="N16134" s="29">
        <v>0</v>
      </c>
      <c r="O16134" t="s">
        <v>13</v>
      </c>
    </row>
    <row r="16135" spans="1:15" x14ac:dyDescent="0.3">
      <c r="A16135" t="s">
        <v>16</v>
      </c>
      <c r="B16135" t="s">
        <v>9</v>
      </c>
      <c r="C16135" t="s">
        <v>10</v>
      </c>
      <c r="D16135" t="s">
        <v>11</v>
      </c>
      <c r="E16135">
        <v>-4</v>
      </c>
      <c r="F16135" t="s">
        <v>123</v>
      </c>
      <c r="G16135" s="29">
        <v>5166.78</v>
      </c>
      <c r="H16135">
        <v>665698.49</v>
      </c>
      <c r="I16135">
        <v>5166.78</v>
      </c>
      <c r="J16135">
        <v>316199.90999999997</v>
      </c>
      <c r="K16135">
        <v>5166.78</v>
      </c>
      <c r="L16135">
        <v>3028376.71</v>
      </c>
      <c r="M16135" t="s">
        <v>13</v>
      </c>
      <c r="N16135" s="29">
        <v>0</v>
      </c>
      <c r="O16135" t="s">
        <v>13</v>
      </c>
    </row>
    <row r="16136" spans="1:15" x14ac:dyDescent="0.3">
      <c r="A16136" t="s">
        <v>16</v>
      </c>
      <c r="B16136" t="s">
        <v>9</v>
      </c>
      <c r="C16136" t="s">
        <v>10</v>
      </c>
      <c r="D16136" t="s">
        <v>11</v>
      </c>
      <c r="E16136">
        <v>4</v>
      </c>
      <c r="F16136" t="s">
        <v>390</v>
      </c>
      <c r="G16136" s="29">
        <v>67.56</v>
      </c>
      <c r="H16136">
        <v>-7211.52</v>
      </c>
      <c r="I16136">
        <v>67.56</v>
      </c>
      <c r="J16136">
        <v>-4903.17</v>
      </c>
      <c r="K16136">
        <v>67.56</v>
      </c>
      <c r="L16136">
        <v>-87884.77</v>
      </c>
      <c r="M16136" t="s">
        <v>13</v>
      </c>
      <c r="N16136" s="29">
        <v>0</v>
      </c>
      <c r="O16136">
        <v>270.24</v>
      </c>
    </row>
    <row r="16137" spans="1:15" x14ac:dyDescent="0.3">
      <c r="A16137" t="s">
        <v>16</v>
      </c>
      <c r="B16137" t="s">
        <v>9</v>
      </c>
      <c r="C16137" t="s">
        <v>10</v>
      </c>
      <c r="D16137" t="s">
        <v>11</v>
      </c>
      <c r="E16137">
        <v>12</v>
      </c>
      <c r="F16137" t="s">
        <v>40</v>
      </c>
      <c r="G16137" s="29">
        <v>473436.03</v>
      </c>
      <c r="H16137">
        <v>-3.32</v>
      </c>
      <c r="I16137">
        <v>473436.03</v>
      </c>
      <c r="J16137">
        <v>-17.850000000000001</v>
      </c>
      <c r="K16137">
        <v>473436.03</v>
      </c>
      <c r="L16137" t="s">
        <v>13</v>
      </c>
      <c r="M16137" t="s">
        <v>13</v>
      </c>
      <c r="N16137" s="29">
        <v>0</v>
      </c>
      <c r="O16137">
        <v>5681232.3600000003</v>
      </c>
    </row>
    <row r="16138" spans="1:15" x14ac:dyDescent="0.3">
      <c r="A16138" t="s">
        <v>16</v>
      </c>
      <c r="B16138" t="s">
        <v>9</v>
      </c>
      <c r="C16138" t="s">
        <v>10</v>
      </c>
      <c r="D16138" t="s">
        <v>11</v>
      </c>
      <c r="E16138">
        <v>1</v>
      </c>
      <c r="F16138" t="s">
        <v>157</v>
      </c>
      <c r="G16138" s="29">
        <v>47317.52</v>
      </c>
      <c r="H16138">
        <v>-573698.44999999995</v>
      </c>
      <c r="I16138">
        <v>47317.52</v>
      </c>
      <c r="J16138">
        <v>-1060907.1299999999</v>
      </c>
      <c r="K16138">
        <v>47317.52</v>
      </c>
      <c r="L16138">
        <v>-7331258.7000000002</v>
      </c>
      <c r="M16138" t="s">
        <v>13</v>
      </c>
      <c r="N16138" s="29">
        <v>0</v>
      </c>
      <c r="O16138">
        <v>47317.52</v>
      </c>
    </row>
    <row r="16139" spans="1:15" x14ac:dyDescent="0.3">
      <c r="A16139" t="s">
        <v>16</v>
      </c>
      <c r="B16139" t="s">
        <v>9</v>
      </c>
      <c r="C16139" t="s">
        <v>10</v>
      </c>
      <c r="D16139" t="s">
        <v>11</v>
      </c>
      <c r="E16139">
        <v>-1</v>
      </c>
      <c r="F16139" t="s">
        <v>59</v>
      </c>
      <c r="G16139" s="29">
        <v>520460.14</v>
      </c>
      <c r="H16139">
        <v>-32923790.52</v>
      </c>
      <c r="I16139">
        <v>520460.14</v>
      </c>
      <c r="J16139">
        <v>-4626237.4000000004</v>
      </c>
      <c r="K16139">
        <v>520460.14</v>
      </c>
      <c r="L16139">
        <v>-256030579.86000001</v>
      </c>
      <c r="M16139" t="s">
        <v>13</v>
      </c>
      <c r="N16139" s="29">
        <v>0</v>
      </c>
      <c r="O16139" t="s">
        <v>13</v>
      </c>
    </row>
    <row r="16140" spans="1:15" x14ac:dyDescent="0.3">
      <c r="A16140" t="s">
        <v>16</v>
      </c>
      <c r="B16140" t="s">
        <v>9</v>
      </c>
      <c r="C16140" t="s">
        <v>10</v>
      </c>
      <c r="D16140" t="s">
        <v>11</v>
      </c>
      <c r="E16140">
        <v>11</v>
      </c>
      <c r="F16140" t="s">
        <v>434</v>
      </c>
      <c r="G16140" s="29">
        <v>21781.74</v>
      </c>
      <c r="H16140">
        <v>-2.11</v>
      </c>
      <c r="I16140">
        <v>21781.74</v>
      </c>
      <c r="J16140">
        <v>-11.34</v>
      </c>
      <c r="K16140">
        <v>21781.74</v>
      </c>
      <c r="L16140" t="s">
        <v>13</v>
      </c>
      <c r="M16140" t="s">
        <v>13</v>
      </c>
      <c r="N16140" s="29">
        <v>0</v>
      </c>
      <c r="O16140">
        <v>239599.14</v>
      </c>
    </row>
    <row r="16141" spans="1:15" x14ac:dyDescent="0.3">
      <c r="A16141" t="s">
        <v>16</v>
      </c>
      <c r="B16141" t="s">
        <v>9</v>
      </c>
      <c r="C16141" t="s">
        <v>14</v>
      </c>
      <c r="D16141" t="s">
        <v>11</v>
      </c>
      <c r="E16141">
        <v>12</v>
      </c>
      <c r="F16141" t="s">
        <v>105</v>
      </c>
      <c r="G16141" s="29">
        <v>-22792.81</v>
      </c>
      <c r="H16141" t="s">
        <v>13</v>
      </c>
      <c r="I16141">
        <v>-22792.81</v>
      </c>
      <c r="J16141" t="s">
        <v>13</v>
      </c>
      <c r="K16141">
        <v>-22792.81</v>
      </c>
      <c r="L16141" t="s">
        <v>13</v>
      </c>
      <c r="M16141" t="s">
        <v>13</v>
      </c>
      <c r="N16141" s="29">
        <v>0</v>
      </c>
      <c r="O16141" t="s">
        <v>13</v>
      </c>
    </row>
    <row r="16142" spans="1:15" x14ac:dyDescent="0.3">
      <c r="A16142" t="s">
        <v>8</v>
      </c>
      <c r="B16142" t="s">
        <v>9</v>
      </c>
      <c r="C16142" t="s">
        <v>14</v>
      </c>
      <c r="D16142" t="s">
        <v>11</v>
      </c>
      <c r="E16142">
        <v>3</v>
      </c>
      <c r="F16142" t="s">
        <v>493</v>
      </c>
      <c r="G16142" s="29">
        <v>-411.17</v>
      </c>
      <c r="H16142" t="s">
        <v>13</v>
      </c>
      <c r="I16142">
        <v>-411.17</v>
      </c>
      <c r="J16142" t="s">
        <v>13</v>
      </c>
      <c r="K16142">
        <v>-411.17</v>
      </c>
      <c r="L16142" t="s">
        <v>13</v>
      </c>
      <c r="M16142" t="s">
        <v>13</v>
      </c>
      <c r="N16142" s="29">
        <v>0</v>
      </c>
      <c r="O16142" t="s">
        <v>13</v>
      </c>
    </row>
    <row r="16143" spans="1:15" x14ac:dyDescent="0.3">
      <c r="A16143" t="s">
        <v>18</v>
      </c>
      <c r="B16143" t="s">
        <v>9</v>
      </c>
      <c r="C16143" t="s">
        <v>10</v>
      </c>
      <c r="D16143" t="s">
        <v>11</v>
      </c>
      <c r="E16143">
        <v>0</v>
      </c>
      <c r="F16143" t="s">
        <v>114</v>
      </c>
      <c r="G16143" s="29">
        <v>2250</v>
      </c>
      <c r="H16143" t="s">
        <v>13</v>
      </c>
      <c r="I16143">
        <v>2250</v>
      </c>
      <c r="J16143" t="s">
        <v>13</v>
      </c>
      <c r="K16143">
        <v>2250</v>
      </c>
      <c r="L16143" t="s">
        <v>13</v>
      </c>
      <c r="M16143" t="s">
        <v>13</v>
      </c>
      <c r="N16143" s="29">
        <v>0</v>
      </c>
      <c r="O16143" t="s">
        <v>13</v>
      </c>
    </row>
    <row r="16144" spans="1:15" x14ac:dyDescent="0.3">
      <c r="A16144" t="s">
        <v>16</v>
      </c>
      <c r="B16144" t="s">
        <v>9</v>
      </c>
      <c r="C16144" t="s">
        <v>14</v>
      </c>
      <c r="D16144" t="s">
        <v>11</v>
      </c>
      <c r="E16144">
        <v>-4</v>
      </c>
      <c r="F16144" t="s">
        <v>224</v>
      </c>
      <c r="G16144" s="29">
        <v>-114.27</v>
      </c>
      <c r="H16144" t="s">
        <v>13</v>
      </c>
      <c r="I16144">
        <v>-114.27</v>
      </c>
      <c r="J16144" t="s">
        <v>13</v>
      </c>
      <c r="K16144">
        <v>-114.27</v>
      </c>
      <c r="L16144" t="s">
        <v>13</v>
      </c>
      <c r="M16144" t="s">
        <v>13</v>
      </c>
      <c r="N16144" s="29">
        <v>0</v>
      </c>
      <c r="O16144" t="s">
        <v>13</v>
      </c>
    </row>
    <row r="16145" spans="1:15" x14ac:dyDescent="0.3">
      <c r="A16145" t="s">
        <v>8</v>
      </c>
      <c r="B16145" t="s">
        <v>9</v>
      </c>
      <c r="C16145" t="s">
        <v>14</v>
      </c>
      <c r="D16145" t="s">
        <v>11</v>
      </c>
      <c r="E16145">
        <v>5</v>
      </c>
      <c r="F16145" t="s">
        <v>246</v>
      </c>
      <c r="G16145" s="29">
        <v>-2260.5300000000002</v>
      </c>
      <c r="H16145" t="s">
        <v>13</v>
      </c>
      <c r="I16145">
        <v>-2260.5300000000002</v>
      </c>
      <c r="J16145" t="s">
        <v>13</v>
      </c>
      <c r="K16145">
        <v>-2260.5300000000002</v>
      </c>
      <c r="L16145" t="s">
        <v>13</v>
      </c>
      <c r="M16145" t="s">
        <v>13</v>
      </c>
      <c r="N16145" s="29">
        <v>0</v>
      </c>
      <c r="O16145" t="s">
        <v>13</v>
      </c>
    </row>
    <row r="16146" spans="1:15" x14ac:dyDescent="0.3">
      <c r="A16146" t="s">
        <v>8</v>
      </c>
      <c r="B16146" t="s">
        <v>9</v>
      </c>
      <c r="C16146" t="s">
        <v>10</v>
      </c>
      <c r="D16146" t="s">
        <v>11</v>
      </c>
      <c r="E16146">
        <v>0</v>
      </c>
      <c r="F16146" t="s">
        <v>140</v>
      </c>
      <c r="G16146" s="29">
        <v>100932.36</v>
      </c>
      <c r="H16146">
        <v>-3604701.42</v>
      </c>
      <c r="I16146">
        <v>100932.36</v>
      </c>
      <c r="J16146">
        <v>-1959543.55</v>
      </c>
      <c r="K16146">
        <v>100932.36</v>
      </c>
      <c r="L16146">
        <v>-32096277.039999999</v>
      </c>
      <c r="M16146" t="s">
        <v>13</v>
      </c>
      <c r="N16146" s="29">
        <v>0</v>
      </c>
      <c r="O16146" t="s">
        <v>13</v>
      </c>
    </row>
    <row r="16147" spans="1:15" x14ac:dyDescent="0.3">
      <c r="A16147" t="s">
        <v>8</v>
      </c>
      <c r="B16147" t="s">
        <v>9</v>
      </c>
      <c r="C16147" t="s">
        <v>10</v>
      </c>
      <c r="D16147" t="s">
        <v>11</v>
      </c>
      <c r="E16147">
        <v>0</v>
      </c>
      <c r="F16147" t="s">
        <v>543</v>
      </c>
      <c r="G16147" s="29">
        <v>293546.87</v>
      </c>
      <c r="H16147">
        <v>-1495776.13</v>
      </c>
      <c r="I16147">
        <v>293546.87</v>
      </c>
      <c r="J16147">
        <v>-2766051.7</v>
      </c>
      <c r="K16147">
        <v>293546.87</v>
      </c>
      <c r="L16147">
        <v>-19114435.18</v>
      </c>
      <c r="M16147" t="s">
        <v>13</v>
      </c>
      <c r="N16147" s="29">
        <v>0</v>
      </c>
      <c r="O16147" t="s">
        <v>13</v>
      </c>
    </row>
    <row r="16148" spans="1:15" x14ac:dyDescent="0.3">
      <c r="A16148" t="s">
        <v>16</v>
      </c>
      <c r="B16148" t="s">
        <v>9</v>
      </c>
      <c r="C16148" t="s">
        <v>14</v>
      </c>
      <c r="D16148" t="s">
        <v>11</v>
      </c>
      <c r="E16148">
        <v>3</v>
      </c>
      <c r="F16148" t="s">
        <v>189</v>
      </c>
      <c r="G16148" s="29">
        <v>-12967.15</v>
      </c>
      <c r="H16148" t="s">
        <v>13</v>
      </c>
      <c r="I16148">
        <v>-12967.15</v>
      </c>
      <c r="J16148" t="s">
        <v>13</v>
      </c>
      <c r="K16148">
        <v>-12967.15</v>
      </c>
      <c r="L16148" t="s">
        <v>13</v>
      </c>
      <c r="M16148" t="s">
        <v>13</v>
      </c>
      <c r="N16148" s="29">
        <v>0</v>
      </c>
      <c r="O16148" t="s">
        <v>13</v>
      </c>
    </row>
    <row r="16149" spans="1:15" x14ac:dyDescent="0.3">
      <c r="A16149" t="s">
        <v>16</v>
      </c>
      <c r="B16149" t="s">
        <v>9</v>
      </c>
      <c r="C16149" t="s">
        <v>10</v>
      </c>
      <c r="D16149" t="s">
        <v>11</v>
      </c>
      <c r="E16149">
        <v>6</v>
      </c>
      <c r="F16149" t="s">
        <v>79</v>
      </c>
      <c r="G16149" s="29">
        <v>1453295.94</v>
      </c>
      <c r="H16149">
        <v>-110342017.40000001</v>
      </c>
      <c r="I16149">
        <v>1453295.94</v>
      </c>
      <c r="J16149">
        <v>-52411485.380000003</v>
      </c>
      <c r="K16149">
        <v>1453295.94</v>
      </c>
      <c r="L16149">
        <v>-501966266.52999997</v>
      </c>
      <c r="M16149" t="s">
        <v>13</v>
      </c>
      <c r="N16149" s="29">
        <v>0</v>
      </c>
      <c r="O16149">
        <v>8719775.6400000006</v>
      </c>
    </row>
    <row r="16150" spans="1:15" x14ac:dyDescent="0.3">
      <c r="A16150" t="s">
        <v>8</v>
      </c>
      <c r="B16150" t="s">
        <v>9</v>
      </c>
      <c r="C16150" t="s">
        <v>10</v>
      </c>
      <c r="D16150" t="s">
        <v>11</v>
      </c>
      <c r="E16150">
        <v>2</v>
      </c>
      <c r="F16150" t="s">
        <v>338</v>
      </c>
      <c r="G16150" s="29">
        <v>361058.77</v>
      </c>
      <c r="H16150">
        <v>-11174630.439999999</v>
      </c>
      <c r="I16150">
        <v>361058.77</v>
      </c>
      <c r="J16150">
        <v>-6074615.4699999997</v>
      </c>
      <c r="K16150">
        <v>361058.77</v>
      </c>
      <c r="L16150">
        <v>-99498957.890000001</v>
      </c>
      <c r="M16150" t="s">
        <v>13</v>
      </c>
      <c r="N16150" s="29">
        <v>0</v>
      </c>
      <c r="O16150">
        <v>722117.54</v>
      </c>
    </row>
    <row r="16151" spans="1:15" x14ac:dyDescent="0.3">
      <c r="A16151" t="s">
        <v>8</v>
      </c>
      <c r="B16151" t="s">
        <v>9</v>
      </c>
      <c r="C16151" t="s">
        <v>14</v>
      </c>
      <c r="D16151" t="s">
        <v>11</v>
      </c>
      <c r="E16151">
        <v>-1</v>
      </c>
      <c r="F16151" t="s">
        <v>378</v>
      </c>
      <c r="G16151" s="29">
        <v>-0.01</v>
      </c>
      <c r="H16151" t="s">
        <v>13</v>
      </c>
      <c r="I16151">
        <v>-0.01</v>
      </c>
      <c r="J16151" t="s">
        <v>13</v>
      </c>
      <c r="K16151">
        <v>-0.01</v>
      </c>
      <c r="L16151" t="s">
        <v>13</v>
      </c>
      <c r="M16151">
        <v>1</v>
      </c>
      <c r="N16151" s="29">
        <v>0</v>
      </c>
      <c r="O16151" t="s">
        <v>13</v>
      </c>
    </row>
    <row r="16152" spans="1:15" x14ac:dyDescent="0.3">
      <c r="A16152" t="s">
        <v>16</v>
      </c>
      <c r="B16152" t="s">
        <v>9</v>
      </c>
      <c r="C16152" t="s">
        <v>10</v>
      </c>
      <c r="D16152" t="s">
        <v>11</v>
      </c>
      <c r="E16152">
        <v>-1</v>
      </c>
      <c r="F16152" t="s">
        <v>244</v>
      </c>
      <c r="G16152" s="29">
        <v>64892.63</v>
      </c>
      <c r="H16152">
        <v>-5489133.46</v>
      </c>
      <c r="I16152">
        <v>64892.63</v>
      </c>
      <c r="J16152">
        <v>-2983935.37</v>
      </c>
      <c r="K16152">
        <v>64892.63</v>
      </c>
      <c r="L16152">
        <v>-48875268.090000004</v>
      </c>
      <c r="M16152" t="s">
        <v>13</v>
      </c>
      <c r="N16152" s="29">
        <v>0</v>
      </c>
      <c r="O16152" t="s">
        <v>13</v>
      </c>
    </row>
    <row r="16153" spans="1:15" x14ac:dyDescent="0.3">
      <c r="A16153" t="s">
        <v>8</v>
      </c>
      <c r="B16153" t="s">
        <v>9</v>
      </c>
      <c r="C16153" t="s">
        <v>10</v>
      </c>
      <c r="D16153" t="s">
        <v>11</v>
      </c>
      <c r="E16153">
        <v>1</v>
      </c>
      <c r="F16153" t="s">
        <v>164</v>
      </c>
      <c r="G16153" s="29">
        <v>451469.8</v>
      </c>
      <c r="H16153">
        <v>-42125903.969999999</v>
      </c>
      <c r="I16153">
        <v>451469.8</v>
      </c>
      <c r="J16153">
        <v>-7041910.1699999999</v>
      </c>
      <c r="K16153">
        <v>451469.8</v>
      </c>
      <c r="L16153">
        <v>-77079558.170000002</v>
      </c>
      <c r="M16153" t="s">
        <v>13</v>
      </c>
      <c r="N16153" s="29">
        <v>0</v>
      </c>
      <c r="O16153">
        <v>451469.8</v>
      </c>
    </row>
    <row r="16154" spans="1:15" x14ac:dyDescent="0.3">
      <c r="A16154" t="s">
        <v>8</v>
      </c>
      <c r="B16154" t="s">
        <v>9</v>
      </c>
      <c r="C16154" t="s">
        <v>14</v>
      </c>
      <c r="D16154" t="s">
        <v>11</v>
      </c>
      <c r="E16154">
        <v>2</v>
      </c>
      <c r="F16154" t="s">
        <v>132</v>
      </c>
      <c r="G16154" s="29">
        <v>-1822.6</v>
      </c>
      <c r="H16154" t="s">
        <v>13</v>
      </c>
      <c r="I16154">
        <v>-1822.6</v>
      </c>
      <c r="J16154" t="s">
        <v>13</v>
      </c>
      <c r="K16154">
        <v>-1822.6</v>
      </c>
      <c r="L16154" t="s">
        <v>13</v>
      </c>
      <c r="M16154" t="s">
        <v>13</v>
      </c>
      <c r="N16154" s="29">
        <v>0</v>
      </c>
      <c r="O16154" t="s">
        <v>13</v>
      </c>
    </row>
    <row r="16155" spans="1:15" x14ac:dyDescent="0.3">
      <c r="A16155" t="s">
        <v>18</v>
      </c>
      <c r="B16155" t="s">
        <v>9</v>
      </c>
      <c r="C16155" t="s">
        <v>14</v>
      </c>
      <c r="D16155" t="s">
        <v>11</v>
      </c>
      <c r="E16155">
        <v>-4</v>
      </c>
      <c r="F16155" t="s">
        <v>72</v>
      </c>
      <c r="G16155" s="29">
        <v>-231078.86</v>
      </c>
      <c r="H16155" t="s">
        <v>13</v>
      </c>
      <c r="I16155">
        <v>-231078.86</v>
      </c>
      <c r="J16155" t="s">
        <v>13</v>
      </c>
      <c r="K16155">
        <v>-231078.86</v>
      </c>
      <c r="L16155" t="s">
        <v>13</v>
      </c>
      <c r="M16155" t="s">
        <v>13</v>
      </c>
      <c r="N16155" s="29">
        <v>0</v>
      </c>
      <c r="O16155" t="s">
        <v>13</v>
      </c>
    </row>
    <row r="16156" spans="1:15" x14ac:dyDescent="0.3">
      <c r="A16156" t="s">
        <v>16</v>
      </c>
      <c r="B16156" t="s">
        <v>9</v>
      </c>
      <c r="C16156" t="s">
        <v>14</v>
      </c>
      <c r="D16156" t="s">
        <v>11</v>
      </c>
      <c r="E16156">
        <v>7</v>
      </c>
      <c r="F16156" t="s">
        <v>127</v>
      </c>
      <c r="G16156" s="29">
        <v>-30580.23</v>
      </c>
      <c r="H16156" t="s">
        <v>13</v>
      </c>
      <c r="I16156">
        <v>-30580.23</v>
      </c>
      <c r="J16156" t="s">
        <v>13</v>
      </c>
      <c r="K16156">
        <v>-30580.23</v>
      </c>
      <c r="L16156" t="s">
        <v>13</v>
      </c>
      <c r="M16156" t="s">
        <v>13</v>
      </c>
      <c r="N16156" s="29">
        <v>0</v>
      </c>
      <c r="O16156" t="s">
        <v>13</v>
      </c>
    </row>
    <row r="16157" spans="1:15" x14ac:dyDescent="0.3">
      <c r="A16157" t="s">
        <v>18</v>
      </c>
      <c r="B16157" t="s">
        <v>9</v>
      </c>
      <c r="C16157" t="s">
        <v>10</v>
      </c>
      <c r="D16157" t="s">
        <v>11</v>
      </c>
      <c r="E16157">
        <v>1</v>
      </c>
      <c r="F16157" t="s">
        <v>350</v>
      </c>
      <c r="G16157" s="29">
        <v>60127.69</v>
      </c>
      <c r="H16157" t="s">
        <v>13</v>
      </c>
      <c r="I16157">
        <v>60127.69</v>
      </c>
      <c r="J16157" t="s">
        <v>13</v>
      </c>
      <c r="K16157">
        <v>60127.69</v>
      </c>
      <c r="L16157" t="s">
        <v>13</v>
      </c>
      <c r="M16157" t="s">
        <v>13</v>
      </c>
      <c r="N16157" s="29">
        <v>0</v>
      </c>
      <c r="O16157">
        <v>60127.69</v>
      </c>
    </row>
    <row r="16158" spans="1:15" x14ac:dyDescent="0.3">
      <c r="A16158" t="s">
        <v>8</v>
      </c>
      <c r="B16158" t="s">
        <v>9</v>
      </c>
      <c r="C16158" t="s">
        <v>10</v>
      </c>
      <c r="D16158" t="s">
        <v>11</v>
      </c>
      <c r="E16158">
        <v>4</v>
      </c>
      <c r="F16158" t="s">
        <v>197</v>
      </c>
      <c r="G16158" s="29">
        <v>72.73</v>
      </c>
      <c r="H16158" t="s">
        <v>13</v>
      </c>
      <c r="I16158">
        <v>72.73</v>
      </c>
      <c r="J16158" t="s">
        <v>13</v>
      </c>
      <c r="K16158">
        <v>72.73</v>
      </c>
      <c r="L16158" t="s">
        <v>13</v>
      </c>
      <c r="M16158" t="s">
        <v>13</v>
      </c>
      <c r="N16158" s="29">
        <v>0</v>
      </c>
      <c r="O16158">
        <v>290.92</v>
      </c>
    </row>
    <row r="16159" spans="1:15" x14ac:dyDescent="0.3">
      <c r="A16159" t="s">
        <v>8</v>
      </c>
      <c r="B16159" t="s">
        <v>9</v>
      </c>
      <c r="C16159" t="s">
        <v>14</v>
      </c>
      <c r="D16159" t="s">
        <v>11</v>
      </c>
      <c r="E16159">
        <v>-1</v>
      </c>
      <c r="F16159" t="s">
        <v>82</v>
      </c>
      <c r="G16159" s="29">
        <v>-3072.11</v>
      </c>
      <c r="H16159" t="s">
        <v>13</v>
      </c>
      <c r="I16159">
        <v>-3072.11</v>
      </c>
      <c r="J16159" t="s">
        <v>13</v>
      </c>
      <c r="K16159">
        <v>-3072.11</v>
      </c>
      <c r="L16159" t="s">
        <v>13</v>
      </c>
      <c r="M16159" t="s">
        <v>13</v>
      </c>
      <c r="N16159" s="29">
        <v>0</v>
      </c>
      <c r="O16159" t="s">
        <v>13</v>
      </c>
    </row>
    <row r="16160" spans="1:15" x14ac:dyDescent="0.3">
      <c r="A16160" t="s">
        <v>16</v>
      </c>
      <c r="B16160" t="s">
        <v>9</v>
      </c>
      <c r="C16160" t="s">
        <v>14</v>
      </c>
      <c r="D16160" t="s">
        <v>11</v>
      </c>
      <c r="E16160">
        <v>2</v>
      </c>
      <c r="F16160" t="s">
        <v>60</v>
      </c>
      <c r="G16160" s="29">
        <v>-121352.04</v>
      </c>
      <c r="H16160" t="s">
        <v>13</v>
      </c>
      <c r="I16160">
        <v>-121352.04</v>
      </c>
      <c r="J16160" t="s">
        <v>13</v>
      </c>
      <c r="K16160">
        <v>-121352.04</v>
      </c>
      <c r="L16160" t="s">
        <v>13</v>
      </c>
      <c r="M16160" t="s">
        <v>13</v>
      </c>
      <c r="N16160" s="29">
        <v>0</v>
      </c>
      <c r="O16160" t="s">
        <v>13</v>
      </c>
    </row>
    <row r="16161" spans="1:15" x14ac:dyDescent="0.3">
      <c r="A16161" t="s">
        <v>16</v>
      </c>
      <c r="B16161" t="s">
        <v>9</v>
      </c>
      <c r="C16161" t="s">
        <v>10</v>
      </c>
      <c r="D16161" t="s">
        <v>11</v>
      </c>
      <c r="E16161">
        <v>14</v>
      </c>
      <c r="F16161" t="s">
        <v>19</v>
      </c>
      <c r="G16161" s="29">
        <v>226340.57</v>
      </c>
      <c r="H16161">
        <v>-3.02</v>
      </c>
      <c r="I16161">
        <v>226340.57</v>
      </c>
      <c r="J16161">
        <v>-16.23</v>
      </c>
      <c r="K16161">
        <v>226340.57</v>
      </c>
      <c r="L16161" t="s">
        <v>13</v>
      </c>
      <c r="M16161" t="s">
        <v>13</v>
      </c>
      <c r="N16161" s="29">
        <v>0</v>
      </c>
      <c r="O16161">
        <v>3168767.98</v>
      </c>
    </row>
    <row r="16162" spans="1:15" x14ac:dyDescent="0.3">
      <c r="A16162" t="s">
        <v>8</v>
      </c>
      <c r="B16162" t="s">
        <v>9</v>
      </c>
      <c r="C16162" t="s">
        <v>14</v>
      </c>
      <c r="D16162" t="s">
        <v>11</v>
      </c>
      <c r="E16162">
        <v>3</v>
      </c>
      <c r="F16162" t="s">
        <v>401</v>
      </c>
      <c r="G16162" s="29">
        <v>-246.98</v>
      </c>
      <c r="H16162" t="s">
        <v>13</v>
      </c>
      <c r="I16162">
        <v>-246.98</v>
      </c>
      <c r="J16162" t="s">
        <v>13</v>
      </c>
      <c r="K16162">
        <v>-246.98</v>
      </c>
      <c r="L16162" t="s">
        <v>13</v>
      </c>
      <c r="M16162" t="s">
        <v>13</v>
      </c>
      <c r="N16162" s="29">
        <v>0</v>
      </c>
      <c r="O16162" t="s">
        <v>13</v>
      </c>
    </row>
    <row r="16163" spans="1:15" x14ac:dyDescent="0.3">
      <c r="A16163" t="s">
        <v>16</v>
      </c>
      <c r="B16163" t="s">
        <v>9</v>
      </c>
      <c r="C16163" t="s">
        <v>10</v>
      </c>
      <c r="D16163" t="s">
        <v>11</v>
      </c>
      <c r="E16163">
        <v>2</v>
      </c>
      <c r="F16163" t="s">
        <v>153</v>
      </c>
      <c r="G16163" s="29">
        <v>575472.09</v>
      </c>
      <c r="H16163">
        <v>-20538604.850000001</v>
      </c>
      <c r="I16163">
        <v>575472.09</v>
      </c>
      <c r="J16163">
        <v>-11164944.32</v>
      </c>
      <c r="K16163">
        <v>575472.09</v>
      </c>
      <c r="L16163">
        <v>-182875826.59999999</v>
      </c>
      <c r="M16163" t="s">
        <v>13</v>
      </c>
      <c r="N16163" s="29">
        <v>0</v>
      </c>
      <c r="O16163">
        <v>1150944.18</v>
      </c>
    </row>
    <row r="16164" spans="1:15" x14ac:dyDescent="0.3">
      <c r="A16164" t="s">
        <v>8</v>
      </c>
      <c r="B16164" t="s">
        <v>9</v>
      </c>
      <c r="C16164" t="s">
        <v>14</v>
      </c>
      <c r="D16164" t="s">
        <v>11</v>
      </c>
      <c r="E16164">
        <v>21</v>
      </c>
      <c r="F16164" t="s">
        <v>211</v>
      </c>
      <c r="G16164" s="29">
        <v>-245.26</v>
      </c>
      <c r="H16164" t="s">
        <v>13</v>
      </c>
      <c r="I16164">
        <v>-245.26</v>
      </c>
      <c r="J16164" t="s">
        <v>13</v>
      </c>
      <c r="K16164">
        <v>-245.26</v>
      </c>
      <c r="L16164" t="s">
        <v>13</v>
      </c>
      <c r="M16164" t="s">
        <v>13</v>
      </c>
      <c r="N16164" s="29">
        <v>0</v>
      </c>
      <c r="O16164" t="s">
        <v>13</v>
      </c>
    </row>
    <row r="16165" spans="1:15" x14ac:dyDescent="0.3">
      <c r="A16165" t="s">
        <v>8</v>
      </c>
      <c r="B16165" t="s">
        <v>9</v>
      </c>
      <c r="C16165" t="s">
        <v>10</v>
      </c>
      <c r="D16165" t="s">
        <v>11</v>
      </c>
      <c r="E16165">
        <v>10</v>
      </c>
      <c r="F16165" t="s">
        <v>187</v>
      </c>
      <c r="G16165" s="29">
        <v>70953.13</v>
      </c>
      <c r="H16165">
        <v>-2.58</v>
      </c>
      <c r="I16165">
        <v>70953.13</v>
      </c>
      <c r="J16165">
        <v>-13.86</v>
      </c>
      <c r="K16165">
        <v>70953.13</v>
      </c>
      <c r="L16165" t="s">
        <v>13</v>
      </c>
      <c r="M16165" t="s">
        <v>13</v>
      </c>
      <c r="N16165" s="29">
        <v>0</v>
      </c>
      <c r="O16165">
        <v>709531.3</v>
      </c>
    </row>
    <row r="16166" spans="1:15" x14ac:dyDescent="0.3">
      <c r="A16166" t="s">
        <v>18</v>
      </c>
      <c r="B16166" t="s">
        <v>9</v>
      </c>
      <c r="C16166" t="s">
        <v>10</v>
      </c>
      <c r="D16166" t="s">
        <v>11</v>
      </c>
      <c r="E16166">
        <v>-1</v>
      </c>
      <c r="F16166" t="s">
        <v>210</v>
      </c>
      <c r="G16166" s="29">
        <v>15826.78</v>
      </c>
      <c r="H16166">
        <v>-1568232.07</v>
      </c>
      <c r="I16166">
        <v>15826.78</v>
      </c>
      <c r="J16166">
        <v>-570617.31000000006</v>
      </c>
      <c r="K16166">
        <v>15826.78</v>
      </c>
      <c r="L16166">
        <v>-5481258.4000000004</v>
      </c>
      <c r="M16166" t="s">
        <v>13</v>
      </c>
      <c r="N16166" s="29">
        <v>0</v>
      </c>
      <c r="O16166" t="s">
        <v>13</v>
      </c>
    </row>
    <row r="16167" spans="1:15" x14ac:dyDescent="0.3">
      <c r="A16167" t="s">
        <v>8</v>
      </c>
      <c r="B16167" t="s">
        <v>9</v>
      </c>
      <c r="C16167" t="s">
        <v>14</v>
      </c>
      <c r="D16167" t="s">
        <v>11</v>
      </c>
      <c r="E16167">
        <v>-1</v>
      </c>
      <c r="F16167" t="s">
        <v>140</v>
      </c>
      <c r="G16167" s="29">
        <v>-6194.01</v>
      </c>
      <c r="H16167" t="s">
        <v>13</v>
      </c>
      <c r="I16167">
        <v>-6194.01</v>
      </c>
      <c r="J16167" t="s">
        <v>13</v>
      </c>
      <c r="K16167">
        <v>-6194.01</v>
      </c>
      <c r="L16167" t="s">
        <v>13</v>
      </c>
      <c r="M16167" t="s">
        <v>13</v>
      </c>
      <c r="N16167" s="29">
        <v>0</v>
      </c>
      <c r="O16167" t="s">
        <v>13</v>
      </c>
    </row>
    <row r="16168" spans="1:15" x14ac:dyDescent="0.3">
      <c r="A16168" t="s">
        <v>8</v>
      </c>
      <c r="B16168" t="s">
        <v>9</v>
      </c>
      <c r="C16168" t="s">
        <v>10</v>
      </c>
      <c r="D16168" t="s">
        <v>11</v>
      </c>
      <c r="E16168">
        <v>-1</v>
      </c>
      <c r="F16168" t="s">
        <v>43</v>
      </c>
      <c r="G16168" s="29">
        <v>905001.06</v>
      </c>
      <c r="H16168">
        <v>-17287976.359999999</v>
      </c>
      <c r="I16168">
        <v>905001.06</v>
      </c>
      <c r="J16168">
        <v>-31969647.960000001</v>
      </c>
      <c r="K16168">
        <v>905001.06</v>
      </c>
      <c r="L16168">
        <v>-220922032.21000001</v>
      </c>
      <c r="M16168" t="s">
        <v>13</v>
      </c>
      <c r="N16168" s="29">
        <v>0</v>
      </c>
      <c r="O16168" t="s">
        <v>13</v>
      </c>
    </row>
    <row r="16169" spans="1:15" x14ac:dyDescent="0.3">
      <c r="A16169" t="s">
        <v>8</v>
      </c>
      <c r="B16169" t="s">
        <v>9</v>
      </c>
      <c r="C16169" t="s">
        <v>10</v>
      </c>
      <c r="D16169" t="s">
        <v>11</v>
      </c>
      <c r="E16169">
        <v>0</v>
      </c>
      <c r="F16169" t="s">
        <v>99</v>
      </c>
      <c r="G16169" s="29">
        <v>4644348.6900000004</v>
      </c>
      <c r="H16169" t="s">
        <v>13</v>
      </c>
      <c r="I16169">
        <v>4644348.6900000004</v>
      </c>
      <c r="J16169" t="s">
        <v>13</v>
      </c>
      <c r="K16169">
        <v>4644348.6900000004</v>
      </c>
      <c r="L16169" t="s">
        <v>13</v>
      </c>
      <c r="M16169" t="s">
        <v>13</v>
      </c>
      <c r="N16169" s="29">
        <v>0</v>
      </c>
      <c r="O16169" t="s">
        <v>13</v>
      </c>
    </row>
    <row r="16170" spans="1:15" x14ac:dyDescent="0.3">
      <c r="A16170" t="s">
        <v>18</v>
      </c>
      <c r="B16170" t="s">
        <v>9</v>
      </c>
      <c r="C16170" t="s">
        <v>14</v>
      </c>
      <c r="D16170" t="s">
        <v>11</v>
      </c>
      <c r="E16170">
        <v>0</v>
      </c>
      <c r="F16170" t="s">
        <v>51</v>
      </c>
      <c r="G16170" s="29">
        <v>-66992.22</v>
      </c>
      <c r="H16170" t="s">
        <v>13</v>
      </c>
      <c r="I16170">
        <v>-66992.22</v>
      </c>
      <c r="J16170" t="s">
        <v>13</v>
      </c>
      <c r="K16170">
        <v>-66992.22</v>
      </c>
      <c r="L16170" t="s">
        <v>13</v>
      </c>
      <c r="M16170" t="s">
        <v>13</v>
      </c>
      <c r="N16170" s="29">
        <v>0</v>
      </c>
      <c r="O16170" t="s">
        <v>13</v>
      </c>
    </row>
    <row r="16171" spans="1:15" x14ac:dyDescent="0.3">
      <c r="A16171" t="s">
        <v>8</v>
      </c>
      <c r="B16171" t="s">
        <v>9</v>
      </c>
      <c r="C16171" t="s">
        <v>14</v>
      </c>
      <c r="D16171" t="s">
        <v>11</v>
      </c>
      <c r="E16171">
        <v>5</v>
      </c>
      <c r="F16171" t="s">
        <v>53</v>
      </c>
      <c r="G16171" s="29">
        <v>-2545.7399999999998</v>
      </c>
      <c r="H16171" t="s">
        <v>13</v>
      </c>
      <c r="I16171">
        <v>-2545.7399999999998</v>
      </c>
      <c r="J16171" t="s">
        <v>13</v>
      </c>
      <c r="K16171">
        <v>-2545.7399999999998</v>
      </c>
      <c r="L16171" t="s">
        <v>13</v>
      </c>
      <c r="M16171" t="s">
        <v>13</v>
      </c>
      <c r="N16171" s="29">
        <v>0</v>
      </c>
      <c r="O16171" t="s">
        <v>13</v>
      </c>
    </row>
    <row r="16172" spans="1:15" x14ac:dyDescent="0.3">
      <c r="A16172" t="s">
        <v>8</v>
      </c>
      <c r="B16172" t="s">
        <v>9</v>
      </c>
      <c r="C16172" t="s">
        <v>14</v>
      </c>
      <c r="D16172" t="s">
        <v>11</v>
      </c>
      <c r="E16172">
        <v>10</v>
      </c>
      <c r="F16172" t="s">
        <v>33</v>
      </c>
      <c r="G16172" s="29">
        <v>-47.13</v>
      </c>
      <c r="H16172" t="s">
        <v>13</v>
      </c>
      <c r="I16172">
        <v>-47.13</v>
      </c>
      <c r="J16172" t="s">
        <v>13</v>
      </c>
      <c r="K16172">
        <v>-47.13</v>
      </c>
      <c r="L16172" t="s">
        <v>13</v>
      </c>
      <c r="M16172" t="s">
        <v>13</v>
      </c>
      <c r="N16172" s="29">
        <v>0</v>
      </c>
      <c r="O16172" t="s">
        <v>13</v>
      </c>
    </row>
    <row r="16173" spans="1:15" x14ac:dyDescent="0.3">
      <c r="A16173" t="s">
        <v>18</v>
      </c>
      <c r="B16173" t="s">
        <v>9</v>
      </c>
      <c r="C16173" t="s">
        <v>14</v>
      </c>
      <c r="D16173" t="s">
        <v>11</v>
      </c>
      <c r="E16173">
        <v>2</v>
      </c>
      <c r="F16173" t="s">
        <v>52</v>
      </c>
      <c r="G16173" s="29">
        <v>-8131.62</v>
      </c>
      <c r="H16173" t="s">
        <v>13</v>
      </c>
      <c r="I16173">
        <v>-8131.62</v>
      </c>
      <c r="J16173" t="s">
        <v>13</v>
      </c>
      <c r="K16173">
        <v>-8131.62</v>
      </c>
      <c r="L16173" t="s">
        <v>13</v>
      </c>
      <c r="M16173" t="s">
        <v>13</v>
      </c>
      <c r="N16173" s="29">
        <v>0</v>
      </c>
      <c r="O16173" t="s">
        <v>13</v>
      </c>
    </row>
    <row r="16174" spans="1:15" x14ac:dyDescent="0.3">
      <c r="A16174" t="s">
        <v>18</v>
      </c>
      <c r="B16174" t="s">
        <v>9</v>
      </c>
      <c r="C16174" t="s">
        <v>10</v>
      </c>
      <c r="D16174" t="s">
        <v>11</v>
      </c>
      <c r="E16174">
        <v>4</v>
      </c>
      <c r="F16174" t="s">
        <v>291</v>
      </c>
      <c r="G16174" s="29">
        <v>55661.5</v>
      </c>
      <c r="H16174">
        <v>1885892.74</v>
      </c>
      <c r="I16174">
        <v>55661.5</v>
      </c>
      <c r="J16174">
        <v>135583.20000000001</v>
      </c>
      <c r="K16174">
        <v>55661.5</v>
      </c>
      <c r="L16174">
        <v>2940439.42</v>
      </c>
      <c r="M16174" t="s">
        <v>13</v>
      </c>
      <c r="N16174" s="29">
        <v>0</v>
      </c>
      <c r="O16174">
        <v>222646</v>
      </c>
    </row>
    <row r="16175" spans="1:15" x14ac:dyDescent="0.3">
      <c r="A16175" t="s">
        <v>8</v>
      </c>
      <c r="B16175" t="s">
        <v>9</v>
      </c>
      <c r="C16175" t="s">
        <v>14</v>
      </c>
      <c r="D16175" t="s">
        <v>11</v>
      </c>
      <c r="E16175">
        <v>12</v>
      </c>
      <c r="F16175" t="s">
        <v>42</v>
      </c>
      <c r="G16175" s="29">
        <v>-2829.14</v>
      </c>
      <c r="H16175" t="s">
        <v>13</v>
      </c>
      <c r="I16175">
        <v>-2829.14</v>
      </c>
      <c r="J16175" t="s">
        <v>13</v>
      </c>
      <c r="K16175">
        <v>-2829.14</v>
      </c>
      <c r="L16175" t="s">
        <v>13</v>
      </c>
      <c r="M16175" t="s">
        <v>13</v>
      </c>
      <c r="N16175" s="29">
        <v>0</v>
      </c>
      <c r="O16175" t="s">
        <v>13</v>
      </c>
    </row>
    <row r="16176" spans="1:15" x14ac:dyDescent="0.3">
      <c r="A16176" t="s">
        <v>16</v>
      </c>
      <c r="B16176" t="s">
        <v>9</v>
      </c>
      <c r="C16176" t="s">
        <v>14</v>
      </c>
      <c r="D16176" t="s">
        <v>11</v>
      </c>
      <c r="E16176">
        <v>-1</v>
      </c>
      <c r="F16176" t="s">
        <v>149</v>
      </c>
      <c r="G16176" s="29">
        <v>-705.3</v>
      </c>
      <c r="H16176" t="s">
        <v>13</v>
      </c>
      <c r="I16176">
        <v>-705.3</v>
      </c>
      <c r="J16176" t="s">
        <v>13</v>
      </c>
      <c r="K16176">
        <v>-705.3</v>
      </c>
      <c r="L16176" t="s">
        <v>13</v>
      </c>
      <c r="M16176" t="s">
        <v>13</v>
      </c>
      <c r="N16176" s="29">
        <v>0</v>
      </c>
      <c r="O16176" t="s">
        <v>13</v>
      </c>
    </row>
    <row r="16177" spans="1:15" x14ac:dyDescent="0.3">
      <c r="A16177" t="s">
        <v>16</v>
      </c>
      <c r="B16177" t="s">
        <v>9</v>
      </c>
      <c r="C16177" t="s">
        <v>10</v>
      </c>
      <c r="D16177" t="s">
        <v>11</v>
      </c>
      <c r="E16177">
        <v>-1</v>
      </c>
      <c r="F16177" t="s">
        <v>284</v>
      </c>
      <c r="G16177" s="29">
        <v>1531600.83</v>
      </c>
      <c r="H16177">
        <v>-27210089.469999999</v>
      </c>
      <c r="I16177">
        <v>1531600.83</v>
      </c>
      <c r="J16177">
        <v>-18500351.649999999</v>
      </c>
      <c r="K16177">
        <v>1531600.83</v>
      </c>
      <c r="L16177">
        <v>-331601509.04000002</v>
      </c>
      <c r="M16177" t="s">
        <v>13</v>
      </c>
      <c r="N16177" s="29">
        <v>0</v>
      </c>
      <c r="O16177" t="s">
        <v>13</v>
      </c>
    </row>
    <row r="16178" spans="1:15" x14ac:dyDescent="0.3">
      <c r="A16178" t="s">
        <v>8</v>
      </c>
      <c r="B16178" t="s">
        <v>9</v>
      </c>
      <c r="C16178" t="s">
        <v>14</v>
      </c>
      <c r="D16178" t="s">
        <v>11</v>
      </c>
      <c r="E16178">
        <v>0</v>
      </c>
      <c r="F16178" t="s">
        <v>75</v>
      </c>
      <c r="G16178" s="29">
        <v>-7398.43</v>
      </c>
      <c r="H16178" t="s">
        <v>13</v>
      </c>
      <c r="I16178">
        <v>-7398.43</v>
      </c>
      <c r="J16178" t="s">
        <v>13</v>
      </c>
      <c r="K16178">
        <v>-7398.43</v>
      </c>
      <c r="L16178" t="s">
        <v>13</v>
      </c>
      <c r="M16178" t="s">
        <v>13</v>
      </c>
      <c r="N16178" s="29">
        <v>0</v>
      </c>
      <c r="O16178" t="s">
        <v>13</v>
      </c>
    </row>
    <row r="16179" spans="1:15" x14ac:dyDescent="0.3">
      <c r="A16179" t="s">
        <v>18</v>
      </c>
      <c r="B16179" t="s">
        <v>9</v>
      </c>
      <c r="C16179" t="s">
        <v>10</v>
      </c>
      <c r="D16179" t="s">
        <v>11</v>
      </c>
      <c r="E16179">
        <v>2</v>
      </c>
      <c r="F16179" t="s">
        <v>19</v>
      </c>
      <c r="G16179" s="29">
        <v>31056.19</v>
      </c>
      <c r="H16179">
        <v>-1024642.12</v>
      </c>
      <c r="I16179">
        <v>31056.19</v>
      </c>
      <c r="J16179">
        <v>-486696.7</v>
      </c>
      <c r="K16179">
        <v>31056.19</v>
      </c>
      <c r="L16179">
        <v>-4661293.2300000004</v>
      </c>
      <c r="M16179" t="s">
        <v>13</v>
      </c>
      <c r="N16179" s="29">
        <v>0</v>
      </c>
      <c r="O16179">
        <v>62112.38</v>
      </c>
    </row>
    <row r="16180" spans="1:15" x14ac:dyDescent="0.3">
      <c r="A16180" t="s">
        <v>18</v>
      </c>
      <c r="B16180" t="s">
        <v>9</v>
      </c>
      <c r="C16180" t="s">
        <v>14</v>
      </c>
      <c r="D16180" t="s">
        <v>11</v>
      </c>
      <c r="E16180">
        <v>-4</v>
      </c>
      <c r="F16180" t="s">
        <v>277</v>
      </c>
      <c r="G16180" s="29">
        <v>-73156.649999999994</v>
      </c>
      <c r="H16180" t="s">
        <v>13</v>
      </c>
      <c r="I16180">
        <v>-73156.649999999994</v>
      </c>
      <c r="J16180" t="s">
        <v>13</v>
      </c>
      <c r="K16180">
        <v>-73156.649999999994</v>
      </c>
      <c r="L16180" t="s">
        <v>13</v>
      </c>
      <c r="M16180" t="s">
        <v>13</v>
      </c>
      <c r="N16180" s="29">
        <v>0</v>
      </c>
      <c r="O16180" t="s">
        <v>13</v>
      </c>
    </row>
    <row r="16181" spans="1:15" x14ac:dyDescent="0.3">
      <c r="A16181" t="s">
        <v>18</v>
      </c>
      <c r="B16181" t="s">
        <v>9</v>
      </c>
      <c r="C16181" t="s">
        <v>14</v>
      </c>
      <c r="D16181" t="s">
        <v>11</v>
      </c>
      <c r="E16181">
        <v>5</v>
      </c>
      <c r="F16181" t="s">
        <v>466</v>
      </c>
      <c r="G16181" s="29">
        <v>-116077.79</v>
      </c>
      <c r="H16181" t="s">
        <v>13</v>
      </c>
      <c r="I16181">
        <v>-116077.79</v>
      </c>
      <c r="J16181" t="s">
        <v>13</v>
      </c>
      <c r="K16181">
        <v>-116077.79</v>
      </c>
      <c r="L16181" t="s">
        <v>13</v>
      </c>
      <c r="M16181" t="s">
        <v>13</v>
      </c>
      <c r="N16181" s="29">
        <v>0</v>
      </c>
      <c r="O16181" t="s">
        <v>13</v>
      </c>
    </row>
    <row r="16182" spans="1:15" x14ac:dyDescent="0.3">
      <c r="A16182" t="s">
        <v>16</v>
      </c>
      <c r="B16182" t="s">
        <v>9</v>
      </c>
      <c r="C16182" t="s">
        <v>10</v>
      </c>
      <c r="D16182" t="s">
        <v>11</v>
      </c>
      <c r="E16182">
        <v>5</v>
      </c>
      <c r="F16182" t="s">
        <v>352</v>
      </c>
      <c r="G16182" s="29">
        <v>529947.11</v>
      </c>
      <c r="H16182">
        <v>-48436274.600000001</v>
      </c>
      <c r="I16182">
        <v>529947.11</v>
      </c>
      <c r="J16182">
        <v>-9802143.6699999999</v>
      </c>
      <c r="K16182">
        <v>529947.11</v>
      </c>
      <c r="L16182">
        <v>-77677851.680000007</v>
      </c>
      <c r="M16182" t="s">
        <v>13</v>
      </c>
      <c r="N16182" s="29">
        <v>0</v>
      </c>
      <c r="O16182">
        <v>2649735.5499999998</v>
      </c>
    </row>
    <row r="16183" spans="1:15" x14ac:dyDescent="0.3">
      <c r="A16183" t="s">
        <v>16</v>
      </c>
      <c r="B16183" t="s">
        <v>9</v>
      </c>
      <c r="C16183" t="s">
        <v>10</v>
      </c>
      <c r="D16183" t="s">
        <v>11</v>
      </c>
      <c r="E16183">
        <v>-1</v>
      </c>
      <c r="F16183" t="s">
        <v>33</v>
      </c>
      <c r="G16183" s="29">
        <v>389193.83</v>
      </c>
      <c r="H16183">
        <v>-58225629.299999997</v>
      </c>
      <c r="I16183">
        <v>389193.83</v>
      </c>
      <c r="J16183">
        <v>-27656667.940000001</v>
      </c>
      <c r="K16183">
        <v>389193.83</v>
      </c>
      <c r="L16183">
        <v>-264879234.40000001</v>
      </c>
      <c r="M16183" t="s">
        <v>13</v>
      </c>
      <c r="N16183" s="29">
        <v>0</v>
      </c>
      <c r="O16183" t="s">
        <v>13</v>
      </c>
    </row>
    <row r="16184" spans="1:15" x14ac:dyDescent="0.3">
      <c r="A16184" t="s">
        <v>16</v>
      </c>
      <c r="B16184" t="s">
        <v>9</v>
      </c>
      <c r="C16184" t="s">
        <v>10</v>
      </c>
      <c r="D16184" t="s">
        <v>11</v>
      </c>
      <c r="E16184">
        <v>-4</v>
      </c>
      <c r="F16184" t="s">
        <v>355</v>
      </c>
      <c r="G16184" s="29">
        <v>66.260000000000005</v>
      </c>
      <c r="H16184">
        <v>3670.96</v>
      </c>
      <c r="I16184">
        <v>66.260000000000005</v>
      </c>
      <c r="J16184">
        <v>2495.91</v>
      </c>
      <c r="K16184">
        <v>66.260000000000005</v>
      </c>
      <c r="L16184">
        <v>44736.959999999999</v>
      </c>
      <c r="M16184" t="s">
        <v>13</v>
      </c>
      <c r="N16184" s="29">
        <v>0</v>
      </c>
      <c r="O16184" t="s">
        <v>13</v>
      </c>
    </row>
    <row r="16185" spans="1:15" x14ac:dyDescent="0.3">
      <c r="A16185" t="s">
        <v>16</v>
      </c>
      <c r="B16185" t="s">
        <v>9</v>
      </c>
      <c r="C16185" t="s">
        <v>14</v>
      </c>
      <c r="D16185" t="s">
        <v>11</v>
      </c>
      <c r="E16185">
        <v>2</v>
      </c>
      <c r="F16185" t="s">
        <v>260</v>
      </c>
      <c r="G16185" s="29">
        <v>-344.01</v>
      </c>
      <c r="H16185" t="s">
        <v>13</v>
      </c>
      <c r="I16185">
        <v>-344.01</v>
      </c>
      <c r="J16185" t="s">
        <v>13</v>
      </c>
      <c r="K16185">
        <v>-344.01</v>
      </c>
      <c r="L16185" t="s">
        <v>13</v>
      </c>
      <c r="M16185" t="s">
        <v>13</v>
      </c>
      <c r="N16185" s="29">
        <v>0</v>
      </c>
      <c r="O16185" t="s">
        <v>13</v>
      </c>
    </row>
    <row r="16186" spans="1:15" x14ac:dyDescent="0.3">
      <c r="A16186" t="s">
        <v>16</v>
      </c>
      <c r="B16186" t="s">
        <v>9</v>
      </c>
      <c r="C16186" t="s">
        <v>10</v>
      </c>
      <c r="D16186" t="s">
        <v>11</v>
      </c>
      <c r="E16186">
        <v>3</v>
      </c>
      <c r="F16186" t="s">
        <v>327</v>
      </c>
      <c r="G16186" s="29">
        <v>490750.63</v>
      </c>
      <c r="H16186">
        <v>-3587896.02</v>
      </c>
      <c r="I16186">
        <v>490750.63</v>
      </c>
      <c r="J16186">
        <v>-2439440.34</v>
      </c>
      <c r="K16186">
        <v>490750.63</v>
      </c>
      <c r="L16186">
        <v>-43724658.740000002</v>
      </c>
      <c r="M16186" t="s">
        <v>13</v>
      </c>
      <c r="N16186" s="29">
        <v>0</v>
      </c>
      <c r="O16186">
        <v>1472251.89</v>
      </c>
    </row>
    <row r="16187" spans="1:15" x14ac:dyDescent="0.3">
      <c r="A16187" t="s">
        <v>8</v>
      </c>
      <c r="B16187" t="s">
        <v>9</v>
      </c>
      <c r="C16187" t="s">
        <v>10</v>
      </c>
      <c r="D16187" t="s">
        <v>11</v>
      </c>
      <c r="E16187">
        <v>-1</v>
      </c>
      <c r="F16187" t="s">
        <v>458</v>
      </c>
      <c r="G16187" s="29">
        <v>222679.48</v>
      </c>
      <c r="H16187">
        <v>-19609484.760000002</v>
      </c>
      <c r="I16187">
        <v>222679.48</v>
      </c>
      <c r="J16187">
        <v>-7135113.1900000004</v>
      </c>
      <c r="K16187">
        <v>222679.48</v>
      </c>
      <c r="L16187">
        <v>-68538717.109999999</v>
      </c>
      <c r="M16187" t="s">
        <v>13</v>
      </c>
      <c r="N16187" s="29">
        <v>0</v>
      </c>
      <c r="O16187" t="s">
        <v>13</v>
      </c>
    </row>
    <row r="16188" spans="1:15" x14ac:dyDescent="0.3">
      <c r="A16188" t="s">
        <v>16</v>
      </c>
      <c r="B16188" t="s">
        <v>9</v>
      </c>
      <c r="C16188" t="s">
        <v>10</v>
      </c>
      <c r="D16188" t="s">
        <v>11</v>
      </c>
      <c r="E16188">
        <v>2</v>
      </c>
      <c r="F16188" t="s">
        <v>330</v>
      </c>
      <c r="G16188" s="29">
        <v>31950.91</v>
      </c>
      <c r="H16188">
        <v>-1260343.6000000001</v>
      </c>
      <c r="I16188">
        <v>31950.91</v>
      </c>
      <c r="J16188">
        <v>-579459.67000000004</v>
      </c>
      <c r="K16188">
        <v>31950.91</v>
      </c>
      <c r="L16188">
        <v>-17020144.940000001</v>
      </c>
      <c r="M16188" t="s">
        <v>13</v>
      </c>
      <c r="N16188" s="29">
        <v>0</v>
      </c>
      <c r="O16188">
        <v>63901.82</v>
      </c>
    </row>
    <row r="16189" spans="1:15" x14ac:dyDescent="0.3">
      <c r="A16189" t="s">
        <v>8</v>
      </c>
      <c r="B16189" t="s">
        <v>9</v>
      </c>
      <c r="C16189" t="s">
        <v>10</v>
      </c>
      <c r="D16189" t="s">
        <v>11</v>
      </c>
      <c r="E16189">
        <v>12</v>
      </c>
      <c r="F16189" t="s">
        <v>182</v>
      </c>
      <c r="G16189" s="29">
        <v>613775.72</v>
      </c>
      <c r="H16189">
        <v>-3.93</v>
      </c>
      <c r="I16189">
        <v>613775.72</v>
      </c>
      <c r="J16189">
        <v>-19.59</v>
      </c>
      <c r="K16189">
        <v>613775.72</v>
      </c>
      <c r="L16189" t="s">
        <v>13</v>
      </c>
      <c r="M16189" t="s">
        <v>13</v>
      </c>
      <c r="N16189" s="29">
        <v>0</v>
      </c>
      <c r="O16189">
        <v>7365308.6399999997</v>
      </c>
    </row>
    <row r="16190" spans="1:15" x14ac:dyDescent="0.3">
      <c r="A16190" t="s">
        <v>16</v>
      </c>
      <c r="B16190" t="s">
        <v>9</v>
      </c>
      <c r="C16190" t="s">
        <v>10</v>
      </c>
      <c r="D16190" t="s">
        <v>11</v>
      </c>
      <c r="E16190">
        <v>2</v>
      </c>
      <c r="F16190" t="s">
        <v>179</v>
      </c>
      <c r="G16190" s="29">
        <v>28736</v>
      </c>
      <c r="H16190">
        <v>-2651333.16</v>
      </c>
      <c r="I16190">
        <v>28736</v>
      </c>
      <c r="J16190">
        <v>-2399553.86</v>
      </c>
      <c r="K16190">
        <v>28736</v>
      </c>
      <c r="L16190">
        <v>-12397356.67</v>
      </c>
      <c r="M16190" t="s">
        <v>13</v>
      </c>
      <c r="N16190" s="29">
        <v>0</v>
      </c>
      <c r="O16190">
        <v>57472</v>
      </c>
    </row>
    <row r="16191" spans="1:15" x14ac:dyDescent="0.3">
      <c r="A16191" t="s">
        <v>18</v>
      </c>
      <c r="B16191" t="s">
        <v>9</v>
      </c>
      <c r="C16191" t="s">
        <v>10</v>
      </c>
      <c r="D16191" t="s">
        <v>11</v>
      </c>
      <c r="E16191">
        <v>1</v>
      </c>
      <c r="F16191" t="s">
        <v>439</v>
      </c>
      <c r="G16191" s="29">
        <v>1991.77</v>
      </c>
      <c r="H16191">
        <v>4528508.6500000004</v>
      </c>
      <c r="I16191">
        <v>1991.77</v>
      </c>
      <c r="J16191">
        <v>636314.29</v>
      </c>
      <c r="K16191">
        <v>1991.77</v>
      </c>
      <c r="L16191">
        <v>35215749.759999998</v>
      </c>
      <c r="M16191" t="s">
        <v>13</v>
      </c>
      <c r="N16191" s="29">
        <v>0</v>
      </c>
      <c r="O16191">
        <v>1991.77</v>
      </c>
    </row>
    <row r="16192" spans="1:15" x14ac:dyDescent="0.3">
      <c r="A16192" t="s">
        <v>16</v>
      </c>
      <c r="B16192" t="s">
        <v>9</v>
      </c>
      <c r="C16192" t="s">
        <v>10</v>
      </c>
      <c r="D16192" t="s">
        <v>11</v>
      </c>
      <c r="E16192">
        <v>0</v>
      </c>
      <c r="F16192" t="s">
        <v>138</v>
      </c>
      <c r="G16192" s="29">
        <v>904062.72</v>
      </c>
      <c r="H16192">
        <v>-32633039.600000001</v>
      </c>
      <c r="I16192">
        <v>904062.72</v>
      </c>
      <c r="J16192">
        <v>-60346379.829999998</v>
      </c>
      <c r="K16192">
        <v>904062.72</v>
      </c>
      <c r="L16192">
        <v>-417015692.06999999</v>
      </c>
      <c r="M16192" t="s">
        <v>13</v>
      </c>
      <c r="N16192" s="29">
        <v>0</v>
      </c>
      <c r="O16192" t="s">
        <v>13</v>
      </c>
    </row>
    <row r="16193" spans="1:15" x14ac:dyDescent="0.3">
      <c r="A16193" t="s">
        <v>18</v>
      </c>
      <c r="B16193" t="s">
        <v>9</v>
      </c>
      <c r="C16193" t="s">
        <v>10</v>
      </c>
      <c r="D16193" t="s">
        <v>11</v>
      </c>
      <c r="E16193">
        <v>1</v>
      </c>
      <c r="F16193" t="s">
        <v>19</v>
      </c>
      <c r="G16193" s="29">
        <v>155567.12</v>
      </c>
      <c r="H16193">
        <v>-16966079.859999999</v>
      </c>
      <c r="I16193">
        <v>155567.12</v>
      </c>
      <c r="J16193">
        <v>-8058738.3399999999</v>
      </c>
      <c r="K16193">
        <v>155567.12</v>
      </c>
      <c r="L16193">
        <v>-77181838.489999995</v>
      </c>
      <c r="M16193" t="s">
        <v>13</v>
      </c>
      <c r="N16193" s="29">
        <v>0</v>
      </c>
      <c r="O16193">
        <v>155567.12</v>
      </c>
    </row>
    <row r="16194" spans="1:15" x14ac:dyDescent="0.3">
      <c r="A16194" t="s">
        <v>8</v>
      </c>
      <c r="B16194" t="s">
        <v>9</v>
      </c>
      <c r="C16194" t="s">
        <v>14</v>
      </c>
      <c r="D16194" t="s">
        <v>11</v>
      </c>
      <c r="E16194">
        <v>-1</v>
      </c>
      <c r="F16194" t="s">
        <v>58</v>
      </c>
      <c r="G16194" s="29">
        <v>-17.12</v>
      </c>
      <c r="H16194" t="s">
        <v>13</v>
      </c>
      <c r="I16194">
        <v>-17.12</v>
      </c>
      <c r="J16194" t="s">
        <v>13</v>
      </c>
      <c r="K16194">
        <v>-17.12</v>
      </c>
      <c r="L16194" t="s">
        <v>13</v>
      </c>
      <c r="M16194" t="s">
        <v>13</v>
      </c>
      <c r="N16194" s="29">
        <v>0</v>
      </c>
      <c r="O16194" t="s">
        <v>13</v>
      </c>
    </row>
    <row r="16195" spans="1:15" x14ac:dyDescent="0.3">
      <c r="A16195" t="s">
        <v>8</v>
      </c>
      <c r="B16195" t="s">
        <v>9</v>
      </c>
      <c r="C16195" t="s">
        <v>14</v>
      </c>
      <c r="D16195" t="s">
        <v>11</v>
      </c>
      <c r="E16195">
        <v>-4</v>
      </c>
      <c r="F16195" t="s">
        <v>138</v>
      </c>
      <c r="G16195" s="29">
        <v>-1.75</v>
      </c>
      <c r="H16195" t="s">
        <v>13</v>
      </c>
      <c r="I16195">
        <v>-1.75</v>
      </c>
      <c r="J16195" t="s">
        <v>13</v>
      </c>
      <c r="K16195">
        <v>-1.75</v>
      </c>
      <c r="L16195" t="s">
        <v>13</v>
      </c>
      <c r="M16195" t="s">
        <v>13</v>
      </c>
      <c r="N16195" s="29">
        <v>0</v>
      </c>
      <c r="O16195" t="s">
        <v>13</v>
      </c>
    </row>
    <row r="16196" spans="1:15" x14ac:dyDescent="0.3">
      <c r="A16196" t="s">
        <v>18</v>
      </c>
      <c r="B16196" t="s">
        <v>9</v>
      </c>
      <c r="C16196" t="s">
        <v>10</v>
      </c>
      <c r="D16196" t="s">
        <v>11</v>
      </c>
      <c r="E16196">
        <v>0</v>
      </c>
      <c r="F16196" t="s">
        <v>271</v>
      </c>
      <c r="G16196" s="29">
        <v>1000.01</v>
      </c>
      <c r="H16196">
        <v>-73538.37</v>
      </c>
      <c r="I16196">
        <v>1000.01</v>
      </c>
      <c r="J16196">
        <v>-34930.080000000002</v>
      </c>
      <c r="K16196">
        <v>1000.01</v>
      </c>
      <c r="L16196">
        <v>-334539.65000000002</v>
      </c>
      <c r="M16196" t="s">
        <v>13</v>
      </c>
      <c r="N16196" s="29">
        <v>0</v>
      </c>
      <c r="O16196" t="s">
        <v>13</v>
      </c>
    </row>
    <row r="16197" spans="1:15" x14ac:dyDescent="0.3">
      <c r="A16197" t="s">
        <v>16</v>
      </c>
      <c r="B16197" t="s">
        <v>9</v>
      </c>
      <c r="C16197" t="s">
        <v>10</v>
      </c>
      <c r="D16197" t="s">
        <v>11</v>
      </c>
      <c r="E16197">
        <v>-1</v>
      </c>
      <c r="F16197" t="s">
        <v>101</v>
      </c>
      <c r="G16197" s="29">
        <v>1363896.91</v>
      </c>
      <c r="H16197">
        <v>-147873684.02000001</v>
      </c>
      <c r="I16197">
        <v>1363896.91</v>
      </c>
      <c r="J16197">
        <v>-29925487.84</v>
      </c>
      <c r="K16197">
        <v>1363896.91</v>
      </c>
      <c r="L16197">
        <v>-237146850.53</v>
      </c>
      <c r="M16197" t="s">
        <v>13</v>
      </c>
      <c r="N16197" s="29">
        <v>0</v>
      </c>
      <c r="O16197" t="s">
        <v>13</v>
      </c>
    </row>
    <row r="16198" spans="1:15" x14ac:dyDescent="0.3">
      <c r="A16198" t="s">
        <v>18</v>
      </c>
      <c r="B16198" t="s">
        <v>9</v>
      </c>
      <c r="C16198" t="s">
        <v>14</v>
      </c>
      <c r="D16198" t="s">
        <v>11</v>
      </c>
      <c r="E16198">
        <v>-4</v>
      </c>
      <c r="F16198" t="s">
        <v>176</v>
      </c>
      <c r="G16198" s="29">
        <v>-109700.69</v>
      </c>
      <c r="H16198" t="s">
        <v>13</v>
      </c>
      <c r="I16198">
        <v>-109700.69</v>
      </c>
      <c r="J16198" t="s">
        <v>13</v>
      </c>
      <c r="K16198">
        <v>-109700.69</v>
      </c>
      <c r="L16198" t="s">
        <v>13</v>
      </c>
      <c r="M16198" t="s">
        <v>13</v>
      </c>
      <c r="N16198" s="29">
        <v>0</v>
      </c>
      <c r="O16198" t="s">
        <v>13</v>
      </c>
    </row>
    <row r="16199" spans="1:15" x14ac:dyDescent="0.3">
      <c r="A16199" t="s">
        <v>8</v>
      </c>
      <c r="B16199" t="s">
        <v>9</v>
      </c>
      <c r="C16199" t="s">
        <v>10</v>
      </c>
      <c r="D16199" t="s">
        <v>11</v>
      </c>
      <c r="E16199">
        <v>6</v>
      </c>
      <c r="F16199" t="s">
        <v>222</v>
      </c>
      <c r="G16199" s="29">
        <v>78.92</v>
      </c>
      <c r="H16199">
        <v>-7346.67</v>
      </c>
      <c r="I16199">
        <v>78.92</v>
      </c>
      <c r="J16199">
        <v>-3489.6</v>
      </c>
      <c r="K16199">
        <v>78.92</v>
      </c>
      <c r="L16199">
        <v>-33421.35</v>
      </c>
      <c r="M16199" t="s">
        <v>13</v>
      </c>
      <c r="N16199" s="29">
        <v>0</v>
      </c>
      <c r="O16199">
        <v>473.52</v>
      </c>
    </row>
    <row r="16200" spans="1:15" x14ac:dyDescent="0.3">
      <c r="A16200" t="s">
        <v>16</v>
      </c>
      <c r="B16200" t="s">
        <v>9</v>
      </c>
      <c r="C16200" t="s">
        <v>10</v>
      </c>
      <c r="D16200" t="s">
        <v>11</v>
      </c>
      <c r="E16200">
        <v>1</v>
      </c>
      <c r="F16200" t="s">
        <v>38</v>
      </c>
      <c r="G16200" s="29">
        <v>419014.22</v>
      </c>
      <c r="H16200">
        <v>-38346820.630000003</v>
      </c>
      <c r="I16200">
        <v>419014.22</v>
      </c>
      <c r="J16200">
        <v>-17227452.329999998</v>
      </c>
      <c r="K16200">
        <v>419014.22</v>
      </c>
      <c r="L16200">
        <v>-214790917.55000001</v>
      </c>
      <c r="M16200" t="s">
        <v>13</v>
      </c>
      <c r="N16200" s="29">
        <v>0</v>
      </c>
      <c r="O16200">
        <v>419014.22</v>
      </c>
    </row>
    <row r="16201" spans="1:15" x14ac:dyDescent="0.3">
      <c r="A16201" t="s">
        <v>16</v>
      </c>
      <c r="B16201" t="s">
        <v>9</v>
      </c>
      <c r="C16201" t="s">
        <v>14</v>
      </c>
      <c r="D16201" t="s">
        <v>11</v>
      </c>
      <c r="E16201">
        <v>5</v>
      </c>
      <c r="F16201" t="s">
        <v>338</v>
      </c>
      <c r="G16201" s="29">
        <v>-1340.01</v>
      </c>
      <c r="H16201" t="s">
        <v>13</v>
      </c>
      <c r="I16201">
        <v>-1340.01</v>
      </c>
      <c r="J16201" t="s">
        <v>13</v>
      </c>
      <c r="K16201">
        <v>-1340.01</v>
      </c>
      <c r="L16201" t="s">
        <v>13</v>
      </c>
      <c r="M16201" t="s">
        <v>13</v>
      </c>
      <c r="N16201" s="29">
        <v>0</v>
      </c>
      <c r="O16201" t="s">
        <v>13</v>
      </c>
    </row>
    <row r="16202" spans="1:15" x14ac:dyDescent="0.3">
      <c r="A16202" t="s">
        <v>18</v>
      </c>
      <c r="B16202" t="s">
        <v>9</v>
      </c>
      <c r="C16202" t="s">
        <v>14</v>
      </c>
      <c r="D16202" t="s">
        <v>11</v>
      </c>
      <c r="E16202">
        <v>4</v>
      </c>
      <c r="F16202" t="s">
        <v>336</v>
      </c>
      <c r="G16202" s="29">
        <v>-11223.35</v>
      </c>
      <c r="H16202" t="s">
        <v>13</v>
      </c>
      <c r="I16202">
        <v>-11223.35</v>
      </c>
      <c r="J16202" t="s">
        <v>13</v>
      </c>
      <c r="K16202">
        <v>-11223.35</v>
      </c>
      <c r="L16202" t="s">
        <v>13</v>
      </c>
      <c r="M16202" t="s">
        <v>13</v>
      </c>
      <c r="N16202" s="29">
        <v>0</v>
      </c>
      <c r="O16202" t="s">
        <v>13</v>
      </c>
    </row>
    <row r="16203" spans="1:15" x14ac:dyDescent="0.3">
      <c r="A16203" t="s">
        <v>8</v>
      </c>
      <c r="B16203" t="s">
        <v>9</v>
      </c>
      <c r="C16203" t="s">
        <v>14</v>
      </c>
      <c r="D16203" t="s">
        <v>11</v>
      </c>
      <c r="E16203">
        <v>1</v>
      </c>
      <c r="F16203" t="s">
        <v>194</v>
      </c>
      <c r="G16203" s="29">
        <v>-955.33</v>
      </c>
      <c r="H16203" t="s">
        <v>13</v>
      </c>
      <c r="I16203">
        <v>-955.33</v>
      </c>
      <c r="J16203" t="s">
        <v>13</v>
      </c>
      <c r="K16203">
        <v>-955.33</v>
      </c>
      <c r="L16203" t="s">
        <v>13</v>
      </c>
      <c r="M16203" t="s">
        <v>13</v>
      </c>
      <c r="N16203" s="29">
        <v>0</v>
      </c>
      <c r="O16203" t="s">
        <v>13</v>
      </c>
    </row>
    <row r="16204" spans="1:15" x14ac:dyDescent="0.3">
      <c r="A16204" t="s">
        <v>8</v>
      </c>
      <c r="B16204" t="s">
        <v>9</v>
      </c>
      <c r="C16204" t="s">
        <v>10</v>
      </c>
      <c r="D16204" t="s">
        <v>11</v>
      </c>
      <c r="E16204">
        <v>1</v>
      </c>
      <c r="F16204" t="s">
        <v>111</v>
      </c>
      <c r="G16204" s="29">
        <v>3352090.42</v>
      </c>
      <c r="H16204">
        <v>-389909112.07999998</v>
      </c>
      <c r="I16204">
        <v>3352090.42</v>
      </c>
      <c r="J16204">
        <v>-78906670.010000005</v>
      </c>
      <c r="K16204">
        <v>3352090.42</v>
      </c>
      <c r="L16204">
        <v>-625302057.79999995</v>
      </c>
      <c r="M16204" t="s">
        <v>13</v>
      </c>
      <c r="N16204" s="29">
        <v>0</v>
      </c>
      <c r="O16204">
        <v>3352090.42</v>
      </c>
    </row>
    <row r="16205" spans="1:15" x14ac:dyDescent="0.3">
      <c r="A16205" t="s">
        <v>8</v>
      </c>
      <c r="B16205" t="s">
        <v>9</v>
      </c>
      <c r="C16205" t="s">
        <v>10</v>
      </c>
      <c r="D16205" t="s">
        <v>11</v>
      </c>
      <c r="E16205">
        <v>-1</v>
      </c>
      <c r="F16205" t="s">
        <v>149</v>
      </c>
      <c r="G16205" s="29">
        <v>35508.54</v>
      </c>
      <c r="H16205">
        <v>-2384598.54</v>
      </c>
      <c r="I16205">
        <v>35508.54</v>
      </c>
      <c r="J16205">
        <v>-1132663.28</v>
      </c>
      <c r="K16205">
        <v>35508.54</v>
      </c>
      <c r="L16205">
        <v>-10847980.279999999</v>
      </c>
      <c r="M16205" t="s">
        <v>13</v>
      </c>
      <c r="N16205" s="29">
        <v>0</v>
      </c>
      <c r="O16205" t="s">
        <v>13</v>
      </c>
    </row>
    <row r="16206" spans="1:15" x14ac:dyDescent="0.3">
      <c r="A16206" t="s">
        <v>18</v>
      </c>
      <c r="B16206" t="s">
        <v>9</v>
      </c>
      <c r="C16206" t="s">
        <v>14</v>
      </c>
      <c r="D16206" t="s">
        <v>11</v>
      </c>
      <c r="E16206">
        <v>2</v>
      </c>
      <c r="F16206" t="s">
        <v>291</v>
      </c>
      <c r="G16206" s="29">
        <v>-112582.31</v>
      </c>
      <c r="H16206" t="s">
        <v>13</v>
      </c>
      <c r="I16206">
        <v>-112582.31</v>
      </c>
      <c r="J16206" t="s">
        <v>13</v>
      </c>
      <c r="K16206">
        <v>-112582.31</v>
      </c>
      <c r="L16206" t="s">
        <v>13</v>
      </c>
      <c r="M16206" t="s">
        <v>13</v>
      </c>
      <c r="N16206" s="29">
        <v>0</v>
      </c>
      <c r="O16206" t="s">
        <v>13</v>
      </c>
    </row>
    <row r="16207" spans="1:15" x14ac:dyDescent="0.3">
      <c r="A16207" t="s">
        <v>8</v>
      </c>
      <c r="B16207" t="s">
        <v>9</v>
      </c>
      <c r="C16207" t="s">
        <v>14</v>
      </c>
      <c r="D16207" t="s">
        <v>11</v>
      </c>
      <c r="E16207">
        <v>10</v>
      </c>
      <c r="F16207" t="s">
        <v>105</v>
      </c>
      <c r="G16207" s="29">
        <v>-513.02</v>
      </c>
      <c r="H16207" t="s">
        <v>13</v>
      </c>
      <c r="I16207">
        <v>-513.02</v>
      </c>
      <c r="J16207" t="s">
        <v>13</v>
      </c>
      <c r="K16207">
        <v>-513.02</v>
      </c>
      <c r="L16207" t="s">
        <v>13</v>
      </c>
      <c r="M16207" t="s">
        <v>13</v>
      </c>
      <c r="N16207" s="29">
        <v>0</v>
      </c>
      <c r="O16207" t="s">
        <v>13</v>
      </c>
    </row>
    <row r="16208" spans="1:15" x14ac:dyDescent="0.3">
      <c r="A16208" t="s">
        <v>18</v>
      </c>
      <c r="B16208" t="s">
        <v>9</v>
      </c>
      <c r="C16208" t="s">
        <v>14</v>
      </c>
      <c r="D16208" t="s">
        <v>11</v>
      </c>
      <c r="E16208">
        <v>-4</v>
      </c>
      <c r="F16208" t="s">
        <v>147</v>
      </c>
      <c r="G16208" s="29">
        <v>-12773.46</v>
      </c>
      <c r="H16208" t="s">
        <v>13</v>
      </c>
      <c r="I16208">
        <v>-12773.46</v>
      </c>
      <c r="J16208" t="s">
        <v>13</v>
      </c>
      <c r="K16208">
        <v>-12773.46</v>
      </c>
      <c r="L16208" t="s">
        <v>13</v>
      </c>
      <c r="M16208" t="s">
        <v>13</v>
      </c>
      <c r="N16208" s="29">
        <v>0</v>
      </c>
      <c r="O16208" t="s">
        <v>13</v>
      </c>
    </row>
    <row r="16209" spans="1:15" x14ac:dyDescent="0.3">
      <c r="A16209" t="s">
        <v>8</v>
      </c>
      <c r="B16209" t="s">
        <v>9</v>
      </c>
      <c r="C16209" t="s">
        <v>14</v>
      </c>
      <c r="D16209" t="s">
        <v>11</v>
      </c>
      <c r="E16209">
        <v>0</v>
      </c>
      <c r="F16209" t="s">
        <v>155</v>
      </c>
      <c r="G16209" s="29">
        <v>-12361.46</v>
      </c>
      <c r="H16209" t="s">
        <v>13</v>
      </c>
      <c r="I16209">
        <v>-12361.46</v>
      </c>
      <c r="J16209" t="s">
        <v>13</v>
      </c>
      <c r="K16209">
        <v>-12361.46</v>
      </c>
      <c r="L16209" t="s">
        <v>13</v>
      </c>
      <c r="M16209" t="s">
        <v>13</v>
      </c>
      <c r="N16209" s="29">
        <v>0</v>
      </c>
      <c r="O16209" t="s">
        <v>13</v>
      </c>
    </row>
    <row r="16210" spans="1:15" x14ac:dyDescent="0.3">
      <c r="A16210" t="s">
        <v>16</v>
      </c>
      <c r="B16210" t="s">
        <v>9</v>
      </c>
      <c r="C16210" t="s">
        <v>14</v>
      </c>
      <c r="D16210" t="s">
        <v>11</v>
      </c>
      <c r="E16210">
        <v>2</v>
      </c>
      <c r="F16210" t="s">
        <v>250</v>
      </c>
      <c r="G16210" s="29">
        <v>-9741.2199999999993</v>
      </c>
      <c r="H16210" t="s">
        <v>13</v>
      </c>
      <c r="I16210">
        <v>-9741.2199999999993</v>
      </c>
      <c r="J16210" t="s">
        <v>13</v>
      </c>
      <c r="K16210">
        <v>-9741.2199999999993</v>
      </c>
      <c r="L16210" t="s">
        <v>13</v>
      </c>
      <c r="M16210" t="s">
        <v>13</v>
      </c>
      <c r="N16210" s="29">
        <v>0</v>
      </c>
      <c r="O16210" t="s">
        <v>13</v>
      </c>
    </row>
    <row r="16211" spans="1:15" x14ac:dyDescent="0.3">
      <c r="A16211" t="s">
        <v>16</v>
      </c>
      <c r="B16211" t="s">
        <v>9</v>
      </c>
      <c r="C16211" t="s">
        <v>10</v>
      </c>
      <c r="D16211" t="s">
        <v>11</v>
      </c>
      <c r="E16211">
        <v>3</v>
      </c>
      <c r="F16211" t="s">
        <v>214</v>
      </c>
      <c r="G16211" s="29">
        <v>33260.58</v>
      </c>
      <c r="H16211">
        <v>-5830979.0700000003</v>
      </c>
      <c r="I16211">
        <v>33260.58</v>
      </c>
      <c r="J16211">
        <v>-974726.4</v>
      </c>
      <c r="K16211">
        <v>33260.58</v>
      </c>
      <c r="L16211">
        <v>-10669190.4</v>
      </c>
      <c r="M16211" t="s">
        <v>13</v>
      </c>
      <c r="N16211" s="29">
        <v>0</v>
      </c>
      <c r="O16211">
        <v>99781.74</v>
      </c>
    </row>
    <row r="16212" spans="1:15" x14ac:dyDescent="0.3">
      <c r="A16212" t="s">
        <v>8</v>
      </c>
      <c r="B16212" t="s">
        <v>9</v>
      </c>
      <c r="C16212" t="s">
        <v>10</v>
      </c>
      <c r="D16212" t="s">
        <v>11</v>
      </c>
      <c r="E16212">
        <v>0</v>
      </c>
      <c r="F16212" t="s">
        <v>261</v>
      </c>
      <c r="G16212" s="29">
        <v>1949.95</v>
      </c>
      <c r="H16212" t="s">
        <v>13</v>
      </c>
      <c r="I16212">
        <v>1949.95</v>
      </c>
      <c r="J16212" t="s">
        <v>13</v>
      </c>
      <c r="K16212">
        <v>1949.95</v>
      </c>
      <c r="L16212" t="s">
        <v>13</v>
      </c>
      <c r="M16212" t="s">
        <v>13</v>
      </c>
      <c r="N16212" s="29">
        <v>0</v>
      </c>
      <c r="O16212" t="s">
        <v>13</v>
      </c>
    </row>
    <row r="16213" spans="1:15" x14ac:dyDescent="0.3">
      <c r="A16213" t="s">
        <v>16</v>
      </c>
      <c r="B16213" t="s">
        <v>9</v>
      </c>
      <c r="C16213" t="s">
        <v>10</v>
      </c>
      <c r="D16213" t="s">
        <v>11</v>
      </c>
      <c r="E16213">
        <v>3</v>
      </c>
      <c r="F16213" t="s">
        <v>134</v>
      </c>
      <c r="G16213" s="29">
        <v>5201763.8600000003</v>
      </c>
      <c r="H16213">
        <v>-487964066.19</v>
      </c>
      <c r="I16213">
        <v>5201763.8600000003</v>
      </c>
      <c r="J16213">
        <v>-231778645.21000001</v>
      </c>
      <c r="K16213">
        <v>5201763.8600000003</v>
      </c>
      <c r="L16213">
        <v>-2219838973.8099999</v>
      </c>
      <c r="M16213" t="s">
        <v>13</v>
      </c>
      <c r="N16213" s="29">
        <v>0</v>
      </c>
      <c r="O16213">
        <v>15605291.58</v>
      </c>
    </row>
    <row r="16214" spans="1:15" x14ac:dyDescent="0.3">
      <c r="A16214" t="s">
        <v>16</v>
      </c>
      <c r="B16214" t="s">
        <v>9</v>
      </c>
      <c r="C16214" t="s">
        <v>14</v>
      </c>
      <c r="D16214" t="s">
        <v>11</v>
      </c>
      <c r="E16214">
        <v>4</v>
      </c>
      <c r="F16214" t="s">
        <v>281</v>
      </c>
      <c r="G16214" s="29">
        <v>-37296.11</v>
      </c>
      <c r="H16214" t="s">
        <v>13</v>
      </c>
      <c r="I16214">
        <v>-37296.11</v>
      </c>
      <c r="J16214" t="s">
        <v>13</v>
      </c>
      <c r="K16214">
        <v>-37296.11</v>
      </c>
      <c r="L16214" t="s">
        <v>13</v>
      </c>
      <c r="M16214" t="s">
        <v>13</v>
      </c>
      <c r="N16214" s="29">
        <v>0</v>
      </c>
      <c r="O16214" t="s">
        <v>13</v>
      </c>
    </row>
    <row r="16215" spans="1:15" x14ac:dyDescent="0.3">
      <c r="A16215" t="s">
        <v>16</v>
      </c>
      <c r="B16215" t="s">
        <v>9</v>
      </c>
      <c r="C16215" t="s">
        <v>14</v>
      </c>
      <c r="D16215" t="s">
        <v>11</v>
      </c>
      <c r="E16215">
        <v>-1</v>
      </c>
      <c r="F16215" t="s">
        <v>318</v>
      </c>
      <c r="G16215" s="29">
        <v>-2291.37</v>
      </c>
      <c r="H16215" t="s">
        <v>13</v>
      </c>
      <c r="I16215">
        <v>-2291.37</v>
      </c>
      <c r="J16215" t="s">
        <v>13</v>
      </c>
      <c r="K16215">
        <v>-2291.37</v>
      </c>
      <c r="L16215" t="s">
        <v>13</v>
      </c>
      <c r="M16215" t="s">
        <v>13</v>
      </c>
      <c r="N16215" s="29">
        <v>0</v>
      </c>
      <c r="O16215" t="s">
        <v>13</v>
      </c>
    </row>
    <row r="16216" spans="1:15" x14ac:dyDescent="0.3">
      <c r="A16216" t="s">
        <v>8</v>
      </c>
      <c r="B16216" t="s">
        <v>9</v>
      </c>
      <c r="C16216" t="s">
        <v>14</v>
      </c>
      <c r="D16216" t="s">
        <v>11</v>
      </c>
      <c r="E16216">
        <v>-1</v>
      </c>
      <c r="F16216" t="s">
        <v>363</v>
      </c>
      <c r="G16216" s="29">
        <v>-3435.16</v>
      </c>
      <c r="H16216" t="s">
        <v>13</v>
      </c>
      <c r="I16216">
        <v>-3435.16</v>
      </c>
      <c r="J16216" t="s">
        <v>13</v>
      </c>
      <c r="K16216">
        <v>-3435.16</v>
      </c>
      <c r="L16216" t="s">
        <v>13</v>
      </c>
      <c r="M16216" t="s">
        <v>13</v>
      </c>
      <c r="N16216" s="29">
        <v>0</v>
      </c>
      <c r="O16216" t="s">
        <v>13</v>
      </c>
    </row>
    <row r="16217" spans="1:15" x14ac:dyDescent="0.3">
      <c r="A16217" t="s">
        <v>18</v>
      </c>
      <c r="B16217" t="s">
        <v>9</v>
      </c>
      <c r="C16217" t="s">
        <v>14</v>
      </c>
      <c r="D16217" t="s">
        <v>11</v>
      </c>
      <c r="E16217">
        <v>13</v>
      </c>
      <c r="F16217" t="s">
        <v>120</v>
      </c>
      <c r="G16217" s="29">
        <v>-215811.77</v>
      </c>
      <c r="H16217" t="s">
        <v>13</v>
      </c>
      <c r="I16217">
        <v>-215811.77</v>
      </c>
      <c r="J16217" t="s">
        <v>13</v>
      </c>
      <c r="K16217">
        <v>-215811.77</v>
      </c>
      <c r="L16217" t="s">
        <v>13</v>
      </c>
      <c r="M16217" t="s">
        <v>13</v>
      </c>
      <c r="N16217" s="29">
        <v>0</v>
      </c>
      <c r="O16217" t="s">
        <v>13</v>
      </c>
    </row>
    <row r="16218" spans="1:15" x14ac:dyDescent="0.3">
      <c r="A16218" t="s">
        <v>16</v>
      </c>
      <c r="B16218" t="s">
        <v>9</v>
      </c>
      <c r="C16218" t="s">
        <v>10</v>
      </c>
      <c r="D16218" t="s">
        <v>11</v>
      </c>
      <c r="E16218">
        <v>2</v>
      </c>
      <c r="F16218" t="s">
        <v>231</v>
      </c>
      <c r="G16218" s="29">
        <v>551887.97</v>
      </c>
      <c r="H16218">
        <v>-506797023.04000002</v>
      </c>
      <c r="I16218">
        <v>551887.97</v>
      </c>
      <c r="J16218">
        <v>-36435763.420000002</v>
      </c>
      <c r="K16218">
        <v>551887.97</v>
      </c>
      <c r="L16218">
        <v>-790189062.29999995</v>
      </c>
      <c r="M16218" t="s">
        <v>13</v>
      </c>
      <c r="N16218" s="29">
        <v>0</v>
      </c>
      <c r="O16218">
        <v>1103775.94</v>
      </c>
    </row>
    <row r="16219" spans="1:15" x14ac:dyDescent="0.3">
      <c r="A16219" t="s">
        <v>8</v>
      </c>
      <c r="B16219" t="s">
        <v>9</v>
      </c>
      <c r="C16219" t="s">
        <v>14</v>
      </c>
      <c r="D16219" t="s">
        <v>11</v>
      </c>
      <c r="E16219">
        <v>8</v>
      </c>
      <c r="F16219" t="s">
        <v>276</v>
      </c>
      <c r="G16219" s="29">
        <v>-40.130000000000003</v>
      </c>
      <c r="H16219" t="s">
        <v>13</v>
      </c>
      <c r="I16219">
        <v>-40.130000000000003</v>
      </c>
      <c r="J16219" t="s">
        <v>13</v>
      </c>
      <c r="K16219">
        <v>-40.130000000000003</v>
      </c>
      <c r="L16219" t="s">
        <v>13</v>
      </c>
      <c r="M16219" t="s">
        <v>13</v>
      </c>
      <c r="N16219" s="29">
        <v>0</v>
      </c>
      <c r="O16219" t="s">
        <v>13</v>
      </c>
    </row>
    <row r="16220" spans="1:15" x14ac:dyDescent="0.3">
      <c r="A16220" t="s">
        <v>8</v>
      </c>
      <c r="B16220" t="s">
        <v>9</v>
      </c>
      <c r="C16220" t="s">
        <v>10</v>
      </c>
      <c r="D16220" t="s">
        <v>11</v>
      </c>
      <c r="E16220">
        <v>4</v>
      </c>
      <c r="F16220" t="s">
        <v>271</v>
      </c>
      <c r="G16220" s="29">
        <v>1489472.87</v>
      </c>
      <c r="H16220">
        <v>-87291214.650000006</v>
      </c>
      <c r="I16220">
        <v>1489472.87</v>
      </c>
      <c r="J16220">
        <v>-41462557.310000002</v>
      </c>
      <c r="K16220">
        <v>1489472.87</v>
      </c>
      <c r="L16220">
        <v>-397103897.06</v>
      </c>
      <c r="M16220" t="s">
        <v>13</v>
      </c>
      <c r="N16220" s="29">
        <v>0</v>
      </c>
      <c r="O16220">
        <v>5957891.4800000004</v>
      </c>
    </row>
    <row r="16221" spans="1:15" x14ac:dyDescent="0.3">
      <c r="A16221" t="s">
        <v>8</v>
      </c>
      <c r="B16221" t="s">
        <v>9</v>
      </c>
      <c r="C16221" t="s">
        <v>14</v>
      </c>
      <c r="D16221" t="s">
        <v>11</v>
      </c>
      <c r="E16221">
        <v>-1</v>
      </c>
      <c r="F16221" t="s">
        <v>213</v>
      </c>
      <c r="G16221" s="29">
        <v>-4624.47</v>
      </c>
      <c r="H16221" t="s">
        <v>13</v>
      </c>
      <c r="I16221">
        <v>-4624.47</v>
      </c>
      <c r="J16221" t="s">
        <v>13</v>
      </c>
      <c r="K16221">
        <v>-4624.47</v>
      </c>
      <c r="L16221" t="s">
        <v>13</v>
      </c>
      <c r="M16221" t="s">
        <v>13</v>
      </c>
      <c r="N16221" s="29">
        <v>0</v>
      </c>
      <c r="O16221" t="s">
        <v>13</v>
      </c>
    </row>
    <row r="16222" spans="1:15" x14ac:dyDescent="0.3">
      <c r="A16222" t="s">
        <v>16</v>
      </c>
      <c r="B16222" t="s">
        <v>9</v>
      </c>
      <c r="C16222" t="s">
        <v>10</v>
      </c>
      <c r="D16222" t="s">
        <v>11</v>
      </c>
      <c r="E16222">
        <v>2</v>
      </c>
      <c r="F16222" t="s">
        <v>38</v>
      </c>
      <c r="G16222" s="29">
        <v>879108.46</v>
      </c>
      <c r="H16222">
        <v>-29627002.629999999</v>
      </c>
      <c r="I16222">
        <v>879108.46</v>
      </c>
      <c r="J16222">
        <v>-13310038.109999999</v>
      </c>
      <c r="K16222">
        <v>879108.46</v>
      </c>
      <c r="L16222">
        <v>-165948845.61000001</v>
      </c>
      <c r="M16222" t="s">
        <v>13</v>
      </c>
      <c r="N16222" s="29">
        <v>0</v>
      </c>
      <c r="O16222">
        <v>1758216.92</v>
      </c>
    </row>
    <row r="16223" spans="1:15" x14ac:dyDescent="0.3">
      <c r="A16223" t="s">
        <v>8</v>
      </c>
      <c r="B16223" t="s">
        <v>9</v>
      </c>
      <c r="C16223" t="s">
        <v>14</v>
      </c>
      <c r="D16223" t="s">
        <v>11</v>
      </c>
      <c r="E16223">
        <v>2</v>
      </c>
      <c r="F16223" t="s">
        <v>210</v>
      </c>
      <c r="G16223" s="29">
        <v>-59.58</v>
      </c>
      <c r="H16223" t="s">
        <v>13</v>
      </c>
      <c r="I16223">
        <v>-59.58</v>
      </c>
      <c r="J16223" t="s">
        <v>13</v>
      </c>
      <c r="K16223">
        <v>-59.58</v>
      </c>
      <c r="L16223" t="s">
        <v>13</v>
      </c>
      <c r="M16223" t="s">
        <v>13</v>
      </c>
      <c r="N16223" s="29">
        <v>0</v>
      </c>
      <c r="O16223" t="s">
        <v>13</v>
      </c>
    </row>
    <row r="16224" spans="1:15" x14ac:dyDescent="0.3">
      <c r="A16224" t="s">
        <v>8</v>
      </c>
      <c r="B16224" t="s">
        <v>9</v>
      </c>
      <c r="C16224" t="s">
        <v>10</v>
      </c>
      <c r="D16224" t="s">
        <v>11</v>
      </c>
      <c r="E16224">
        <v>15</v>
      </c>
      <c r="F16224" t="s">
        <v>39</v>
      </c>
      <c r="G16224" s="29">
        <v>841510.22</v>
      </c>
      <c r="H16224" t="s">
        <v>13</v>
      </c>
      <c r="I16224">
        <v>841510.22</v>
      </c>
      <c r="J16224" t="s">
        <v>13</v>
      </c>
      <c r="K16224">
        <v>841510.22</v>
      </c>
      <c r="L16224" t="s">
        <v>13</v>
      </c>
      <c r="M16224" t="s">
        <v>13</v>
      </c>
      <c r="N16224" s="29">
        <v>0</v>
      </c>
      <c r="O16224">
        <v>12622653.300000001</v>
      </c>
    </row>
    <row r="16225" spans="1:15" x14ac:dyDescent="0.3">
      <c r="A16225" t="s">
        <v>8</v>
      </c>
      <c r="B16225" t="s">
        <v>9</v>
      </c>
      <c r="C16225" t="s">
        <v>10</v>
      </c>
      <c r="D16225" t="s">
        <v>11</v>
      </c>
      <c r="E16225">
        <v>9</v>
      </c>
      <c r="F16225" t="s">
        <v>72</v>
      </c>
      <c r="G16225" s="29">
        <v>4318990.84</v>
      </c>
      <c r="H16225">
        <v>201787.17</v>
      </c>
      <c r="I16225">
        <v>4318990.84</v>
      </c>
      <c r="J16225">
        <v>98916.78</v>
      </c>
      <c r="K16225">
        <v>4318990.84</v>
      </c>
      <c r="L16225">
        <v>1223281.8600000001</v>
      </c>
      <c r="M16225" t="s">
        <v>13</v>
      </c>
      <c r="N16225" s="29">
        <v>0</v>
      </c>
      <c r="O16225">
        <v>38870917.560000002</v>
      </c>
    </row>
    <row r="16226" spans="1:15" x14ac:dyDescent="0.3">
      <c r="A16226" t="s">
        <v>8</v>
      </c>
      <c r="B16226" t="s">
        <v>9</v>
      </c>
      <c r="C16226" t="s">
        <v>10</v>
      </c>
      <c r="D16226" t="s">
        <v>11</v>
      </c>
      <c r="E16226">
        <v>4</v>
      </c>
      <c r="F16226" t="s">
        <v>280</v>
      </c>
      <c r="G16226" s="29">
        <v>93977.87</v>
      </c>
      <c r="H16226">
        <v>-3719900.21</v>
      </c>
      <c r="I16226">
        <v>93977.87</v>
      </c>
      <c r="J16226">
        <v>-6878994.8399999999</v>
      </c>
      <c r="K16226">
        <v>93977.87</v>
      </c>
      <c r="L16226">
        <v>-47536385.789999999</v>
      </c>
      <c r="M16226" t="s">
        <v>13</v>
      </c>
      <c r="N16226" s="29">
        <v>0</v>
      </c>
      <c r="O16226">
        <v>375911.48</v>
      </c>
    </row>
    <row r="16227" spans="1:15" x14ac:dyDescent="0.3">
      <c r="A16227" t="s">
        <v>8</v>
      </c>
      <c r="B16227" t="s">
        <v>9</v>
      </c>
      <c r="C16227" t="s">
        <v>10</v>
      </c>
      <c r="D16227" t="s">
        <v>11</v>
      </c>
      <c r="E16227">
        <v>-1</v>
      </c>
      <c r="F16227" t="s">
        <v>372</v>
      </c>
      <c r="G16227" s="29">
        <v>50641.36</v>
      </c>
      <c r="H16227">
        <v>-17189.22</v>
      </c>
      <c r="I16227">
        <v>50641.36</v>
      </c>
      <c r="J16227">
        <v>-7722.32</v>
      </c>
      <c r="K16227">
        <v>50641.36</v>
      </c>
      <c r="L16227">
        <v>-96281.46</v>
      </c>
      <c r="M16227" t="s">
        <v>13</v>
      </c>
      <c r="N16227" s="29">
        <v>0</v>
      </c>
      <c r="O16227" t="s">
        <v>13</v>
      </c>
    </row>
    <row r="16228" spans="1:15" x14ac:dyDescent="0.3">
      <c r="A16228" t="s">
        <v>8</v>
      </c>
      <c r="B16228" t="s">
        <v>9</v>
      </c>
      <c r="C16228" t="s">
        <v>14</v>
      </c>
      <c r="D16228" t="s">
        <v>11</v>
      </c>
      <c r="E16228">
        <v>0</v>
      </c>
      <c r="F16228" t="s">
        <v>219</v>
      </c>
      <c r="G16228" s="29">
        <v>-1.94</v>
      </c>
      <c r="H16228" t="s">
        <v>13</v>
      </c>
      <c r="I16228">
        <v>-1.94</v>
      </c>
      <c r="J16228" t="s">
        <v>13</v>
      </c>
      <c r="K16228">
        <v>-1.94</v>
      </c>
      <c r="L16228" t="s">
        <v>13</v>
      </c>
      <c r="M16228">
        <v>0</v>
      </c>
      <c r="N16228" s="29">
        <v>0</v>
      </c>
      <c r="O16228" t="s">
        <v>13</v>
      </c>
    </row>
    <row r="16229" spans="1:15" x14ac:dyDescent="0.3">
      <c r="A16229" t="s">
        <v>8</v>
      </c>
      <c r="B16229" t="s">
        <v>9</v>
      </c>
      <c r="C16229" t="s">
        <v>14</v>
      </c>
      <c r="D16229" t="s">
        <v>11</v>
      </c>
      <c r="E16229">
        <v>2</v>
      </c>
      <c r="F16229" t="s">
        <v>110</v>
      </c>
      <c r="G16229" s="29">
        <v>-6586.49</v>
      </c>
      <c r="H16229" t="s">
        <v>13</v>
      </c>
      <c r="I16229">
        <v>-6586.49</v>
      </c>
      <c r="J16229" t="s">
        <v>13</v>
      </c>
      <c r="K16229">
        <v>-6586.49</v>
      </c>
      <c r="L16229" t="s">
        <v>13</v>
      </c>
      <c r="M16229" t="s">
        <v>13</v>
      </c>
      <c r="N16229" s="29">
        <v>0</v>
      </c>
      <c r="O16229" t="s">
        <v>13</v>
      </c>
    </row>
    <row r="16230" spans="1:15" x14ac:dyDescent="0.3">
      <c r="A16230" t="s">
        <v>8</v>
      </c>
      <c r="B16230" t="s">
        <v>9</v>
      </c>
      <c r="C16230" t="s">
        <v>14</v>
      </c>
      <c r="D16230" t="s">
        <v>11</v>
      </c>
      <c r="E16230">
        <v>1</v>
      </c>
      <c r="F16230" t="s">
        <v>400</v>
      </c>
      <c r="G16230" s="29">
        <v>-64.7</v>
      </c>
      <c r="H16230" t="s">
        <v>13</v>
      </c>
      <c r="I16230">
        <v>-64.7</v>
      </c>
      <c r="J16230" t="s">
        <v>13</v>
      </c>
      <c r="K16230">
        <v>-64.7</v>
      </c>
      <c r="L16230" t="s">
        <v>13</v>
      </c>
      <c r="M16230" t="s">
        <v>13</v>
      </c>
      <c r="N16230" s="29">
        <v>0</v>
      </c>
      <c r="O16230" t="s">
        <v>13</v>
      </c>
    </row>
    <row r="16231" spans="1:15" x14ac:dyDescent="0.3">
      <c r="A16231" t="s">
        <v>8</v>
      </c>
      <c r="B16231" t="s">
        <v>9</v>
      </c>
      <c r="C16231" t="s">
        <v>14</v>
      </c>
      <c r="D16231" t="s">
        <v>11</v>
      </c>
      <c r="E16231">
        <v>-1</v>
      </c>
      <c r="F16231" t="s">
        <v>482</v>
      </c>
      <c r="G16231" s="29">
        <v>-2727.98</v>
      </c>
      <c r="H16231" t="s">
        <v>13</v>
      </c>
      <c r="I16231">
        <v>-2727.98</v>
      </c>
      <c r="J16231" t="s">
        <v>13</v>
      </c>
      <c r="K16231">
        <v>-2727.98</v>
      </c>
      <c r="L16231" t="s">
        <v>13</v>
      </c>
      <c r="M16231" t="s">
        <v>13</v>
      </c>
      <c r="N16231" s="29">
        <v>0</v>
      </c>
      <c r="O16231" t="s">
        <v>13</v>
      </c>
    </row>
    <row r="16232" spans="1:15" x14ac:dyDescent="0.3">
      <c r="A16232" t="s">
        <v>18</v>
      </c>
      <c r="B16232" t="s">
        <v>9</v>
      </c>
      <c r="C16232" t="s">
        <v>10</v>
      </c>
      <c r="D16232" t="s">
        <v>11</v>
      </c>
      <c r="E16232">
        <v>4</v>
      </c>
      <c r="F16232" t="s">
        <v>359</v>
      </c>
      <c r="G16232" s="29">
        <v>41415.5</v>
      </c>
      <c r="H16232">
        <v>-2305736.3199999998</v>
      </c>
      <c r="I16232">
        <v>41415.5</v>
      </c>
      <c r="J16232">
        <v>-323987.08</v>
      </c>
      <c r="K16232">
        <v>41415.5</v>
      </c>
      <c r="L16232">
        <v>-17930468.82</v>
      </c>
      <c r="M16232" t="s">
        <v>13</v>
      </c>
      <c r="N16232" s="29">
        <v>0</v>
      </c>
      <c r="O16232">
        <v>165662</v>
      </c>
    </row>
    <row r="16233" spans="1:15" x14ac:dyDescent="0.3">
      <c r="A16233" t="s">
        <v>16</v>
      </c>
      <c r="B16233" t="s">
        <v>9</v>
      </c>
      <c r="C16233" t="s">
        <v>14</v>
      </c>
      <c r="D16233" t="s">
        <v>11</v>
      </c>
      <c r="E16233">
        <v>15</v>
      </c>
      <c r="F16233" t="s">
        <v>28</v>
      </c>
      <c r="G16233" s="29">
        <v>-5752.59</v>
      </c>
      <c r="H16233" t="s">
        <v>13</v>
      </c>
      <c r="I16233">
        <v>-5752.59</v>
      </c>
      <c r="J16233" t="s">
        <v>13</v>
      </c>
      <c r="K16233">
        <v>-5752.59</v>
      </c>
      <c r="L16233" t="s">
        <v>13</v>
      </c>
      <c r="M16233" t="s">
        <v>13</v>
      </c>
      <c r="N16233" s="29">
        <v>0</v>
      </c>
      <c r="O16233" t="s">
        <v>13</v>
      </c>
    </row>
    <row r="16234" spans="1:15" x14ac:dyDescent="0.3">
      <c r="A16234" t="s">
        <v>18</v>
      </c>
      <c r="B16234" t="s">
        <v>9</v>
      </c>
      <c r="C16234" t="s">
        <v>10</v>
      </c>
      <c r="D16234" t="s">
        <v>11</v>
      </c>
      <c r="E16234">
        <v>1</v>
      </c>
      <c r="F16234" t="s">
        <v>376</v>
      </c>
      <c r="G16234" s="29">
        <v>381.64</v>
      </c>
      <c r="H16234">
        <v>-208656.88</v>
      </c>
      <c r="I16234">
        <v>381.64</v>
      </c>
      <c r="J16234">
        <v>-25267.98</v>
      </c>
      <c r="K16234">
        <v>381.64</v>
      </c>
      <c r="L16234">
        <v>-134288.71</v>
      </c>
      <c r="M16234" t="s">
        <v>13</v>
      </c>
      <c r="N16234" s="29">
        <v>0</v>
      </c>
      <c r="O16234">
        <v>381.64</v>
      </c>
    </row>
    <row r="16235" spans="1:15" x14ac:dyDescent="0.3">
      <c r="A16235" t="s">
        <v>8</v>
      </c>
      <c r="B16235" t="s">
        <v>9</v>
      </c>
      <c r="C16235" t="s">
        <v>14</v>
      </c>
      <c r="D16235" t="s">
        <v>11</v>
      </c>
      <c r="E16235">
        <v>0</v>
      </c>
      <c r="F16235" t="s">
        <v>527</v>
      </c>
      <c r="G16235" s="29">
        <v>-678.3</v>
      </c>
      <c r="H16235" t="s">
        <v>13</v>
      </c>
      <c r="I16235">
        <v>-678.3</v>
      </c>
      <c r="J16235" t="s">
        <v>13</v>
      </c>
      <c r="K16235">
        <v>-678.3</v>
      </c>
      <c r="L16235" t="s">
        <v>13</v>
      </c>
      <c r="M16235" t="s">
        <v>13</v>
      </c>
      <c r="N16235" s="29">
        <v>0</v>
      </c>
      <c r="O16235" t="s">
        <v>13</v>
      </c>
    </row>
    <row r="16236" spans="1:15" x14ac:dyDescent="0.3">
      <c r="A16236" t="s">
        <v>8</v>
      </c>
      <c r="B16236" t="s">
        <v>9</v>
      </c>
      <c r="C16236" t="s">
        <v>10</v>
      </c>
      <c r="D16236" t="s">
        <v>11</v>
      </c>
      <c r="E16236">
        <v>1</v>
      </c>
      <c r="F16236" t="s">
        <v>537</v>
      </c>
      <c r="G16236" s="29">
        <v>34992.120000000003</v>
      </c>
      <c r="H16236">
        <v>-62302103.640000001</v>
      </c>
      <c r="I16236">
        <v>34992.120000000003</v>
      </c>
      <c r="J16236">
        <v>-7997108.7300000004</v>
      </c>
      <c r="K16236">
        <v>34992.120000000003</v>
      </c>
      <c r="L16236">
        <v>-16330964.550000001</v>
      </c>
      <c r="M16236">
        <v>1</v>
      </c>
      <c r="N16236" s="29">
        <v>1561.7</v>
      </c>
      <c r="O16236">
        <v>34992.120000000003</v>
      </c>
    </row>
    <row r="16237" spans="1:15" x14ac:dyDescent="0.3">
      <c r="A16237" t="s">
        <v>8</v>
      </c>
      <c r="B16237" t="s">
        <v>9</v>
      </c>
      <c r="C16237" t="s">
        <v>14</v>
      </c>
      <c r="D16237" t="s">
        <v>11</v>
      </c>
      <c r="E16237">
        <v>7</v>
      </c>
      <c r="F16237" t="s">
        <v>315</v>
      </c>
      <c r="G16237" s="29">
        <v>-108.72</v>
      </c>
      <c r="H16237" t="s">
        <v>13</v>
      </c>
      <c r="I16237">
        <v>-108.72</v>
      </c>
      <c r="J16237" t="s">
        <v>13</v>
      </c>
      <c r="K16237">
        <v>-108.72</v>
      </c>
      <c r="L16237" t="s">
        <v>13</v>
      </c>
      <c r="M16237" t="s">
        <v>13</v>
      </c>
      <c r="N16237" s="29">
        <v>0</v>
      </c>
      <c r="O16237" t="s">
        <v>13</v>
      </c>
    </row>
    <row r="16238" spans="1:15" x14ac:dyDescent="0.3">
      <c r="A16238" t="s">
        <v>8</v>
      </c>
      <c r="B16238" t="s">
        <v>9</v>
      </c>
      <c r="C16238" t="s">
        <v>10</v>
      </c>
      <c r="D16238" t="s">
        <v>11</v>
      </c>
      <c r="E16238">
        <v>0</v>
      </c>
      <c r="F16238" t="s">
        <v>35</v>
      </c>
      <c r="G16238" s="29">
        <v>55482.91</v>
      </c>
      <c r="H16238">
        <v>-235875517.66999999</v>
      </c>
      <c r="I16238">
        <v>55482.91</v>
      </c>
      <c r="J16238">
        <v>-18068908.25</v>
      </c>
      <c r="K16238">
        <v>55482.91</v>
      </c>
      <c r="L16238">
        <v>-95307177.450000003</v>
      </c>
      <c r="M16238" t="s">
        <v>13</v>
      </c>
      <c r="N16238" s="29">
        <v>0</v>
      </c>
      <c r="O16238" t="s">
        <v>13</v>
      </c>
    </row>
    <row r="16239" spans="1:15" x14ac:dyDescent="0.3">
      <c r="A16239" t="s">
        <v>8</v>
      </c>
      <c r="B16239" t="s">
        <v>9</v>
      </c>
      <c r="C16239" t="s">
        <v>14</v>
      </c>
      <c r="D16239" t="s">
        <v>11</v>
      </c>
      <c r="E16239">
        <v>4</v>
      </c>
      <c r="F16239" t="s">
        <v>338</v>
      </c>
      <c r="G16239" s="29">
        <v>-473.73</v>
      </c>
      <c r="H16239" t="s">
        <v>13</v>
      </c>
      <c r="I16239">
        <v>-473.73</v>
      </c>
      <c r="J16239" t="s">
        <v>13</v>
      </c>
      <c r="K16239">
        <v>-473.73</v>
      </c>
      <c r="L16239" t="s">
        <v>13</v>
      </c>
      <c r="M16239" t="s">
        <v>13</v>
      </c>
      <c r="N16239" s="29">
        <v>0</v>
      </c>
      <c r="O16239" t="s">
        <v>13</v>
      </c>
    </row>
    <row r="16240" spans="1:15" x14ac:dyDescent="0.3">
      <c r="A16240" t="s">
        <v>8</v>
      </c>
      <c r="B16240" t="s">
        <v>9</v>
      </c>
      <c r="C16240" t="s">
        <v>10</v>
      </c>
      <c r="D16240" t="s">
        <v>11</v>
      </c>
      <c r="E16240">
        <v>0</v>
      </c>
      <c r="F16240" t="s">
        <v>310</v>
      </c>
      <c r="G16240" s="29">
        <v>1903298.06</v>
      </c>
      <c r="H16240">
        <v>-99799443.840000004</v>
      </c>
      <c r="I16240">
        <v>1903298.06</v>
      </c>
      <c r="J16240">
        <v>-90322161.040000007</v>
      </c>
      <c r="K16240">
        <v>1903298.06</v>
      </c>
      <c r="L16240">
        <v>-466651766.19</v>
      </c>
      <c r="M16240" t="s">
        <v>13</v>
      </c>
      <c r="N16240" s="29">
        <v>0</v>
      </c>
      <c r="O16240" t="s">
        <v>13</v>
      </c>
    </row>
    <row r="16241" spans="1:15" x14ac:dyDescent="0.3">
      <c r="A16241" t="s">
        <v>16</v>
      </c>
      <c r="B16241" t="s">
        <v>9</v>
      </c>
      <c r="C16241" t="s">
        <v>10</v>
      </c>
      <c r="D16241" t="s">
        <v>11</v>
      </c>
      <c r="E16241">
        <v>-1</v>
      </c>
      <c r="F16241" t="s">
        <v>340</v>
      </c>
      <c r="G16241" s="29">
        <v>56354.84</v>
      </c>
      <c r="H16241">
        <v>-11078139.289999999</v>
      </c>
      <c r="I16241">
        <v>56354.84</v>
      </c>
      <c r="J16241">
        <v>-4976893.97</v>
      </c>
      <c r="K16241">
        <v>56354.84</v>
      </c>
      <c r="L16241">
        <v>-62051657.130000003</v>
      </c>
      <c r="M16241" t="s">
        <v>13</v>
      </c>
      <c r="N16241" s="29">
        <v>0</v>
      </c>
      <c r="O16241" t="s">
        <v>13</v>
      </c>
    </row>
    <row r="16242" spans="1:15" x14ac:dyDescent="0.3">
      <c r="A16242" t="s">
        <v>16</v>
      </c>
      <c r="B16242" t="s">
        <v>9</v>
      </c>
      <c r="C16242" t="s">
        <v>10</v>
      </c>
      <c r="D16242" t="s">
        <v>11</v>
      </c>
      <c r="E16242">
        <v>1</v>
      </c>
      <c r="F16242" t="s">
        <v>115</v>
      </c>
      <c r="G16242" s="29">
        <v>260778.38</v>
      </c>
      <c r="H16242">
        <v>1170232.27</v>
      </c>
      <c r="I16242">
        <v>260778.38</v>
      </c>
      <c r="J16242">
        <v>555844.69999999995</v>
      </c>
      <c r="K16242">
        <v>260778.38</v>
      </c>
      <c r="L16242">
        <v>5323555.57</v>
      </c>
      <c r="M16242" t="s">
        <v>13</v>
      </c>
      <c r="N16242" s="29">
        <v>0</v>
      </c>
      <c r="O16242">
        <v>260778.38</v>
      </c>
    </row>
    <row r="16243" spans="1:15" x14ac:dyDescent="0.3">
      <c r="A16243" t="s">
        <v>18</v>
      </c>
      <c r="B16243" t="s">
        <v>9</v>
      </c>
      <c r="C16243" t="s">
        <v>10</v>
      </c>
      <c r="D16243" t="s">
        <v>11</v>
      </c>
      <c r="E16243">
        <v>4</v>
      </c>
      <c r="F16243" t="s">
        <v>184</v>
      </c>
      <c r="G16243" s="29">
        <v>160746.98000000001</v>
      </c>
      <c r="H16243">
        <v>-4069207.7</v>
      </c>
      <c r="I16243">
        <v>160746.98000000001</v>
      </c>
      <c r="J16243">
        <v>-3682782.37</v>
      </c>
      <c r="K16243">
        <v>160746.98000000001</v>
      </c>
      <c r="L16243">
        <v>-19027189.780000001</v>
      </c>
      <c r="M16243" t="s">
        <v>13</v>
      </c>
      <c r="N16243" s="29">
        <v>0</v>
      </c>
      <c r="O16243">
        <v>642987.92000000004</v>
      </c>
    </row>
    <row r="16244" spans="1:15" x14ac:dyDescent="0.3">
      <c r="A16244" t="s">
        <v>8</v>
      </c>
      <c r="B16244" t="s">
        <v>9</v>
      </c>
      <c r="C16244" t="s">
        <v>10</v>
      </c>
      <c r="D16244" t="s">
        <v>11</v>
      </c>
      <c r="E16244">
        <v>1</v>
      </c>
      <c r="F16244" t="s">
        <v>92</v>
      </c>
      <c r="G16244" s="29">
        <v>108627.54</v>
      </c>
      <c r="H16244">
        <v>-2964524.46</v>
      </c>
      <c r="I16244">
        <v>108627.54</v>
      </c>
      <c r="J16244">
        <v>-1331823.29</v>
      </c>
      <c r="K16244">
        <v>108627.54</v>
      </c>
      <c r="L16244">
        <v>-16605104.02</v>
      </c>
      <c r="M16244">
        <v>1</v>
      </c>
      <c r="N16244" s="29">
        <v>0</v>
      </c>
      <c r="O16244">
        <v>108627.54</v>
      </c>
    </row>
    <row r="16245" spans="1:15" x14ac:dyDescent="0.3">
      <c r="A16245" t="s">
        <v>16</v>
      </c>
      <c r="B16245" t="s">
        <v>9</v>
      </c>
      <c r="C16245" t="s">
        <v>10</v>
      </c>
      <c r="D16245" t="s">
        <v>11</v>
      </c>
      <c r="E16245">
        <v>4</v>
      </c>
      <c r="F16245" t="s">
        <v>171</v>
      </c>
      <c r="G16245" s="29">
        <v>192.54</v>
      </c>
      <c r="H16245">
        <v>-135569.63</v>
      </c>
      <c r="I16245">
        <v>192.54</v>
      </c>
      <c r="J16245">
        <v>-16417.240000000002</v>
      </c>
      <c r="K16245">
        <v>192.54</v>
      </c>
      <c r="L16245">
        <v>-87250.76</v>
      </c>
      <c r="M16245" t="s">
        <v>13</v>
      </c>
      <c r="N16245" s="29">
        <v>0</v>
      </c>
      <c r="O16245">
        <v>770.16</v>
      </c>
    </row>
    <row r="16246" spans="1:15" x14ac:dyDescent="0.3">
      <c r="A16246" t="s">
        <v>16</v>
      </c>
      <c r="B16246" t="s">
        <v>9</v>
      </c>
      <c r="C16246" t="s">
        <v>10</v>
      </c>
      <c r="D16246" t="s">
        <v>11</v>
      </c>
      <c r="E16246">
        <v>2</v>
      </c>
      <c r="F16246" t="s">
        <v>306</v>
      </c>
      <c r="G16246" s="29">
        <v>270736.63</v>
      </c>
      <c r="H16246">
        <v>-29898689.969999999</v>
      </c>
      <c r="I16246">
        <v>270736.63</v>
      </c>
      <c r="J16246">
        <v>-4997967.43</v>
      </c>
      <c r="K16246">
        <v>270736.63</v>
      </c>
      <c r="L16246">
        <v>-54706905.159999996</v>
      </c>
      <c r="M16246" t="s">
        <v>13</v>
      </c>
      <c r="N16246" s="29">
        <v>0</v>
      </c>
      <c r="O16246">
        <v>541473.26</v>
      </c>
    </row>
    <row r="16247" spans="1:15" x14ac:dyDescent="0.3">
      <c r="A16247" t="s">
        <v>16</v>
      </c>
      <c r="B16247" t="s">
        <v>9</v>
      </c>
      <c r="C16247" t="s">
        <v>14</v>
      </c>
      <c r="D16247" t="s">
        <v>11</v>
      </c>
      <c r="E16247">
        <v>12</v>
      </c>
      <c r="F16247" t="s">
        <v>284</v>
      </c>
      <c r="G16247" s="29">
        <v>-3226.11</v>
      </c>
      <c r="H16247" t="s">
        <v>13</v>
      </c>
      <c r="I16247">
        <v>-3226.11</v>
      </c>
      <c r="J16247" t="s">
        <v>13</v>
      </c>
      <c r="K16247">
        <v>-3226.11</v>
      </c>
      <c r="L16247" t="s">
        <v>13</v>
      </c>
      <c r="M16247" t="s">
        <v>13</v>
      </c>
      <c r="N16247" s="29">
        <v>0</v>
      </c>
      <c r="O16247" t="s">
        <v>13</v>
      </c>
    </row>
    <row r="16248" spans="1:15" x14ac:dyDescent="0.3">
      <c r="A16248" t="s">
        <v>8</v>
      </c>
      <c r="B16248" t="s">
        <v>9</v>
      </c>
      <c r="C16248" t="s">
        <v>10</v>
      </c>
      <c r="D16248" t="s">
        <v>11</v>
      </c>
      <c r="E16248">
        <v>-1</v>
      </c>
      <c r="F16248" t="s">
        <v>120</v>
      </c>
      <c r="G16248" s="29">
        <v>1046300.31</v>
      </c>
      <c r="H16248">
        <v>-92678382.569999993</v>
      </c>
      <c r="I16248">
        <v>1046300.31</v>
      </c>
      <c r="J16248">
        <v>-41636089.920000002</v>
      </c>
      <c r="K16248">
        <v>1046300.31</v>
      </c>
      <c r="L16248">
        <v>-519116682.70999998</v>
      </c>
      <c r="M16248" t="s">
        <v>13</v>
      </c>
      <c r="N16248" s="29">
        <v>0</v>
      </c>
      <c r="O16248" t="s">
        <v>13</v>
      </c>
    </row>
    <row r="16249" spans="1:15" x14ac:dyDescent="0.3">
      <c r="A16249" t="s">
        <v>8</v>
      </c>
      <c r="B16249" t="s">
        <v>9</v>
      </c>
      <c r="C16249" t="s">
        <v>10</v>
      </c>
      <c r="D16249" t="s">
        <v>11</v>
      </c>
      <c r="E16249">
        <v>7</v>
      </c>
      <c r="F16249" t="s">
        <v>327</v>
      </c>
      <c r="G16249" s="29">
        <v>150068.07999999999</v>
      </c>
      <c r="H16249" t="s">
        <v>13</v>
      </c>
      <c r="I16249">
        <v>150068.07999999999</v>
      </c>
      <c r="J16249" t="s">
        <v>13</v>
      </c>
      <c r="K16249">
        <v>150068.07999999999</v>
      </c>
      <c r="L16249" t="s">
        <v>13</v>
      </c>
      <c r="M16249" t="s">
        <v>13</v>
      </c>
      <c r="N16249" s="29">
        <v>0</v>
      </c>
      <c r="O16249">
        <v>1050476.56</v>
      </c>
    </row>
    <row r="16250" spans="1:15" x14ac:dyDescent="0.3">
      <c r="A16250" t="s">
        <v>18</v>
      </c>
      <c r="B16250" t="s">
        <v>9</v>
      </c>
      <c r="C16250" t="s">
        <v>14</v>
      </c>
      <c r="D16250" t="s">
        <v>11</v>
      </c>
      <c r="E16250">
        <v>3</v>
      </c>
      <c r="F16250" t="s">
        <v>320</v>
      </c>
      <c r="G16250" s="29">
        <v>-6581.02</v>
      </c>
      <c r="H16250" t="s">
        <v>13</v>
      </c>
      <c r="I16250">
        <v>-6581.02</v>
      </c>
      <c r="J16250" t="s">
        <v>13</v>
      </c>
      <c r="K16250">
        <v>-6581.02</v>
      </c>
      <c r="L16250" t="s">
        <v>13</v>
      </c>
      <c r="M16250" t="s">
        <v>13</v>
      </c>
      <c r="N16250" s="29">
        <v>0</v>
      </c>
      <c r="O16250" t="s">
        <v>13</v>
      </c>
    </row>
    <row r="16251" spans="1:15" x14ac:dyDescent="0.3">
      <c r="A16251" t="s">
        <v>8</v>
      </c>
      <c r="B16251" t="s">
        <v>9</v>
      </c>
      <c r="C16251" t="s">
        <v>14</v>
      </c>
      <c r="D16251" t="s">
        <v>11</v>
      </c>
      <c r="E16251">
        <v>0</v>
      </c>
      <c r="F16251" t="s">
        <v>50</v>
      </c>
      <c r="G16251" s="29">
        <v>-357.79</v>
      </c>
      <c r="H16251" t="s">
        <v>13</v>
      </c>
      <c r="I16251">
        <v>-357.79</v>
      </c>
      <c r="J16251" t="s">
        <v>13</v>
      </c>
      <c r="K16251">
        <v>-357.79</v>
      </c>
      <c r="L16251" t="s">
        <v>13</v>
      </c>
      <c r="M16251">
        <v>1</v>
      </c>
      <c r="N16251" s="29">
        <v>0</v>
      </c>
      <c r="O16251" t="s">
        <v>13</v>
      </c>
    </row>
    <row r="16252" spans="1:15" x14ac:dyDescent="0.3">
      <c r="A16252" t="s">
        <v>8</v>
      </c>
      <c r="B16252" t="s">
        <v>9</v>
      </c>
      <c r="C16252" t="s">
        <v>10</v>
      </c>
      <c r="D16252" t="s">
        <v>11</v>
      </c>
      <c r="E16252">
        <v>0</v>
      </c>
      <c r="F16252" t="s">
        <v>267</v>
      </c>
      <c r="G16252" s="29">
        <v>61373.599999999999</v>
      </c>
      <c r="H16252">
        <v>612702.92000000004</v>
      </c>
      <c r="I16252">
        <v>61373.599999999999</v>
      </c>
      <c r="J16252">
        <v>291027.57</v>
      </c>
      <c r="K16252">
        <v>61373.599999999999</v>
      </c>
      <c r="L16252">
        <v>2787290.76</v>
      </c>
      <c r="M16252" t="s">
        <v>13</v>
      </c>
      <c r="N16252" s="29">
        <v>0</v>
      </c>
      <c r="O16252" t="s">
        <v>13</v>
      </c>
    </row>
    <row r="16253" spans="1:15" x14ac:dyDescent="0.3">
      <c r="A16253" t="s">
        <v>16</v>
      </c>
      <c r="B16253" t="s">
        <v>9</v>
      </c>
      <c r="C16253" t="s">
        <v>14</v>
      </c>
      <c r="D16253" t="s">
        <v>11</v>
      </c>
      <c r="E16253">
        <v>3</v>
      </c>
      <c r="F16253" t="s">
        <v>323</v>
      </c>
      <c r="G16253" s="29">
        <v>-16403.669999999998</v>
      </c>
      <c r="H16253" t="s">
        <v>13</v>
      </c>
      <c r="I16253">
        <v>-16403.669999999998</v>
      </c>
      <c r="J16253" t="s">
        <v>13</v>
      </c>
      <c r="K16253">
        <v>-16403.669999999998</v>
      </c>
      <c r="L16253" t="s">
        <v>13</v>
      </c>
      <c r="M16253" t="s">
        <v>13</v>
      </c>
      <c r="N16253" s="29">
        <v>0</v>
      </c>
      <c r="O16253" t="s">
        <v>13</v>
      </c>
    </row>
    <row r="16254" spans="1:15" x14ac:dyDescent="0.3">
      <c r="A16254" t="s">
        <v>8</v>
      </c>
      <c r="B16254" t="s">
        <v>9</v>
      </c>
      <c r="C16254" t="s">
        <v>14</v>
      </c>
      <c r="D16254" t="s">
        <v>11</v>
      </c>
      <c r="E16254">
        <v>2</v>
      </c>
      <c r="F16254" t="s">
        <v>32</v>
      </c>
      <c r="G16254" s="29">
        <v>-3030.72</v>
      </c>
      <c r="H16254" t="s">
        <v>13</v>
      </c>
      <c r="I16254">
        <v>-3030.72</v>
      </c>
      <c r="J16254" t="s">
        <v>13</v>
      </c>
      <c r="K16254">
        <v>-3030.72</v>
      </c>
      <c r="L16254" t="s">
        <v>13</v>
      </c>
      <c r="M16254" t="s">
        <v>13</v>
      </c>
      <c r="N16254" s="29">
        <v>0</v>
      </c>
      <c r="O16254" t="s">
        <v>13</v>
      </c>
    </row>
    <row r="16255" spans="1:15" x14ac:dyDescent="0.3">
      <c r="A16255" t="s">
        <v>18</v>
      </c>
      <c r="B16255" t="s">
        <v>9</v>
      </c>
      <c r="C16255" t="s">
        <v>14</v>
      </c>
      <c r="D16255" t="s">
        <v>11</v>
      </c>
      <c r="E16255">
        <v>3</v>
      </c>
      <c r="F16255" t="s">
        <v>139</v>
      </c>
      <c r="G16255" s="29">
        <v>-107035.11</v>
      </c>
      <c r="H16255" t="s">
        <v>13</v>
      </c>
      <c r="I16255">
        <v>-107035.11</v>
      </c>
      <c r="J16255" t="s">
        <v>13</v>
      </c>
      <c r="K16255">
        <v>-107035.11</v>
      </c>
      <c r="L16255" t="s">
        <v>13</v>
      </c>
      <c r="M16255" t="s">
        <v>13</v>
      </c>
      <c r="N16255" s="29">
        <v>0</v>
      </c>
      <c r="O16255" t="s">
        <v>13</v>
      </c>
    </row>
    <row r="16256" spans="1:15" x14ac:dyDescent="0.3">
      <c r="A16256" t="s">
        <v>18</v>
      </c>
      <c r="B16256" t="s">
        <v>9</v>
      </c>
      <c r="C16256" t="s">
        <v>14</v>
      </c>
      <c r="D16256" t="s">
        <v>11</v>
      </c>
      <c r="E16256">
        <v>-1</v>
      </c>
      <c r="F16256" t="s">
        <v>423</v>
      </c>
      <c r="G16256" s="29">
        <v>-749.69</v>
      </c>
      <c r="H16256" t="s">
        <v>13</v>
      </c>
      <c r="I16256">
        <v>-749.69</v>
      </c>
      <c r="J16256" t="s">
        <v>13</v>
      </c>
      <c r="K16256">
        <v>-749.69</v>
      </c>
      <c r="L16256" t="s">
        <v>13</v>
      </c>
      <c r="M16256" t="s">
        <v>13</v>
      </c>
      <c r="N16256" s="29">
        <v>0</v>
      </c>
      <c r="O16256" t="s">
        <v>13</v>
      </c>
    </row>
    <row r="16257" spans="1:15" x14ac:dyDescent="0.3">
      <c r="A16257" t="s">
        <v>18</v>
      </c>
      <c r="B16257" t="s">
        <v>9</v>
      </c>
      <c r="C16257" t="s">
        <v>10</v>
      </c>
      <c r="D16257" t="s">
        <v>11</v>
      </c>
      <c r="E16257">
        <v>2</v>
      </c>
      <c r="F16257" t="s">
        <v>131</v>
      </c>
      <c r="G16257" s="29">
        <v>101066.15</v>
      </c>
      <c r="H16257">
        <v>-97610253.670000002</v>
      </c>
      <c r="I16257">
        <v>101066.15</v>
      </c>
      <c r="J16257">
        <v>-19753578.039999999</v>
      </c>
      <c r="K16257">
        <v>101066.15</v>
      </c>
      <c r="L16257">
        <v>-156538769.13</v>
      </c>
      <c r="M16257" t="s">
        <v>13</v>
      </c>
      <c r="N16257" s="29">
        <v>0</v>
      </c>
      <c r="O16257">
        <v>202132.3</v>
      </c>
    </row>
    <row r="16258" spans="1:15" x14ac:dyDescent="0.3">
      <c r="A16258" t="s">
        <v>16</v>
      </c>
      <c r="B16258" t="s">
        <v>9</v>
      </c>
      <c r="C16258" t="s">
        <v>10</v>
      </c>
      <c r="D16258" t="s">
        <v>11</v>
      </c>
      <c r="E16258">
        <v>1</v>
      </c>
      <c r="F16258" t="s">
        <v>520</v>
      </c>
      <c r="G16258" s="29">
        <v>94761.05</v>
      </c>
      <c r="H16258">
        <v>-13186727.390000001</v>
      </c>
      <c r="I16258">
        <v>94761.05</v>
      </c>
      <c r="J16258">
        <v>-3120261.15</v>
      </c>
      <c r="K16258">
        <v>94761.05</v>
      </c>
      <c r="L16258">
        <v>-42905997.07</v>
      </c>
      <c r="M16258" t="s">
        <v>13</v>
      </c>
      <c r="N16258" s="29">
        <v>0</v>
      </c>
      <c r="O16258">
        <v>94761.05</v>
      </c>
    </row>
    <row r="16259" spans="1:15" x14ac:dyDescent="0.3">
      <c r="A16259" t="s">
        <v>16</v>
      </c>
      <c r="B16259" t="s">
        <v>9</v>
      </c>
      <c r="C16259" t="s">
        <v>10</v>
      </c>
      <c r="D16259" t="s">
        <v>11</v>
      </c>
      <c r="E16259">
        <v>4</v>
      </c>
      <c r="F16259" t="s">
        <v>387</v>
      </c>
      <c r="G16259" s="29">
        <v>78755.17</v>
      </c>
      <c r="H16259">
        <v>-10672476.35</v>
      </c>
      <c r="I16259">
        <v>78755.17</v>
      </c>
      <c r="J16259">
        <v>-5069338.58</v>
      </c>
      <c r="K16259">
        <v>78755.17</v>
      </c>
      <c r="L16259">
        <v>-48551064.920000002</v>
      </c>
      <c r="M16259" t="s">
        <v>13</v>
      </c>
      <c r="N16259" s="29">
        <v>0</v>
      </c>
      <c r="O16259">
        <v>315020.68</v>
      </c>
    </row>
    <row r="16260" spans="1:15" x14ac:dyDescent="0.3">
      <c r="A16260" t="s">
        <v>18</v>
      </c>
      <c r="B16260" t="s">
        <v>9</v>
      </c>
      <c r="C16260" t="s">
        <v>14</v>
      </c>
      <c r="D16260" t="s">
        <v>11</v>
      </c>
      <c r="E16260">
        <v>1</v>
      </c>
      <c r="F16260" t="s">
        <v>187</v>
      </c>
      <c r="G16260" s="29">
        <v>-40782.69</v>
      </c>
      <c r="H16260" t="s">
        <v>13</v>
      </c>
      <c r="I16260">
        <v>-40782.69</v>
      </c>
      <c r="J16260" t="s">
        <v>13</v>
      </c>
      <c r="K16260">
        <v>-40782.69</v>
      </c>
      <c r="L16260" t="s">
        <v>13</v>
      </c>
      <c r="M16260" t="s">
        <v>13</v>
      </c>
      <c r="N16260" s="29">
        <v>0</v>
      </c>
      <c r="O16260" t="s">
        <v>13</v>
      </c>
    </row>
    <row r="16261" spans="1:15" x14ac:dyDescent="0.3">
      <c r="A16261" t="s">
        <v>16</v>
      </c>
      <c r="B16261" t="s">
        <v>9</v>
      </c>
      <c r="C16261" t="s">
        <v>10</v>
      </c>
      <c r="D16261" t="s">
        <v>11</v>
      </c>
      <c r="E16261">
        <v>8</v>
      </c>
      <c r="F16261" t="s">
        <v>78</v>
      </c>
      <c r="G16261" s="29">
        <v>1824039.39</v>
      </c>
      <c r="H16261">
        <v>-41248621.090000004</v>
      </c>
      <c r="I16261">
        <v>1824039.39</v>
      </c>
      <c r="J16261">
        <v>-6895260.5599999996</v>
      </c>
      <c r="K16261">
        <v>1824039.39</v>
      </c>
      <c r="L16261">
        <v>-75474356.379999995</v>
      </c>
      <c r="M16261" t="s">
        <v>13</v>
      </c>
      <c r="N16261" s="29">
        <v>0</v>
      </c>
      <c r="O16261">
        <v>14592315.119999999</v>
      </c>
    </row>
    <row r="16262" spans="1:15" x14ac:dyDescent="0.3">
      <c r="A16262" t="s">
        <v>18</v>
      </c>
      <c r="B16262" t="s">
        <v>9</v>
      </c>
      <c r="C16262" t="s">
        <v>14</v>
      </c>
      <c r="D16262" t="s">
        <v>11</v>
      </c>
      <c r="E16262">
        <v>-1</v>
      </c>
      <c r="F16262" t="s">
        <v>54</v>
      </c>
      <c r="G16262" s="29">
        <v>-190730.22</v>
      </c>
      <c r="H16262" t="s">
        <v>13</v>
      </c>
      <c r="I16262">
        <v>-190730.22</v>
      </c>
      <c r="J16262" t="s">
        <v>13</v>
      </c>
      <c r="K16262">
        <v>-190730.22</v>
      </c>
      <c r="L16262" t="s">
        <v>13</v>
      </c>
      <c r="M16262" t="s">
        <v>13</v>
      </c>
      <c r="N16262" s="29">
        <v>0</v>
      </c>
      <c r="O16262" t="s">
        <v>13</v>
      </c>
    </row>
    <row r="16263" spans="1:15" x14ac:dyDescent="0.3">
      <c r="A16263" t="s">
        <v>18</v>
      </c>
      <c r="B16263" t="s">
        <v>9</v>
      </c>
      <c r="C16263" t="s">
        <v>10</v>
      </c>
      <c r="D16263" t="s">
        <v>11</v>
      </c>
      <c r="E16263">
        <v>4</v>
      </c>
      <c r="F16263" t="s">
        <v>139</v>
      </c>
      <c r="G16263" s="29">
        <v>8536.31</v>
      </c>
      <c r="H16263">
        <v>547994.98</v>
      </c>
      <c r="I16263">
        <v>8536.31</v>
      </c>
      <c r="J16263">
        <v>372585.98</v>
      </c>
      <c r="K16263">
        <v>8536.31</v>
      </c>
      <c r="L16263">
        <v>6678256.4699999997</v>
      </c>
      <c r="M16263" t="s">
        <v>13</v>
      </c>
      <c r="N16263" s="29">
        <v>293.2</v>
      </c>
      <c r="O16263">
        <v>34145.24</v>
      </c>
    </row>
    <row r="16264" spans="1:15" x14ac:dyDescent="0.3">
      <c r="A16264" t="s">
        <v>8</v>
      </c>
      <c r="B16264" t="s">
        <v>9</v>
      </c>
      <c r="C16264" t="s">
        <v>10</v>
      </c>
      <c r="D16264" t="s">
        <v>11</v>
      </c>
      <c r="E16264">
        <v>7</v>
      </c>
      <c r="F16264" t="s">
        <v>49</v>
      </c>
      <c r="G16264" s="29">
        <v>807300.29</v>
      </c>
      <c r="H16264">
        <v>-5.77</v>
      </c>
      <c r="I16264">
        <v>807300.29</v>
      </c>
      <c r="J16264">
        <v>-31</v>
      </c>
      <c r="K16264">
        <v>807300.29</v>
      </c>
      <c r="L16264" t="s">
        <v>13</v>
      </c>
      <c r="M16264" t="s">
        <v>13</v>
      </c>
      <c r="N16264" s="29">
        <v>0</v>
      </c>
      <c r="O16264">
        <v>5651102.0300000003</v>
      </c>
    </row>
    <row r="16265" spans="1:15" x14ac:dyDescent="0.3">
      <c r="A16265" t="s">
        <v>8</v>
      </c>
      <c r="B16265" t="s">
        <v>9</v>
      </c>
      <c r="C16265" t="s">
        <v>14</v>
      </c>
      <c r="D16265" t="s">
        <v>11</v>
      </c>
      <c r="E16265">
        <v>-1</v>
      </c>
      <c r="F16265" t="s">
        <v>430</v>
      </c>
      <c r="G16265" s="29">
        <v>-1361.52</v>
      </c>
      <c r="H16265" t="s">
        <v>13</v>
      </c>
      <c r="I16265">
        <v>-1361.52</v>
      </c>
      <c r="J16265" t="s">
        <v>13</v>
      </c>
      <c r="K16265">
        <v>-1361.52</v>
      </c>
      <c r="L16265" t="s">
        <v>13</v>
      </c>
      <c r="M16265" t="s">
        <v>13</v>
      </c>
      <c r="N16265" s="29">
        <v>0</v>
      </c>
      <c r="O16265" t="s">
        <v>13</v>
      </c>
    </row>
    <row r="16266" spans="1:15" x14ac:dyDescent="0.3">
      <c r="A16266" t="s">
        <v>8</v>
      </c>
      <c r="B16266" t="s">
        <v>9</v>
      </c>
      <c r="C16266" t="s">
        <v>10</v>
      </c>
      <c r="D16266" t="s">
        <v>11</v>
      </c>
      <c r="E16266">
        <v>5</v>
      </c>
      <c r="F16266" t="s">
        <v>153</v>
      </c>
      <c r="G16266" s="29">
        <v>893896.88</v>
      </c>
      <c r="H16266">
        <v>-27038.3</v>
      </c>
      <c r="I16266">
        <v>893896.88</v>
      </c>
      <c r="J16266">
        <v>-14711.9</v>
      </c>
      <c r="K16266">
        <v>893896.88</v>
      </c>
      <c r="L16266">
        <v>-240721.02</v>
      </c>
      <c r="M16266" t="s">
        <v>13</v>
      </c>
      <c r="N16266" s="29">
        <v>69.12</v>
      </c>
      <c r="O16266">
        <v>4469484.4000000004</v>
      </c>
    </row>
    <row r="16267" spans="1:15" x14ac:dyDescent="0.3">
      <c r="A16267" t="s">
        <v>8</v>
      </c>
      <c r="B16267" t="s">
        <v>9</v>
      </c>
      <c r="C16267" t="s">
        <v>14</v>
      </c>
      <c r="D16267" t="s">
        <v>11</v>
      </c>
      <c r="E16267">
        <v>-1</v>
      </c>
      <c r="F16267" t="s">
        <v>390</v>
      </c>
      <c r="G16267" s="29">
        <v>-26.72</v>
      </c>
      <c r="H16267" t="s">
        <v>13</v>
      </c>
      <c r="I16267">
        <v>-26.72</v>
      </c>
      <c r="J16267" t="s">
        <v>13</v>
      </c>
      <c r="K16267">
        <v>-26.72</v>
      </c>
      <c r="L16267" t="s">
        <v>13</v>
      </c>
      <c r="M16267">
        <v>0</v>
      </c>
      <c r="N16267" s="29">
        <v>0</v>
      </c>
      <c r="O16267" t="s">
        <v>13</v>
      </c>
    </row>
    <row r="16268" spans="1:15" x14ac:dyDescent="0.3">
      <c r="A16268" t="s">
        <v>8</v>
      </c>
      <c r="B16268" t="s">
        <v>9</v>
      </c>
      <c r="C16268" t="s">
        <v>14</v>
      </c>
      <c r="D16268" t="s">
        <v>11</v>
      </c>
      <c r="E16268">
        <v>-1</v>
      </c>
      <c r="F16268" t="s">
        <v>506</v>
      </c>
      <c r="G16268" s="29">
        <v>-64.13</v>
      </c>
      <c r="H16268" t="s">
        <v>13</v>
      </c>
      <c r="I16268">
        <v>-64.13</v>
      </c>
      <c r="J16268" t="s">
        <v>13</v>
      </c>
      <c r="K16268">
        <v>-64.13</v>
      </c>
      <c r="L16268" t="s">
        <v>13</v>
      </c>
      <c r="M16268" t="s">
        <v>13</v>
      </c>
      <c r="N16268" s="29">
        <v>0</v>
      </c>
      <c r="O16268" t="s">
        <v>13</v>
      </c>
    </row>
    <row r="16269" spans="1:15" x14ac:dyDescent="0.3">
      <c r="A16269" t="s">
        <v>8</v>
      </c>
      <c r="B16269" t="s">
        <v>9</v>
      </c>
      <c r="C16269" t="s">
        <v>14</v>
      </c>
      <c r="D16269" t="s">
        <v>11</v>
      </c>
      <c r="E16269">
        <v>-1</v>
      </c>
      <c r="F16269" t="s">
        <v>261</v>
      </c>
      <c r="G16269" s="29">
        <v>-17.579999999999998</v>
      </c>
      <c r="H16269" t="s">
        <v>13</v>
      </c>
      <c r="I16269">
        <v>-17.579999999999998</v>
      </c>
      <c r="J16269" t="s">
        <v>13</v>
      </c>
      <c r="K16269">
        <v>-17.579999999999998</v>
      </c>
      <c r="L16269" t="s">
        <v>13</v>
      </c>
      <c r="M16269" t="s">
        <v>13</v>
      </c>
      <c r="N16269" s="29">
        <v>0</v>
      </c>
      <c r="O16269" t="s">
        <v>13</v>
      </c>
    </row>
    <row r="16270" spans="1:15" x14ac:dyDescent="0.3">
      <c r="A16270" t="s">
        <v>16</v>
      </c>
      <c r="B16270" t="s">
        <v>9</v>
      </c>
      <c r="C16270" t="s">
        <v>14</v>
      </c>
      <c r="D16270" t="s">
        <v>11</v>
      </c>
      <c r="E16270">
        <v>6</v>
      </c>
      <c r="F16270" t="s">
        <v>53</v>
      </c>
      <c r="G16270" s="29">
        <v>-54306.06</v>
      </c>
      <c r="H16270" t="s">
        <v>13</v>
      </c>
      <c r="I16270">
        <v>-54306.06</v>
      </c>
      <c r="J16270" t="s">
        <v>13</v>
      </c>
      <c r="K16270">
        <v>-54306.06</v>
      </c>
      <c r="L16270" t="s">
        <v>13</v>
      </c>
      <c r="M16270" t="s">
        <v>13</v>
      </c>
      <c r="N16270" s="29">
        <v>0</v>
      </c>
      <c r="O16270" t="s">
        <v>13</v>
      </c>
    </row>
    <row r="16271" spans="1:15" x14ac:dyDescent="0.3">
      <c r="A16271" t="s">
        <v>18</v>
      </c>
      <c r="B16271" t="s">
        <v>9</v>
      </c>
      <c r="C16271" t="s">
        <v>14</v>
      </c>
      <c r="D16271" t="s">
        <v>11</v>
      </c>
      <c r="E16271">
        <v>-4</v>
      </c>
      <c r="F16271" t="s">
        <v>79</v>
      </c>
      <c r="G16271" s="29">
        <v>-43242.79</v>
      </c>
      <c r="H16271" t="s">
        <v>13</v>
      </c>
      <c r="I16271">
        <v>-43242.79</v>
      </c>
      <c r="J16271" t="s">
        <v>13</v>
      </c>
      <c r="K16271">
        <v>-43242.79</v>
      </c>
      <c r="L16271" t="s">
        <v>13</v>
      </c>
      <c r="M16271" t="s">
        <v>13</v>
      </c>
      <c r="N16271" s="29">
        <v>0</v>
      </c>
      <c r="O16271" t="s">
        <v>13</v>
      </c>
    </row>
    <row r="16272" spans="1:15" x14ac:dyDescent="0.3">
      <c r="A16272" t="s">
        <v>8</v>
      </c>
      <c r="B16272" t="s">
        <v>9</v>
      </c>
      <c r="C16272" t="s">
        <v>14</v>
      </c>
      <c r="D16272" t="s">
        <v>11</v>
      </c>
      <c r="E16272">
        <v>1</v>
      </c>
      <c r="F16272" t="s">
        <v>179</v>
      </c>
      <c r="G16272" s="29">
        <v>-202.01</v>
      </c>
      <c r="H16272" t="s">
        <v>13</v>
      </c>
      <c r="I16272">
        <v>-202.01</v>
      </c>
      <c r="J16272" t="s">
        <v>13</v>
      </c>
      <c r="K16272">
        <v>-202.01</v>
      </c>
      <c r="L16272" t="s">
        <v>13</v>
      </c>
      <c r="M16272" t="s">
        <v>13</v>
      </c>
      <c r="N16272" s="29">
        <v>0</v>
      </c>
      <c r="O16272" t="s">
        <v>13</v>
      </c>
    </row>
    <row r="16273" spans="1:15" x14ac:dyDescent="0.3">
      <c r="A16273" t="s">
        <v>8</v>
      </c>
      <c r="B16273" t="s">
        <v>9</v>
      </c>
      <c r="C16273" t="s">
        <v>10</v>
      </c>
      <c r="D16273" t="s">
        <v>11</v>
      </c>
      <c r="E16273">
        <v>9</v>
      </c>
      <c r="F16273" t="s">
        <v>190</v>
      </c>
      <c r="G16273" s="29">
        <v>381984.94</v>
      </c>
      <c r="H16273">
        <v>-4.7300000000000004</v>
      </c>
      <c r="I16273">
        <v>381984.94</v>
      </c>
      <c r="J16273">
        <v>-25.41</v>
      </c>
      <c r="K16273">
        <v>381984.94</v>
      </c>
      <c r="L16273" t="s">
        <v>13</v>
      </c>
      <c r="M16273" t="s">
        <v>13</v>
      </c>
      <c r="N16273" s="29">
        <v>0</v>
      </c>
      <c r="O16273">
        <v>3437864.46</v>
      </c>
    </row>
    <row r="16274" spans="1:15" x14ac:dyDescent="0.3">
      <c r="A16274" t="s">
        <v>8</v>
      </c>
      <c r="B16274" t="s">
        <v>9</v>
      </c>
      <c r="C16274" t="s">
        <v>14</v>
      </c>
      <c r="D16274" t="s">
        <v>11</v>
      </c>
      <c r="E16274">
        <v>3</v>
      </c>
      <c r="F16274" t="s">
        <v>364</v>
      </c>
      <c r="G16274" s="29">
        <v>-746.95</v>
      </c>
      <c r="H16274" t="s">
        <v>13</v>
      </c>
      <c r="I16274">
        <v>-746.95</v>
      </c>
      <c r="J16274" t="s">
        <v>13</v>
      </c>
      <c r="K16274">
        <v>-746.95</v>
      </c>
      <c r="L16274" t="s">
        <v>13</v>
      </c>
      <c r="M16274" t="s">
        <v>13</v>
      </c>
      <c r="N16274" s="29">
        <v>0</v>
      </c>
      <c r="O16274" t="s">
        <v>13</v>
      </c>
    </row>
    <row r="16275" spans="1:15" x14ac:dyDescent="0.3">
      <c r="A16275" t="s">
        <v>8</v>
      </c>
      <c r="B16275" t="s">
        <v>9</v>
      </c>
      <c r="C16275" t="s">
        <v>10</v>
      </c>
      <c r="D16275" t="s">
        <v>11</v>
      </c>
      <c r="E16275">
        <v>10</v>
      </c>
      <c r="F16275" t="s">
        <v>394</v>
      </c>
      <c r="G16275" s="29">
        <v>180167.27</v>
      </c>
      <c r="H16275" t="s">
        <v>13</v>
      </c>
      <c r="I16275">
        <v>180167.27</v>
      </c>
      <c r="J16275" t="s">
        <v>13</v>
      </c>
      <c r="K16275">
        <v>180167.27</v>
      </c>
      <c r="L16275" t="s">
        <v>13</v>
      </c>
      <c r="M16275" t="s">
        <v>13</v>
      </c>
      <c r="N16275" s="29">
        <v>0</v>
      </c>
      <c r="O16275">
        <v>1801672.7</v>
      </c>
    </row>
    <row r="16276" spans="1:15" x14ac:dyDescent="0.3">
      <c r="A16276" t="s">
        <v>18</v>
      </c>
      <c r="B16276" t="s">
        <v>9</v>
      </c>
      <c r="C16276" t="s">
        <v>14</v>
      </c>
      <c r="D16276" t="s">
        <v>11</v>
      </c>
      <c r="E16276">
        <v>0</v>
      </c>
      <c r="F16276" t="s">
        <v>59</v>
      </c>
      <c r="G16276" s="29">
        <v>-14811.34</v>
      </c>
      <c r="H16276" t="s">
        <v>13</v>
      </c>
      <c r="I16276">
        <v>-14811.34</v>
      </c>
      <c r="J16276" t="s">
        <v>13</v>
      </c>
      <c r="K16276">
        <v>-14811.34</v>
      </c>
      <c r="L16276" t="s">
        <v>13</v>
      </c>
      <c r="M16276" t="s">
        <v>13</v>
      </c>
      <c r="N16276" s="29">
        <v>0</v>
      </c>
      <c r="O16276" t="s">
        <v>13</v>
      </c>
    </row>
    <row r="16277" spans="1:15" x14ac:dyDescent="0.3">
      <c r="A16277" t="s">
        <v>18</v>
      </c>
      <c r="B16277" t="s">
        <v>9</v>
      </c>
      <c r="C16277" t="s">
        <v>14</v>
      </c>
      <c r="D16277" t="s">
        <v>11</v>
      </c>
      <c r="E16277">
        <v>1</v>
      </c>
      <c r="F16277" t="s">
        <v>546</v>
      </c>
      <c r="G16277" s="29">
        <v>-534154.42000000004</v>
      </c>
      <c r="H16277" t="s">
        <v>13</v>
      </c>
      <c r="I16277">
        <v>-534154.42000000004</v>
      </c>
      <c r="J16277" t="s">
        <v>13</v>
      </c>
      <c r="K16277">
        <v>-534154.42000000004</v>
      </c>
      <c r="L16277" t="s">
        <v>13</v>
      </c>
      <c r="M16277" t="s">
        <v>13</v>
      </c>
      <c r="N16277" s="29">
        <v>0</v>
      </c>
      <c r="O16277" t="s">
        <v>13</v>
      </c>
    </row>
    <row r="16278" spans="1:15" x14ac:dyDescent="0.3">
      <c r="A16278" t="s">
        <v>8</v>
      </c>
      <c r="B16278" t="s">
        <v>9</v>
      </c>
      <c r="C16278" t="s">
        <v>10</v>
      </c>
      <c r="D16278" t="s">
        <v>11</v>
      </c>
      <c r="E16278">
        <v>2</v>
      </c>
      <c r="F16278" t="s">
        <v>326</v>
      </c>
      <c r="G16278" s="29">
        <v>24211.17</v>
      </c>
      <c r="H16278">
        <v>-506279.77</v>
      </c>
      <c r="I16278">
        <v>24211.17</v>
      </c>
      <c r="J16278">
        <v>-227448.01</v>
      </c>
      <c r="K16278">
        <v>24211.17</v>
      </c>
      <c r="L16278">
        <v>-2835810.05</v>
      </c>
      <c r="M16278" t="s">
        <v>13</v>
      </c>
      <c r="N16278" s="29">
        <v>0</v>
      </c>
      <c r="O16278">
        <v>48422.34</v>
      </c>
    </row>
    <row r="16279" spans="1:15" x14ac:dyDescent="0.3">
      <c r="A16279" t="s">
        <v>16</v>
      </c>
      <c r="B16279" t="s">
        <v>9</v>
      </c>
      <c r="C16279" t="s">
        <v>14</v>
      </c>
      <c r="D16279" t="s">
        <v>11</v>
      </c>
      <c r="E16279">
        <v>5</v>
      </c>
      <c r="F16279" t="s">
        <v>39</v>
      </c>
      <c r="G16279" s="29">
        <v>-6386.14</v>
      </c>
      <c r="H16279" t="s">
        <v>13</v>
      </c>
      <c r="I16279">
        <v>-6386.14</v>
      </c>
      <c r="J16279" t="s">
        <v>13</v>
      </c>
      <c r="K16279">
        <v>-6386.14</v>
      </c>
      <c r="L16279" t="s">
        <v>13</v>
      </c>
      <c r="M16279" t="s">
        <v>13</v>
      </c>
      <c r="N16279" s="29">
        <v>0</v>
      </c>
      <c r="O16279" t="s">
        <v>13</v>
      </c>
    </row>
    <row r="16280" spans="1:15" x14ac:dyDescent="0.3">
      <c r="A16280" t="s">
        <v>16</v>
      </c>
      <c r="B16280" t="s">
        <v>9</v>
      </c>
      <c r="C16280" t="s">
        <v>10</v>
      </c>
      <c r="D16280" t="s">
        <v>11</v>
      </c>
      <c r="E16280">
        <v>-1</v>
      </c>
      <c r="F16280" t="s">
        <v>358</v>
      </c>
      <c r="G16280" s="29">
        <v>33873.71</v>
      </c>
      <c r="H16280">
        <v>-4280291.6100000003</v>
      </c>
      <c r="I16280">
        <v>33873.71</v>
      </c>
      <c r="J16280">
        <v>-2033100.78</v>
      </c>
      <c r="K16280">
        <v>33873.71</v>
      </c>
      <c r="L16280">
        <v>-19471839.02</v>
      </c>
      <c r="M16280" t="s">
        <v>13</v>
      </c>
      <c r="N16280" s="29">
        <v>0</v>
      </c>
      <c r="O16280" t="s">
        <v>13</v>
      </c>
    </row>
    <row r="16281" spans="1:15" x14ac:dyDescent="0.3">
      <c r="A16281" t="s">
        <v>16</v>
      </c>
      <c r="B16281" t="s">
        <v>9</v>
      </c>
      <c r="C16281" t="s">
        <v>14</v>
      </c>
      <c r="D16281" t="s">
        <v>11</v>
      </c>
      <c r="E16281">
        <v>3</v>
      </c>
      <c r="F16281" t="s">
        <v>434</v>
      </c>
      <c r="G16281" s="29">
        <v>-8445.7900000000009</v>
      </c>
      <c r="H16281" t="s">
        <v>13</v>
      </c>
      <c r="I16281">
        <v>-8445.7900000000009</v>
      </c>
      <c r="J16281" t="s">
        <v>13</v>
      </c>
      <c r="K16281">
        <v>-8445.7900000000009</v>
      </c>
      <c r="L16281" t="s">
        <v>13</v>
      </c>
      <c r="M16281" t="s">
        <v>13</v>
      </c>
      <c r="N16281" s="29">
        <v>0</v>
      </c>
      <c r="O16281" t="s">
        <v>13</v>
      </c>
    </row>
    <row r="16282" spans="1:15" x14ac:dyDescent="0.3">
      <c r="A16282" t="s">
        <v>16</v>
      </c>
      <c r="B16282" t="s">
        <v>9</v>
      </c>
      <c r="C16282" t="s">
        <v>10</v>
      </c>
      <c r="D16282" t="s">
        <v>11</v>
      </c>
      <c r="E16282">
        <v>4</v>
      </c>
      <c r="F16282" t="s">
        <v>74</v>
      </c>
      <c r="G16282" s="29" t="s">
        <v>13</v>
      </c>
      <c r="H16282" t="s">
        <v>13</v>
      </c>
      <c r="I16282" t="s">
        <v>13</v>
      </c>
      <c r="J16282" t="s">
        <v>13</v>
      </c>
      <c r="K16282" t="s">
        <v>13</v>
      </c>
      <c r="L16282" t="s">
        <v>13</v>
      </c>
      <c r="M16282" t="s">
        <v>13</v>
      </c>
      <c r="N16282" s="29">
        <v>0</v>
      </c>
      <c r="O16282" t="s">
        <v>13</v>
      </c>
    </row>
    <row r="16283" spans="1:15" x14ac:dyDescent="0.3">
      <c r="A16283" t="s">
        <v>8</v>
      </c>
      <c r="B16283" t="s">
        <v>9</v>
      </c>
      <c r="C16283" t="s">
        <v>10</v>
      </c>
      <c r="D16283" t="s">
        <v>11</v>
      </c>
      <c r="E16283">
        <v>-4</v>
      </c>
      <c r="F16283" t="s">
        <v>42</v>
      </c>
      <c r="G16283" s="29">
        <v>136271.95000000001</v>
      </c>
      <c r="H16283">
        <v>1194.3</v>
      </c>
      <c r="I16283">
        <v>136271.95000000001</v>
      </c>
      <c r="J16283">
        <v>141.05000000000001</v>
      </c>
      <c r="K16283">
        <v>136271.95000000001</v>
      </c>
      <c r="L16283">
        <v>9327.26</v>
      </c>
      <c r="M16283" t="s">
        <v>13</v>
      </c>
      <c r="N16283" s="29">
        <v>0</v>
      </c>
      <c r="O16283" t="s">
        <v>13</v>
      </c>
    </row>
    <row r="16284" spans="1:15" x14ac:dyDescent="0.3">
      <c r="A16284" t="s">
        <v>18</v>
      </c>
      <c r="B16284" t="s">
        <v>9</v>
      </c>
      <c r="C16284" t="s">
        <v>14</v>
      </c>
      <c r="D16284" t="s">
        <v>11</v>
      </c>
      <c r="E16284">
        <v>1</v>
      </c>
      <c r="F16284" t="s">
        <v>376</v>
      </c>
      <c r="G16284" s="29">
        <v>-43586.1</v>
      </c>
      <c r="H16284" t="s">
        <v>13</v>
      </c>
      <c r="I16284">
        <v>-43586.1</v>
      </c>
      <c r="J16284" t="s">
        <v>13</v>
      </c>
      <c r="K16284">
        <v>-43586.1</v>
      </c>
      <c r="L16284" t="s">
        <v>13</v>
      </c>
      <c r="M16284" t="s">
        <v>13</v>
      </c>
      <c r="N16284" s="29">
        <v>0</v>
      </c>
      <c r="O16284" t="s">
        <v>13</v>
      </c>
    </row>
    <row r="16285" spans="1:15" x14ac:dyDescent="0.3">
      <c r="A16285" t="s">
        <v>16</v>
      </c>
      <c r="B16285" t="s">
        <v>9</v>
      </c>
      <c r="C16285" t="s">
        <v>14</v>
      </c>
      <c r="D16285" t="s">
        <v>11</v>
      </c>
      <c r="E16285">
        <v>3</v>
      </c>
      <c r="F16285" t="s">
        <v>17</v>
      </c>
      <c r="G16285" s="29">
        <v>-20108.12</v>
      </c>
      <c r="H16285" t="s">
        <v>13</v>
      </c>
      <c r="I16285">
        <v>-20108.12</v>
      </c>
      <c r="J16285" t="s">
        <v>13</v>
      </c>
      <c r="K16285">
        <v>-20108.12</v>
      </c>
      <c r="L16285" t="s">
        <v>13</v>
      </c>
      <c r="M16285" t="s">
        <v>13</v>
      </c>
      <c r="N16285" s="29">
        <v>0</v>
      </c>
      <c r="O16285" t="s">
        <v>13</v>
      </c>
    </row>
    <row r="16286" spans="1:15" x14ac:dyDescent="0.3">
      <c r="A16286" t="s">
        <v>16</v>
      </c>
      <c r="B16286" t="s">
        <v>9</v>
      </c>
      <c r="C16286" t="s">
        <v>14</v>
      </c>
      <c r="D16286" t="s">
        <v>11</v>
      </c>
      <c r="E16286">
        <v>-1</v>
      </c>
      <c r="F16286" t="s">
        <v>565</v>
      </c>
      <c r="G16286" s="29">
        <v>-3403.45</v>
      </c>
      <c r="H16286" t="s">
        <v>13</v>
      </c>
      <c r="I16286">
        <v>-3403.45</v>
      </c>
      <c r="J16286" t="s">
        <v>13</v>
      </c>
      <c r="K16286">
        <v>-3403.45</v>
      </c>
      <c r="L16286" t="s">
        <v>13</v>
      </c>
      <c r="M16286" t="s">
        <v>13</v>
      </c>
      <c r="N16286" s="29">
        <v>0</v>
      </c>
      <c r="O16286" t="s">
        <v>13</v>
      </c>
    </row>
    <row r="16287" spans="1:15" x14ac:dyDescent="0.3">
      <c r="A16287" t="s">
        <v>18</v>
      </c>
      <c r="B16287" t="s">
        <v>9</v>
      </c>
      <c r="C16287" t="s">
        <v>14</v>
      </c>
      <c r="D16287" t="s">
        <v>11</v>
      </c>
      <c r="E16287">
        <v>5</v>
      </c>
      <c r="F16287" t="s">
        <v>33</v>
      </c>
      <c r="G16287" s="29">
        <v>-37909.43</v>
      </c>
      <c r="H16287" t="s">
        <v>13</v>
      </c>
      <c r="I16287">
        <v>-37909.43</v>
      </c>
      <c r="J16287" t="s">
        <v>13</v>
      </c>
      <c r="K16287">
        <v>-37909.43</v>
      </c>
      <c r="L16287" t="s">
        <v>13</v>
      </c>
      <c r="M16287" t="s">
        <v>13</v>
      </c>
      <c r="N16287" s="29">
        <v>0</v>
      </c>
      <c r="O16287" t="s">
        <v>13</v>
      </c>
    </row>
    <row r="16288" spans="1:15" x14ac:dyDescent="0.3">
      <c r="A16288" t="s">
        <v>8</v>
      </c>
      <c r="B16288" t="s">
        <v>9</v>
      </c>
      <c r="C16288" t="s">
        <v>14</v>
      </c>
      <c r="D16288" t="s">
        <v>11</v>
      </c>
      <c r="E16288">
        <v>3</v>
      </c>
      <c r="F16288" t="s">
        <v>191</v>
      </c>
      <c r="G16288" s="29">
        <v>-2661.07</v>
      </c>
      <c r="H16288" t="s">
        <v>13</v>
      </c>
      <c r="I16288">
        <v>-2661.07</v>
      </c>
      <c r="J16288" t="s">
        <v>13</v>
      </c>
      <c r="K16288">
        <v>-2661.07</v>
      </c>
      <c r="L16288" t="s">
        <v>13</v>
      </c>
      <c r="M16288" t="s">
        <v>13</v>
      </c>
      <c r="N16288" s="29">
        <v>0</v>
      </c>
      <c r="O16288" t="s">
        <v>13</v>
      </c>
    </row>
    <row r="16289" spans="1:15" x14ac:dyDescent="0.3">
      <c r="A16289" t="s">
        <v>8</v>
      </c>
      <c r="B16289" t="s">
        <v>9</v>
      </c>
      <c r="C16289" t="s">
        <v>14</v>
      </c>
      <c r="D16289" t="s">
        <v>11</v>
      </c>
      <c r="E16289">
        <v>-1</v>
      </c>
      <c r="F16289" t="s">
        <v>491</v>
      </c>
      <c r="G16289" s="29">
        <v>-255.11</v>
      </c>
      <c r="H16289" t="s">
        <v>13</v>
      </c>
      <c r="I16289">
        <v>-255.11</v>
      </c>
      <c r="J16289" t="s">
        <v>13</v>
      </c>
      <c r="K16289">
        <v>-255.11</v>
      </c>
      <c r="L16289" t="s">
        <v>13</v>
      </c>
      <c r="M16289" t="s">
        <v>13</v>
      </c>
      <c r="N16289" s="29">
        <v>0</v>
      </c>
      <c r="O16289" t="s">
        <v>13</v>
      </c>
    </row>
    <row r="16290" spans="1:15" x14ac:dyDescent="0.3">
      <c r="A16290" t="s">
        <v>16</v>
      </c>
      <c r="B16290" t="s">
        <v>9</v>
      </c>
      <c r="C16290" t="s">
        <v>14</v>
      </c>
      <c r="D16290" t="s">
        <v>11</v>
      </c>
      <c r="E16290">
        <v>-1</v>
      </c>
      <c r="F16290" t="s">
        <v>83</v>
      </c>
      <c r="G16290" s="29">
        <v>-150920.54</v>
      </c>
      <c r="H16290" t="s">
        <v>13</v>
      </c>
      <c r="I16290">
        <v>-150920.54</v>
      </c>
      <c r="J16290" t="s">
        <v>13</v>
      </c>
      <c r="K16290">
        <v>-150920.54</v>
      </c>
      <c r="L16290" t="s">
        <v>13</v>
      </c>
      <c r="M16290" t="s">
        <v>13</v>
      </c>
      <c r="N16290" s="29">
        <v>0</v>
      </c>
      <c r="O16290" t="s">
        <v>13</v>
      </c>
    </row>
    <row r="16291" spans="1:15" x14ac:dyDescent="0.3">
      <c r="A16291" t="s">
        <v>16</v>
      </c>
      <c r="B16291" t="s">
        <v>9</v>
      </c>
      <c r="C16291" t="s">
        <v>10</v>
      </c>
      <c r="D16291" t="s">
        <v>11</v>
      </c>
      <c r="E16291">
        <v>0</v>
      </c>
      <c r="F16291" t="s">
        <v>274</v>
      </c>
      <c r="G16291" s="29">
        <v>74731.97</v>
      </c>
      <c r="H16291">
        <v>-195513170.37</v>
      </c>
      <c r="I16291">
        <v>74731.97</v>
      </c>
      <c r="J16291">
        <v>-7258411.8499999996</v>
      </c>
      <c r="K16291">
        <v>74731.97</v>
      </c>
      <c r="L16291">
        <v>-60700941.520000003</v>
      </c>
      <c r="M16291" t="s">
        <v>13</v>
      </c>
      <c r="N16291" s="29">
        <v>0</v>
      </c>
      <c r="O16291" t="s">
        <v>13</v>
      </c>
    </row>
    <row r="16292" spans="1:15" x14ac:dyDescent="0.3">
      <c r="A16292" t="s">
        <v>16</v>
      </c>
      <c r="B16292" t="s">
        <v>9</v>
      </c>
      <c r="C16292" t="s">
        <v>14</v>
      </c>
      <c r="D16292" t="s">
        <v>11</v>
      </c>
      <c r="E16292">
        <v>4</v>
      </c>
      <c r="F16292" t="s">
        <v>234</v>
      </c>
      <c r="G16292" s="29">
        <v>-1597.6</v>
      </c>
      <c r="H16292" t="s">
        <v>13</v>
      </c>
      <c r="I16292">
        <v>-1597.6</v>
      </c>
      <c r="J16292" t="s">
        <v>13</v>
      </c>
      <c r="K16292">
        <v>-1597.6</v>
      </c>
      <c r="L16292" t="s">
        <v>13</v>
      </c>
      <c r="M16292" t="s">
        <v>13</v>
      </c>
      <c r="N16292" s="29">
        <v>0</v>
      </c>
      <c r="O16292" t="s">
        <v>13</v>
      </c>
    </row>
    <row r="16293" spans="1:15" x14ac:dyDescent="0.3">
      <c r="A16293" t="s">
        <v>18</v>
      </c>
      <c r="B16293" t="s">
        <v>9</v>
      </c>
      <c r="C16293" t="s">
        <v>14</v>
      </c>
      <c r="D16293" t="s">
        <v>11</v>
      </c>
      <c r="E16293">
        <v>-1</v>
      </c>
      <c r="F16293" t="s">
        <v>157</v>
      </c>
      <c r="G16293" s="29">
        <v>-24307.05</v>
      </c>
      <c r="H16293" t="s">
        <v>13</v>
      </c>
      <c r="I16293">
        <v>-24307.05</v>
      </c>
      <c r="J16293" t="s">
        <v>13</v>
      </c>
      <c r="K16293">
        <v>-24307.05</v>
      </c>
      <c r="L16293" t="s">
        <v>13</v>
      </c>
      <c r="M16293" t="s">
        <v>13</v>
      </c>
      <c r="N16293" s="29">
        <v>0</v>
      </c>
      <c r="O16293" t="s">
        <v>13</v>
      </c>
    </row>
    <row r="16294" spans="1:15" x14ac:dyDescent="0.3">
      <c r="A16294" t="s">
        <v>8</v>
      </c>
      <c r="B16294" t="s">
        <v>9</v>
      </c>
      <c r="C16294" t="s">
        <v>10</v>
      </c>
      <c r="D16294" t="s">
        <v>11</v>
      </c>
      <c r="E16294">
        <v>6</v>
      </c>
      <c r="F16294" t="s">
        <v>38</v>
      </c>
      <c r="G16294" s="29">
        <v>349808.16</v>
      </c>
      <c r="H16294">
        <v>-12.42</v>
      </c>
      <c r="I16294">
        <v>349808.16</v>
      </c>
      <c r="J16294">
        <v>-66.680000000000007</v>
      </c>
      <c r="K16294">
        <v>349808.16</v>
      </c>
      <c r="L16294" t="s">
        <v>13</v>
      </c>
      <c r="M16294" t="s">
        <v>13</v>
      </c>
      <c r="N16294" s="29">
        <v>0</v>
      </c>
      <c r="O16294">
        <v>2098848.96</v>
      </c>
    </row>
    <row r="16295" spans="1:15" x14ac:dyDescent="0.3">
      <c r="A16295" t="s">
        <v>8</v>
      </c>
      <c r="B16295" t="s">
        <v>9</v>
      </c>
      <c r="C16295" t="s">
        <v>10</v>
      </c>
      <c r="D16295" t="s">
        <v>11</v>
      </c>
      <c r="E16295">
        <v>5</v>
      </c>
      <c r="F16295" t="s">
        <v>32</v>
      </c>
      <c r="G16295" s="29">
        <v>255.6</v>
      </c>
      <c r="H16295">
        <v>706357.04</v>
      </c>
      <c r="I16295">
        <v>255.6</v>
      </c>
      <c r="J16295">
        <v>335512.31</v>
      </c>
      <c r="K16295">
        <v>255.6</v>
      </c>
      <c r="L16295">
        <v>3213339.44</v>
      </c>
      <c r="M16295" t="s">
        <v>13</v>
      </c>
      <c r="N16295" s="29">
        <v>65.209999999999994</v>
      </c>
      <c r="O16295">
        <v>1278</v>
      </c>
    </row>
    <row r="16296" spans="1:15" x14ac:dyDescent="0.3">
      <c r="A16296" t="s">
        <v>16</v>
      </c>
      <c r="B16296" t="s">
        <v>9</v>
      </c>
      <c r="C16296" t="s">
        <v>10</v>
      </c>
      <c r="D16296" t="s">
        <v>11</v>
      </c>
      <c r="E16296">
        <v>3</v>
      </c>
      <c r="F16296" t="s">
        <v>60</v>
      </c>
      <c r="G16296" s="29">
        <v>13007850.609999999</v>
      </c>
      <c r="H16296">
        <v>-152448255.88999999</v>
      </c>
      <c r="I16296">
        <v>13007850.609999999</v>
      </c>
      <c r="J16296">
        <v>-68487914.200000003</v>
      </c>
      <c r="K16296">
        <v>13007850.609999999</v>
      </c>
      <c r="L16296">
        <v>-853903896.34000003</v>
      </c>
      <c r="M16296" t="s">
        <v>13</v>
      </c>
      <c r="N16296" s="29">
        <v>0</v>
      </c>
      <c r="O16296">
        <v>39023551.829999998</v>
      </c>
    </row>
    <row r="16297" spans="1:15" x14ac:dyDescent="0.3">
      <c r="A16297" t="s">
        <v>16</v>
      </c>
      <c r="B16297" t="s">
        <v>9</v>
      </c>
      <c r="C16297" t="s">
        <v>14</v>
      </c>
      <c r="D16297" t="s">
        <v>11</v>
      </c>
      <c r="E16297">
        <v>1</v>
      </c>
      <c r="F16297" t="s">
        <v>442</v>
      </c>
      <c r="G16297" s="29">
        <v>-123.27</v>
      </c>
      <c r="H16297" t="s">
        <v>13</v>
      </c>
      <c r="I16297">
        <v>-123.27</v>
      </c>
      <c r="J16297" t="s">
        <v>13</v>
      </c>
      <c r="K16297">
        <v>-123.27</v>
      </c>
      <c r="L16297" t="s">
        <v>13</v>
      </c>
      <c r="M16297" t="s">
        <v>13</v>
      </c>
      <c r="N16297" s="29">
        <v>0</v>
      </c>
      <c r="O16297" t="s">
        <v>13</v>
      </c>
    </row>
    <row r="16298" spans="1:15" x14ac:dyDescent="0.3">
      <c r="A16298" t="s">
        <v>8</v>
      </c>
      <c r="B16298" t="s">
        <v>9</v>
      </c>
      <c r="C16298" t="s">
        <v>10</v>
      </c>
      <c r="D16298" t="s">
        <v>11</v>
      </c>
      <c r="E16298">
        <v>0</v>
      </c>
      <c r="F16298" t="s">
        <v>176</v>
      </c>
      <c r="G16298" s="29">
        <v>5362.8</v>
      </c>
      <c r="H16298">
        <v>-21148.51</v>
      </c>
      <c r="I16298">
        <v>5362.8</v>
      </c>
      <c r="J16298">
        <v>-36054.71</v>
      </c>
      <c r="K16298">
        <v>5362.8</v>
      </c>
      <c r="L16298">
        <v>-24694225.399999999</v>
      </c>
      <c r="M16298">
        <v>1</v>
      </c>
      <c r="N16298" s="29">
        <v>884.18</v>
      </c>
      <c r="O16298" t="s">
        <v>13</v>
      </c>
    </row>
    <row r="16299" spans="1:15" x14ac:dyDescent="0.3">
      <c r="A16299" t="s">
        <v>8</v>
      </c>
      <c r="B16299" t="s">
        <v>9</v>
      </c>
      <c r="C16299" t="s">
        <v>10</v>
      </c>
      <c r="D16299" t="s">
        <v>11</v>
      </c>
      <c r="E16299">
        <v>6</v>
      </c>
      <c r="F16299" t="s">
        <v>211</v>
      </c>
      <c r="G16299" s="29">
        <v>352334.04</v>
      </c>
      <c r="H16299">
        <v>-15799.2</v>
      </c>
      <c r="I16299">
        <v>352334.04</v>
      </c>
      <c r="J16299">
        <v>-7504.48</v>
      </c>
      <c r="K16299">
        <v>352334.04</v>
      </c>
      <c r="L16299">
        <v>-71873.5</v>
      </c>
      <c r="M16299" t="s">
        <v>13</v>
      </c>
      <c r="N16299" s="29">
        <v>0</v>
      </c>
      <c r="O16299">
        <v>2114004.2400000002</v>
      </c>
    </row>
    <row r="16300" spans="1:15" x14ac:dyDescent="0.3">
      <c r="A16300" t="s">
        <v>18</v>
      </c>
      <c r="B16300" t="s">
        <v>9</v>
      </c>
      <c r="C16300" t="s">
        <v>10</v>
      </c>
      <c r="D16300" t="s">
        <v>11</v>
      </c>
      <c r="E16300">
        <v>1</v>
      </c>
      <c r="F16300" t="s">
        <v>105</v>
      </c>
      <c r="G16300" s="29">
        <v>63837.63</v>
      </c>
      <c r="H16300">
        <v>3807618.57</v>
      </c>
      <c r="I16300">
        <v>63837.63</v>
      </c>
      <c r="J16300">
        <v>636491.78</v>
      </c>
      <c r="K16300">
        <v>63837.63</v>
      </c>
      <c r="L16300">
        <v>6966955.4699999997</v>
      </c>
      <c r="M16300" t="s">
        <v>13</v>
      </c>
      <c r="N16300" s="29">
        <v>0</v>
      </c>
      <c r="O16300">
        <v>63837.63</v>
      </c>
    </row>
    <row r="16301" spans="1:15" x14ac:dyDescent="0.3">
      <c r="A16301" t="s">
        <v>16</v>
      </c>
      <c r="B16301" t="s">
        <v>9</v>
      </c>
      <c r="C16301" t="s">
        <v>14</v>
      </c>
      <c r="D16301" t="s">
        <v>11</v>
      </c>
      <c r="E16301">
        <v>-1</v>
      </c>
      <c r="F16301" t="s">
        <v>142</v>
      </c>
      <c r="G16301" s="29">
        <v>-18470.830000000002</v>
      </c>
      <c r="H16301" t="s">
        <v>13</v>
      </c>
      <c r="I16301">
        <v>-18470.830000000002</v>
      </c>
      <c r="J16301" t="s">
        <v>13</v>
      </c>
      <c r="K16301">
        <v>-18470.830000000002</v>
      </c>
      <c r="L16301" t="s">
        <v>13</v>
      </c>
      <c r="M16301" t="s">
        <v>13</v>
      </c>
      <c r="N16301" s="29">
        <v>0</v>
      </c>
      <c r="O16301" t="s">
        <v>13</v>
      </c>
    </row>
    <row r="16302" spans="1:15" x14ac:dyDescent="0.3">
      <c r="A16302" t="s">
        <v>16</v>
      </c>
      <c r="B16302" t="s">
        <v>9</v>
      </c>
      <c r="C16302" t="s">
        <v>14</v>
      </c>
      <c r="D16302" t="s">
        <v>11</v>
      </c>
      <c r="E16302">
        <v>11</v>
      </c>
      <c r="F16302" t="s">
        <v>49</v>
      </c>
      <c r="G16302" s="29">
        <v>-342791.16</v>
      </c>
      <c r="H16302" t="s">
        <v>13</v>
      </c>
      <c r="I16302">
        <v>-342791.16</v>
      </c>
      <c r="J16302" t="s">
        <v>13</v>
      </c>
      <c r="K16302">
        <v>-342791.16</v>
      </c>
      <c r="L16302" t="s">
        <v>13</v>
      </c>
      <c r="M16302" t="s">
        <v>13</v>
      </c>
      <c r="N16302" s="29">
        <v>0</v>
      </c>
      <c r="O16302" t="s">
        <v>13</v>
      </c>
    </row>
    <row r="16303" spans="1:15" x14ac:dyDescent="0.3">
      <c r="A16303" t="s">
        <v>16</v>
      </c>
      <c r="B16303" t="s">
        <v>9</v>
      </c>
      <c r="C16303" t="s">
        <v>10</v>
      </c>
      <c r="D16303" t="s">
        <v>11</v>
      </c>
      <c r="E16303">
        <v>-1</v>
      </c>
      <c r="F16303" t="s">
        <v>392</v>
      </c>
      <c r="G16303" s="29">
        <v>114715.92</v>
      </c>
      <c r="H16303">
        <v>-653837545.40999997</v>
      </c>
      <c r="I16303">
        <v>114715.92</v>
      </c>
      <c r="J16303">
        <v>-50086294.479999997</v>
      </c>
      <c r="K16303">
        <v>114715.92</v>
      </c>
      <c r="L16303">
        <v>-264187702.41999999</v>
      </c>
      <c r="M16303" t="s">
        <v>13</v>
      </c>
      <c r="N16303" s="29">
        <v>0</v>
      </c>
      <c r="O16303" t="s">
        <v>13</v>
      </c>
    </row>
    <row r="16304" spans="1:15" x14ac:dyDescent="0.3">
      <c r="A16304" t="s">
        <v>8</v>
      </c>
      <c r="B16304" t="s">
        <v>9</v>
      </c>
      <c r="C16304" t="s">
        <v>14</v>
      </c>
      <c r="D16304" t="s">
        <v>11</v>
      </c>
      <c r="E16304">
        <v>2</v>
      </c>
      <c r="F16304" t="s">
        <v>66</v>
      </c>
      <c r="G16304" s="29">
        <v>-1010.64</v>
      </c>
      <c r="H16304" t="s">
        <v>13</v>
      </c>
      <c r="I16304">
        <v>-1010.64</v>
      </c>
      <c r="J16304" t="s">
        <v>13</v>
      </c>
      <c r="K16304">
        <v>-1010.64</v>
      </c>
      <c r="L16304" t="s">
        <v>13</v>
      </c>
      <c r="M16304" t="s">
        <v>13</v>
      </c>
      <c r="N16304" s="29">
        <v>0</v>
      </c>
      <c r="O16304" t="s">
        <v>13</v>
      </c>
    </row>
    <row r="16305" spans="1:15" x14ac:dyDescent="0.3">
      <c r="A16305" t="s">
        <v>8</v>
      </c>
      <c r="B16305" t="s">
        <v>9</v>
      </c>
      <c r="C16305" t="s">
        <v>14</v>
      </c>
      <c r="D16305" t="s">
        <v>11</v>
      </c>
      <c r="E16305">
        <v>5</v>
      </c>
      <c r="F16305" t="s">
        <v>152</v>
      </c>
      <c r="G16305" s="29">
        <v>-229.28</v>
      </c>
      <c r="H16305" t="s">
        <v>13</v>
      </c>
      <c r="I16305">
        <v>-229.28</v>
      </c>
      <c r="J16305" t="s">
        <v>13</v>
      </c>
      <c r="K16305">
        <v>-229.28</v>
      </c>
      <c r="L16305" t="s">
        <v>13</v>
      </c>
      <c r="M16305" t="s">
        <v>13</v>
      </c>
      <c r="N16305" s="29">
        <v>0</v>
      </c>
      <c r="O16305" t="s">
        <v>13</v>
      </c>
    </row>
    <row r="16306" spans="1:15" x14ac:dyDescent="0.3">
      <c r="A16306" t="s">
        <v>16</v>
      </c>
      <c r="B16306" t="s">
        <v>9</v>
      </c>
      <c r="C16306" t="s">
        <v>14</v>
      </c>
      <c r="D16306" t="s">
        <v>11</v>
      </c>
      <c r="E16306">
        <v>-1</v>
      </c>
      <c r="F16306" t="s">
        <v>63</v>
      </c>
      <c r="G16306" s="29">
        <v>-9992.9699999999993</v>
      </c>
      <c r="H16306" t="s">
        <v>13</v>
      </c>
      <c r="I16306">
        <v>-9992.9699999999993</v>
      </c>
      <c r="J16306" t="s">
        <v>13</v>
      </c>
      <c r="K16306">
        <v>-9992.9699999999993</v>
      </c>
      <c r="L16306" t="s">
        <v>13</v>
      </c>
      <c r="M16306" t="s">
        <v>13</v>
      </c>
      <c r="N16306" s="29">
        <v>0</v>
      </c>
      <c r="O16306" t="s">
        <v>13</v>
      </c>
    </row>
    <row r="16307" spans="1:15" x14ac:dyDescent="0.3">
      <c r="A16307" t="s">
        <v>16</v>
      </c>
      <c r="B16307" t="s">
        <v>9</v>
      </c>
      <c r="C16307" t="s">
        <v>10</v>
      </c>
      <c r="D16307" t="s">
        <v>11</v>
      </c>
      <c r="E16307">
        <v>5</v>
      </c>
      <c r="F16307" t="s">
        <v>79</v>
      </c>
      <c r="G16307" s="29">
        <v>199553.64</v>
      </c>
      <c r="H16307">
        <v>-31256.42</v>
      </c>
      <c r="I16307">
        <v>199553.64</v>
      </c>
      <c r="J16307">
        <v>-14856.39</v>
      </c>
      <c r="K16307">
        <v>199553.64</v>
      </c>
      <c r="L16307">
        <v>-142182.07999999999</v>
      </c>
      <c r="M16307" t="s">
        <v>13</v>
      </c>
      <c r="N16307" s="29">
        <v>0</v>
      </c>
      <c r="O16307">
        <v>997768.20000000007</v>
      </c>
    </row>
    <row r="16308" spans="1:15" x14ac:dyDescent="0.3">
      <c r="A16308" t="s">
        <v>16</v>
      </c>
      <c r="B16308" t="s">
        <v>9</v>
      </c>
      <c r="C16308" t="s">
        <v>14</v>
      </c>
      <c r="D16308" t="s">
        <v>11</v>
      </c>
      <c r="E16308">
        <v>3</v>
      </c>
      <c r="F16308" t="s">
        <v>97</v>
      </c>
      <c r="G16308" s="29">
        <v>-7082.96</v>
      </c>
      <c r="H16308" t="s">
        <v>13</v>
      </c>
      <c r="I16308">
        <v>-7082.96</v>
      </c>
      <c r="J16308" t="s">
        <v>13</v>
      </c>
      <c r="K16308">
        <v>-7082.96</v>
      </c>
      <c r="L16308" t="s">
        <v>13</v>
      </c>
      <c r="M16308" t="s">
        <v>13</v>
      </c>
      <c r="N16308" s="29">
        <v>0</v>
      </c>
      <c r="O16308" t="s">
        <v>13</v>
      </c>
    </row>
    <row r="16309" spans="1:15" x14ac:dyDescent="0.3">
      <c r="A16309" t="s">
        <v>18</v>
      </c>
      <c r="B16309" t="s">
        <v>9</v>
      </c>
      <c r="C16309" t="s">
        <v>14</v>
      </c>
      <c r="D16309" t="s">
        <v>11</v>
      </c>
      <c r="E16309">
        <v>-1</v>
      </c>
      <c r="F16309" t="s">
        <v>452</v>
      </c>
      <c r="G16309" s="29">
        <v>-957.84</v>
      </c>
      <c r="H16309" t="s">
        <v>13</v>
      </c>
      <c r="I16309">
        <v>-957.84</v>
      </c>
      <c r="J16309" t="s">
        <v>13</v>
      </c>
      <c r="K16309">
        <v>-957.84</v>
      </c>
      <c r="L16309" t="s">
        <v>13</v>
      </c>
      <c r="M16309" t="s">
        <v>13</v>
      </c>
      <c r="N16309" s="29">
        <v>0</v>
      </c>
      <c r="O16309" t="s">
        <v>13</v>
      </c>
    </row>
    <row r="16310" spans="1:15" x14ac:dyDescent="0.3">
      <c r="A16310" t="s">
        <v>16</v>
      </c>
      <c r="B16310" t="s">
        <v>9</v>
      </c>
      <c r="C16310" t="s">
        <v>10</v>
      </c>
      <c r="D16310" t="s">
        <v>11</v>
      </c>
      <c r="E16310">
        <v>14</v>
      </c>
      <c r="F16310" t="s">
        <v>105</v>
      </c>
      <c r="G16310" s="29">
        <v>286378.74</v>
      </c>
      <c r="H16310" t="s">
        <v>13</v>
      </c>
      <c r="I16310">
        <v>286378.74</v>
      </c>
      <c r="J16310" t="s">
        <v>13</v>
      </c>
      <c r="K16310">
        <v>286378.74</v>
      </c>
      <c r="L16310" t="s">
        <v>13</v>
      </c>
      <c r="M16310" t="s">
        <v>13</v>
      </c>
      <c r="N16310" s="29">
        <v>0</v>
      </c>
      <c r="O16310">
        <v>4009302.36</v>
      </c>
    </row>
    <row r="16311" spans="1:15" x14ac:dyDescent="0.3">
      <c r="A16311" t="s">
        <v>16</v>
      </c>
      <c r="B16311" t="s">
        <v>9</v>
      </c>
      <c r="C16311" t="s">
        <v>10</v>
      </c>
      <c r="D16311" t="s">
        <v>11</v>
      </c>
      <c r="E16311">
        <v>0</v>
      </c>
      <c r="F16311" t="s">
        <v>263</v>
      </c>
      <c r="G16311" s="29">
        <v>12058.71</v>
      </c>
      <c r="H16311">
        <v>1445389.84</v>
      </c>
      <c r="I16311">
        <v>12058.71</v>
      </c>
      <c r="J16311">
        <v>686547.43</v>
      </c>
      <c r="K16311">
        <v>12058.71</v>
      </c>
      <c r="L16311">
        <v>6575346.0099999998</v>
      </c>
      <c r="M16311" t="s">
        <v>13</v>
      </c>
      <c r="N16311" s="29">
        <v>0</v>
      </c>
      <c r="O16311" t="s">
        <v>13</v>
      </c>
    </row>
    <row r="16312" spans="1:15" x14ac:dyDescent="0.3">
      <c r="A16312" t="s">
        <v>18</v>
      </c>
      <c r="B16312" t="s">
        <v>9</v>
      </c>
      <c r="C16312" t="s">
        <v>10</v>
      </c>
      <c r="D16312" t="s">
        <v>11</v>
      </c>
      <c r="E16312">
        <v>-1</v>
      </c>
      <c r="F16312" t="s">
        <v>80</v>
      </c>
      <c r="G16312" s="29">
        <v>10528.94</v>
      </c>
      <c r="H16312">
        <v>5179259.3499999996</v>
      </c>
      <c r="I16312">
        <v>10528.94</v>
      </c>
      <c r="J16312">
        <v>9577682.1899999995</v>
      </c>
      <c r="K16312">
        <v>10528.94</v>
      </c>
      <c r="L16312">
        <v>66185542.509999998</v>
      </c>
      <c r="M16312" t="s">
        <v>13</v>
      </c>
      <c r="N16312" s="29">
        <v>0</v>
      </c>
      <c r="O16312" t="s">
        <v>13</v>
      </c>
    </row>
    <row r="16313" spans="1:15" x14ac:dyDescent="0.3">
      <c r="A16313" t="s">
        <v>16</v>
      </c>
      <c r="B16313" t="s">
        <v>9</v>
      </c>
      <c r="C16313" t="s">
        <v>10</v>
      </c>
      <c r="D16313" t="s">
        <v>11</v>
      </c>
      <c r="E16313">
        <v>1</v>
      </c>
      <c r="F16313" t="s">
        <v>183</v>
      </c>
      <c r="G16313" s="29">
        <v>4596.91</v>
      </c>
      <c r="H16313" t="s">
        <v>13</v>
      </c>
      <c r="I16313">
        <v>4596.91</v>
      </c>
      <c r="J16313" t="s">
        <v>13</v>
      </c>
      <c r="K16313">
        <v>4596.91</v>
      </c>
      <c r="L16313" t="s">
        <v>13</v>
      </c>
      <c r="M16313" t="s">
        <v>13</v>
      </c>
      <c r="N16313" s="29">
        <v>0</v>
      </c>
      <c r="O16313">
        <v>4596.91</v>
      </c>
    </row>
    <row r="16314" spans="1:15" x14ac:dyDescent="0.3">
      <c r="A16314" t="s">
        <v>16</v>
      </c>
      <c r="B16314" t="s">
        <v>9</v>
      </c>
      <c r="C16314" t="s">
        <v>14</v>
      </c>
      <c r="D16314" t="s">
        <v>11</v>
      </c>
      <c r="E16314">
        <v>15</v>
      </c>
      <c r="F16314" t="s">
        <v>134</v>
      </c>
      <c r="G16314" s="29">
        <v>-9000.1299999999992</v>
      </c>
      <c r="H16314" t="s">
        <v>13</v>
      </c>
      <c r="I16314">
        <v>-9000.1299999999992</v>
      </c>
      <c r="J16314" t="s">
        <v>13</v>
      </c>
      <c r="K16314">
        <v>-9000.1299999999992</v>
      </c>
      <c r="L16314" t="s">
        <v>13</v>
      </c>
      <c r="M16314" t="s">
        <v>13</v>
      </c>
      <c r="N16314" s="29">
        <v>0</v>
      </c>
      <c r="O16314" t="s">
        <v>13</v>
      </c>
    </row>
    <row r="16315" spans="1:15" x14ac:dyDescent="0.3">
      <c r="A16315" t="s">
        <v>18</v>
      </c>
      <c r="B16315" t="s">
        <v>9</v>
      </c>
      <c r="C16315" t="s">
        <v>14</v>
      </c>
      <c r="D16315" t="s">
        <v>11</v>
      </c>
      <c r="E16315">
        <v>5</v>
      </c>
      <c r="F16315" t="s">
        <v>284</v>
      </c>
      <c r="G16315" s="29">
        <v>-49856.69</v>
      </c>
      <c r="H16315" t="s">
        <v>13</v>
      </c>
      <c r="I16315">
        <v>-49856.69</v>
      </c>
      <c r="J16315" t="s">
        <v>13</v>
      </c>
      <c r="K16315">
        <v>-49856.69</v>
      </c>
      <c r="L16315" t="s">
        <v>13</v>
      </c>
      <c r="M16315" t="s">
        <v>13</v>
      </c>
      <c r="N16315" s="29">
        <v>0</v>
      </c>
      <c r="O16315" t="s">
        <v>13</v>
      </c>
    </row>
    <row r="16316" spans="1:15" x14ac:dyDescent="0.3">
      <c r="A16316" t="s">
        <v>16</v>
      </c>
      <c r="B16316" t="s">
        <v>9</v>
      </c>
      <c r="C16316" t="s">
        <v>10</v>
      </c>
      <c r="D16316" t="s">
        <v>11</v>
      </c>
      <c r="E16316">
        <v>-1</v>
      </c>
      <c r="F16316" t="s">
        <v>264</v>
      </c>
      <c r="G16316" s="29">
        <v>52014.84</v>
      </c>
      <c r="H16316">
        <v>-1767414.04</v>
      </c>
      <c r="I16316">
        <v>52014.84</v>
      </c>
      <c r="J16316">
        <v>-1599574.57</v>
      </c>
      <c r="K16316">
        <v>52014.84</v>
      </c>
      <c r="L16316">
        <v>-8264243.3899999997</v>
      </c>
      <c r="M16316" t="s">
        <v>13</v>
      </c>
      <c r="N16316" s="29">
        <v>0</v>
      </c>
      <c r="O16316" t="s">
        <v>13</v>
      </c>
    </row>
    <row r="16317" spans="1:15" x14ac:dyDescent="0.3">
      <c r="A16317" t="s">
        <v>18</v>
      </c>
      <c r="B16317" t="s">
        <v>9</v>
      </c>
      <c r="C16317" t="s">
        <v>14</v>
      </c>
      <c r="D16317" t="s">
        <v>11</v>
      </c>
      <c r="E16317">
        <v>6</v>
      </c>
      <c r="F16317" t="s">
        <v>41</v>
      </c>
      <c r="G16317" s="29">
        <v>-400531.41</v>
      </c>
      <c r="H16317" t="s">
        <v>13</v>
      </c>
      <c r="I16317">
        <v>-400531.41</v>
      </c>
      <c r="J16317" t="s">
        <v>13</v>
      </c>
      <c r="K16317">
        <v>-400531.41</v>
      </c>
      <c r="L16317" t="s">
        <v>13</v>
      </c>
      <c r="M16317" t="s">
        <v>13</v>
      </c>
      <c r="N16317" s="29">
        <v>0</v>
      </c>
      <c r="O16317" t="s">
        <v>13</v>
      </c>
    </row>
    <row r="16318" spans="1:15" x14ac:dyDescent="0.3">
      <c r="A16318" t="s">
        <v>16</v>
      </c>
      <c r="B16318" t="s">
        <v>9</v>
      </c>
      <c r="C16318" t="s">
        <v>14</v>
      </c>
      <c r="D16318" t="s">
        <v>11</v>
      </c>
      <c r="E16318">
        <v>0</v>
      </c>
      <c r="F16318" t="s">
        <v>302</v>
      </c>
      <c r="G16318" s="29">
        <v>-8716.61</v>
      </c>
      <c r="H16318" t="s">
        <v>13</v>
      </c>
      <c r="I16318">
        <v>-8716.61</v>
      </c>
      <c r="J16318" t="s">
        <v>13</v>
      </c>
      <c r="K16318">
        <v>-8716.61</v>
      </c>
      <c r="L16318" t="s">
        <v>13</v>
      </c>
      <c r="M16318" t="s">
        <v>13</v>
      </c>
      <c r="N16318" s="29">
        <v>0</v>
      </c>
      <c r="O16318" t="s">
        <v>13</v>
      </c>
    </row>
    <row r="16319" spans="1:15" x14ac:dyDescent="0.3">
      <c r="A16319" t="s">
        <v>8</v>
      </c>
      <c r="B16319" t="s">
        <v>9</v>
      </c>
      <c r="C16319" t="s">
        <v>10</v>
      </c>
      <c r="D16319" t="s">
        <v>11</v>
      </c>
      <c r="E16319">
        <v>-1</v>
      </c>
      <c r="F16319" t="s">
        <v>252</v>
      </c>
      <c r="G16319" s="29">
        <v>324856.15999999997</v>
      </c>
      <c r="H16319">
        <v>-15650134.720000001</v>
      </c>
      <c r="I16319">
        <v>324856.15999999997</v>
      </c>
      <c r="J16319">
        <v>-2616131.19</v>
      </c>
      <c r="K16319">
        <v>324856.15999999997</v>
      </c>
      <c r="L16319">
        <v>-28635720.48</v>
      </c>
      <c r="M16319" t="s">
        <v>13</v>
      </c>
      <c r="N16319" s="29">
        <v>0</v>
      </c>
      <c r="O16319" t="s">
        <v>13</v>
      </c>
    </row>
    <row r="16320" spans="1:15" x14ac:dyDescent="0.3">
      <c r="A16320" t="s">
        <v>8</v>
      </c>
      <c r="B16320" t="s">
        <v>9</v>
      </c>
      <c r="C16320" t="s">
        <v>10</v>
      </c>
      <c r="D16320" t="s">
        <v>11</v>
      </c>
      <c r="E16320">
        <v>4</v>
      </c>
      <c r="F16320" t="s">
        <v>134</v>
      </c>
      <c r="G16320" s="29">
        <v>12216114.43</v>
      </c>
      <c r="H16320">
        <v>-684638799.13</v>
      </c>
      <c r="I16320">
        <v>12216114.43</v>
      </c>
      <c r="J16320">
        <v>-325197436.41000003</v>
      </c>
      <c r="K16320">
        <v>12216114.43</v>
      </c>
      <c r="L16320">
        <v>-3114548610.4200001</v>
      </c>
      <c r="M16320" t="s">
        <v>13</v>
      </c>
      <c r="N16320" s="29">
        <v>216.13</v>
      </c>
      <c r="O16320">
        <v>48864457.719999999</v>
      </c>
    </row>
    <row r="16321" spans="1:15" x14ac:dyDescent="0.3">
      <c r="A16321" t="s">
        <v>8</v>
      </c>
      <c r="B16321" t="s">
        <v>9</v>
      </c>
      <c r="C16321" t="s">
        <v>10</v>
      </c>
      <c r="D16321" t="s">
        <v>11</v>
      </c>
      <c r="E16321">
        <v>1</v>
      </c>
      <c r="F16321" t="s">
        <v>395</v>
      </c>
      <c r="G16321" s="29">
        <v>7868.62</v>
      </c>
      <c r="H16321">
        <v>-188904.28</v>
      </c>
      <c r="I16321">
        <v>7868.62</v>
      </c>
      <c r="J16321">
        <v>-421182.16</v>
      </c>
      <c r="K16321">
        <v>7868.62</v>
      </c>
      <c r="L16321">
        <v>-1684561.81</v>
      </c>
      <c r="M16321" t="s">
        <v>13</v>
      </c>
      <c r="N16321" s="29">
        <v>0</v>
      </c>
      <c r="O16321">
        <v>7868.62</v>
      </c>
    </row>
    <row r="16322" spans="1:15" x14ac:dyDescent="0.3">
      <c r="A16322" t="s">
        <v>18</v>
      </c>
      <c r="B16322" t="s">
        <v>9</v>
      </c>
      <c r="C16322" t="s">
        <v>14</v>
      </c>
      <c r="D16322" t="s">
        <v>11</v>
      </c>
      <c r="E16322">
        <v>27</v>
      </c>
      <c r="F16322" t="s">
        <v>147</v>
      </c>
      <c r="G16322" s="29">
        <v>-6330314</v>
      </c>
      <c r="H16322" t="s">
        <v>13</v>
      </c>
      <c r="I16322">
        <v>-6330314</v>
      </c>
      <c r="J16322" t="s">
        <v>13</v>
      </c>
      <c r="K16322">
        <v>-6330314</v>
      </c>
      <c r="L16322" t="s">
        <v>13</v>
      </c>
      <c r="M16322" t="s">
        <v>13</v>
      </c>
      <c r="N16322" s="29">
        <v>0</v>
      </c>
      <c r="O16322" t="s">
        <v>13</v>
      </c>
    </row>
    <row r="16323" spans="1:15" x14ac:dyDescent="0.3">
      <c r="A16323" t="s">
        <v>8</v>
      </c>
      <c r="B16323" t="s">
        <v>9</v>
      </c>
      <c r="C16323" t="s">
        <v>14</v>
      </c>
      <c r="D16323" t="s">
        <v>11</v>
      </c>
      <c r="E16323">
        <v>9</v>
      </c>
      <c r="F16323" t="s">
        <v>202</v>
      </c>
      <c r="G16323" s="29">
        <v>-768.08</v>
      </c>
      <c r="H16323" t="s">
        <v>13</v>
      </c>
      <c r="I16323">
        <v>-768.08</v>
      </c>
      <c r="J16323" t="s">
        <v>13</v>
      </c>
      <c r="K16323">
        <v>-768.08</v>
      </c>
      <c r="L16323" t="s">
        <v>13</v>
      </c>
      <c r="M16323" t="s">
        <v>13</v>
      </c>
      <c r="N16323" s="29">
        <v>0</v>
      </c>
      <c r="O16323" t="s">
        <v>13</v>
      </c>
    </row>
    <row r="16324" spans="1:15" x14ac:dyDescent="0.3">
      <c r="A16324" t="s">
        <v>8</v>
      </c>
      <c r="B16324" t="s">
        <v>9</v>
      </c>
      <c r="C16324" t="s">
        <v>10</v>
      </c>
      <c r="D16324" t="s">
        <v>11</v>
      </c>
      <c r="E16324">
        <v>14</v>
      </c>
      <c r="F16324" t="s">
        <v>37</v>
      </c>
      <c r="G16324" s="29">
        <v>4474191.25</v>
      </c>
      <c r="H16324" t="s">
        <v>13</v>
      </c>
      <c r="I16324">
        <v>4474191.25</v>
      </c>
      <c r="J16324">
        <v>135305.29</v>
      </c>
      <c r="K16324">
        <v>4474191.25</v>
      </c>
      <c r="L16324">
        <v>1686805.94</v>
      </c>
      <c r="M16324" t="s">
        <v>13</v>
      </c>
      <c r="N16324" s="29">
        <v>0</v>
      </c>
      <c r="O16324">
        <v>62638677.5</v>
      </c>
    </row>
    <row r="16325" spans="1:15" x14ac:dyDescent="0.3">
      <c r="A16325" t="s">
        <v>18</v>
      </c>
      <c r="B16325" t="s">
        <v>9</v>
      </c>
      <c r="C16325" t="s">
        <v>14</v>
      </c>
      <c r="D16325" t="s">
        <v>11</v>
      </c>
      <c r="E16325">
        <v>0</v>
      </c>
      <c r="F16325" t="s">
        <v>351</v>
      </c>
      <c r="G16325" s="29">
        <v>-49134.66</v>
      </c>
      <c r="H16325" t="s">
        <v>13</v>
      </c>
      <c r="I16325">
        <v>-49134.66</v>
      </c>
      <c r="J16325" t="s">
        <v>13</v>
      </c>
      <c r="K16325">
        <v>-49134.66</v>
      </c>
      <c r="L16325" t="s">
        <v>13</v>
      </c>
      <c r="M16325" t="s">
        <v>13</v>
      </c>
      <c r="N16325" s="29">
        <v>0</v>
      </c>
      <c r="O16325" t="s">
        <v>13</v>
      </c>
    </row>
    <row r="16326" spans="1:15" x14ac:dyDescent="0.3">
      <c r="A16326" t="s">
        <v>16</v>
      </c>
      <c r="B16326" t="s">
        <v>9</v>
      </c>
      <c r="C16326" t="s">
        <v>14</v>
      </c>
      <c r="D16326" t="s">
        <v>11</v>
      </c>
      <c r="E16326">
        <v>2</v>
      </c>
      <c r="F16326" t="s">
        <v>151</v>
      </c>
      <c r="G16326" s="29">
        <v>-11549.58</v>
      </c>
      <c r="H16326" t="s">
        <v>13</v>
      </c>
      <c r="I16326">
        <v>-11549.58</v>
      </c>
      <c r="J16326" t="s">
        <v>13</v>
      </c>
      <c r="K16326">
        <v>-11549.58</v>
      </c>
      <c r="L16326" t="s">
        <v>13</v>
      </c>
      <c r="M16326" t="s">
        <v>13</v>
      </c>
      <c r="N16326" s="29">
        <v>0</v>
      </c>
      <c r="O16326" t="s">
        <v>13</v>
      </c>
    </row>
    <row r="16327" spans="1:15" x14ac:dyDescent="0.3">
      <c r="A16327" t="s">
        <v>16</v>
      </c>
      <c r="B16327" t="s">
        <v>9</v>
      </c>
      <c r="C16327" t="s">
        <v>10</v>
      </c>
      <c r="D16327" t="s">
        <v>11</v>
      </c>
      <c r="E16327">
        <v>13</v>
      </c>
      <c r="F16327" t="s">
        <v>113</v>
      </c>
      <c r="G16327" s="29">
        <v>146634.68</v>
      </c>
      <c r="H16327">
        <v>-3.76</v>
      </c>
      <c r="I16327">
        <v>146634.68</v>
      </c>
      <c r="J16327">
        <v>-20.21</v>
      </c>
      <c r="K16327">
        <v>146634.68</v>
      </c>
      <c r="L16327" t="s">
        <v>13</v>
      </c>
      <c r="M16327" t="s">
        <v>13</v>
      </c>
      <c r="N16327" s="29">
        <v>0</v>
      </c>
      <c r="O16327">
        <v>1906250.84</v>
      </c>
    </row>
    <row r="16328" spans="1:15" x14ac:dyDescent="0.3">
      <c r="A16328" t="s">
        <v>16</v>
      </c>
      <c r="B16328" t="s">
        <v>9</v>
      </c>
      <c r="C16328" t="s">
        <v>10</v>
      </c>
      <c r="D16328" t="s">
        <v>11</v>
      </c>
      <c r="E16328">
        <v>3</v>
      </c>
      <c r="F16328" t="s">
        <v>260</v>
      </c>
      <c r="G16328" s="29">
        <v>41065.56</v>
      </c>
      <c r="H16328">
        <v>-6261428.2699999996</v>
      </c>
      <c r="I16328">
        <v>41065.56</v>
      </c>
      <c r="J16328">
        <v>-1481587.57</v>
      </c>
      <c r="K16328">
        <v>41065.56</v>
      </c>
      <c r="L16328">
        <v>-20372971.640000001</v>
      </c>
      <c r="M16328" t="s">
        <v>13</v>
      </c>
      <c r="N16328" s="29">
        <v>0</v>
      </c>
      <c r="O16328">
        <v>123196.68</v>
      </c>
    </row>
    <row r="16329" spans="1:15" x14ac:dyDescent="0.3">
      <c r="A16329" t="s">
        <v>16</v>
      </c>
      <c r="B16329" t="s">
        <v>9</v>
      </c>
      <c r="C16329" t="s">
        <v>10</v>
      </c>
      <c r="D16329" t="s">
        <v>11</v>
      </c>
      <c r="E16329">
        <v>0</v>
      </c>
      <c r="F16329" t="s">
        <v>331</v>
      </c>
      <c r="G16329" s="29">
        <v>27375.45</v>
      </c>
      <c r="H16329">
        <v>-939619.04</v>
      </c>
      <c r="I16329">
        <v>27375.45</v>
      </c>
      <c r="J16329">
        <v>-422127.24</v>
      </c>
      <c r="K16329">
        <v>27375.45</v>
      </c>
      <c r="L16329">
        <v>-5263060.5999999996</v>
      </c>
      <c r="M16329" t="s">
        <v>13</v>
      </c>
      <c r="N16329" s="29">
        <v>0</v>
      </c>
      <c r="O16329" t="s">
        <v>13</v>
      </c>
    </row>
    <row r="16330" spans="1:15" x14ac:dyDescent="0.3">
      <c r="A16330" t="s">
        <v>16</v>
      </c>
      <c r="B16330" t="s">
        <v>9</v>
      </c>
      <c r="C16330" t="s">
        <v>14</v>
      </c>
      <c r="D16330" t="s">
        <v>11</v>
      </c>
      <c r="E16330">
        <v>-1</v>
      </c>
      <c r="F16330" t="s">
        <v>464</v>
      </c>
      <c r="G16330" s="29">
        <v>-0.59</v>
      </c>
      <c r="H16330" t="s">
        <v>13</v>
      </c>
      <c r="I16330">
        <v>-0.59</v>
      </c>
      <c r="J16330" t="s">
        <v>13</v>
      </c>
      <c r="K16330">
        <v>-0.59</v>
      </c>
      <c r="L16330" t="s">
        <v>13</v>
      </c>
      <c r="M16330" t="s">
        <v>13</v>
      </c>
      <c r="N16330" s="29">
        <v>0</v>
      </c>
      <c r="O16330" t="s">
        <v>13</v>
      </c>
    </row>
    <row r="16331" spans="1:15" x14ac:dyDescent="0.3">
      <c r="A16331" t="s">
        <v>8</v>
      </c>
      <c r="B16331" t="s">
        <v>9</v>
      </c>
      <c r="C16331" t="s">
        <v>10</v>
      </c>
      <c r="D16331" t="s">
        <v>11</v>
      </c>
      <c r="E16331">
        <v>3</v>
      </c>
      <c r="F16331" t="s">
        <v>500</v>
      </c>
      <c r="G16331" s="29">
        <v>1106756.56</v>
      </c>
      <c r="H16331" t="s">
        <v>13</v>
      </c>
      <c r="I16331">
        <v>1106756.56</v>
      </c>
      <c r="J16331" t="s">
        <v>13</v>
      </c>
      <c r="K16331">
        <v>1106756.56</v>
      </c>
      <c r="L16331" t="s">
        <v>13</v>
      </c>
      <c r="M16331" t="s">
        <v>13</v>
      </c>
      <c r="N16331" s="29">
        <v>0</v>
      </c>
      <c r="O16331">
        <v>3320269.68</v>
      </c>
    </row>
    <row r="16332" spans="1:15" x14ac:dyDescent="0.3">
      <c r="A16332" t="s">
        <v>8</v>
      </c>
      <c r="B16332" t="s">
        <v>9</v>
      </c>
      <c r="C16332" t="s">
        <v>10</v>
      </c>
      <c r="D16332" t="s">
        <v>11</v>
      </c>
      <c r="E16332">
        <v>2</v>
      </c>
      <c r="F16332" t="s">
        <v>465</v>
      </c>
      <c r="G16332" s="29">
        <v>3970.43</v>
      </c>
      <c r="H16332">
        <v>-1389227.45</v>
      </c>
      <c r="I16332">
        <v>3970.43</v>
      </c>
      <c r="J16332">
        <v>-659870.79</v>
      </c>
      <c r="K16332">
        <v>3970.43</v>
      </c>
      <c r="L16332">
        <v>-6319852.8899999997</v>
      </c>
      <c r="M16332" t="s">
        <v>13</v>
      </c>
      <c r="N16332" s="29">
        <v>0</v>
      </c>
      <c r="O16332">
        <v>7940.86</v>
      </c>
    </row>
    <row r="16333" spans="1:15" x14ac:dyDescent="0.3">
      <c r="A16333" t="s">
        <v>16</v>
      </c>
      <c r="B16333" t="s">
        <v>9</v>
      </c>
      <c r="C16333" t="s">
        <v>14</v>
      </c>
      <c r="D16333" t="s">
        <v>11</v>
      </c>
      <c r="E16333">
        <v>7</v>
      </c>
      <c r="F16333" t="s">
        <v>190</v>
      </c>
      <c r="G16333" s="29">
        <v>-5083.6899999999996</v>
      </c>
      <c r="H16333" t="s">
        <v>13</v>
      </c>
      <c r="I16333">
        <v>-5083.6899999999996</v>
      </c>
      <c r="J16333" t="s">
        <v>13</v>
      </c>
      <c r="K16333">
        <v>-5083.6899999999996</v>
      </c>
      <c r="L16333" t="s">
        <v>13</v>
      </c>
      <c r="M16333" t="s">
        <v>13</v>
      </c>
      <c r="N16333" s="29">
        <v>0</v>
      </c>
      <c r="O16333" t="s">
        <v>13</v>
      </c>
    </row>
    <row r="16334" spans="1:15" x14ac:dyDescent="0.3">
      <c r="A16334" t="s">
        <v>16</v>
      </c>
      <c r="B16334" t="s">
        <v>9</v>
      </c>
      <c r="C16334" t="s">
        <v>10</v>
      </c>
      <c r="D16334" t="s">
        <v>11</v>
      </c>
      <c r="E16334">
        <v>3</v>
      </c>
      <c r="F16334" t="s">
        <v>309</v>
      </c>
      <c r="G16334" s="29">
        <v>36154.089999999997</v>
      </c>
      <c r="H16334">
        <v>-9499999.4499999993</v>
      </c>
      <c r="I16334">
        <v>36154.089999999997</v>
      </c>
      <c r="J16334">
        <v>-4512415.9800000004</v>
      </c>
      <c r="K16334">
        <v>36154.089999999997</v>
      </c>
      <c r="L16334">
        <v>-43217256.399999999</v>
      </c>
      <c r="M16334" t="s">
        <v>13</v>
      </c>
      <c r="N16334" s="29">
        <v>0</v>
      </c>
      <c r="O16334">
        <v>108462.27</v>
      </c>
    </row>
    <row r="16335" spans="1:15" x14ac:dyDescent="0.3">
      <c r="A16335" t="s">
        <v>8</v>
      </c>
      <c r="B16335" t="s">
        <v>9</v>
      </c>
      <c r="C16335" t="s">
        <v>14</v>
      </c>
      <c r="D16335" t="s">
        <v>11</v>
      </c>
      <c r="E16335">
        <v>15</v>
      </c>
      <c r="F16335" t="s">
        <v>211</v>
      </c>
      <c r="G16335" s="29">
        <v>-999.58</v>
      </c>
      <c r="H16335" t="s">
        <v>13</v>
      </c>
      <c r="I16335">
        <v>-999.58</v>
      </c>
      <c r="J16335" t="s">
        <v>13</v>
      </c>
      <c r="K16335">
        <v>-999.58</v>
      </c>
      <c r="L16335" t="s">
        <v>13</v>
      </c>
      <c r="M16335" t="s">
        <v>13</v>
      </c>
      <c r="N16335" s="29">
        <v>0</v>
      </c>
      <c r="O16335" t="s">
        <v>13</v>
      </c>
    </row>
    <row r="16336" spans="1:15" x14ac:dyDescent="0.3">
      <c r="A16336" t="s">
        <v>16</v>
      </c>
      <c r="B16336" t="s">
        <v>9</v>
      </c>
      <c r="C16336" t="s">
        <v>14</v>
      </c>
      <c r="D16336" t="s">
        <v>11</v>
      </c>
      <c r="E16336">
        <v>-1</v>
      </c>
      <c r="F16336" t="s">
        <v>81</v>
      </c>
      <c r="G16336" s="29">
        <v>-12071.69</v>
      </c>
      <c r="H16336" t="s">
        <v>13</v>
      </c>
      <c r="I16336">
        <v>-12071.69</v>
      </c>
      <c r="J16336" t="s">
        <v>13</v>
      </c>
      <c r="K16336">
        <v>-12071.69</v>
      </c>
      <c r="L16336" t="s">
        <v>13</v>
      </c>
      <c r="M16336" t="s">
        <v>13</v>
      </c>
      <c r="N16336" s="29">
        <v>0</v>
      </c>
      <c r="O16336" t="s">
        <v>13</v>
      </c>
    </row>
    <row r="16337" spans="1:15" x14ac:dyDescent="0.3">
      <c r="A16337" t="s">
        <v>18</v>
      </c>
      <c r="B16337" t="s">
        <v>9</v>
      </c>
      <c r="C16337" t="s">
        <v>10</v>
      </c>
      <c r="D16337" t="s">
        <v>11</v>
      </c>
      <c r="E16337">
        <v>1</v>
      </c>
      <c r="F16337" t="s">
        <v>358</v>
      </c>
      <c r="G16337" s="29">
        <v>12108.61</v>
      </c>
      <c r="H16337">
        <v>-2147717.4900000002</v>
      </c>
      <c r="I16337">
        <v>12108.61</v>
      </c>
      <c r="J16337">
        <v>-1020146.87</v>
      </c>
      <c r="K16337">
        <v>12108.61</v>
      </c>
      <c r="L16337">
        <v>-9770364.5</v>
      </c>
      <c r="M16337" t="s">
        <v>13</v>
      </c>
      <c r="N16337" s="29">
        <v>0</v>
      </c>
      <c r="O16337">
        <v>12108.61</v>
      </c>
    </row>
    <row r="16338" spans="1:15" x14ac:dyDescent="0.3">
      <c r="A16338" t="s">
        <v>8</v>
      </c>
      <c r="B16338" t="s">
        <v>9</v>
      </c>
      <c r="C16338" t="s">
        <v>14</v>
      </c>
      <c r="D16338" t="s">
        <v>11</v>
      </c>
      <c r="E16338">
        <v>-1</v>
      </c>
      <c r="F16338" t="s">
        <v>230</v>
      </c>
      <c r="G16338" s="29">
        <v>-225.18</v>
      </c>
      <c r="H16338" t="s">
        <v>13</v>
      </c>
      <c r="I16338">
        <v>-225.18</v>
      </c>
      <c r="J16338" t="s">
        <v>13</v>
      </c>
      <c r="K16338">
        <v>-225.18</v>
      </c>
      <c r="L16338" t="s">
        <v>13</v>
      </c>
      <c r="M16338" t="s">
        <v>13</v>
      </c>
      <c r="N16338" s="29">
        <v>0</v>
      </c>
      <c r="O16338" t="s">
        <v>13</v>
      </c>
    </row>
    <row r="16339" spans="1:15" x14ac:dyDescent="0.3">
      <c r="A16339" t="s">
        <v>18</v>
      </c>
      <c r="B16339" t="s">
        <v>9</v>
      </c>
      <c r="C16339" t="s">
        <v>10</v>
      </c>
      <c r="D16339" t="s">
        <v>11</v>
      </c>
      <c r="E16339">
        <v>3</v>
      </c>
      <c r="F16339" t="s">
        <v>278</v>
      </c>
      <c r="G16339" s="29">
        <v>42919.82</v>
      </c>
      <c r="H16339">
        <v>2285645.52</v>
      </c>
      <c r="I16339">
        <v>42919.82</v>
      </c>
      <c r="J16339">
        <v>1026834.48</v>
      </c>
      <c r="K16339">
        <v>42919.82</v>
      </c>
      <c r="L16339">
        <v>12802519.289999999</v>
      </c>
      <c r="M16339" t="s">
        <v>13</v>
      </c>
      <c r="N16339" s="29">
        <v>0</v>
      </c>
      <c r="O16339">
        <v>128759.46</v>
      </c>
    </row>
    <row r="16340" spans="1:15" x14ac:dyDescent="0.3">
      <c r="A16340" t="s">
        <v>18</v>
      </c>
      <c r="B16340" t="s">
        <v>9</v>
      </c>
      <c r="C16340" t="s">
        <v>10</v>
      </c>
      <c r="D16340" t="s">
        <v>11</v>
      </c>
      <c r="E16340">
        <v>-1</v>
      </c>
      <c r="F16340" t="s">
        <v>365</v>
      </c>
      <c r="G16340" s="29">
        <v>392181.23</v>
      </c>
      <c r="H16340">
        <v>2473628.29</v>
      </c>
      <c r="I16340">
        <v>392181.23</v>
      </c>
      <c r="J16340">
        <v>1174931.6499999999</v>
      </c>
      <c r="K16340">
        <v>392181.23</v>
      </c>
      <c r="L16340">
        <v>11252813.640000001</v>
      </c>
      <c r="M16340" t="s">
        <v>13</v>
      </c>
      <c r="N16340" s="29">
        <v>0</v>
      </c>
      <c r="O16340" t="s">
        <v>13</v>
      </c>
    </row>
    <row r="16341" spans="1:15" x14ac:dyDescent="0.3">
      <c r="A16341" t="s">
        <v>16</v>
      </c>
      <c r="B16341" t="s">
        <v>9</v>
      </c>
      <c r="C16341" t="s">
        <v>14</v>
      </c>
      <c r="D16341" t="s">
        <v>11</v>
      </c>
      <c r="E16341">
        <v>4</v>
      </c>
      <c r="F16341" t="s">
        <v>106</v>
      </c>
      <c r="G16341" s="29">
        <v>-7283.48</v>
      </c>
      <c r="H16341" t="s">
        <v>13</v>
      </c>
      <c r="I16341">
        <v>-7283.48</v>
      </c>
      <c r="J16341" t="s">
        <v>13</v>
      </c>
      <c r="K16341">
        <v>-7283.48</v>
      </c>
      <c r="L16341" t="s">
        <v>13</v>
      </c>
      <c r="M16341" t="s">
        <v>13</v>
      </c>
      <c r="N16341" s="29">
        <v>0</v>
      </c>
      <c r="O16341" t="s">
        <v>13</v>
      </c>
    </row>
    <row r="16342" spans="1:15" x14ac:dyDescent="0.3">
      <c r="A16342" t="s">
        <v>8</v>
      </c>
      <c r="B16342" t="s">
        <v>9</v>
      </c>
      <c r="C16342" t="s">
        <v>10</v>
      </c>
      <c r="D16342" t="s">
        <v>11</v>
      </c>
      <c r="E16342">
        <v>2</v>
      </c>
      <c r="F16342" t="s">
        <v>562</v>
      </c>
      <c r="G16342" s="29">
        <v>16.66</v>
      </c>
      <c r="H16342" t="s">
        <v>13</v>
      </c>
      <c r="I16342">
        <v>16.66</v>
      </c>
      <c r="J16342" t="s">
        <v>13</v>
      </c>
      <c r="K16342">
        <v>16.66</v>
      </c>
      <c r="L16342" t="s">
        <v>13</v>
      </c>
      <c r="M16342" t="s">
        <v>13</v>
      </c>
      <c r="N16342" s="29">
        <v>0</v>
      </c>
      <c r="O16342">
        <v>33.32</v>
      </c>
    </row>
    <row r="16343" spans="1:15" x14ac:dyDescent="0.3">
      <c r="A16343" t="s">
        <v>8</v>
      </c>
      <c r="B16343" t="s">
        <v>9</v>
      </c>
      <c r="C16343" t="s">
        <v>14</v>
      </c>
      <c r="D16343" t="s">
        <v>11</v>
      </c>
      <c r="E16343">
        <v>2</v>
      </c>
      <c r="F16343" t="s">
        <v>157</v>
      </c>
      <c r="G16343" s="29">
        <v>-1118.0999999999999</v>
      </c>
      <c r="H16343" t="s">
        <v>13</v>
      </c>
      <c r="I16343">
        <v>-1118.0999999999999</v>
      </c>
      <c r="J16343" t="s">
        <v>13</v>
      </c>
      <c r="K16343">
        <v>-1118.0999999999999</v>
      </c>
      <c r="L16343" t="s">
        <v>13</v>
      </c>
      <c r="M16343" t="s">
        <v>13</v>
      </c>
      <c r="N16343" s="29">
        <v>0</v>
      </c>
      <c r="O16343" t="s">
        <v>13</v>
      </c>
    </row>
    <row r="16344" spans="1:15" x14ac:dyDescent="0.3">
      <c r="A16344" t="s">
        <v>16</v>
      </c>
      <c r="B16344" t="s">
        <v>9</v>
      </c>
      <c r="C16344" t="s">
        <v>14</v>
      </c>
      <c r="D16344" t="s">
        <v>11</v>
      </c>
      <c r="E16344">
        <v>4</v>
      </c>
      <c r="F16344" t="s">
        <v>391</v>
      </c>
      <c r="G16344" s="29">
        <v>-977.37</v>
      </c>
      <c r="H16344" t="s">
        <v>13</v>
      </c>
      <c r="I16344">
        <v>-977.37</v>
      </c>
      <c r="J16344" t="s">
        <v>13</v>
      </c>
      <c r="K16344">
        <v>-977.37</v>
      </c>
      <c r="L16344" t="s">
        <v>13</v>
      </c>
      <c r="M16344" t="s">
        <v>13</v>
      </c>
      <c r="N16344" s="29">
        <v>0</v>
      </c>
      <c r="O16344" t="s">
        <v>13</v>
      </c>
    </row>
    <row r="16345" spans="1:15" x14ac:dyDescent="0.3">
      <c r="A16345" t="s">
        <v>18</v>
      </c>
      <c r="B16345" t="s">
        <v>9</v>
      </c>
      <c r="C16345" t="s">
        <v>14</v>
      </c>
      <c r="D16345" t="s">
        <v>11</v>
      </c>
      <c r="E16345">
        <v>8</v>
      </c>
      <c r="F16345" t="s">
        <v>192</v>
      </c>
      <c r="G16345" s="29">
        <v>-15816.54</v>
      </c>
      <c r="H16345" t="s">
        <v>13</v>
      </c>
      <c r="I16345">
        <v>-15816.54</v>
      </c>
      <c r="J16345" t="s">
        <v>13</v>
      </c>
      <c r="K16345">
        <v>-15816.54</v>
      </c>
      <c r="L16345" t="s">
        <v>13</v>
      </c>
      <c r="M16345" t="s">
        <v>13</v>
      </c>
      <c r="N16345" s="29">
        <v>0</v>
      </c>
      <c r="O16345" t="s">
        <v>13</v>
      </c>
    </row>
    <row r="16346" spans="1:15" x14ac:dyDescent="0.3">
      <c r="A16346" t="s">
        <v>18</v>
      </c>
      <c r="B16346" t="s">
        <v>9</v>
      </c>
      <c r="C16346" t="s">
        <v>14</v>
      </c>
      <c r="D16346" t="s">
        <v>11</v>
      </c>
      <c r="E16346">
        <v>2</v>
      </c>
      <c r="F16346" t="s">
        <v>170</v>
      </c>
      <c r="G16346" s="29">
        <v>-16185.05</v>
      </c>
      <c r="H16346" t="s">
        <v>13</v>
      </c>
      <c r="I16346">
        <v>-16185.05</v>
      </c>
      <c r="J16346" t="s">
        <v>13</v>
      </c>
      <c r="K16346">
        <v>-16185.05</v>
      </c>
      <c r="L16346" t="s">
        <v>13</v>
      </c>
      <c r="M16346" t="s">
        <v>13</v>
      </c>
      <c r="N16346" s="29">
        <v>0</v>
      </c>
      <c r="O16346" t="s">
        <v>13</v>
      </c>
    </row>
    <row r="16347" spans="1:15" x14ac:dyDescent="0.3">
      <c r="A16347" t="s">
        <v>8</v>
      </c>
      <c r="B16347" t="s">
        <v>9</v>
      </c>
      <c r="C16347" t="s">
        <v>14</v>
      </c>
      <c r="D16347" t="s">
        <v>11</v>
      </c>
      <c r="E16347">
        <v>7</v>
      </c>
      <c r="F16347" t="s">
        <v>73</v>
      </c>
      <c r="G16347" s="29">
        <v>-334.76</v>
      </c>
      <c r="H16347" t="s">
        <v>13</v>
      </c>
      <c r="I16347">
        <v>-334.76</v>
      </c>
      <c r="J16347" t="s">
        <v>13</v>
      </c>
      <c r="K16347">
        <v>-334.76</v>
      </c>
      <c r="L16347" t="s">
        <v>13</v>
      </c>
      <c r="M16347" t="s">
        <v>13</v>
      </c>
      <c r="N16347" s="29">
        <v>0</v>
      </c>
      <c r="O16347" t="s">
        <v>13</v>
      </c>
    </row>
    <row r="16348" spans="1:15" x14ac:dyDescent="0.3">
      <c r="A16348" t="s">
        <v>8</v>
      </c>
      <c r="B16348" t="s">
        <v>9</v>
      </c>
      <c r="C16348" t="s">
        <v>10</v>
      </c>
      <c r="D16348" t="s">
        <v>11</v>
      </c>
      <c r="E16348">
        <v>2</v>
      </c>
      <c r="F16348" t="s">
        <v>395</v>
      </c>
      <c r="G16348" s="29">
        <v>26919.58</v>
      </c>
      <c r="H16348">
        <v>-520478.34</v>
      </c>
      <c r="I16348">
        <v>26919.58</v>
      </c>
      <c r="J16348">
        <v>-1160461.77</v>
      </c>
      <c r="K16348">
        <v>26919.58</v>
      </c>
      <c r="L16348">
        <v>-4641387.3899999997</v>
      </c>
      <c r="M16348" t="s">
        <v>13</v>
      </c>
      <c r="N16348" s="29">
        <v>0</v>
      </c>
      <c r="O16348">
        <v>53839.16</v>
      </c>
    </row>
    <row r="16349" spans="1:15" x14ac:dyDescent="0.3">
      <c r="A16349" t="s">
        <v>8</v>
      </c>
      <c r="B16349" t="s">
        <v>9</v>
      </c>
      <c r="C16349" t="s">
        <v>10</v>
      </c>
      <c r="D16349" t="s">
        <v>11</v>
      </c>
      <c r="E16349">
        <v>19</v>
      </c>
      <c r="F16349" t="s">
        <v>38</v>
      </c>
      <c r="G16349" s="29">
        <v>128004.62</v>
      </c>
      <c r="H16349">
        <v>-0.48</v>
      </c>
      <c r="I16349">
        <v>128004.62</v>
      </c>
      <c r="J16349">
        <v>-1</v>
      </c>
      <c r="K16349">
        <v>128004.62</v>
      </c>
      <c r="L16349" t="s">
        <v>13</v>
      </c>
      <c r="M16349" t="s">
        <v>13</v>
      </c>
      <c r="N16349" s="29">
        <v>0</v>
      </c>
      <c r="O16349">
        <v>2432087.7799999998</v>
      </c>
    </row>
    <row r="16350" spans="1:15" x14ac:dyDescent="0.3">
      <c r="A16350" t="s">
        <v>8</v>
      </c>
      <c r="B16350" t="s">
        <v>9</v>
      </c>
      <c r="C16350" t="s">
        <v>14</v>
      </c>
      <c r="D16350" t="s">
        <v>11</v>
      </c>
      <c r="E16350">
        <v>8</v>
      </c>
      <c r="F16350" t="s">
        <v>57</v>
      </c>
      <c r="G16350" s="29">
        <v>-1789.39</v>
      </c>
      <c r="H16350" t="s">
        <v>13</v>
      </c>
      <c r="I16350">
        <v>-1789.39</v>
      </c>
      <c r="J16350" t="s">
        <v>13</v>
      </c>
      <c r="K16350">
        <v>-1789.39</v>
      </c>
      <c r="L16350" t="s">
        <v>13</v>
      </c>
      <c r="M16350" t="s">
        <v>13</v>
      </c>
      <c r="N16350" s="29">
        <v>0</v>
      </c>
      <c r="O16350" t="s">
        <v>13</v>
      </c>
    </row>
    <row r="16351" spans="1:15" x14ac:dyDescent="0.3">
      <c r="A16351" t="s">
        <v>8</v>
      </c>
      <c r="B16351" t="s">
        <v>9</v>
      </c>
      <c r="C16351" t="s">
        <v>14</v>
      </c>
      <c r="D16351" t="s">
        <v>11</v>
      </c>
      <c r="E16351">
        <v>3</v>
      </c>
      <c r="F16351" t="s">
        <v>520</v>
      </c>
      <c r="G16351" s="29">
        <v>-113.07</v>
      </c>
      <c r="H16351" t="s">
        <v>13</v>
      </c>
      <c r="I16351">
        <v>-113.07</v>
      </c>
      <c r="J16351" t="s">
        <v>13</v>
      </c>
      <c r="K16351">
        <v>-113.07</v>
      </c>
      <c r="L16351" t="s">
        <v>13</v>
      </c>
      <c r="M16351" t="s">
        <v>13</v>
      </c>
      <c r="N16351" s="29">
        <v>0</v>
      </c>
      <c r="O16351" t="s">
        <v>13</v>
      </c>
    </row>
    <row r="16352" spans="1:15" x14ac:dyDescent="0.3">
      <c r="A16352" t="s">
        <v>16</v>
      </c>
      <c r="B16352" t="s">
        <v>9</v>
      </c>
      <c r="C16352" t="s">
        <v>14</v>
      </c>
      <c r="D16352" t="s">
        <v>11</v>
      </c>
      <c r="E16352">
        <v>-1</v>
      </c>
      <c r="F16352" t="s">
        <v>65</v>
      </c>
      <c r="G16352" s="29">
        <v>-608.37</v>
      </c>
      <c r="H16352" t="s">
        <v>13</v>
      </c>
      <c r="I16352">
        <v>-608.37</v>
      </c>
      <c r="J16352" t="s">
        <v>13</v>
      </c>
      <c r="K16352">
        <v>-608.37</v>
      </c>
      <c r="L16352" t="s">
        <v>13</v>
      </c>
      <c r="M16352" t="s">
        <v>13</v>
      </c>
      <c r="N16352" s="29">
        <v>0</v>
      </c>
      <c r="O16352" t="s">
        <v>13</v>
      </c>
    </row>
    <row r="16353" spans="1:15" x14ac:dyDescent="0.3">
      <c r="A16353" t="s">
        <v>16</v>
      </c>
      <c r="B16353" t="s">
        <v>9</v>
      </c>
      <c r="C16353" t="s">
        <v>14</v>
      </c>
      <c r="D16353" t="s">
        <v>11</v>
      </c>
      <c r="E16353">
        <v>3</v>
      </c>
      <c r="F16353" t="s">
        <v>20</v>
      </c>
      <c r="G16353" s="29">
        <v>-197.31</v>
      </c>
      <c r="H16353" t="s">
        <v>13</v>
      </c>
      <c r="I16353">
        <v>-197.31</v>
      </c>
      <c r="J16353" t="s">
        <v>13</v>
      </c>
      <c r="K16353">
        <v>-197.31</v>
      </c>
      <c r="L16353" t="s">
        <v>13</v>
      </c>
      <c r="M16353" t="s">
        <v>13</v>
      </c>
      <c r="N16353" s="29">
        <v>0</v>
      </c>
      <c r="O16353" t="s">
        <v>13</v>
      </c>
    </row>
    <row r="16354" spans="1:15" x14ac:dyDescent="0.3">
      <c r="A16354" t="s">
        <v>8</v>
      </c>
      <c r="B16354" t="s">
        <v>9</v>
      </c>
      <c r="C16354" t="s">
        <v>14</v>
      </c>
      <c r="D16354" t="s">
        <v>11</v>
      </c>
      <c r="E16354">
        <v>6</v>
      </c>
      <c r="F16354" t="s">
        <v>436</v>
      </c>
      <c r="G16354" s="29">
        <v>-1031.44</v>
      </c>
      <c r="H16354" t="s">
        <v>13</v>
      </c>
      <c r="I16354">
        <v>-1031.44</v>
      </c>
      <c r="J16354" t="s">
        <v>13</v>
      </c>
      <c r="K16354">
        <v>-1031.44</v>
      </c>
      <c r="L16354" t="s">
        <v>13</v>
      </c>
      <c r="M16354" t="s">
        <v>13</v>
      </c>
      <c r="N16354" s="29">
        <v>0</v>
      </c>
      <c r="O16354" t="s">
        <v>13</v>
      </c>
    </row>
    <row r="16355" spans="1:15" x14ac:dyDescent="0.3">
      <c r="A16355" t="s">
        <v>8</v>
      </c>
      <c r="B16355" t="s">
        <v>9</v>
      </c>
      <c r="C16355" t="s">
        <v>14</v>
      </c>
      <c r="D16355" t="s">
        <v>11</v>
      </c>
      <c r="E16355">
        <v>-1</v>
      </c>
      <c r="F16355" t="s">
        <v>523</v>
      </c>
      <c r="G16355" s="29">
        <v>-923.65</v>
      </c>
      <c r="H16355" t="s">
        <v>13</v>
      </c>
      <c r="I16355">
        <v>-923.65</v>
      </c>
      <c r="J16355" t="s">
        <v>13</v>
      </c>
      <c r="K16355">
        <v>-923.65</v>
      </c>
      <c r="L16355" t="s">
        <v>13</v>
      </c>
      <c r="M16355" t="s">
        <v>13</v>
      </c>
      <c r="N16355" s="29">
        <v>0</v>
      </c>
      <c r="O16355" t="s">
        <v>13</v>
      </c>
    </row>
    <row r="16356" spans="1:15" x14ac:dyDescent="0.3">
      <c r="A16356" t="s">
        <v>8</v>
      </c>
      <c r="B16356" t="s">
        <v>9</v>
      </c>
      <c r="C16356" t="s">
        <v>10</v>
      </c>
      <c r="D16356" t="s">
        <v>11</v>
      </c>
      <c r="E16356">
        <v>-1</v>
      </c>
      <c r="F16356" t="s">
        <v>94</v>
      </c>
      <c r="G16356" s="29">
        <v>131363.74</v>
      </c>
      <c r="H16356">
        <v>-5590897.7199999997</v>
      </c>
      <c r="I16356">
        <v>131363.74</v>
      </c>
      <c r="J16356">
        <v>-2511726.38</v>
      </c>
      <c r="K16356">
        <v>131363.74</v>
      </c>
      <c r="L16356">
        <v>-31316114.539999999</v>
      </c>
      <c r="M16356" t="s">
        <v>13</v>
      </c>
      <c r="N16356" s="29">
        <v>0</v>
      </c>
      <c r="O16356" t="s">
        <v>13</v>
      </c>
    </row>
    <row r="16357" spans="1:15" x14ac:dyDescent="0.3">
      <c r="A16357" t="s">
        <v>18</v>
      </c>
      <c r="B16357" t="s">
        <v>9</v>
      </c>
      <c r="C16357" t="s">
        <v>10</v>
      </c>
      <c r="D16357" t="s">
        <v>11</v>
      </c>
      <c r="E16357">
        <v>-4</v>
      </c>
      <c r="F16357" t="s">
        <v>390</v>
      </c>
      <c r="G16357" s="29">
        <v>23931.97</v>
      </c>
      <c r="H16357">
        <v>6114838.2400000002</v>
      </c>
      <c r="I16357">
        <v>23931.97</v>
      </c>
      <c r="J16357">
        <v>4157523.57</v>
      </c>
      <c r="K16357">
        <v>23931.97</v>
      </c>
      <c r="L16357">
        <v>74519762.25</v>
      </c>
      <c r="M16357" t="s">
        <v>13</v>
      </c>
      <c r="N16357" s="29">
        <v>0</v>
      </c>
      <c r="O16357" t="s">
        <v>13</v>
      </c>
    </row>
    <row r="16358" spans="1:15" x14ac:dyDescent="0.3">
      <c r="A16358" t="s">
        <v>16</v>
      </c>
      <c r="B16358" t="s">
        <v>9</v>
      </c>
      <c r="C16358" t="s">
        <v>14</v>
      </c>
      <c r="D16358" t="s">
        <v>11</v>
      </c>
      <c r="E16358">
        <v>1</v>
      </c>
      <c r="F16358" t="s">
        <v>85</v>
      </c>
      <c r="G16358" s="29">
        <v>-5018.63</v>
      </c>
      <c r="H16358" t="s">
        <v>13</v>
      </c>
      <c r="I16358">
        <v>-5018.63</v>
      </c>
      <c r="J16358" t="s">
        <v>13</v>
      </c>
      <c r="K16358">
        <v>-5018.63</v>
      </c>
      <c r="L16358" t="s">
        <v>13</v>
      </c>
      <c r="M16358" t="s">
        <v>13</v>
      </c>
      <c r="N16358" s="29">
        <v>0</v>
      </c>
      <c r="O16358" t="s">
        <v>13</v>
      </c>
    </row>
    <row r="16359" spans="1:15" x14ac:dyDescent="0.3">
      <c r="A16359" t="s">
        <v>8</v>
      </c>
      <c r="B16359" t="s">
        <v>9</v>
      </c>
      <c r="C16359" t="s">
        <v>10</v>
      </c>
      <c r="D16359" t="s">
        <v>11</v>
      </c>
      <c r="E16359">
        <v>4</v>
      </c>
      <c r="F16359" t="s">
        <v>64</v>
      </c>
      <c r="G16359" s="29">
        <v>930264.21</v>
      </c>
      <c r="H16359">
        <v>-18240692.210000001</v>
      </c>
      <c r="I16359">
        <v>930264.21</v>
      </c>
      <c r="J16359">
        <v>-33731449.909999996</v>
      </c>
      <c r="K16359">
        <v>930264.21</v>
      </c>
      <c r="L16359">
        <v>-233096732.03999999</v>
      </c>
      <c r="M16359" t="s">
        <v>13</v>
      </c>
      <c r="N16359" s="29">
        <v>0</v>
      </c>
      <c r="O16359">
        <v>3721056.84</v>
      </c>
    </row>
    <row r="16360" spans="1:15" x14ac:dyDescent="0.3">
      <c r="A16360" t="s">
        <v>16</v>
      </c>
      <c r="B16360" t="s">
        <v>9</v>
      </c>
      <c r="C16360" t="s">
        <v>14</v>
      </c>
      <c r="D16360" t="s">
        <v>11</v>
      </c>
      <c r="E16360">
        <v>1</v>
      </c>
      <c r="F16360" t="s">
        <v>233</v>
      </c>
      <c r="G16360" s="29">
        <v>-1942.31</v>
      </c>
      <c r="H16360" t="s">
        <v>13</v>
      </c>
      <c r="I16360">
        <v>-1942.31</v>
      </c>
      <c r="J16360" t="s">
        <v>13</v>
      </c>
      <c r="K16360">
        <v>-1942.31</v>
      </c>
      <c r="L16360" t="s">
        <v>13</v>
      </c>
      <c r="M16360" t="s">
        <v>13</v>
      </c>
      <c r="N16360" s="29">
        <v>0</v>
      </c>
      <c r="O16360" t="s">
        <v>13</v>
      </c>
    </row>
    <row r="16361" spans="1:15" x14ac:dyDescent="0.3">
      <c r="A16361" t="s">
        <v>16</v>
      </c>
      <c r="B16361" t="s">
        <v>9</v>
      </c>
      <c r="C16361" t="s">
        <v>14</v>
      </c>
      <c r="D16361" t="s">
        <v>11</v>
      </c>
      <c r="E16361">
        <v>6</v>
      </c>
      <c r="F16361" t="s">
        <v>85</v>
      </c>
      <c r="G16361" s="29">
        <v>-3762.6</v>
      </c>
      <c r="H16361" t="s">
        <v>13</v>
      </c>
      <c r="I16361">
        <v>-3762.6</v>
      </c>
      <c r="J16361" t="s">
        <v>13</v>
      </c>
      <c r="K16361">
        <v>-3762.6</v>
      </c>
      <c r="L16361" t="s">
        <v>13</v>
      </c>
      <c r="M16361" t="s">
        <v>13</v>
      </c>
      <c r="N16361" s="29">
        <v>0</v>
      </c>
      <c r="O16361" t="s">
        <v>13</v>
      </c>
    </row>
    <row r="16362" spans="1:15" x14ac:dyDescent="0.3">
      <c r="A16362" t="s">
        <v>18</v>
      </c>
      <c r="B16362" t="s">
        <v>9</v>
      </c>
      <c r="C16362" t="s">
        <v>10</v>
      </c>
      <c r="D16362" t="s">
        <v>11</v>
      </c>
      <c r="E16362">
        <v>2</v>
      </c>
      <c r="F16362" t="s">
        <v>124</v>
      </c>
      <c r="G16362" s="29">
        <v>609259.43999999994</v>
      </c>
      <c r="H16362">
        <v>-9880119.0399999991</v>
      </c>
      <c r="I16362">
        <v>609259.43999999994</v>
      </c>
      <c r="J16362">
        <v>-4692969.74</v>
      </c>
      <c r="K16362">
        <v>609259.43999999994</v>
      </c>
      <c r="L16362">
        <v>-44946493.590000004</v>
      </c>
      <c r="M16362" t="s">
        <v>13</v>
      </c>
      <c r="N16362" s="29">
        <v>0</v>
      </c>
      <c r="O16362">
        <v>1218518.8799999999</v>
      </c>
    </row>
    <row r="16363" spans="1:15" x14ac:dyDescent="0.3">
      <c r="A16363" t="s">
        <v>16</v>
      </c>
      <c r="B16363" t="s">
        <v>9</v>
      </c>
      <c r="C16363" t="s">
        <v>14</v>
      </c>
      <c r="D16363" t="s">
        <v>11</v>
      </c>
      <c r="E16363">
        <v>7</v>
      </c>
      <c r="F16363" t="s">
        <v>216</v>
      </c>
      <c r="G16363" s="29">
        <v>-1649.49</v>
      </c>
      <c r="H16363" t="s">
        <v>13</v>
      </c>
      <c r="I16363">
        <v>-1649.49</v>
      </c>
      <c r="J16363" t="s">
        <v>13</v>
      </c>
      <c r="K16363">
        <v>-1649.49</v>
      </c>
      <c r="L16363" t="s">
        <v>13</v>
      </c>
      <c r="M16363" t="s">
        <v>13</v>
      </c>
      <c r="N16363" s="29">
        <v>0</v>
      </c>
      <c r="O16363" t="s">
        <v>13</v>
      </c>
    </row>
    <row r="16364" spans="1:15" x14ac:dyDescent="0.3">
      <c r="A16364" t="s">
        <v>8</v>
      </c>
      <c r="B16364" t="s">
        <v>9</v>
      </c>
      <c r="C16364" t="s">
        <v>10</v>
      </c>
      <c r="D16364" t="s">
        <v>11</v>
      </c>
      <c r="E16364">
        <v>-1</v>
      </c>
      <c r="F16364" t="s">
        <v>81</v>
      </c>
      <c r="G16364" s="29">
        <v>202051.06</v>
      </c>
      <c r="H16364">
        <v>-1602939.76</v>
      </c>
      <c r="I16364">
        <v>202051.06</v>
      </c>
      <c r="J16364">
        <v>-2964223.15</v>
      </c>
      <c r="K16364">
        <v>202051.06</v>
      </c>
      <c r="L16364">
        <v>-20483872.82</v>
      </c>
      <c r="M16364" t="s">
        <v>13</v>
      </c>
      <c r="N16364" s="29">
        <v>0</v>
      </c>
      <c r="O16364" t="s">
        <v>13</v>
      </c>
    </row>
    <row r="16365" spans="1:15" x14ac:dyDescent="0.3">
      <c r="A16365" t="s">
        <v>16</v>
      </c>
      <c r="B16365" t="s">
        <v>9</v>
      </c>
      <c r="C16365" t="s">
        <v>14</v>
      </c>
      <c r="D16365" t="s">
        <v>11</v>
      </c>
      <c r="E16365">
        <v>0</v>
      </c>
      <c r="F16365" t="s">
        <v>116</v>
      </c>
      <c r="G16365" s="29">
        <v>-132122.37</v>
      </c>
      <c r="H16365" t="s">
        <v>13</v>
      </c>
      <c r="I16365">
        <v>-132122.37</v>
      </c>
      <c r="J16365" t="s">
        <v>13</v>
      </c>
      <c r="K16365">
        <v>-132122.37</v>
      </c>
      <c r="L16365" t="s">
        <v>13</v>
      </c>
      <c r="M16365" t="s">
        <v>13</v>
      </c>
      <c r="N16365" s="29">
        <v>0</v>
      </c>
      <c r="O16365" t="s">
        <v>13</v>
      </c>
    </row>
    <row r="16366" spans="1:15" x14ac:dyDescent="0.3">
      <c r="A16366" t="s">
        <v>18</v>
      </c>
      <c r="B16366" t="s">
        <v>9</v>
      </c>
      <c r="C16366" t="s">
        <v>14</v>
      </c>
      <c r="D16366" t="s">
        <v>11</v>
      </c>
      <c r="E16366">
        <v>3</v>
      </c>
      <c r="F16366" t="s">
        <v>316</v>
      </c>
      <c r="G16366" s="29">
        <v>-20946.400000000001</v>
      </c>
      <c r="H16366" t="s">
        <v>13</v>
      </c>
      <c r="I16366">
        <v>-20946.400000000001</v>
      </c>
      <c r="J16366" t="s">
        <v>13</v>
      </c>
      <c r="K16366">
        <v>-20946.400000000001</v>
      </c>
      <c r="L16366" t="s">
        <v>13</v>
      </c>
      <c r="M16366" t="s">
        <v>13</v>
      </c>
      <c r="N16366" s="29">
        <v>0</v>
      </c>
      <c r="O16366" t="s">
        <v>13</v>
      </c>
    </row>
    <row r="16367" spans="1:15" x14ac:dyDescent="0.3">
      <c r="A16367" t="s">
        <v>16</v>
      </c>
      <c r="B16367" t="s">
        <v>9</v>
      </c>
      <c r="C16367" t="s">
        <v>10</v>
      </c>
      <c r="D16367" t="s">
        <v>11</v>
      </c>
      <c r="E16367">
        <v>0</v>
      </c>
      <c r="F16367" t="s">
        <v>255</v>
      </c>
      <c r="G16367" s="29">
        <v>5.45</v>
      </c>
      <c r="H16367">
        <v>-1511.76</v>
      </c>
      <c r="I16367">
        <v>5.45</v>
      </c>
      <c r="J16367">
        <v>-357.71</v>
      </c>
      <c r="K16367">
        <v>5.45</v>
      </c>
      <c r="L16367">
        <v>-4918.8500000000004</v>
      </c>
      <c r="M16367" t="s">
        <v>13</v>
      </c>
      <c r="N16367" s="29">
        <v>0</v>
      </c>
      <c r="O16367" t="s">
        <v>13</v>
      </c>
    </row>
    <row r="16368" spans="1:15" x14ac:dyDescent="0.3">
      <c r="A16368" t="s">
        <v>8</v>
      </c>
      <c r="B16368" t="s">
        <v>9</v>
      </c>
      <c r="C16368" t="s">
        <v>10</v>
      </c>
      <c r="D16368" t="s">
        <v>11</v>
      </c>
      <c r="E16368">
        <v>9</v>
      </c>
      <c r="F16368" t="s">
        <v>102</v>
      </c>
      <c r="G16368" s="29">
        <v>209683.84</v>
      </c>
      <c r="H16368">
        <v>-5.48</v>
      </c>
      <c r="I16368">
        <v>209683.84</v>
      </c>
      <c r="J16368">
        <v>-29.44</v>
      </c>
      <c r="K16368">
        <v>209683.84</v>
      </c>
      <c r="L16368" t="s">
        <v>13</v>
      </c>
      <c r="M16368" t="s">
        <v>13</v>
      </c>
      <c r="N16368" s="29">
        <v>0</v>
      </c>
      <c r="O16368">
        <v>1887154.56</v>
      </c>
    </row>
    <row r="16369" spans="1:15" x14ac:dyDescent="0.3">
      <c r="A16369" t="s">
        <v>16</v>
      </c>
      <c r="B16369" t="s">
        <v>9</v>
      </c>
      <c r="C16369" t="s">
        <v>14</v>
      </c>
      <c r="D16369" t="s">
        <v>11</v>
      </c>
      <c r="E16369">
        <v>2</v>
      </c>
      <c r="F16369" t="s">
        <v>20</v>
      </c>
      <c r="G16369" s="29">
        <v>-2309.7600000000002</v>
      </c>
      <c r="H16369" t="s">
        <v>13</v>
      </c>
      <c r="I16369">
        <v>-2309.7600000000002</v>
      </c>
      <c r="J16369" t="s">
        <v>13</v>
      </c>
      <c r="K16369">
        <v>-2309.7600000000002</v>
      </c>
      <c r="L16369" t="s">
        <v>13</v>
      </c>
      <c r="M16369" t="s">
        <v>13</v>
      </c>
      <c r="N16369" s="29">
        <v>0</v>
      </c>
      <c r="O16369" t="s">
        <v>13</v>
      </c>
    </row>
    <row r="16370" spans="1:15" x14ac:dyDescent="0.3">
      <c r="A16370" t="s">
        <v>16</v>
      </c>
      <c r="B16370" t="s">
        <v>9</v>
      </c>
      <c r="C16370" t="s">
        <v>10</v>
      </c>
      <c r="D16370" t="s">
        <v>11</v>
      </c>
      <c r="E16370">
        <v>-1</v>
      </c>
      <c r="F16370" t="s">
        <v>350</v>
      </c>
      <c r="G16370" s="29">
        <v>285241.93</v>
      </c>
      <c r="H16370">
        <v>-10922303.369999999</v>
      </c>
      <c r="I16370">
        <v>285241.93</v>
      </c>
      <c r="J16370">
        <v>-7426157.7199999997</v>
      </c>
      <c r="K16370">
        <v>285241.93</v>
      </c>
      <c r="L16370">
        <v>-133106955.84999999</v>
      </c>
      <c r="M16370" t="s">
        <v>13</v>
      </c>
      <c r="N16370" s="29">
        <v>0</v>
      </c>
      <c r="O16370" t="s">
        <v>13</v>
      </c>
    </row>
    <row r="16371" spans="1:15" x14ac:dyDescent="0.3">
      <c r="A16371" t="s">
        <v>8</v>
      </c>
      <c r="B16371" t="s">
        <v>9</v>
      </c>
      <c r="C16371" t="s">
        <v>14</v>
      </c>
      <c r="D16371" t="s">
        <v>11</v>
      </c>
      <c r="E16371">
        <v>4</v>
      </c>
      <c r="F16371" t="s">
        <v>465</v>
      </c>
      <c r="G16371" s="29">
        <v>-611.30999999999995</v>
      </c>
      <c r="H16371" t="s">
        <v>13</v>
      </c>
      <c r="I16371">
        <v>-611.30999999999995</v>
      </c>
      <c r="J16371" t="s">
        <v>13</v>
      </c>
      <c r="K16371">
        <v>-611.30999999999995</v>
      </c>
      <c r="L16371" t="s">
        <v>13</v>
      </c>
      <c r="M16371" t="s">
        <v>13</v>
      </c>
      <c r="N16371" s="29">
        <v>0</v>
      </c>
      <c r="O16371" t="s">
        <v>13</v>
      </c>
    </row>
    <row r="16372" spans="1:15" x14ac:dyDescent="0.3">
      <c r="A16372" t="s">
        <v>8</v>
      </c>
      <c r="B16372" t="s">
        <v>9</v>
      </c>
      <c r="C16372" t="s">
        <v>14</v>
      </c>
      <c r="D16372" t="s">
        <v>11</v>
      </c>
      <c r="E16372">
        <v>2</v>
      </c>
      <c r="F16372" t="s">
        <v>402</v>
      </c>
      <c r="G16372" s="29">
        <v>-1595.56</v>
      </c>
      <c r="H16372" t="s">
        <v>13</v>
      </c>
      <c r="I16372">
        <v>-1595.56</v>
      </c>
      <c r="J16372" t="s">
        <v>13</v>
      </c>
      <c r="K16372">
        <v>-1595.56</v>
      </c>
      <c r="L16372" t="s">
        <v>13</v>
      </c>
      <c r="M16372" t="s">
        <v>13</v>
      </c>
      <c r="N16372" s="29">
        <v>0</v>
      </c>
      <c r="O16372" t="s">
        <v>13</v>
      </c>
    </row>
    <row r="16373" spans="1:15" x14ac:dyDescent="0.3">
      <c r="A16373" t="s">
        <v>8</v>
      </c>
      <c r="B16373" t="s">
        <v>9</v>
      </c>
      <c r="C16373" t="s">
        <v>10</v>
      </c>
      <c r="D16373" t="s">
        <v>11</v>
      </c>
      <c r="E16373">
        <v>8</v>
      </c>
      <c r="F16373" t="s">
        <v>146</v>
      </c>
      <c r="G16373" s="29">
        <v>207687.58</v>
      </c>
      <c r="H16373">
        <v>-2.75</v>
      </c>
      <c r="I16373">
        <v>207687.58</v>
      </c>
      <c r="J16373">
        <v>-14.75</v>
      </c>
      <c r="K16373">
        <v>207687.58</v>
      </c>
      <c r="L16373" t="s">
        <v>13</v>
      </c>
      <c r="M16373" t="s">
        <v>13</v>
      </c>
      <c r="N16373" s="29">
        <v>0</v>
      </c>
      <c r="O16373">
        <v>1661500.64</v>
      </c>
    </row>
    <row r="16374" spans="1:15" x14ac:dyDescent="0.3">
      <c r="A16374" t="s">
        <v>16</v>
      </c>
      <c r="B16374" t="s">
        <v>9</v>
      </c>
      <c r="C16374" t="s">
        <v>14</v>
      </c>
      <c r="D16374" t="s">
        <v>11</v>
      </c>
      <c r="E16374">
        <v>3</v>
      </c>
      <c r="F16374" t="s">
        <v>327</v>
      </c>
      <c r="G16374" s="29">
        <v>-21422.87</v>
      </c>
      <c r="H16374" t="s">
        <v>13</v>
      </c>
      <c r="I16374">
        <v>-21422.87</v>
      </c>
      <c r="J16374" t="s">
        <v>13</v>
      </c>
      <c r="K16374">
        <v>-21422.87</v>
      </c>
      <c r="L16374" t="s">
        <v>13</v>
      </c>
      <c r="M16374" t="s">
        <v>13</v>
      </c>
      <c r="N16374" s="29">
        <v>0</v>
      </c>
      <c r="O16374" t="s">
        <v>13</v>
      </c>
    </row>
    <row r="16375" spans="1:15" x14ac:dyDescent="0.3">
      <c r="A16375" t="s">
        <v>8</v>
      </c>
      <c r="B16375" t="s">
        <v>9</v>
      </c>
      <c r="C16375" t="s">
        <v>14</v>
      </c>
      <c r="D16375" t="s">
        <v>11</v>
      </c>
      <c r="E16375">
        <v>4</v>
      </c>
      <c r="F16375" t="s">
        <v>235</v>
      </c>
      <c r="G16375" s="29">
        <v>-2788.32</v>
      </c>
      <c r="H16375" t="s">
        <v>13</v>
      </c>
      <c r="I16375">
        <v>-2788.32</v>
      </c>
      <c r="J16375" t="s">
        <v>13</v>
      </c>
      <c r="K16375">
        <v>-2788.32</v>
      </c>
      <c r="L16375" t="s">
        <v>13</v>
      </c>
      <c r="M16375" t="s">
        <v>13</v>
      </c>
      <c r="N16375" s="29">
        <v>0</v>
      </c>
      <c r="O16375" t="s">
        <v>13</v>
      </c>
    </row>
    <row r="16376" spans="1:15" x14ac:dyDescent="0.3">
      <c r="A16376" t="s">
        <v>8</v>
      </c>
      <c r="B16376" t="s">
        <v>9</v>
      </c>
      <c r="C16376" t="s">
        <v>14</v>
      </c>
      <c r="D16376" t="s">
        <v>11</v>
      </c>
      <c r="E16376">
        <v>14</v>
      </c>
      <c r="F16376" t="s">
        <v>297</v>
      </c>
      <c r="G16376" s="29">
        <v>-61.65</v>
      </c>
      <c r="H16376" t="s">
        <v>13</v>
      </c>
      <c r="I16376">
        <v>-61.65</v>
      </c>
      <c r="J16376" t="s">
        <v>13</v>
      </c>
      <c r="K16376">
        <v>-61.65</v>
      </c>
      <c r="L16376" t="s">
        <v>13</v>
      </c>
      <c r="M16376" t="s">
        <v>13</v>
      </c>
      <c r="N16376" s="29">
        <v>0</v>
      </c>
      <c r="O16376" t="s">
        <v>13</v>
      </c>
    </row>
    <row r="16377" spans="1:15" x14ac:dyDescent="0.3">
      <c r="A16377" t="s">
        <v>18</v>
      </c>
      <c r="B16377" t="s">
        <v>9</v>
      </c>
      <c r="C16377" t="s">
        <v>10</v>
      </c>
      <c r="D16377" t="s">
        <v>11</v>
      </c>
      <c r="E16377">
        <v>2</v>
      </c>
      <c r="F16377" t="s">
        <v>144</v>
      </c>
      <c r="G16377" s="29">
        <v>210068.48000000001</v>
      </c>
      <c r="H16377" t="s">
        <v>13</v>
      </c>
      <c r="I16377">
        <v>210068.48000000001</v>
      </c>
      <c r="J16377" t="s">
        <v>13</v>
      </c>
      <c r="K16377">
        <v>210068.48000000001</v>
      </c>
      <c r="L16377" t="s">
        <v>13</v>
      </c>
      <c r="M16377" t="s">
        <v>13</v>
      </c>
      <c r="N16377" s="29">
        <v>0</v>
      </c>
      <c r="O16377">
        <v>420136.96000000002</v>
      </c>
    </row>
    <row r="16378" spans="1:15" x14ac:dyDescent="0.3">
      <c r="A16378" t="s">
        <v>18</v>
      </c>
      <c r="B16378" t="s">
        <v>9</v>
      </c>
      <c r="C16378" t="s">
        <v>10</v>
      </c>
      <c r="D16378" t="s">
        <v>11</v>
      </c>
      <c r="E16378">
        <v>-1</v>
      </c>
      <c r="F16378" t="s">
        <v>400</v>
      </c>
      <c r="G16378" s="29">
        <v>1295.55</v>
      </c>
      <c r="H16378">
        <v>39802.019999999997</v>
      </c>
      <c r="I16378">
        <v>1295.55</v>
      </c>
      <c r="J16378">
        <v>6653.43</v>
      </c>
      <c r="K16378">
        <v>1295.55</v>
      </c>
      <c r="L16378">
        <v>72827.399999999994</v>
      </c>
      <c r="M16378" t="s">
        <v>13</v>
      </c>
      <c r="N16378" s="29">
        <v>0</v>
      </c>
      <c r="O16378" t="s">
        <v>13</v>
      </c>
    </row>
    <row r="16379" spans="1:15" x14ac:dyDescent="0.3">
      <c r="A16379" t="s">
        <v>18</v>
      </c>
      <c r="B16379" t="s">
        <v>9</v>
      </c>
      <c r="C16379" t="s">
        <v>14</v>
      </c>
      <c r="D16379" t="s">
        <v>11</v>
      </c>
      <c r="E16379">
        <v>5</v>
      </c>
      <c r="F16379" t="s">
        <v>340</v>
      </c>
      <c r="G16379" s="29">
        <v>-13721.95</v>
      </c>
      <c r="H16379" t="s">
        <v>13</v>
      </c>
      <c r="I16379">
        <v>-13721.95</v>
      </c>
      <c r="J16379" t="s">
        <v>13</v>
      </c>
      <c r="K16379">
        <v>-13721.95</v>
      </c>
      <c r="L16379" t="s">
        <v>13</v>
      </c>
      <c r="M16379" t="s">
        <v>13</v>
      </c>
      <c r="N16379" s="29">
        <v>0</v>
      </c>
      <c r="O16379" t="s">
        <v>13</v>
      </c>
    </row>
    <row r="16380" spans="1:15" x14ac:dyDescent="0.3">
      <c r="A16380" t="s">
        <v>18</v>
      </c>
      <c r="B16380" t="s">
        <v>9</v>
      </c>
      <c r="C16380" t="s">
        <v>14</v>
      </c>
      <c r="D16380" t="s">
        <v>11</v>
      </c>
      <c r="E16380">
        <v>-4</v>
      </c>
      <c r="F16380" t="s">
        <v>253</v>
      </c>
      <c r="G16380" s="29">
        <v>-403.7</v>
      </c>
      <c r="H16380" t="s">
        <v>13</v>
      </c>
      <c r="I16380">
        <v>-403.7</v>
      </c>
      <c r="J16380" t="s">
        <v>13</v>
      </c>
      <c r="K16380">
        <v>-403.7</v>
      </c>
      <c r="L16380" t="s">
        <v>13</v>
      </c>
      <c r="M16380" t="s">
        <v>13</v>
      </c>
      <c r="N16380" s="29">
        <v>0</v>
      </c>
      <c r="O16380" t="s">
        <v>13</v>
      </c>
    </row>
    <row r="16381" spans="1:15" x14ac:dyDescent="0.3">
      <c r="A16381" t="s">
        <v>18</v>
      </c>
      <c r="B16381" t="s">
        <v>9</v>
      </c>
      <c r="C16381" t="s">
        <v>10</v>
      </c>
      <c r="D16381" t="s">
        <v>11</v>
      </c>
      <c r="E16381">
        <v>1</v>
      </c>
      <c r="F16381" t="s">
        <v>130</v>
      </c>
      <c r="G16381" s="29">
        <v>2736.38</v>
      </c>
      <c r="H16381">
        <v>125267.38</v>
      </c>
      <c r="I16381">
        <v>2736.38</v>
      </c>
      <c r="J16381">
        <v>20940.12</v>
      </c>
      <c r="K16381">
        <v>2736.38</v>
      </c>
      <c r="L16381">
        <v>229207.04000000001</v>
      </c>
      <c r="M16381" t="s">
        <v>13</v>
      </c>
      <c r="N16381" s="29">
        <v>0</v>
      </c>
      <c r="O16381">
        <v>2736.38</v>
      </c>
    </row>
    <row r="16382" spans="1:15" x14ac:dyDescent="0.3">
      <c r="A16382" t="s">
        <v>16</v>
      </c>
      <c r="B16382" t="s">
        <v>9</v>
      </c>
      <c r="C16382" t="s">
        <v>10</v>
      </c>
      <c r="D16382" t="s">
        <v>11</v>
      </c>
      <c r="E16382">
        <v>-1</v>
      </c>
      <c r="F16382" t="s">
        <v>172</v>
      </c>
      <c r="G16382" s="29">
        <v>30025.89</v>
      </c>
      <c r="H16382">
        <v>-19.68</v>
      </c>
      <c r="I16382">
        <v>30025.89</v>
      </c>
      <c r="J16382">
        <v>-10.7</v>
      </c>
      <c r="K16382">
        <v>30025.89</v>
      </c>
      <c r="L16382">
        <v>-175.19</v>
      </c>
      <c r="M16382" t="s">
        <v>13</v>
      </c>
      <c r="N16382" s="29">
        <v>0</v>
      </c>
      <c r="O16382" t="s">
        <v>13</v>
      </c>
    </row>
    <row r="16383" spans="1:15" x14ac:dyDescent="0.3">
      <c r="A16383" t="s">
        <v>8</v>
      </c>
      <c r="B16383" t="s">
        <v>9</v>
      </c>
      <c r="C16383" t="s">
        <v>14</v>
      </c>
      <c r="D16383" t="s">
        <v>11</v>
      </c>
      <c r="E16383">
        <v>0</v>
      </c>
      <c r="F16383" t="s">
        <v>414</v>
      </c>
      <c r="G16383" s="29">
        <v>-7.97</v>
      </c>
      <c r="H16383" t="s">
        <v>13</v>
      </c>
      <c r="I16383">
        <v>-7.97</v>
      </c>
      <c r="J16383" t="s">
        <v>13</v>
      </c>
      <c r="K16383">
        <v>-7.97</v>
      </c>
      <c r="L16383" t="s">
        <v>13</v>
      </c>
      <c r="M16383" t="s">
        <v>13</v>
      </c>
      <c r="N16383" s="29">
        <v>0</v>
      </c>
      <c r="O16383" t="s">
        <v>13</v>
      </c>
    </row>
    <row r="16384" spans="1:15" x14ac:dyDescent="0.3">
      <c r="A16384" t="s">
        <v>8</v>
      </c>
      <c r="B16384" t="s">
        <v>9</v>
      </c>
      <c r="C16384" t="s">
        <v>14</v>
      </c>
      <c r="D16384" t="s">
        <v>11</v>
      </c>
      <c r="E16384">
        <v>12</v>
      </c>
      <c r="F16384" t="s">
        <v>160</v>
      </c>
      <c r="G16384" s="29">
        <v>-5181.1899999999996</v>
      </c>
      <c r="H16384" t="s">
        <v>13</v>
      </c>
      <c r="I16384">
        <v>-5181.1899999999996</v>
      </c>
      <c r="J16384" t="s">
        <v>13</v>
      </c>
      <c r="K16384">
        <v>-5181.1899999999996</v>
      </c>
      <c r="L16384" t="s">
        <v>13</v>
      </c>
      <c r="M16384" t="s">
        <v>13</v>
      </c>
      <c r="N16384" s="29">
        <v>0</v>
      </c>
      <c r="O16384" t="s">
        <v>13</v>
      </c>
    </row>
    <row r="16385" spans="1:15" x14ac:dyDescent="0.3">
      <c r="A16385" t="s">
        <v>16</v>
      </c>
      <c r="B16385" t="s">
        <v>9</v>
      </c>
      <c r="C16385" t="s">
        <v>10</v>
      </c>
      <c r="D16385" t="s">
        <v>11</v>
      </c>
      <c r="E16385">
        <v>4</v>
      </c>
      <c r="F16385" t="s">
        <v>199</v>
      </c>
      <c r="G16385" s="29">
        <v>37263.370000000003</v>
      </c>
      <c r="H16385" t="s">
        <v>13</v>
      </c>
      <c r="I16385">
        <v>37263.370000000003</v>
      </c>
      <c r="J16385" t="s">
        <v>13</v>
      </c>
      <c r="K16385">
        <v>37263.370000000003</v>
      </c>
      <c r="L16385" t="s">
        <v>13</v>
      </c>
      <c r="M16385" t="s">
        <v>13</v>
      </c>
      <c r="N16385" s="29">
        <v>0</v>
      </c>
      <c r="O16385">
        <v>149053.48000000001</v>
      </c>
    </row>
    <row r="16386" spans="1:15" x14ac:dyDescent="0.3">
      <c r="A16386" t="s">
        <v>8</v>
      </c>
      <c r="B16386" t="s">
        <v>9</v>
      </c>
      <c r="C16386" t="s">
        <v>10</v>
      </c>
      <c r="D16386" t="s">
        <v>11</v>
      </c>
      <c r="E16386">
        <v>4</v>
      </c>
      <c r="F16386" t="s">
        <v>193</v>
      </c>
      <c r="G16386" s="29">
        <v>410806.74</v>
      </c>
      <c r="H16386" t="s">
        <v>13</v>
      </c>
      <c r="I16386">
        <v>410806.74</v>
      </c>
      <c r="J16386" t="s">
        <v>13</v>
      </c>
      <c r="K16386">
        <v>410806.74</v>
      </c>
      <c r="L16386" t="s">
        <v>13</v>
      </c>
      <c r="M16386" t="s">
        <v>13</v>
      </c>
      <c r="N16386" s="29">
        <v>0</v>
      </c>
      <c r="O16386">
        <v>1643226.96</v>
      </c>
    </row>
    <row r="16387" spans="1:15" x14ac:dyDescent="0.3">
      <c r="A16387" t="s">
        <v>18</v>
      </c>
      <c r="B16387" t="s">
        <v>9</v>
      </c>
      <c r="C16387" t="s">
        <v>10</v>
      </c>
      <c r="D16387" t="s">
        <v>11</v>
      </c>
      <c r="E16387">
        <v>-4</v>
      </c>
      <c r="F16387" t="s">
        <v>362</v>
      </c>
      <c r="G16387" s="29">
        <v>6288.8</v>
      </c>
      <c r="H16387">
        <v>0</v>
      </c>
      <c r="I16387">
        <v>6288.8</v>
      </c>
      <c r="J16387">
        <v>0</v>
      </c>
      <c r="K16387">
        <v>6288.8</v>
      </c>
      <c r="L16387">
        <v>0</v>
      </c>
      <c r="M16387" t="s">
        <v>13</v>
      </c>
      <c r="N16387" s="29">
        <v>0</v>
      </c>
      <c r="O16387" t="s">
        <v>13</v>
      </c>
    </row>
    <row r="16388" spans="1:15" x14ac:dyDescent="0.3">
      <c r="A16388" t="s">
        <v>8</v>
      </c>
      <c r="B16388" t="s">
        <v>9</v>
      </c>
      <c r="C16388" t="s">
        <v>10</v>
      </c>
      <c r="D16388" t="s">
        <v>11</v>
      </c>
      <c r="E16388">
        <v>1</v>
      </c>
      <c r="F16388" t="s">
        <v>79</v>
      </c>
      <c r="G16388" s="29">
        <v>1419373.69</v>
      </c>
      <c r="H16388">
        <v>-66221860.649999999</v>
      </c>
      <c r="I16388">
        <v>1419373.69</v>
      </c>
      <c r="J16388">
        <v>-31454814.329999998</v>
      </c>
      <c r="K16388">
        <v>1419373.69</v>
      </c>
      <c r="L16388">
        <v>-301255492.97000003</v>
      </c>
      <c r="M16388" t="s">
        <v>13</v>
      </c>
      <c r="N16388" s="29">
        <v>0</v>
      </c>
      <c r="O16388">
        <v>1419373.69</v>
      </c>
    </row>
    <row r="16389" spans="1:15" x14ac:dyDescent="0.3">
      <c r="A16389" t="s">
        <v>8</v>
      </c>
      <c r="B16389" t="s">
        <v>9</v>
      </c>
      <c r="C16389" t="s">
        <v>10</v>
      </c>
      <c r="D16389" t="s">
        <v>11</v>
      </c>
      <c r="E16389">
        <v>3</v>
      </c>
      <c r="F16389" t="s">
        <v>234</v>
      </c>
      <c r="G16389" s="29">
        <v>217085.86</v>
      </c>
      <c r="H16389">
        <v>-2737058.78</v>
      </c>
      <c r="I16389">
        <v>217085.86</v>
      </c>
      <c r="J16389">
        <v>-457536.11</v>
      </c>
      <c r="K16389">
        <v>217085.86</v>
      </c>
      <c r="L16389">
        <v>-5008112.8499999996</v>
      </c>
      <c r="M16389" t="s">
        <v>13</v>
      </c>
      <c r="N16389" s="29">
        <v>0</v>
      </c>
      <c r="O16389">
        <v>651257.57999999996</v>
      </c>
    </row>
    <row r="16390" spans="1:15" x14ac:dyDescent="0.3">
      <c r="A16390" t="s">
        <v>16</v>
      </c>
      <c r="B16390" t="s">
        <v>9</v>
      </c>
      <c r="C16390" t="s">
        <v>14</v>
      </c>
      <c r="D16390" t="s">
        <v>11</v>
      </c>
      <c r="E16390">
        <v>0</v>
      </c>
      <c r="F16390" t="s">
        <v>376</v>
      </c>
      <c r="G16390" s="29">
        <v>-115.91</v>
      </c>
      <c r="H16390" t="s">
        <v>13</v>
      </c>
      <c r="I16390">
        <v>-115.91</v>
      </c>
      <c r="J16390" t="s">
        <v>13</v>
      </c>
      <c r="K16390">
        <v>-115.91</v>
      </c>
      <c r="L16390" t="s">
        <v>13</v>
      </c>
      <c r="M16390" t="s">
        <v>13</v>
      </c>
      <c r="N16390" s="29">
        <v>0</v>
      </c>
      <c r="O16390" t="s">
        <v>13</v>
      </c>
    </row>
    <row r="16391" spans="1:15" x14ac:dyDescent="0.3">
      <c r="A16391" t="s">
        <v>16</v>
      </c>
      <c r="B16391" t="s">
        <v>9</v>
      </c>
      <c r="C16391" t="s">
        <v>10</v>
      </c>
      <c r="D16391" t="s">
        <v>11</v>
      </c>
      <c r="E16391">
        <v>3</v>
      </c>
      <c r="F16391" t="s">
        <v>250</v>
      </c>
      <c r="G16391" s="29">
        <v>190413.31</v>
      </c>
      <c r="H16391">
        <v>-8679662.5199999996</v>
      </c>
      <c r="I16391">
        <v>190413.31</v>
      </c>
      <c r="J16391">
        <v>-3899369.65</v>
      </c>
      <c r="K16391">
        <v>190413.31</v>
      </c>
      <c r="L16391">
        <v>-48617139.450000003</v>
      </c>
      <c r="M16391" t="s">
        <v>13</v>
      </c>
      <c r="N16391" s="29">
        <v>0</v>
      </c>
      <c r="O16391">
        <v>571239.92999999993</v>
      </c>
    </row>
    <row r="16392" spans="1:15" x14ac:dyDescent="0.3">
      <c r="A16392" t="s">
        <v>16</v>
      </c>
      <c r="B16392" t="s">
        <v>9</v>
      </c>
      <c r="C16392" t="s">
        <v>10</v>
      </c>
      <c r="D16392" t="s">
        <v>11</v>
      </c>
      <c r="E16392">
        <v>11</v>
      </c>
      <c r="F16392" t="s">
        <v>459</v>
      </c>
      <c r="G16392" s="29">
        <v>133138.69</v>
      </c>
      <c r="H16392">
        <v>-2.77</v>
      </c>
      <c r="I16392">
        <v>133138.69</v>
      </c>
      <c r="J16392">
        <v>-14.86</v>
      </c>
      <c r="K16392">
        <v>133138.69</v>
      </c>
      <c r="L16392" t="s">
        <v>13</v>
      </c>
      <c r="M16392" t="s">
        <v>13</v>
      </c>
      <c r="N16392" s="29">
        <v>0</v>
      </c>
      <c r="O16392">
        <v>1464525.59</v>
      </c>
    </row>
    <row r="16393" spans="1:15" x14ac:dyDescent="0.3">
      <c r="A16393" t="s">
        <v>8</v>
      </c>
      <c r="B16393" t="s">
        <v>9</v>
      </c>
      <c r="C16393" t="s">
        <v>10</v>
      </c>
      <c r="D16393" t="s">
        <v>11</v>
      </c>
      <c r="E16393">
        <v>6</v>
      </c>
      <c r="F16393" t="s">
        <v>119</v>
      </c>
      <c r="G16393" s="29">
        <v>716429.87</v>
      </c>
      <c r="H16393">
        <v>-2.68</v>
      </c>
      <c r="I16393">
        <v>716429.87</v>
      </c>
      <c r="J16393">
        <v>-14.41</v>
      </c>
      <c r="K16393">
        <v>716429.87</v>
      </c>
      <c r="L16393" t="s">
        <v>13</v>
      </c>
      <c r="M16393" t="s">
        <v>13</v>
      </c>
      <c r="N16393" s="29">
        <v>0</v>
      </c>
      <c r="O16393">
        <v>4298579.22</v>
      </c>
    </row>
    <row r="16394" spans="1:15" x14ac:dyDescent="0.3">
      <c r="A16394" t="s">
        <v>8</v>
      </c>
      <c r="B16394" t="s">
        <v>9</v>
      </c>
      <c r="C16394" t="s">
        <v>10</v>
      </c>
      <c r="D16394" t="s">
        <v>11</v>
      </c>
      <c r="E16394">
        <v>15</v>
      </c>
      <c r="F16394" t="s">
        <v>72</v>
      </c>
      <c r="G16394" s="29">
        <v>20262752.84</v>
      </c>
      <c r="H16394">
        <v>-0.31</v>
      </c>
      <c r="I16394">
        <v>20262752.84</v>
      </c>
      <c r="J16394">
        <v>-0.64</v>
      </c>
      <c r="K16394">
        <v>20262752.84</v>
      </c>
      <c r="L16394">
        <v>0</v>
      </c>
      <c r="M16394" t="s">
        <v>13</v>
      </c>
      <c r="N16394" s="29">
        <v>0</v>
      </c>
      <c r="O16394">
        <v>303941292.60000002</v>
      </c>
    </row>
    <row r="16395" spans="1:15" x14ac:dyDescent="0.3">
      <c r="A16395" t="s">
        <v>18</v>
      </c>
      <c r="B16395" t="s">
        <v>9</v>
      </c>
      <c r="C16395" t="s">
        <v>10</v>
      </c>
      <c r="D16395" t="s">
        <v>11</v>
      </c>
      <c r="E16395">
        <v>17</v>
      </c>
      <c r="F16395" t="s">
        <v>116</v>
      </c>
      <c r="G16395" s="29">
        <v>80418.17</v>
      </c>
      <c r="H16395">
        <v>-4486550.38</v>
      </c>
      <c r="I16395">
        <v>80418.17</v>
      </c>
      <c r="J16395">
        <v>-322556.90000000002</v>
      </c>
      <c r="K16395">
        <v>80418.17</v>
      </c>
      <c r="L16395">
        <v>-6995350.79</v>
      </c>
      <c r="M16395" t="s">
        <v>13</v>
      </c>
      <c r="N16395" s="29">
        <v>0</v>
      </c>
      <c r="O16395">
        <v>1367108.89</v>
      </c>
    </row>
    <row r="16396" spans="1:15" x14ac:dyDescent="0.3">
      <c r="A16396" t="s">
        <v>18</v>
      </c>
      <c r="B16396" t="s">
        <v>9</v>
      </c>
      <c r="C16396" t="s">
        <v>10</v>
      </c>
      <c r="D16396" t="s">
        <v>11</v>
      </c>
      <c r="E16396">
        <v>1</v>
      </c>
      <c r="F16396" t="s">
        <v>48</v>
      </c>
      <c r="G16396" s="29">
        <v>61299.85</v>
      </c>
      <c r="H16396">
        <v>-3617766.54</v>
      </c>
      <c r="I16396">
        <v>61299.85</v>
      </c>
      <c r="J16396">
        <v>-1316363.23</v>
      </c>
      <c r="K16396">
        <v>61299.85</v>
      </c>
      <c r="L16396">
        <v>-12644751.82</v>
      </c>
      <c r="M16396" t="s">
        <v>13</v>
      </c>
      <c r="N16396" s="29">
        <v>0</v>
      </c>
      <c r="O16396">
        <v>61299.85</v>
      </c>
    </row>
    <row r="16397" spans="1:15" x14ac:dyDescent="0.3">
      <c r="A16397" t="s">
        <v>18</v>
      </c>
      <c r="B16397" t="s">
        <v>9</v>
      </c>
      <c r="C16397" t="s">
        <v>10</v>
      </c>
      <c r="D16397" t="s">
        <v>11</v>
      </c>
      <c r="E16397">
        <v>1</v>
      </c>
      <c r="F16397" t="s">
        <v>33</v>
      </c>
      <c r="G16397" s="29">
        <v>26566.5</v>
      </c>
      <c r="H16397">
        <v>-6607655.9000000004</v>
      </c>
      <c r="I16397">
        <v>26566.5</v>
      </c>
      <c r="J16397">
        <v>-3138578.98</v>
      </c>
      <c r="K16397">
        <v>26566.5</v>
      </c>
      <c r="L16397">
        <v>-30059456.199999999</v>
      </c>
      <c r="M16397" t="s">
        <v>13</v>
      </c>
      <c r="N16397" s="29">
        <v>0</v>
      </c>
      <c r="O16397">
        <v>26566.5</v>
      </c>
    </row>
    <row r="16398" spans="1:15" x14ac:dyDescent="0.3">
      <c r="A16398" t="s">
        <v>18</v>
      </c>
      <c r="B16398" t="s">
        <v>9</v>
      </c>
      <c r="C16398" t="s">
        <v>14</v>
      </c>
      <c r="D16398" t="s">
        <v>11</v>
      </c>
      <c r="E16398">
        <v>1</v>
      </c>
      <c r="F16398" t="s">
        <v>139</v>
      </c>
      <c r="G16398" s="29">
        <v>-32136.92</v>
      </c>
      <c r="H16398" t="s">
        <v>13</v>
      </c>
      <c r="I16398">
        <v>-32136.92</v>
      </c>
      <c r="J16398" t="s">
        <v>13</v>
      </c>
      <c r="K16398">
        <v>-32136.92</v>
      </c>
      <c r="L16398" t="s">
        <v>13</v>
      </c>
      <c r="M16398" t="s">
        <v>13</v>
      </c>
      <c r="N16398" s="29">
        <v>0</v>
      </c>
      <c r="O16398" t="s">
        <v>13</v>
      </c>
    </row>
    <row r="16399" spans="1:15" x14ac:dyDescent="0.3">
      <c r="A16399" t="s">
        <v>8</v>
      </c>
      <c r="B16399" t="s">
        <v>9</v>
      </c>
      <c r="C16399" t="s">
        <v>14</v>
      </c>
      <c r="D16399" t="s">
        <v>11</v>
      </c>
      <c r="E16399">
        <v>2</v>
      </c>
      <c r="F16399" t="s">
        <v>205</v>
      </c>
      <c r="G16399" s="29">
        <v>-9075.98</v>
      </c>
      <c r="H16399" t="s">
        <v>13</v>
      </c>
      <c r="I16399">
        <v>-9075.98</v>
      </c>
      <c r="J16399" t="s">
        <v>13</v>
      </c>
      <c r="K16399">
        <v>-9075.98</v>
      </c>
      <c r="L16399" t="s">
        <v>13</v>
      </c>
      <c r="M16399" t="s">
        <v>13</v>
      </c>
      <c r="N16399" s="29">
        <v>0</v>
      </c>
      <c r="O16399" t="s">
        <v>13</v>
      </c>
    </row>
    <row r="16400" spans="1:15" x14ac:dyDescent="0.3">
      <c r="A16400" t="s">
        <v>16</v>
      </c>
      <c r="B16400" t="s">
        <v>9</v>
      </c>
      <c r="C16400" t="s">
        <v>14</v>
      </c>
      <c r="D16400" t="s">
        <v>11</v>
      </c>
      <c r="E16400">
        <v>1</v>
      </c>
      <c r="F16400" t="s">
        <v>323</v>
      </c>
      <c r="G16400" s="29">
        <v>-29.31</v>
      </c>
      <c r="H16400" t="s">
        <v>13</v>
      </c>
      <c r="I16400">
        <v>-29.31</v>
      </c>
      <c r="J16400" t="s">
        <v>13</v>
      </c>
      <c r="K16400">
        <v>-29.31</v>
      </c>
      <c r="L16400" t="s">
        <v>13</v>
      </c>
      <c r="M16400" t="s">
        <v>13</v>
      </c>
      <c r="N16400" s="29">
        <v>0</v>
      </c>
      <c r="O16400" t="s">
        <v>13</v>
      </c>
    </row>
    <row r="16401" spans="1:15" x14ac:dyDescent="0.3">
      <c r="A16401" t="s">
        <v>8</v>
      </c>
      <c r="B16401" t="s">
        <v>9</v>
      </c>
      <c r="C16401" t="s">
        <v>10</v>
      </c>
      <c r="D16401" t="s">
        <v>11</v>
      </c>
      <c r="E16401">
        <v>9</v>
      </c>
      <c r="F16401" t="s">
        <v>322</v>
      </c>
      <c r="G16401" s="29">
        <v>622536.68999999994</v>
      </c>
      <c r="H16401" t="s">
        <v>13</v>
      </c>
      <c r="I16401">
        <v>622536.68999999994</v>
      </c>
      <c r="J16401" t="s">
        <v>13</v>
      </c>
      <c r="K16401">
        <v>622536.68999999994</v>
      </c>
      <c r="L16401" t="s">
        <v>13</v>
      </c>
      <c r="M16401" t="s">
        <v>13</v>
      </c>
      <c r="N16401" s="29">
        <v>0</v>
      </c>
      <c r="O16401">
        <v>5602830.209999999</v>
      </c>
    </row>
    <row r="16402" spans="1:15" x14ac:dyDescent="0.3">
      <c r="A16402" t="s">
        <v>18</v>
      </c>
      <c r="B16402" t="s">
        <v>9</v>
      </c>
      <c r="C16402" t="s">
        <v>14</v>
      </c>
      <c r="D16402" t="s">
        <v>11</v>
      </c>
      <c r="E16402">
        <v>-4</v>
      </c>
      <c r="F16402" t="s">
        <v>178</v>
      </c>
      <c r="G16402" s="29">
        <v>-5468.73</v>
      </c>
      <c r="H16402" t="s">
        <v>13</v>
      </c>
      <c r="I16402">
        <v>-5468.73</v>
      </c>
      <c r="J16402" t="s">
        <v>13</v>
      </c>
      <c r="K16402">
        <v>-5468.73</v>
      </c>
      <c r="L16402" t="s">
        <v>13</v>
      </c>
      <c r="M16402" t="s">
        <v>13</v>
      </c>
      <c r="N16402" s="29">
        <v>0</v>
      </c>
      <c r="O16402" t="s">
        <v>13</v>
      </c>
    </row>
    <row r="16403" spans="1:15" x14ac:dyDescent="0.3">
      <c r="A16403" t="s">
        <v>8</v>
      </c>
      <c r="B16403" t="s">
        <v>9</v>
      </c>
      <c r="C16403" t="s">
        <v>14</v>
      </c>
      <c r="D16403" t="s">
        <v>11</v>
      </c>
      <c r="E16403">
        <v>11</v>
      </c>
      <c r="F16403" t="s">
        <v>402</v>
      </c>
      <c r="G16403" s="29">
        <v>-154.94999999999999</v>
      </c>
      <c r="H16403" t="s">
        <v>13</v>
      </c>
      <c r="I16403">
        <v>-154.94999999999999</v>
      </c>
      <c r="J16403" t="s">
        <v>13</v>
      </c>
      <c r="K16403">
        <v>-154.94999999999999</v>
      </c>
      <c r="L16403" t="s">
        <v>13</v>
      </c>
      <c r="M16403" t="s">
        <v>13</v>
      </c>
      <c r="N16403" s="29">
        <v>0</v>
      </c>
      <c r="O16403" t="s">
        <v>13</v>
      </c>
    </row>
    <row r="16404" spans="1:15" x14ac:dyDescent="0.3">
      <c r="A16404" t="s">
        <v>16</v>
      </c>
      <c r="B16404" t="s">
        <v>9</v>
      </c>
      <c r="C16404" t="s">
        <v>14</v>
      </c>
      <c r="D16404" t="s">
        <v>11</v>
      </c>
      <c r="E16404">
        <v>2</v>
      </c>
      <c r="F16404" t="s">
        <v>524</v>
      </c>
      <c r="G16404" s="29">
        <v>-282.7</v>
      </c>
      <c r="H16404" t="s">
        <v>13</v>
      </c>
      <c r="I16404">
        <v>-282.7</v>
      </c>
      <c r="J16404" t="s">
        <v>13</v>
      </c>
      <c r="K16404">
        <v>-282.7</v>
      </c>
      <c r="L16404" t="s">
        <v>13</v>
      </c>
      <c r="M16404" t="s">
        <v>13</v>
      </c>
      <c r="N16404" s="29">
        <v>0</v>
      </c>
      <c r="O16404" t="s">
        <v>13</v>
      </c>
    </row>
    <row r="16405" spans="1:15" x14ac:dyDescent="0.3">
      <c r="A16405" t="s">
        <v>8</v>
      </c>
      <c r="B16405" t="s">
        <v>9</v>
      </c>
      <c r="C16405" t="s">
        <v>10</v>
      </c>
      <c r="D16405" t="s">
        <v>11</v>
      </c>
      <c r="E16405">
        <v>4</v>
      </c>
      <c r="F16405" t="s">
        <v>151</v>
      </c>
      <c r="G16405" s="29">
        <v>42866.16</v>
      </c>
      <c r="H16405">
        <v>-4087686.57</v>
      </c>
      <c r="I16405">
        <v>42866.16</v>
      </c>
      <c r="J16405">
        <v>-1836407.91</v>
      </c>
      <c r="K16405">
        <v>42866.16</v>
      </c>
      <c r="L16405">
        <v>-22896239.039999999</v>
      </c>
      <c r="M16405" t="s">
        <v>13</v>
      </c>
      <c r="N16405" s="29">
        <v>0</v>
      </c>
      <c r="O16405">
        <v>171464.64</v>
      </c>
    </row>
    <row r="16406" spans="1:15" x14ac:dyDescent="0.3">
      <c r="A16406" t="s">
        <v>18</v>
      </c>
      <c r="B16406" t="s">
        <v>9</v>
      </c>
      <c r="C16406" t="s">
        <v>10</v>
      </c>
      <c r="D16406" t="s">
        <v>11</v>
      </c>
      <c r="E16406">
        <v>-4</v>
      </c>
      <c r="F16406" t="s">
        <v>106</v>
      </c>
      <c r="G16406" s="29">
        <v>0.81</v>
      </c>
      <c r="H16406">
        <v>5905185.2599999998</v>
      </c>
      <c r="I16406">
        <v>0.81</v>
      </c>
      <c r="J16406">
        <v>3210123.93</v>
      </c>
      <c r="K16406">
        <v>0.81</v>
      </c>
      <c r="L16406">
        <v>52579911.409999996</v>
      </c>
      <c r="M16406" t="s">
        <v>13</v>
      </c>
      <c r="N16406" s="29">
        <v>0</v>
      </c>
      <c r="O16406" t="s">
        <v>13</v>
      </c>
    </row>
    <row r="16407" spans="1:15" x14ac:dyDescent="0.3">
      <c r="A16407" t="s">
        <v>18</v>
      </c>
      <c r="B16407" t="s">
        <v>9</v>
      </c>
      <c r="C16407" t="s">
        <v>10</v>
      </c>
      <c r="D16407" t="s">
        <v>11</v>
      </c>
      <c r="E16407">
        <v>29</v>
      </c>
      <c r="F16407" t="s">
        <v>147</v>
      </c>
      <c r="G16407" s="29">
        <v>57460543.450000003</v>
      </c>
      <c r="H16407" t="s">
        <v>13</v>
      </c>
      <c r="I16407">
        <v>57460543.450000003</v>
      </c>
      <c r="J16407" t="s">
        <v>13</v>
      </c>
      <c r="K16407">
        <v>57460543.450000003</v>
      </c>
      <c r="L16407" t="s">
        <v>13</v>
      </c>
      <c r="M16407" t="s">
        <v>13</v>
      </c>
      <c r="N16407" s="29">
        <v>0</v>
      </c>
      <c r="O16407">
        <v>1666355760.05</v>
      </c>
    </row>
    <row r="16408" spans="1:15" x14ac:dyDescent="0.3">
      <c r="A16408" t="s">
        <v>8</v>
      </c>
      <c r="B16408" t="s">
        <v>9</v>
      </c>
      <c r="C16408" t="s">
        <v>10</v>
      </c>
      <c r="D16408" t="s">
        <v>11</v>
      </c>
      <c r="E16408">
        <v>7</v>
      </c>
      <c r="F16408" t="s">
        <v>206</v>
      </c>
      <c r="G16408" s="29">
        <v>2677.26</v>
      </c>
      <c r="H16408">
        <v>-500897.94</v>
      </c>
      <c r="I16408">
        <v>2677.26</v>
      </c>
      <c r="J16408">
        <v>-83731.81</v>
      </c>
      <c r="K16408">
        <v>2677.26</v>
      </c>
      <c r="L16408">
        <v>-916514.27</v>
      </c>
      <c r="M16408" t="s">
        <v>13</v>
      </c>
      <c r="N16408" s="29">
        <v>0</v>
      </c>
      <c r="O16408">
        <v>18740.82</v>
      </c>
    </row>
    <row r="16409" spans="1:15" x14ac:dyDescent="0.3">
      <c r="A16409" t="s">
        <v>16</v>
      </c>
      <c r="B16409" t="s">
        <v>9</v>
      </c>
      <c r="C16409" t="s">
        <v>14</v>
      </c>
      <c r="D16409" t="s">
        <v>11</v>
      </c>
      <c r="E16409">
        <v>5</v>
      </c>
      <c r="F16409" t="s">
        <v>562</v>
      </c>
      <c r="G16409" s="29">
        <v>-1170.4000000000001</v>
      </c>
      <c r="H16409" t="s">
        <v>13</v>
      </c>
      <c r="I16409">
        <v>-1170.4000000000001</v>
      </c>
      <c r="J16409" t="s">
        <v>13</v>
      </c>
      <c r="K16409">
        <v>-1170.4000000000001</v>
      </c>
      <c r="L16409" t="s">
        <v>13</v>
      </c>
      <c r="M16409" t="s">
        <v>13</v>
      </c>
      <c r="N16409" s="29">
        <v>0</v>
      </c>
      <c r="O16409" t="s">
        <v>13</v>
      </c>
    </row>
    <row r="16410" spans="1:15" x14ac:dyDescent="0.3">
      <c r="A16410" t="s">
        <v>8</v>
      </c>
      <c r="B16410" t="s">
        <v>9</v>
      </c>
      <c r="C16410" t="s">
        <v>14</v>
      </c>
      <c r="D16410" t="s">
        <v>11</v>
      </c>
      <c r="E16410">
        <v>10</v>
      </c>
      <c r="F16410" t="s">
        <v>25</v>
      </c>
      <c r="G16410" s="29">
        <v>-3942.99</v>
      </c>
      <c r="H16410" t="s">
        <v>13</v>
      </c>
      <c r="I16410">
        <v>-3942.99</v>
      </c>
      <c r="J16410" t="s">
        <v>13</v>
      </c>
      <c r="K16410">
        <v>-3942.99</v>
      </c>
      <c r="L16410" t="s">
        <v>13</v>
      </c>
      <c r="M16410" t="s">
        <v>13</v>
      </c>
      <c r="N16410" s="29">
        <v>0</v>
      </c>
      <c r="O16410" t="s">
        <v>13</v>
      </c>
    </row>
    <row r="16411" spans="1:15" x14ac:dyDescent="0.3">
      <c r="A16411" t="s">
        <v>8</v>
      </c>
      <c r="B16411" t="s">
        <v>9</v>
      </c>
      <c r="C16411" t="s">
        <v>10</v>
      </c>
      <c r="D16411" t="s">
        <v>11</v>
      </c>
      <c r="E16411">
        <v>1</v>
      </c>
      <c r="F16411" t="s">
        <v>147</v>
      </c>
      <c r="G16411" s="29">
        <v>26577230.5</v>
      </c>
      <c r="H16411">
        <v>-289479971.19</v>
      </c>
      <c r="I16411">
        <v>26577230.5</v>
      </c>
      <c r="J16411">
        <v>-137500468.78999999</v>
      </c>
      <c r="K16411">
        <v>26577230.5</v>
      </c>
      <c r="L16411">
        <v>-1316897921.73</v>
      </c>
      <c r="M16411" t="s">
        <v>13</v>
      </c>
      <c r="N16411" s="29">
        <v>317.33999999999997</v>
      </c>
      <c r="O16411">
        <v>26577230.5</v>
      </c>
    </row>
    <row r="16412" spans="1:15" x14ac:dyDescent="0.3">
      <c r="A16412" t="s">
        <v>8</v>
      </c>
      <c r="B16412" t="s">
        <v>9</v>
      </c>
      <c r="C16412" t="s">
        <v>14</v>
      </c>
      <c r="D16412" t="s">
        <v>11</v>
      </c>
      <c r="E16412">
        <v>4</v>
      </c>
      <c r="F16412" t="s">
        <v>239</v>
      </c>
      <c r="G16412" s="29">
        <v>-53.25</v>
      </c>
      <c r="H16412" t="s">
        <v>13</v>
      </c>
      <c r="I16412">
        <v>-53.25</v>
      </c>
      <c r="J16412" t="s">
        <v>13</v>
      </c>
      <c r="K16412">
        <v>-53.25</v>
      </c>
      <c r="L16412" t="s">
        <v>13</v>
      </c>
      <c r="M16412" t="s">
        <v>13</v>
      </c>
      <c r="N16412" s="29">
        <v>0</v>
      </c>
      <c r="O16412" t="s">
        <v>13</v>
      </c>
    </row>
    <row r="16413" spans="1:15" x14ac:dyDescent="0.3">
      <c r="A16413" t="s">
        <v>8</v>
      </c>
      <c r="B16413" t="s">
        <v>9</v>
      </c>
      <c r="C16413" t="s">
        <v>10</v>
      </c>
      <c r="D16413" t="s">
        <v>11</v>
      </c>
      <c r="E16413">
        <v>6</v>
      </c>
      <c r="F16413" t="s">
        <v>153</v>
      </c>
      <c r="G16413" s="29">
        <v>54763.01</v>
      </c>
      <c r="H16413">
        <v>-1.61</v>
      </c>
      <c r="I16413">
        <v>54763.01</v>
      </c>
      <c r="J16413">
        <v>-8.65</v>
      </c>
      <c r="K16413">
        <v>54763.01</v>
      </c>
      <c r="L16413" t="s">
        <v>13</v>
      </c>
      <c r="M16413" t="s">
        <v>13</v>
      </c>
      <c r="N16413" s="29">
        <v>178.11</v>
      </c>
      <c r="O16413">
        <v>328578.06</v>
      </c>
    </row>
    <row r="16414" spans="1:15" x14ac:dyDescent="0.3">
      <c r="A16414" t="s">
        <v>16</v>
      </c>
      <c r="B16414" t="s">
        <v>9</v>
      </c>
      <c r="C16414" t="s">
        <v>10</v>
      </c>
      <c r="D16414" t="s">
        <v>11</v>
      </c>
      <c r="E16414">
        <v>-4</v>
      </c>
      <c r="F16414" t="s">
        <v>84</v>
      </c>
      <c r="G16414" s="29">
        <v>48.28</v>
      </c>
      <c r="H16414" t="s">
        <v>13</v>
      </c>
      <c r="I16414">
        <v>48.28</v>
      </c>
      <c r="J16414" t="s">
        <v>13</v>
      </c>
      <c r="K16414">
        <v>48.28</v>
      </c>
      <c r="L16414" t="s">
        <v>13</v>
      </c>
      <c r="M16414" t="s">
        <v>13</v>
      </c>
      <c r="N16414" s="29">
        <v>0</v>
      </c>
      <c r="O16414" t="s">
        <v>13</v>
      </c>
    </row>
    <row r="16415" spans="1:15" x14ac:dyDescent="0.3">
      <c r="A16415" t="s">
        <v>16</v>
      </c>
      <c r="B16415" t="s">
        <v>9</v>
      </c>
      <c r="C16415" t="s">
        <v>10</v>
      </c>
      <c r="D16415" t="s">
        <v>11</v>
      </c>
      <c r="E16415">
        <v>2</v>
      </c>
      <c r="F16415" t="s">
        <v>437</v>
      </c>
      <c r="G16415" s="29">
        <v>107088.77</v>
      </c>
      <c r="H16415">
        <v>-34156041.979999997</v>
      </c>
      <c r="I16415">
        <v>107088.77</v>
      </c>
      <c r="J16415">
        <v>-12428028</v>
      </c>
      <c r="K16415">
        <v>107088.77</v>
      </c>
      <c r="L16415">
        <v>-119381581.27</v>
      </c>
      <c r="M16415" t="s">
        <v>13</v>
      </c>
      <c r="N16415" s="29">
        <v>0</v>
      </c>
      <c r="O16415">
        <v>214177.54</v>
      </c>
    </row>
    <row r="16416" spans="1:15" x14ac:dyDescent="0.3">
      <c r="A16416" t="s">
        <v>16</v>
      </c>
      <c r="B16416" t="s">
        <v>9</v>
      </c>
      <c r="C16416" t="s">
        <v>14</v>
      </c>
      <c r="D16416" t="s">
        <v>11</v>
      </c>
      <c r="E16416">
        <v>-1</v>
      </c>
      <c r="F16416" t="s">
        <v>252</v>
      </c>
      <c r="G16416" s="29">
        <v>-7294.55</v>
      </c>
      <c r="H16416" t="s">
        <v>13</v>
      </c>
      <c r="I16416">
        <v>-7294.55</v>
      </c>
      <c r="J16416" t="s">
        <v>13</v>
      </c>
      <c r="K16416">
        <v>-7294.55</v>
      </c>
      <c r="L16416" t="s">
        <v>13</v>
      </c>
      <c r="M16416" t="s">
        <v>13</v>
      </c>
      <c r="N16416" s="29">
        <v>0</v>
      </c>
      <c r="O16416" t="s">
        <v>13</v>
      </c>
    </row>
    <row r="16417" spans="1:15" x14ac:dyDescent="0.3">
      <c r="A16417" t="s">
        <v>18</v>
      </c>
      <c r="B16417" t="s">
        <v>9</v>
      </c>
      <c r="C16417" t="s">
        <v>10</v>
      </c>
      <c r="D16417" t="s">
        <v>11</v>
      </c>
      <c r="E16417">
        <v>-1</v>
      </c>
      <c r="F16417" t="s">
        <v>218</v>
      </c>
      <c r="G16417" s="29">
        <v>11.5</v>
      </c>
      <c r="H16417" t="s">
        <v>13</v>
      </c>
      <c r="I16417">
        <v>11.5</v>
      </c>
      <c r="J16417" t="s">
        <v>13</v>
      </c>
      <c r="K16417">
        <v>11.5</v>
      </c>
      <c r="L16417" t="s">
        <v>13</v>
      </c>
      <c r="M16417" t="s">
        <v>13</v>
      </c>
      <c r="N16417" s="29">
        <v>0</v>
      </c>
      <c r="O16417" t="s">
        <v>13</v>
      </c>
    </row>
    <row r="16418" spans="1:15" x14ac:dyDescent="0.3">
      <c r="A16418" t="s">
        <v>18</v>
      </c>
      <c r="B16418" t="s">
        <v>9</v>
      </c>
      <c r="C16418" t="s">
        <v>10</v>
      </c>
      <c r="D16418" t="s">
        <v>11</v>
      </c>
      <c r="E16418">
        <v>0</v>
      </c>
      <c r="F16418" t="s">
        <v>488</v>
      </c>
      <c r="G16418" s="29">
        <v>15.59</v>
      </c>
      <c r="H16418">
        <v>0</v>
      </c>
      <c r="I16418">
        <v>15.59</v>
      </c>
      <c r="J16418">
        <v>0</v>
      </c>
      <c r="K16418">
        <v>15.59</v>
      </c>
      <c r="L16418">
        <v>0</v>
      </c>
      <c r="M16418" t="s">
        <v>13</v>
      </c>
      <c r="N16418" s="29">
        <v>0</v>
      </c>
      <c r="O16418" t="s">
        <v>13</v>
      </c>
    </row>
    <row r="16419" spans="1:15" x14ac:dyDescent="0.3">
      <c r="A16419" t="s">
        <v>18</v>
      </c>
      <c r="B16419" t="s">
        <v>9</v>
      </c>
      <c r="C16419" t="s">
        <v>10</v>
      </c>
      <c r="D16419" t="s">
        <v>11</v>
      </c>
      <c r="E16419">
        <v>11</v>
      </c>
      <c r="F16419" t="s">
        <v>42</v>
      </c>
      <c r="G16419" s="29">
        <v>156373.31</v>
      </c>
      <c r="H16419">
        <v>-76.61</v>
      </c>
      <c r="I16419">
        <v>156373.31</v>
      </c>
      <c r="J16419">
        <v>-411.38</v>
      </c>
      <c r="K16419">
        <v>156373.31</v>
      </c>
      <c r="L16419" t="s">
        <v>13</v>
      </c>
      <c r="M16419" t="s">
        <v>13</v>
      </c>
      <c r="N16419" s="29">
        <v>0</v>
      </c>
      <c r="O16419">
        <v>1720106.41</v>
      </c>
    </row>
    <row r="16420" spans="1:15" x14ac:dyDescent="0.3">
      <c r="A16420" t="s">
        <v>8</v>
      </c>
      <c r="B16420" t="s">
        <v>9</v>
      </c>
      <c r="C16420" t="s">
        <v>14</v>
      </c>
      <c r="D16420" t="s">
        <v>11</v>
      </c>
      <c r="E16420">
        <v>6</v>
      </c>
      <c r="F16420" t="s">
        <v>147</v>
      </c>
      <c r="G16420" s="29">
        <v>-14386.14</v>
      </c>
      <c r="H16420" t="s">
        <v>13</v>
      </c>
      <c r="I16420">
        <v>-14386.14</v>
      </c>
      <c r="J16420" t="s">
        <v>13</v>
      </c>
      <c r="K16420">
        <v>-14386.14</v>
      </c>
      <c r="L16420" t="s">
        <v>13</v>
      </c>
      <c r="M16420" t="s">
        <v>13</v>
      </c>
      <c r="N16420" s="29">
        <v>0</v>
      </c>
      <c r="O16420" t="s">
        <v>13</v>
      </c>
    </row>
    <row r="16421" spans="1:15" x14ac:dyDescent="0.3">
      <c r="A16421" t="s">
        <v>16</v>
      </c>
      <c r="B16421" t="s">
        <v>9</v>
      </c>
      <c r="C16421" t="s">
        <v>14</v>
      </c>
      <c r="D16421" t="s">
        <v>11</v>
      </c>
      <c r="E16421">
        <v>2</v>
      </c>
      <c r="F16421" t="s">
        <v>209</v>
      </c>
      <c r="G16421" s="29">
        <v>-249.8</v>
      </c>
      <c r="H16421" t="s">
        <v>13</v>
      </c>
      <c r="I16421">
        <v>-249.8</v>
      </c>
      <c r="J16421" t="s">
        <v>13</v>
      </c>
      <c r="K16421">
        <v>-249.8</v>
      </c>
      <c r="L16421" t="s">
        <v>13</v>
      </c>
      <c r="M16421" t="s">
        <v>13</v>
      </c>
      <c r="N16421" s="29">
        <v>0</v>
      </c>
      <c r="O16421" t="s">
        <v>13</v>
      </c>
    </row>
    <row r="16422" spans="1:15" x14ac:dyDescent="0.3">
      <c r="A16422" t="s">
        <v>8</v>
      </c>
      <c r="B16422" t="s">
        <v>9</v>
      </c>
      <c r="C16422" t="s">
        <v>10</v>
      </c>
      <c r="D16422" t="s">
        <v>11</v>
      </c>
      <c r="E16422">
        <v>14</v>
      </c>
      <c r="F16422" t="s">
        <v>173</v>
      </c>
      <c r="G16422" s="29">
        <v>2001016.89</v>
      </c>
      <c r="H16422" t="s">
        <v>13</v>
      </c>
      <c r="I16422">
        <v>2001016.89</v>
      </c>
      <c r="J16422" t="s">
        <v>13</v>
      </c>
      <c r="K16422">
        <v>2001016.89</v>
      </c>
      <c r="L16422" t="s">
        <v>13</v>
      </c>
      <c r="M16422" t="s">
        <v>13</v>
      </c>
      <c r="N16422" s="29">
        <v>0</v>
      </c>
      <c r="O16422">
        <v>28014236.460000001</v>
      </c>
    </row>
    <row r="16423" spans="1:15" x14ac:dyDescent="0.3">
      <c r="A16423" t="s">
        <v>18</v>
      </c>
      <c r="B16423" t="s">
        <v>9</v>
      </c>
      <c r="C16423" t="s">
        <v>14</v>
      </c>
      <c r="D16423" t="s">
        <v>11</v>
      </c>
      <c r="E16423">
        <v>-1</v>
      </c>
      <c r="F16423" t="s">
        <v>520</v>
      </c>
      <c r="G16423" s="29">
        <v>-1493.03</v>
      </c>
      <c r="H16423" t="s">
        <v>13</v>
      </c>
      <c r="I16423">
        <v>-1493.03</v>
      </c>
      <c r="J16423" t="s">
        <v>13</v>
      </c>
      <c r="K16423">
        <v>-1493.03</v>
      </c>
      <c r="L16423" t="s">
        <v>13</v>
      </c>
      <c r="M16423" t="s">
        <v>13</v>
      </c>
      <c r="N16423" s="29">
        <v>0</v>
      </c>
      <c r="O16423" t="s">
        <v>13</v>
      </c>
    </row>
    <row r="16424" spans="1:15" x14ac:dyDescent="0.3">
      <c r="A16424" t="s">
        <v>8</v>
      </c>
      <c r="B16424" t="s">
        <v>9</v>
      </c>
      <c r="C16424" t="s">
        <v>14</v>
      </c>
      <c r="D16424" t="s">
        <v>11</v>
      </c>
      <c r="E16424">
        <v>-1</v>
      </c>
      <c r="F16424" t="s">
        <v>536</v>
      </c>
      <c r="G16424" s="29">
        <v>-1.76</v>
      </c>
      <c r="H16424" t="s">
        <v>13</v>
      </c>
      <c r="I16424">
        <v>-1.76</v>
      </c>
      <c r="J16424" t="s">
        <v>13</v>
      </c>
      <c r="K16424">
        <v>-1.76</v>
      </c>
      <c r="L16424" t="s">
        <v>13</v>
      </c>
      <c r="M16424" t="s">
        <v>13</v>
      </c>
      <c r="N16424" s="29">
        <v>0</v>
      </c>
      <c r="O16424" t="s">
        <v>13</v>
      </c>
    </row>
    <row r="16425" spans="1:15" x14ac:dyDescent="0.3">
      <c r="A16425" t="s">
        <v>8</v>
      </c>
      <c r="B16425" t="s">
        <v>9</v>
      </c>
      <c r="C16425" t="s">
        <v>10</v>
      </c>
      <c r="D16425" t="s">
        <v>11</v>
      </c>
      <c r="E16425">
        <v>-1</v>
      </c>
      <c r="F16425" t="s">
        <v>96</v>
      </c>
      <c r="G16425" s="29">
        <v>300117.99</v>
      </c>
      <c r="H16425" t="s">
        <v>13</v>
      </c>
      <c r="I16425">
        <v>300117.99</v>
      </c>
      <c r="J16425" t="s">
        <v>13</v>
      </c>
      <c r="K16425">
        <v>300117.99</v>
      </c>
      <c r="L16425" t="s">
        <v>13</v>
      </c>
      <c r="M16425">
        <v>0</v>
      </c>
      <c r="N16425" s="29">
        <v>0</v>
      </c>
      <c r="O16425" t="s">
        <v>13</v>
      </c>
    </row>
    <row r="16426" spans="1:15" x14ac:dyDescent="0.3">
      <c r="A16426" t="s">
        <v>18</v>
      </c>
      <c r="B16426" t="s">
        <v>9</v>
      </c>
      <c r="C16426" t="s">
        <v>10</v>
      </c>
      <c r="D16426" t="s">
        <v>11</v>
      </c>
      <c r="E16426">
        <v>-1</v>
      </c>
      <c r="F16426" t="s">
        <v>379</v>
      </c>
      <c r="G16426" s="29">
        <v>4062.65</v>
      </c>
      <c r="H16426">
        <v>1902273.79</v>
      </c>
      <c r="I16426">
        <v>4062.65</v>
      </c>
      <c r="J16426">
        <v>145720.60999999999</v>
      </c>
      <c r="K16426">
        <v>4062.65</v>
      </c>
      <c r="L16426">
        <v>768625.65</v>
      </c>
      <c r="M16426" t="s">
        <v>13</v>
      </c>
      <c r="N16426" s="29">
        <v>0</v>
      </c>
      <c r="O16426" t="s">
        <v>13</v>
      </c>
    </row>
    <row r="16427" spans="1:15" x14ac:dyDescent="0.3">
      <c r="A16427" t="s">
        <v>18</v>
      </c>
      <c r="B16427" t="s">
        <v>9</v>
      </c>
      <c r="C16427" t="s">
        <v>10</v>
      </c>
      <c r="D16427" t="s">
        <v>11</v>
      </c>
      <c r="E16427">
        <v>1</v>
      </c>
      <c r="F16427" t="s">
        <v>78</v>
      </c>
      <c r="G16427" s="29">
        <v>13780.92</v>
      </c>
      <c r="H16427">
        <v>677324.18</v>
      </c>
      <c r="I16427">
        <v>13780.92</v>
      </c>
      <c r="J16427">
        <v>113223.39</v>
      </c>
      <c r="K16427">
        <v>13780.92</v>
      </c>
      <c r="L16427">
        <v>1239327.5900000001</v>
      </c>
      <c r="M16427" t="s">
        <v>13</v>
      </c>
      <c r="N16427" s="29">
        <v>0</v>
      </c>
      <c r="O16427">
        <v>13780.92</v>
      </c>
    </row>
    <row r="16428" spans="1:15" x14ac:dyDescent="0.3">
      <c r="A16428" t="s">
        <v>8</v>
      </c>
      <c r="B16428" t="s">
        <v>9</v>
      </c>
      <c r="C16428" t="s">
        <v>10</v>
      </c>
      <c r="D16428" t="s">
        <v>11</v>
      </c>
      <c r="E16428">
        <v>4</v>
      </c>
      <c r="F16428" t="s">
        <v>254</v>
      </c>
      <c r="G16428" s="29">
        <v>11306103.52</v>
      </c>
      <c r="H16428">
        <v>-9392496.3000000007</v>
      </c>
      <c r="I16428">
        <v>11306103.52</v>
      </c>
      <c r="J16428">
        <v>-4219612.79</v>
      </c>
      <c r="K16428">
        <v>11306103.52</v>
      </c>
      <c r="L16428">
        <v>-52609914.420000002</v>
      </c>
      <c r="M16428" t="s">
        <v>13</v>
      </c>
      <c r="N16428" s="29">
        <v>134.01</v>
      </c>
      <c r="O16428">
        <v>45224414.079999998</v>
      </c>
    </row>
    <row r="16429" spans="1:15" x14ac:dyDescent="0.3">
      <c r="A16429" t="s">
        <v>8</v>
      </c>
      <c r="B16429" t="s">
        <v>9</v>
      </c>
      <c r="C16429" t="s">
        <v>14</v>
      </c>
      <c r="D16429" t="s">
        <v>11</v>
      </c>
      <c r="E16429">
        <v>2</v>
      </c>
      <c r="F16429" t="s">
        <v>421</v>
      </c>
      <c r="G16429" s="29">
        <v>-546.47</v>
      </c>
      <c r="H16429" t="s">
        <v>13</v>
      </c>
      <c r="I16429">
        <v>-546.47</v>
      </c>
      <c r="J16429" t="s">
        <v>13</v>
      </c>
      <c r="K16429">
        <v>-546.47</v>
      </c>
      <c r="L16429" t="s">
        <v>13</v>
      </c>
      <c r="M16429" t="s">
        <v>13</v>
      </c>
      <c r="N16429" s="29">
        <v>0</v>
      </c>
      <c r="O16429" t="s">
        <v>13</v>
      </c>
    </row>
    <row r="16430" spans="1:15" x14ac:dyDescent="0.3">
      <c r="A16430" t="s">
        <v>18</v>
      </c>
      <c r="B16430" t="s">
        <v>9</v>
      </c>
      <c r="C16430" t="s">
        <v>10</v>
      </c>
      <c r="D16430" t="s">
        <v>11</v>
      </c>
      <c r="E16430">
        <v>-4</v>
      </c>
      <c r="F16430" t="s">
        <v>50</v>
      </c>
      <c r="G16430" s="29">
        <v>162026.26999999999</v>
      </c>
      <c r="H16430">
        <v>7069001.0599999996</v>
      </c>
      <c r="I16430">
        <v>162026.26999999999</v>
      </c>
      <c r="J16430">
        <v>3176241.38</v>
      </c>
      <c r="K16430">
        <v>162026.26999999999</v>
      </c>
      <c r="L16430">
        <v>39597142.530000001</v>
      </c>
      <c r="M16430" t="s">
        <v>13</v>
      </c>
      <c r="N16430" s="29">
        <v>0</v>
      </c>
      <c r="O16430" t="s">
        <v>13</v>
      </c>
    </row>
    <row r="16431" spans="1:15" x14ac:dyDescent="0.3">
      <c r="A16431" t="s">
        <v>16</v>
      </c>
      <c r="B16431" t="s">
        <v>9</v>
      </c>
      <c r="C16431" t="s">
        <v>14</v>
      </c>
      <c r="D16431" t="s">
        <v>11</v>
      </c>
      <c r="E16431">
        <v>4</v>
      </c>
      <c r="F16431" t="s">
        <v>434</v>
      </c>
      <c r="G16431" s="29">
        <v>-34067.24</v>
      </c>
      <c r="H16431" t="s">
        <v>13</v>
      </c>
      <c r="I16431">
        <v>-34067.24</v>
      </c>
      <c r="J16431" t="s">
        <v>13</v>
      </c>
      <c r="K16431">
        <v>-34067.24</v>
      </c>
      <c r="L16431" t="s">
        <v>13</v>
      </c>
      <c r="M16431" t="s">
        <v>13</v>
      </c>
      <c r="N16431" s="29">
        <v>0</v>
      </c>
      <c r="O16431" t="s">
        <v>13</v>
      </c>
    </row>
    <row r="16432" spans="1:15" x14ac:dyDescent="0.3">
      <c r="A16432" t="s">
        <v>8</v>
      </c>
      <c r="B16432" t="s">
        <v>9</v>
      </c>
      <c r="C16432" t="s">
        <v>10</v>
      </c>
      <c r="D16432" t="s">
        <v>11</v>
      </c>
      <c r="E16432">
        <v>-1</v>
      </c>
      <c r="F16432" t="s">
        <v>50</v>
      </c>
      <c r="G16432" s="29">
        <v>10532.47</v>
      </c>
      <c r="H16432">
        <v>-111160.32000000001</v>
      </c>
      <c r="I16432">
        <v>10532.47</v>
      </c>
      <c r="J16432">
        <v>-115859.67</v>
      </c>
      <c r="K16432">
        <v>10532.47</v>
      </c>
      <c r="L16432">
        <v>-9911177.5</v>
      </c>
      <c r="M16432">
        <v>1</v>
      </c>
      <c r="N16432" s="29">
        <v>1197.55</v>
      </c>
      <c r="O16432" t="s">
        <v>13</v>
      </c>
    </row>
    <row r="16433" spans="1:15" x14ac:dyDescent="0.3">
      <c r="A16433" t="s">
        <v>8</v>
      </c>
      <c r="B16433" t="s">
        <v>9</v>
      </c>
      <c r="C16433" t="s">
        <v>14</v>
      </c>
      <c r="D16433" t="s">
        <v>11</v>
      </c>
      <c r="E16433">
        <v>7</v>
      </c>
      <c r="F16433" t="s">
        <v>327</v>
      </c>
      <c r="G16433" s="29">
        <v>-948.89</v>
      </c>
      <c r="H16433" t="s">
        <v>13</v>
      </c>
      <c r="I16433">
        <v>-948.89</v>
      </c>
      <c r="J16433" t="s">
        <v>13</v>
      </c>
      <c r="K16433">
        <v>-948.89</v>
      </c>
      <c r="L16433" t="s">
        <v>13</v>
      </c>
      <c r="M16433" t="s">
        <v>13</v>
      </c>
      <c r="N16433" s="29">
        <v>0</v>
      </c>
      <c r="O16433" t="s">
        <v>13</v>
      </c>
    </row>
    <row r="16434" spans="1:15" x14ac:dyDescent="0.3">
      <c r="A16434" t="s">
        <v>8</v>
      </c>
      <c r="B16434" t="s">
        <v>9</v>
      </c>
      <c r="C16434" t="s">
        <v>10</v>
      </c>
      <c r="D16434" t="s">
        <v>11</v>
      </c>
      <c r="E16434">
        <v>5</v>
      </c>
      <c r="F16434" t="s">
        <v>192</v>
      </c>
      <c r="G16434" s="29">
        <v>76.900000000000006</v>
      </c>
      <c r="H16434">
        <v>-4200.83</v>
      </c>
      <c r="I16434">
        <v>76.900000000000006</v>
      </c>
      <c r="J16434">
        <v>-1995.36</v>
      </c>
      <c r="K16434">
        <v>76.900000000000006</v>
      </c>
      <c r="L16434">
        <v>-19110.34</v>
      </c>
      <c r="M16434" t="s">
        <v>13</v>
      </c>
      <c r="N16434" s="29">
        <v>0</v>
      </c>
      <c r="O16434">
        <v>384.5</v>
      </c>
    </row>
    <row r="16435" spans="1:15" x14ac:dyDescent="0.3">
      <c r="A16435" t="s">
        <v>18</v>
      </c>
      <c r="B16435" t="s">
        <v>9</v>
      </c>
      <c r="C16435" t="s">
        <v>10</v>
      </c>
      <c r="D16435" t="s">
        <v>11</v>
      </c>
      <c r="E16435">
        <v>1</v>
      </c>
      <c r="F16435" t="s">
        <v>83</v>
      </c>
      <c r="G16435" s="29">
        <v>325340.62</v>
      </c>
      <c r="H16435">
        <v>300356818.89999998</v>
      </c>
      <c r="I16435">
        <v>325340.62</v>
      </c>
      <c r="J16435">
        <v>142666831.72</v>
      </c>
      <c r="K16435">
        <v>325340.62</v>
      </c>
      <c r="L16435">
        <v>1366378758.1199999</v>
      </c>
      <c r="M16435" t="s">
        <v>13</v>
      </c>
      <c r="N16435" s="29">
        <v>0</v>
      </c>
      <c r="O16435">
        <v>325340.62</v>
      </c>
    </row>
    <row r="16436" spans="1:15" x14ac:dyDescent="0.3">
      <c r="A16436" t="s">
        <v>8</v>
      </c>
      <c r="B16436" t="s">
        <v>9</v>
      </c>
      <c r="C16436" t="s">
        <v>14</v>
      </c>
      <c r="D16436" t="s">
        <v>11</v>
      </c>
      <c r="E16436">
        <v>10</v>
      </c>
      <c r="F16436" t="s">
        <v>150</v>
      </c>
      <c r="G16436" s="29">
        <v>-1111.78</v>
      </c>
      <c r="H16436" t="s">
        <v>13</v>
      </c>
      <c r="I16436">
        <v>-1111.78</v>
      </c>
      <c r="J16436" t="s">
        <v>13</v>
      </c>
      <c r="K16436">
        <v>-1111.78</v>
      </c>
      <c r="L16436" t="s">
        <v>13</v>
      </c>
      <c r="M16436" t="s">
        <v>13</v>
      </c>
      <c r="N16436" s="29">
        <v>0</v>
      </c>
      <c r="O16436" t="s">
        <v>13</v>
      </c>
    </row>
    <row r="16437" spans="1:15" x14ac:dyDescent="0.3">
      <c r="A16437" t="s">
        <v>8</v>
      </c>
      <c r="B16437" t="s">
        <v>9</v>
      </c>
      <c r="C16437" t="s">
        <v>14</v>
      </c>
      <c r="D16437" t="s">
        <v>11</v>
      </c>
      <c r="E16437">
        <v>-1</v>
      </c>
      <c r="F16437" t="s">
        <v>573</v>
      </c>
      <c r="G16437" s="29">
        <v>-13.17</v>
      </c>
      <c r="H16437" t="s">
        <v>13</v>
      </c>
      <c r="I16437">
        <v>-13.17</v>
      </c>
      <c r="J16437" t="s">
        <v>13</v>
      </c>
      <c r="K16437">
        <v>-13.17</v>
      </c>
      <c r="L16437" t="s">
        <v>13</v>
      </c>
      <c r="M16437" t="s">
        <v>13</v>
      </c>
      <c r="N16437" s="29">
        <v>0</v>
      </c>
      <c r="O16437" t="s">
        <v>13</v>
      </c>
    </row>
    <row r="16438" spans="1:15" x14ac:dyDescent="0.3">
      <c r="A16438" t="s">
        <v>16</v>
      </c>
      <c r="B16438" t="s">
        <v>9</v>
      </c>
      <c r="C16438" t="s">
        <v>14</v>
      </c>
      <c r="D16438" t="s">
        <v>11</v>
      </c>
      <c r="E16438">
        <v>3</v>
      </c>
      <c r="F16438" t="s">
        <v>103</v>
      </c>
      <c r="G16438" s="29">
        <v>-17648.79</v>
      </c>
      <c r="H16438" t="s">
        <v>13</v>
      </c>
      <c r="I16438">
        <v>-17648.79</v>
      </c>
      <c r="J16438" t="s">
        <v>13</v>
      </c>
      <c r="K16438">
        <v>-17648.79</v>
      </c>
      <c r="L16438" t="s">
        <v>13</v>
      </c>
      <c r="M16438" t="s">
        <v>13</v>
      </c>
      <c r="N16438" s="29">
        <v>0</v>
      </c>
      <c r="O16438" t="s">
        <v>13</v>
      </c>
    </row>
    <row r="16439" spans="1:15" x14ac:dyDescent="0.3">
      <c r="A16439" t="s">
        <v>16</v>
      </c>
      <c r="B16439" t="s">
        <v>9</v>
      </c>
      <c r="C16439" t="s">
        <v>14</v>
      </c>
      <c r="D16439" t="s">
        <v>11</v>
      </c>
      <c r="E16439">
        <v>3</v>
      </c>
      <c r="F16439" t="s">
        <v>234</v>
      </c>
      <c r="G16439" s="29">
        <v>-1463.43</v>
      </c>
      <c r="H16439" t="s">
        <v>13</v>
      </c>
      <c r="I16439">
        <v>-1463.43</v>
      </c>
      <c r="J16439" t="s">
        <v>13</v>
      </c>
      <c r="K16439">
        <v>-1463.43</v>
      </c>
      <c r="L16439" t="s">
        <v>13</v>
      </c>
      <c r="M16439" t="s">
        <v>13</v>
      </c>
      <c r="N16439" s="29">
        <v>0</v>
      </c>
      <c r="O16439" t="s">
        <v>13</v>
      </c>
    </row>
    <row r="16440" spans="1:15" x14ac:dyDescent="0.3">
      <c r="A16440" t="s">
        <v>8</v>
      </c>
      <c r="B16440" t="s">
        <v>9</v>
      </c>
      <c r="C16440" t="s">
        <v>10</v>
      </c>
      <c r="D16440" t="s">
        <v>11</v>
      </c>
      <c r="E16440">
        <v>0</v>
      </c>
      <c r="F16440" t="s">
        <v>344</v>
      </c>
      <c r="G16440" s="29">
        <v>346574.78</v>
      </c>
      <c r="H16440">
        <v>-47364450.119999997</v>
      </c>
      <c r="I16440">
        <v>346574.78</v>
      </c>
      <c r="J16440">
        <v>-21278649.809999999</v>
      </c>
      <c r="K16440">
        <v>346574.78</v>
      </c>
      <c r="L16440">
        <v>-265301107.25999999</v>
      </c>
      <c r="M16440" t="s">
        <v>13</v>
      </c>
      <c r="N16440" s="29">
        <v>0</v>
      </c>
      <c r="O16440" t="s">
        <v>13</v>
      </c>
    </row>
    <row r="16441" spans="1:15" x14ac:dyDescent="0.3">
      <c r="A16441" t="s">
        <v>8</v>
      </c>
      <c r="B16441" t="s">
        <v>9</v>
      </c>
      <c r="C16441" t="s">
        <v>14</v>
      </c>
      <c r="D16441" t="s">
        <v>11</v>
      </c>
      <c r="E16441">
        <v>4</v>
      </c>
      <c r="F16441" t="s">
        <v>385</v>
      </c>
      <c r="G16441" s="29">
        <v>-124.75</v>
      </c>
      <c r="H16441" t="s">
        <v>13</v>
      </c>
      <c r="I16441">
        <v>-124.75</v>
      </c>
      <c r="J16441" t="s">
        <v>13</v>
      </c>
      <c r="K16441">
        <v>-124.75</v>
      </c>
      <c r="L16441" t="s">
        <v>13</v>
      </c>
      <c r="M16441" t="s">
        <v>13</v>
      </c>
      <c r="N16441" s="29">
        <v>0</v>
      </c>
      <c r="O16441" t="s">
        <v>13</v>
      </c>
    </row>
    <row r="16442" spans="1:15" x14ac:dyDescent="0.3">
      <c r="A16442" t="s">
        <v>18</v>
      </c>
      <c r="B16442" t="s">
        <v>9</v>
      </c>
      <c r="C16442" t="s">
        <v>14</v>
      </c>
      <c r="D16442" t="s">
        <v>11</v>
      </c>
      <c r="E16442">
        <v>2</v>
      </c>
      <c r="F16442" t="s">
        <v>138</v>
      </c>
      <c r="G16442" s="29">
        <v>-482089.23</v>
      </c>
      <c r="H16442" t="s">
        <v>13</v>
      </c>
      <c r="I16442">
        <v>-482089.23</v>
      </c>
      <c r="J16442" t="s">
        <v>13</v>
      </c>
      <c r="K16442">
        <v>-482089.23</v>
      </c>
      <c r="L16442" t="s">
        <v>13</v>
      </c>
      <c r="M16442" t="s">
        <v>13</v>
      </c>
      <c r="N16442" s="29">
        <v>0</v>
      </c>
      <c r="O16442" t="s">
        <v>13</v>
      </c>
    </row>
    <row r="16443" spans="1:15" x14ac:dyDescent="0.3">
      <c r="A16443" t="s">
        <v>16</v>
      </c>
      <c r="B16443" t="s">
        <v>9</v>
      </c>
      <c r="C16443" t="s">
        <v>10</v>
      </c>
      <c r="D16443" t="s">
        <v>11</v>
      </c>
      <c r="E16443">
        <v>5</v>
      </c>
      <c r="F16443" t="s">
        <v>365</v>
      </c>
      <c r="G16443" s="29">
        <v>299503.93</v>
      </c>
      <c r="H16443">
        <v>-2547367.73</v>
      </c>
      <c r="I16443">
        <v>299503.93</v>
      </c>
      <c r="J16443">
        <v>-1209977.21</v>
      </c>
      <c r="K16443">
        <v>299503.93</v>
      </c>
      <c r="L16443">
        <v>-11588447.43</v>
      </c>
      <c r="M16443" t="s">
        <v>13</v>
      </c>
      <c r="N16443" s="29">
        <v>0</v>
      </c>
      <c r="O16443">
        <v>1497519.65</v>
      </c>
    </row>
    <row r="16444" spans="1:15" x14ac:dyDescent="0.3">
      <c r="A16444" t="s">
        <v>8</v>
      </c>
      <c r="B16444" t="s">
        <v>9</v>
      </c>
      <c r="C16444" t="s">
        <v>14</v>
      </c>
      <c r="D16444" t="s">
        <v>11</v>
      </c>
      <c r="E16444">
        <v>4</v>
      </c>
      <c r="F16444" t="s">
        <v>373</v>
      </c>
      <c r="G16444" s="29">
        <v>-610.26</v>
      </c>
      <c r="H16444" t="s">
        <v>13</v>
      </c>
      <c r="I16444">
        <v>-610.26</v>
      </c>
      <c r="J16444" t="s">
        <v>13</v>
      </c>
      <c r="K16444">
        <v>-610.26</v>
      </c>
      <c r="L16444" t="s">
        <v>13</v>
      </c>
      <c r="M16444" t="s">
        <v>13</v>
      </c>
      <c r="N16444" s="29">
        <v>0</v>
      </c>
      <c r="O16444" t="s">
        <v>13</v>
      </c>
    </row>
    <row r="16445" spans="1:15" x14ac:dyDescent="0.3">
      <c r="A16445" t="s">
        <v>16</v>
      </c>
      <c r="B16445" t="s">
        <v>9</v>
      </c>
      <c r="C16445" t="s">
        <v>10</v>
      </c>
      <c r="D16445" t="s">
        <v>11</v>
      </c>
      <c r="E16445">
        <v>8</v>
      </c>
      <c r="F16445" t="s">
        <v>12</v>
      </c>
      <c r="G16445" s="29">
        <v>173249.56</v>
      </c>
      <c r="H16445">
        <v>-173225167.5</v>
      </c>
      <c r="I16445">
        <v>173249.56</v>
      </c>
      <c r="J16445">
        <v>-13269667.359999999</v>
      </c>
      <c r="K16445">
        <v>173249.56</v>
      </c>
      <c r="L16445">
        <v>-69992858.700000003</v>
      </c>
      <c r="M16445" t="s">
        <v>13</v>
      </c>
      <c r="N16445" s="29">
        <v>0</v>
      </c>
      <c r="O16445">
        <v>1385996.48</v>
      </c>
    </row>
    <row r="16446" spans="1:15" x14ac:dyDescent="0.3">
      <c r="A16446" t="s">
        <v>16</v>
      </c>
      <c r="B16446" t="s">
        <v>9</v>
      </c>
      <c r="C16446" t="s">
        <v>10</v>
      </c>
      <c r="D16446" t="s">
        <v>11</v>
      </c>
      <c r="E16446">
        <v>-1</v>
      </c>
      <c r="F16446" t="s">
        <v>447</v>
      </c>
      <c r="G16446" s="29">
        <v>104.7</v>
      </c>
      <c r="H16446">
        <v>3216.6</v>
      </c>
      <c r="I16446">
        <v>104.7</v>
      </c>
      <c r="J16446">
        <v>537.70000000000005</v>
      </c>
      <c r="K16446">
        <v>104.7</v>
      </c>
      <c r="L16446">
        <v>5885.55</v>
      </c>
      <c r="M16446" t="s">
        <v>13</v>
      </c>
      <c r="N16446" s="29">
        <v>0</v>
      </c>
      <c r="O16446" t="s">
        <v>13</v>
      </c>
    </row>
    <row r="16447" spans="1:15" x14ac:dyDescent="0.3">
      <c r="A16447" t="s">
        <v>8</v>
      </c>
      <c r="B16447" t="s">
        <v>9</v>
      </c>
      <c r="C16447" t="s">
        <v>10</v>
      </c>
      <c r="D16447" t="s">
        <v>11</v>
      </c>
      <c r="E16447">
        <v>7</v>
      </c>
      <c r="F16447" t="s">
        <v>246</v>
      </c>
      <c r="G16447" s="29">
        <v>172972.92</v>
      </c>
      <c r="H16447">
        <v>-3.77</v>
      </c>
      <c r="I16447">
        <v>172972.92</v>
      </c>
      <c r="J16447">
        <v>-20.27</v>
      </c>
      <c r="K16447">
        <v>172972.92</v>
      </c>
      <c r="L16447" t="s">
        <v>13</v>
      </c>
      <c r="M16447" t="s">
        <v>13</v>
      </c>
      <c r="N16447" s="29">
        <v>0</v>
      </c>
      <c r="O16447">
        <v>1210810.44</v>
      </c>
    </row>
    <row r="16448" spans="1:15" x14ac:dyDescent="0.3">
      <c r="A16448" t="s">
        <v>8</v>
      </c>
      <c r="B16448" t="s">
        <v>9</v>
      </c>
      <c r="C16448" t="s">
        <v>14</v>
      </c>
      <c r="D16448" t="s">
        <v>11</v>
      </c>
      <c r="E16448">
        <v>5</v>
      </c>
      <c r="F16448" t="s">
        <v>134</v>
      </c>
      <c r="G16448" s="29">
        <v>-23802.560000000001</v>
      </c>
      <c r="H16448" t="s">
        <v>13</v>
      </c>
      <c r="I16448">
        <v>-23802.560000000001</v>
      </c>
      <c r="J16448" t="s">
        <v>13</v>
      </c>
      <c r="K16448">
        <v>-23802.560000000001</v>
      </c>
      <c r="L16448" t="s">
        <v>13</v>
      </c>
      <c r="M16448" t="s">
        <v>13</v>
      </c>
      <c r="N16448" s="29">
        <v>0</v>
      </c>
      <c r="O16448" t="s">
        <v>13</v>
      </c>
    </row>
    <row r="16449" spans="1:15" x14ac:dyDescent="0.3">
      <c r="A16449" t="s">
        <v>18</v>
      </c>
      <c r="B16449" t="s">
        <v>9</v>
      </c>
      <c r="C16449" t="s">
        <v>10</v>
      </c>
      <c r="D16449" t="s">
        <v>11</v>
      </c>
      <c r="E16449">
        <v>-4</v>
      </c>
      <c r="F16449" t="s">
        <v>327</v>
      </c>
      <c r="G16449" s="29">
        <v>168779.63</v>
      </c>
      <c r="H16449">
        <v>263723834.43000001</v>
      </c>
      <c r="I16449">
        <v>168779.63</v>
      </c>
      <c r="J16449">
        <v>179307847.5</v>
      </c>
      <c r="K16449">
        <v>168779.63</v>
      </c>
      <c r="L16449">
        <v>3213926201.77</v>
      </c>
      <c r="M16449" t="s">
        <v>13</v>
      </c>
      <c r="N16449" s="29">
        <v>0</v>
      </c>
      <c r="O16449" t="s">
        <v>13</v>
      </c>
    </row>
    <row r="16450" spans="1:15" x14ac:dyDescent="0.3">
      <c r="A16450" t="s">
        <v>8</v>
      </c>
      <c r="B16450" t="s">
        <v>9</v>
      </c>
      <c r="C16450" t="s">
        <v>10</v>
      </c>
      <c r="D16450" t="s">
        <v>11</v>
      </c>
      <c r="E16450">
        <v>0</v>
      </c>
      <c r="F16450" t="s">
        <v>276</v>
      </c>
      <c r="G16450" s="29">
        <v>1223035.1599999999</v>
      </c>
      <c r="H16450">
        <v>-57769528.770000003</v>
      </c>
      <c r="I16450">
        <v>1223035.1599999999</v>
      </c>
      <c r="J16450">
        <v>-8117398.6900000004</v>
      </c>
      <c r="K16450">
        <v>1223035.1599999999</v>
      </c>
      <c r="L16450">
        <v>-449242493.85000002</v>
      </c>
      <c r="M16450" t="s">
        <v>13</v>
      </c>
      <c r="N16450" s="29">
        <v>0</v>
      </c>
      <c r="O16450" t="s">
        <v>13</v>
      </c>
    </row>
    <row r="16451" spans="1:15" x14ac:dyDescent="0.3">
      <c r="A16451" t="s">
        <v>18</v>
      </c>
      <c r="B16451" t="s">
        <v>9</v>
      </c>
      <c r="C16451" t="s">
        <v>14</v>
      </c>
      <c r="D16451" t="s">
        <v>11</v>
      </c>
      <c r="E16451">
        <v>-1</v>
      </c>
      <c r="F16451" t="s">
        <v>282</v>
      </c>
      <c r="G16451" s="29">
        <v>-391943.12</v>
      </c>
      <c r="H16451" t="s">
        <v>13</v>
      </c>
      <c r="I16451">
        <v>-391943.12</v>
      </c>
      <c r="J16451" t="s">
        <v>13</v>
      </c>
      <c r="K16451">
        <v>-391943.12</v>
      </c>
      <c r="L16451" t="s">
        <v>13</v>
      </c>
      <c r="M16451" t="s">
        <v>13</v>
      </c>
      <c r="N16451" s="29">
        <v>0</v>
      </c>
      <c r="O16451" t="s">
        <v>13</v>
      </c>
    </row>
    <row r="16452" spans="1:15" x14ac:dyDescent="0.3">
      <c r="A16452" t="s">
        <v>8</v>
      </c>
      <c r="B16452" t="s">
        <v>9</v>
      </c>
      <c r="C16452" t="s">
        <v>10</v>
      </c>
      <c r="D16452" t="s">
        <v>11</v>
      </c>
      <c r="E16452">
        <v>0</v>
      </c>
      <c r="F16452" t="s">
        <v>155</v>
      </c>
      <c r="G16452" s="29">
        <v>1604373.96</v>
      </c>
      <c r="H16452">
        <v>-960908319.83000004</v>
      </c>
      <c r="I16452">
        <v>1604373.96</v>
      </c>
      <c r="J16452">
        <v>-73609013.920000002</v>
      </c>
      <c r="K16452">
        <v>1604373.96</v>
      </c>
      <c r="L16452">
        <v>-388261828.35000002</v>
      </c>
      <c r="M16452" t="s">
        <v>13</v>
      </c>
      <c r="N16452" s="29">
        <v>0</v>
      </c>
      <c r="O16452" t="s">
        <v>13</v>
      </c>
    </row>
    <row r="16453" spans="1:15" x14ac:dyDescent="0.3">
      <c r="A16453" t="s">
        <v>18</v>
      </c>
      <c r="B16453" t="s">
        <v>9</v>
      </c>
      <c r="C16453" t="s">
        <v>14</v>
      </c>
      <c r="D16453" t="s">
        <v>11</v>
      </c>
      <c r="E16453">
        <v>0</v>
      </c>
      <c r="F16453" t="s">
        <v>370</v>
      </c>
      <c r="G16453" s="29">
        <v>-17076.41</v>
      </c>
      <c r="H16453" t="s">
        <v>13</v>
      </c>
      <c r="I16453">
        <v>-17076.41</v>
      </c>
      <c r="J16453" t="s">
        <v>13</v>
      </c>
      <c r="K16453">
        <v>-17076.41</v>
      </c>
      <c r="L16453" t="s">
        <v>13</v>
      </c>
      <c r="M16453" t="s">
        <v>13</v>
      </c>
      <c r="N16453" s="29">
        <v>0</v>
      </c>
      <c r="O16453" t="s">
        <v>13</v>
      </c>
    </row>
    <row r="16454" spans="1:15" x14ac:dyDescent="0.3">
      <c r="A16454" t="s">
        <v>16</v>
      </c>
      <c r="B16454" t="s">
        <v>9</v>
      </c>
      <c r="C16454" t="s">
        <v>10</v>
      </c>
      <c r="D16454" t="s">
        <v>11</v>
      </c>
      <c r="E16454">
        <v>12</v>
      </c>
      <c r="F16454" t="s">
        <v>182</v>
      </c>
      <c r="G16454" s="29">
        <v>136759.85999999999</v>
      </c>
      <c r="H16454">
        <v>-20.9</v>
      </c>
      <c r="I16454">
        <v>136759.85999999999</v>
      </c>
      <c r="J16454">
        <v>-108.49</v>
      </c>
      <c r="K16454">
        <v>136759.85999999999</v>
      </c>
      <c r="L16454" t="s">
        <v>13</v>
      </c>
      <c r="M16454" t="s">
        <v>13</v>
      </c>
      <c r="N16454" s="29">
        <v>0</v>
      </c>
      <c r="O16454">
        <v>1641118.32</v>
      </c>
    </row>
    <row r="16455" spans="1:15" x14ac:dyDescent="0.3">
      <c r="A16455" t="s">
        <v>16</v>
      </c>
      <c r="B16455" t="s">
        <v>9</v>
      </c>
      <c r="C16455" t="s">
        <v>14</v>
      </c>
      <c r="D16455" t="s">
        <v>11</v>
      </c>
      <c r="E16455">
        <v>5</v>
      </c>
      <c r="F16455" t="s">
        <v>365</v>
      </c>
      <c r="G16455" s="29">
        <v>-21376.01</v>
      </c>
      <c r="H16455" t="s">
        <v>13</v>
      </c>
      <c r="I16455">
        <v>-21376.01</v>
      </c>
      <c r="J16455" t="s">
        <v>13</v>
      </c>
      <c r="K16455">
        <v>-21376.01</v>
      </c>
      <c r="L16455" t="s">
        <v>13</v>
      </c>
      <c r="M16455" t="s">
        <v>13</v>
      </c>
      <c r="N16455" s="29">
        <v>0</v>
      </c>
      <c r="O16455" t="s">
        <v>13</v>
      </c>
    </row>
    <row r="16456" spans="1:15" x14ac:dyDescent="0.3">
      <c r="A16456" t="s">
        <v>8</v>
      </c>
      <c r="B16456" t="s">
        <v>9</v>
      </c>
      <c r="C16456" t="s">
        <v>14</v>
      </c>
      <c r="D16456" t="s">
        <v>11</v>
      </c>
      <c r="E16456">
        <v>3</v>
      </c>
      <c r="F16456" t="s">
        <v>384</v>
      </c>
      <c r="G16456" s="29">
        <v>-2886.67</v>
      </c>
      <c r="H16456" t="s">
        <v>13</v>
      </c>
      <c r="I16456">
        <v>-2886.67</v>
      </c>
      <c r="J16456" t="s">
        <v>13</v>
      </c>
      <c r="K16456">
        <v>-2886.67</v>
      </c>
      <c r="L16456" t="s">
        <v>13</v>
      </c>
      <c r="M16456" t="s">
        <v>13</v>
      </c>
      <c r="N16456" s="29">
        <v>0</v>
      </c>
      <c r="O16456" t="s">
        <v>13</v>
      </c>
    </row>
    <row r="16457" spans="1:15" x14ac:dyDescent="0.3">
      <c r="A16457" t="s">
        <v>8</v>
      </c>
      <c r="B16457" t="s">
        <v>9</v>
      </c>
      <c r="C16457" t="s">
        <v>14</v>
      </c>
      <c r="D16457" t="s">
        <v>11</v>
      </c>
      <c r="E16457">
        <v>0</v>
      </c>
      <c r="F16457" t="s">
        <v>323</v>
      </c>
      <c r="G16457" s="29">
        <v>-1236.21</v>
      </c>
      <c r="H16457" t="s">
        <v>13</v>
      </c>
      <c r="I16457">
        <v>-1236.21</v>
      </c>
      <c r="J16457" t="s">
        <v>13</v>
      </c>
      <c r="K16457">
        <v>-1236.21</v>
      </c>
      <c r="L16457" t="s">
        <v>13</v>
      </c>
      <c r="M16457" t="s">
        <v>13</v>
      </c>
      <c r="N16457" s="29">
        <v>0</v>
      </c>
      <c r="O16457" t="s">
        <v>13</v>
      </c>
    </row>
    <row r="16458" spans="1:15" x14ac:dyDescent="0.3">
      <c r="A16458" t="s">
        <v>16</v>
      </c>
      <c r="B16458" t="s">
        <v>9</v>
      </c>
      <c r="C16458" t="s">
        <v>14</v>
      </c>
      <c r="D16458" t="s">
        <v>11</v>
      </c>
      <c r="E16458">
        <v>2</v>
      </c>
      <c r="F16458" t="s">
        <v>387</v>
      </c>
      <c r="G16458" s="29">
        <v>-4402.2</v>
      </c>
      <c r="H16458" t="s">
        <v>13</v>
      </c>
      <c r="I16458">
        <v>-4402.2</v>
      </c>
      <c r="J16458" t="s">
        <v>13</v>
      </c>
      <c r="K16458">
        <v>-4402.2</v>
      </c>
      <c r="L16458" t="s">
        <v>13</v>
      </c>
      <c r="M16458" t="s">
        <v>13</v>
      </c>
      <c r="N16458" s="29">
        <v>0</v>
      </c>
      <c r="O16458" t="s">
        <v>13</v>
      </c>
    </row>
    <row r="16459" spans="1:15" x14ac:dyDescent="0.3">
      <c r="A16459" t="s">
        <v>8</v>
      </c>
      <c r="B16459" t="s">
        <v>9</v>
      </c>
      <c r="C16459" t="s">
        <v>10</v>
      </c>
      <c r="D16459" t="s">
        <v>11</v>
      </c>
      <c r="E16459">
        <v>0</v>
      </c>
      <c r="F16459" t="s">
        <v>40</v>
      </c>
      <c r="G16459" s="29">
        <v>3443696.49</v>
      </c>
      <c r="H16459">
        <v>-142949207.78</v>
      </c>
      <c r="I16459">
        <v>3443696.49</v>
      </c>
      <c r="J16459">
        <v>-67899613.310000002</v>
      </c>
      <c r="K16459">
        <v>3443696.49</v>
      </c>
      <c r="L16459">
        <v>-650302412.63999999</v>
      </c>
      <c r="M16459" t="s">
        <v>13</v>
      </c>
      <c r="N16459" s="29">
        <v>0</v>
      </c>
      <c r="O16459" t="s">
        <v>13</v>
      </c>
    </row>
    <row r="16460" spans="1:15" x14ac:dyDescent="0.3">
      <c r="A16460" t="s">
        <v>18</v>
      </c>
      <c r="B16460" t="s">
        <v>9</v>
      </c>
      <c r="C16460" t="s">
        <v>10</v>
      </c>
      <c r="D16460" t="s">
        <v>11</v>
      </c>
      <c r="E16460">
        <v>2</v>
      </c>
      <c r="F16460" t="s">
        <v>83</v>
      </c>
      <c r="G16460" s="29">
        <v>183473.53</v>
      </c>
      <c r="H16460">
        <v>-74803302.379999995</v>
      </c>
      <c r="I16460">
        <v>183473.53</v>
      </c>
      <c r="J16460">
        <v>-35530911.340000004</v>
      </c>
      <c r="K16460">
        <v>183473.53</v>
      </c>
      <c r="L16460">
        <v>-340294092.26999998</v>
      </c>
      <c r="M16460" t="s">
        <v>13</v>
      </c>
      <c r="N16460" s="29">
        <v>0</v>
      </c>
      <c r="O16460">
        <v>366947.06</v>
      </c>
    </row>
    <row r="16461" spans="1:15" x14ac:dyDescent="0.3">
      <c r="A16461" t="s">
        <v>8</v>
      </c>
      <c r="B16461" t="s">
        <v>9</v>
      </c>
      <c r="C16461" t="s">
        <v>10</v>
      </c>
      <c r="D16461" t="s">
        <v>11</v>
      </c>
      <c r="E16461">
        <v>-1</v>
      </c>
      <c r="F16461" t="s">
        <v>254</v>
      </c>
      <c r="G16461" s="29">
        <v>4765.6099999999997</v>
      </c>
      <c r="H16461">
        <v>-20933.97</v>
      </c>
      <c r="I16461">
        <v>4765.6099999999997</v>
      </c>
      <c r="J16461">
        <v>-121283.13</v>
      </c>
      <c r="K16461">
        <v>4765.6099999999997</v>
      </c>
      <c r="L16461">
        <v>-1672282.88</v>
      </c>
      <c r="M16461">
        <v>1</v>
      </c>
      <c r="N16461" s="29">
        <v>374.64</v>
      </c>
      <c r="O16461" t="s">
        <v>13</v>
      </c>
    </row>
    <row r="16462" spans="1:15" x14ac:dyDescent="0.3">
      <c r="A16462" t="s">
        <v>18</v>
      </c>
      <c r="B16462" t="s">
        <v>9</v>
      </c>
      <c r="C16462" t="s">
        <v>14</v>
      </c>
      <c r="D16462" t="s">
        <v>11</v>
      </c>
      <c r="E16462">
        <v>2</v>
      </c>
      <c r="F16462" t="s">
        <v>40</v>
      </c>
      <c r="G16462" s="29">
        <v>-22536.92</v>
      </c>
      <c r="H16462" t="s">
        <v>13</v>
      </c>
      <c r="I16462">
        <v>-22536.92</v>
      </c>
      <c r="J16462" t="s">
        <v>13</v>
      </c>
      <c r="K16462">
        <v>-22536.92</v>
      </c>
      <c r="L16462" t="s">
        <v>13</v>
      </c>
      <c r="M16462" t="s">
        <v>13</v>
      </c>
      <c r="N16462" s="29">
        <v>0</v>
      </c>
      <c r="O16462" t="s">
        <v>13</v>
      </c>
    </row>
    <row r="16463" spans="1:15" x14ac:dyDescent="0.3">
      <c r="A16463" t="s">
        <v>8</v>
      </c>
      <c r="B16463" t="s">
        <v>9</v>
      </c>
      <c r="C16463" t="s">
        <v>10</v>
      </c>
      <c r="D16463" t="s">
        <v>11</v>
      </c>
      <c r="E16463">
        <v>3</v>
      </c>
      <c r="F16463" t="s">
        <v>254</v>
      </c>
      <c r="G16463" s="29">
        <v>108941.71</v>
      </c>
      <c r="H16463">
        <v>-1021116.69</v>
      </c>
      <c r="I16463">
        <v>108941.71</v>
      </c>
      <c r="J16463">
        <v>-458740.35</v>
      </c>
      <c r="K16463">
        <v>108941.71</v>
      </c>
      <c r="L16463">
        <v>-5719551.0099999998</v>
      </c>
      <c r="M16463" t="s">
        <v>13</v>
      </c>
      <c r="N16463" s="29">
        <v>632.5</v>
      </c>
      <c r="O16463">
        <v>326825.13</v>
      </c>
    </row>
    <row r="16464" spans="1:15" x14ac:dyDescent="0.3">
      <c r="A16464" t="s">
        <v>16</v>
      </c>
      <c r="B16464" t="s">
        <v>9</v>
      </c>
      <c r="C16464" t="s">
        <v>10</v>
      </c>
      <c r="D16464" t="s">
        <v>11</v>
      </c>
      <c r="E16464">
        <v>1</v>
      </c>
      <c r="F16464" t="s">
        <v>102</v>
      </c>
      <c r="G16464" s="29">
        <v>165053.4</v>
      </c>
      <c r="H16464">
        <v>-762604.63</v>
      </c>
      <c r="I16464">
        <v>165053.4</v>
      </c>
      <c r="J16464">
        <v>-342602.88</v>
      </c>
      <c r="K16464">
        <v>165053.4</v>
      </c>
      <c r="L16464">
        <v>-4271554.97</v>
      </c>
      <c r="M16464" t="s">
        <v>13</v>
      </c>
      <c r="N16464" s="29">
        <v>0</v>
      </c>
      <c r="O16464">
        <v>165053.4</v>
      </c>
    </row>
    <row r="16465" spans="1:15" x14ac:dyDescent="0.3">
      <c r="A16465" t="s">
        <v>18</v>
      </c>
      <c r="B16465" t="s">
        <v>9</v>
      </c>
      <c r="C16465" t="s">
        <v>14</v>
      </c>
      <c r="D16465" t="s">
        <v>11</v>
      </c>
      <c r="E16465">
        <v>7</v>
      </c>
      <c r="F16465" t="s">
        <v>83</v>
      </c>
      <c r="G16465" s="29">
        <v>-59450.12</v>
      </c>
      <c r="H16465" t="s">
        <v>13</v>
      </c>
      <c r="I16465">
        <v>-59450.12</v>
      </c>
      <c r="J16465" t="s">
        <v>13</v>
      </c>
      <c r="K16465">
        <v>-59450.12</v>
      </c>
      <c r="L16465" t="s">
        <v>13</v>
      </c>
      <c r="M16465" t="s">
        <v>13</v>
      </c>
      <c r="N16465" s="29">
        <v>0</v>
      </c>
      <c r="O16465" t="s">
        <v>13</v>
      </c>
    </row>
    <row r="16466" spans="1:15" x14ac:dyDescent="0.3">
      <c r="A16466" t="s">
        <v>16</v>
      </c>
      <c r="B16466" t="s">
        <v>9</v>
      </c>
      <c r="C16466" t="s">
        <v>10</v>
      </c>
      <c r="D16466" t="s">
        <v>11</v>
      </c>
      <c r="E16466">
        <v>8</v>
      </c>
      <c r="F16466" t="s">
        <v>516</v>
      </c>
      <c r="G16466" s="29">
        <v>850667.38</v>
      </c>
      <c r="H16466" t="s">
        <v>13</v>
      </c>
      <c r="I16466">
        <v>850667.38</v>
      </c>
      <c r="J16466" t="s">
        <v>13</v>
      </c>
      <c r="K16466">
        <v>850667.38</v>
      </c>
      <c r="L16466" t="s">
        <v>13</v>
      </c>
      <c r="M16466" t="s">
        <v>13</v>
      </c>
      <c r="N16466" s="29">
        <v>0</v>
      </c>
      <c r="O16466">
        <v>6805339.04</v>
      </c>
    </row>
    <row r="16467" spans="1:15" x14ac:dyDescent="0.3">
      <c r="A16467" t="s">
        <v>8</v>
      </c>
      <c r="B16467" t="s">
        <v>9</v>
      </c>
      <c r="C16467" t="s">
        <v>14</v>
      </c>
      <c r="D16467" t="s">
        <v>11</v>
      </c>
      <c r="E16467">
        <v>0</v>
      </c>
      <c r="F16467" t="s">
        <v>280</v>
      </c>
      <c r="G16467" s="29">
        <v>-1517.75</v>
      </c>
      <c r="H16467" t="s">
        <v>13</v>
      </c>
      <c r="I16467">
        <v>-1517.75</v>
      </c>
      <c r="J16467" t="s">
        <v>13</v>
      </c>
      <c r="K16467">
        <v>-1517.75</v>
      </c>
      <c r="L16467" t="s">
        <v>13</v>
      </c>
      <c r="M16467" t="s">
        <v>13</v>
      </c>
      <c r="N16467" s="29">
        <v>0</v>
      </c>
      <c r="O16467" t="s">
        <v>13</v>
      </c>
    </row>
    <row r="16468" spans="1:15" x14ac:dyDescent="0.3">
      <c r="A16468" t="s">
        <v>16</v>
      </c>
      <c r="B16468" t="s">
        <v>9</v>
      </c>
      <c r="C16468" t="s">
        <v>10</v>
      </c>
      <c r="D16468" t="s">
        <v>11</v>
      </c>
      <c r="E16468">
        <v>10</v>
      </c>
      <c r="F16468" t="s">
        <v>187</v>
      </c>
      <c r="G16468" s="29">
        <v>103810.72</v>
      </c>
      <c r="H16468">
        <v>0</v>
      </c>
      <c r="I16468">
        <v>103810.72</v>
      </c>
      <c r="J16468">
        <v>0</v>
      </c>
      <c r="K16468">
        <v>103810.72</v>
      </c>
      <c r="L16468" t="s">
        <v>13</v>
      </c>
      <c r="M16468" t="s">
        <v>13</v>
      </c>
      <c r="N16468" s="29">
        <v>0</v>
      </c>
      <c r="O16468">
        <v>1038107.2</v>
      </c>
    </row>
    <row r="16469" spans="1:15" x14ac:dyDescent="0.3">
      <c r="A16469" t="s">
        <v>8</v>
      </c>
      <c r="B16469" t="s">
        <v>9</v>
      </c>
      <c r="C16469" t="s">
        <v>10</v>
      </c>
      <c r="D16469" t="s">
        <v>11</v>
      </c>
      <c r="E16469">
        <v>4</v>
      </c>
      <c r="F16469" t="s">
        <v>237</v>
      </c>
      <c r="G16469" s="29">
        <v>1875727.89</v>
      </c>
      <c r="H16469">
        <v>-100270470.84999999</v>
      </c>
      <c r="I16469">
        <v>1875727.89</v>
      </c>
      <c r="J16469">
        <v>-36484444.539999999</v>
      </c>
      <c r="K16469">
        <v>1875727.89</v>
      </c>
      <c r="L16469">
        <v>-350463539.39999998</v>
      </c>
      <c r="M16469" t="s">
        <v>13</v>
      </c>
      <c r="N16469" s="29">
        <v>0</v>
      </c>
      <c r="O16469">
        <v>7502911.5599999996</v>
      </c>
    </row>
    <row r="16470" spans="1:15" x14ac:dyDescent="0.3">
      <c r="A16470" t="s">
        <v>8</v>
      </c>
      <c r="B16470" t="s">
        <v>9</v>
      </c>
      <c r="C16470" t="s">
        <v>10</v>
      </c>
      <c r="D16470" t="s">
        <v>11</v>
      </c>
      <c r="E16470">
        <v>3</v>
      </c>
      <c r="F16470" t="s">
        <v>202</v>
      </c>
      <c r="G16470" s="29">
        <v>1622111.31</v>
      </c>
      <c r="H16470">
        <v>-573041427.45000005</v>
      </c>
      <c r="I16470">
        <v>1622111.31</v>
      </c>
      <c r="J16470">
        <v>-43897035.490000002</v>
      </c>
      <c r="K16470">
        <v>1622111.31</v>
      </c>
      <c r="L16470">
        <v>-231541455.94999999</v>
      </c>
      <c r="M16470" t="s">
        <v>13</v>
      </c>
      <c r="N16470" s="29">
        <v>0</v>
      </c>
      <c r="O16470">
        <v>4866333.93</v>
      </c>
    </row>
    <row r="16471" spans="1:15" x14ac:dyDescent="0.3">
      <c r="A16471" t="s">
        <v>8</v>
      </c>
      <c r="B16471" t="s">
        <v>9</v>
      </c>
      <c r="C16471" t="s">
        <v>10</v>
      </c>
      <c r="D16471" t="s">
        <v>11</v>
      </c>
      <c r="E16471">
        <v>3</v>
      </c>
      <c r="F16471" t="s">
        <v>295</v>
      </c>
      <c r="G16471" s="29">
        <v>66.38</v>
      </c>
      <c r="H16471">
        <v>-1894.14</v>
      </c>
      <c r="I16471">
        <v>66.38</v>
      </c>
      <c r="J16471">
        <v>-850.95</v>
      </c>
      <c r="K16471">
        <v>66.38</v>
      </c>
      <c r="L16471">
        <v>-10609.61</v>
      </c>
      <c r="M16471" t="s">
        <v>13</v>
      </c>
      <c r="N16471" s="29">
        <v>0</v>
      </c>
      <c r="O16471">
        <v>199.14</v>
      </c>
    </row>
    <row r="16472" spans="1:15" x14ac:dyDescent="0.3">
      <c r="A16472" t="s">
        <v>18</v>
      </c>
      <c r="B16472" t="s">
        <v>9</v>
      </c>
      <c r="C16472" t="s">
        <v>14</v>
      </c>
      <c r="D16472" t="s">
        <v>11</v>
      </c>
      <c r="E16472">
        <v>0</v>
      </c>
      <c r="F16472" t="s">
        <v>321</v>
      </c>
      <c r="G16472" s="29">
        <v>-426.1</v>
      </c>
      <c r="H16472" t="s">
        <v>13</v>
      </c>
      <c r="I16472">
        <v>-426.1</v>
      </c>
      <c r="J16472" t="s">
        <v>13</v>
      </c>
      <c r="K16472">
        <v>-426.1</v>
      </c>
      <c r="L16472" t="s">
        <v>13</v>
      </c>
      <c r="M16472" t="s">
        <v>13</v>
      </c>
      <c r="N16472" s="29">
        <v>0</v>
      </c>
      <c r="O16472" t="s">
        <v>13</v>
      </c>
    </row>
    <row r="16473" spans="1:15" x14ac:dyDescent="0.3">
      <c r="A16473" t="s">
        <v>8</v>
      </c>
      <c r="B16473" t="s">
        <v>9</v>
      </c>
      <c r="C16473" t="s">
        <v>10</v>
      </c>
      <c r="D16473" t="s">
        <v>11</v>
      </c>
      <c r="E16473">
        <v>1</v>
      </c>
      <c r="F16473" t="s">
        <v>119</v>
      </c>
      <c r="G16473" s="29">
        <v>479954.26</v>
      </c>
      <c r="H16473">
        <v>-19128922.050000001</v>
      </c>
      <c r="I16473">
        <v>479954.26</v>
      </c>
      <c r="J16473">
        <v>-17312376.82</v>
      </c>
      <c r="K16473">
        <v>479954.26</v>
      </c>
      <c r="L16473">
        <v>-89444839.739999995</v>
      </c>
      <c r="M16473" t="s">
        <v>13</v>
      </c>
      <c r="N16473" s="29">
        <v>0</v>
      </c>
      <c r="O16473">
        <v>479954.26</v>
      </c>
    </row>
    <row r="16474" spans="1:15" x14ac:dyDescent="0.3">
      <c r="A16474" t="s">
        <v>8</v>
      </c>
      <c r="B16474" t="s">
        <v>9</v>
      </c>
      <c r="C16474" t="s">
        <v>14</v>
      </c>
      <c r="D16474" t="s">
        <v>11</v>
      </c>
      <c r="E16474">
        <v>12</v>
      </c>
      <c r="F16474" t="s">
        <v>92</v>
      </c>
      <c r="G16474" s="29">
        <v>-13922.86</v>
      </c>
      <c r="H16474" t="s">
        <v>13</v>
      </c>
      <c r="I16474">
        <v>-13922.86</v>
      </c>
      <c r="J16474" t="s">
        <v>13</v>
      </c>
      <c r="K16474">
        <v>-13922.86</v>
      </c>
      <c r="L16474" t="s">
        <v>13</v>
      </c>
      <c r="M16474" t="s">
        <v>13</v>
      </c>
      <c r="N16474" s="29">
        <v>-504.28</v>
      </c>
      <c r="O16474" t="s">
        <v>13</v>
      </c>
    </row>
    <row r="16475" spans="1:15" x14ac:dyDescent="0.3">
      <c r="A16475" t="s">
        <v>16</v>
      </c>
      <c r="B16475" t="s">
        <v>9</v>
      </c>
      <c r="C16475" t="s">
        <v>14</v>
      </c>
      <c r="D16475" t="s">
        <v>11</v>
      </c>
      <c r="E16475">
        <v>2</v>
      </c>
      <c r="F16475" t="s">
        <v>75</v>
      </c>
      <c r="G16475" s="29">
        <v>-14352.58</v>
      </c>
      <c r="H16475" t="s">
        <v>13</v>
      </c>
      <c r="I16475">
        <v>-14352.58</v>
      </c>
      <c r="J16475" t="s">
        <v>13</v>
      </c>
      <c r="K16475">
        <v>-14352.58</v>
      </c>
      <c r="L16475" t="s">
        <v>13</v>
      </c>
      <c r="M16475" t="s">
        <v>13</v>
      </c>
      <c r="N16475" s="29">
        <v>0</v>
      </c>
      <c r="O16475" t="s">
        <v>13</v>
      </c>
    </row>
    <row r="16476" spans="1:15" x14ac:dyDescent="0.3">
      <c r="A16476" t="s">
        <v>16</v>
      </c>
      <c r="B16476" t="s">
        <v>9</v>
      </c>
      <c r="C16476" t="s">
        <v>10</v>
      </c>
      <c r="D16476" t="s">
        <v>11</v>
      </c>
      <c r="E16476">
        <v>1</v>
      </c>
      <c r="F16476" t="s">
        <v>164</v>
      </c>
      <c r="G16476" s="29">
        <v>53748.76</v>
      </c>
      <c r="H16476">
        <v>-6092047.04</v>
      </c>
      <c r="I16476">
        <v>53748.76</v>
      </c>
      <c r="J16476">
        <v>-1018367.42</v>
      </c>
      <c r="K16476">
        <v>53748.76</v>
      </c>
      <c r="L16476">
        <v>-11146877.58</v>
      </c>
      <c r="M16476" t="s">
        <v>13</v>
      </c>
      <c r="N16476" s="29">
        <v>0</v>
      </c>
      <c r="O16476">
        <v>53748.76</v>
      </c>
    </row>
    <row r="16477" spans="1:15" x14ac:dyDescent="0.3">
      <c r="A16477" t="s">
        <v>8</v>
      </c>
      <c r="B16477" t="s">
        <v>9</v>
      </c>
      <c r="C16477" t="s">
        <v>10</v>
      </c>
      <c r="D16477" t="s">
        <v>11</v>
      </c>
      <c r="E16477">
        <v>-1</v>
      </c>
      <c r="F16477" t="s">
        <v>244</v>
      </c>
      <c r="G16477" s="29">
        <v>11822.26</v>
      </c>
      <c r="H16477">
        <v>-489072.73</v>
      </c>
      <c r="I16477">
        <v>11822.26</v>
      </c>
      <c r="J16477">
        <v>-265863.71999999997</v>
      </c>
      <c r="K16477">
        <v>11822.26</v>
      </c>
      <c r="L16477">
        <v>-4354705.72</v>
      </c>
      <c r="M16477" t="s">
        <v>13</v>
      </c>
      <c r="N16477" s="29">
        <v>0</v>
      </c>
      <c r="O16477" t="s">
        <v>13</v>
      </c>
    </row>
    <row r="16478" spans="1:15" x14ac:dyDescent="0.3">
      <c r="A16478" t="s">
        <v>16</v>
      </c>
      <c r="B16478" t="s">
        <v>9</v>
      </c>
      <c r="C16478" t="s">
        <v>14</v>
      </c>
      <c r="D16478" t="s">
        <v>11</v>
      </c>
      <c r="E16478">
        <v>3</v>
      </c>
      <c r="F16478" t="s">
        <v>283</v>
      </c>
      <c r="G16478" s="29">
        <v>-8166.9</v>
      </c>
      <c r="H16478" t="s">
        <v>13</v>
      </c>
      <c r="I16478">
        <v>-8166.9</v>
      </c>
      <c r="J16478" t="s">
        <v>13</v>
      </c>
      <c r="K16478">
        <v>-8166.9</v>
      </c>
      <c r="L16478" t="s">
        <v>13</v>
      </c>
      <c r="M16478" t="s">
        <v>13</v>
      </c>
      <c r="N16478" s="29">
        <v>0</v>
      </c>
      <c r="O16478" t="s">
        <v>13</v>
      </c>
    </row>
    <row r="16479" spans="1:15" x14ac:dyDescent="0.3">
      <c r="A16479" t="s">
        <v>18</v>
      </c>
      <c r="B16479" t="s">
        <v>9</v>
      </c>
      <c r="C16479" t="s">
        <v>14</v>
      </c>
      <c r="D16479" t="s">
        <v>11</v>
      </c>
      <c r="E16479">
        <v>-1</v>
      </c>
      <c r="F16479" t="s">
        <v>277</v>
      </c>
      <c r="G16479" s="29">
        <v>-109586.15</v>
      </c>
      <c r="H16479" t="s">
        <v>13</v>
      </c>
      <c r="I16479">
        <v>-109586.15</v>
      </c>
      <c r="J16479" t="s">
        <v>13</v>
      </c>
      <c r="K16479">
        <v>-109586.15</v>
      </c>
      <c r="L16479" t="s">
        <v>13</v>
      </c>
      <c r="M16479" t="s">
        <v>13</v>
      </c>
      <c r="N16479" s="29">
        <v>0</v>
      </c>
      <c r="O16479" t="s">
        <v>13</v>
      </c>
    </row>
    <row r="16480" spans="1:15" x14ac:dyDescent="0.3">
      <c r="A16480" t="s">
        <v>8</v>
      </c>
      <c r="B16480" t="s">
        <v>9</v>
      </c>
      <c r="C16480" t="s">
        <v>10</v>
      </c>
      <c r="D16480" t="s">
        <v>11</v>
      </c>
      <c r="E16480">
        <v>1</v>
      </c>
      <c r="F16480" t="s">
        <v>193</v>
      </c>
      <c r="G16480" s="29">
        <v>85668.58</v>
      </c>
      <c r="H16480">
        <v>-193643697.81999999</v>
      </c>
      <c r="I16480">
        <v>85668.58</v>
      </c>
      <c r="J16480">
        <v>-14833799.810000001</v>
      </c>
      <c r="K16480">
        <v>85668.58</v>
      </c>
      <c r="L16480">
        <v>-78243110.829999998</v>
      </c>
      <c r="M16480" t="s">
        <v>13</v>
      </c>
      <c r="N16480" s="29">
        <v>0</v>
      </c>
      <c r="O16480">
        <v>85668.58</v>
      </c>
    </row>
    <row r="16481" spans="1:15" x14ac:dyDescent="0.3">
      <c r="A16481" t="s">
        <v>8</v>
      </c>
      <c r="B16481" t="s">
        <v>9</v>
      </c>
      <c r="C16481" t="s">
        <v>10</v>
      </c>
      <c r="D16481" t="s">
        <v>11</v>
      </c>
      <c r="E16481">
        <v>-1</v>
      </c>
      <c r="F16481" t="s">
        <v>241</v>
      </c>
      <c r="G16481" s="29">
        <v>1307013.6399999999</v>
      </c>
      <c r="H16481">
        <v>-123772591.70999999</v>
      </c>
      <c r="I16481">
        <v>1307013.6399999999</v>
      </c>
      <c r="J16481">
        <v>-58790890.740000002</v>
      </c>
      <c r="K16481">
        <v>1307013.6399999999</v>
      </c>
      <c r="L16481">
        <v>-563064444.45000005</v>
      </c>
      <c r="M16481" t="s">
        <v>13</v>
      </c>
      <c r="N16481" s="29">
        <v>0</v>
      </c>
      <c r="O16481" t="s">
        <v>13</v>
      </c>
    </row>
    <row r="16482" spans="1:15" x14ac:dyDescent="0.3">
      <c r="A16482" t="s">
        <v>8</v>
      </c>
      <c r="B16482" t="s">
        <v>9</v>
      </c>
      <c r="C16482" t="s">
        <v>14</v>
      </c>
      <c r="D16482" t="s">
        <v>11</v>
      </c>
      <c r="E16482">
        <v>5</v>
      </c>
      <c r="F16482" t="s">
        <v>434</v>
      </c>
      <c r="G16482" s="29">
        <v>-65.260000000000005</v>
      </c>
      <c r="H16482" t="s">
        <v>13</v>
      </c>
      <c r="I16482">
        <v>-65.260000000000005</v>
      </c>
      <c r="J16482" t="s">
        <v>13</v>
      </c>
      <c r="K16482">
        <v>-65.260000000000005</v>
      </c>
      <c r="L16482" t="s">
        <v>13</v>
      </c>
      <c r="M16482" t="s">
        <v>13</v>
      </c>
      <c r="N16482" s="29">
        <v>0</v>
      </c>
      <c r="O16482" t="s">
        <v>13</v>
      </c>
    </row>
    <row r="16483" spans="1:15" x14ac:dyDescent="0.3">
      <c r="A16483" t="s">
        <v>16</v>
      </c>
      <c r="B16483" t="s">
        <v>9</v>
      </c>
      <c r="C16483" t="s">
        <v>14</v>
      </c>
      <c r="D16483" t="s">
        <v>11</v>
      </c>
      <c r="E16483">
        <v>3</v>
      </c>
      <c r="F16483" t="s">
        <v>152</v>
      </c>
      <c r="G16483" s="29">
        <v>-2061.09</v>
      </c>
      <c r="H16483" t="s">
        <v>13</v>
      </c>
      <c r="I16483">
        <v>-2061.09</v>
      </c>
      <c r="J16483" t="s">
        <v>13</v>
      </c>
      <c r="K16483">
        <v>-2061.09</v>
      </c>
      <c r="L16483" t="s">
        <v>13</v>
      </c>
      <c r="M16483" t="s">
        <v>13</v>
      </c>
      <c r="N16483" s="29">
        <v>0</v>
      </c>
      <c r="O16483" t="s">
        <v>13</v>
      </c>
    </row>
    <row r="16484" spans="1:15" x14ac:dyDescent="0.3">
      <c r="A16484" t="s">
        <v>8</v>
      </c>
      <c r="B16484" t="s">
        <v>9</v>
      </c>
      <c r="C16484" t="s">
        <v>14</v>
      </c>
      <c r="D16484" t="s">
        <v>11</v>
      </c>
      <c r="E16484">
        <v>4</v>
      </c>
      <c r="F16484" t="s">
        <v>412</v>
      </c>
      <c r="G16484" s="29">
        <v>-85.31</v>
      </c>
      <c r="H16484" t="s">
        <v>13</v>
      </c>
      <c r="I16484">
        <v>-85.31</v>
      </c>
      <c r="J16484" t="s">
        <v>13</v>
      </c>
      <c r="K16484">
        <v>-85.31</v>
      </c>
      <c r="L16484" t="s">
        <v>13</v>
      </c>
      <c r="M16484" t="s">
        <v>13</v>
      </c>
      <c r="N16484" s="29">
        <v>0</v>
      </c>
      <c r="O16484" t="s">
        <v>13</v>
      </c>
    </row>
    <row r="16485" spans="1:15" x14ac:dyDescent="0.3">
      <c r="A16485" t="s">
        <v>8</v>
      </c>
      <c r="B16485" t="s">
        <v>9</v>
      </c>
      <c r="C16485" t="s">
        <v>10</v>
      </c>
      <c r="D16485" t="s">
        <v>11</v>
      </c>
      <c r="E16485">
        <v>9</v>
      </c>
      <c r="F16485" t="s">
        <v>110</v>
      </c>
      <c r="G16485" s="29">
        <v>468318.01</v>
      </c>
      <c r="H16485">
        <v>-12.27</v>
      </c>
      <c r="I16485">
        <v>468318.01</v>
      </c>
      <c r="J16485">
        <v>-65.87</v>
      </c>
      <c r="K16485">
        <v>468318.01</v>
      </c>
      <c r="L16485" t="s">
        <v>13</v>
      </c>
      <c r="M16485" t="s">
        <v>13</v>
      </c>
      <c r="N16485" s="29">
        <v>0</v>
      </c>
      <c r="O16485">
        <v>4214862.09</v>
      </c>
    </row>
    <row r="16486" spans="1:15" x14ac:dyDescent="0.3">
      <c r="A16486" t="s">
        <v>8</v>
      </c>
      <c r="B16486" t="s">
        <v>9</v>
      </c>
      <c r="C16486" t="s">
        <v>10</v>
      </c>
      <c r="D16486" t="s">
        <v>11</v>
      </c>
      <c r="E16486">
        <v>-1</v>
      </c>
      <c r="F16486" t="s">
        <v>463</v>
      </c>
      <c r="G16486" s="29">
        <v>974393.73</v>
      </c>
      <c r="H16486">
        <v>-24417979.629999999</v>
      </c>
      <c r="I16486">
        <v>974393.73</v>
      </c>
      <c r="J16486">
        <v>-11226489.710000001</v>
      </c>
      <c r="K16486">
        <v>974393.73</v>
      </c>
      <c r="L16486">
        <v>-329749405.89999998</v>
      </c>
      <c r="M16486" t="s">
        <v>13</v>
      </c>
      <c r="N16486" s="29">
        <v>0</v>
      </c>
      <c r="O16486" t="s">
        <v>13</v>
      </c>
    </row>
    <row r="16487" spans="1:15" x14ac:dyDescent="0.3">
      <c r="A16487" t="s">
        <v>16</v>
      </c>
      <c r="B16487" t="s">
        <v>9</v>
      </c>
      <c r="C16487" t="s">
        <v>10</v>
      </c>
      <c r="D16487" t="s">
        <v>11</v>
      </c>
      <c r="E16487">
        <v>0</v>
      </c>
      <c r="F16487" t="s">
        <v>236</v>
      </c>
      <c r="G16487" s="29">
        <v>1730.04</v>
      </c>
      <c r="H16487">
        <v>-1058952.94</v>
      </c>
      <c r="I16487">
        <v>1730.04</v>
      </c>
      <c r="J16487">
        <v>-128237.33</v>
      </c>
      <c r="K16487">
        <v>1730.04</v>
      </c>
      <c r="L16487">
        <v>-681527.61</v>
      </c>
      <c r="M16487" t="s">
        <v>13</v>
      </c>
      <c r="N16487" s="29">
        <v>0</v>
      </c>
      <c r="O16487" t="s">
        <v>13</v>
      </c>
    </row>
    <row r="16488" spans="1:15" x14ac:dyDescent="0.3">
      <c r="A16488" t="s">
        <v>18</v>
      </c>
      <c r="B16488" t="s">
        <v>9</v>
      </c>
      <c r="C16488" t="s">
        <v>10</v>
      </c>
      <c r="D16488" t="s">
        <v>11</v>
      </c>
      <c r="E16488">
        <v>1</v>
      </c>
      <c r="F16488" t="s">
        <v>61</v>
      </c>
      <c r="G16488" s="29">
        <v>11534.06</v>
      </c>
      <c r="H16488">
        <v>-483695.65</v>
      </c>
      <c r="I16488">
        <v>11534.06</v>
      </c>
      <c r="J16488">
        <v>-229751.17</v>
      </c>
      <c r="K16488">
        <v>11534.06</v>
      </c>
      <c r="L16488">
        <v>-2200421.0699999998</v>
      </c>
      <c r="M16488" t="s">
        <v>13</v>
      </c>
      <c r="N16488" s="29">
        <v>0</v>
      </c>
      <c r="O16488">
        <v>11534.06</v>
      </c>
    </row>
    <row r="16489" spans="1:15" x14ac:dyDescent="0.3">
      <c r="A16489" t="s">
        <v>8</v>
      </c>
      <c r="B16489" t="s">
        <v>9</v>
      </c>
      <c r="C16489" t="s">
        <v>10</v>
      </c>
      <c r="D16489" t="s">
        <v>11</v>
      </c>
      <c r="E16489">
        <v>-1</v>
      </c>
      <c r="F16489" t="s">
        <v>507</v>
      </c>
      <c r="G16489" s="29">
        <v>5662.96</v>
      </c>
      <c r="H16489">
        <v>-1061221.3700000001</v>
      </c>
      <c r="I16489">
        <v>5662.96</v>
      </c>
      <c r="J16489">
        <v>-204883.53</v>
      </c>
      <c r="K16489">
        <v>5662.96</v>
      </c>
      <c r="L16489">
        <v>-1654473.8</v>
      </c>
      <c r="M16489" t="s">
        <v>13</v>
      </c>
      <c r="N16489" s="29">
        <v>0</v>
      </c>
      <c r="O16489" t="s">
        <v>13</v>
      </c>
    </row>
    <row r="16490" spans="1:15" x14ac:dyDescent="0.3">
      <c r="A16490" t="s">
        <v>16</v>
      </c>
      <c r="B16490" t="s">
        <v>9</v>
      </c>
      <c r="C16490" t="s">
        <v>10</v>
      </c>
      <c r="D16490" t="s">
        <v>11</v>
      </c>
      <c r="E16490">
        <v>2</v>
      </c>
      <c r="F16490" t="s">
        <v>461</v>
      </c>
      <c r="G16490" s="29">
        <v>31695.78</v>
      </c>
      <c r="H16490">
        <v>-25518987.27</v>
      </c>
      <c r="I16490">
        <v>31695.78</v>
      </c>
      <c r="J16490">
        <v>-1954845.69</v>
      </c>
      <c r="K16490">
        <v>31695.78</v>
      </c>
      <c r="L16490">
        <v>-10311127.970000001</v>
      </c>
      <c r="M16490" t="s">
        <v>13</v>
      </c>
      <c r="N16490" s="29">
        <v>0</v>
      </c>
      <c r="O16490">
        <v>63391.56</v>
      </c>
    </row>
    <row r="16491" spans="1:15" x14ac:dyDescent="0.3">
      <c r="A16491" t="s">
        <v>16</v>
      </c>
      <c r="B16491" t="s">
        <v>9</v>
      </c>
      <c r="C16491" t="s">
        <v>14</v>
      </c>
      <c r="D16491" t="s">
        <v>11</v>
      </c>
      <c r="E16491">
        <v>3</v>
      </c>
      <c r="F16491" t="s">
        <v>106</v>
      </c>
      <c r="G16491" s="29">
        <v>-8492.94</v>
      </c>
      <c r="H16491" t="s">
        <v>13</v>
      </c>
      <c r="I16491">
        <v>-8492.94</v>
      </c>
      <c r="J16491" t="s">
        <v>13</v>
      </c>
      <c r="K16491">
        <v>-8492.94</v>
      </c>
      <c r="L16491" t="s">
        <v>13</v>
      </c>
      <c r="M16491" t="s">
        <v>13</v>
      </c>
      <c r="N16491" s="29">
        <v>0</v>
      </c>
      <c r="O16491" t="s">
        <v>13</v>
      </c>
    </row>
    <row r="16492" spans="1:15" x14ac:dyDescent="0.3">
      <c r="A16492" t="s">
        <v>16</v>
      </c>
      <c r="B16492" t="s">
        <v>9</v>
      </c>
      <c r="C16492" t="s">
        <v>14</v>
      </c>
      <c r="D16492" t="s">
        <v>11</v>
      </c>
      <c r="E16492">
        <v>-1</v>
      </c>
      <c r="F16492" t="s">
        <v>340</v>
      </c>
      <c r="G16492" s="29">
        <v>-503.66</v>
      </c>
      <c r="H16492" t="s">
        <v>13</v>
      </c>
      <c r="I16492">
        <v>-503.66</v>
      </c>
      <c r="J16492" t="s">
        <v>13</v>
      </c>
      <c r="K16492">
        <v>-503.66</v>
      </c>
      <c r="L16492" t="s">
        <v>13</v>
      </c>
      <c r="M16492" t="s">
        <v>13</v>
      </c>
      <c r="N16492" s="29">
        <v>0</v>
      </c>
      <c r="O16492" t="s">
        <v>13</v>
      </c>
    </row>
    <row r="16493" spans="1:15" x14ac:dyDescent="0.3">
      <c r="A16493" t="s">
        <v>8</v>
      </c>
      <c r="B16493" t="s">
        <v>9</v>
      </c>
      <c r="C16493" t="s">
        <v>14</v>
      </c>
      <c r="D16493" t="s">
        <v>11</v>
      </c>
      <c r="E16493">
        <v>-1</v>
      </c>
      <c r="F16493" t="s">
        <v>138</v>
      </c>
      <c r="G16493" s="29">
        <v>-19777.47</v>
      </c>
      <c r="H16493" t="s">
        <v>13</v>
      </c>
      <c r="I16493">
        <v>-19777.47</v>
      </c>
      <c r="J16493" t="s">
        <v>13</v>
      </c>
      <c r="K16493">
        <v>-19777.47</v>
      </c>
      <c r="L16493" t="s">
        <v>13</v>
      </c>
      <c r="M16493" t="s">
        <v>13</v>
      </c>
      <c r="N16493" s="29">
        <v>0</v>
      </c>
      <c r="O16493" t="s">
        <v>13</v>
      </c>
    </row>
    <row r="16494" spans="1:15" x14ac:dyDescent="0.3">
      <c r="A16494" t="s">
        <v>8</v>
      </c>
      <c r="B16494" t="s">
        <v>9</v>
      </c>
      <c r="C16494" t="s">
        <v>10</v>
      </c>
      <c r="D16494" t="s">
        <v>11</v>
      </c>
      <c r="E16494">
        <v>3</v>
      </c>
      <c r="F16494" t="s">
        <v>312</v>
      </c>
      <c r="G16494" s="29">
        <v>2412510.2400000002</v>
      </c>
      <c r="H16494">
        <v>-68886131.120000005</v>
      </c>
      <c r="I16494">
        <v>2412510.2400000002</v>
      </c>
      <c r="J16494">
        <v>-30947346.640000001</v>
      </c>
      <c r="K16494">
        <v>2412510.2400000002</v>
      </c>
      <c r="L16494">
        <v>-385849848.06</v>
      </c>
      <c r="M16494" t="s">
        <v>13</v>
      </c>
      <c r="N16494" s="29">
        <v>160.28</v>
      </c>
      <c r="O16494">
        <v>7237530.7200000007</v>
      </c>
    </row>
    <row r="16495" spans="1:15" x14ac:dyDescent="0.3">
      <c r="A16495" t="s">
        <v>16</v>
      </c>
      <c r="B16495" t="s">
        <v>9</v>
      </c>
      <c r="C16495" t="s">
        <v>14</v>
      </c>
      <c r="D16495" t="s">
        <v>11</v>
      </c>
      <c r="E16495">
        <v>6</v>
      </c>
      <c r="F16495" t="s">
        <v>34</v>
      </c>
      <c r="G16495" s="29">
        <v>-8299.3799999999992</v>
      </c>
      <c r="H16495" t="s">
        <v>13</v>
      </c>
      <c r="I16495">
        <v>-8299.3799999999992</v>
      </c>
      <c r="J16495" t="s">
        <v>13</v>
      </c>
      <c r="K16495">
        <v>-8299.3799999999992</v>
      </c>
      <c r="L16495" t="s">
        <v>13</v>
      </c>
      <c r="M16495" t="s">
        <v>13</v>
      </c>
      <c r="N16495" s="29">
        <v>0</v>
      </c>
      <c r="O16495" t="s">
        <v>13</v>
      </c>
    </row>
    <row r="16496" spans="1:15" x14ac:dyDescent="0.3">
      <c r="A16496" t="s">
        <v>16</v>
      </c>
      <c r="B16496" t="s">
        <v>9</v>
      </c>
      <c r="C16496" t="s">
        <v>10</v>
      </c>
      <c r="D16496" t="s">
        <v>11</v>
      </c>
      <c r="E16496">
        <v>6</v>
      </c>
      <c r="F16496" t="s">
        <v>32</v>
      </c>
      <c r="G16496" s="29">
        <v>98344.33</v>
      </c>
      <c r="H16496">
        <v>-8580335.0800000001</v>
      </c>
      <c r="I16496">
        <v>98344.33</v>
      </c>
      <c r="J16496">
        <v>-4075594.25</v>
      </c>
      <c r="K16496">
        <v>98344.33</v>
      </c>
      <c r="L16496">
        <v>-39033522.93</v>
      </c>
      <c r="M16496" t="s">
        <v>13</v>
      </c>
      <c r="N16496" s="29">
        <v>0</v>
      </c>
      <c r="O16496">
        <v>590065.98</v>
      </c>
    </row>
    <row r="16497" spans="1:15" x14ac:dyDescent="0.3">
      <c r="A16497" t="s">
        <v>8</v>
      </c>
      <c r="B16497" t="s">
        <v>9</v>
      </c>
      <c r="C16497" t="s">
        <v>14</v>
      </c>
      <c r="D16497" t="s">
        <v>11</v>
      </c>
      <c r="E16497">
        <v>-1</v>
      </c>
      <c r="F16497" t="s">
        <v>344</v>
      </c>
      <c r="G16497" s="29">
        <v>-4267.18</v>
      </c>
      <c r="H16497" t="s">
        <v>13</v>
      </c>
      <c r="I16497">
        <v>-4267.18</v>
      </c>
      <c r="J16497" t="s">
        <v>13</v>
      </c>
      <c r="K16497">
        <v>-4267.18</v>
      </c>
      <c r="L16497" t="s">
        <v>13</v>
      </c>
      <c r="M16497" t="s">
        <v>13</v>
      </c>
      <c r="N16497" s="29">
        <v>0</v>
      </c>
      <c r="O16497" t="s">
        <v>13</v>
      </c>
    </row>
    <row r="16498" spans="1:15" x14ac:dyDescent="0.3">
      <c r="A16498" t="s">
        <v>8</v>
      </c>
      <c r="B16498" t="s">
        <v>9</v>
      </c>
      <c r="C16498" t="s">
        <v>14</v>
      </c>
      <c r="D16498" t="s">
        <v>11</v>
      </c>
      <c r="E16498">
        <v>3</v>
      </c>
      <c r="F16498" t="s">
        <v>337</v>
      </c>
      <c r="G16498" s="29">
        <v>-931.81</v>
      </c>
      <c r="H16498" t="s">
        <v>13</v>
      </c>
      <c r="I16498">
        <v>-931.81</v>
      </c>
      <c r="J16498" t="s">
        <v>13</v>
      </c>
      <c r="K16498">
        <v>-931.81</v>
      </c>
      <c r="L16498" t="s">
        <v>13</v>
      </c>
      <c r="M16498" t="s">
        <v>13</v>
      </c>
      <c r="N16498" s="29">
        <v>0</v>
      </c>
      <c r="O16498" t="s">
        <v>13</v>
      </c>
    </row>
    <row r="16499" spans="1:15" x14ac:dyDescent="0.3">
      <c r="A16499" t="s">
        <v>18</v>
      </c>
      <c r="B16499" t="s">
        <v>9</v>
      </c>
      <c r="C16499" t="s">
        <v>10</v>
      </c>
      <c r="D16499" t="s">
        <v>11</v>
      </c>
      <c r="E16499">
        <v>-1</v>
      </c>
      <c r="F16499" t="s">
        <v>121</v>
      </c>
      <c r="G16499" s="29">
        <v>39286.26</v>
      </c>
      <c r="H16499">
        <v>79971071.189999998</v>
      </c>
      <c r="I16499">
        <v>39286.26</v>
      </c>
      <c r="J16499">
        <v>6126057.3700000001</v>
      </c>
      <c r="K16499">
        <v>39286.26</v>
      </c>
      <c r="L16499">
        <v>32312823.59</v>
      </c>
      <c r="M16499" t="s">
        <v>13</v>
      </c>
      <c r="N16499" s="29">
        <v>0</v>
      </c>
      <c r="O16499" t="s">
        <v>13</v>
      </c>
    </row>
    <row r="16500" spans="1:15" x14ac:dyDescent="0.3">
      <c r="A16500" t="s">
        <v>16</v>
      </c>
      <c r="B16500" t="s">
        <v>9</v>
      </c>
      <c r="C16500" t="s">
        <v>14</v>
      </c>
      <c r="D16500" t="s">
        <v>11</v>
      </c>
      <c r="E16500">
        <v>9</v>
      </c>
      <c r="F16500" t="s">
        <v>72</v>
      </c>
      <c r="G16500" s="29">
        <v>-16227.06</v>
      </c>
      <c r="H16500" t="s">
        <v>13</v>
      </c>
      <c r="I16500">
        <v>-16227.06</v>
      </c>
      <c r="J16500" t="s">
        <v>13</v>
      </c>
      <c r="K16500">
        <v>-16227.06</v>
      </c>
      <c r="L16500" t="s">
        <v>13</v>
      </c>
      <c r="M16500" t="s">
        <v>13</v>
      </c>
      <c r="N16500" s="29">
        <v>0</v>
      </c>
      <c r="O16500" t="s">
        <v>13</v>
      </c>
    </row>
    <row r="16501" spans="1:15" x14ac:dyDescent="0.3">
      <c r="A16501" t="s">
        <v>16</v>
      </c>
      <c r="B16501" t="s">
        <v>9</v>
      </c>
      <c r="C16501" t="s">
        <v>10</v>
      </c>
      <c r="D16501" t="s">
        <v>11</v>
      </c>
      <c r="E16501">
        <v>5</v>
      </c>
      <c r="F16501" t="s">
        <v>205</v>
      </c>
      <c r="G16501" s="29">
        <v>338177.08</v>
      </c>
      <c r="H16501">
        <v>48481934.079999998</v>
      </c>
      <c r="I16501">
        <v>338177.08</v>
      </c>
      <c r="J16501">
        <v>11471860.380000001</v>
      </c>
      <c r="K16501">
        <v>338177.08</v>
      </c>
      <c r="L16501">
        <v>157746926.94</v>
      </c>
      <c r="M16501" t="s">
        <v>13</v>
      </c>
      <c r="N16501" s="29">
        <v>0</v>
      </c>
      <c r="O16501">
        <v>1690885.4</v>
      </c>
    </row>
    <row r="16502" spans="1:15" x14ac:dyDescent="0.3">
      <c r="A16502" t="s">
        <v>16</v>
      </c>
      <c r="B16502" t="s">
        <v>9</v>
      </c>
      <c r="C16502" t="s">
        <v>14</v>
      </c>
      <c r="D16502" t="s">
        <v>11</v>
      </c>
      <c r="E16502">
        <v>5</v>
      </c>
      <c r="F16502" t="s">
        <v>231</v>
      </c>
      <c r="G16502" s="29">
        <v>-325.18</v>
      </c>
      <c r="H16502" t="s">
        <v>13</v>
      </c>
      <c r="I16502">
        <v>-325.18</v>
      </c>
      <c r="J16502" t="s">
        <v>13</v>
      </c>
      <c r="K16502">
        <v>-325.18</v>
      </c>
      <c r="L16502" t="s">
        <v>13</v>
      </c>
      <c r="M16502" t="s">
        <v>13</v>
      </c>
      <c r="N16502" s="29">
        <v>0</v>
      </c>
      <c r="O16502" t="s">
        <v>13</v>
      </c>
    </row>
    <row r="16503" spans="1:15" x14ac:dyDescent="0.3">
      <c r="A16503" t="s">
        <v>16</v>
      </c>
      <c r="B16503" t="s">
        <v>9</v>
      </c>
      <c r="C16503" t="s">
        <v>14</v>
      </c>
      <c r="D16503" t="s">
        <v>11</v>
      </c>
      <c r="E16503">
        <v>3</v>
      </c>
      <c r="F16503" t="s">
        <v>476</v>
      </c>
      <c r="G16503" s="29">
        <v>-700.09</v>
      </c>
      <c r="H16503" t="s">
        <v>13</v>
      </c>
      <c r="I16503">
        <v>-700.09</v>
      </c>
      <c r="J16503" t="s">
        <v>13</v>
      </c>
      <c r="K16503">
        <v>-700.09</v>
      </c>
      <c r="L16503" t="s">
        <v>13</v>
      </c>
      <c r="M16503" t="s">
        <v>13</v>
      </c>
      <c r="N16503" s="29">
        <v>0</v>
      </c>
      <c r="O16503" t="s">
        <v>13</v>
      </c>
    </row>
    <row r="16504" spans="1:15" x14ac:dyDescent="0.3">
      <c r="A16504" t="s">
        <v>16</v>
      </c>
      <c r="B16504" t="s">
        <v>9</v>
      </c>
      <c r="C16504" t="s">
        <v>14</v>
      </c>
      <c r="D16504" t="s">
        <v>11</v>
      </c>
      <c r="E16504">
        <v>-1</v>
      </c>
      <c r="F16504" t="s">
        <v>560</v>
      </c>
      <c r="G16504" s="29">
        <v>-124.73</v>
      </c>
      <c r="H16504" t="s">
        <v>13</v>
      </c>
      <c r="I16504">
        <v>-124.73</v>
      </c>
      <c r="J16504" t="s">
        <v>13</v>
      </c>
      <c r="K16504">
        <v>-124.73</v>
      </c>
      <c r="L16504" t="s">
        <v>13</v>
      </c>
      <c r="M16504" t="s">
        <v>13</v>
      </c>
      <c r="N16504" s="29">
        <v>0</v>
      </c>
      <c r="O16504" t="s">
        <v>13</v>
      </c>
    </row>
    <row r="16505" spans="1:15" x14ac:dyDescent="0.3">
      <c r="A16505" t="s">
        <v>18</v>
      </c>
      <c r="B16505" t="s">
        <v>9</v>
      </c>
      <c r="C16505" t="s">
        <v>14</v>
      </c>
      <c r="D16505" t="s">
        <v>11</v>
      </c>
      <c r="E16505">
        <v>3</v>
      </c>
      <c r="F16505" t="s">
        <v>203</v>
      </c>
      <c r="G16505" s="29">
        <v>-47554.98</v>
      </c>
      <c r="H16505" t="s">
        <v>13</v>
      </c>
      <c r="I16505">
        <v>-47554.98</v>
      </c>
      <c r="J16505" t="s">
        <v>13</v>
      </c>
      <c r="K16505">
        <v>-47554.98</v>
      </c>
      <c r="L16505" t="s">
        <v>13</v>
      </c>
      <c r="M16505" t="s">
        <v>13</v>
      </c>
      <c r="N16505" s="29">
        <v>0</v>
      </c>
      <c r="O16505" t="s">
        <v>13</v>
      </c>
    </row>
    <row r="16506" spans="1:15" x14ac:dyDescent="0.3">
      <c r="A16506" t="s">
        <v>16</v>
      </c>
      <c r="B16506" t="s">
        <v>9</v>
      </c>
      <c r="C16506" t="s">
        <v>14</v>
      </c>
      <c r="D16506" t="s">
        <v>11</v>
      </c>
      <c r="E16506">
        <v>0</v>
      </c>
      <c r="F16506" t="s">
        <v>122</v>
      </c>
      <c r="G16506" s="29">
        <v>-6.78</v>
      </c>
      <c r="H16506" t="s">
        <v>13</v>
      </c>
      <c r="I16506">
        <v>-6.78</v>
      </c>
      <c r="J16506" t="s">
        <v>13</v>
      </c>
      <c r="K16506">
        <v>-6.78</v>
      </c>
      <c r="L16506" t="s">
        <v>13</v>
      </c>
      <c r="M16506" t="s">
        <v>13</v>
      </c>
      <c r="N16506" s="29">
        <v>0</v>
      </c>
      <c r="O16506" t="s">
        <v>13</v>
      </c>
    </row>
    <row r="16507" spans="1:15" x14ac:dyDescent="0.3">
      <c r="A16507" t="s">
        <v>18</v>
      </c>
      <c r="B16507" t="s">
        <v>9</v>
      </c>
      <c r="C16507" t="s">
        <v>10</v>
      </c>
      <c r="D16507" t="s">
        <v>11</v>
      </c>
      <c r="E16507">
        <v>8</v>
      </c>
      <c r="F16507" t="s">
        <v>190</v>
      </c>
      <c r="G16507" s="29">
        <v>6968.18</v>
      </c>
      <c r="H16507">
        <v>100612.63</v>
      </c>
      <c r="I16507">
        <v>6968.18</v>
      </c>
      <c r="J16507">
        <v>186056.67</v>
      </c>
      <c r="K16507">
        <v>6968.18</v>
      </c>
      <c r="L16507">
        <v>1285724.6000000001</v>
      </c>
      <c r="M16507" t="s">
        <v>13</v>
      </c>
      <c r="N16507" s="29">
        <v>0</v>
      </c>
      <c r="O16507">
        <v>55745.440000000002</v>
      </c>
    </row>
    <row r="16508" spans="1:15" x14ac:dyDescent="0.3">
      <c r="A16508" t="s">
        <v>8</v>
      </c>
      <c r="B16508" t="s">
        <v>9</v>
      </c>
      <c r="C16508" t="s">
        <v>10</v>
      </c>
      <c r="D16508" t="s">
        <v>11</v>
      </c>
      <c r="E16508">
        <v>-1</v>
      </c>
      <c r="F16508" t="s">
        <v>130</v>
      </c>
      <c r="G16508" s="29">
        <v>46101.38</v>
      </c>
      <c r="H16508">
        <v>-5762997.21</v>
      </c>
      <c r="I16508">
        <v>46101.38</v>
      </c>
      <c r="J16508">
        <v>-963362.6</v>
      </c>
      <c r="K16508">
        <v>46101.38</v>
      </c>
      <c r="L16508">
        <v>-10544801.92</v>
      </c>
      <c r="M16508" t="s">
        <v>13</v>
      </c>
      <c r="N16508" s="29">
        <v>0</v>
      </c>
      <c r="O16508" t="s">
        <v>13</v>
      </c>
    </row>
    <row r="16509" spans="1:15" x14ac:dyDescent="0.3">
      <c r="A16509" t="s">
        <v>8</v>
      </c>
      <c r="B16509" t="s">
        <v>9</v>
      </c>
      <c r="C16509" t="s">
        <v>14</v>
      </c>
      <c r="D16509" t="s">
        <v>11</v>
      </c>
      <c r="E16509">
        <v>-4</v>
      </c>
      <c r="F16509" t="s">
        <v>21</v>
      </c>
      <c r="G16509" s="29">
        <v>-0.73</v>
      </c>
      <c r="H16509" t="s">
        <v>13</v>
      </c>
      <c r="I16509">
        <v>-0.73</v>
      </c>
      <c r="J16509" t="s">
        <v>13</v>
      </c>
      <c r="K16509">
        <v>-0.73</v>
      </c>
      <c r="L16509" t="s">
        <v>13</v>
      </c>
      <c r="M16509" t="s">
        <v>13</v>
      </c>
      <c r="N16509" s="29">
        <v>0</v>
      </c>
      <c r="O16509" t="s">
        <v>13</v>
      </c>
    </row>
    <row r="16510" spans="1:15" x14ac:dyDescent="0.3">
      <c r="A16510" t="s">
        <v>18</v>
      </c>
      <c r="B16510" t="s">
        <v>9</v>
      </c>
      <c r="C16510" t="s">
        <v>10</v>
      </c>
      <c r="D16510" t="s">
        <v>11</v>
      </c>
      <c r="E16510">
        <v>2</v>
      </c>
      <c r="F16510" t="s">
        <v>70</v>
      </c>
      <c r="G16510" s="29">
        <v>5004.18</v>
      </c>
      <c r="H16510">
        <v>-353886.31</v>
      </c>
      <c r="I16510">
        <v>5004.18</v>
      </c>
      <c r="J16510">
        <v>-168092.88</v>
      </c>
      <c r="K16510">
        <v>5004.18</v>
      </c>
      <c r="L16510">
        <v>-1609894.33</v>
      </c>
      <c r="M16510" t="s">
        <v>13</v>
      </c>
      <c r="N16510" s="29">
        <v>0</v>
      </c>
      <c r="O16510">
        <v>10008.36</v>
      </c>
    </row>
    <row r="16511" spans="1:15" x14ac:dyDescent="0.3">
      <c r="A16511" t="s">
        <v>8</v>
      </c>
      <c r="B16511" t="s">
        <v>9</v>
      </c>
      <c r="C16511" t="s">
        <v>14</v>
      </c>
      <c r="D16511" t="s">
        <v>11</v>
      </c>
      <c r="E16511">
        <v>2</v>
      </c>
      <c r="F16511" t="s">
        <v>562</v>
      </c>
      <c r="G16511" s="29">
        <v>-10.23</v>
      </c>
      <c r="H16511" t="s">
        <v>13</v>
      </c>
      <c r="I16511">
        <v>-10.23</v>
      </c>
      <c r="J16511" t="s">
        <v>13</v>
      </c>
      <c r="K16511">
        <v>-10.23</v>
      </c>
      <c r="L16511" t="s">
        <v>13</v>
      </c>
      <c r="M16511" t="s">
        <v>13</v>
      </c>
      <c r="N16511" s="29">
        <v>0</v>
      </c>
      <c r="O16511" t="s">
        <v>13</v>
      </c>
    </row>
    <row r="16512" spans="1:15" x14ac:dyDescent="0.3">
      <c r="A16512" t="s">
        <v>8</v>
      </c>
      <c r="B16512" t="s">
        <v>9</v>
      </c>
      <c r="C16512" t="s">
        <v>14</v>
      </c>
      <c r="D16512" t="s">
        <v>11</v>
      </c>
      <c r="E16512">
        <v>2</v>
      </c>
      <c r="F16512" t="s">
        <v>436</v>
      </c>
      <c r="G16512" s="29">
        <v>-5396.69</v>
      </c>
      <c r="H16512" t="s">
        <v>13</v>
      </c>
      <c r="I16512">
        <v>-5396.69</v>
      </c>
      <c r="J16512" t="s">
        <v>13</v>
      </c>
      <c r="K16512">
        <v>-5396.69</v>
      </c>
      <c r="L16512" t="s">
        <v>13</v>
      </c>
      <c r="M16512" t="s">
        <v>13</v>
      </c>
      <c r="N16512" s="29">
        <v>0</v>
      </c>
      <c r="O16512" t="s">
        <v>13</v>
      </c>
    </row>
    <row r="16513" spans="1:15" x14ac:dyDescent="0.3">
      <c r="A16513" t="s">
        <v>16</v>
      </c>
      <c r="B16513" t="s">
        <v>9</v>
      </c>
      <c r="C16513" t="s">
        <v>10</v>
      </c>
      <c r="D16513" t="s">
        <v>11</v>
      </c>
      <c r="E16513">
        <v>3</v>
      </c>
      <c r="F16513" t="s">
        <v>449</v>
      </c>
      <c r="G16513" s="29">
        <v>21962.44</v>
      </c>
      <c r="H16513">
        <v>-6682757.6699999999</v>
      </c>
      <c r="I16513">
        <v>21962.44</v>
      </c>
      <c r="J16513">
        <v>-1581283.1</v>
      </c>
      <c r="K16513">
        <v>21962.44</v>
      </c>
      <c r="L16513">
        <v>-21743862.050000001</v>
      </c>
      <c r="M16513" t="s">
        <v>13</v>
      </c>
      <c r="N16513" s="29">
        <v>0</v>
      </c>
      <c r="O16513">
        <v>65887.319999999992</v>
      </c>
    </row>
    <row r="16514" spans="1:15" x14ac:dyDescent="0.3">
      <c r="A16514" t="s">
        <v>8</v>
      </c>
      <c r="B16514" t="s">
        <v>9</v>
      </c>
      <c r="C16514" t="s">
        <v>10</v>
      </c>
      <c r="D16514" t="s">
        <v>11</v>
      </c>
      <c r="E16514">
        <v>-1</v>
      </c>
      <c r="F16514" t="s">
        <v>328</v>
      </c>
      <c r="G16514" s="29">
        <v>396210.83</v>
      </c>
      <c r="H16514">
        <v>-865144164.04999995</v>
      </c>
      <c r="I16514">
        <v>396210.83</v>
      </c>
      <c r="J16514">
        <v>-144620457.09</v>
      </c>
      <c r="K16514">
        <v>396210.83</v>
      </c>
      <c r="L16514">
        <v>-1582991072.8099999</v>
      </c>
      <c r="M16514" t="s">
        <v>13</v>
      </c>
      <c r="N16514" s="29">
        <v>0</v>
      </c>
      <c r="O16514" t="s">
        <v>13</v>
      </c>
    </row>
    <row r="16515" spans="1:15" x14ac:dyDescent="0.3">
      <c r="A16515" t="s">
        <v>18</v>
      </c>
      <c r="B16515" t="s">
        <v>9</v>
      </c>
      <c r="C16515" t="s">
        <v>14</v>
      </c>
      <c r="D16515" t="s">
        <v>11</v>
      </c>
      <c r="E16515">
        <v>2</v>
      </c>
      <c r="F16515" t="s">
        <v>77</v>
      </c>
      <c r="G16515" s="29">
        <v>-139353.64000000001</v>
      </c>
      <c r="H16515" t="s">
        <v>13</v>
      </c>
      <c r="I16515">
        <v>-139353.64000000001</v>
      </c>
      <c r="J16515" t="s">
        <v>13</v>
      </c>
      <c r="K16515">
        <v>-139353.64000000001</v>
      </c>
      <c r="L16515" t="s">
        <v>13</v>
      </c>
      <c r="M16515" t="s">
        <v>13</v>
      </c>
      <c r="N16515" s="29">
        <v>0</v>
      </c>
      <c r="O16515" t="s">
        <v>13</v>
      </c>
    </row>
    <row r="16516" spans="1:15" x14ac:dyDescent="0.3">
      <c r="A16516" t="s">
        <v>8</v>
      </c>
      <c r="B16516" t="s">
        <v>9</v>
      </c>
      <c r="C16516" t="s">
        <v>10</v>
      </c>
      <c r="D16516" t="s">
        <v>11</v>
      </c>
      <c r="E16516">
        <v>13</v>
      </c>
      <c r="F16516" t="s">
        <v>271</v>
      </c>
      <c r="G16516" s="29">
        <v>116428.95</v>
      </c>
      <c r="H16516">
        <v>-0.41</v>
      </c>
      <c r="I16516">
        <v>116428.95</v>
      </c>
      <c r="J16516">
        <v>-0.84</v>
      </c>
      <c r="K16516">
        <v>116428.95</v>
      </c>
      <c r="L16516" t="s">
        <v>13</v>
      </c>
      <c r="M16516" t="s">
        <v>13</v>
      </c>
      <c r="N16516" s="29">
        <v>0</v>
      </c>
      <c r="O16516">
        <v>1513576.35</v>
      </c>
    </row>
    <row r="16517" spans="1:15" x14ac:dyDescent="0.3">
      <c r="A16517" t="s">
        <v>8</v>
      </c>
      <c r="B16517" t="s">
        <v>9</v>
      </c>
      <c r="C16517" t="s">
        <v>10</v>
      </c>
      <c r="D16517" t="s">
        <v>11</v>
      </c>
      <c r="E16517">
        <v>5</v>
      </c>
      <c r="F16517" t="s">
        <v>39</v>
      </c>
      <c r="G16517" s="29">
        <v>368147.89</v>
      </c>
      <c r="H16517">
        <v>-33896925.229999997</v>
      </c>
      <c r="I16517">
        <v>368147.89</v>
      </c>
      <c r="J16517">
        <v>-8020736.4699999997</v>
      </c>
      <c r="K16517">
        <v>368147.89</v>
      </c>
      <c r="L16517">
        <v>-110291304.34999999</v>
      </c>
      <c r="M16517" t="s">
        <v>13</v>
      </c>
      <c r="N16517" s="29">
        <v>0</v>
      </c>
      <c r="O16517">
        <v>1840739.45</v>
      </c>
    </row>
    <row r="16518" spans="1:15" x14ac:dyDescent="0.3">
      <c r="A16518" t="s">
        <v>16</v>
      </c>
      <c r="B16518" t="s">
        <v>9</v>
      </c>
      <c r="C16518" t="s">
        <v>14</v>
      </c>
      <c r="D16518" t="s">
        <v>11</v>
      </c>
      <c r="E16518">
        <v>-1</v>
      </c>
      <c r="F16518" t="s">
        <v>59</v>
      </c>
      <c r="G16518" s="29">
        <v>-42391.44</v>
      </c>
      <c r="H16518" t="s">
        <v>13</v>
      </c>
      <c r="I16518">
        <v>-42391.44</v>
      </c>
      <c r="J16518" t="s">
        <v>13</v>
      </c>
      <c r="K16518">
        <v>-42391.44</v>
      </c>
      <c r="L16518" t="s">
        <v>13</v>
      </c>
      <c r="M16518" t="s">
        <v>13</v>
      </c>
      <c r="N16518" s="29">
        <v>0</v>
      </c>
      <c r="O16518" t="s">
        <v>13</v>
      </c>
    </row>
    <row r="16519" spans="1:15" x14ac:dyDescent="0.3">
      <c r="A16519" t="s">
        <v>16</v>
      </c>
      <c r="B16519" t="s">
        <v>9</v>
      </c>
      <c r="C16519" t="s">
        <v>14</v>
      </c>
      <c r="D16519" t="s">
        <v>11</v>
      </c>
      <c r="E16519">
        <v>5</v>
      </c>
      <c r="F16519" t="s">
        <v>153</v>
      </c>
      <c r="G16519" s="29">
        <v>-7630.01</v>
      </c>
      <c r="H16519" t="s">
        <v>13</v>
      </c>
      <c r="I16519">
        <v>-7630.01</v>
      </c>
      <c r="J16519" t="s">
        <v>13</v>
      </c>
      <c r="K16519">
        <v>-7630.01</v>
      </c>
      <c r="L16519" t="s">
        <v>13</v>
      </c>
      <c r="M16519" t="s">
        <v>13</v>
      </c>
      <c r="N16519" s="29">
        <v>0</v>
      </c>
      <c r="O16519" t="s">
        <v>13</v>
      </c>
    </row>
    <row r="16520" spans="1:15" x14ac:dyDescent="0.3">
      <c r="A16520" t="s">
        <v>16</v>
      </c>
      <c r="B16520" t="s">
        <v>9</v>
      </c>
      <c r="C16520" t="s">
        <v>14</v>
      </c>
      <c r="D16520" t="s">
        <v>11</v>
      </c>
      <c r="E16520">
        <v>-1</v>
      </c>
      <c r="F16520" t="s">
        <v>515</v>
      </c>
      <c r="G16520" s="29">
        <v>-5579.09</v>
      </c>
      <c r="H16520" t="s">
        <v>13</v>
      </c>
      <c r="I16520">
        <v>-5579.09</v>
      </c>
      <c r="J16520" t="s">
        <v>13</v>
      </c>
      <c r="K16520">
        <v>-5579.09</v>
      </c>
      <c r="L16520" t="s">
        <v>13</v>
      </c>
      <c r="M16520" t="s">
        <v>13</v>
      </c>
      <c r="N16520" s="29">
        <v>0</v>
      </c>
      <c r="O16520" t="s">
        <v>13</v>
      </c>
    </row>
    <row r="16521" spans="1:15" x14ac:dyDescent="0.3">
      <c r="A16521" t="s">
        <v>16</v>
      </c>
      <c r="B16521" t="s">
        <v>9</v>
      </c>
      <c r="C16521" t="s">
        <v>14</v>
      </c>
      <c r="D16521" t="s">
        <v>11</v>
      </c>
      <c r="E16521">
        <v>2</v>
      </c>
      <c r="F16521" t="s">
        <v>106</v>
      </c>
      <c r="G16521" s="29">
        <v>-7232.98</v>
      </c>
      <c r="H16521" t="s">
        <v>13</v>
      </c>
      <c r="I16521">
        <v>-7232.98</v>
      </c>
      <c r="J16521" t="s">
        <v>13</v>
      </c>
      <c r="K16521">
        <v>-7232.98</v>
      </c>
      <c r="L16521" t="s">
        <v>13</v>
      </c>
      <c r="M16521" t="s">
        <v>13</v>
      </c>
      <c r="N16521" s="29">
        <v>0</v>
      </c>
      <c r="O16521" t="s">
        <v>13</v>
      </c>
    </row>
    <row r="16522" spans="1:15" x14ac:dyDescent="0.3">
      <c r="A16522" t="s">
        <v>16</v>
      </c>
      <c r="B16522" t="s">
        <v>9</v>
      </c>
      <c r="C16522" t="s">
        <v>14</v>
      </c>
      <c r="D16522" t="s">
        <v>11</v>
      </c>
      <c r="E16522">
        <v>1</v>
      </c>
      <c r="F16522" t="s">
        <v>281</v>
      </c>
      <c r="G16522" s="29">
        <v>-5060.97</v>
      </c>
      <c r="H16522" t="s">
        <v>13</v>
      </c>
      <c r="I16522">
        <v>-5060.97</v>
      </c>
      <c r="J16522" t="s">
        <v>13</v>
      </c>
      <c r="K16522">
        <v>-5060.97</v>
      </c>
      <c r="L16522" t="s">
        <v>13</v>
      </c>
      <c r="M16522" t="s">
        <v>13</v>
      </c>
      <c r="N16522" s="29">
        <v>0</v>
      </c>
      <c r="O16522" t="s">
        <v>13</v>
      </c>
    </row>
    <row r="16523" spans="1:15" x14ac:dyDescent="0.3">
      <c r="A16523" t="s">
        <v>18</v>
      </c>
      <c r="B16523" t="s">
        <v>9</v>
      </c>
      <c r="C16523" t="s">
        <v>10</v>
      </c>
      <c r="D16523" t="s">
        <v>11</v>
      </c>
      <c r="E16523">
        <v>1</v>
      </c>
      <c r="F16523" t="s">
        <v>346</v>
      </c>
      <c r="G16523" s="29">
        <v>38636.25</v>
      </c>
      <c r="H16523">
        <v>-1312333.6399999999</v>
      </c>
      <c r="I16523">
        <v>38636.25</v>
      </c>
      <c r="J16523">
        <v>-623346.91</v>
      </c>
      <c r="K16523">
        <v>38636.25</v>
      </c>
      <c r="L16523">
        <v>-5970048.71</v>
      </c>
      <c r="M16523" t="s">
        <v>13</v>
      </c>
      <c r="N16523" s="29">
        <v>0</v>
      </c>
      <c r="O16523">
        <v>38636.25</v>
      </c>
    </row>
    <row r="16524" spans="1:15" x14ac:dyDescent="0.3">
      <c r="A16524" t="s">
        <v>18</v>
      </c>
      <c r="B16524" t="s">
        <v>9</v>
      </c>
      <c r="C16524" t="s">
        <v>14</v>
      </c>
      <c r="D16524" t="s">
        <v>11</v>
      </c>
      <c r="E16524">
        <v>-4</v>
      </c>
      <c r="F16524" t="s">
        <v>27</v>
      </c>
      <c r="G16524" s="29">
        <v>-12700.32</v>
      </c>
      <c r="H16524" t="s">
        <v>13</v>
      </c>
      <c r="I16524">
        <v>-12700.32</v>
      </c>
      <c r="J16524" t="s">
        <v>13</v>
      </c>
      <c r="K16524">
        <v>-12700.32</v>
      </c>
      <c r="L16524" t="s">
        <v>13</v>
      </c>
      <c r="M16524" t="s">
        <v>13</v>
      </c>
      <c r="N16524" s="29">
        <v>0</v>
      </c>
      <c r="O16524" t="s">
        <v>13</v>
      </c>
    </row>
    <row r="16525" spans="1:15" x14ac:dyDescent="0.3">
      <c r="A16525" t="s">
        <v>8</v>
      </c>
      <c r="B16525" t="s">
        <v>9</v>
      </c>
      <c r="C16525" t="s">
        <v>10</v>
      </c>
      <c r="D16525" t="s">
        <v>11</v>
      </c>
      <c r="E16525">
        <v>2</v>
      </c>
      <c r="F16525" t="s">
        <v>67</v>
      </c>
      <c r="G16525" s="29">
        <v>155662.09</v>
      </c>
      <c r="H16525">
        <v>-6682821.0999999996</v>
      </c>
      <c r="I16525">
        <v>155662.09</v>
      </c>
      <c r="J16525">
        <v>-3174281.1</v>
      </c>
      <c r="K16525">
        <v>155662.09</v>
      </c>
      <c r="L16525">
        <v>-30401390.5</v>
      </c>
      <c r="M16525" t="s">
        <v>13</v>
      </c>
      <c r="N16525" s="29">
        <v>0</v>
      </c>
      <c r="O16525">
        <v>311324.18</v>
      </c>
    </row>
    <row r="16526" spans="1:15" x14ac:dyDescent="0.3">
      <c r="A16526" t="s">
        <v>8</v>
      </c>
      <c r="B16526" t="s">
        <v>9</v>
      </c>
      <c r="C16526" t="s">
        <v>14</v>
      </c>
      <c r="D16526" t="s">
        <v>11</v>
      </c>
      <c r="E16526">
        <v>3</v>
      </c>
      <c r="F16526" t="s">
        <v>395</v>
      </c>
      <c r="G16526" s="29">
        <v>-58.8</v>
      </c>
      <c r="H16526" t="s">
        <v>13</v>
      </c>
      <c r="I16526">
        <v>-58.8</v>
      </c>
      <c r="J16526" t="s">
        <v>13</v>
      </c>
      <c r="K16526">
        <v>-58.8</v>
      </c>
      <c r="L16526" t="s">
        <v>13</v>
      </c>
      <c r="M16526" t="s">
        <v>13</v>
      </c>
      <c r="N16526" s="29">
        <v>0</v>
      </c>
      <c r="O16526" t="s">
        <v>13</v>
      </c>
    </row>
    <row r="16527" spans="1:15" x14ac:dyDescent="0.3">
      <c r="A16527" t="s">
        <v>8</v>
      </c>
      <c r="B16527" t="s">
        <v>9</v>
      </c>
      <c r="C16527" t="s">
        <v>10</v>
      </c>
      <c r="D16527" t="s">
        <v>11</v>
      </c>
      <c r="E16527">
        <v>2</v>
      </c>
      <c r="F16527" t="s">
        <v>104</v>
      </c>
      <c r="G16527" s="29">
        <v>234443.98</v>
      </c>
      <c r="H16527">
        <v>-131100426.34</v>
      </c>
      <c r="I16527">
        <v>234443.98</v>
      </c>
      <c r="J16527">
        <v>-10042761.529999999</v>
      </c>
      <c r="K16527">
        <v>234443.98</v>
      </c>
      <c r="L16527">
        <v>-52972057.979999997</v>
      </c>
      <c r="M16527" t="s">
        <v>13</v>
      </c>
      <c r="N16527" s="29">
        <v>0</v>
      </c>
      <c r="O16527">
        <v>468887.96</v>
      </c>
    </row>
    <row r="16528" spans="1:15" x14ac:dyDescent="0.3">
      <c r="A16528" t="s">
        <v>18</v>
      </c>
      <c r="B16528" t="s">
        <v>9</v>
      </c>
      <c r="C16528" t="s">
        <v>14</v>
      </c>
      <c r="D16528" t="s">
        <v>11</v>
      </c>
      <c r="E16528">
        <v>2</v>
      </c>
      <c r="F16528" t="s">
        <v>198</v>
      </c>
      <c r="G16528" s="29">
        <v>-53120.34</v>
      </c>
      <c r="H16528" t="s">
        <v>13</v>
      </c>
      <c r="I16528">
        <v>-53120.34</v>
      </c>
      <c r="J16528" t="s">
        <v>13</v>
      </c>
      <c r="K16528">
        <v>-53120.34</v>
      </c>
      <c r="L16528" t="s">
        <v>13</v>
      </c>
      <c r="M16528" t="s">
        <v>13</v>
      </c>
      <c r="N16528" s="29">
        <v>0</v>
      </c>
      <c r="O16528" t="s">
        <v>13</v>
      </c>
    </row>
    <row r="16529" spans="1:15" x14ac:dyDescent="0.3">
      <c r="A16529" t="s">
        <v>18</v>
      </c>
      <c r="B16529" t="s">
        <v>9</v>
      </c>
      <c r="C16529" t="s">
        <v>10</v>
      </c>
      <c r="D16529" t="s">
        <v>11</v>
      </c>
      <c r="E16529">
        <v>5</v>
      </c>
      <c r="F16529" t="s">
        <v>19</v>
      </c>
      <c r="G16529" s="29">
        <v>18405.86</v>
      </c>
      <c r="H16529">
        <v>-14722.84</v>
      </c>
      <c r="I16529">
        <v>18405.86</v>
      </c>
      <c r="J16529">
        <v>-6993.22</v>
      </c>
      <c r="K16529">
        <v>18405.86</v>
      </c>
      <c r="L16529">
        <v>-66976.929999999993</v>
      </c>
      <c r="M16529" t="s">
        <v>13</v>
      </c>
      <c r="N16529" s="29">
        <v>0</v>
      </c>
      <c r="O16529">
        <v>92029.3</v>
      </c>
    </row>
    <row r="16530" spans="1:15" x14ac:dyDescent="0.3">
      <c r="A16530" t="s">
        <v>8</v>
      </c>
      <c r="B16530" t="s">
        <v>9</v>
      </c>
      <c r="C16530" t="s">
        <v>14</v>
      </c>
      <c r="D16530" t="s">
        <v>11</v>
      </c>
      <c r="E16530">
        <v>10</v>
      </c>
      <c r="F16530" t="s">
        <v>321</v>
      </c>
      <c r="G16530" s="29">
        <v>-94.83</v>
      </c>
      <c r="H16530" t="s">
        <v>13</v>
      </c>
      <c r="I16530">
        <v>-94.83</v>
      </c>
      <c r="J16530" t="s">
        <v>13</v>
      </c>
      <c r="K16530">
        <v>-94.83</v>
      </c>
      <c r="L16530" t="s">
        <v>13</v>
      </c>
      <c r="M16530" t="s">
        <v>13</v>
      </c>
      <c r="N16530" s="29">
        <v>0</v>
      </c>
      <c r="O16530" t="s">
        <v>13</v>
      </c>
    </row>
    <row r="16531" spans="1:15" x14ac:dyDescent="0.3">
      <c r="A16531" t="s">
        <v>8</v>
      </c>
      <c r="B16531" t="s">
        <v>9</v>
      </c>
      <c r="C16531" t="s">
        <v>10</v>
      </c>
      <c r="D16531" t="s">
        <v>11</v>
      </c>
      <c r="E16531">
        <v>7</v>
      </c>
      <c r="F16531" t="s">
        <v>424</v>
      </c>
      <c r="G16531" s="29">
        <v>1148.0999999999999</v>
      </c>
      <c r="H16531">
        <v>5386134.8099999996</v>
      </c>
      <c r="I16531">
        <v>1148.0999999999999</v>
      </c>
      <c r="J16531">
        <v>387227.27</v>
      </c>
      <c r="K16531">
        <v>1148.0999999999999</v>
      </c>
      <c r="L16531">
        <v>8397932.8900000006</v>
      </c>
      <c r="M16531" t="s">
        <v>13</v>
      </c>
      <c r="N16531" s="29">
        <v>0</v>
      </c>
      <c r="O16531">
        <v>8036.6999999999989</v>
      </c>
    </row>
    <row r="16532" spans="1:15" x14ac:dyDescent="0.3">
      <c r="A16532" t="s">
        <v>16</v>
      </c>
      <c r="B16532" t="s">
        <v>9</v>
      </c>
      <c r="C16532" t="s">
        <v>10</v>
      </c>
      <c r="D16532" t="s">
        <v>11</v>
      </c>
      <c r="E16532">
        <v>-1</v>
      </c>
      <c r="F16532" t="s">
        <v>499</v>
      </c>
      <c r="G16532" s="29">
        <v>40140.93</v>
      </c>
      <c r="H16532">
        <v>-9310490.6999999993</v>
      </c>
      <c r="I16532">
        <v>40140.93</v>
      </c>
      <c r="J16532">
        <v>-669370.18000000005</v>
      </c>
      <c r="K16532">
        <v>40140.93</v>
      </c>
      <c r="L16532">
        <v>-14516754.08</v>
      </c>
      <c r="M16532" t="s">
        <v>13</v>
      </c>
      <c r="N16532" s="29">
        <v>0</v>
      </c>
      <c r="O16532" t="s">
        <v>13</v>
      </c>
    </row>
    <row r="16533" spans="1:15" x14ac:dyDescent="0.3">
      <c r="A16533" t="s">
        <v>8</v>
      </c>
      <c r="B16533" t="s">
        <v>9</v>
      </c>
      <c r="C16533" t="s">
        <v>14</v>
      </c>
      <c r="D16533" t="s">
        <v>11</v>
      </c>
      <c r="E16533">
        <v>1</v>
      </c>
      <c r="F16533" t="s">
        <v>39</v>
      </c>
      <c r="G16533" s="29">
        <v>-2546.2399999999998</v>
      </c>
      <c r="H16533" t="s">
        <v>13</v>
      </c>
      <c r="I16533">
        <v>-2546.2399999999998</v>
      </c>
      <c r="J16533" t="s">
        <v>13</v>
      </c>
      <c r="K16533">
        <v>-2546.2399999999998</v>
      </c>
      <c r="L16533" t="s">
        <v>13</v>
      </c>
      <c r="M16533" t="s">
        <v>13</v>
      </c>
      <c r="N16533" s="29">
        <v>0</v>
      </c>
      <c r="O16533" t="s">
        <v>13</v>
      </c>
    </row>
    <row r="16534" spans="1:15" x14ac:dyDescent="0.3">
      <c r="A16534" t="s">
        <v>16</v>
      </c>
      <c r="B16534" t="s">
        <v>9</v>
      </c>
      <c r="C16534" t="s">
        <v>14</v>
      </c>
      <c r="D16534" t="s">
        <v>11</v>
      </c>
      <c r="E16534">
        <v>6</v>
      </c>
      <c r="F16534" t="s">
        <v>137</v>
      </c>
      <c r="G16534" s="29">
        <v>-3558.99</v>
      </c>
      <c r="H16534" t="s">
        <v>13</v>
      </c>
      <c r="I16534">
        <v>-3558.99</v>
      </c>
      <c r="J16534" t="s">
        <v>13</v>
      </c>
      <c r="K16534">
        <v>-3558.99</v>
      </c>
      <c r="L16534" t="s">
        <v>13</v>
      </c>
      <c r="M16534" t="s">
        <v>13</v>
      </c>
      <c r="N16534" s="29">
        <v>0</v>
      </c>
      <c r="O16534" t="s">
        <v>13</v>
      </c>
    </row>
    <row r="16535" spans="1:15" x14ac:dyDescent="0.3">
      <c r="A16535" t="s">
        <v>8</v>
      </c>
      <c r="B16535" t="s">
        <v>9</v>
      </c>
      <c r="C16535" t="s">
        <v>14</v>
      </c>
      <c r="D16535" t="s">
        <v>11</v>
      </c>
      <c r="E16535">
        <v>0</v>
      </c>
      <c r="F16535" t="s">
        <v>409</v>
      </c>
      <c r="G16535" s="29">
        <v>-135.35</v>
      </c>
      <c r="H16535" t="s">
        <v>13</v>
      </c>
      <c r="I16535">
        <v>-135.35</v>
      </c>
      <c r="J16535" t="s">
        <v>13</v>
      </c>
      <c r="K16535">
        <v>-135.35</v>
      </c>
      <c r="L16535" t="s">
        <v>13</v>
      </c>
      <c r="M16535" t="s">
        <v>13</v>
      </c>
      <c r="N16535" s="29">
        <v>0</v>
      </c>
      <c r="O16535" t="s">
        <v>13</v>
      </c>
    </row>
    <row r="16536" spans="1:15" x14ac:dyDescent="0.3">
      <c r="A16536" t="s">
        <v>8</v>
      </c>
      <c r="B16536" t="s">
        <v>9</v>
      </c>
      <c r="C16536" t="s">
        <v>14</v>
      </c>
      <c r="D16536" t="s">
        <v>11</v>
      </c>
      <c r="E16536">
        <v>5</v>
      </c>
      <c r="F16536" t="s">
        <v>64</v>
      </c>
      <c r="G16536" s="29">
        <v>-309.19</v>
      </c>
      <c r="H16536" t="s">
        <v>13</v>
      </c>
      <c r="I16536">
        <v>-309.19</v>
      </c>
      <c r="J16536" t="s">
        <v>13</v>
      </c>
      <c r="K16536">
        <v>-309.19</v>
      </c>
      <c r="L16536" t="s">
        <v>13</v>
      </c>
      <c r="M16536" t="s">
        <v>13</v>
      </c>
      <c r="N16536" s="29">
        <v>0</v>
      </c>
      <c r="O16536" t="s">
        <v>13</v>
      </c>
    </row>
    <row r="16537" spans="1:15" x14ac:dyDescent="0.3">
      <c r="A16537" t="s">
        <v>8</v>
      </c>
      <c r="B16537" t="s">
        <v>9</v>
      </c>
      <c r="C16537" t="s">
        <v>14</v>
      </c>
      <c r="D16537" t="s">
        <v>11</v>
      </c>
      <c r="E16537">
        <v>7</v>
      </c>
      <c r="F16537" t="s">
        <v>249</v>
      </c>
      <c r="G16537" s="29">
        <v>-2071.7399999999998</v>
      </c>
      <c r="H16537" t="s">
        <v>13</v>
      </c>
      <c r="I16537">
        <v>-2071.7399999999998</v>
      </c>
      <c r="J16537" t="s">
        <v>13</v>
      </c>
      <c r="K16537">
        <v>-2071.7399999999998</v>
      </c>
      <c r="L16537" t="s">
        <v>13</v>
      </c>
      <c r="M16537" t="s">
        <v>13</v>
      </c>
      <c r="N16537" s="29">
        <v>0</v>
      </c>
      <c r="O16537" t="s">
        <v>13</v>
      </c>
    </row>
    <row r="16538" spans="1:15" x14ac:dyDescent="0.3">
      <c r="A16538" t="s">
        <v>16</v>
      </c>
      <c r="B16538" t="s">
        <v>9</v>
      </c>
      <c r="C16538" t="s">
        <v>14</v>
      </c>
      <c r="D16538" t="s">
        <v>11</v>
      </c>
      <c r="E16538">
        <v>3</v>
      </c>
      <c r="F16538" t="s">
        <v>243</v>
      </c>
      <c r="G16538" s="29">
        <v>-3390.33</v>
      </c>
      <c r="H16538" t="s">
        <v>13</v>
      </c>
      <c r="I16538">
        <v>-3390.33</v>
      </c>
      <c r="J16538" t="s">
        <v>13</v>
      </c>
      <c r="K16538">
        <v>-3390.33</v>
      </c>
      <c r="L16538" t="s">
        <v>13</v>
      </c>
      <c r="M16538" t="s">
        <v>13</v>
      </c>
      <c r="N16538" s="29">
        <v>0</v>
      </c>
      <c r="O16538" t="s">
        <v>13</v>
      </c>
    </row>
    <row r="16539" spans="1:15" x14ac:dyDescent="0.3">
      <c r="A16539" t="s">
        <v>18</v>
      </c>
      <c r="B16539" t="s">
        <v>9</v>
      </c>
      <c r="C16539" t="s">
        <v>10</v>
      </c>
      <c r="D16539" t="s">
        <v>11</v>
      </c>
      <c r="E16539">
        <v>-1</v>
      </c>
      <c r="F16539" t="s">
        <v>72</v>
      </c>
      <c r="G16539" s="29">
        <v>815010.11</v>
      </c>
      <c r="H16539">
        <v>-17946121.960000001</v>
      </c>
      <c r="I16539">
        <v>815010.11</v>
      </c>
      <c r="J16539">
        <v>-8062251.4800000004</v>
      </c>
      <c r="K16539">
        <v>815010.11</v>
      </c>
      <c r="L16539">
        <v>-100520554.38</v>
      </c>
      <c r="M16539" t="s">
        <v>13</v>
      </c>
      <c r="N16539" s="29">
        <v>0</v>
      </c>
      <c r="O16539" t="s">
        <v>13</v>
      </c>
    </row>
    <row r="16540" spans="1:15" x14ac:dyDescent="0.3">
      <c r="A16540" t="s">
        <v>16</v>
      </c>
      <c r="B16540" t="s">
        <v>9</v>
      </c>
      <c r="C16540" t="s">
        <v>14</v>
      </c>
      <c r="D16540" t="s">
        <v>11</v>
      </c>
      <c r="E16540">
        <v>3</v>
      </c>
      <c r="F16540" t="s">
        <v>75</v>
      </c>
      <c r="G16540" s="29">
        <v>-14850.94</v>
      </c>
      <c r="H16540" t="s">
        <v>13</v>
      </c>
      <c r="I16540">
        <v>-14850.94</v>
      </c>
      <c r="J16540" t="s">
        <v>13</v>
      </c>
      <c r="K16540">
        <v>-14850.94</v>
      </c>
      <c r="L16540" t="s">
        <v>13</v>
      </c>
      <c r="M16540" t="s">
        <v>13</v>
      </c>
      <c r="N16540" s="29">
        <v>0</v>
      </c>
      <c r="O16540" t="s">
        <v>13</v>
      </c>
    </row>
    <row r="16541" spans="1:15" x14ac:dyDescent="0.3">
      <c r="A16541" t="s">
        <v>18</v>
      </c>
      <c r="B16541" t="s">
        <v>9</v>
      </c>
      <c r="C16541" t="s">
        <v>10</v>
      </c>
      <c r="D16541" t="s">
        <v>11</v>
      </c>
      <c r="E16541">
        <v>-1</v>
      </c>
      <c r="F16541" t="s">
        <v>501</v>
      </c>
      <c r="G16541" s="29">
        <v>39571.29</v>
      </c>
      <c r="H16541">
        <v>-142520.06</v>
      </c>
      <c r="I16541">
        <v>39571.29</v>
      </c>
      <c r="J16541">
        <v>-96900.479999999996</v>
      </c>
      <c r="K16541">
        <v>39571.29</v>
      </c>
      <c r="L16541">
        <v>-1736850.79</v>
      </c>
      <c r="M16541" t="s">
        <v>13</v>
      </c>
      <c r="N16541" s="29">
        <v>0</v>
      </c>
      <c r="O16541" t="s">
        <v>13</v>
      </c>
    </row>
    <row r="16542" spans="1:15" x14ac:dyDescent="0.3">
      <c r="A16542" t="s">
        <v>18</v>
      </c>
      <c r="B16542" t="s">
        <v>9</v>
      </c>
      <c r="C16542" t="s">
        <v>10</v>
      </c>
      <c r="D16542" t="s">
        <v>11</v>
      </c>
      <c r="E16542">
        <v>0</v>
      </c>
      <c r="F16542" t="s">
        <v>103</v>
      </c>
      <c r="G16542" s="29">
        <v>87056.61</v>
      </c>
      <c r="H16542">
        <v>71357.460000000006</v>
      </c>
      <c r="I16542">
        <v>87056.61</v>
      </c>
      <c r="J16542">
        <v>33894.06</v>
      </c>
      <c r="K16542">
        <v>87056.61</v>
      </c>
      <c r="L16542">
        <v>324617.32</v>
      </c>
      <c r="M16542" t="s">
        <v>13</v>
      </c>
      <c r="N16542" s="29">
        <v>0</v>
      </c>
      <c r="O16542" t="s">
        <v>13</v>
      </c>
    </row>
    <row r="16543" spans="1:15" x14ac:dyDescent="0.3">
      <c r="A16543" t="s">
        <v>8</v>
      </c>
      <c r="B16543" t="s">
        <v>9</v>
      </c>
      <c r="C16543" t="s">
        <v>10</v>
      </c>
      <c r="D16543" t="s">
        <v>11</v>
      </c>
      <c r="E16543">
        <v>1</v>
      </c>
      <c r="F16543" t="s">
        <v>300</v>
      </c>
      <c r="G16543" s="29">
        <v>65738.91</v>
      </c>
      <c r="H16543" t="s">
        <v>13</v>
      </c>
      <c r="I16543">
        <v>65738.91</v>
      </c>
      <c r="J16543" t="s">
        <v>13</v>
      </c>
      <c r="K16543">
        <v>65738.91</v>
      </c>
      <c r="L16543" t="s">
        <v>13</v>
      </c>
      <c r="M16543">
        <v>1</v>
      </c>
      <c r="N16543" s="29">
        <v>22130.84</v>
      </c>
      <c r="O16543">
        <v>65738.91</v>
      </c>
    </row>
    <row r="16544" spans="1:15" x14ac:dyDescent="0.3">
      <c r="A16544" t="s">
        <v>16</v>
      </c>
      <c r="B16544" t="s">
        <v>9</v>
      </c>
      <c r="C16544" t="s">
        <v>14</v>
      </c>
      <c r="D16544" t="s">
        <v>11</v>
      </c>
      <c r="E16544">
        <v>-1</v>
      </c>
      <c r="F16544" t="s">
        <v>48</v>
      </c>
      <c r="G16544" s="29">
        <v>-97543.1</v>
      </c>
      <c r="H16544" t="s">
        <v>13</v>
      </c>
      <c r="I16544">
        <v>-97543.1</v>
      </c>
      <c r="J16544" t="s">
        <v>13</v>
      </c>
      <c r="K16544">
        <v>-97543.1</v>
      </c>
      <c r="L16544" t="s">
        <v>13</v>
      </c>
      <c r="M16544" t="s">
        <v>13</v>
      </c>
      <c r="N16544" s="29">
        <v>0</v>
      </c>
      <c r="O16544" t="s">
        <v>13</v>
      </c>
    </row>
    <row r="16545" spans="1:15" x14ac:dyDescent="0.3">
      <c r="A16545" t="s">
        <v>16</v>
      </c>
      <c r="B16545" t="s">
        <v>9</v>
      </c>
      <c r="C16545" t="s">
        <v>10</v>
      </c>
      <c r="D16545" t="s">
        <v>11</v>
      </c>
      <c r="E16545">
        <v>-4</v>
      </c>
      <c r="F16545" t="s">
        <v>378</v>
      </c>
      <c r="G16545" s="29">
        <v>51540.1</v>
      </c>
      <c r="H16545">
        <v>-81464477.349999994</v>
      </c>
      <c r="I16545">
        <v>51540.1</v>
      </c>
      <c r="J16545">
        <v>-38694908.469999999</v>
      </c>
      <c r="K16545">
        <v>51540.1</v>
      </c>
      <c r="L16545">
        <v>-370596990.30000001</v>
      </c>
      <c r="M16545" t="s">
        <v>13</v>
      </c>
      <c r="N16545" s="29">
        <v>0</v>
      </c>
      <c r="O16545" t="s">
        <v>13</v>
      </c>
    </row>
    <row r="16546" spans="1:15" x14ac:dyDescent="0.3">
      <c r="A16546" t="s">
        <v>8</v>
      </c>
      <c r="B16546" t="s">
        <v>9</v>
      </c>
      <c r="C16546" t="s">
        <v>10</v>
      </c>
      <c r="D16546" t="s">
        <v>11</v>
      </c>
      <c r="E16546">
        <v>4</v>
      </c>
      <c r="F16546" t="s">
        <v>185</v>
      </c>
      <c r="G16546" s="29">
        <v>192549.02</v>
      </c>
      <c r="H16546">
        <v>-7498688.3399999999</v>
      </c>
      <c r="I16546">
        <v>192549.02</v>
      </c>
      <c r="J16546">
        <v>-4076335.91</v>
      </c>
      <c r="K16546">
        <v>192549.02</v>
      </c>
      <c r="L16546">
        <v>-66768299.920000002</v>
      </c>
      <c r="M16546" t="s">
        <v>13</v>
      </c>
      <c r="N16546" s="29">
        <v>0</v>
      </c>
      <c r="O16546">
        <v>770196.08</v>
      </c>
    </row>
    <row r="16547" spans="1:15" x14ac:dyDescent="0.3">
      <c r="A16547" t="s">
        <v>16</v>
      </c>
      <c r="B16547" t="s">
        <v>9</v>
      </c>
      <c r="C16547" t="s">
        <v>10</v>
      </c>
      <c r="D16547" t="s">
        <v>11</v>
      </c>
      <c r="E16547">
        <v>3</v>
      </c>
      <c r="F16547" t="s">
        <v>228</v>
      </c>
      <c r="G16547" s="29">
        <v>387628.5</v>
      </c>
      <c r="H16547">
        <v>-16279060.279999999</v>
      </c>
      <c r="I16547">
        <v>387628.5</v>
      </c>
      <c r="J16547">
        <v>-7732416.0899999999</v>
      </c>
      <c r="K16547">
        <v>387628.5</v>
      </c>
      <c r="L16547">
        <v>-74056453.670000002</v>
      </c>
      <c r="M16547" t="s">
        <v>13</v>
      </c>
      <c r="N16547" s="29">
        <v>0</v>
      </c>
      <c r="O16547">
        <v>1162885.5</v>
      </c>
    </row>
    <row r="16548" spans="1:15" x14ac:dyDescent="0.3">
      <c r="A16548" t="s">
        <v>18</v>
      </c>
      <c r="B16548" t="s">
        <v>9</v>
      </c>
      <c r="C16548" t="s">
        <v>14</v>
      </c>
      <c r="D16548" t="s">
        <v>11</v>
      </c>
      <c r="E16548">
        <v>2</v>
      </c>
      <c r="F16548" t="s">
        <v>242</v>
      </c>
      <c r="G16548" s="29">
        <v>-53831.66</v>
      </c>
      <c r="H16548" t="s">
        <v>13</v>
      </c>
      <c r="I16548">
        <v>-53831.66</v>
      </c>
      <c r="J16548" t="s">
        <v>13</v>
      </c>
      <c r="K16548">
        <v>-53831.66</v>
      </c>
      <c r="L16548" t="s">
        <v>13</v>
      </c>
      <c r="M16548" t="s">
        <v>13</v>
      </c>
      <c r="N16548" s="29">
        <v>0</v>
      </c>
      <c r="O16548" t="s">
        <v>13</v>
      </c>
    </row>
    <row r="16549" spans="1:15" x14ac:dyDescent="0.3">
      <c r="A16549" t="s">
        <v>16</v>
      </c>
      <c r="B16549" t="s">
        <v>9</v>
      </c>
      <c r="C16549" t="s">
        <v>14</v>
      </c>
      <c r="D16549" t="s">
        <v>11</v>
      </c>
      <c r="E16549">
        <v>1</v>
      </c>
      <c r="F16549" t="s">
        <v>424</v>
      </c>
      <c r="G16549" s="29">
        <v>-30762.5</v>
      </c>
      <c r="H16549" t="s">
        <v>13</v>
      </c>
      <c r="I16549">
        <v>-30762.5</v>
      </c>
      <c r="J16549" t="s">
        <v>13</v>
      </c>
      <c r="K16549">
        <v>-30762.5</v>
      </c>
      <c r="L16549" t="s">
        <v>13</v>
      </c>
      <c r="M16549" t="s">
        <v>13</v>
      </c>
      <c r="N16549" s="29">
        <v>0</v>
      </c>
      <c r="O16549" t="s">
        <v>13</v>
      </c>
    </row>
    <row r="16550" spans="1:15" x14ac:dyDescent="0.3">
      <c r="A16550" t="s">
        <v>8</v>
      </c>
      <c r="B16550" t="s">
        <v>9</v>
      </c>
      <c r="C16550" t="s">
        <v>14</v>
      </c>
      <c r="D16550" t="s">
        <v>11</v>
      </c>
      <c r="E16550">
        <v>9</v>
      </c>
      <c r="F16550" t="s">
        <v>103</v>
      </c>
      <c r="G16550" s="29">
        <v>-51.4</v>
      </c>
      <c r="H16550" t="s">
        <v>13</v>
      </c>
      <c r="I16550">
        <v>-51.4</v>
      </c>
      <c r="J16550" t="s">
        <v>13</v>
      </c>
      <c r="K16550">
        <v>-51.4</v>
      </c>
      <c r="L16550" t="s">
        <v>13</v>
      </c>
      <c r="M16550" t="s">
        <v>13</v>
      </c>
      <c r="N16550" s="29">
        <v>0</v>
      </c>
      <c r="O16550" t="s">
        <v>13</v>
      </c>
    </row>
    <row r="16551" spans="1:15" x14ac:dyDescent="0.3">
      <c r="A16551" t="s">
        <v>8</v>
      </c>
      <c r="B16551" t="s">
        <v>9</v>
      </c>
      <c r="C16551" t="s">
        <v>14</v>
      </c>
      <c r="D16551" t="s">
        <v>11</v>
      </c>
      <c r="E16551">
        <v>5</v>
      </c>
      <c r="F16551" t="s">
        <v>295</v>
      </c>
      <c r="G16551" s="29">
        <v>-320.16000000000003</v>
      </c>
      <c r="H16551" t="s">
        <v>13</v>
      </c>
      <c r="I16551">
        <v>-320.16000000000003</v>
      </c>
      <c r="J16551" t="s">
        <v>13</v>
      </c>
      <c r="K16551">
        <v>-320.16000000000003</v>
      </c>
      <c r="L16551" t="s">
        <v>13</v>
      </c>
      <c r="M16551" t="s">
        <v>13</v>
      </c>
      <c r="N16551" s="29">
        <v>0</v>
      </c>
      <c r="O16551" t="s">
        <v>13</v>
      </c>
    </row>
    <row r="16552" spans="1:15" x14ac:dyDescent="0.3">
      <c r="A16552" t="s">
        <v>8</v>
      </c>
      <c r="B16552" t="s">
        <v>9</v>
      </c>
      <c r="C16552" t="s">
        <v>10</v>
      </c>
      <c r="D16552" t="s">
        <v>11</v>
      </c>
      <c r="E16552">
        <v>11</v>
      </c>
      <c r="F16552" t="s">
        <v>49</v>
      </c>
      <c r="G16552" s="29">
        <v>151052.9</v>
      </c>
      <c r="H16552">
        <v>-3.04</v>
      </c>
      <c r="I16552">
        <v>151052.9</v>
      </c>
      <c r="J16552">
        <v>-16.309999999999999</v>
      </c>
      <c r="K16552">
        <v>151052.9</v>
      </c>
      <c r="L16552" t="s">
        <v>13</v>
      </c>
      <c r="M16552" t="s">
        <v>13</v>
      </c>
      <c r="N16552" s="29">
        <v>0</v>
      </c>
      <c r="O16552">
        <v>1661581.9</v>
      </c>
    </row>
    <row r="16553" spans="1:15" x14ac:dyDescent="0.3">
      <c r="A16553" t="s">
        <v>8</v>
      </c>
      <c r="B16553" t="s">
        <v>9</v>
      </c>
      <c r="C16553" t="s">
        <v>10</v>
      </c>
      <c r="D16553" t="s">
        <v>11</v>
      </c>
      <c r="E16553">
        <v>3</v>
      </c>
      <c r="F16553" t="s">
        <v>113</v>
      </c>
      <c r="G16553" s="29">
        <v>2108451.54</v>
      </c>
      <c r="H16553">
        <v>-335331653.74000001</v>
      </c>
      <c r="I16553">
        <v>2108451.54</v>
      </c>
      <c r="J16553">
        <v>-159279578.91</v>
      </c>
      <c r="K16553">
        <v>2108451.54</v>
      </c>
      <c r="L16553">
        <v>-1525485778.1199999</v>
      </c>
      <c r="M16553" t="s">
        <v>13</v>
      </c>
      <c r="N16553" s="29">
        <v>0</v>
      </c>
      <c r="O16553">
        <v>6325354.6200000001</v>
      </c>
    </row>
    <row r="16554" spans="1:15" x14ac:dyDescent="0.3">
      <c r="A16554" t="s">
        <v>8</v>
      </c>
      <c r="B16554" t="s">
        <v>9</v>
      </c>
      <c r="C16554" t="s">
        <v>14</v>
      </c>
      <c r="D16554" t="s">
        <v>11</v>
      </c>
      <c r="E16554">
        <v>2</v>
      </c>
      <c r="F16554" t="s">
        <v>216</v>
      </c>
      <c r="G16554" s="29">
        <v>-1265.18</v>
      </c>
      <c r="H16554" t="s">
        <v>13</v>
      </c>
      <c r="I16554">
        <v>-1265.18</v>
      </c>
      <c r="J16554" t="s">
        <v>13</v>
      </c>
      <c r="K16554">
        <v>-1265.18</v>
      </c>
      <c r="L16554" t="s">
        <v>13</v>
      </c>
      <c r="M16554" t="s">
        <v>13</v>
      </c>
      <c r="N16554" s="29">
        <v>0</v>
      </c>
      <c r="O16554" t="s">
        <v>13</v>
      </c>
    </row>
    <row r="16555" spans="1:15" x14ac:dyDescent="0.3">
      <c r="A16555" t="s">
        <v>8</v>
      </c>
      <c r="B16555" t="s">
        <v>9</v>
      </c>
      <c r="C16555" t="s">
        <v>14</v>
      </c>
      <c r="D16555" t="s">
        <v>11</v>
      </c>
      <c r="E16555">
        <v>6</v>
      </c>
      <c r="F16555" t="s">
        <v>205</v>
      </c>
      <c r="G16555" s="29">
        <v>-575.37</v>
      </c>
      <c r="H16555" t="s">
        <v>13</v>
      </c>
      <c r="I16555">
        <v>-575.37</v>
      </c>
      <c r="J16555" t="s">
        <v>13</v>
      </c>
      <c r="K16555">
        <v>-575.37</v>
      </c>
      <c r="L16555" t="s">
        <v>13</v>
      </c>
      <c r="M16555" t="s">
        <v>13</v>
      </c>
      <c r="N16555" s="29">
        <v>0</v>
      </c>
      <c r="O16555" t="s">
        <v>13</v>
      </c>
    </row>
    <row r="16556" spans="1:15" x14ac:dyDescent="0.3">
      <c r="A16556" t="s">
        <v>8</v>
      </c>
      <c r="B16556" t="s">
        <v>9</v>
      </c>
      <c r="C16556" t="s">
        <v>14</v>
      </c>
      <c r="D16556" t="s">
        <v>11</v>
      </c>
      <c r="E16556">
        <v>0</v>
      </c>
      <c r="F16556" t="s">
        <v>428</v>
      </c>
      <c r="G16556" s="29">
        <v>-189.77</v>
      </c>
      <c r="H16556" t="s">
        <v>13</v>
      </c>
      <c r="I16556">
        <v>-189.77</v>
      </c>
      <c r="J16556" t="s">
        <v>13</v>
      </c>
      <c r="K16556">
        <v>-189.77</v>
      </c>
      <c r="L16556" t="s">
        <v>13</v>
      </c>
      <c r="M16556" t="s">
        <v>13</v>
      </c>
      <c r="N16556" s="29">
        <v>0</v>
      </c>
      <c r="O16556" t="s">
        <v>13</v>
      </c>
    </row>
    <row r="16557" spans="1:15" x14ac:dyDescent="0.3">
      <c r="A16557" t="s">
        <v>16</v>
      </c>
      <c r="B16557" t="s">
        <v>9</v>
      </c>
      <c r="C16557" t="s">
        <v>10</v>
      </c>
      <c r="D16557" t="s">
        <v>11</v>
      </c>
      <c r="E16557">
        <v>-1</v>
      </c>
      <c r="F16557" t="s">
        <v>403</v>
      </c>
      <c r="G16557" s="29">
        <v>10047.209999999999</v>
      </c>
      <c r="H16557">
        <v>-405398.82</v>
      </c>
      <c r="I16557">
        <v>10047.209999999999</v>
      </c>
      <c r="J16557">
        <v>-220377.93</v>
      </c>
      <c r="K16557">
        <v>10047.209999999999</v>
      </c>
      <c r="L16557">
        <v>-3609672.84</v>
      </c>
      <c r="M16557" t="s">
        <v>13</v>
      </c>
      <c r="N16557" s="29">
        <v>0</v>
      </c>
      <c r="O16557" t="s">
        <v>13</v>
      </c>
    </row>
    <row r="16558" spans="1:15" x14ac:dyDescent="0.3">
      <c r="A16558" t="s">
        <v>18</v>
      </c>
      <c r="B16558" t="s">
        <v>9</v>
      </c>
      <c r="C16558" t="s">
        <v>14</v>
      </c>
      <c r="D16558" t="s">
        <v>11</v>
      </c>
      <c r="E16558">
        <v>3</v>
      </c>
      <c r="F16558" t="s">
        <v>41</v>
      </c>
      <c r="G16558" s="29">
        <v>-30274.53</v>
      </c>
      <c r="H16558" t="s">
        <v>13</v>
      </c>
      <c r="I16558">
        <v>-30274.53</v>
      </c>
      <c r="J16558" t="s">
        <v>13</v>
      </c>
      <c r="K16558">
        <v>-30274.53</v>
      </c>
      <c r="L16558" t="s">
        <v>13</v>
      </c>
      <c r="M16558" t="s">
        <v>13</v>
      </c>
      <c r="N16558" s="29">
        <v>0</v>
      </c>
      <c r="O16558" t="s">
        <v>13</v>
      </c>
    </row>
    <row r="16559" spans="1:15" x14ac:dyDescent="0.3">
      <c r="A16559" t="s">
        <v>8</v>
      </c>
      <c r="B16559" t="s">
        <v>9</v>
      </c>
      <c r="C16559" t="s">
        <v>14</v>
      </c>
      <c r="D16559" t="s">
        <v>11</v>
      </c>
      <c r="E16559">
        <v>1</v>
      </c>
      <c r="F16559" t="s">
        <v>338</v>
      </c>
      <c r="G16559" s="29">
        <v>-1076.98</v>
      </c>
      <c r="H16559" t="s">
        <v>13</v>
      </c>
      <c r="I16559">
        <v>-1076.98</v>
      </c>
      <c r="J16559" t="s">
        <v>13</v>
      </c>
      <c r="K16559">
        <v>-1076.98</v>
      </c>
      <c r="L16559" t="s">
        <v>13</v>
      </c>
      <c r="M16559" t="s">
        <v>13</v>
      </c>
      <c r="N16559" s="29">
        <v>0</v>
      </c>
      <c r="O16559" t="s">
        <v>13</v>
      </c>
    </row>
    <row r="16560" spans="1:15" x14ac:dyDescent="0.3">
      <c r="A16560" t="s">
        <v>8</v>
      </c>
      <c r="B16560" t="s">
        <v>9</v>
      </c>
      <c r="C16560" t="s">
        <v>10</v>
      </c>
      <c r="D16560" t="s">
        <v>11</v>
      </c>
      <c r="E16560">
        <v>-1</v>
      </c>
      <c r="F16560" t="s">
        <v>393</v>
      </c>
      <c r="G16560" s="29">
        <v>275558.74</v>
      </c>
      <c r="H16560">
        <v>-1663564.3</v>
      </c>
      <c r="I16560">
        <v>275558.74</v>
      </c>
      <c r="J16560">
        <v>-127434.97</v>
      </c>
      <c r="K16560">
        <v>275558.74</v>
      </c>
      <c r="L16560">
        <v>-672174.97</v>
      </c>
      <c r="M16560" t="s">
        <v>13</v>
      </c>
      <c r="N16560" s="29">
        <v>0</v>
      </c>
      <c r="O16560" t="s">
        <v>13</v>
      </c>
    </row>
    <row r="16561" spans="1:15" x14ac:dyDescent="0.3">
      <c r="A16561" t="s">
        <v>8</v>
      </c>
      <c r="B16561" t="s">
        <v>9</v>
      </c>
      <c r="C16561" t="s">
        <v>14</v>
      </c>
      <c r="D16561" t="s">
        <v>11</v>
      </c>
      <c r="E16561">
        <v>7</v>
      </c>
      <c r="F16561" t="s">
        <v>113</v>
      </c>
      <c r="G16561" s="29">
        <v>-85.08</v>
      </c>
      <c r="H16561" t="s">
        <v>13</v>
      </c>
      <c r="I16561">
        <v>-85.08</v>
      </c>
      <c r="J16561" t="s">
        <v>13</v>
      </c>
      <c r="K16561">
        <v>-85.08</v>
      </c>
      <c r="L16561" t="s">
        <v>13</v>
      </c>
      <c r="M16561" t="s">
        <v>13</v>
      </c>
      <c r="N16561" s="29">
        <v>0</v>
      </c>
      <c r="O16561" t="s">
        <v>13</v>
      </c>
    </row>
    <row r="16562" spans="1:15" x14ac:dyDescent="0.3">
      <c r="A16562" t="s">
        <v>8</v>
      </c>
      <c r="B16562" t="s">
        <v>9</v>
      </c>
      <c r="C16562" t="s">
        <v>10</v>
      </c>
      <c r="D16562" t="s">
        <v>11</v>
      </c>
      <c r="E16562">
        <v>1</v>
      </c>
      <c r="F16562" t="s">
        <v>385</v>
      </c>
      <c r="G16562" s="29">
        <v>84699.67</v>
      </c>
      <c r="H16562">
        <v>-17835779.949999999</v>
      </c>
      <c r="I16562">
        <v>84699.67</v>
      </c>
      <c r="J16562">
        <v>-1282288.94</v>
      </c>
      <c r="K16562">
        <v>84699.67</v>
      </c>
      <c r="L16562">
        <v>-27809235.82</v>
      </c>
      <c r="M16562" t="s">
        <v>13</v>
      </c>
      <c r="N16562" s="29">
        <v>0</v>
      </c>
      <c r="O16562">
        <v>84699.67</v>
      </c>
    </row>
    <row r="16563" spans="1:15" x14ac:dyDescent="0.3">
      <c r="A16563" t="s">
        <v>8</v>
      </c>
      <c r="B16563" t="s">
        <v>9</v>
      </c>
      <c r="C16563" t="s">
        <v>14</v>
      </c>
      <c r="D16563" t="s">
        <v>11</v>
      </c>
      <c r="E16563">
        <v>6</v>
      </c>
      <c r="F16563" t="s">
        <v>80</v>
      </c>
      <c r="G16563" s="29">
        <v>-66.06</v>
      </c>
      <c r="H16563" t="s">
        <v>13</v>
      </c>
      <c r="I16563">
        <v>-66.06</v>
      </c>
      <c r="J16563" t="s">
        <v>13</v>
      </c>
      <c r="K16563">
        <v>-66.06</v>
      </c>
      <c r="L16563" t="s">
        <v>13</v>
      </c>
      <c r="M16563" t="s">
        <v>13</v>
      </c>
      <c r="N16563" s="29">
        <v>0</v>
      </c>
      <c r="O16563" t="s">
        <v>13</v>
      </c>
    </row>
    <row r="16564" spans="1:15" x14ac:dyDescent="0.3">
      <c r="A16564" t="s">
        <v>8</v>
      </c>
      <c r="B16564" t="s">
        <v>9</v>
      </c>
      <c r="C16564" t="s">
        <v>10</v>
      </c>
      <c r="D16564" t="s">
        <v>11</v>
      </c>
      <c r="E16564">
        <v>-1</v>
      </c>
      <c r="F16564" t="s">
        <v>168</v>
      </c>
      <c r="G16564" s="29">
        <v>894915.7</v>
      </c>
      <c r="H16564">
        <v>-71884826.140000001</v>
      </c>
      <c r="I16564">
        <v>894915.7</v>
      </c>
      <c r="J16564">
        <v>-34144659.289999999</v>
      </c>
      <c r="K16564">
        <v>894915.7</v>
      </c>
      <c r="L16564">
        <v>-327017389.44999999</v>
      </c>
      <c r="M16564" t="s">
        <v>13</v>
      </c>
      <c r="N16564" s="29">
        <v>0</v>
      </c>
      <c r="O16564" t="s">
        <v>13</v>
      </c>
    </row>
    <row r="16565" spans="1:15" x14ac:dyDescent="0.3">
      <c r="A16565" t="s">
        <v>16</v>
      </c>
      <c r="B16565" t="s">
        <v>9</v>
      </c>
      <c r="C16565" t="s">
        <v>10</v>
      </c>
      <c r="D16565" t="s">
        <v>11</v>
      </c>
      <c r="E16565">
        <v>4</v>
      </c>
      <c r="F16565" t="s">
        <v>280</v>
      </c>
      <c r="G16565" s="29">
        <v>96207.56</v>
      </c>
      <c r="H16565" t="s">
        <v>13</v>
      </c>
      <c r="I16565">
        <v>96207.56</v>
      </c>
      <c r="J16565" t="s">
        <v>13</v>
      </c>
      <c r="K16565">
        <v>96207.56</v>
      </c>
      <c r="L16565" t="s">
        <v>13</v>
      </c>
      <c r="M16565" t="s">
        <v>13</v>
      </c>
      <c r="N16565" s="29">
        <v>0</v>
      </c>
      <c r="O16565">
        <v>384830.24</v>
      </c>
    </row>
    <row r="16566" spans="1:15" x14ac:dyDescent="0.3">
      <c r="A16566" t="s">
        <v>8</v>
      </c>
      <c r="B16566" t="s">
        <v>9</v>
      </c>
      <c r="C16566" t="s">
        <v>10</v>
      </c>
      <c r="D16566" t="s">
        <v>11</v>
      </c>
      <c r="E16566">
        <v>19</v>
      </c>
      <c r="F16566" t="s">
        <v>282</v>
      </c>
      <c r="G16566" s="29">
        <v>229308.26</v>
      </c>
      <c r="H16566">
        <v>-1886.47</v>
      </c>
      <c r="I16566">
        <v>229308.26</v>
      </c>
      <c r="J16566">
        <v>-290.04000000000002</v>
      </c>
      <c r="K16566">
        <v>229308.26</v>
      </c>
      <c r="L16566">
        <v>-14622.83</v>
      </c>
      <c r="M16566" t="s">
        <v>13</v>
      </c>
      <c r="N16566" s="29">
        <v>0</v>
      </c>
      <c r="O16566">
        <v>4356856.9400000004</v>
      </c>
    </row>
    <row r="16567" spans="1:15" x14ac:dyDescent="0.3">
      <c r="A16567" t="s">
        <v>16</v>
      </c>
      <c r="B16567" t="s">
        <v>9</v>
      </c>
      <c r="C16567" t="s">
        <v>10</v>
      </c>
      <c r="D16567" t="s">
        <v>11</v>
      </c>
      <c r="E16567">
        <v>6</v>
      </c>
      <c r="F16567" t="s">
        <v>122</v>
      </c>
      <c r="G16567" s="29">
        <v>73819.679999999993</v>
      </c>
      <c r="H16567" t="s">
        <v>13</v>
      </c>
      <c r="I16567">
        <v>73819.679999999993</v>
      </c>
      <c r="J16567" t="s">
        <v>13</v>
      </c>
      <c r="K16567">
        <v>73819.679999999993</v>
      </c>
      <c r="L16567" t="s">
        <v>13</v>
      </c>
      <c r="M16567" t="s">
        <v>13</v>
      </c>
      <c r="N16567" s="29">
        <v>0</v>
      </c>
      <c r="O16567">
        <v>442918.08</v>
      </c>
    </row>
    <row r="16568" spans="1:15" x14ac:dyDescent="0.3">
      <c r="A16568" t="s">
        <v>8</v>
      </c>
      <c r="B16568" t="s">
        <v>9</v>
      </c>
      <c r="C16568" t="s">
        <v>10</v>
      </c>
      <c r="D16568" t="s">
        <v>11</v>
      </c>
      <c r="E16568">
        <v>2</v>
      </c>
      <c r="F16568" t="s">
        <v>205</v>
      </c>
      <c r="G16568" s="29">
        <v>1810564.08</v>
      </c>
      <c r="H16568">
        <v>-470183185.35000002</v>
      </c>
      <c r="I16568">
        <v>1810564.08</v>
      </c>
      <c r="J16568">
        <v>-111255377.04000001</v>
      </c>
      <c r="K16568">
        <v>1810564.08</v>
      </c>
      <c r="L16568">
        <v>-1529847230.5799999</v>
      </c>
      <c r="M16568" t="s">
        <v>13</v>
      </c>
      <c r="N16568" s="29">
        <v>0</v>
      </c>
      <c r="O16568">
        <v>3621128.16</v>
      </c>
    </row>
    <row r="16569" spans="1:15" x14ac:dyDescent="0.3">
      <c r="A16569" t="s">
        <v>8</v>
      </c>
      <c r="B16569" t="s">
        <v>9</v>
      </c>
      <c r="C16569" t="s">
        <v>14</v>
      </c>
      <c r="D16569" t="s">
        <v>11</v>
      </c>
      <c r="E16569">
        <v>6</v>
      </c>
      <c r="F16569" t="s">
        <v>211</v>
      </c>
      <c r="G16569" s="29">
        <v>-502.24</v>
      </c>
      <c r="H16569" t="s">
        <v>13</v>
      </c>
      <c r="I16569">
        <v>-502.24</v>
      </c>
      <c r="J16569" t="s">
        <v>13</v>
      </c>
      <c r="K16569">
        <v>-502.24</v>
      </c>
      <c r="L16569" t="s">
        <v>13</v>
      </c>
      <c r="M16569" t="s">
        <v>13</v>
      </c>
      <c r="N16569" s="29">
        <v>0</v>
      </c>
      <c r="O16569" t="s">
        <v>13</v>
      </c>
    </row>
    <row r="16570" spans="1:15" x14ac:dyDescent="0.3">
      <c r="A16570" t="s">
        <v>16</v>
      </c>
      <c r="B16570" t="s">
        <v>9</v>
      </c>
      <c r="C16570" t="s">
        <v>10</v>
      </c>
      <c r="D16570" t="s">
        <v>11</v>
      </c>
      <c r="E16570">
        <v>2</v>
      </c>
      <c r="F16570" t="s">
        <v>356</v>
      </c>
      <c r="G16570" s="29">
        <v>90261.39</v>
      </c>
      <c r="H16570" t="s">
        <v>13</v>
      </c>
      <c r="I16570">
        <v>90261.39</v>
      </c>
      <c r="J16570" t="s">
        <v>13</v>
      </c>
      <c r="K16570">
        <v>90261.39</v>
      </c>
      <c r="L16570" t="s">
        <v>13</v>
      </c>
      <c r="M16570" t="s">
        <v>13</v>
      </c>
      <c r="N16570" s="29">
        <v>0</v>
      </c>
      <c r="O16570">
        <v>180522.78</v>
      </c>
    </row>
    <row r="16571" spans="1:15" x14ac:dyDescent="0.3">
      <c r="A16571" t="s">
        <v>8</v>
      </c>
      <c r="B16571" t="s">
        <v>9</v>
      </c>
      <c r="C16571" t="s">
        <v>10</v>
      </c>
      <c r="D16571" t="s">
        <v>11</v>
      </c>
      <c r="E16571">
        <v>11</v>
      </c>
      <c r="F16571" t="s">
        <v>34</v>
      </c>
      <c r="G16571" s="29">
        <v>343220.86</v>
      </c>
      <c r="H16571">
        <v>-3.52</v>
      </c>
      <c r="I16571">
        <v>343220.86</v>
      </c>
      <c r="J16571">
        <v>-18.93</v>
      </c>
      <c r="K16571">
        <v>343220.86</v>
      </c>
      <c r="L16571" t="s">
        <v>13</v>
      </c>
      <c r="M16571" t="s">
        <v>13</v>
      </c>
      <c r="N16571" s="29">
        <v>0</v>
      </c>
      <c r="O16571">
        <v>3775429.46</v>
      </c>
    </row>
    <row r="16572" spans="1:15" x14ac:dyDescent="0.3">
      <c r="A16572" t="s">
        <v>18</v>
      </c>
      <c r="B16572" t="s">
        <v>9</v>
      </c>
      <c r="C16572" t="s">
        <v>10</v>
      </c>
      <c r="D16572" t="s">
        <v>11</v>
      </c>
      <c r="E16572">
        <v>-1</v>
      </c>
      <c r="F16572" t="s">
        <v>539</v>
      </c>
      <c r="G16572" s="29">
        <v>111.03</v>
      </c>
      <c r="H16572">
        <v>0</v>
      </c>
      <c r="I16572">
        <v>111.03</v>
      </c>
      <c r="J16572">
        <v>0</v>
      </c>
      <c r="K16572">
        <v>111.03</v>
      </c>
      <c r="L16572">
        <v>0</v>
      </c>
      <c r="M16572" t="s">
        <v>13</v>
      </c>
      <c r="N16572" s="29">
        <v>0</v>
      </c>
      <c r="O16572" t="s">
        <v>13</v>
      </c>
    </row>
    <row r="16573" spans="1:15" x14ac:dyDescent="0.3">
      <c r="A16573" t="s">
        <v>16</v>
      </c>
      <c r="B16573" t="s">
        <v>9</v>
      </c>
      <c r="C16573" t="s">
        <v>14</v>
      </c>
      <c r="D16573" t="s">
        <v>11</v>
      </c>
      <c r="E16573">
        <v>6</v>
      </c>
      <c r="F16573" t="s">
        <v>17</v>
      </c>
      <c r="G16573" s="29">
        <v>-17117.759999999998</v>
      </c>
      <c r="H16573" t="s">
        <v>13</v>
      </c>
      <c r="I16573">
        <v>-17117.759999999998</v>
      </c>
      <c r="J16573" t="s">
        <v>13</v>
      </c>
      <c r="K16573">
        <v>-17117.759999999998</v>
      </c>
      <c r="L16573" t="s">
        <v>13</v>
      </c>
      <c r="M16573" t="s">
        <v>13</v>
      </c>
      <c r="N16573" s="29">
        <v>0</v>
      </c>
      <c r="O16573" t="s">
        <v>13</v>
      </c>
    </row>
    <row r="16574" spans="1:15" x14ac:dyDescent="0.3">
      <c r="A16574" t="s">
        <v>8</v>
      </c>
      <c r="B16574" t="s">
        <v>9</v>
      </c>
      <c r="C16574" t="s">
        <v>14</v>
      </c>
      <c r="D16574" t="s">
        <v>11</v>
      </c>
      <c r="E16574">
        <v>4</v>
      </c>
      <c r="F16574" t="s">
        <v>218</v>
      </c>
      <c r="G16574" s="29">
        <v>-11133.86</v>
      </c>
      <c r="H16574" t="s">
        <v>13</v>
      </c>
      <c r="I16574">
        <v>-11133.86</v>
      </c>
      <c r="J16574" t="s">
        <v>13</v>
      </c>
      <c r="K16574">
        <v>-11133.86</v>
      </c>
      <c r="L16574" t="s">
        <v>13</v>
      </c>
      <c r="M16574" t="s">
        <v>13</v>
      </c>
      <c r="N16574" s="29">
        <v>0</v>
      </c>
      <c r="O16574" t="s">
        <v>13</v>
      </c>
    </row>
    <row r="16575" spans="1:15" x14ac:dyDescent="0.3">
      <c r="A16575" t="s">
        <v>8</v>
      </c>
      <c r="B16575" t="s">
        <v>9</v>
      </c>
      <c r="C16575" t="s">
        <v>14</v>
      </c>
      <c r="D16575" t="s">
        <v>11</v>
      </c>
      <c r="E16575">
        <v>11</v>
      </c>
      <c r="F16575" t="s">
        <v>79</v>
      </c>
      <c r="G16575" s="29">
        <v>-113.52</v>
      </c>
      <c r="H16575" t="s">
        <v>13</v>
      </c>
      <c r="I16575">
        <v>-113.52</v>
      </c>
      <c r="J16575" t="s">
        <v>13</v>
      </c>
      <c r="K16575">
        <v>-113.52</v>
      </c>
      <c r="L16575" t="s">
        <v>13</v>
      </c>
      <c r="M16575" t="s">
        <v>13</v>
      </c>
      <c r="N16575" s="29">
        <v>0</v>
      </c>
      <c r="O16575" t="s">
        <v>13</v>
      </c>
    </row>
    <row r="16576" spans="1:15" x14ac:dyDescent="0.3">
      <c r="A16576" t="s">
        <v>18</v>
      </c>
      <c r="B16576" t="s">
        <v>9</v>
      </c>
      <c r="C16576" t="s">
        <v>10</v>
      </c>
      <c r="D16576" t="s">
        <v>11</v>
      </c>
      <c r="E16576">
        <v>5</v>
      </c>
      <c r="F16576" t="s">
        <v>104</v>
      </c>
      <c r="G16576" s="29">
        <v>577280.44999999995</v>
      </c>
      <c r="H16576">
        <v>-1301598646.3900001</v>
      </c>
      <c r="I16576">
        <v>577280.44999999995</v>
      </c>
      <c r="J16576">
        <v>-99707111.379999995</v>
      </c>
      <c r="K16576">
        <v>577280.44999999995</v>
      </c>
      <c r="L16576">
        <v>-525920173.44</v>
      </c>
      <c r="M16576" t="s">
        <v>13</v>
      </c>
      <c r="N16576" s="29">
        <v>0</v>
      </c>
      <c r="O16576">
        <v>2886402.25</v>
      </c>
    </row>
    <row r="16577" spans="1:15" x14ac:dyDescent="0.3">
      <c r="A16577" t="s">
        <v>8</v>
      </c>
      <c r="B16577" t="s">
        <v>9</v>
      </c>
      <c r="C16577" t="s">
        <v>10</v>
      </c>
      <c r="D16577" t="s">
        <v>11</v>
      </c>
      <c r="E16577">
        <v>3</v>
      </c>
      <c r="F16577" t="s">
        <v>100</v>
      </c>
      <c r="G16577" s="29">
        <v>208770.96</v>
      </c>
      <c r="H16577">
        <v>-4633518.01</v>
      </c>
      <c r="I16577">
        <v>208770.96</v>
      </c>
      <c r="J16577">
        <v>-2518816.2000000002</v>
      </c>
      <c r="K16577">
        <v>208770.96</v>
      </c>
      <c r="L16577">
        <v>-41256864.479999997</v>
      </c>
      <c r="M16577" t="s">
        <v>13</v>
      </c>
      <c r="N16577" s="29">
        <v>0</v>
      </c>
      <c r="O16577">
        <v>626312.88</v>
      </c>
    </row>
    <row r="16578" spans="1:15" x14ac:dyDescent="0.3">
      <c r="A16578" t="s">
        <v>8</v>
      </c>
      <c r="B16578" t="s">
        <v>9</v>
      </c>
      <c r="C16578" t="s">
        <v>14</v>
      </c>
      <c r="D16578" t="s">
        <v>11</v>
      </c>
      <c r="E16578">
        <v>13</v>
      </c>
      <c r="F16578" t="s">
        <v>73</v>
      </c>
      <c r="G16578" s="29">
        <v>-26032.78</v>
      </c>
      <c r="H16578" t="s">
        <v>13</v>
      </c>
      <c r="I16578">
        <v>-26032.78</v>
      </c>
      <c r="J16578" t="s">
        <v>13</v>
      </c>
      <c r="K16578">
        <v>-26032.78</v>
      </c>
      <c r="L16578" t="s">
        <v>13</v>
      </c>
      <c r="M16578" t="s">
        <v>13</v>
      </c>
      <c r="N16578" s="29">
        <v>0</v>
      </c>
      <c r="O16578" t="s">
        <v>13</v>
      </c>
    </row>
    <row r="16579" spans="1:15" x14ac:dyDescent="0.3">
      <c r="A16579" t="s">
        <v>16</v>
      </c>
      <c r="B16579" t="s">
        <v>9</v>
      </c>
      <c r="C16579" t="s">
        <v>10</v>
      </c>
      <c r="D16579" t="s">
        <v>11</v>
      </c>
      <c r="E16579">
        <v>0</v>
      </c>
      <c r="F16579" t="s">
        <v>84</v>
      </c>
      <c r="G16579" s="29">
        <v>6655.57</v>
      </c>
      <c r="H16579">
        <v>-247213.16</v>
      </c>
      <c r="I16579">
        <v>6655.57</v>
      </c>
      <c r="J16579">
        <v>-41325</v>
      </c>
      <c r="K16579">
        <v>6655.57</v>
      </c>
      <c r="L16579">
        <v>-452336.44</v>
      </c>
      <c r="M16579" t="s">
        <v>13</v>
      </c>
      <c r="N16579" s="29">
        <v>0</v>
      </c>
      <c r="O16579" t="s">
        <v>13</v>
      </c>
    </row>
    <row r="16580" spans="1:15" x14ac:dyDescent="0.3">
      <c r="A16580" t="s">
        <v>16</v>
      </c>
      <c r="B16580" t="s">
        <v>9</v>
      </c>
      <c r="C16580" t="s">
        <v>14</v>
      </c>
      <c r="D16580" t="s">
        <v>11</v>
      </c>
      <c r="E16580">
        <v>10</v>
      </c>
      <c r="F16580" t="s">
        <v>182</v>
      </c>
      <c r="G16580" s="29">
        <v>-486.72</v>
      </c>
      <c r="H16580" t="s">
        <v>13</v>
      </c>
      <c r="I16580">
        <v>-486.72</v>
      </c>
      <c r="J16580" t="s">
        <v>13</v>
      </c>
      <c r="K16580">
        <v>-486.72</v>
      </c>
      <c r="L16580" t="s">
        <v>13</v>
      </c>
      <c r="M16580" t="s">
        <v>13</v>
      </c>
      <c r="N16580" s="29">
        <v>0</v>
      </c>
      <c r="O16580" t="s">
        <v>13</v>
      </c>
    </row>
    <row r="16581" spans="1:15" x14ac:dyDescent="0.3">
      <c r="A16581" t="s">
        <v>8</v>
      </c>
      <c r="B16581" t="s">
        <v>9</v>
      </c>
      <c r="C16581" t="s">
        <v>14</v>
      </c>
      <c r="D16581" t="s">
        <v>11</v>
      </c>
      <c r="E16581">
        <v>7</v>
      </c>
      <c r="F16581" t="s">
        <v>137</v>
      </c>
      <c r="G16581" s="29">
        <v>-687.51</v>
      </c>
      <c r="H16581" t="s">
        <v>13</v>
      </c>
      <c r="I16581">
        <v>-687.51</v>
      </c>
      <c r="J16581" t="s">
        <v>13</v>
      </c>
      <c r="K16581">
        <v>-687.51</v>
      </c>
      <c r="L16581" t="s">
        <v>13</v>
      </c>
      <c r="M16581" t="s">
        <v>13</v>
      </c>
      <c r="N16581" s="29">
        <v>0</v>
      </c>
      <c r="O16581" t="s">
        <v>13</v>
      </c>
    </row>
    <row r="16582" spans="1:15" x14ac:dyDescent="0.3">
      <c r="A16582" t="s">
        <v>8</v>
      </c>
      <c r="B16582" t="s">
        <v>9</v>
      </c>
      <c r="C16582" t="s">
        <v>10</v>
      </c>
      <c r="D16582" t="s">
        <v>11</v>
      </c>
      <c r="E16582">
        <v>4</v>
      </c>
      <c r="F16582" t="s">
        <v>290</v>
      </c>
      <c r="G16582" s="29">
        <v>1017.53</v>
      </c>
      <c r="H16582">
        <v>0</v>
      </c>
      <c r="I16582">
        <v>1017.53</v>
      </c>
      <c r="J16582">
        <v>0</v>
      </c>
      <c r="K16582">
        <v>1017.53</v>
      </c>
      <c r="L16582">
        <v>0</v>
      </c>
      <c r="M16582" t="s">
        <v>13</v>
      </c>
      <c r="N16582" s="29">
        <v>0</v>
      </c>
      <c r="O16582">
        <v>4070.12</v>
      </c>
    </row>
    <row r="16583" spans="1:15" x14ac:dyDescent="0.3">
      <c r="A16583" t="s">
        <v>16</v>
      </c>
      <c r="B16583" t="s">
        <v>9</v>
      </c>
      <c r="C16583" t="s">
        <v>10</v>
      </c>
      <c r="D16583" t="s">
        <v>11</v>
      </c>
      <c r="E16583">
        <v>-1</v>
      </c>
      <c r="F16583" t="s">
        <v>478</v>
      </c>
      <c r="G16583" s="29">
        <v>95.48</v>
      </c>
      <c r="H16583">
        <v>2912.61</v>
      </c>
      <c r="I16583">
        <v>95.48</v>
      </c>
      <c r="J16583">
        <v>486.88</v>
      </c>
      <c r="K16583">
        <v>95.48</v>
      </c>
      <c r="L16583">
        <v>5329.32</v>
      </c>
      <c r="M16583" t="s">
        <v>13</v>
      </c>
      <c r="N16583" s="29">
        <v>0</v>
      </c>
      <c r="O16583" t="s">
        <v>13</v>
      </c>
    </row>
    <row r="16584" spans="1:15" x14ac:dyDescent="0.3">
      <c r="A16584" t="s">
        <v>8</v>
      </c>
      <c r="B16584" t="s">
        <v>9</v>
      </c>
      <c r="C16584" t="s">
        <v>10</v>
      </c>
      <c r="D16584" t="s">
        <v>11</v>
      </c>
      <c r="E16584">
        <v>9</v>
      </c>
      <c r="F16584" t="s">
        <v>181</v>
      </c>
      <c r="G16584" s="29">
        <v>193502.45</v>
      </c>
      <c r="H16584">
        <v>-2.9</v>
      </c>
      <c r="I16584">
        <v>193502.45</v>
      </c>
      <c r="J16584">
        <v>-15.56</v>
      </c>
      <c r="K16584">
        <v>193502.45</v>
      </c>
      <c r="L16584" t="s">
        <v>13</v>
      </c>
      <c r="M16584" t="s">
        <v>13</v>
      </c>
      <c r="N16584" s="29">
        <v>0</v>
      </c>
      <c r="O16584">
        <v>1741522.05</v>
      </c>
    </row>
    <row r="16585" spans="1:15" x14ac:dyDescent="0.3">
      <c r="A16585" t="s">
        <v>16</v>
      </c>
      <c r="B16585" t="s">
        <v>9</v>
      </c>
      <c r="C16585" t="s">
        <v>10</v>
      </c>
      <c r="D16585" t="s">
        <v>11</v>
      </c>
      <c r="E16585">
        <v>0</v>
      </c>
      <c r="F16585" t="s">
        <v>291</v>
      </c>
      <c r="G16585" s="29">
        <v>238229.22</v>
      </c>
      <c r="H16585">
        <v>-28581433.449999999</v>
      </c>
      <c r="I16585">
        <v>238229.22</v>
      </c>
      <c r="J16585">
        <v>-2054838.99</v>
      </c>
      <c r="K16585">
        <v>238229.22</v>
      </c>
      <c r="L16585">
        <v>-44563670.619999997</v>
      </c>
      <c r="M16585" t="s">
        <v>13</v>
      </c>
      <c r="N16585" s="29">
        <v>0</v>
      </c>
      <c r="O16585" t="s">
        <v>13</v>
      </c>
    </row>
    <row r="16586" spans="1:15" x14ac:dyDescent="0.3">
      <c r="A16586" t="s">
        <v>16</v>
      </c>
      <c r="B16586" t="s">
        <v>9</v>
      </c>
      <c r="C16586" t="s">
        <v>10</v>
      </c>
      <c r="D16586" t="s">
        <v>11</v>
      </c>
      <c r="E16586">
        <v>1</v>
      </c>
      <c r="F16586" t="s">
        <v>356</v>
      </c>
      <c r="G16586" s="29">
        <v>249181.35</v>
      </c>
      <c r="H16586" t="s">
        <v>13</v>
      </c>
      <c r="I16586">
        <v>249181.35</v>
      </c>
      <c r="J16586" t="s">
        <v>13</v>
      </c>
      <c r="K16586">
        <v>249181.35</v>
      </c>
      <c r="L16586" t="s">
        <v>13</v>
      </c>
      <c r="M16586" t="s">
        <v>13</v>
      </c>
      <c r="N16586" s="29">
        <v>0</v>
      </c>
      <c r="O16586">
        <v>249181.35</v>
      </c>
    </row>
    <row r="16587" spans="1:15" x14ac:dyDescent="0.3">
      <c r="A16587" t="s">
        <v>8</v>
      </c>
      <c r="B16587" t="s">
        <v>9</v>
      </c>
      <c r="C16587" t="s">
        <v>10</v>
      </c>
      <c r="D16587" t="s">
        <v>11</v>
      </c>
      <c r="E16587">
        <v>4</v>
      </c>
      <c r="F16587" t="s">
        <v>31</v>
      </c>
      <c r="G16587" s="29">
        <v>47780.4</v>
      </c>
      <c r="H16587">
        <v>-849433.74</v>
      </c>
      <c r="I16587">
        <v>47780.4</v>
      </c>
      <c r="J16587">
        <v>-403473.54</v>
      </c>
      <c r="K16587">
        <v>47780.4</v>
      </c>
      <c r="L16587">
        <v>-3864231.35</v>
      </c>
      <c r="M16587" t="s">
        <v>13</v>
      </c>
      <c r="N16587" s="29">
        <v>0</v>
      </c>
      <c r="O16587">
        <v>191121.6</v>
      </c>
    </row>
    <row r="16588" spans="1:15" x14ac:dyDescent="0.3">
      <c r="A16588" t="s">
        <v>8</v>
      </c>
      <c r="B16588" t="s">
        <v>9</v>
      </c>
      <c r="C16588" t="s">
        <v>10</v>
      </c>
      <c r="D16588" t="s">
        <v>11</v>
      </c>
      <c r="E16588">
        <v>1</v>
      </c>
      <c r="F16588" t="s">
        <v>205</v>
      </c>
      <c r="G16588" s="29">
        <v>993382.19</v>
      </c>
      <c r="H16588">
        <v>-163131830.66</v>
      </c>
      <c r="I16588">
        <v>993382.19</v>
      </c>
      <c r="J16588">
        <v>-38600475.890000001</v>
      </c>
      <c r="K16588">
        <v>993382.19</v>
      </c>
      <c r="L16588">
        <v>-530786268.51999998</v>
      </c>
      <c r="M16588" t="s">
        <v>13</v>
      </c>
      <c r="N16588" s="29">
        <v>0</v>
      </c>
      <c r="O16588">
        <v>993382.19</v>
      </c>
    </row>
    <row r="16589" spans="1:15" x14ac:dyDescent="0.3">
      <c r="A16589" t="s">
        <v>18</v>
      </c>
      <c r="B16589" t="s">
        <v>9</v>
      </c>
      <c r="C16589" t="s">
        <v>10</v>
      </c>
      <c r="D16589" t="s">
        <v>11</v>
      </c>
      <c r="E16589">
        <v>-1</v>
      </c>
      <c r="F16589" t="s">
        <v>190</v>
      </c>
      <c r="G16589" s="29">
        <v>915416.81</v>
      </c>
      <c r="H16589">
        <v>8454556.7400000002</v>
      </c>
      <c r="I16589">
        <v>915416.81</v>
      </c>
      <c r="J16589">
        <v>15634453.16</v>
      </c>
      <c r="K16589">
        <v>915416.81</v>
      </c>
      <c r="L16589">
        <v>108040580.12</v>
      </c>
      <c r="M16589" t="s">
        <v>13</v>
      </c>
      <c r="N16589" s="29">
        <v>0</v>
      </c>
      <c r="O16589" t="s">
        <v>13</v>
      </c>
    </row>
    <row r="16590" spans="1:15" x14ac:dyDescent="0.3">
      <c r="A16590" t="s">
        <v>18</v>
      </c>
      <c r="B16590" t="s">
        <v>9</v>
      </c>
      <c r="C16590" t="s">
        <v>10</v>
      </c>
      <c r="D16590" t="s">
        <v>11</v>
      </c>
      <c r="E16590">
        <v>-4</v>
      </c>
      <c r="F16590" t="s">
        <v>137</v>
      </c>
      <c r="G16590" s="29">
        <v>305520.65999999997</v>
      </c>
      <c r="H16590" t="s">
        <v>13</v>
      </c>
      <c r="I16590">
        <v>305520.65999999997</v>
      </c>
      <c r="J16590" t="s">
        <v>13</v>
      </c>
      <c r="K16590">
        <v>305520.65999999997</v>
      </c>
      <c r="L16590" t="s">
        <v>13</v>
      </c>
      <c r="M16590" t="s">
        <v>13</v>
      </c>
      <c r="N16590" s="29">
        <v>0</v>
      </c>
      <c r="O16590" t="s">
        <v>13</v>
      </c>
    </row>
    <row r="16591" spans="1:15" x14ac:dyDescent="0.3">
      <c r="A16591" t="s">
        <v>8</v>
      </c>
      <c r="B16591" t="s">
        <v>9</v>
      </c>
      <c r="C16591" t="s">
        <v>10</v>
      </c>
      <c r="D16591" t="s">
        <v>11</v>
      </c>
      <c r="E16591">
        <v>3</v>
      </c>
      <c r="F16591" t="s">
        <v>36</v>
      </c>
      <c r="G16591" s="29">
        <v>333275.15000000002</v>
      </c>
      <c r="H16591">
        <v>-1796019.73</v>
      </c>
      <c r="I16591">
        <v>333275.15000000002</v>
      </c>
      <c r="J16591">
        <v>-129123.38</v>
      </c>
      <c r="K16591">
        <v>333275.15000000002</v>
      </c>
      <c r="L16591">
        <v>-2800322.52</v>
      </c>
      <c r="M16591" t="s">
        <v>13</v>
      </c>
      <c r="N16591" s="29">
        <v>0</v>
      </c>
      <c r="O16591">
        <v>999825.45000000007</v>
      </c>
    </row>
    <row r="16592" spans="1:15" x14ac:dyDescent="0.3">
      <c r="A16592" t="s">
        <v>8</v>
      </c>
      <c r="B16592" t="s">
        <v>9</v>
      </c>
      <c r="C16592" t="s">
        <v>10</v>
      </c>
      <c r="D16592" t="s">
        <v>11</v>
      </c>
      <c r="E16592">
        <v>9</v>
      </c>
      <c r="F16592" t="s">
        <v>374</v>
      </c>
      <c r="G16592" s="29">
        <v>431114.84</v>
      </c>
      <c r="H16592">
        <v>-3.14</v>
      </c>
      <c r="I16592">
        <v>431114.84</v>
      </c>
      <c r="J16592">
        <v>-16.84</v>
      </c>
      <c r="K16592">
        <v>431114.84</v>
      </c>
      <c r="L16592" t="s">
        <v>13</v>
      </c>
      <c r="M16592" t="s">
        <v>13</v>
      </c>
      <c r="N16592" s="29">
        <v>0</v>
      </c>
      <c r="O16592">
        <v>3880033.56</v>
      </c>
    </row>
    <row r="16593" spans="1:15" x14ac:dyDescent="0.3">
      <c r="A16593" t="s">
        <v>8</v>
      </c>
      <c r="B16593" t="s">
        <v>9</v>
      </c>
      <c r="C16593" t="s">
        <v>10</v>
      </c>
      <c r="D16593" t="s">
        <v>11</v>
      </c>
      <c r="E16593">
        <v>4</v>
      </c>
      <c r="F16593" t="s">
        <v>440</v>
      </c>
      <c r="G16593" s="29">
        <v>250166.39</v>
      </c>
      <c r="H16593" t="s">
        <v>13</v>
      </c>
      <c r="I16593">
        <v>250166.39</v>
      </c>
      <c r="J16593" t="s">
        <v>13</v>
      </c>
      <c r="K16593">
        <v>250166.39</v>
      </c>
      <c r="L16593" t="s">
        <v>13</v>
      </c>
      <c r="M16593" t="s">
        <v>13</v>
      </c>
      <c r="N16593" s="29">
        <v>0</v>
      </c>
      <c r="O16593">
        <v>1000665.56</v>
      </c>
    </row>
    <row r="16594" spans="1:15" x14ac:dyDescent="0.3">
      <c r="A16594" t="s">
        <v>18</v>
      </c>
      <c r="B16594" t="s">
        <v>9</v>
      </c>
      <c r="C16594" t="s">
        <v>10</v>
      </c>
      <c r="D16594" t="s">
        <v>11</v>
      </c>
      <c r="E16594">
        <v>-4</v>
      </c>
      <c r="F16594" t="s">
        <v>221</v>
      </c>
      <c r="G16594" s="29">
        <v>25190.74</v>
      </c>
      <c r="H16594">
        <v>-1040474</v>
      </c>
      <c r="I16594">
        <v>25190.74</v>
      </c>
      <c r="J16594">
        <v>-494215.97</v>
      </c>
      <c r="K16594">
        <v>25190.74</v>
      </c>
      <c r="L16594">
        <v>-4733308.8499999996</v>
      </c>
      <c r="M16594" t="s">
        <v>13</v>
      </c>
      <c r="N16594" s="29">
        <v>0</v>
      </c>
      <c r="O16594" t="s">
        <v>13</v>
      </c>
    </row>
    <row r="16595" spans="1:15" x14ac:dyDescent="0.3">
      <c r="A16595" t="s">
        <v>18</v>
      </c>
      <c r="B16595" t="s">
        <v>9</v>
      </c>
      <c r="C16595" t="s">
        <v>14</v>
      </c>
      <c r="D16595" t="s">
        <v>11</v>
      </c>
      <c r="E16595">
        <v>1</v>
      </c>
      <c r="F16595" t="s">
        <v>205</v>
      </c>
      <c r="G16595" s="29">
        <v>-5177.0200000000004</v>
      </c>
      <c r="H16595" t="s">
        <v>13</v>
      </c>
      <c r="I16595">
        <v>-5177.0200000000004</v>
      </c>
      <c r="J16595" t="s">
        <v>13</v>
      </c>
      <c r="K16595">
        <v>-5177.0200000000004</v>
      </c>
      <c r="L16595" t="s">
        <v>13</v>
      </c>
      <c r="M16595" t="s">
        <v>13</v>
      </c>
      <c r="N16595" s="29">
        <v>0</v>
      </c>
      <c r="O16595" t="s">
        <v>13</v>
      </c>
    </row>
    <row r="16596" spans="1:15" x14ac:dyDescent="0.3">
      <c r="A16596" t="s">
        <v>18</v>
      </c>
      <c r="B16596" t="s">
        <v>9</v>
      </c>
      <c r="C16596" t="s">
        <v>10</v>
      </c>
      <c r="D16596" t="s">
        <v>11</v>
      </c>
      <c r="E16596">
        <v>-1</v>
      </c>
      <c r="F16596" t="s">
        <v>267</v>
      </c>
      <c r="G16596" s="29">
        <v>335.54</v>
      </c>
      <c r="H16596">
        <v>7821381.79</v>
      </c>
      <c r="I16596">
        <v>335.54</v>
      </c>
      <c r="J16596">
        <v>3715075.66</v>
      </c>
      <c r="K16596">
        <v>335.54</v>
      </c>
      <c r="L16596">
        <v>35580808.530000001</v>
      </c>
      <c r="M16596" t="s">
        <v>13</v>
      </c>
      <c r="N16596" s="29">
        <v>0</v>
      </c>
      <c r="O16596" t="s">
        <v>13</v>
      </c>
    </row>
    <row r="16597" spans="1:15" x14ac:dyDescent="0.3">
      <c r="A16597" t="s">
        <v>16</v>
      </c>
      <c r="B16597" t="s">
        <v>9</v>
      </c>
      <c r="C16597" t="s">
        <v>14</v>
      </c>
      <c r="D16597" t="s">
        <v>11</v>
      </c>
      <c r="E16597">
        <v>1</v>
      </c>
      <c r="F16597" t="s">
        <v>94</v>
      </c>
      <c r="G16597" s="29">
        <v>-1821.31</v>
      </c>
      <c r="H16597" t="s">
        <v>13</v>
      </c>
      <c r="I16597">
        <v>-1821.31</v>
      </c>
      <c r="J16597" t="s">
        <v>13</v>
      </c>
      <c r="K16597">
        <v>-1821.31</v>
      </c>
      <c r="L16597" t="s">
        <v>13</v>
      </c>
      <c r="M16597" t="s">
        <v>13</v>
      </c>
      <c r="N16597" s="29">
        <v>0</v>
      </c>
      <c r="O16597" t="s">
        <v>13</v>
      </c>
    </row>
    <row r="16598" spans="1:15" x14ac:dyDescent="0.3">
      <c r="A16598" t="s">
        <v>8</v>
      </c>
      <c r="B16598" t="s">
        <v>9</v>
      </c>
      <c r="C16598" t="s">
        <v>14</v>
      </c>
      <c r="D16598" t="s">
        <v>11</v>
      </c>
      <c r="E16598">
        <v>8</v>
      </c>
      <c r="F16598" t="s">
        <v>79</v>
      </c>
      <c r="G16598" s="29">
        <v>-2314.69</v>
      </c>
      <c r="H16598" t="s">
        <v>13</v>
      </c>
      <c r="I16598">
        <v>-2314.69</v>
      </c>
      <c r="J16598" t="s">
        <v>13</v>
      </c>
      <c r="K16598">
        <v>-2314.69</v>
      </c>
      <c r="L16598" t="s">
        <v>13</v>
      </c>
      <c r="M16598" t="s">
        <v>13</v>
      </c>
      <c r="N16598" s="29">
        <v>0</v>
      </c>
      <c r="O16598" t="s">
        <v>13</v>
      </c>
    </row>
    <row r="16599" spans="1:15" x14ac:dyDescent="0.3">
      <c r="A16599" t="s">
        <v>16</v>
      </c>
      <c r="B16599" t="s">
        <v>9</v>
      </c>
      <c r="C16599" t="s">
        <v>10</v>
      </c>
      <c r="D16599" t="s">
        <v>11</v>
      </c>
      <c r="E16599">
        <v>-1</v>
      </c>
      <c r="F16599" t="s">
        <v>156</v>
      </c>
      <c r="G16599" s="29">
        <v>115210.21</v>
      </c>
      <c r="H16599">
        <v>-490715911.44</v>
      </c>
      <c r="I16599">
        <v>115210.21</v>
      </c>
      <c r="J16599">
        <v>-37590593.859999999</v>
      </c>
      <c r="K16599">
        <v>115210.21</v>
      </c>
      <c r="L16599">
        <v>-198277247.88999999</v>
      </c>
      <c r="M16599" t="s">
        <v>13</v>
      </c>
      <c r="N16599" s="29">
        <v>0</v>
      </c>
      <c r="O16599" t="s">
        <v>13</v>
      </c>
    </row>
    <row r="16600" spans="1:15" x14ac:dyDescent="0.3">
      <c r="A16600" t="s">
        <v>18</v>
      </c>
      <c r="B16600" t="s">
        <v>9</v>
      </c>
      <c r="C16600" t="s">
        <v>14</v>
      </c>
      <c r="D16600" t="s">
        <v>11</v>
      </c>
      <c r="E16600">
        <v>-1</v>
      </c>
      <c r="F16600" t="s">
        <v>347</v>
      </c>
      <c r="G16600" s="29">
        <v>-728.49</v>
      </c>
      <c r="H16600" t="s">
        <v>13</v>
      </c>
      <c r="I16600">
        <v>-728.49</v>
      </c>
      <c r="J16600" t="s">
        <v>13</v>
      </c>
      <c r="K16600">
        <v>-728.49</v>
      </c>
      <c r="L16600" t="s">
        <v>13</v>
      </c>
      <c r="M16600" t="s">
        <v>13</v>
      </c>
      <c r="N16600" s="29">
        <v>0</v>
      </c>
      <c r="O16600" t="s">
        <v>13</v>
      </c>
    </row>
    <row r="16601" spans="1:15" x14ac:dyDescent="0.3">
      <c r="A16601" t="s">
        <v>16</v>
      </c>
      <c r="B16601" t="s">
        <v>9</v>
      </c>
      <c r="C16601" t="s">
        <v>10</v>
      </c>
      <c r="D16601" t="s">
        <v>11</v>
      </c>
      <c r="E16601">
        <v>2</v>
      </c>
      <c r="F16601" t="s">
        <v>136</v>
      </c>
      <c r="G16601" s="29">
        <v>25483.82</v>
      </c>
      <c r="H16601">
        <v>-6550.8</v>
      </c>
      <c r="I16601">
        <v>25483.82</v>
      </c>
      <c r="J16601">
        <v>-3111.57</v>
      </c>
      <c r="K16601">
        <v>25483.82</v>
      </c>
      <c r="L16601">
        <v>-29800.81</v>
      </c>
      <c r="M16601" t="s">
        <v>13</v>
      </c>
      <c r="N16601" s="29">
        <v>0</v>
      </c>
      <c r="O16601">
        <v>50967.64</v>
      </c>
    </row>
    <row r="16602" spans="1:15" x14ac:dyDescent="0.3">
      <c r="A16602" t="s">
        <v>18</v>
      </c>
      <c r="B16602" t="s">
        <v>9</v>
      </c>
      <c r="C16602" t="s">
        <v>10</v>
      </c>
      <c r="D16602" t="s">
        <v>11</v>
      </c>
      <c r="E16602">
        <v>3</v>
      </c>
      <c r="F16602" t="s">
        <v>308</v>
      </c>
      <c r="G16602" s="29">
        <v>100689.74</v>
      </c>
      <c r="H16602">
        <v>-2.97</v>
      </c>
      <c r="I16602">
        <v>100689.74</v>
      </c>
      <c r="J16602">
        <v>-15.94</v>
      </c>
      <c r="K16602">
        <v>100689.74</v>
      </c>
      <c r="L16602" t="s">
        <v>13</v>
      </c>
      <c r="M16602" t="s">
        <v>13</v>
      </c>
      <c r="N16602" s="29">
        <v>0</v>
      </c>
      <c r="O16602">
        <v>302069.21999999997</v>
      </c>
    </row>
    <row r="16603" spans="1:15" x14ac:dyDescent="0.3">
      <c r="A16603" t="s">
        <v>8</v>
      </c>
      <c r="B16603" t="s">
        <v>9</v>
      </c>
      <c r="C16603" t="s">
        <v>14</v>
      </c>
      <c r="D16603" t="s">
        <v>11</v>
      </c>
      <c r="E16603">
        <v>8</v>
      </c>
      <c r="F16603" t="s">
        <v>298</v>
      </c>
      <c r="G16603" s="29">
        <v>-642.55999999999995</v>
      </c>
      <c r="H16603" t="s">
        <v>13</v>
      </c>
      <c r="I16603">
        <v>-642.55999999999995</v>
      </c>
      <c r="J16603" t="s">
        <v>13</v>
      </c>
      <c r="K16603">
        <v>-642.55999999999995</v>
      </c>
      <c r="L16603" t="s">
        <v>13</v>
      </c>
      <c r="M16603" t="s">
        <v>13</v>
      </c>
      <c r="N16603" s="29">
        <v>0</v>
      </c>
      <c r="O16603" t="s">
        <v>13</v>
      </c>
    </row>
    <row r="16604" spans="1:15" x14ac:dyDescent="0.3">
      <c r="A16604" t="s">
        <v>18</v>
      </c>
      <c r="B16604" t="s">
        <v>9</v>
      </c>
      <c r="C16604" t="s">
        <v>14</v>
      </c>
      <c r="D16604" t="s">
        <v>11</v>
      </c>
      <c r="E16604">
        <v>0</v>
      </c>
      <c r="F16604" t="s">
        <v>387</v>
      </c>
      <c r="G16604" s="29">
        <v>-2067.9</v>
      </c>
      <c r="H16604" t="s">
        <v>13</v>
      </c>
      <c r="I16604">
        <v>-2067.9</v>
      </c>
      <c r="J16604" t="s">
        <v>13</v>
      </c>
      <c r="K16604">
        <v>-2067.9</v>
      </c>
      <c r="L16604" t="s">
        <v>13</v>
      </c>
      <c r="M16604" t="s">
        <v>13</v>
      </c>
      <c r="N16604" s="29">
        <v>0</v>
      </c>
      <c r="O16604" t="s">
        <v>13</v>
      </c>
    </row>
    <row r="16605" spans="1:15" x14ac:dyDescent="0.3">
      <c r="A16605" t="s">
        <v>16</v>
      </c>
      <c r="B16605" t="s">
        <v>9</v>
      </c>
      <c r="C16605" t="s">
        <v>14</v>
      </c>
      <c r="D16605" t="s">
        <v>11</v>
      </c>
      <c r="E16605">
        <v>2</v>
      </c>
      <c r="F16605" t="s">
        <v>471</v>
      </c>
      <c r="G16605" s="29">
        <v>-6561.01</v>
      </c>
      <c r="H16605" t="s">
        <v>13</v>
      </c>
      <c r="I16605">
        <v>-6561.01</v>
      </c>
      <c r="J16605" t="s">
        <v>13</v>
      </c>
      <c r="K16605">
        <v>-6561.01</v>
      </c>
      <c r="L16605" t="s">
        <v>13</v>
      </c>
      <c r="M16605" t="s">
        <v>13</v>
      </c>
      <c r="N16605" s="29">
        <v>0</v>
      </c>
      <c r="O16605" t="s">
        <v>13</v>
      </c>
    </row>
    <row r="16606" spans="1:15" x14ac:dyDescent="0.3">
      <c r="A16606" t="s">
        <v>18</v>
      </c>
      <c r="B16606" t="s">
        <v>9</v>
      </c>
      <c r="C16606" t="s">
        <v>14</v>
      </c>
      <c r="D16606" t="s">
        <v>11</v>
      </c>
      <c r="E16606">
        <v>1</v>
      </c>
      <c r="F16606" t="s">
        <v>231</v>
      </c>
      <c r="G16606" s="29">
        <v>-90249.07</v>
      </c>
      <c r="H16606" t="s">
        <v>13</v>
      </c>
      <c r="I16606">
        <v>-90249.07</v>
      </c>
      <c r="J16606" t="s">
        <v>13</v>
      </c>
      <c r="K16606">
        <v>-90249.07</v>
      </c>
      <c r="L16606" t="s">
        <v>13</v>
      </c>
      <c r="M16606" t="s">
        <v>13</v>
      </c>
      <c r="N16606" s="29">
        <v>0</v>
      </c>
      <c r="O16606" t="s">
        <v>13</v>
      </c>
    </row>
    <row r="16607" spans="1:15" x14ac:dyDescent="0.3">
      <c r="A16607" t="s">
        <v>8</v>
      </c>
      <c r="B16607" t="s">
        <v>9</v>
      </c>
      <c r="C16607" t="s">
        <v>10</v>
      </c>
      <c r="D16607" t="s">
        <v>11</v>
      </c>
      <c r="E16607">
        <v>15</v>
      </c>
      <c r="F16607" t="s">
        <v>57</v>
      </c>
      <c r="G16607" s="29">
        <v>802025.69</v>
      </c>
      <c r="H16607" t="s">
        <v>13</v>
      </c>
      <c r="I16607">
        <v>802025.69</v>
      </c>
      <c r="J16607" t="s">
        <v>13</v>
      </c>
      <c r="K16607">
        <v>802025.69</v>
      </c>
      <c r="L16607" t="s">
        <v>13</v>
      </c>
      <c r="M16607" t="s">
        <v>13</v>
      </c>
      <c r="N16607" s="29">
        <v>0</v>
      </c>
      <c r="O16607">
        <v>12030385.35</v>
      </c>
    </row>
    <row r="16608" spans="1:15" x14ac:dyDescent="0.3">
      <c r="A16608" t="s">
        <v>8</v>
      </c>
      <c r="B16608" t="s">
        <v>9</v>
      </c>
      <c r="C16608" t="s">
        <v>14</v>
      </c>
      <c r="D16608" t="s">
        <v>11</v>
      </c>
      <c r="E16608">
        <v>2</v>
      </c>
      <c r="F16608" t="s">
        <v>236</v>
      </c>
      <c r="G16608" s="29">
        <v>-368.23</v>
      </c>
      <c r="H16608" t="s">
        <v>13</v>
      </c>
      <c r="I16608">
        <v>-368.23</v>
      </c>
      <c r="J16608" t="s">
        <v>13</v>
      </c>
      <c r="K16608">
        <v>-368.23</v>
      </c>
      <c r="L16608" t="s">
        <v>13</v>
      </c>
      <c r="M16608" t="s">
        <v>13</v>
      </c>
      <c r="N16608" s="29">
        <v>0</v>
      </c>
      <c r="O16608" t="s">
        <v>13</v>
      </c>
    </row>
    <row r="16609" spans="1:15" x14ac:dyDescent="0.3">
      <c r="A16609" t="s">
        <v>8</v>
      </c>
      <c r="B16609" t="s">
        <v>9</v>
      </c>
      <c r="C16609" t="s">
        <v>10</v>
      </c>
      <c r="D16609" t="s">
        <v>11</v>
      </c>
      <c r="E16609">
        <v>0</v>
      </c>
      <c r="F16609" t="s">
        <v>57</v>
      </c>
      <c r="G16609" s="29">
        <v>157335.67000000001</v>
      </c>
      <c r="H16609">
        <v>-33231272.91</v>
      </c>
      <c r="I16609">
        <v>157335.67000000001</v>
      </c>
      <c r="J16609">
        <v>-10282205.99</v>
      </c>
      <c r="K16609">
        <v>157335.67000000001</v>
      </c>
      <c r="L16609">
        <v>-362461731.19</v>
      </c>
      <c r="M16609">
        <v>1</v>
      </c>
      <c r="N16609" s="29">
        <v>25346.42</v>
      </c>
      <c r="O16609" t="s">
        <v>13</v>
      </c>
    </row>
    <row r="16610" spans="1:15" x14ac:dyDescent="0.3">
      <c r="A16610" t="s">
        <v>16</v>
      </c>
      <c r="B16610" t="s">
        <v>9</v>
      </c>
      <c r="C16610" t="s">
        <v>10</v>
      </c>
      <c r="D16610" t="s">
        <v>11</v>
      </c>
      <c r="E16610">
        <v>3</v>
      </c>
      <c r="F16610" t="s">
        <v>392</v>
      </c>
      <c r="G16610" s="29">
        <v>138506.35</v>
      </c>
      <c r="H16610">
        <v>-262213961.41999999</v>
      </c>
      <c r="I16610">
        <v>138506.35</v>
      </c>
      <c r="J16610">
        <v>-20086527.23</v>
      </c>
      <c r="K16610">
        <v>138506.35</v>
      </c>
      <c r="L16610">
        <v>-105949412.63</v>
      </c>
      <c r="M16610" t="s">
        <v>13</v>
      </c>
      <c r="N16610" s="29">
        <v>0</v>
      </c>
      <c r="O16610">
        <v>415519.05</v>
      </c>
    </row>
    <row r="16611" spans="1:15" x14ac:dyDescent="0.3">
      <c r="A16611" t="s">
        <v>8</v>
      </c>
      <c r="B16611" t="s">
        <v>9</v>
      </c>
      <c r="C16611" t="s">
        <v>10</v>
      </c>
      <c r="D16611" t="s">
        <v>11</v>
      </c>
      <c r="E16611">
        <v>3</v>
      </c>
      <c r="F16611" t="s">
        <v>172</v>
      </c>
      <c r="G16611" s="29">
        <v>30571.61</v>
      </c>
      <c r="H16611">
        <v>-6717275.9900000002</v>
      </c>
      <c r="I16611">
        <v>30571.61</v>
      </c>
      <c r="J16611">
        <v>-3651563.14</v>
      </c>
      <c r="K16611">
        <v>30571.61</v>
      </c>
      <c r="L16611">
        <v>-59810654.530000001</v>
      </c>
      <c r="M16611" t="s">
        <v>13</v>
      </c>
      <c r="N16611" s="29">
        <v>58.7</v>
      </c>
      <c r="O16611">
        <v>91714.83</v>
      </c>
    </row>
    <row r="16612" spans="1:15" x14ac:dyDescent="0.3">
      <c r="A16612" t="s">
        <v>18</v>
      </c>
      <c r="B16612" t="s">
        <v>9</v>
      </c>
      <c r="C16612" t="s">
        <v>10</v>
      </c>
      <c r="D16612" t="s">
        <v>11</v>
      </c>
      <c r="E16612">
        <v>1</v>
      </c>
      <c r="F16612" t="s">
        <v>199</v>
      </c>
      <c r="G16612" s="29">
        <v>4973.51</v>
      </c>
      <c r="H16612">
        <v>-686202.9</v>
      </c>
      <c r="I16612">
        <v>4973.51</v>
      </c>
      <c r="J16612">
        <v>-249682</v>
      </c>
      <c r="K16612">
        <v>4973.51</v>
      </c>
      <c r="L16612">
        <v>-2398403.9900000002</v>
      </c>
      <c r="M16612" t="s">
        <v>13</v>
      </c>
      <c r="N16612" s="29">
        <v>0</v>
      </c>
      <c r="O16612">
        <v>4973.51</v>
      </c>
    </row>
    <row r="16613" spans="1:15" x14ac:dyDescent="0.3">
      <c r="A16613" t="s">
        <v>16</v>
      </c>
      <c r="B16613" t="s">
        <v>9</v>
      </c>
      <c r="C16613" t="s">
        <v>14</v>
      </c>
      <c r="D16613" t="s">
        <v>11</v>
      </c>
      <c r="E16613">
        <v>3</v>
      </c>
      <c r="F16613" t="s">
        <v>377</v>
      </c>
      <c r="G16613" s="29">
        <v>-3951.03</v>
      </c>
      <c r="H16613" t="s">
        <v>13</v>
      </c>
      <c r="I16613">
        <v>-3951.03</v>
      </c>
      <c r="J16613" t="s">
        <v>13</v>
      </c>
      <c r="K16613">
        <v>-3951.03</v>
      </c>
      <c r="L16613" t="s">
        <v>13</v>
      </c>
      <c r="M16613" t="s">
        <v>13</v>
      </c>
      <c r="N16613" s="29">
        <v>0</v>
      </c>
      <c r="O16613" t="s">
        <v>13</v>
      </c>
    </row>
    <row r="16614" spans="1:15" x14ac:dyDescent="0.3">
      <c r="A16614" t="s">
        <v>8</v>
      </c>
      <c r="B16614" t="s">
        <v>9</v>
      </c>
      <c r="C16614" t="s">
        <v>10</v>
      </c>
      <c r="D16614" t="s">
        <v>11</v>
      </c>
      <c r="E16614">
        <v>0</v>
      </c>
      <c r="F16614" t="s">
        <v>102</v>
      </c>
      <c r="G16614" s="29">
        <v>1905.66</v>
      </c>
      <c r="H16614">
        <v>-11861.85</v>
      </c>
      <c r="I16614">
        <v>1905.66</v>
      </c>
      <c r="J16614">
        <v>-19069.05</v>
      </c>
      <c r="K16614">
        <v>1905.66</v>
      </c>
      <c r="L16614">
        <v>-2861306.53</v>
      </c>
      <c r="M16614">
        <v>0</v>
      </c>
      <c r="N16614" s="29">
        <v>6.29</v>
      </c>
      <c r="O16614" t="s">
        <v>13</v>
      </c>
    </row>
    <row r="16615" spans="1:15" x14ac:dyDescent="0.3">
      <c r="A16615" t="s">
        <v>8</v>
      </c>
      <c r="B16615" t="s">
        <v>9</v>
      </c>
      <c r="C16615" t="s">
        <v>10</v>
      </c>
      <c r="D16615" t="s">
        <v>11</v>
      </c>
      <c r="E16615">
        <v>10</v>
      </c>
      <c r="F16615" t="s">
        <v>400</v>
      </c>
      <c r="G16615" s="29">
        <v>841099.19</v>
      </c>
      <c r="H16615" t="s">
        <v>13</v>
      </c>
      <c r="I16615">
        <v>841099.19</v>
      </c>
      <c r="J16615" t="s">
        <v>13</v>
      </c>
      <c r="K16615">
        <v>841099.19</v>
      </c>
      <c r="L16615" t="s">
        <v>13</v>
      </c>
      <c r="M16615" t="s">
        <v>13</v>
      </c>
      <c r="N16615" s="29">
        <v>0</v>
      </c>
      <c r="O16615">
        <v>8410991.8999999985</v>
      </c>
    </row>
    <row r="16616" spans="1:15" x14ac:dyDescent="0.3">
      <c r="A16616" t="s">
        <v>16</v>
      </c>
      <c r="B16616" t="s">
        <v>9</v>
      </c>
      <c r="C16616" t="s">
        <v>10</v>
      </c>
      <c r="D16616" t="s">
        <v>11</v>
      </c>
      <c r="E16616">
        <v>9</v>
      </c>
      <c r="F16616" t="s">
        <v>291</v>
      </c>
      <c r="G16616" s="29">
        <v>755548.58</v>
      </c>
      <c r="H16616">
        <v>-2.75</v>
      </c>
      <c r="I16616">
        <v>755548.58</v>
      </c>
      <c r="J16616">
        <v>-14.76</v>
      </c>
      <c r="K16616">
        <v>755548.58</v>
      </c>
      <c r="L16616" t="s">
        <v>13</v>
      </c>
      <c r="M16616" t="s">
        <v>13</v>
      </c>
      <c r="N16616" s="29">
        <v>0</v>
      </c>
      <c r="O16616">
        <v>6799937.2199999997</v>
      </c>
    </row>
    <row r="16617" spans="1:15" x14ac:dyDescent="0.3">
      <c r="A16617" t="s">
        <v>16</v>
      </c>
      <c r="B16617" t="s">
        <v>9</v>
      </c>
      <c r="C16617" t="s">
        <v>10</v>
      </c>
      <c r="D16617" t="s">
        <v>11</v>
      </c>
      <c r="E16617">
        <v>3</v>
      </c>
      <c r="F16617" t="s">
        <v>81</v>
      </c>
      <c r="G16617" s="29">
        <v>184405.4</v>
      </c>
      <c r="H16617">
        <v>-3572833.95</v>
      </c>
      <c r="I16617">
        <v>184405.4</v>
      </c>
      <c r="J16617">
        <v>-6607033.7800000003</v>
      </c>
      <c r="K16617">
        <v>184405.4</v>
      </c>
      <c r="L16617">
        <v>-45657034.780000001</v>
      </c>
      <c r="M16617" t="s">
        <v>13</v>
      </c>
      <c r="N16617" s="29">
        <v>0</v>
      </c>
      <c r="O16617">
        <v>553216.19999999995</v>
      </c>
    </row>
    <row r="16618" spans="1:15" x14ac:dyDescent="0.3">
      <c r="A16618" t="s">
        <v>16</v>
      </c>
      <c r="B16618" t="s">
        <v>9</v>
      </c>
      <c r="C16618" t="s">
        <v>10</v>
      </c>
      <c r="D16618" t="s">
        <v>11</v>
      </c>
      <c r="E16618">
        <v>16</v>
      </c>
      <c r="F16618" t="s">
        <v>205</v>
      </c>
      <c r="G16618" s="29">
        <v>478576.08</v>
      </c>
      <c r="H16618" t="s">
        <v>13</v>
      </c>
      <c r="I16618">
        <v>478576.08</v>
      </c>
      <c r="J16618" t="s">
        <v>13</v>
      </c>
      <c r="K16618">
        <v>478576.08</v>
      </c>
      <c r="L16618" t="s">
        <v>13</v>
      </c>
      <c r="M16618" t="s">
        <v>13</v>
      </c>
      <c r="N16618" s="29">
        <v>0</v>
      </c>
      <c r="O16618">
        <v>7657217.2800000003</v>
      </c>
    </row>
    <row r="16619" spans="1:15" x14ac:dyDescent="0.3">
      <c r="A16619" t="s">
        <v>16</v>
      </c>
      <c r="B16619" t="s">
        <v>9</v>
      </c>
      <c r="C16619" t="s">
        <v>14</v>
      </c>
      <c r="D16619" t="s">
        <v>11</v>
      </c>
      <c r="E16619">
        <v>2</v>
      </c>
      <c r="F16619" t="s">
        <v>386</v>
      </c>
      <c r="G16619" s="29">
        <v>-646.79</v>
      </c>
      <c r="H16619" t="s">
        <v>13</v>
      </c>
      <c r="I16619">
        <v>-646.79</v>
      </c>
      <c r="J16619" t="s">
        <v>13</v>
      </c>
      <c r="K16619">
        <v>-646.79</v>
      </c>
      <c r="L16619" t="s">
        <v>13</v>
      </c>
      <c r="M16619" t="s">
        <v>13</v>
      </c>
      <c r="N16619" s="29">
        <v>0</v>
      </c>
      <c r="O16619" t="s">
        <v>13</v>
      </c>
    </row>
    <row r="16620" spans="1:15" x14ac:dyDescent="0.3">
      <c r="A16620" t="s">
        <v>8</v>
      </c>
      <c r="B16620" t="s">
        <v>9</v>
      </c>
      <c r="C16620" t="s">
        <v>14</v>
      </c>
      <c r="D16620" t="s">
        <v>11</v>
      </c>
      <c r="E16620">
        <v>10</v>
      </c>
      <c r="F16620" t="s">
        <v>254</v>
      </c>
      <c r="G16620" s="29">
        <v>-130211.73</v>
      </c>
      <c r="H16620" t="s">
        <v>13</v>
      </c>
      <c r="I16620">
        <v>-130211.73</v>
      </c>
      <c r="J16620" t="s">
        <v>13</v>
      </c>
      <c r="K16620">
        <v>-130211.73</v>
      </c>
      <c r="L16620" t="s">
        <v>13</v>
      </c>
      <c r="M16620">
        <v>1</v>
      </c>
      <c r="N16620" s="29">
        <v>0</v>
      </c>
      <c r="O16620" t="s">
        <v>13</v>
      </c>
    </row>
    <row r="16621" spans="1:15" x14ac:dyDescent="0.3">
      <c r="A16621" t="s">
        <v>18</v>
      </c>
      <c r="B16621" t="s">
        <v>9</v>
      </c>
      <c r="C16621" t="s">
        <v>10</v>
      </c>
      <c r="D16621" t="s">
        <v>11</v>
      </c>
      <c r="E16621">
        <v>5</v>
      </c>
      <c r="F16621" t="s">
        <v>113</v>
      </c>
      <c r="G16621" s="29">
        <v>6304.43</v>
      </c>
      <c r="H16621">
        <v>31014.93</v>
      </c>
      <c r="I16621">
        <v>6304.43</v>
      </c>
      <c r="J16621">
        <v>14731.82</v>
      </c>
      <c r="K16621">
        <v>6304.43</v>
      </c>
      <c r="L16621">
        <v>141092.67000000001</v>
      </c>
      <c r="M16621" t="s">
        <v>13</v>
      </c>
      <c r="N16621" s="29">
        <v>0</v>
      </c>
      <c r="O16621">
        <v>31522.15</v>
      </c>
    </row>
    <row r="16622" spans="1:15" x14ac:dyDescent="0.3">
      <c r="A16622" t="s">
        <v>8</v>
      </c>
      <c r="B16622" t="s">
        <v>9</v>
      </c>
      <c r="C16622" t="s">
        <v>10</v>
      </c>
      <c r="D16622" t="s">
        <v>11</v>
      </c>
      <c r="E16622">
        <v>2</v>
      </c>
      <c r="F16622" t="s">
        <v>162</v>
      </c>
      <c r="G16622" s="29">
        <v>699184.69</v>
      </c>
      <c r="H16622">
        <v>-5475064.5999999996</v>
      </c>
      <c r="I16622">
        <v>699184.69</v>
      </c>
      <c r="J16622">
        <v>-10124718.140000001</v>
      </c>
      <c r="K16622">
        <v>699184.69</v>
      </c>
      <c r="L16622">
        <v>-69965528.219999999</v>
      </c>
      <c r="M16622" t="s">
        <v>13</v>
      </c>
      <c r="N16622" s="29">
        <v>0</v>
      </c>
      <c r="O16622">
        <v>1398369.38</v>
      </c>
    </row>
    <row r="16623" spans="1:15" x14ac:dyDescent="0.3">
      <c r="A16623" t="s">
        <v>8</v>
      </c>
      <c r="B16623" t="s">
        <v>9</v>
      </c>
      <c r="C16623" t="s">
        <v>14</v>
      </c>
      <c r="D16623" t="s">
        <v>11</v>
      </c>
      <c r="E16623">
        <v>0</v>
      </c>
      <c r="F16623" t="s">
        <v>307</v>
      </c>
      <c r="G16623" s="29">
        <v>-3491.88</v>
      </c>
      <c r="H16623" t="s">
        <v>13</v>
      </c>
      <c r="I16623">
        <v>-3491.88</v>
      </c>
      <c r="J16623" t="s">
        <v>13</v>
      </c>
      <c r="K16623">
        <v>-3491.88</v>
      </c>
      <c r="L16623" t="s">
        <v>13</v>
      </c>
      <c r="M16623" t="s">
        <v>13</v>
      </c>
      <c r="N16623" s="29">
        <v>0</v>
      </c>
      <c r="O16623" t="s">
        <v>13</v>
      </c>
    </row>
    <row r="16624" spans="1:15" x14ac:dyDescent="0.3">
      <c r="A16624" t="s">
        <v>8</v>
      </c>
      <c r="B16624" t="s">
        <v>9</v>
      </c>
      <c r="C16624" t="s">
        <v>14</v>
      </c>
      <c r="D16624" t="s">
        <v>11</v>
      </c>
      <c r="E16624">
        <v>12</v>
      </c>
      <c r="F16624" t="s">
        <v>72</v>
      </c>
      <c r="G16624" s="29">
        <v>-1864.36</v>
      </c>
      <c r="H16624" t="s">
        <v>13</v>
      </c>
      <c r="I16624">
        <v>-1864.36</v>
      </c>
      <c r="J16624" t="s">
        <v>13</v>
      </c>
      <c r="K16624">
        <v>-1864.36</v>
      </c>
      <c r="L16624" t="s">
        <v>13</v>
      </c>
      <c r="M16624" t="s">
        <v>13</v>
      </c>
      <c r="N16624" s="29">
        <v>0</v>
      </c>
      <c r="O16624" t="s">
        <v>13</v>
      </c>
    </row>
    <row r="16625" spans="1:15" x14ac:dyDescent="0.3">
      <c r="A16625" t="s">
        <v>16</v>
      </c>
      <c r="B16625" t="s">
        <v>9</v>
      </c>
      <c r="C16625" t="s">
        <v>10</v>
      </c>
      <c r="D16625" t="s">
        <v>11</v>
      </c>
      <c r="E16625">
        <v>-1</v>
      </c>
      <c r="F16625" t="s">
        <v>479</v>
      </c>
      <c r="G16625" s="29">
        <v>7155.15</v>
      </c>
      <c r="H16625">
        <v>-317041.40999999997</v>
      </c>
      <c r="I16625">
        <v>7155.15</v>
      </c>
      <c r="J16625">
        <v>-75018.759999999995</v>
      </c>
      <c r="K16625">
        <v>7155.15</v>
      </c>
      <c r="L16625">
        <v>-1031565.86</v>
      </c>
      <c r="M16625" t="s">
        <v>13</v>
      </c>
      <c r="N16625" s="29">
        <v>0</v>
      </c>
      <c r="O16625" t="s">
        <v>13</v>
      </c>
    </row>
    <row r="16626" spans="1:15" x14ac:dyDescent="0.3">
      <c r="A16626" t="s">
        <v>8</v>
      </c>
      <c r="B16626" t="s">
        <v>9</v>
      </c>
      <c r="C16626" t="s">
        <v>14</v>
      </c>
      <c r="D16626" t="s">
        <v>11</v>
      </c>
      <c r="E16626">
        <v>2</v>
      </c>
      <c r="F16626" t="s">
        <v>182</v>
      </c>
      <c r="G16626" s="29">
        <v>-5484.55</v>
      </c>
      <c r="H16626" t="s">
        <v>13</v>
      </c>
      <c r="I16626">
        <v>-5484.55</v>
      </c>
      <c r="J16626" t="s">
        <v>13</v>
      </c>
      <c r="K16626">
        <v>-5484.55</v>
      </c>
      <c r="L16626" t="s">
        <v>13</v>
      </c>
      <c r="M16626" t="s">
        <v>13</v>
      </c>
      <c r="N16626" s="29">
        <v>0</v>
      </c>
      <c r="O16626" t="s">
        <v>13</v>
      </c>
    </row>
    <row r="16627" spans="1:15" x14ac:dyDescent="0.3">
      <c r="A16627" t="s">
        <v>16</v>
      </c>
      <c r="B16627" t="s">
        <v>9</v>
      </c>
      <c r="C16627" t="s">
        <v>14</v>
      </c>
      <c r="D16627" t="s">
        <v>11</v>
      </c>
      <c r="E16627">
        <v>-1</v>
      </c>
      <c r="F16627" t="s">
        <v>233</v>
      </c>
      <c r="G16627" s="29">
        <v>-2342.5</v>
      </c>
      <c r="H16627" t="s">
        <v>13</v>
      </c>
      <c r="I16627">
        <v>-2342.5</v>
      </c>
      <c r="J16627" t="s">
        <v>13</v>
      </c>
      <c r="K16627">
        <v>-2342.5</v>
      </c>
      <c r="L16627" t="s">
        <v>13</v>
      </c>
      <c r="M16627" t="s">
        <v>13</v>
      </c>
      <c r="N16627" s="29">
        <v>0</v>
      </c>
      <c r="O16627" t="s">
        <v>13</v>
      </c>
    </row>
    <row r="16628" spans="1:15" x14ac:dyDescent="0.3">
      <c r="A16628" t="s">
        <v>8</v>
      </c>
      <c r="B16628" t="s">
        <v>9</v>
      </c>
      <c r="C16628" t="s">
        <v>14</v>
      </c>
      <c r="D16628" t="s">
        <v>11</v>
      </c>
      <c r="E16628">
        <v>-1</v>
      </c>
      <c r="F16628" t="s">
        <v>408</v>
      </c>
      <c r="G16628" s="29">
        <v>-944.64</v>
      </c>
      <c r="H16628" t="s">
        <v>13</v>
      </c>
      <c r="I16628">
        <v>-944.64</v>
      </c>
      <c r="J16628" t="s">
        <v>13</v>
      </c>
      <c r="K16628">
        <v>-944.64</v>
      </c>
      <c r="L16628" t="s">
        <v>13</v>
      </c>
      <c r="M16628" t="s">
        <v>13</v>
      </c>
      <c r="N16628" s="29">
        <v>0</v>
      </c>
      <c r="O16628" t="s">
        <v>13</v>
      </c>
    </row>
    <row r="16629" spans="1:15" x14ac:dyDescent="0.3">
      <c r="A16629" t="s">
        <v>16</v>
      </c>
      <c r="B16629" t="s">
        <v>9</v>
      </c>
      <c r="C16629" t="s">
        <v>10</v>
      </c>
      <c r="D16629" t="s">
        <v>11</v>
      </c>
      <c r="E16629">
        <v>0</v>
      </c>
      <c r="F16629" t="s">
        <v>395</v>
      </c>
      <c r="G16629" s="29">
        <v>6746.24</v>
      </c>
      <c r="H16629">
        <v>-59943.19</v>
      </c>
      <c r="I16629">
        <v>6746.24</v>
      </c>
      <c r="J16629">
        <v>-133649.71</v>
      </c>
      <c r="K16629">
        <v>6746.24</v>
      </c>
      <c r="L16629">
        <v>-534545.89</v>
      </c>
      <c r="M16629" t="s">
        <v>13</v>
      </c>
      <c r="N16629" s="29">
        <v>0</v>
      </c>
      <c r="O16629" t="s">
        <v>13</v>
      </c>
    </row>
    <row r="16630" spans="1:15" x14ac:dyDescent="0.3">
      <c r="A16630" t="s">
        <v>8</v>
      </c>
      <c r="B16630" t="s">
        <v>9</v>
      </c>
      <c r="C16630" t="s">
        <v>14</v>
      </c>
      <c r="D16630" t="s">
        <v>11</v>
      </c>
      <c r="E16630">
        <v>-4</v>
      </c>
      <c r="F16630" t="s">
        <v>282</v>
      </c>
      <c r="G16630" s="29">
        <v>-0.06</v>
      </c>
      <c r="H16630" t="s">
        <v>13</v>
      </c>
      <c r="I16630">
        <v>-0.06</v>
      </c>
      <c r="J16630" t="s">
        <v>13</v>
      </c>
      <c r="K16630">
        <v>-0.06</v>
      </c>
      <c r="L16630" t="s">
        <v>13</v>
      </c>
      <c r="M16630" t="s">
        <v>13</v>
      </c>
      <c r="N16630" s="29">
        <v>0</v>
      </c>
      <c r="O16630" t="s">
        <v>13</v>
      </c>
    </row>
    <row r="16631" spans="1:15" x14ac:dyDescent="0.3">
      <c r="A16631" t="s">
        <v>16</v>
      </c>
      <c r="B16631" t="s">
        <v>9</v>
      </c>
      <c r="C16631" t="s">
        <v>14</v>
      </c>
      <c r="D16631" t="s">
        <v>11</v>
      </c>
      <c r="E16631">
        <v>-1</v>
      </c>
      <c r="F16631" t="s">
        <v>317</v>
      </c>
      <c r="G16631" s="29">
        <v>-4013.51</v>
      </c>
      <c r="H16631" t="s">
        <v>13</v>
      </c>
      <c r="I16631">
        <v>-4013.51</v>
      </c>
      <c r="J16631" t="s">
        <v>13</v>
      </c>
      <c r="K16631">
        <v>-4013.51</v>
      </c>
      <c r="L16631" t="s">
        <v>13</v>
      </c>
      <c r="M16631" t="s">
        <v>13</v>
      </c>
      <c r="N16631" s="29">
        <v>0</v>
      </c>
      <c r="O16631" t="s">
        <v>13</v>
      </c>
    </row>
    <row r="16632" spans="1:15" x14ac:dyDescent="0.3">
      <c r="A16632" t="s">
        <v>8</v>
      </c>
      <c r="B16632" t="s">
        <v>9</v>
      </c>
      <c r="C16632" t="s">
        <v>14</v>
      </c>
      <c r="D16632" t="s">
        <v>11</v>
      </c>
      <c r="E16632">
        <v>-1</v>
      </c>
      <c r="F16632" t="s">
        <v>122</v>
      </c>
      <c r="G16632" s="29">
        <v>-7020.52</v>
      </c>
      <c r="H16632" t="s">
        <v>13</v>
      </c>
      <c r="I16632">
        <v>-7020.52</v>
      </c>
      <c r="J16632" t="s">
        <v>13</v>
      </c>
      <c r="K16632">
        <v>-7020.52</v>
      </c>
      <c r="L16632" t="s">
        <v>13</v>
      </c>
      <c r="M16632" t="s">
        <v>13</v>
      </c>
      <c r="N16632" s="29">
        <v>0</v>
      </c>
      <c r="O16632" t="s">
        <v>13</v>
      </c>
    </row>
    <row r="16633" spans="1:15" x14ac:dyDescent="0.3">
      <c r="A16633" t="s">
        <v>8</v>
      </c>
      <c r="B16633" t="s">
        <v>9</v>
      </c>
      <c r="C16633" t="s">
        <v>14</v>
      </c>
      <c r="D16633" t="s">
        <v>11</v>
      </c>
      <c r="E16633">
        <v>1</v>
      </c>
      <c r="F16633" t="s">
        <v>279</v>
      </c>
      <c r="G16633" s="29">
        <v>-212.28</v>
      </c>
      <c r="H16633" t="s">
        <v>13</v>
      </c>
      <c r="I16633">
        <v>-212.28</v>
      </c>
      <c r="J16633" t="s">
        <v>13</v>
      </c>
      <c r="K16633">
        <v>-212.28</v>
      </c>
      <c r="L16633" t="s">
        <v>13</v>
      </c>
      <c r="M16633" t="s">
        <v>13</v>
      </c>
      <c r="N16633" s="29">
        <v>0</v>
      </c>
      <c r="O16633" t="s">
        <v>13</v>
      </c>
    </row>
    <row r="16634" spans="1:15" x14ac:dyDescent="0.3">
      <c r="A16634" t="s">
        <v>8</v>
      </c>
      <c r="B16634" t="s">
        <v>9</v>
      </c>
      <c r="C16634" t="s">
        <v>10</v>
      </c>
      <c r="D16634" t="s">
        <v>11</v>
      </c>
      <c r="E16634">
        <v>-1</v>
      </c>
      <c r="F16634" t="s">
        <v>258</v>
      </c>
      <c r="G16634" s="29">
        <v>13794.88</v>
      </c>
      <c r="H16634">
        <v>-1036033051.29</v>
      </c>
      <c r="I16634">
        <v>13794.88</v>
      </c>
      <c r="J16634">
        <v>-173186832.72</v>
      </c>
      <c r="K16634">
        <v>13794.88</v>
      </c>
      <c r="L16634">
        <v>-1895673752.0699999</v>
      </c>
      <c r="M16634" t="s">
        <v>13</v>
      </c>
      <c r="N16634" s="29">
        <v>0</v>
      </c>
      <c r="O16634" t="s">
        <v>13</v>
      </c>
    </row>
    <row r="16635" spans="1:15" x14ac:dyDescent="0.3">
      <c r="A16635" t="s">
        <v>16</v>
      </c>
      <c r="B16635" t="s">
        <v>9</v>
      </c>
      <c r="C16635" t="s">
        <v>14</v>
      </c>
      <c r="D16635" t="s">
        <v>11</v>
      </c>
      <c r="E16635">
        <v>1</v>
      </c>
      <c r="F16635" t="s">
        <v>346</v>
      </c>
      <c r="G16635" s="29">
        <v>-1088</v>
      </c>
      <c r="H16635" t="s">
        <v>13</v>
      </c>
      <c r="I16635">
        <v>-1088</v>
      </c>
      <c r="J16635" t="s">
        <v>13</v>
      </c>
      <c r="K16635">
        <v>-1088</v>
      </c>
      <c r="L16635" t="s">
        <v>13</v>
      </c>
      <c r="M16635" t="s">
        <v>13</v>
      </c>
      <c r="N16635" s="29">
        <v>0</v>
      </c>
      <c r="O16635" t="s">
        <v>13</v>
      </c>
    </row>
    <row r="16636" spans="1:15" x14ac:dyDescent="0.3">
      <c r="A16636" t="s">
        <v>16</v>
      </c>
      <c r="B16636" t="s">
        <v>9</v>
      </c>
      <c r="C16636" t="s">
        <v>14</v>
      </c>
      <c r="D16636" t="s">
        <v>11</v>
      </c>
      <c r="E16636">
        <v>0</v>
      </c>
      <c r="F16636" t="s">
        <v>481</v>
      </c>
      <c r="G16636" s="29">
        <v>-4.84</v>
      </c>
      <c r="H16636" t="s">
        <v>13</v>
      </c>
      <c r="I16636">
        <v>-4.84</v>
      </c>
      <c r="J16636" t="s">
        <v>13</v>
      </c>
      <c r="K16636">
        <v>-4.84</v>
      </c>
      <c r="L16636" t="s">
        <v>13</v>
      </c>
      <c r="M16636" t="s">
        <v>13</v>
      </c>
      <c r="N16636" s="29">
        <v>0</v>
      </c>
      <c r="O16636" t="s">
        <v>13</v>
      </c>
    </row>
    <row r="16637" spans="1:15" x14ac:dyDescent="0.3">
      <c r="A16637" t="s">
        <v>8</v>
      </c>
      <c r="B16637" t="s">
        <v>9</v>
      </c>
      <c r="C16637" t="s">
        <v>10</v>
      </c>
      <c r="D16637" t="s">
        <v>11</v>
      </c>
      <c r="E16637">
        <v>8</v>
      </c>
      <c r="F16637" t="s">
        <v>60</v>
      </c>
      <c r="G16637" s="29">
        <v>26860571.600000001</v>
      </c>
      <c r="H16637">
        <v>-9279839.9800000004</v>
      </c>
      <c r="I16637">
        <v>26860571.600000001</v>
      </c>
      <c r="J16637">
        <v>-4173509.57</v>
      </c>
      <c r="K16637">
        <v>26860571.600000001</v>
      </c>
      <c r="L16637">
        <v>-51973753.909999996</v>
      </c>
      <c r="M16637" t="s">
        <v>13</v>
      </c>
      <c r="N16637" s="29">
        <v>91950.17</v>
      </c>
      <c r="O16637">
        <v>214884572.80000001</v>
      </c>
    </row>
    <row r="16638" spans="1:15" x14ac:dyDescent="0.3">
      <c r="A16638" t="s">
        <v>16</v>
      </c>
      <c r="B16638" t="s">
        <v>9</v>
      </c>
      <c r="C16638" t="s">
        <v>10</v>
      </c>
      <c r="D16638" t="s">
        <v>11</v>
      </c>
      <c r="E16638">
        <v>-4</v>
      </c>
      <c r="F16638" t="s">
        <v>194</v>
      </c>
      <c r="G16638" s="29">
        <v>120.34</v>
      </c>
      <c r="H16638">
        <v>-6981.56</v>
      </c>
      <c r="I16638">
        <v>120.34</v>
      </c>
      <c r="J16638">
        <v>-1167.06</v>
      </c>
      <c r="K16638">
        <v>120.34</v>
      </c>
      <c r="L16638">
        <v>-12774.46</v>
      </c>
      <c r="M16638" t="s">
        <v>13</v>
      </c>
      <c r="N16638" s="29">
        <v>0</v>
      </c>
      <c r="O16638" t="s">
        <v>13</v>
      </c>
    </row>
    <row r="16639" spans="1:15" x14ac:dyDescent="0.3">
      <c r="A16639" t="s">
        <v>8</v>
      </c>
      <c r="B16639" t="s">
        <v>9</v>
      </c>
      <c r="C16639" t="s">
        <v>14</v>
      </c>
      <c r="D16639" t="s">
        <v>11</v>
      </c>
      <c r="E16639">
        <v>2</v>
      </c>
      <c r="F16639" t="s">
        <v>415</v>
      </c>
      <c r="G16639" s="29">
        <v>-147.93</v>
      </c>
      <c r="H16639" t="s">
        <v>13</v>
      </c>
      <c r="I16639">
        <v>-147.93</v>
      </c>
      <c r="J16639" t="s">
        <v>13</v>
      </c>
      <c r="K16639">
        <v>-147.93</v>
      </c>
      <c r="L16639" t="s">
        <v>13</v>
      </c>
      <c r="M16639" t="s">
        <v>13</v>
      </c>
      <c r="N16639" s="29">
        <v>0</v>
      </c>
      <c r="O16639" t="s">
        <v>13</v>
      </c>
    </row>
    <row r="16640" spans="1:15" x14ac:dyDescent="0.3">
      <c r="A16640" t="s">
        <v>18</v>
      </c>
      <c r="B16640" t="s">
        <v>9</v>
      </c>
      <c r="C16640" t="s">
        <v>10</v>
      </c>
      <c r="D16640" t="s">
        <v>11</v>
      </c>
      <c r="E16640">
        <v>3</v>
      </c>
      <c r="F16640" t="s">
        <v>164</v>
      </c>
      <c r="G16640" s="29">
        <v>4008.58</v>
      </c>
      <c r="H16640">
        <v>0</v>
      </c>
      <c r="I16640">
        <v>4008.58</v>
      </c>
      <c r="J16640">
        <v>0</v>
      </c>
      <c r="K16640">
        <v>4008.58</v>
      </c>
      <c r="L16640">
        <v>0</v>
      </c>
      <c r="M16640" t="s">
        <v>13</v>
      </c>
      <c r="N16640" s="29">
        <v>0</v>
      </c>
      <c r="O16640">
        <v>12025.74</v>
      </c>
    </row>
    <row r="16641" spans="1:15" x14ac:dyDescent="0.3">
      <c r="A16641" t="s">
        <v>8</v>
      </c>
      <c r="B16641" t="s">
        <v>9</v>
      </c>
      <c r="C16641" t="s">
        <v>10</v>
      </c>
      <c r="D16641" t="s">
        <v>11</v>
      </c>
      <c r="E16641">
        <v>1</v>
      </c>
      <c r="F16641" t="s">
        <v>35</v>
      </c>
      <c r="G16641" s="29">
        <v>264481.02</v>
      </c>
      <c r="H16641">
        <v>-260226101.93000001</v>
      </c>
      <c r="I16641">
        <v>264481.02</v>
      </c>
      <c r="J16641">
        <v>-19934250.09</v>
      </c>
      <c r="K16641">
        <v>264481.02</v>
      </c>
      <c r="L16641">
        <v>-105146203.89</v>
      </c>
      <c r="M16641" t="s">
        <v>13</v>
      </c>
      <c r="N16641" s="29">
        <v>0</v>
      </c>
      <c r="O16641">
        <v>264481.02</v>
      </c>
    </row>
    <row r="16642" spans="1:15" x14ac:dyDescent="0.3">
      <c r="A16642" t="s">
        <v>8</v>
      </c>
      <c r="B16642" t="s">
        <v>9</v>
      </c>
      <c r="C16642" t="s">
        <v>10</v>
      </c>
      <c r="D16642" t="s">
        <v>11</v>
      </c>
      <c r="E16642">
        <v>2</v>
      </c>
      <c r="F16642" t="s">
        <v>336</v>
      </c>
      <c r="G16642" s="29">
        <v>2248065.46</v>
      </c>
      <c r="H16642">
        <v>-139161301.56999999</v>
      </c>
      <c r="I16642">
        <v>2248065.46</v>
      </c>
      <c r="J16642">
        <v>-125946087.31999999</v>
      </c>
      <c r="K16642">
        <v>2248065.46</v>
      </c>
      <c r="L16642">
        <v>-650703698.64999998</v>
      </c>
      <c r="M16642" t="s">
        <v>13</v>
      </c>
      <c r="N16642" s="29">
        <v>0</v>
      </c>
      <c r="O16642">
        <v>4496130.92</v>
      </c>
    </row>
    <row r="16643" spans="1:15" x14ac:dyDescent="0.3">
      <c r="A16643" t="s">
        <v>18</v>
      </c>
      <c r="B16643" t="s">
        <v>9</v>
      </c>
      <c r="C16643" t="s">
        <v>14</v>
      </c>
      <c r="D16643" t="s">
        <v>11</v>
      </c>
      <c r="E16643">
        <v>-1</v>
      </c>
      <c r="F16643" t="s">
        <v>349</v>
      </c>
      <c r="G16643" s="29">
        <v>-418.91</v>
      </c>
      <c r="H16643" t="s">
        <v>13</v>
      </c>
      <c r="I16643">
        <v>-418.91</v>
      </c>
      <c r="J16643" t="s">
        <v>13</v>
      </c>
      <c r="K16643">
        <v>-418.91</v>
      </c>
      <c r="L16643" t="s">
        <v>13</v>
      </c>
      <c r="M16643" t="s">
        <v>13</v>
      </c>
      <c r="N16643" s="29">
        <v>0</v>
      </c>
      <c r="O16643" t="s">
        <v>13</v>
      </c>
    </row>
    <row r="16644" spans="1:15" x14ac:dyDescent="0.3">
      <c r="A16644" t="s">
        <v>16</v>
      </c>
      <c r="B16644" t="s">
        <v>9</v>
      </c>
      <c r="C16644" t="s">
        <v>10</v>
      </c>
      <c r="D16644" t="s">
        <v>11</v>
      </c>
      <c r="E16644">
        <v>6</v>
      </c>
      <c r="F16644" t="s">
        <v>204</v>
      </c>
      <c r="G16644" s="29">
        <v>24070.2</v>
      </c>
      <c r="H16644">
        <v>-265778.37</v>
      </c>
      <c r="I16644">
        <v>24070.2</v>
      </c>
      <c r="J16644">
        <v>-119401.89</v>
      </c>
      <c r="K16644">
        <v>24070.2</v>
      </c>
      <c r="L16644">
        <v>-1488696.6</v>
      </c>
      <c r="M16644" t="s">
        <v>13</v>
      </c>
      <c r="N16644" s="29">
        <v>0</v>
      </c>
      <c r="O16644">
        <v>144421.20000000001</v>
      </c>
    </row>
    <row r="16645" spans="1:15" x14ac:dyDescent="0.3">
      <c r="A16645" t="s">
        <v>16</v>
      </c>
      <c r="B16645" t="s">
        <v>9</v>
      </c>
      <c r="C16645" t="s">
        <v>14</v>
      </c>
      <c r="D16645" t="s">
        <v>11</v>
      </c>
      <c r="E16645">
        <v>-1</v>
      </c>
      <c r="F16645" t="s">
        <v>509</v>
      </c>
      <c r="G16645" s="29">
        <v>-131.32</v>
      </c>
      <c r="H16645" t="s">
        <v>13</v>
      </c>
      <c r="I16645">
        <v>-131.32</v>
      </c>
      <c r="J16645" t="s">
        <v>13</v>
      </c>
      <c r="K16645">
        <v>-131.32</v>
      </c>
      <c r="L16645" t="s">
        <v>13</v>
      </c>
      <c r="M16645" t="s">
        <v>13</v>
      </c>
      <c r="N16645" s="29">
        <v>0</v>
      </c>
      <c r="O16645" t="s">
        <v>13</v>
      </c>
    </row>
    <row r="16646" spans="1:15" x14ac:dyDescent="0.3">
      <c r="A16646" t="s">
        <v>18</v>
      </c>
      <c r="B16646" t="s">
        <v>9</v>
      </c>
      <c r="C16646" t="s">
        <v>14</v>
      </c>
      <c r="D16646" t="s">
        <v>11</v>
      </c>
      <c r="E16646">
        <v>-4</v>
      </c>
      <c r="F16646" t="s">
        <v>42</v>
      </c>
      <c r="G16646" s="29">
        <v>-6383929.5700000003</v>
      </c>
      <c r="H16646" t="s">
        <v>13</v>
      </c>
      <c r="I16646">
        <v>-6383929.5700000003</v>
      </c>
      <c r="J16646" t="s">
        <v>13</v>
      </c>
      <c r="K16646">
        <v>-6383929.5700000003</v>
      </c>
      <c r="L16646" t="s">
        <v>13</v>
      </c>
      <c r="M16646" t="s">
        <v>13</v>
      </c>
      <c r="N16646" s="29">
        <v>0</v>
      </c>
      <c r="O16646" t="s">
        <v>13</v>
      </c>
    </row>
    <row r="16647" spans="1:15" x14ac:dyDescent="0.3">
      <c r="A16647" t="s">
        <v>16</v>
      </c>
      <c r="B16647" t="s">
        <v>9</v>
      </c>
      <c r="C16647" t="s">
        <v>10</v>
      </c>
      <c r="D16647" t="s">
        <v>11</v>
      </c>
      <c r="E16647">
        <v>3</v>
      </c>
      <c r="F16647" t="s">
        <v>201</v>
      </c>
      <c r="G16647" s="29">
        <v>34737.94</v>
      </c>
      <c r="H16647">
        <v>-4480447.0999999996</v>
      </c>
      <c r="I16647">
        <v>34737.94</v>
      </c>
      <c r="J16647">
        <v>-748966.86</v>
      </c>
      <c r="K16647">
        <v>34737.94</v>
      </c>
      <c r="L16647">
        <v>-8198064.6200000001</v>
      </c>
      <c r="M16647" t="s">
        <v>13</v>
      </c>
      <c r="N16647" s="29">
        <v>0</v>
      </c>
      <c r="O16647">
        <v>104213.82</v>
      </c>
    </row>
    <row r="16648" spans="1:15" x14ac:dyDescent="0.3">
      <c r="A16648" t="s">
        <v>16</v>
      </c>
      <c r="B16648" t="s">
        <v>9</v>
      </c>
      <c r="C16648" t="s">
        <v>14</v>
      </c>
      <c r="D16648" t="s">
        <v>11</v>
      </c>
      <c r="E16648">
        <v>12</v>
      </c>
      <c r="F16648" t="s">
        <v>73</v>
      </c>
      <c r="G16648" s="29">
        <v>-36879.519999999997</v>
      </c>
      <c r="H16648" t="s">
        <v>13</v>
      </c>
      <c r="I16648">
        <v>-36879.519999999997</v>
      </c>
      <c r="J16648" t="s">
        <v>13</v>
      </c>
      <c r="K16648">
        <v>-36879.519999999997</v>
      </c>
      <c r="L16648" t="s">
        <v>13</v>
      </c>
      <c r="M16648" t="s">
        <v>13</v>
      </c>
      <c r="N16648" s="29">
        <v>0</v>
      </c>
      <c r="O16648" t="s">
        <v>13</v>
      </c>
    </row>
    <row r="16649" spans="1:15" x14ac:dyDescent="0.3">
      <c r="A16649" t="s">
        <v>18</v>
      </c>
      <c r="B16649" t="s">
        <v>9</v>
      </c>
      <c r="C16649" t="s">
        <v>10</v>
      </c>
      <c r="D16649" t="s">
        <v>11</v>
      </c>
      <c r="E16649">
        <v>2</v>
      </c>
      <c r="F16649" t="s">
        <v>424</v>
      </c>
      <c r="G16649" s="29">
        <v>244762.68</v>
      </c>
      <c r="H16649">
        <v>-74943646.150000006</v>
      </c>
      <c r="I16649">
        <v>244762.68</v>
      </c>
      <c r="J16649">
        <v>-5388016.1399999997</v>
      </c>
      <c r="K16649">
        <v>244762.68</v>
      </c>
      <c r="L16649">
        <v>-116850846.98</v>
      </c>
      <c r="M16649" t="s">
        <v>13</v>
      </c>
      <c r="N16649" s="29">
        <v>0</v>
      </c>
      <c r="O16649">
        <v>489525.36</v>
      </c>
    </row>
    <row r="16650" spans="1:15" x14ac:dyDescent="0.3">
      <c r="A16650" t="s">
        <v>18</v>
      </c>
      <c r="B16650" t="s">
        <v>9</v>
      </c>
      <c r="C16650" t="s">
        <v>10</v>
      </c>
      <c r="D16650" t="s">
        <v>11</v>
      </c>
      <c r="E16650">
        <v>3</v>
      </c>
      <c r="F16650" t="s">
        <v>127</v>
      </c>
      <c r="G16650" s="29">
        <v>39215.22</v>
      </c>
      <c r="H16650">
        <v>-386311.05</v>
      </c>
      <c r="I16650">
        <v>39215.22</v>
      </c>
      <c r="J16650">
        <v>-64577.08</v>
      </c>
      <c r="K16650">
        <v>39215.22</v>
      </c>
      <c r="L16650">
        <v>-706849.75</v>
      </c>
      <c r="M16650" t="s">
        <v>13</v>
      </c>
      <c r="N16650" s="29">
        <v>0</v>
      </c>
      <c r="O16650">
        <v>117645.66</v>
      </c>
    </row>
    <row r="16651" spans="1:15" x14ac:dyDescent="0.3">
      <c r="A16651" t="s">
        <v>8</v>
      </c>
      <c r="B16651" t="s">
        <v>9</v>
      </c>
      <c r="C16651" t="s">
        <v>14</v>
      </c>
      <c r="D16651" t="s">
        <v>11</v>
      </c>
      <c r="E16651">
        <v>10</v>
      </c>
      <c r="F16651" t="s">
        <v>128</v>
      </c>
      <c r="G16651" s="29">
        <v>-1657.59</v>
      </c>
      <c r="H16651" t="s">
        <v>13</v>
      </c>
      <c r="I16651">
        <v>-1657.59</v>
      </c>
      <c r="J16651" t="s">
        <v>13</v>
      </c>
      <c r="K16651">
        <v>-1657.59</v>
      </c>
      <c r="L16651" t="s">
        <v>13</v>
      </c>
      <c r="M16651" t="s">
        <v>13</v>
      </c>
      <c r="N16651" s="29">
        <v>0</v>
      </c>
      <c r="O16651" t="s">
        <v>13</v>
      </c>
    </row>
    <row r="16652" spans="1:15" x14ac:dyDescent="0.3">
      <c r="A16652" t="s">
        <v>16</v>
      </c>
      <c r="B16652" t="s">
        <v>9</v>
      </c>
      <c r="C16652" t="s">
        <v>14</v>
      </c>
      <c r="D16652" t="s">
        <v>11</v>
      </c>
      <c r="E16652">
        <v>1</v>
      </c>
      <c r="F16652" t="s">
        <v>286</v>
      </c>
      <c r="G16652" s="29">
        <v>-1435.66</v>
      </c>
      <c r="H16652" t="s">
        <v>13</v>
      </c>
      <c r="I16652">
        <v>-1435.66</v>
      </c>
      <c r="J16652" t="s">
        <v>13</v>
      </c>
      <c r="K16652">
        <v>-1435.66</v>
      </c>
      <c r="L16652" t="s">
        <v>13</v>
      </c>
      <c r="M16652" t="s">
        <v>13</v>
      </c>
      <c r="N16652" s="29">
        <v>0</v>
      </c>
      <c r="O16652" t="s">
        <v>13</v>
      </c>
    </row>
    <row r="16653" spans="1:15" x14ac:dyDescent="0.3">
      <c r="A16653" t="s">
        <v>8</v>
      </c>
      <c r="B16653" t="s">
        <v>9</v>
      </c>
      <c r="C16653" t="s">
        <v>14</v>
      </c>
      <c r="D16653" t="s">
        <v>11</v>
      </c>
      <c r="E16653">
        <v>11</v>
      </c>
      <c r="F16653" t="s">
        <v>92</v>
      </c>
      <c r="G16653" s="29">
        <v>-14136.12</v>
      </c>
      <c r="H16653" t="s">
        <v>13</v>
      </c>
      <c r="I16653">
        <v>-14136.12</v>
      </c>
      <c r="J16653" t="s">
        <v>13</v>
      </c>
      <c r="K16653">
        <v>-14136.12</v>
      </c>
      <c r="L16653" t="s">
        <v>13</v>
      </c>
      <c r="M16653" t="s">
        <v>13</v>
      </c>
      <c r="N16653" s="29">
        <v>-645.66</v>
      </c>
      <c r="O16653" t="s">
        <v>13</v>
      </c>
    </row>
    <row r="16654" spans="1:15" x14ac:dyDescent="0.3">
      <c r="A16654" t="s">
        <v>8</v>
      </c>
      <c r="B16654" t="s">
        <v>9</v>
      </c>
      <c r="C16654" t="s">
        <v>14</v>
      </c>
      <c r="D16654" t="s">
        <v>11</v>
      </c>
      <c r="E16654">
        <v>3</v>
      </c>
      <c r="F16654" t="s">
        <v>261</v>
      </c>
      <c r="G16654" s="29">
        <v>-1883.28</v>
      </c>
      <c r="H16654" t="s">
        <v>13</v>
      </c>
      <c r="I16654">
        <v>-1883.28</v>
      </c>
      <c r="J16654" t="s">
        <v>13</v>
      </c>
      <c r="K16654">
        <v>-1883.28</v>
      </c>
      <c r="L16654" t="s">
        <v>13</v>
      </c>
      <c r="M16654" t="s">
        <v>13</v>
      </c>
      <c r="N16654" s="29">
        <v>0</v>
      </c>
      <c r="O16654" t="s">
        <v>13</v>
      </c>
    </row>
    <row r="16655" spans="1:15" x14ac:dyDescent="0.3">
      <c r="A16655" t="s">
        <v>8</v>
      </c>
      <c r="B16655" t="s">
        <v>9</v>
      </c>
      <c r="C16655" t="s">
        <v>14</v>
      </c>
      <c r="D16655" t="s">
        <v>11</v>
      </c>
      <c r="E16655">
        <v>3</v>
      </c>
      <c r="F16655" t="s">
        <v>383</v>
      </c>
      <c r="G16655" s="29">
        <v>-770.45</v>
      </c>
      <c r="H16655" t="s">
        <v>13</v>
      </c>
      <c r="I16655">
        <v>-770.45</v>
      </c>
      <c r="J16655" t="s">
        <v>13</v>
      </c>
      <c r="K16655">
        <v>-770.45</v>
      </c>
      <c r="L16655" t="s">
        <v>13</v>
      </c>
      <c r="M16655" t="s">
        <v>13</v>
      </c>
      <c r="N16655" s="29">
        <v>0</v>
      </c>
      <c r="O16655" t="s">
        <v>13</v>
      </c>
    </row>
    <row r="16656" spans="1:15" x14ac:dyDescent="0.3">
      <c r="A16656" t="s">
        <v>8</v>
      </c>
      <c r="B16656" t="s">
        <v>9</v>
      </c>
      <c r="C16656" t="s">
        <v>10</v>
      </c>
      <c r="D16656" t="s">
        <v>11</v>
      </c>
      <c r="E16656">
        <v>0</v>
      </c>
      <c r="F16656" t="s">
        <v>273</v>
      </c>
      <c r="G16656" s="29">
        <v>607546.9</v>
      </c>
      <c r="H16656">
        <v>-3555508.76</v>
      </c>
      <c r="I16656">
        <v>607546.9</v>
      </c>
      <c r="J16656">
        <v>-3217865.98</v>
      </c>
      <c r="K16656">
        <v>607546.9</v>
      </c>
      <c r="L16656">
        <v>-16625187.26</v>
      </c>
      <c r="M16656" t="s">
        <v>13</v>
      </c>
      <c r="N16656" s="29">
        <v>0</v>
      </c>
      <c r="O16656" t="s">
        <v>13</v>
      </c>
    </row>
    <row r="16657" spans="1:15" x14ac:dyDescent="0.3">
      <c r="A16657" t="s">
        <v>18</v>
      </c>
      <c r="B16657" t="s">
        <v>9</v>
      </c>
      <c r="C16657" t="s">
        <v>14</v>
      </c>
      <c r="D16657" t="s">
        <v>11</v>
      </c>
      <c r="E16657">
        <v>-1</v>
      </c>
      <c r="F16657" t="s">
        <v>184</v>
      </c>
      <c r="G16657" s="29">
        <v>-77362.789999999994</v>
      </c>
      <c r="H16657" t="s">
        <v>13</v>
      </c>
      <c r="I16657">
        <v>-77362.789999999994</v>
      </c>
      <c r="J16657" t="s">
        <v>13</v>
      </c>
      <c r="K16657">
        <v>-77362.789999999994</v>
      </c>
      <c r="L16657" t="s">
        <v>13</v>
      </c>
      <c r="M16657" t="s">
        <v>13</v>
      </c>
      <c r="N16657" s="29">
        <v>0</v>
      </c>
      <c r="O16657" t="s">
        <v>13</v>
      </c>
    </row>
    <row r="16658" spans="1:15" x14ac:dyDescent="0.3">
      <c r="A16658" t="s">
        <v>16</v>
      </c>
      <c r="B16658" t="s">
        <v>9</v>
      </c>
      <c r="C16658" t="s">
        <v>10</v>
      </c>
      <c r="D16658" t="s">
        <v>11</v>
      </c>
      <c r="E16658">
        <v>2</v>
      </c>
      <c r="F16658" t="s">
        <v>166</v>
      </c>
      <c r="G16658" s="29">
        <v>412174.18</v>
      </c>
      <c r="H16658">
        <v>-12337677.09</v>
      </c>
      <c r="I16658">
        <v>412174.18</v>
      </c>
      <c r="J16658">
        <v>-5542745.8700000001</v>
      </c>
      <c r="K16658">
        <v>412174.18</v>
      </c>
      <c r="L16658">
        <v>-69106669.310000002</v>
      </c>
      <c r="M16658" t="s">
        <v>13</v>
      </c>
      <c r="N16658" s="29">
        <v>0</v>
      </c>
      <c r="O16658">
        <v>824348.36</v>
      </c>
    </row>
    <row r="16659" spans="1:15" x14ac:dyDescent="0.3">
      <c r="A16659" t="s">
        <v>18</v>
      </c>
      <c r="B16659" t="s">
        <v>9</v>
      </c>
      <c r="C16659" t="s">
        <v>14</v>
      </c>
      <c r="D16659" t="s">
        <v>11</v>
      </c>
      <c r="E16659">
        <v>-4</v>
      </c>
      <c r="F16659" t="s">
        <v>276</v>
      </c>
      <c r="G16659" s="29">
        <v>-38714.730000000003</v>
      </c>
      <c r="H16659" t="s">
        <v>13</v>
      </c>
      <c r="I16659">
        <v>-38714.730000000003</v>
      </c>
      <c r="J16659" t="s">
        <v>13</v>
      </c>
      <c r="K16659">
        <v>-38714.730000000003</v>
      </c>
      <c r="L16659" t="s">
        <v>13</v>
      </c>
      <c r="M16659" t="s">
        <v>13</v>
      </c>
      <c r="N16659" s="29">
        <v>0</v>
      </c>
      <c r="O16659" t="s">
        <v>13</v>
      </c>
    </row>
    <row r="16660" spans="1:15" x14ac:dyDescent="0.3">
      <c r="A16660" t="s">
        <v>18</v>
      </c>
      <c r="B16660" t="s">
        <v>9</v>
      </c>
      <c r="C16660" t="s">
        <v>14</v>
      </c>
      <c r="D16660" t="s">
        <v>11</v>
      </c>
      <c r="E16660">
        <v>-1</v>
      </c>
      <c r="F16660" t="s">
        <v>161</v>
      </c>
      <c r="G16660" s="29">
        <v>-74390.83</v>
      </c>
      <c r="H16660" t="s">
        <v>13</v>
      </c>
      <c r="I16660">
        <v>-74390.83</v>
      </c>
      <c r="J16660" t="s">
        <v>13</v>
      </c>
      <c r="K16660">
        <v>-74390.83</v>
      </c>
      <c r="L16660" t="s">
        <v>13</v>
      </c>
      <c r="M16660" t="s">
        <v>13</v>
      </c>
      <c r="N16660" s="29">
        <v>0</v>
      </c>
      <c r="O16660" t="s">
        <v>13</v>
      </c>
    </row>
    <row r="16661" spans="1:15" x14ac:dyDescent="0.3">
      <c r="A16661" t="s">
        <v>8</v>
      </c>
      <c r="B16661" t="s">
        <v>9</v>
      </c>
      <c r="C16661" t="s">
        <v>14</v>
      </c>
      <c r="D16661" t="s">
        <v>11</v>
      </c>
      <c r="E16661">
        <v>3</v>
      </c>
      <c r="F16661" t="s">
        <v>430</v>
      </c>
      <c r="G16661" s="29">
        <v>-333.2</v>
      </c>
      <c r="H16661" t="s">
        <v>13</v>
      </c>
      <c r="I16661">
        <v>-333.2</v>
      </c>
      <c r="J16661" t="s">
        <v>13</v>
      </c>
      <c r="K16661">
        <v>-333.2</v>
      </c>
      <c r="L16661" t="s">
        <v>13</v>
      </c>
      <c r="M16661" t="s">
        <v>13</v>
      </c>
      <c r="N16661" s="29">
        <v>0</v>
      </c>
      <c r="O16661" t="s">
        <v>13</v>
      </c>
    </row>
    <row r="16662" spans="1:15" x14ac:dyDescent="0.3">
      <c r="A16662" t="s">
        <v>8</v>
      </c>
      <c r="B16662" t="s">
        <v>9</v>
      </c>
      <c r="C16662" t="s">
        <v>10</v>
      </c>
      <c r="D16662" t="s">
        <v>11</v>
      </c>
      <c r="E16662">
        <v>5</v>
      </c>
      <c r="F16662" t="s">
        <v>418</v>
      </c>
      <c r="G16662" s="29">
        <v>1060124.17</v>
      </c>
      <c r="H16662" t="s">
        <v>13</v>
      </c>
      <c r="I16662">
        <v>1060124.17</v>
      </c>
      <c r="J16662" t="s">
        <v>13</v>
      </c>
      <c r="K16662">
        <v>1060124.17</v>
      </c>
      <c r="L16662" t="s">
        <v>13</v>
      </c>
      <c r="M16662" t="s">
        <v>13</v>
      </c>
      <c r="N16662" s="29">
        <v>0</v>
      </c>
      <c r="O16662">
        <v>5300620.8499999996</v>
      </c>
    </row>
    <row r="16663" spans="1:15" x14ac:dyDescent="0.3">
      <c r="A16663" t="s">
        <v>8</v>
      </c>
      <c r="B16663" t="s">
        <v>9</v>
      </c>
      <c r="C16663" t="s">
        <v>10</v>
      </c>
      <c r="D16663" t="s">
        <v>11</v>
      </c>
      <c r="E16663">
        <v>1</v>
      </c>
      <c r="F16663" t="s">
        <v>71</v>
      </c>
      <c r="G16663" s="29">
        <v>117.15</v>
      </c>
      <c r="H16663">
        <v>840.95</v>
      </c>
      <c r="I16663">
        <v>117.15</v>
      </c>
      <c r="J16663">
        <v>377.8</v>
      </c>
      <c r="K16663">
        <v>117.15</v>
      </c>
      <c r="L16663">
        <v>4710.38</v>
      </c>
      <c r="M16663" t="s">
        <v>13</v>
      </c>
      <c r="N16663" s="29">
        <v>117.15</v>
      </c>
      <c r="O16663">
        <v>117.15</v>
      </c>
    </row>
    <row r="16664" spans="1:15" x14ac:dyDescent="0.3">
      <c r="A16664" t="s">
        <v>18</v>
      </c>
      <c r="B16664" t="s">
        <v>9</v>
      </c>
      <c r="C16664" t="s">
        <v>14</v>
      </c>
      <c r="D16664" t="s">
        <v>11</v>
      </c>
      <c r="E16664">
        <v>3</v>
      </c>
      <c r="F16664" t="s">
        <v>167</v>
      </c>
      <c r="G16664" s="29">
        <v>-37213.46</v>
      </c>
      <c r="H16664" t="s">
        <v>13</v>
      </c>
      <c r="I16664">
        <v>-37213.46</v>
      </c>
      <c r="J16664" t="s">
        <v>13</v>
      </c>
      <c r="K16664">
        <v>-37213.46</v>
      </c>
      <c r="L16664" t="s">
        <v>13</v>
      </c>
      <c r="M16664" t="s">
        <v>13</v>
      </c>
      <c r="N16664" s="29">
        <v>-25374.82</v>
      </c>
      <c r="O16664" t="s">
        <v>13</v>
      </c>
    </row>
    <row r="16665" spans="1:15" x14ac:dyDescent="0.3">
      <c r="A16665" t="s">
        <v>18</v>
      </c>
      <c r="B16665" t="s">
        <v>9</v>
      </c>
      <c r="C16665" t="s">
        <v>14</v>
      </c>
      <c r="D16665" t="s">
        <v>11</v>
      </c>
      <c r="E16665">
        <v>-1</v>
      </c>
      <c r="F16665" t="s">
        <v>415</v>
      </c>
      <c r="G16665" s="29">
        <v>-1318.06</v>
      </c>
      <c r="H16665" t="s">
        <v>13</v>
      </c>
      <c r="I16665">
        <v>-1318.06</v>
      </c>
      <c r="J16665" t="s">
        <v>13</v>
      </c>
      <c r="K16665">
        <v>-1318.06</v>
      </c>
      <c r="L16665" t="s">
        <v>13</v>
      </c>
      <c r="M16665" t="s">
        <v>13</v>
      </c>
      <c r="N16665" s="29">
        <v>0</v>
      </c>
      <c r="O16665" t="s">
        <v>13</v>
      </c>
    </row>
    <row r="16666" spans="1:15" x14ac:dyDescent="0.3">
      <c r="A16666" t="s">
        <v>8</v>
      </c>
      <c r="B16666" t="s">
        <v>9</v>
      </c>
      <c r="C16666" t="s">
        <v>14</v>
      </c>
      <c r="D16666" t="s">
        <v>11</v>
      </c>
      <c r="E16666">
        <v>2</v>
      </c>
      <c r="F16666" t="s">
        <v>359</v>
      </c>
      <c r="G16666" s="29">
        <v>-4997.04</v>
      </c>
      <c r="H16666" t="s">
        <v>13</v>
      </c>
      <c r="I16666">
        <v>-4997.04</v>
      </c>
      <c r="J16666" t="s">
        <v>13</v>
      </c>
      <c r="K16666">
        <v>-4997.04</v>
      </c>
      <c r="L16666" t="s">
        <v>13</v>
      </c>
      <c r="M16666" t="s">
        <v>13</v>
      </c>
      <c r="N16666" s="29">
        <v>0</v>
      </c>
      <c r="O16666" t="s">
        <v>13</v>
      </c>
    </row>
    <row r="16667" spans="1:15" x14ac:dyDescent="0.3">
      <c r="A16667" t="s">
        <v>18</v>
      </c>
      <c r="B16667" t="s">
        <v>9</v>
      </c>
      <c r="C16667" t="s">
        <v>10</v>
      </c>
      <c r="D16667" t="s">
        <v>11</v>
      </c>
      <c r="E16667">
        <v>5</v>
      </c>
      <c r="F16667" t="s">
        <v>249</v>
      </c>
      <c r="G16667" s="29">
        <v>178818.5</v>
      </c>
      <c r="H16667" t="s">
        <v>13</v>
      </c>
      <c r="I16667">
        <v>178818.5</v>
      </c>
      <c r="J16667" t="s">
        <v>13</v>
      </c>
      <c r="K16667">
        <v>178818.5</v>
      </c>
      <c r="L16667" t="s">
        <v>13</v>
      </c>
      <c r="M16667" t="s">
        <v>13</v>
      </c>
      <c r="N16667" s="29">
        <v>0</v>
      </c>
      <c r="O16667">
        <v>894092.5</v>
      </c>
    </row>
    <row r="16668" spans="1:15" x14ac:dyDescent="0.3">
      <c r="A16668" t="s">
        <v>8</v>
      </c>
      <c r="B16668" t="s">
        <v>9</v>
      </c>
      <c r="C16668" t="s">
        <v>10</v>
      </c>
      <c r="D16668" t="s">
        <v>11</v>
      </c>
      <c r="E16668">
        <v>1</v>
      </c>
      <c r="F16668" t="s">
        <v>263</v>
      </c>
      <c r="G16668" s="29">
        <v>5678.63</v>
      </c>
      <c r="H16668">
        <v>86515.96</v>
      </c>
      <c r="I16668">
        <v>5678.63</v>
      </c>
      <c r="J16668">
        <v>41094.19</v>
      </c>
      <c r="K16668">
        <v>5678.63</v>
      </c>
      <c r="L16668">
        <v>393575.97</v>
      </c>
      <c r="M16668" t="s">
        <v>13</v>
      </c>
      <c r="N16668" s="29">
        <v>0</v>
      </c>
      <c r="O16668">
        <v>5678.63</v>
      </c>
    </row>
    <row r="16669" spans="1:15" x14ac:dyDescent="0.3">
      <c r="A16669" t="s">
        <v>8</v>
      </c>
      <c r="B16669" t="s">
        <v>9</v>
      </c>
      <c r="C16669" t="s">
        <v>14</v>
      </c>
      <c r="D16669" t="s">
        <v>11</v>
      </c>
      <c r="E16669">
        <v>4</v>
      </c>
      <c r="F16669" t="s">
        <v>89</v>
      </c>
      <c r="G16669" s="29">
        <v>-1814.58</v>
      </c>
      <c r="H16669" t="s">
        <v>13</v>
      </c>
      <c r="I16669">
        <v>-1814.58</v>
      </c>
      <c r="J16669" t="s">
        <v>13</v>
      </c>
      <c r="K16669">
        <v>-1814.58</v>
      </c>
      <c r="L16669" t="s">
        <v>13</v>
      </c>
      <c r="M16669" t="s">
        <v>13</v>
      </c>
      <c r="N16669" s="29">
        <v>0</v>
      </c>
      <c r="O16669" t="s">
        <v>13</v>
      </c>
    </row>
    <row r="16670" spans="1:15" x14ac:dyDescent="0.3">
      <c r="A16670" t="s">
        <v>8</v>
      </c>
      <c r="B16670" t="s">
        <v>9</v>
      </c>
      <c r="C16670" t="s">
        <v>10</v>
      </c>
      <c r="D16670" t="s">
        <v>11</v>
      </c>
      <c r="E16670">
        <v>8</v>
      </c>
      <c r="F16670" t="s">
        <v>366</v>
      </c>
      <c r="G16670" s="29">
        <v>7773560</v>
      </c>
      <c r="H16670" t="s">
        <v>13</v>
      </c>
      <c r="I16670">
        <v>7773560</v>
      </c>
      <c r="J16670" t="s">
        <v>13</v>
      </c>
      <c r="K16670">
        <v>7773560</v>
      </c>
      <c r="L16670" t="s">
        <v>13</v>
      </c>
      <c r="M16670" t="s">
        <v>13</v>
      </c>
      <c r="N16670" s="29">
        <v>0</v>
      </c>
      <c r="O16670">
        <v>62188480</v>
      </c>
    </row>
    <row r="16671" spans="1:15" x14ac:dyDescent="0.3">
      <c r="A16671" t="s">
        <v>18</v>
      </c>
      <c r="B16671" t="s">
        <v>9</v>
      </c>
      <c r="C16671" t="s">
        <v>14</v>
      </c>
      <c r="D16671" t="s">
        <v>11</v>
      </c>
      <c r="E16671">
        <v>1</v>
      </c>
      <c r="F16671" t="s">
        <v>402</v>
      </c>
      <c r="G16671" s="29">
        <v>-32152.06</v>
      </c>
      <c r="H16671" t="s">
        <v>13</v>
      </c>
      <c r="I16671">
        <v>-32152.06</v>
      </c>
      <c r="J16671" t="s">
        <v>13</v>
      </c>
      <c r="K16671">
        <v>-32152.06</v>
      </c>
      <c r="L16671" t="s">
        <v>13</v>
      </c>
      <c r="M16671" t="s">
        <v>13</v>
      </c>
      <c r="N16671" s="29">
        <v>0</v>
      </c>
      <c r="O16671" t="s">
        <v>13</v>
      </c>
    </row>
    <row r="16672" spans="1:15" x14ac:dyDescent="0.3">
      <c r="A16672" t="s">
        <v>16</v>
      </c>
      <c r="B16672" t="s">
        <v>9</v>
      </c>
      <c r="C16672" t="s">
        <v>14</v>
      </c>
      <c r="D16672" t="s">
        <v>11</v>
      </c>
      <c r="E16672">
        <v>6</v>
      </c>
      <c r="F16672" t="s">
        <v>202</v>
      </c>
      <c r="G16672" s="29">
        <v>-6699.72</v>
      </c>
      <c r="H16672" t="s">
        <v>13</v>
      </c>
      <c r="I16672">
        <v>-6699.72</v>
      </c>
      <c r="J16672" t="s">
        <v>13</v>
      </c>
      <c r="K16672">
        <v>-6699.72</v>
      </c>
      <c r="L16672" t="s">
        <v>13</v>
      </c>
      <c r="M16672" t="s">
        <v>13</v>
      </c>
      <c r="N16672" s="29">
        <v>0</v>
      </c>
      <c r="O16672" t="s">
        <v>13</v>
      </c>
    </row>
    <row r="16673" spans="1:15" x14ac:dyDescent="0.3">
      <c r="A16673" t="s">
        <v>18</v>
      </c>
      <c r="B16673" t="s">
        <v>9</v>
      </c>
      <c r="C16673" t="s">
        <v>10</v>
      </c>
      <c r="D16673" t="s">
        <v>11</v>
      </c>
      <c r="E16673">
        <v>8</v>
      </c>
      <c r="F16673" t="s">
        <v>320</v>
      </c>
      <c r="G16673" s="29">
        <v>134147.68</v>
      </c>
      <c r="H16673" t="s">
        <v>13</v>
      </c>
      <c r="I16673">
        <v>134147.68</v>
      </c>
      <c r="J16673" t="s">
        <v>13</v>
      </c>
      <c r="K16673">
        <v>134147.68</v>
      </c>
      <c r="L16673" t="s">
        <v>13</v>
      </c>
      <c r="M16673" t="s">
        <v>13</v>
      </c>
      <c r="N16673" s="29">
        <v>0</v>
      </c>
      <c r="O16673">
        <v>1073181.44</v>
      </c>
    </row>
    <row r="16674" spans="1:15" x14ac:dyDescent="0.3">
      <c r="A16674" t="s">
        <v>16</v>
      </c>
      <c r="B16674" t="s">
        <v>9</v>
      </c>
      <c r="C16674" t="s">
        <v>14</v>
      </c>
      <c r="D16674" t="s">
        <v>11</v>
      </c>
      <c r="E16674">
        <v>2</v>
      </c>
      <c r="F16674" t="s">
        <v>321</v>
      </c>
      <c r="G16674" s="29">
        <v>-9140.6299999999992</v>
      </c>
      <c r="H16674" t="s">
        <v>13</v>
      </c>
      <c r="I16674">
        <v>-9140.6299999999992</v>
      </c>
      <c r="J16674" t="s">
        <v>13</v>
      </c>
      <c r="K16674">
        <v>-9140.6299999999992</v>
      </c>
      <c r="L16674" t="s">
        <v>13</v>
      </c>
      <c r="M16674" t="s">
        <v>13</v>
      </c>
      <c r="N16674" s="29">
        <v>0</v>
      </c>
      <c r="O16674" t="s">
        <v>13</v>
      </c>
    </row>
    <row r="16675" spans="1:15" x14ac:dyDescent="0.3">
      <c r="A16675" t="s">
        <v>8</v>
      </c>
      <c r="B16675" t="s">
        <v>9</v>
      </c>
      <c r="C16675" t="s">
        <v>10</v>
      </c>
      <c r="D16675" t="s">
        <v>11</v>
      </c>
      <c r="E16675">
        <v>-1</v>
      </c>
      <c r="F16675" t="s">
        <v>148</v>
      </c>
      <c r="G16675" s="29">
        <v>6400.84</v>
      </c>
      <c r="H16675">
        <v>-3178.81</v>
      </c>
      <c r="I16675">
        <v>6400.84</v>
      </c>
      <c r="J16675">
        <v>-6162.21</v>
      </c>
      <c r="K16675">
        <v>6400.84</v>
      </c>
      <c r="L16675">
        <v>-408088</v>
      </c>
      <c r="M16675">
        <v>1</v>
      </c>
      <c r="N16675" s="29">
        <v>0</v>
      </c>
      <c r="O16675" t="s">
        <v>13</v>
      </c>
    </row>
    <row r="16676" spans="1:15" x14ac:dyDescent="0.3">
      <c r="A16676" t="s">
        <v>8</v>
      </c>
      <c r="B16676" t="s">
        <v>9</v>
      </c>
      <c r="C16676" t="s">
        <v>10</v>
      </c>
      <c r="D16676" t="s">
        <v>11</v>
      </c>
      <c r="E16676">
        <v>-1</v>
      </c>
      <c r="F16676" t="s">
        <v>442</v>
      </c>
      <c r="G16676" s="29">
        <v>51669.68</v>
      </c>
      <c r="H16676">
        <v>-2190972.5</v>
      </c>
      <c r="I16676">
        <v>51669.68</v>
      </c>
      <c r="J16676">
        <v>-984302.28</v>
      </c>
      <c r="K16676">
        <v>51669.68</v>
      </c>
      <c r="L16676">
        <v>-12272230.07</v>
      </c>
      <c r="M16676" t="s">
        <v>13</v>
      </c>
      <c r="N16676" s="29">
        <v>0</v>
      </c>
      <c r="O16676" t="s">
        <v>13</v>
      </c>
    </row>
    <row r="16677" spans="1:15" x14ac:dyDescent="0.3">
      <c r="A16677" t="s">
        <v>16</v>
      </c>
      <c r="B16677" t="s">
        <v>9</v>
      </c>
      <c r="C16677" t="s">
        <v>14</v>
      </c>
      <c r="D16677" t="s">
        <v>11</v>
      </c>
      <c r="E16677">
        <v>2</v>
      </c>
      <c r="F16677" t="s">
        <v>186</v>
      </c>
      <c r="G16677" s="29">
        <v>-642.04</v>
      </c>
      <c r="H16677" t="s">
        <v>13</v>
      </c>
      <c r="I16677">
        <v>-642.04</v>
      </c>
      <c r="J16677" t="s">
        <v>13</v>
      </c>
      <c r="K16677">
        <v>-642.04</v>
      </c>
      <c r="L16677" t="s">
        <v>13</v>
      </c>
      <c r="M16677" t="s">
        <v>13</v>
      </c>
      <c r="N16677" s="29">
        <v>0</v>
      </c>
      <c r="O16677" t="s">
        <v>13</v>
      </c>
    </row>
    <row r="16678" spans="1:15" x14ac:dyDescent="0.3">
      <c r="A16678" t="s">
        <v>16</v>
      </c>
      <c r="B16678" t="s">
        <v>9</v>
      </c>
      <c r="C16678" t="s">
        <v>14</v>
      </c>
      <c r="D16678" t="s">
        <v>11</v>
      </c>
      <c r="E16678">
        <v>2</v>
      </c>
      <c r="F16678" t="s">
        <v>407</v>
      </c>
      <c r="G16678" s="29">
        <v>-14655.91</v>
      </c>
      <c r="H16678" t="s">
        <v>13</v>
      </c>
      <c r="I16678">
        <v>-14655.91</v>
      </c>
      <c r="J16678" t="s">
        <v>13</v>
      </c>
      <c r="K16678">
        <v>-14655.91</v>
      </c>
      <c r="L16678" t="s">
        <v>13</v>
      </c>
      <c r="M16678" t="s">
        <v>13</v>
      </c>
      <c r="N16678" s="29">
        <v>0</v>
      </c>
      <c r="O16678" t="s">
        <v>13</v>
      </c>
    </row>
    <row r="16679" spans="1:15" x14ac:dyDescent="0.3">
      <c r="A16679" t="s">
        <v>8</v>
      </c>
      <c r="B16679" t="s">
        <v>9</v>
      </c>
      <c r="C16679" t="s">
        <v>14</v>
      </c>
      <c r="D16679" t="s">
        <v>11</v>
      </c>
      <c r="E16679">
        <v>7</v>
      </c>
      <c r="F16679" t="s">
        <v>148</v>
      </c>
      <c r="G16679" s="29">
        <v>-13474.11</v>
      </c>
      <c r="H16679" t="s">
        <v>13</v>
      </c>
      <c r="I16679">
        <v>-13474.11</v>
      </c>
      <c r="J16679" t="s">
        <v>13</v>
      </c>
      <c r="K16679">
        <v>-13474.11</v>
      </c>
      <c r="L16679" t="s">
        <v>13</v>
      </c>
      <c r="M16679" t="s">
        <v>13</v>
      </c>
      <c r="N16679" s="29">
        <v>0</v>
      </c>
      <c r="O16679" t="s">
        <v>13</v>
      </c>
    </row>
    <row r="16680" spans="1:15" x14ac:dyDescent="0.3">
      <c r="A16680" t="s">
        <v>8</v>
      </c>
      <c r="B16680" t="s">
        <v>9</v>
      </c>
      <c r="C16680" t="s">
        <v>10</v>
      </c>
      <c r="D16680" t="s">
        <v>11</v>
      </c>
      <c r="E16680">
        <v>-1</v>
      </c>
      <c r="F16680" t="s">
        <v>223</v>
      </c>
      <c r="G16680" s="29">
        <v>25743.69</v>
      </c>
      <c r="H16680">
        <v>-9250933.8599999994</v>
      </c>
      <c r="I16680">
        <v>25743.69</v>
      </c>
      <c r="J16680">
        <v>-1872129.59</v>
      </c>
      <c r="K16680">
        <v>25743.69</v>
      </c>
      <c r="L16680">
        <v>-14835836.869999999</v>
      </c>
      <c r="M16680" t="s">
        <v>13</v>
      </c>
      <c r="N16680" s="29">
        <v>0</v>
      </c>
      <c r="O16680" t="s">
        <v>13</v>
      </c>
    </row>
    <row r="16681" spans="1:15" x14ac:dyDescent="0.3">
      <c r="A16681" t="s">
        <v>8</v>
      </c>
      <c r="B16681" t="s">
        <v>9</v>
      </c>
      <c r="C16681" t="s">
        <v>10</v>
      </c>
      <c r="D16681" t="s">
        <v>11</v>
      </c>
      <c r="E16681">
        <v>3</v>
      </c>
      <c r="F16681" t="s">
        <v>154</v>
      </c>
      <c r="G16681" s="29">
        <v>980563.57</v>
      </c>
      <c r="H16681">
        <v>-1568528181.1400001</v>
      </c>
      <c r="I16681">
        <v>980563.57</v>
      </c>
      <c r="J16681">
        <v>-120154868.40000001</v>
      </c>
      <c r="K16681">
        <v>980563.57</v>
      </c>
      <c r="L16681">
        <v>-633774946.95000005</v>
      </c>
      <c r="M16681" t="s">
        <v>13</v>
      </c>
      <c r="N16681" s="29">
        <v>0</v>
      </c>
      <c r="O16681">
        <v>2941690.71</v>
      </c>
    </row>
    <row r="16682" spans="1:15" x14ac:dyDescent="0.3">
      <c r="A16682" t="s">
        <v>18</v>
      </c>
      <c r="B16682" t="s">
        <v>9</v>
      </c>
      <c r="C16682" t="s">
        <v>14</v>
      </c>
      <c r="D16682" t="s">
        <v>11</v>
      </c>
      <c r="E16682">
        <v>2</v>
      </c>
      <c r="F16682" t="s">
        <v>222</v>
      </c>
      <c r="G16682" s="29">
        <v>-38543.26</v>
      </c>
      <c r="H16682" t="s">
        <v>13</v>
      </c>
      <c r="I16682">
        <v>-38543.26</v>
      </c>
      <c r="J16682" t="s">
        <v>13</v>
      </c>
      <c r="K16682">
        <v>-38543.26</v>
      </c>
      <c r="L16682" t="s">
        <v>13</v>
      </c>
      <c r="M16682" t="s">
        <v>13</v>
      </c>
      <c r="N16682" s="29">
        <v>0</v>
      </c>
      <c r="O16682" t="s">
        <v>13</v>
      </c>
    </row>
    <row r="16683" spans="1:15" x14ac:dyDescent="0.3">
      <c r="A16683" t="s">
        <v>8</v>
      </c>
      <c r="B16683" t="s">
        <v>9</v>
      </c>
      <c r="C16683" t="s">
        <v>10</v>
      </c>
      <c r="D16683" t="s">
        <v>11</v>
      </c>
      <c r="E16683">
        <v>-1</v>
      </c>
      <c r="F16683" t="s">
        <v>143</v>
      </c>
      <c r="G16683" s="29">
        <v>250888.07</v>
      </c>
      <c r="H16683">
        <v>-1217209.8899999999</v>
      </c>
      <c r="I16683">
        <v>250888.07</v>
      </c>
      <c r="J16683">
        <v>-288017.84000000003</v>
      </c>
      <c r="K16683">
        <v>250888.07</v>
      </c>
      <c r="L16683">
        <v>-3960467.4</v>
      </c>
      <c r="M16683" t="s">
        <v>13</v>
      </c>
      <c r="N16683" s="29">
        <v>0</v>
      </c>
      <c r="O16683" t="s">
        <v>13</v>
      </c>
    </row>
    <row r="16684" spans="1:15" x14ac:dyDescent="0.3">
      <c r="A16684" t="s">
        <v>8</v>
      </c>
      <c r="B16684" t="s">
        <v>9</v>
      </c>
      <c r="C16684" t="s">
        <v>10</v>
      </c>
      <c r="D16684" t="s">
        <v>11</v>
      </c>
      <c r="E16684">
        <v>6</v>
      </c>
      <c r="F16684" t="s">
        <v>291</v>
      </c>
      <c r="G16684" s="29">
        <v>57359.6</v>
      </c>
      <c r="H16684">
        <v>-13.49</v>
      </c>
      <c r="I16684">
        <v>57359.6</v>
      </c>
      <c r="J16684">
        <v>-72.459999999999994</v>
      </c>
      <c r="K16684">
        <v>57359.6</v>
      </c>
      <c r="L16684" t="s">
        <v>13</v>
      </c>
      <c r="M16684" t="s">
        <v>13</v>
      </c>
      <c r="N16684" s="29">
        <v>0</v>
      </c>
      <c r="O16684">
        <v>344157.6</v>
      </c>
    </row>
    <row r="16685" spans="1:15" x14ac:dyDescent="0.3">
      <c r="A16685" t="s">
        <v>8</v>
      </c>
      <c r="B16685" t="s">
        <v>9</v>
      </c>
      <c r="C16685" t="s">
        <v>10</v>
      </c>
      <c r="D16685" t="s">
        <v>11</v>
      </c>
      <c r="E16685">
        <v>0</v>
      </c>
      <c r="F16685" t="s">
        <v>222</v>
      </c>
      <c r="G16685" s="29">
        <v>968174.68</v>
      </c>
      <c r="H16685">
        <v>-126265579.22</v>
      </c>
      <c r="I16685">
        <v>968174.68</v>
      </c>
      <c r="J16685">
        <v>-59975037.619999997</v>
      </c>
      <c r="K16685">
        <v>968174.68</v>
      </c>
      <c r="L16685">
        <v>-574405496.70000005</v>
      </c>
      <c r="M16685" t="s">
        <v>13</v>
      </c>
      <c r="N16685" s="29">
        <v>0</v>
      </c>
      <c r="O16685" t="s">
        <v>13</v>
      </c>
    </row>
    <row r="16686" spans="1:15" x14ac:dyDescent="0.3">
      <c r="A16686" t="s">
        <v>8</v>
      </c>
      <c r="B16686" t="s">
        <v>9</v>
      </c>
      <c r="C16686" t="s">
        <v>14</v>
      </c>
      <c r="D16686" t="s">
        <v>11</v>
      </c>
      <c r="E16686">
        <v>8</v>
      </c>
      <c r="F16686" t="s">
        <v>384</v>
      </c>
      <c r="G16686" s="29">
        <v>-896.58</v>
      </c>
      <c r="H16686" t="s">
        <v>13</v>
      </c>
      <c r="I16686">
        <v>-896.58</v>
      </c>
      <c r="J16686" t="s">
        <v>13</v>
      </c>
      <c r="K16686">
        <v>-896.58</v>
      </c>
      <c r="L16686" t="s">
        <v>13</v>
      </c>
      <c r="M16686" t="s">
        <v>13</v>
      </c>
      <c r="N16686" s="29">
        <v>-589.80999999999995</v>
      </c>
      <c r="O16686" t="s">
        <v>13</v>
      </c>
    </row>
    <row r="16687" spans="1:15" x14ac:dyDescent="0.3">
      <c r="A16687" t="s">
        <v>16</v>
      </c>
      <c r="B16687" t="s">
        <v>9</v>
      </c>
      <c r="C16687" t="s">
        <v>14</v>
      </c>
      <c r="D16687" t="s">
        <v>11</v>
      </c>
      <c r="E16687">
        <v>0</v>
      </c>
      <c r="F16687" t="s">
        <v>278</v>
      </c>
      <c r="G16687" s="29">
        <v>-49.33</v>
      </c>
      <c r="H16687" t="s">
        <v>13</v>
      </c>
      <c r="I16687">
        <v>-49.33</v>
      </c>
      <c r="J16687" t="s">
        <v>13</v>
      </c>
      <c r="K16687">
        <v>-49.33</v>
      </c>
      <c r="L16687" t="s">
        <v>13</v>
      </c>
      <c r="M16687" t="s">
        <v>13</v>
      </c>
      <c r="N16687" s="29">
        <v>0</v>
      </c>
      <c r="O16687" t="s">
        <v>13</v>
      </c>
    </row>
    <row r="16688" spans="1:15" x14ac:dyDescent="0.3">
      <c r="A16688" t="s">
        <v>8</v>
      </c>
      <c r="B16688" t="s">
        <v>9</v>
      </c>
      <c r="C16688" t="s">
        <v>10</v>
      </c>
      <c r="D16688" t="s">
        <v>11</v>
      </c>
      <c r="E16688">
        <v>-4</v>
      </c>
      <c r="F16688" t="s">
        <v>111</v>
      </c>
      <c r="G16688" s="29">
        <v>321436.96000000002</v>
      </c>
      <c r="H16688" t="s">
        <v>13</v>
      </c>
      <c r="I16688">
        <v>321436.96000000002</v>
      </c>
      <c r="J16688" t="s">
        <v>13</v>
      </c>
      <c r="K16688">
        <v>321436.96000000002</v>
      </c>
      <c r="L16688" t="s">
        <v>13</v>
      </c>
      <c r="M16688" t="s">
        <v>13</v>
      </c>
      <c r="N16688" s="29">
        <v>0</v>
      </c>
      <c r="O16688" t="s">
        <v>13</v>
      </c>
    </row>
    <row r="16689" spans="1:15" x14ac:dyDescent="0.3">
      <c r="A16689" t="s">
        <v>8</v>
      </c>
      <c r="B16689" t="s">
        <v>9</v>
      </c>
      <c r="C16689" t="s">
        <v>10</v>
      </c>
      <c r="D16689" t="s">
        <v>11</v>
      </c>
      <c r="E16689">
        <v>0</v>
      </c>
      <c r="F16689" t="s">
        <v>299</v>
      </c>
      <c r="G16689" s="29">
        <v>28973.66</v>
      </c>
      <c r="H16689" t="s">
        <v>13</v>
      </c>
      <c r="I16689">
        <v>28973.66</v>
      </c>
      <c r="J16689" t="s">
        <v>13</v>
      </c>
      <c r="K16689">
        <v>28973.66</v>
      </c>
      <c r="L16689" t="s">
        <v>13</v>
      </c>
      <c r="M16689">
        <v>1</v>
      </c>
      <c r="N16689" s="29">
        <v>0</v>
      </c>
      <c r="O16689" t="s">
        <v>13</v>
      </c>
    </row>
    <row r="16690" spans="1:15" x14ac:dyDescent="0.3">
      <c r="A16690" t="s">
        <v>8</v>
      </c>
      <c r="B16690" t="s">
        <v>9</v>
      </c>
      <c r="C16690" t="s">
        <v>10</v>
      </c>
      <c r="D16690" t="s">
        <v>11</v>
      </c>
      <c r="E16690">
        <v>10</v>
      </c>
      <c r="F16690" t="s">
        <v>80</v>
      </c>
      <c r="G16690" s="29">
        <v>175631.28</v>
      </c>
      <c r="H16690">
        <v>-2.95</v>
      </c>
      <c r="I16690">
        <v>175631.28</v>
      </c>
      <c r="J16690">
        <v>-15.83</v>
      </c>
      <c r="K16690">
        <v>175631.28</v>
      </c>
      <c r="L16690" t="s">
        <v>13</v>
      </c>
      <c r="M16690" t="s">
        <v>13</v>
      </c>
      <c r="N16690" s="29">
        <v>0</v>
      </c>
      <c r="O16690">
        <v>1756312.8</v>
      </c>
    </row>
    <row r="16691" spans="1:15" x14ac:dyDescent="0.3">
      <c r="A16691" t="s">
        <v>16</v>
      </c>
      <c r="B16691" t="s">
        <v>9</v>
      </c>
      <c r="C16691" t="s">
        <v>10</v>
      </c>
      <c r="D16691" t="s">
        <v>11</v>
      </c>
      <c r="E16691">
        <v>-1</v>
      </c>
      <c r="F16691" t="s">
        <v>440</v>
      </c>
      <c r="G16691" s="29">
        <v>155285.17000000001</v>
      </c>
      <c r="H16691">
        <v>-15733407.140000001</v>
      </c>
      <c r="I16691">
        <v>155285.17000000001</v>
      </c>
      <c r="J16691">
        <v>-7233642.4299999997</v>
      </c>
      <c r="K16691">
        <v>155285.17000000001</v>
      </c>
      <c r="L16691">
        <v>-212469734.91999999</v>
      </c>
      <c r="M16691" t="s">
        <v>13</v>
      </c>
      <c r="N16691" s="29">
        <v>0</v>
      </c>
      <c r="O16691" t="s">
        <v>13</v>
      </c>
    </row>
    <row r="16692" spans="1:15" x14ac:dyDescent="0.3">
      <c r="A16692" t="s">
        <v>16</v>
      </c>
      <c r="B16692" t="s">
        <v>9</v>
      </c>
      <c r="C16692" t="s">
        <v>14</v>
      </c>
      <c r="D16692" t="s">
        <v>11</v>
      </c>
      <c r="E16692">
        <v>3</v>
      </c>
      <c r="F16692" t="s">
        <v>186</v>
      </c>
      <c r="G16692" s="29">
        <v>-438.6</v>
      </c>
      <c r="H16692" t="s">
        <v>13</v>
      </c>
      <c r="I16692">
        <v>-438.6</v>
      </c>
      <c r="J16692" t="s">
        <v>13</v>
      </c>
      <c r="K16692">
        <v>-438.6</v>
      </c>
      <c r="L16692" t="s">
        <v>13</v>
      </c>
      <c r="M16692" t="s">
        <v>13</v>
      </c>
      <c r="N16692" s="29">
        <v>0</v>
      </c>
      <c r="O16692" t="s">
        <v>13</v>
      </c>
    </row>
    <row r="16693" spans="1:15" x14ac:dyDescent="0.3">
      <c r="A16693" t="s">
        <v>18</v>
      </c>
      <c r="B16693" t="s">
        <v>9</v>
      </c>
      <c r="C16693" t="s">
        <v>14</v>
      </c>
      <c r="D16693" t="s">
        <v>11</v>
      </c>
      <c r="E16693">
        <v>2</v>
      </c>
      <c r="F16693" t="s">
        <v>110</v>
      </c>
      <c r="G16693" s="29">
        <v>-23420.639999999999</v>
      </c>
      <c r="H16693" t="s">
        <v>13</v>
      </c>
      <c r="I16693">
        <v>-23420.639999999999</v>
      </c>
      <c r="J16693" t="s">
        <v>13</v>
      </c>
      <c r="K16693">
        <v>-23420.639999999999</v>
      </c>
      <c r="L16693" t="s">
        <v>13</v>
      </c>
      <c r="M16693" t="s">
        <v>13</v>
      </c>
      <c r="N16693" s="29">
        <v>0</v>
      </c>
      <c r="O16693" t="s">
        <v>13</v>
      </c>
    </row>
    <row r="16694" spans="1:15" x14ac:dyDescent="0.3">
      <c r="A16694" t="s">
        <v>8</v>
      </c>
      <c r="B16694" t="s">
        <v>9</v>
      </c>
      <c r="C16694" t="s">
        <v>14</v>
      </c>
      <c r="D16694" t="s">
        <v>11</v>
      </c>
      <c r="E16694">
        <v>11</v>
      </c>
      <c r="F16694" t="s">
        <v>267</v>
      </c>
      <c r="G16694" s="29">
        <v>-41.52</v>
      </c>
      <c r="H16694" t="s">
        <v>13</v>
      </c>
      <c r="I16694">
        <v>-41.52</v>
      </c>
      <c r="J16694" t="s">
        <v>13</v>
      </c>
      <c r="K16694">
        <v>-41.52</v>
      </c>
      <c r="L16694" t="s">
        <v>13</v>
      </c>
      <c r="M16694" t="s">
        <v>13</v>
      </c>
      <c r="N16694" s="29">
        <v>0</v>
      </c>
      <c r="O16694" t="s">
        <v>13</v>
      </c>
    </row>
    <row r="16695" spans="1:15" x14ac:dyDescent="0.3">
      <c r="A16695" t="s">
        <v>8</v>
      </c>
      <c r="B16695" t="s">
        <v>9</v>
      </c>
      <c r="C16695" t="s">
        <v>14</v>
      </c>
      <c r="D16695" t="s">
        <v>11</v>
      </c>
      <c r="E16695">
        <v>10</v>
      </c>
      <c r="F16695" t="s">
        <v>69</v>
      </c>
      <c r="G16695" s="29">
        <v>-251.19</v>
      </c>
      <c r="H16695" t="s">
        <v>13</v>
      </c>
      <c r="I16695">
        <v>-251.19</v>
      </c>
      <c r="J16695" t="s">
        <v>13</v>
      </c>
      <c r="K16695">
        <v>-251.19</v>
      </c>
      <c r="L16695" t="s">
        <v>13</v>
      </c>
      <c r="M16695" t="s">
        <v>13</v>
      </c>
      <c r="N16695" s="29">
        <v>0</v>
      </c>
      <c r="O16695" t="s">
        <v>13</v>
      </c>
    </row>
    <row r="16696" spans="1:15" x14ac:dyDescent="0.3">
      <c r="A16696" t="s">
        <v>8</v>
      </c>
      <c r="B16696" t="s">
        <v>9</v>
      </c>
      <c r="C16696" t="s">
        <v>10</v>
      </c>
      <c r="D16696" t="s">
        <v>11</v>
      </c>
      <c r="E16696">
        <v>10</v>
      </c>
      <c r="F16696" t="s">
        <v>38</v>
      </c>
      <c r="G16696" s="29">
        <v>810124.46</v>
      </c>
      <c r="H16696">
        <v>-238916.34</v>
      </c>
      <c r="I16696">
        <v>810124.46</v>
      </c>
      <c r="J16696">
        <v>-107412.72</v>
      </c>
      <c r="K16696">
        <v>810124.46</v>
      </c>
      <c r="L16696">
        <v>-1338145.5</v>
      </c>
      <c r="M16696" t="s">
        <v>13</v>
      </c>
      <c r="N16696" s="29">
        <v>0</v>
      </c>
      <c r="O16696">
        <v>8101244.5999999996</v>
      </c>
    </row>
    <row r="16697" spans="1:15" x14ac:dyDescent="0.3">
      <c r="A16697" t="s">
        <v>8</v>
      </c>
      <c r="B16697" t="s">
        <v>9</v>
      </c>
      <c r="C16697" t="s">
        <v>14</v>
      </c>
      <c r="D16697" t="s">
        <v>11</v>
      </c>
      <c r="E16697">
        <v>8</v>
      </c>
      <c r="F16697" t="s">
        <v>190</v>
      </c>
      <c r="G16697" s="29">
        <v>-1801.86</v>
      </c>
      <c r="H16697" t="s">
        <v>13</v>
      </c>
      <c r="I16697">
        <v>-1801.86</v>
      </c>
      <c r="J16697" t="s">
        <v>13</v>
      </c>
      <c r="K16697">
        <v>-1801.86</v>
      </c>
      <c r="L16697" t="s">
        <v>13</v>
      </c>
      <c r="M16697" t="s">
        <v>13</v>
      </c>
      <c r="N16697" s="29">
        <v>0</v>
      </c>
      <c r="O16697" t="s">
        <v>13</v>
      </c>
    </row>
    <row r="16698" spans="1:15" x14ac:dyDescent="0.3">
      <c r="A16698" t="s">
        <v>8</v>
      </c>
      <c r="B16698" t="s">
        <v>9</v>
      </c>
      <c r="C16698" t="s">
        <v>14</v>
      </c>
      <c r="D16698" t="s">
        <v>11</v>
      </c>
      <c r="E16698">
        <v>13</v>
      </c>
      <c r="F16698" t="s">
        <v>37</v>
      </c>
      <c r="G16698" s="29">
        <v>-777.37</v>
      </c>
      <c r="H16698" t="s">
        <v>13</v>
      </c>
      <c r="I16698">
        <v>-777.37</v>
      </c>
      <c r="J16698" t="s">
        <v>13</v>
      </c>
      <c r="K16698">
        <v>-777.37</v>
      </c>
      <c r="L16698" t="s">
        <v>13</v>
      </c>
      <c r="M16698" t="s">
        <v>13</v>
      </c>
      <c r="N16698" s="29">
        <v>0</v>
      </c>
      <c r="O16698" t="s">
        <v>13</v>
      </c>
    </row>
    <row r="16699" spans="1:15" x14ac:dyDescent="0.3">
      <c r="A16699" t="s">
        <v>18</v>
      </c>
      <c r="B16699" t="s">
        <v>9</v>
      </c>
      <c r="C16699" t="s">
        <v>10</v>
      </c>
      <c r="D16699" t="s">
        <v>11</v>
      </c>
      <c r="E16699">
        <v>0</v>
      </c>
      <c r="F16699" t="s">
        <v>117</v>
      </c>
      <c r="G16699" s="29">
        <v>1908207.11</v>
      </c>
      <c r="H16699">
        <v>-12511788.51</v>
      </c>
      <c r="I16699">
        <v>1908207.11</v>
      </c>
      <c r="J16699">
        <v>-5942989.2199999997</v>
      </c>
      <c r="K16699">
        <v>1908207.11</v>
      </c>
      <c r="L16699">
        <v>-56918442.420000002</v>
      </c>
      <c r="M16699" t="s">
        <v>13</v>
      </c>
      <c r="N16699" s="29">
        <v>0</v>
      </c>
      <c r="O16699" t="s">
        <v>13</v>
      </c>
    </row>
    <row r="16700" spans="1:15" x14ac:dyDescent="0.3">
      <c r="A16700" t="s">
        <v>8</v>
      </c>
      <c r="B16700" t="s">
        <v>9</v>
      </c>
      <c r="C16700" t="s">
        <v>14</v>
      </c>
      <c r="D16700" t="s">
        <v>11</v>
      </c>
      <c r="E16700">
        <v>2</v>
      </c>
      <c r="F16700" t="s">
        <v>383</v>
      </c>
      <c r="G16700" s="29">
        <v>-274.79000000000002</v>
      </c>
      <c r="H16700" t="s">
        <v>13</v>
      </c>
      <c r="I16700">
        <v>-274.79000000000002</v>
      </c>
      <c r="J16700" t="s">
        <v>13</v>
      </c>
      <c r="K16700">
        <v>-274.79000000000002</v>
      </c>
      <c r="L16700" t="s">
        <v>13</v>
      </c>
      <c r="M16700" t="s">
        <v>13</v>
      </c>
      <c r="N16700" s="29">
        <v>0</v>
      </c>
      <c r="O16700" t="s">
        <v>13</v>
      </c>
    </row>
    <row r="16701" spans="1:15" x14ac:dyDescent="0.3">
      <c r="A16701" t="s">
        <v>8</v>
      </c>
      <c r="B16701" t="s">
        <v>9</v>
      </c>
      <c r="C16701" t="s">
        <v>10</v>
      </c>
      <c r="D16701" t="s">
        <v>11</v>
      </c>
      <c r="E16701">
        <v>-1</v>
      </c>
      <c r="F16701" t="s">
        <v>280</v>
      </c>
      <c r="G16701" s="29">
        <v>12612.39</v>
      </c>
      <c r="H16701">
        <v>-497290.17</v>
      </c>
      <c r="I16701">
        <v>12612.39</v>
      </c>
      <c r="J16701">
        <v>-919609.76</v>
      </c>
      <c r="K16701">
        <v>12612.39</v>
      </c>
      <c r="L16701">
        <v>-6354841.8600000003</v>
      </c>
      <c r="M16701" t="s">
        <v>13</v>
      </c>
      <c r="N16701" s="29">
        <v>0</v>
      </c>
      <c r="O16701" t="s">
        <v>13</v>
      </c>
    </row>
    <row r="16702" spans="1:15" x14ac:dyDescent="0.3">
      <c r="A16702" t="s">
        <v>16</v>
      </c>
      <c r="B16702" t="s">
        <v>9</v>
      </c>
      <c r="C16702" t="s">
        <v>10</v>
      </c>
      <c r="D16702" t="s">
        <v>11</v>
      </c>
      <c r="E16702">
        <v>4</v>
      </c>
      <c r="F16702" t="s">
        <v>35</v>
      </c>
      <c r="G16702" s="29">
        <v>150413.51</v>
      </c>
      <c r="H16702">
        <v>-115644514.84</v>
      </c>
      <c r="I16702">
        <v>150413.51</v>
      </c>
      <c r="J16702">
        <v>-8858783.4299999997</v>
      </c>
      <c r="K16702">
        <v>150413.51</v>
      </c>
      <c r="L16702">
        <v>-46726987.210000001</v>
      </c>
      <c r="M16702" t="s">
        <v>13</v>
      </c>
      <c r="N16702" s="29">
        <v>0</v>
      </c>
      <c r="O16702">
        <v>601654.04</v>
      </c>
    </row>
    <row r="16703" spans="1:15" x14ac:dyDescent="0.3">
      <c r="A16703" t="s">
        <v>8</v>
      </c>
      <c r="B16703" t="s">
        <v>9</v>
      </c>
      <c r="C16703" t="s">
        <v>14</v>
      </c>
      <c r="D16703" t="s">
        <v>11</v>
      </c>
      <c r="E16703">
        <v>3</v>
      </c>
      <c r="F16703" t="s">
        <v>121</v>
      </c>
      <c r="G16703" s="29">
        <v>-9338.61</v>
      </c>
      <c r="H16703" t="s">
        <v>13</v>
      </c>
      <c r="I16703">
        <v>-9338.61</v>
      </c>
      <c r="J16703" t="s">
        <v>13</v>
      </c>
      <c r="K16703">
        <v>-9338.61</v>
      </c>
      <c r="L16703" t="s">
        <v>13</v>
      </c>
      <c r="M16703" t="s">
        <v>13</v>
      </c>
      <c r="N16703" s="29">
        <v>0</v>
      </c>
      <c r="O16703" t="s">
        <v>13</v>
      </c>
    </row>
    <row r="16704" spans="1:15" x14ac:dyDescent="0.3">
      <c r="A16704" t="s">
        <v>16</v>
      </c>
      <c r="B16704" t="s">
        <v>9</v>
      </c>
      <c r="C16704" t="s">
        <v>10</v>
      </c>
      <c r="D16704" t="s">
        <v>11</v>
      </c>
      <c r="E16704">
        <v>6</v>
      </c>
      <c r="F16704" t="s">
        <v>382</v>
      </c>
      <c r="G16704" s="29">
        <v>1522065.4</v>
      </c>
      <c r="H16704" t="s">
        <v>13</v>
      </c>
      <c r="I16704">
        <v>1522065.4</v>
      </c>
      <c r="J16704" t="s">
        <v>13</v>
      </c>
      <c r="K16704">
        <v>1522065.4</v>
      </c>
      <c r="L16704" t="s">
        <v>13</v>
      </c>
      <c r="M16704" t="s">
        <v>13</v>
      </c>
      <c r="N16704" s="29">
        <v>0</v>
      </c>
      <c r="O16704">
        <v>9132392.3999999985</v>
      </c>
    </row>
    <row r="16705" spans="1:15" x14ac:dyDescent="0.3">
      <c r="A16705" t="s">
        <v>16</v>
      </c>
      <c r="B16705" t="s">
        <v>9</v>
      </c>
      <c r="C16705" t="s">
        <v>10</v>
      </c>
      <c r="D16705" t="s">
        <v>11</v>
      </c>
      <c r="E16705">
        <v>5</v>
      </c>
      <c r="F16705" t="s">
        <v>331</v>
      </c>
      <c r="G16705" s="29">
        <v>51454.54</v>
      </c>
      <c r="H16705">
        <v>-1691638.49</v>
      </c>
      <c r="I16705">
        <v>51454.54</v>
      </c>
      <c r="J16705">
        <v>-759974.68</v>
      </c>
      <c r="K16705">
        <v>51454.54</v>
      </c>
      <c r="L16705">
        <v>-9475325.1400000006</v>
      </c>
      <c r="M16705" t="s">
        <v>13</v>
      </c>
      <c r="N16705" s="29">
        <v>0</v>
      </c>
      <c r="O16705">
        <v>257272.7</v>
      </c>
    </row>
    <row r="16706" spans="1:15" x14ac:dyDescent="0.3">
      <c r="A16706" t="s">
        <v>8</v>
      </c>
      <c r="B16706" t="s">
        <v>9</v>
      </c>
      <c r="C16706" t="s">
        <v>10</v>
      </c>
      <c r="D16706" t="s">
        <v>11</v>
      </c>
      <c r="E16706">
        <v>-1</v>
      </c>
      <c r="F16706" t="s">
        <v>271</v>
      </c>
      <c r="G16706" s="29">
        <v>6303722.5800000001</v>
      </c>
      <c r="H16706">
        <v>-1076771006.8</v>
      </c>
      <c r="I16706">
        <v>6303722.5800000001</v>
      </c>
      <c r="J16706">
        <v>-511456734.77999997</v>
      </c>
      <c r="K16706">
        <v>6303722.5800000001</v>
      </c>
      <c r="L16706">
        <v>-4898430673.5600004</v>
      </c>
      <c r="M16706" t="s">
        <v>13</v>
      </c>
      <c r="N16706" s="29">
        <v>0</v>
      </c>
      <c r="O16706" t="s">
        <v>13</v>
      </c>
    </row>
    <row r="16707" spans="1:15" x14ac:dyDescent="0.3">
      <c r="A16707" t="s">
        <v>16</v>
      </c>
      <c r="B16707" t="s">
        <v>9</v>
      </c>
      <c r="C16707" t="s">
        <v>10</v>
      </c>
      <c r="D16707" t="s">
        <v>11</v>
      </c>
      <c r="E16707">
        <v>0</v>
      </c>
      <c r="F16707" t="s">
        <v>147</v>
      </c>
      <c r="G16707" s="29">
        <v>171195.19</v>
      </c>
      <c r="H16707">
        <v>-2862027.29</v>
      </c>
      <c r="I16707">
        <v>171195.19</v>
      </c>
      <c r="J16707">
        <v>-1359437.84</v>
      </c>
      <c r="K16707">
        <v>171195.19</v>
      </c>
      <c r="L16707">
        <v>-13019891.73</v>
      </c>
      <c r="M16707" t="s">
        <v>13</v>
      </c>
      <c r="N16707" s="29">
        <v>0</v>
      </c>
      <c r="O16707" t="s">
        <v>13</v>
      </c>
    </row>
    <row r="16708" spans="1:15" x14ac:dyDescent="0.3">
      <c r="A16708" t="s">
        <v>8</v>
      </c>
      <c r="B16708" t="s">
        <v>9</v>
      </c>
      <c r="C16708" t="s">
        <v>14</v>
      </c>
      <c r="D16708" t="s">
        <v>11</v>
      </c>
      <c r="E16708">
        <v>3</v>
      </c>
      <c r="F16708" t="s">
        <v>359</v>
      </c>
      <c r="G16708" s="29">
        <v>-7031.7</v>
      </c>
      <c r="H16708" t="s">
        <v>13</v>
      </c>
      <c r="I16708">
        <v>-7031.7</v>
      </c>
      <c r="J16708" t="s">
        <v>13</v>
      </c>
      <c r="K16708">
        <v>-7031.7</v>
      </c>
      <c r="L16708" t="s">
        <v>13</v>
      </c>
      <c r="M16708" t="s">
        <v>13</v>
      </c>
      <c r="N16708" s="29">
        <v>0</v>
      </c>
      <c r="O16708" t="s">
        <v>13</v>
      </c>
    </row>
    <row r="16709" spans="1:15" x14ac:dyDescent="0.3">
      <c r="A16709" t="s">
        <v>8</v>
      </c>
      <c r="B16709" t="s">
        <v>9</v>
      </c>
      <c r="C16709" t="s">
        <v>14</v>
      </c>
      <c r="D16709" t="s">
        <v>11</v>
      </c>
      <c r="E16709">
        <v>3</v>
      </c>
      <c r="F16709" t="s">
        <v>404</v>
      </c>
      <c r="G16709" s="29">
        <v>-441.11</v>
      </c>
      <c r="H16709" t="s">
        <v>13</v>
      </c>
      <c r="I16709">
        <v>-441.11</v>
      </c>
      <c r="J16709" t="s">
        <v>13</v>
      </c>
      <c r="K16709">
        <v>-441.11</v>
      </c>
      <c r="L16709" t="s">
        <v>13</v>
      </c>
      <c r="M16709" t="s">
        <v>13</v>
      </c>
      <c r="N16709" s="29">
        <v>0</v>
      </c>
      <c r="O16709" t="s">
        <v>13</v>
      </c>
    </row>
    <row r="16710" spans="1:15" x14ac:dyDescent="0.3">
      <c r="A16710" t="s">
        <v>8</v>
      </c>
      <c r="B16710" t="s">
        <v>9</v>
      </c>
      <c r="C16710" t="s">
        <v>14</v>
      </c>
      <c r="D16710" t="s">
        <v>11</v>
      </c>
      <c r="E16710">
        <v>-1</v>
      </c>
      <c r="F16710" t="s">
        <v>68</v>
      </c>
      <c r="G16710" s="29">
        <v>-92080.79</v>
      </c>
      <c r="H16710" t="s">
        <v>13</v>
      </c>
      <c r="I16710">
        <v>-92080.79</v>
      </c>
      <c r="J16710" t="s">
        <v>13</v>
      </c>
      <c r="K16710">
        <v>-92080.79</v>
      </c>
      <c r="L16710" t="s">
        <v>13</v>
      </c>
      <c r="M16710" t="s">
        <v>13</v>
      </c>
      <c r="N16710" s="29">
        <v>0</v>
      </c>
      <c r="O16710" t="s">
        <v>13</v>
      </c>
    </row>
    <row r="16711" spans="1:15" x14ac:dyDescent="0.3">
      <c r="A16711" t="s">
        <v>8</v>
      </c>
      <c r="B16711" t="s">
        <v>9</v>
      </c>
      <c r="C16711" t="s">
        <v>14</v>
      </c>
      <c r="D16711" t="s">
        <v>11</v>
      </c>
      <c r="E16711">
        <v>-1</v>
      </c>
      <c r="F16711" t="s">
        <v>226</v>
      </c>
      <c r="G16711" s="29">
        <v>-1509.73</v>
      </c>
      <c r="H16711" t="s">
        <v>13</v>
      </c>
      <c r="I16711">
        <v>-1509.73</v>
      </c>
      <c r="J16711" t="s">
        <v>13</v>
      </c>
      <c r="K16711">
        <v>-1509.73</v>
      </c>
      <c r="L16711" t="s">
        <v>13</v>
      </c>
      <c r="M16711" t="s">
        <v>13</v>
      </c>
      <c r="N16711" s="29">
        <v>0</v>
      </c>
      <c r="O16711" t="s">
        <v>13</v>
      </c>
    </row>
    <row r="16712" spans="1:15" x14ac:dyDescent="0.3">
      <c r="A16712" t="s">
        <v>18</v>
      </c>
      <c r="B16712" t="s">
        <v>9</v>
      </c>
      <c r="C16712" t="s">
        <v>10</v>
      </c>
      <c r="D16712" t="s">
        <v>11</v>
      </c>
      <c r="E16712">
        <v>0</v>
      </c>
      <c r="F16712" t="s">
        <v>458</v>
      </c>
      <c r="G16712" s="29">
        <v>17580.32</v>
      </c>
      <c r="H16712" t="s">
        <v>13</v>
      </c>
      <c r="I16712">
        <v>17580.32</v>
      </c>
      <c r="J16712" t="s">
        <v>13</v>
      </c>
      <c r="K16712">
        <v>17580.32</v>
      </c>
      <c r="L16712" t="s">
        <v>13</v>
      </c>
      <c r="M16712" t="s">
        <v>13</v>
      </c>
      <c r="N16712" s="29">
        <v>0</v>
      </c>
      <c r="O16712" t="s">
        <v>13</v>
      </c>
    </row>
    <row r="16713" spans="1:15" x14ac:dyDescent="0.3">
      <c r="A16713" t="s">
        <v>8</v>
      </c>
      <c r="B16713" t="s">
        <v>9</v>
      </c>
      <c r="C16713" t="s">
        <v>10</v>
      </c>
      <c r="D16713" t="s">
        <v>11</v>
      </c>
      <c r="E16713">
        <v>-1</v>
      </c>
      <c r="F16713" t="s">
        <v>60</v>
      </c>
      <c r="G16713" s="29">
        <v>29465720.670000002</v>
      </c>
      <c r="H16713">
        <v>87139936.5</v>
      </c>
      <c r="I16713">
        <v>29465720.670000002</v>
      </c>
      <c r="J16713">
        <v>39147968.880000003</v>
      </c>
      <c r="K16713">
        <v>29465720.670000002</v>
      </c>
      <c r="L16713">
        <v>488094518.93000001</v>
      </c>
      <c r="M16713" t="s">
        <v>13</v>
      </c>
      <c r="N16713" s="29">
        <v>0</v>
      </c>
      <c r="O16713" t="s">
        <v>13</v>
      </c>
    </row>
    <row r="16714" spans="1:15" x14ac:dyDescent="0.3">
      <c r="A16714" t="s">
        <v>8</v>
      </c>
      <c r="B16714" t="s">
        <v>9</v>
      </c>
      <c r="C16714" t="s">
        <v>14</v>
      </c>
      <c r="D16714" t="s">
        <v>11</v>
      </c>
      <c r="E16714">
        <v>2</v>
      </c>
      <c r="F16714" t="s">
        <v>430</v>
      </c>
      <c r="G16714" s="29">
        <v>-321.3</v>
      </c>
      <c r="H16714" t="s">
        <v>13</v>
      </c>
      <c r="I16714">
        <v>-321.3</v>
      </c>
      <c r="J16714" t="s">
        <v>13</v>
      </c>
      <c r="K16714">
        <v>-321.3</v>
      </c>
      <c r="L16714" t="s">
        <v>13</v>
      </c>
      <c r="M16714" t="s">
        <v>13</v>
      </c>
      <c r="N16714" s="29">
        <v>0</v>
      </c>
      <c r="O16714" t="s">
        <v>13</v>
      </c>
    </row>
    <row r="16715" spans="1:15" x14ac:dyDescent="0.3">
      <c r="A16715" t="s">
        <v>16</v>
      </c>
      <c r="B16715" t="s">
        <v>9</v>
      </c>
      <c r="C16715" t="s">
        <v>14</v>
      </c>
      <c r="D16715" t="s">
        <v>11</v>
      </c>
      <c r="E16715">
        <v>14</v>
      </c>
      <c r="F16715" t="s">
        <v>147</v>
      </c>
      <c r="G16715" s="29">
        <v>-20535.82</v>
      </c>
      <c r="H16715" t="s">
        <v>13</v>
      </c>
      <c r="I16715">
        <v>-20535.82</v>
      </c>
      <c r="J16715" t="s">
        <v>13</v>
      </c>
      <c r="K16715">
        <v>-20535.82</v>
      </c>
      <c r="L16715" t="s">
        <v>13</v>
      </c>
      <c r="M16715" t="s">
        <v>13</v>
      </c>
      <c r="N16715" s="29">
        <v>0</v>
      </c>
      <c r="O16715" t="s">
        <v>13</v>
      </c>
    </row>
    <row r="16716" spans="1:15" x14ac:dyDescent="0.3">
      <c r="A16716" t="s">
        <v>8</v>
      </c>
      <c r="B16716" t="s">
        <v>9</v>
      </c>
      <c r="C16716" t="s">
        <v>14</v>
      </c>
      <c r="D16716" t="s">
        <v>11</v>
      </c>
      <c r="E16716">
        <v>16</v>
      </c>
      <c r="F16716" t="s">
        <v>306</v>
      </c>
      <c r="G16716" s="29">
        <v>-56.89</v>
      </c>
      <c r="H16716" t="s">
        <v>13</v>
      </c>
      <c r="I16716">
        <v>-56.89</v>
      </c>
      <c r="J16716" t="s">
        <v>13</v>
      </c>
      <c r="K16716">
        <v>-56.89</v>
      </c>
      <c r="L16716" t="s">
        <v>13</v>
      </c>
      <c r="M16716" t="s">
        <v>13</v>
      </c>
      <c r="N16716" s="29">
        <v>0</v>
      </c>
      <c r="O16716" t="s">
        <v>13</v>
      </c>
    </row>
    <row r="16717" spans="1:15" x14ac:dyDescent="0.3">
      <c r="A16717" t="s">
        <v>8</v>
      </c>
      <c r="B16717" t="s">
        <v>9</v>
      </c>
      <c r="C16717" t="s">
        <v>14</v>
      </c>
      <c r="D16717" t="s">
        <v>11</v>
      </c>
      <c r="E16717">
        <v>0</v>
      </c>
      <c r="F16717" t="s">
        <v>59</v>
      </c>
      <c r="G16717" s="29">
        <v>-5702.33</v>
      </c>
      <c r="H16717" t="s">
        <v>13</v>
      </c>
      <c r="I16717">
        <v>-5702.33</v>
      </c>
      <c r="J16717" t="s">
        <v>13</v>
      </c>
      <c r="K16717">
        <v>-5702.33</v>
      </c>
      <c r="L16717" t="s">
        <v>13</v>
      </c>
      <c r="M16717" t="s">
        <v>13</v>
      </c>
      <c r="N16717" s="29">
        <v>0</v>
      </c>
      <c r="O16717" t="s">
        <v>13</v>
      </c>
    </row>
    <row r="16718" spans="1:15" x14ac:dyDescent="0.3">
      <c r="A16718" t="s">
        <v>16</v>
      </c>
      <c r="B16718" t="s">
        <v>9</v>
      </c>
      <c r="C16718" t="s">
        <v>10</v>
      </c>
      <c r="D16718" t="s">
        <v>11</v>
      </c>
      <c r="E16718">
        <v>0</v>
      </c>
      <c r="F16718" t="s">
        <v>337</v>
      </c>
      <c r="G16718" s="29">
        <v>314.97000000000003</v>
      </c>
      <c r="H16718">
        <v>34546.15</v>
      </c>
      <c r="I16718">
        <v>314.97000000000003</v>
      </c>
      <c r="J16718">
        <v>5774.85</v>
      </c>
      <c r="K16718">
        <v>314.97000000000003</v>
      </c>
      <c r="L16718">
        <v>63210.559999999998</v>
      </c>
      <c r="M16718" t="s">
        <v>13</v>
      </c>
      <c r="N16718" s="29">
        <v>0</v>
      </c>
      <c r="O16718" t="s">
        <v>13</v>
      </c>
    </row>
    <row r="16719" spans="1:15" x14ac:dyDescent="0.3">
      <c r="A16719" t="s">
        <v>18</v>
      </c>
      <c r="B16719" t="s">
        <v>9</v>
      </c>
      <c r="C16719" t="s">
        <v>10</v>
      </c>
      <c r="D16719" t="s">
        <v>11</v>
      </c>
      <c r="E16719">
        <v>-1</v>
      </c>
      <c r="F16719" t="s">
        <v>58</v>
      </c>
      <c r="G16719" s="29">
        <v>26346.87</v>
      </c>
      <c r="H16719">
        <v>-1404841.58</v>
      </c>
      <c r="I16719">
        <v>26346.87</v>
      </c>
      <c r="J16719">
        <v>-234838.13</v>
      </c>
      <c r="K16719">
        <v>26346.87</v>
      </c>
      <c r="L16719">
        <v>-2570498.42</v>
      </c>
      <c r="M16719" t="s">
        <v>13</v>
      </c>
      <c r="N16719" s="29">
        <v>0</v>
      </c>
      <c r="O16719" t="s">
        <v>13</v>
      </c>
    </row>
    <row r="16720" spans="1:15" x14ac:dyDescent="0.3">
      <c r="A16720" t="s">
        <v>18</v>
      </c>
      <c r="B16720" t="s">
        <v>9</v>
      </c>
      <c r="C16720" t="s">
        <v>14</v>
      </c>
      <c r="D16720" t="s">
        <v>11</v>
      </c>
      <c r="E16720">
        <v>0</v>
      </c>
      <c r="F16720" t="s">
        <v>103</v>
      </c>
      <c r="G16720" s="29">
        <v>-72818.350000000006</v>
      </c>
      <c r="H16720" t="s">
        <v>13</v>
      </c>
      <c r="I16720">
        <v>-72818.350000000006</v>
      </c>
      <c r="J16720" t="s">
        <v>13</v>
      </c>
      <c r="K16720">
        <v>-72818.350000000006</v>
      </c>
      <c r="L16720" t="s">
        <v>13</v>
      </c>
      <c r="M16720" t="s">
        <v>13</v>
      </c>
      <c r="N16720" s="29">
        <v>0</v>
      </c>
      <c r="O16720" t="s">
        <v>13</v>
      </c>
    </row>
    <row r="16721" spans="1:15" x14ac:dyDescent="0.3">
      <c r="A16721" t="s">
        <v>18</v>
      </c>
      <c r="B16721" t="s">
        <v>9</v>
      </c>
      <c r="C16721" t="s">
        <v>14</v>
      </c>
      <c r="D16721" t="s">
        <v>11</v>
      </c>
      <c r="E16721">
        <v>1</v>
      </c>
      <c r="F16721" t="s">
        <v>218</v>
      </c>
      <c r="G16721" s="29">
        <v>-102447.59</v>
      </c>
      <c r="H16721" t="s">
        <v>13</v>
      </c>
      <c r="I16721">
        <v>-102447.59</v>
      </c>
      <c r="J16721" t="s">
        <v>13</v>
      </c>
      <c r="K16721">
        <v>-102447.59</v>
      </c>
      <c r="L16721" t="s">
        <v>13</v>
      </c>
      <c r="M16721" t="s">
        <v>13</v>
      </c>
      <c r="N16721" s="29">
        <v>0</v>
      </c>
      <c r="O16721" t="s">
        <v>13</v>
      </c>
    </row>
    <row r="16722" spans="1:15" x14ac:dyDescent="0.3">
      <c r="A16722" t="s">
        <v>16</v>
      </c>
      <c r="B16722" t="s">
        <v>9</v>
      </c>
      <c r="C16722" t="s">
        <v>14</v>
      </c>
      <c r="D16722" t="s">
        <v>11</v>
      </c>
      <c r="E16722">
        <v>4</v>
      </c>
      <c r="F16722" t="s">
        <v>19</v>
      </c>
      <c r="G16722" s="29">
        <v>-18315.41</v>
      </c>
      <c r="H16722" t="s">
        <v>13</v>
      </c>
      <c r="I16722">
        <v>-18315.41</v>
      </c>
      <c r="J16722" t="s">
        <v>13</v>
      </c>
      <c r="K16722">
        <v>-18315.41</v>
      </c>
      <c r="L16722" t="s">
        <v>13</v>
      </c>
      <c r="M16722" t="s">
        <v>13</v>
      </c>
      <c r="N16722" s="29">
        <v>-1269.8</v>
      </c>
      <c r="O16722" t="s">
        <v>13</v>
      </c>
    </row>
    <row r="16723" spans="1:15" x14ac:dyDescent="0.3">
      <c r="A16723" t="s">
        <v>16</v>
      </c>
      <c r="B16723" t="s">
        <v>9</v>
      </c>
      <c r="C16723" t="s">
        <v>10</v>
      </c>
      <c r="D16723" t="s">
        <v>11</v>
      </c>
      <c r="E16723">
        <v>1</v>
      </c>
      <c r="F16723" t="s">
        <v>418</v>
      </c>
      <c r="G16723" s="29">
        <v>20128.419999999998</v>
      </c>
      <c r="H16723">
        <v>-44169.96</v>
      </c>
      <c r="I16723">
        <v>20128.419999999998</v>
      </c>
      <c r="J16723">
        <v>-81680.929999999993</v>
      </c>
      <c r="K16723">
        <v>20128.419999999998</v>
      </c>
      <c r="L16723">
        <v>-564445.27</v>
      </c>
      <c r="M16723" t="s">
        <v>13</v>
      </c>
      <c r="N16723" s="29">
        <v>0</v>
      </c>
      <c r="O16723">
        <v>20128.419999999998</v>
      </c>
    </row>
    <row r="16724" spans="1:15" x14ac:dyDescent="0.3">
      <c r="A16724" t="s">
        <v>16</v>
      </c>
      <c r="B16724" t="s">
        <v>9</v>
      </c>
      <c r="C16724" t="s">
        <v>14</v>
      </c>
      <c r="D16724" t="s">
        <v>11</v>
      </c>
      <c r="E16724">
        <v>2</v>
      </c>
      <c r="F16724" t="s">
        <v>117</v>
      </c>
      <c r="G16724" s="29">
        <v>-16584.310000000001</v>
      </c>
      <c r="H16724" t="s">
        <v>13</v>
      </c>
      <c r="I16724">
        <v>-16584.310000000001</v>
      </c>
      <c r="J16724" t="s">
        <v>13</v>
      </c>
      <c r="K16724">
        <v>-16584.310000000001</v>
      </c>
      <c r="L16724" t="s">
        <v>13</v>
      </c>
      <c r="M16724" t="s">
        <v>13</v>
      </c>
      <c r="N16724" s="29">
        <v>0</v>
      </c>
      <c r="O16724" t="s">
        <v>13</v>
      </c>
    </row>
    <row r="16725" spans="1:15" x14ac:dyDescent="0.3">
      <c r="A16725" t="s">
        <v>8</v>
      </c>
      <c r="B16725" t="s">
        <v>9</v>
      </c>
      <c r="C16725" t="s">
        <v>14</v>
      </c>
      <c r="D16725" t="s">
        <v>11</v>
      </c>
      <c r="E16725">
        <v>3</v>
      </c>
      <c r="F16725" t="s">
        <v>184</v>
      </c>
      <c r="G16725" s="29">
        <v>-11377.99</v>
      </c>
      <c r="H16725" t="s">
        <v>13</v>
      </c>
      <c r="I16725">
        <v>-11377.99</v>
      </c>
      <c r="J16725" t="s">
        <v>13</v>
      </c>
      <c r="K16725">
        <v>-11377.99</v>
      </c>
      <c r="L16725" t="s">
        <v>13</v>
      </c>
      <c r="M16725" t="s">
        <v>13</v>
      </c>
      <c r="N16725" s="29">
        <v>0</v>
      </c>
      <c r="O16725" t="s">
        <v>13</v>
      </c>
    </row>
    <row r="16726" spans="1:15" x14ac:dyDescent="0.3">
      <c r="A16726" t="s">
        <v>16</v>
      </c>
      <c r="B16726" t="s">
        <v>9</v>
      </c>
      <c r="C16726" t="s">
        <v>10</v>
      </c>
      <c r="D16726" t="s">
        <v>11</v>
      </c>
      <c r="E16726">
        <v>0</v>
      </c>
      <c r="F16726" t="s">
        <v>68</v>
      </c>
      <c r="G16726" s="29">
        <v>7398.54</v>
      </c>
      <c r="H16726">
        <v>-7351160.8499999996</v>
      </c>
      <c r="I16726">
        <v>7398.54</v>
      </c>
      <c r="J16726">
        <v>-563125.21</v>
      </c>
      <c r="K16726">
        <v>7398.54</v>
      </c>
      <c r="L16726">
        <v>-2970288.73</v>
      </c>
      <c r="M16726" t="s">
        <v>13</v>
      </c>
      <c r="N16726" s="29">
        <v>0</v>
      </c>
      <c r="O16726" t="s">
        <v>13</v>
      </c>
    </row>
    <row r="16727" spans="1:15" x14ac:dyDescent="0.3">
      <c r="A16727" t="s">
        <v>8</v>
      </c>
      <c r="B16727" t="s">
        <v>9</v>
      </c>
      <c r="C16727" t="s">
        <v>10</v>
      </c>
      <c r="D16727" t="s">
        <v>11</v>
      </c>
      <c r="E16727">
        <v>4</v>
      </c>
      <c r="F16727" t="s">
        <v>357</v>
      </c>
      <c r="G16727" s="29">
        <v>679003.04</v>
      </c>
      <c r="H16727">
        <v>-456774326.80000001</v>
      </c>
      <c r="I16727">
        <v>679003.04</v>
      </c>
      <c r="J16727">
        <v>-92438314.359999999</v>
      </c>
      <c r="K16727">
        <v>679003.04</v>
      </c>
      <c r="L16727">
        <v>-732534628.32000005</v>
      </c>
      <c r="M16727" t="s">
        <v>13</v>
      </c>
      <c r="N16727" s="29">
        <v>0</v>
      </c>
      <c r="O16727">
        <v>2716012.16</v>
      </c>
    </row>
    <row r="16728" spans="1:15" x14ac:dyDescent="0.3">
      <c r="A16728" t="s">
        <v>18</v>
      </c>
      <c r="B16728" t="s">
        <v>9</v>
      </c>
      <c r="C16728" t="s">
        <v>10</v>
      </c>
      <c r="D16728" t="s">
        <v>11</v>
      </c>
      <c r="E16728">
        <v>2</v>
      </c>
      <c r="F16728" t="s">
        <v>225</v>
      </c>
      <c r="G16728" s="29">
        <v>27264.95</v>
      </c>
      <c r="H16728">
        <v>-10365853.710000001</v>
      </c>
      <c r="I16728">
        <v>27264.95</v>
      </c>
      <c r="J16728">
        <v>-4923689.12</v>
      </c>
      <c r="K16728">
        <v>27264.95</v>
      </c>
      <c r="L16728">
        <v>-47156187.740000002</v>
      </c>
      <c r="M16728" t="s">
        <v>13</v>
      </c>
      <c r="N16728" s="29">
        <v>0</v>
      </c>
      <c r="O16728">
        <v>54529.9</v>
      </c>
    </row>
    <row r="16729" spans="1:15" x14ac:dyDescent="0.3">
      <c r="A16729" t="s">
        <v>16</v>
      </c>
      <c r="B16729" t="s">
        <v>9</v>
      </c>
      <c r="C16729" t="s">
        <v>10</v>
      </c>
      <c r="D16729" t="s">
        <v>11</v>
      </c>
      <c r="E16729">
        <v>4</v>
      </c>
      <c r="F16729" t="s">
        <v>200</v>
      </c>
      <c r="G16729" s="29">
        <v>266343.14</v>
      </c>
      <c r="H16729">
        <v>-16340619.5</v>
      </c>
      <c r="I16729">
        <v>266343.14</v>
      </c>
      <c r="J16729">
        <v>-11110112.359999999</v>
      </c>
      <c r="K16729">
        <v>266343.14</v>
      </c>
      <c r="L16729">
        <v>-199138409.31999999</v>
      </c>
      <c r="M16729" t="s">
        <v>13</v>
      </c>
      <c r="N16729" s="29">
        <v>0</v>
      </c>
      <c r="O16729">
        <v>1065372.56</v>
      </c>
    </row>
    <row r="16730" spans="1:15" x14ac:dyDescent="0.3">
      <c r="A16730" t="s">
        <v>8</v>
      </c>
      <c r="B16730" t="s">
        <v>9</v>
      </c>
      <c r="C16730" t="s">
        <v>14</v>
      </c>
      <c r="D16730" t="s">
        <v>11</v>
      </c>
      <c r="E16730">
        <v>13</v>
      </c>
      <c r="F16730" t="s">
        <v>202</v>
      </c>
      <c r="G16730" s="29">
        <v>-948.48</v>
      </c>
      <c r="H16730" t="s">
        <v>13</v>
      </c>
      <c r="I16730">
        <v>-948.48</v>
      </c>
      <c r="J16730" t="s">
        <v>13</v>
      </c>
      <c r="K16730">
        <v>-948.48</v>
      </c>
      <c r="L16730" t="s">
        <v>13</v>
      </c>
      <c r="M16730" t="s">
        <v>13</v>
      </c>
      <c r="N16730" s="29">
        <v>0</v>
      </c>
      <c r="O16730" t="s">
        <v>13</v>
      </c>
    </row>
    <row r="16731" spans="1:15" x14ac:dyDescent="0.3">
      <c r="A16731" t="s">
        <v>16</v>
      </c>
      <c r="B16731" t="s">
        <v>9</v>
      </c>
      <c r="C16731" t="s">
        <v>10</v>
      </c>
      <c r="D16731" t="s">
        <v>11</v>
      </c>
      <c r="E16731">
        <v>3</v>
      </c>
      <c r="F16731" t="s">
        <v>94</v>
      </c>
      <c r="G16731" s="29">
        <v>101870.67</v>
      </c>
      <c r="H16731">
        <v>-1858787.87</v>
      </c>
      <c r="I16731">
        <v>101870.67</v>
      </c>
      <c r="J16731">
        <v>-835064.88</v>
      </c>
      <c r="K16731">
        <v>101870.67</v>
      </c>
      <c r="L16731">
        <v>-10411565.539999999</v>
      </c>
      <c r="M16731" t="s">
        <v>13</v>
      </c>
      <c r="N16731" s="29">
        <v>0</v>
      </c>
      <c r="O16731">
        <v>305612.01</v>
      </c>
    </row>
    <row r="16732" spans="1:15" x14ac:dyDescent="0.3">
      <c r="A16732" t="s">
        <v>8</v>
      </c>
      <c r="B16732" t="s">
        <v>9</v>
      </c>
      <c r="C16732" t="s">
        <v>14</v>
      </c>
      <c r="D16732" t="s">
        <v>11</v>
      </c>
      <c r="E16732">
        <v>4</v>
      </c>
      <c r="F16732" t="s">
        <v>162</v>
      </c>
      <c r="G16732" s="29">
        <v>-3649.09</v>
      </c>
      <c r="H16732" t="s">
        <v>13</v>
      </c>
      <c r="I16732">
        <v>-3649.09</v>
      </c>
      <c r="J16732" t="s">
        <v>13</v>
      </c>
      <c r="K16732">
        <v>-3649.09</v>
      </c>
      <c r="L16732" t="s">
        <v>13</v>
      </c>
      <c r="M16732" t="s">
        <v>13</v>
      </c>
      <c r="N16732" s="29">
        <v>0</v>
      </c>
      <c r="O16732" t="s">
        <v>13</v>
      </c>
    </row>
    <row r="16733" spans="1:15" x14ac:dyDescent="0.3">
      <c r="A16733" t="s">
        <v>18</v>
      </c>
      <c r="B16733" t="s">
        <v>9</v>
      </c>
      <c r="C16733" t="s">
        <v>14</v>
      </c>
      <c r="D16733" t="s">
        <v>11</v>
      </c>
      <c r="E16733">
        <v>2</v>
      </c>
      <c r="F16733" t="s">
        <v>27</v>
      </c>
      <c r="G16733" s="29">
        <v>-57220.7</v>
      </c>
      <c r="H16733" t="s">
        <v>13</v>
      </c>
      <c r="I16733">
        <v>-57220.7</v>
      </c>
      <c r="J16733" t="s">
        <v>13</v>
      </c>
      <c r="K16733">
        <v>-57220.7</v>
      </c>
      <c r="L16733" t="s">
        <v>13</v>
      </c>
      <c r="M16733" t="s">
        <v>13</v>
      </c>
      <c r="N16733" s="29">
        <v>0</v>
      </c>
      <c r="O16733" t="s">
        <v>13</v>
      </c>
    </row>
    <row r="16734" spans="1:15" x14ac:dyDescent="0.3">
      <c r="A16734" t="s">
        <v>8</v>
      </c>
      <c r="B16734" t="s">
        <v>9</v>
      </c>
      <c r="C16734" t="s">
        <v>10</v>
      </c>
      <c r="D16734" t="s">
        <v>11</v>
      </c>
      <c r="E16734">
        <v>1</v>
      </c>
      <c r="F16734" t="s">
        <v>15</v>
      </c>
      <c r="G16734" s="29">
        <v>229047.4</v>
      </c>
      <c r="H16734">
        <v>-0.28999999999999998</v>
      </c>
      <c r="I16734">
        <v>229047.4</v>
      </c>
      <c r="J16734">
        <v>-1.56</v>
      </c>
      <c r="K16734">
        <v>229047.4</v>
      </c>
      <c r="L16734" t="s">
        <v>13</v>
      </c>
      <c r="M16734" t="s">
        <v>13</v>
      </c>
      <c r="N16734" s="29">
        <v>0</v>
      </c>
      <c r="O16734">
        <v>229047.4</v>
      </c>
    </row>
    <row r="16735" spans="1:15" x14ac:dyDescent="0.3">
      <c r="A16735" t="s">
        <v>8</v>
      </c>
      <c r="B16735" t="s">
        <v>9</v>
      </c>
      <c r="C16735" t="s">
        <v>10</v>
      </c>
      <c r="D16735" t="s">
        <v>11</v>
      </c>
      <c r="E16735">
        <v>1</v>
      </c>
      <c r="F16735" t="s">
        <v>257</v>
      </c>
      <c r="G16735" s="29">
        <v>315454.88</v>
      </c>
      <c r="H16735">
        <v>-75538510.219999999</v>
      </c>
      <c r="I16735">
        <v>315454.88</v>
      </c>
      <c r="J16735">
        <v>-17874023.780000001</v>
      </c>
      <c r="K16735">
        <v>315454.88</v>
      </c>
      <c r="L16735">
        <v>-245781610.78999999</v>
      </c>
      <c r="M16735" t="s">
        <v>13</v>
      </c>
      <c r="N16735" s="29">
        <v>0</v>
      </c>
      <c r="O16735">
        <v>315454.88</v>
      </c>
    </row>
    <row r="16736" spans="1:15" x14ac:dyDescent="0.3">
      <c r="A16736" t="s">
        <v>8</v>
      </c>
      <c r="B16736" t="s">
        <v>9</v>
      </c>
      <c r="C16736" t="s">
        <v>14</v>
      </c>
      <c r="D16736" t="s">
        <v>11</v>
      </c>
      <c r="E16736">
        <v>1</v>
      </c>
      <c r="F16736" t="s">
        <v>166</v>
      </c>
      <c r="G16736" s="29">
        <v>-5378.67</v>
      </c>
      <c r="H16736" t="s">
        <v>13</v>
      </c>
      <c r="I16736">
        <v>-5378.67</v>
      </c>
      <c r="J16736" t="s">
        <v>13</v>
      </c>
      <c r="K16736">
        <v>-5378.67</v>
      </c>
      <c r="L16736" t="s">
        <v>13</v>
      </c>
      <c r="M16736" t="s">
        <v>13</v>
      </c>
      <c r="N16736" s="29">
        <v>-21.34</v>
      </c>
      <c r="O16736" t="s">
        <v>13</v>
      </c>
    </row>
    <row r="16737" spans="1:15" x14ac:dyDescent="0.3">
      <c r="A16737" t="s">
        <v>8</v>
      </c>
      <c r="B16737" t="s">
        <v>9</v>
      </c>
      <c r="C16737" t="s">
        <v>10</v>
      </c>
      <c r="D16737" t="s">
        <v>11</v>
      </c>
      <c r="E16737">
        <v>3</v>
      </c>
      <c r="F16737" t="s">
        <v>388</v>
      </c>
      <c r="G16737" s="29">
        <v>45199.02</v>
      </c>
      <c r="H16737" t="s">
        <v>13</v>
      </c>
      <c r="I16737">
        <v>45199.02</v>
      </c>
      <c r="J16737" t="s">
        <v>13</v>
      </c>
      <c r="K16737">
        <v>45199.02</v>
      </c>
      <c r="L16737" t="s">
        <v>13</v>
      </c>
      <c r="M16737" t="s">
        <v>13</v>
      </c>
      <c r="N16737" s="29">
        <v>0</v>
      </c>
      <c r="O16737">
        <v>135597.06</v>
      </c>
    </row>
    <row r="16738" spans="1:15" x14ac:dyDescent="0.3">
      <c r="A16738" t="s">
        <v>8</v>
      </c>
      <c r="B16738" t="s">
        <v>9</v>
      </c>
      <c r="C16738" t="s">
        <v>10</v>
      </c>
      <c r="D16738" t="s">
        <v>11</v>
      </c>
      <c r="E16738">
        <v>-1</v>
      </c>
      <c r="F16738" t="s">
        <v>260</v>
      </c>
      <c r="G16738" s="29">
        <v>602843.26</v>
      </c>
      <c r="H16738">
        <v>-10569253.93</v>
      </c>
      <c r="I16738">
        <v>602843.26</v>
      </c>
      <c r="J16738">
        <v>-2500911.06</v>
      </c>
      <c r="K16738">
        <v>602843.26</v>
      </c>
      <c r="L16738">
        <v>-34389455.759999998</v>
      </c>
      <c r="M16738" t="s">
        <v>13</v>
      </c>
      <c r="N16738" s="29">
        <v>0</v>
      </c>
      <c r="O16738" t="s">
        <v>13</v>
      </c>
    </row>
    <row r="16739" spans="1:15" x14ac:dyDescent="0.3">
      <c r="A16739" t="s">
        <v>16</v>
      </c>
      <c r="B16739" t="s">
        <v>9</v>
      </c>
      <c r="C16739" t="s">
        <v>14</v>
      </c>
      <c r="D16739" t="s">
        <v>11</v>
      </c>
      <c r="E16739">
        <v>12</v>
      </c>
      <c r="F16739" t="s">
        <v>391</v>
      </c>
      <c r="G16739" s="29">
        <v>-548.57000000000005</v>
      </c>
      <c r="H16739" t="s">
        <v>13</v>
      </c>
      <c r="I16739">
        <v>-548.57000000000005</v>
      </c>
      <c r="J16739" t="s">
        <v>13</v>
      </c>
      <c r="K16739">
        <v>-548.57000000000005</v>
      </c>
      <c r="L16739" t="s">
        <v>13</v>
      </c>
      <c r="M16739" t="s">
        <v>13</v>
      </c>
      <c r="N16739" s="29">
        <v>0</v>
      </c>
      <c r="O16739" t="s">
        <v>13</v>
      </c>
    </row>
    <row r="16740" spans="1:15" x14ac:dyDescent="0.3">
      <c r="A16740" t="s">
        <v>8</v>
      </c>
      <c r="B16740" t="s">
        <v>9</v>
      </c>
      <c r="C16740" t="s">
        <v>10</v>
      </c>
      <c r="D16740" t="s">
        <v>11</v>
      </c>
      <c r="E16740">
        <v>-1</v>
      </c>
      <c r="F16740" t="s">
        <v>366</v>
      </c>
      <c r="G16740" s="29">
        <v>7689198.7400000002</v>
      </c>
      <c r="H16740">
        <v>-46892214.049999997</v>
      </c>
      <c r="I16740">
        <v>7689198.7400000002</v>
      </c>
      <c r="J16740">
        <v>-31882375.530000001</v>
      </c>
      <c r="K16740">
        <v>7689198.7400000002</v>
      </c>
      <c r="L16740">
        <v>-571461866.28999996</v>
      </c>
      <c r="M16740" t="s">
        <v>13</v>
      </c>
      <c r="N16740" s="29">
        <v>0</v>
      </c>
      <c r="O16740" t="s">
        <v>13</v>
      </c>
    </row>
    <row r="16741" spans="1:15" x14ac:dyDescent="0.3">
      <c r="A16741" t="s">
        <v>8</v>
      </c>
      <c r="B16741" t="s">
        <v>9</v>
      </c>
      <c r="C16741" t="s">
        <v>10</v>
      </c>
      <c r="D16741" t="s">
        <v>11</v>
      </c>
      <c r="E16741">
        <v>0</v>
      </c>
      <c r="F16741" t="s">
        <v>158</v>
      </c>
      <c r="G16741" s="29">
        <v>4113223.53</v>
      </c>
      <c r="H16741">
        <v>-139818535.96000001</v>
      </c>
      <c r="I16741">
        <v>4113223.53</v>
      </c>
      <c r="J16741">
        <v>-66412571.799999997</v>
      </c>
      <c r="K16741">
        <v>4113223.53</v>
      </c>
      <c r="L16741">
        <v>-636060406.88999999</v>
      </c>
      <c r="M16741" t="s">
        <v>13</v>
      </c>
      <c r="N16741" s="29">
        <v>0</v>
      </c>
      <c r="O16741" t="s">
        <v>13</v>
      </c>
    </row>
    <row r="16742" spans="1:15" x14ac:dyDescent="0.3">
      <c r="A16742" t="s">
        <v>8</v>
      </c>
      <c r="B16742" t="s">
        <v>9</v>
      </c>
      <c r="C16742" t="s">
        <v>10</v>
      </c>
      <c r="D16742" t="s">
        <v>11</v>
      </c>
      <c r="E16742">
        <v>4</v>
      </c>
      <c r="F16742" t="s">
        <v>186</v>
      </c>
      <c r="G16742" s="29">
        <v>31443.17</v>
      </c>
      <c r="H16742">
        <v>-142355.4</v>
      </c>
      <c r="I16742">
        <v>31443.17</v>
      </c>
      <c r="J16742">
        <v>-317396.49</v>
      </c>
      <c r="K16742">
        <v>31443.17</v>
      </c>
      <c r="L16742">
        <v>-1269460.22</v>
      </c>
      <c r="M16742" t="s">
        <v>13</v>
      </c>
      <c r="N16742" s="29">
        <v>0</v>
      </c>
      <c r="O16742">
        <v>125772.68</v>
      </c>
    </row>
    <row r="16743" spans="1:15" x14ac:dyDescent="0.3">
      <c r="A16743" t="s">
        <v>16</v>
      </c>
      <c r="B16743" t="s">
        <v>9</v>
      </c>
      <c r="C16743" t="s">
        <v>14</v>
      </c>
      <c r="D16743" t="s">
        <v>11</v>
      </c>
      <c r="E16743">
        <v>2</v>
      </c>
      <c r="F16743" t="s">
        <v>55</v>
      </c>
      <c r="G16743" s="29">
        <v>-50792.94</v>
      </c>
      <c r="H16743" t="s">
        <v>13</v>
      </c>
      <c r="I16743">
        <v>-50792.94</v>
      </c>
      <c r="J16743" t="s">
        <v>13</v>
      </c>
      <c r="K16743">
        <v>-50792.94</v>
      </c>
      <c r="L16743" t="s">
        <v>13</v>
      </c>
      <c r="M16743" t="s">
        <v>13</v>
      </c>
      <c r="N16743" s="29">
        <v>0</v>
      </c>
      <c r="O16743" t="s">
        <v>13</v>
      </c>
    </row>
    <row r="16744" spans="1:15" x14ac:dyDescent="0.3">
      <c r="A16744" t="s">
        <v>18</v>
      </c>
      <c r="B16744" t="s">
        <v>9</v>
      </c>
      <c r="C16744" t="s">
        <v>10</v>
      </c>
      <c r="D16744" t="s">
        <v>11</v>
      </c>
      <c r="E16744">
        <v>-1</v>
      </c>
      <c r="F16744" t="s">
        <v>320</v>
      </c>
      <c r="G16744" s="29">
        <v>10827.27</v>
      </c>
      <c r="H16744">
        <v>-135163.04999999999</v>
      </c>
      <c r="I16744">
        <v>10827.27</v>
      </c>
      <c r="J16744">
        <v>-64201.73</v>
      </c>
      <c r="K16744">
        <v>10827.27</v>
      </c>
      <c r="L16744">
        <v>-614885.96</v>
      </c>
      <c r="M16744" t="s">
        <v>13</v>
      </c>
      <c r="N16744" s="29">
        <v>0</v>
      </c>
      <c r="O16744" t="s">
        <v>13</v>
      </c>
    </row>
    <row r="16745" spans="1:15" x14ac:dyDescent="0.3">
      <c r="A16745" t="s">
        <v>8</v>
      </c>
      <c r="B16745" t="s">
        <v>9</v>
      </c>
      <c r="C16745" t="s">
        <v>10</v>
      </c>
      <c r="D16745" t="s">
        <v>11</v>
      </c>
      <c r="E16745">
        <v>4</v>
      </c>
      <c r="F16745" t="s">
        <v>407</v>
      </c>
      <c r="G16745" s="29">
        <v>119160.69</v>
      </c>
      <c r="H16745">
        <v>-6965111.71</v>
      </c>
      <c r="I16745">
        <v>119160.69</v>
      </c>
      <c r="J16745">
        <v>-978692.23</v>
      </c>
      <c r="K16745">
        <v>119160.69</v>
      </c>
      <c r="L16745">
        <v>-54163920.359999999</v>
      </c>
      <c r="M16745" t="s">
        <v>13</v>
      </c>
      <c r="N16745" s="29">
        <v>59.26</v>
      </c>
      <c r="O16745">
        <v>476642.76</v>
      </c>
    </row>
    <row r="16746" spans="1:15" x14ac:dyDescent="0.3">
      <c r="A16746" t="s">
        <v>8</v>
      </c>
      <c r="B16746" t="s">
        <v>9</v>
      </c>
      <c r="C16746" t="s">
        <v>14</v>
      </c>
      <c r="D16746" t="s">
        <v>11</v>
      </c>
      <c r="E16746">
        <v>0</v>
      </c>
      <c r="F16746" t="s">
        <v>124</v>
      </c>
      <c r="G16746" s="29">
        <v>-9747.3700000000008</v>
      </c>
      <c r="H16746" t="s">
        <v>13</v>
      </c>
      <c r="I16746">
        <v>-9747.3700000000008</v>
      </c>
      <c r="J16746" t="s">
        <v>13</v>
      </c>
      <c r="K16746">
        <v>-9747.3700000000008</v>
      </c>
      <c r="L16746" t="s">
        <v>13</v>
      </c>
      <c r="M16746" t="s">
        <v>13</v>
      </c>
      <c r="N16746" s="29">
        <v>0</v>
      </c>
      <c r="O16746" t="s">
        <v>13</v>
      </c>
    </row>
    <row r="16747" spans="1:15" x14ac:dyDescent="0.3">
      <c r="A16747" t="s">
        <v>8</v>
      </c>
      <c r="B16747" t="s">
        <v>9</v>
      </c>
      <c r="C16747" t="s">
        <v>14</v>
      </c>
      <c r="D16747" t="s">
        <v>11</v>
      </c>
      <c r="E16747">
        <v>-1</v>
      </c>
      <c r="F16747" t="s">
        <v>375</v>
      </c>
      <c r="G16747" s="29">
        <v>-0.04</v>
      </c>
      <c r="H16747" t="s">
        <v>13</v>
      </c>
      <c r="I16747">
        <v>-0.04</v>
      </c>
      <c r="J16747" t="s">
        <v>13</v>
      </c>
      <c r="K16747">
        <v>-0.04</v>
      </c>
      <c r="L16747" t="s">
        <v>13</v>
      </c>
      <c r="M16747" t="s">
        <v>13</v>
      </c>
      <c r="N16747" s="29">
        <v>0</v>
      </c>
      <c r="O16747" t="s">
        <v>13</v>
      </c>
    </row>
    <row r="16748" spans="1:15" x14ac:dyDescent="0.3">
      <c r="A16748" t="s">
        <v>16</v>
      </c>
      <c r="B16748" t="s">
        <v>9</v>
      </c>
      <c r="C16748" t="s">
        <v>10</v>
      </c>
      <c r="D16748" t="s">
        <v>11</v>
      </c>
      <c r="E16748">
        <v>-4</v>
      </c>
      <c r="F16748" t="s">
        <v>306</v>
      </c>
      <c r="G16748" s="29">
        <v>87.31</v>
      </c>
      <c r="H16748">
        <v>2682.35</v>
      </c>
      <c r="I16748">
        <v>87.31</v>
      </c>
      <c r="J16748">
        <v>448.39</v>
      </c>
      <c r="K16748">
        <v>87.31</v>
      </c>
      <c r="L16748">
        <v>4908</v>
      </c>
      <c r="M16748" t="s">
        <v>13</v>
      </c>
      <c r="N16748" s="29">
        <v>0</v>
      </c>
      <c r="O16748" t="s">
        <v>13</v>
      </c>
    </row>
    <row r="16749" spans="1:15" x14ac:dyDescent="0.3">
      <c r="A16749" t="s">
        <v>16</v>
      </c>
      <c r="B16749" t="s">
        <v>9</v>
      </c>
      <c r="C16749" t="s">
        <v>14</v>
      </c>
      <c r="D16749" t="s">
        <v>11</v>
      </c>
      <c r="E16749">
        <v>-1</v>
      </c>
      <c r="F16749" t="s">
        <v>86</v>
      </c>
      <c r="G16749" s="29">
        <v>-10445.15</v>
      </c>
      <c r="H16749" t="s">
        <v>13</v>
      </c>
      <c r="I16749">
        <v>-10445.15</v>
      </c>
      <c r="J16749" t="s">
        <v>13</v>
      </c>
      <c r="K16749">
        <v>-10445.15</v>
      </c>
      <c r="L16749" t="s">
        <v>13</v>
      </c>
      <c r="M16749" t="s">
        <v>13</v>
      </c>
      <c r="N16749" s="29">
        <v>0</v>
      </c>
      <c r="O16749" t="s">
        <v>13</v>
      </c>
    </row>
    <row r="16750" spans="1:15" x14ac:dyDescent="0.3">
      <c r="A16750" t="s">
        <v>8</v>
      </c>
      <c r="B16750" t="s">
        <v>9</v>
      </c>
      <c r="C16750" t="s">
        <v>14</v>
      </c>
      <c r="D16750" t="s">
        <v>11</v>
      </c>
      <c r="E16750">
        <v>0</v>
      </c>
      <c r="F16750" t="s">
        <v>48</v>
      </c>
      <c r="G16750" s="29">
        <v>-38874.79</v>
      </c>
      <c r="H16750" t="s">
        <v>13</v>
      </c>
      <c r="I16750">
        <v>-38874.79</v>
      </c>
      <c r="J16750" t="s">
        <v>13</v>
      </c>
      <c r="K16750">
        <v>-38874.79</v>
      </c>
      <c r="L16750" t="s">
        <v>13</v>
      </c>
      <c r="M16750" t="s">
        <v>13</v>
      </c>
      <c r="N16750" s="29">
        <v>0</v>
      </c>
      <c r="O16750" t="s">
        <v>13</v>
      </c>
    </row>
    <row r="16751" spans="1:15" x14ac:dyDescent="0.3">
      <c r="A16751" t="s">
        <v>8</v>
      </c>
      <c r="B16751" t="s">
        <v>9</v>
      </c>
      <c r="C16751" t="s">
        <v>10</v>
      </c>
      <c r="D16751" t="s">
        <v>11</v>
      </c>
      <c r="E16751">
        <v>4</v>
      </c>
      <c r="F16751" t="s">
        <v>389</v>
      </c>
      <c r="G16751" s="29">
        <v>394196.57</v>
      </c>
      <c r="H16751">
        <v>-7918.38</v>
      </c>
      <c r="I16751">
        <v>394196.57</v>
      </c>
      <c r="J16751">
        <v>-3640.58</v>
      </c>
      <c r="K16751">
        <v>394196.57</v>
      </c>
      <c r="L16751">
        <v>-106932.73</v>
      </c>
      <c r="M16751" t="s">
        <v>13</v>
      </c>
      <c r="N16751" s="29">
        <v>0</v>
      </c>
      <c r="O16751">
        <v>1576786.28</v>
      </c>
    </row>
    <row r="16752" spans="1:15" x14ac:dyDescent="0.3">
      <c r="A16752" t="s">
        <v>8</v>
      </c>
      <c r="B16752" t="s">
        <v>9</v>
      </c>
      <c r="C16752" t="s">
        <v>14</v>
      </c>
      <c r="D16752" t="s">
        <v>11</v>
      </c>
      <c r="E16752">
        <v>1</v>
      </c>
      <c r="F16752" t="s">
        <v>230</v>
      </c>
      <c r="G16752" s="29">
        <v>-129.56</v>
      </c>
      <c r="H16752" t="s">
        <v>13</v>
      </c>
      <c r="I16752">
        <v>-129.56</v>
      </c>
      <c r="J16752" t="s">
        <v>13</v>
      </c>
      <c r="K16752">
        <v>-129.56</v>
      </c>
      <c r="L16752" t="s">
        <v>13</v>
      </c>
      <c r="M16752" t="s">
        <v>13</v>
      </c>
      <c r="N16752" s="29">
        <v>0</v>
      </c>
      <c r="O16752" t="s">
        <v>13</v>
      </c>
    </row>
    <row r="16753" spans="1:15" x14ac:dyDescent="0.3">
      <c r="A16753" t="s">
        <v>8</v>
      </c>
      <c r="B16753" t="s">
        <v>9</v>
      </c>
      <c r="C16753" t="s">
        <v>10</v>
      </c>
      <c r="D16753" t="s">
        <v>11</v>
      </c>
      <c r="E16753">
        <v>2</v>
      </c>
      <c r="F16753" t="s">
        <v>257</v>
      </c>
      <c r="G16753" s="29">
        <v>258159.27</v>
      </c>
      <c r="H16753">
        <v>-60711930.030000001</v>
      </c>
      <c r="I16753">
        <v>258159.27</v>
      </c>
      <c r="J16753">
        <v>-14365738.449999999</v>
      </c>
      <c r="K16753">
        <v>258159.27</v>
      </c>
      <c r="L16753">
        <v>-197539982.09</v>
      </c>
      <c r="M16753" t="s">
        <v>13</v>
      </c>
      <c r="N16753" s="29">
        <v>0</v>
      </c>
      <c r="O16753">
        <v>516318.54</v>
      </c>
    </row>
    <row r="16754" spans="1:15" x14ac:dyDescent="0.3">
      <c r="A16754" t="s">
        <v>8</v>
      </c>
      <c r="B16754" t="s">
        <v>9</v>
      </c>
      <c r="C16754" t="s">
        <v>14</v>
      </c>
      <c r="D16754" t="s">
        <v>11</v>
      </c>
      <c r="E16754">
        <v>-1</v>
      </c>
      <c r="F16754" t="s">
        <v>210</v>
      </c>
      <c r="G16754" s="29">
        <v>-391.96</v>
      </c>
      <c r="H16754" t="s">
        <v>13</v>
      </c>
      <c r="I16754">
        <v>-391.96</v>
      </c>
      <c r="J16754" t="s">
        <v>13</v>
      </c>
      <c r="K16754">
        <v>-391.96</v>
      </c>
      <c r="L16754" t="s">
        <v>13</v>
      </c>
      <c r="M16754" t="s">
        <v>13</v>
      </c>
      <c r="N16754" s="29">
        <v>0</v>
      </c>
      <c r="O16754" t="s">
        <v>13</v>
      </c>
    </row>
    <row r="16755" spans="1:15" x14ac:dyDescent="0.3">
      <c r="A16755" t="s">
        <v>18</v>
      </c>
      <c r="B16755" t="s">
        <v>9</v>
      </c>
      <c r="C16755" t="s">
        <v>14</v>
      </c>
      <c r="D16755" t="s">
        <v>11</v>
      </c>
      <c r="E16755">
        <v>0</v>
      </c>
      <c r="F16755" t="s">
        <v>390</v>
      </c>
      <c r="G16755" s="29">
        <v>-1556.53</v>
      </c>
      <c r="H16755" t="s">
        <v>13</v>
      </c>
      <c r="I16755">
        <v>-1556.53</v>
      </c>
      <c r="J16755" t="s">
        <v>13</v>
      </c>
      <c r="K16755">
        <v>-1556.53</v>
      </c>
      <c r="L16755" t="s">
        <v>13</v>
      </c>
      <c r="M16755" t="s">
        <v>13</v>
      </c>
      <c r="N16755" s="29">
        <v>0</v>
      </c>
      <c r="O16755" t="s">
        <v>13</v>
      </c>
    </row>
    <row r="16756" spans="1:15" x14ac:dyDescent="0.3">
      <c r="A16756" t="s">
        <v>8</v>
      </c>
      <c r="B16756" t="s">
        <v>9</v>
      </c>
      <c r="C16756" t="s">
        <v>14</v>
      </c>
      <c r="D16756" t="s">
        <v>11</v>
      </c>
      <c r="E16756">
        <v>8</v>
      </c>
      <c r="F16756" t="s">
        <v>282</v>
      </c>
      <c r="G16756" s="29">
        <v>-129</v>
      </c>
      <c r="H16756" t="s">
        <v>13</v>
      </c>
      <c r="I16756">
        <v>-129</v>
      </c>
      <c r="J16756" t="s">
        <v>13</v>
      </c>
      <c r="K16756">
        <v>-129</v>
      </c>
      <c r="L16756" t="s">
        <v>13</v>
      </c>
      <c r="M16756" t="s">
        <v>13</v>
      </c>
      <c r="N16756" s="29">
        <v>0</v>
      </c>
      <c r="O16756" t="s">
        <v>13</v>
      </c>
    </row>
    <row r="16757" spans="1:15" x14ac:dyDescent="0.3">
      <c r="A16757" t="s">
        <v>16</v>
      </c>
      <c r="B16757" t="s">
        <v>9</v>
      </c>
      <c r="C16757" t="s">
        <v>10</v>
      </c>
      <c r="D16757" t="s">
        <v>11</v>
      </c>
      <c r="E16757">
        <v>8</v>
      </c>
      <c r="F16757" t="s">
        <v>106</v>
      </c>
      <c r="G16757" s="29">
        <v>1259971.04</v>
      </c>
      <c r="H16757" t="s">
        <v>13</v>
      </c>
      <c r="I16757">
        <v>1259971.04</v>
      </c>
      <c r="J16757" t="s">
        <v>13</v>
      </c>
      <c r="K16757">
        <v>1259971.04</v>
      </c>
      <c r="L16757" t="s">
        <v>13</v>
      </c>
      <c r="M16757" t="s">
        <v>13</v>
      </c>
      <c r="N16757" s="29">
        <v>0</v>
      </c>
      <c r="O16757">
        <v>10079768.32</v>
      </c>
    </row>
    <row r="16758" spans="1:15" x14ac:dyDescent="0.3">
      <c r="A16758" t="s">
        <v>18</v>
      </c>
      <c r="B16758" t="s">
        <v>9</v>
      </c>
      <c r="C16758" t="s">
        <v>14</v>
      </c>
      <c r="D16758" t="s">
        <v>11</v>
      </c>
      <c r="E16758">
        <v>-4</v>
      </c>
      <c r="F16758" t="s">
        <v>26</v>
      </c>
      <c r="G16758" s="29">
        <v>-22631.24</v>
      </c>
      <c r="H16758" t="s">
        <v>13</v>
      </c>
      <c r="I16758">
        <v>-22631.24</v>
      </c>
      <c r="J16758" t="s">
        <v>13</v>
      </c>
      <c r="K16758">
        <v>-22631.24</v>
      </c>
      <c r="L16758" t="s">
        <v>13</v>
      </c>
      <c r="M16758" t="s">
        <v>13</v>
      </c>
      <c r="N16758" s="29">
        <v>0</v>
      </c>
      <c r="O16758" t="s">
        <v>13</v>
      </c>
    </row>
    <row r="16759" spans="1:15" x14ac:dyDescent="0.3">
      <c r="A16759" t="s">
        <v>8</v>
      </c>
      <c r="B16759" t="s">
        <v>9</v>
      </c>
      <c r="C16759" t="s">
        <v>10</v>
      </c>
      <c r="D16759" t="s">
        <v>11</v>
      </c>
      <c r="E16759">
        <v>1</v>
      </c>
      <c r="F16759" t="s">
        <v>138</v>
      </c>
      <c r="G16759" s="29">
        <v>1334519.28</v>
      </c>
      <c r="H16759">
        <v>-21078930.140000001</v>
      </c>
      <c r="I16759">
        <v>1334519.28</v>
      </c>
      <c r="J16759">
        <v>-38980038.049999997</v>
      </c>
      <c r="K16759">
        <v>1334519.28</v>
      </c>
      <c r="L16759">
        <v>-269366407.31999999</v>
      </c>
      <c r="M16759" t="s">
        <v>13</v>
      </c>
      <c r="N16759" s="29">
        <v>14.88</v>
      </c>
      <c r="O16759">
        <v>1334519.28</v>
      </c>
    </row>
    <row r="16760" spans="1:15" x14ac:dyDescent="0.3">
      <c r="A16760" t="s">
        <v>16</v>
      </c>
      <c r="B16760" t="s">
        <v>9</v>
      </c>
      <c r="C16760" t="s">
        <v>10</v>
      </c>
      <c r="D16760" t="s">
        <v>11</v>
      </c>
      <c r="E16760">
        <v>2</v>
      </c>
      <c r="F16760" t="s">
        <v>82</v>
      </c>
      <c r="G16760" s="29">
        <v>62160.75</v>
      </c>
      <c r="H16760">
        <v>-895112.8</v>
      </c>
      <c r="I16760">
        <v>62160.75</v>
      </c>
      <c r="J16760">
        <v>-425170.69</v>
      </c>
      <c r="K16760">
        <v>62160.75</v>
      </c>
      <c r="L16760">
        <v>-4072033.84</v>
      </c>
      <c r="M16760" t="s">
        <v>13</v>
      </c>
      <c r="N16760" s="29">
        <v>0</v>
      </c>
      <c r="O16760">
        <v>124321.5</v>
      </c>
    </row>
    <row r="16761" spans="1:15" x14ac:dyDescent="0.3">
      <c r="A16761" t="s">
        <v>8</v>
      </c>
      <c r="B16761" t="s">
        <v>9</v>
      </c>
      <c r="C16761" t="s">
        <v>10</v>
      </c>
      <c r="D16761" t="s">
        <v>11</v>
      </c>
      <c r="E16761">
        <v>-1</v>
      </c>
      <c r="F16761" t="s">
        <v>504</v>
      </c>
      <c r="G16761" s="29">
        <v>1924.23</v>
      </c>
      <c r="H16761">
        <v>-119603.45</v>
      </c>
      <c r="I16761">
        <v>1924.23</v>
      </c>
      <c r="J16761">
        <v>-54989.18</v>
      </c>
      <c r="K16761">
        <v>1924.23</v>
      </c>
      <c r="L16761">
        <v>-1615167.09</v>
      </c>
      <c r="M16761" t="s">
        <v>13</v>
      </c>
      <c r="N16761" s="29">
        <v>0</v>
      </c>
      <c r="O16761" t="s">
        <v>13</v>
      </c>
    </row>
    <row r="16762" spans="1:15" x14ac:dyDescent="0.3">
      <c r="A16762" t="s">
        <v>16</v>
      </c>
      <c r="B16762" t="s">
        <v>9</v>
      </c>
      <c r="C16762" t="s">
        <v>10</v>
      </c>
      <c r="D16762" t="s">
        <v>11</v>
      </c>
      <c r="E16762">
        <v>-1</v>
      </c>
      <c r="F16762" t="s">
        <v>270</v>
      </c>
      <c r="G16762" s="29">
        <v>1644.78</v>
      </c>
      <c r="H16762">
        <v>-48483.27</v>
      </c>
      <c r="I16762">
        <v>1644.78</v>
      </c>
      <c r="J16762">
        <v>-26355.88</v>
      </c>
      <c r="K16762">
        <v>1644.78</v>
      </c>
      <c r="L16762">
        <v>-431695.24</v>
      </c>
      <c r="M16762" t="s">
        <v>13</v>
      </c>
      <c r="N16762" s="29">
        <v>0</v>
      </c>
      <c r="O16762" t="s">
        <v>13</v>
      </c>
    </row>
    <row r="16763" spans="1:15" x14ac:dyDescent="0.3">
      <c r="A16763" t="s">
        <v>16</v>
      </c>
      <c r="B16763" t="s">
        <v>9</v>
      </c>
      <c r="C16763" t="s">
        <v>10</v>
      </c>
      <c r="D16763" t="s">
        <v>11</v>
      </c>
      <c r="E16763">
        <v>5</v>
      </c>
      <c r="F16763" t="s">
        <v>198</v>
      </c>
      <c r="G16763" s="29">
        <v>10671.56</v>
      </c>
      <c r="H16763">
        <v>-406626.68</v>
      </c>
      <c r="I16763">
        <v>10671.56</v>
      </c>
      <c r="J16763">
        <v>-193144.09</v>
      </c>
      <c r="K16763">
        <v>10671.56</v>
      </c>
      <c r="L16763">
        <v>-1849820.07</v>
      </c>
      <c r="M16763" t="s">
        <v>13</v>
      </c>
      <c r="N16763" s="29">
        <v>0</v>
      </c>
      <c r="O16763">
        <v>53357.8</v>
      </c>
    </row>
    <row r="16764" spans="1:15" x14ac:dyDescent="0.3">
      <c r="A16764" t="s">
        <v>8</v>
      </c>
      <c r="B16764" t="s">
        <v>9</v>
      </c>
      <c r="C16764" t="s">
        <v>10</v>
      </c>
      <c r="D16764" t="s">
        <v>11</v>
      </c>
      <c r="E16764">
        <v>3</v>
      </c>
      <c r="F16764" t="s">
        <v>168</v>
      </c>
      <c r="G16764" s="29">
        <v>355048.06</v>
      </c>
      <c r="H16764">
        <v>-10611384.949999999</v>
      </c>
      <c r="I16764">
        <v>355048.06</v>
      </c>
      <c r="J16764">
        <v>-5040314.97</v>
      </c>
      <c r="K16764">
        <v>355048.06</v>
      </c>
      <c r="L16764">
        <v>-48273160.920000002</v>
      </c>
      <c r="M16764" t="s">
        <v>13</v>
      </c>
      <c r="N16764" s="29">
        <v>0</v>
      </c>
      <c r="O16764">
        <v>1065144.18</v>
      </c>
    </row>
    <row r="16765" spans="1:15" x14ac:dyDescent="0.3">
      <c r="A16765" t="s">
        <v>8</v>
      </c>
      <c r="B16765" t="s">
        <v>9</v>
      </c>
      <c r="C16765" t="s">
        <v>14</v>
      </c>
      <c r="D16765" t="s">
        <v>11</v>
      </c>
      <c r="E16765">
        <v>1</v>
      </c>
      <c r="F16765" t="s">
        <v>380</v>
      </c>
      <c r="G16765" s="29">
        <v>-121.24</v>
      </c>
      <c r="H16765" t="s">
        <v>13</v>
      </c>
      <c r="I16765">
        <v>-121.24</v>
      </c>
      <c r="J16765" t="s">
        <v>13</v>
      </c>
      <c r="K16765">
        <v>-121.24</v>
      </c>
      <c r="L16765" t="s">
        <v>13</v>
      </c>
      <c r="M16765" t="s">
        <v>13</v>
      </c>
      <c r="N16765" s="29">
        <v>0</v>
      </c>
      <c r="O16765" t="s">
        <v>13</v>
      </c>
    </row>
    <row r="16766" spans="1:15" x14ac:dyDescent="0.3">
      <c r="A16766" t="s">
        <v>8</v>
      </c>
      <c r="B16766" t="s">
        <v>9</v>
      </c>
      <c r="C16766" t="s">
        <v>14</v>
      </c>
      <c r="D16766" t="s">
        <v>11</v>
      </c>
      <c r="E16766">
        <v>15</v>
      </c>
      <c r="F16766" t="s">
        <v>418</v>
      </c>
      <c r="G16766" s="29">
        <v>-630.08000000000004</v>
      </c>
      <c r="H16766" t="s">
        <v>13</v>
      </c>
      <c r="I16766">
        <v>-630.08000000000004</v>
      </c>
      <c r="J16766" t="s">
        <v>13</v>
      </c>
      <c r="K16766">
        <v>-630.08000000000004</v>
      </c>
      <c r="L16766" t="s">
        <v>13</v>
      </c>
      <c r="M16766" t="s">
        <v>13</v>
      </c>
      <c r="N16766" s="29">
        <v>0</v>
      </c>
      <c r="O16766" t="s">
        <v>13</v>
      </c>
    </row>
    <row r="16767" spans="1:15" x14ac:dyDescent="0.3">
      <c r="A16767" t="s">
        <v>16</v>
      </c>
      <c r="B16767" t="s">
        <v>9</v>
      </c>
      <c r="C16767" t="s">
        <v>10</v>
      </c>
      <c r="D16767" t="s">
        <v>11</v>
      </c>
      <c r="E16767">
        <v>7</v>
      </c>
      <c r="F16767" t="s">
        <v>130</v>
      </c>
      <c r="G16767" s="29">
        <v>73763.28</v>
      </c>
      <c r="H16767">
        <v>-26636446.289999999</v>
      </c>
      <c r="I16767">
        <v>73763.28</v>
      </c>
      <c r="J16767">
        <v>-4452639.45</v>
      </c>
      <c r="K16767">
        <v>73763.28</v>
      </c>
      <c r="L16767">
        <v>-48737838.670000002</v>
      </c>
      <c r="M16767" t="s">
        <v>13</v>
      </c>
      <c r="N16767" s="29">
        <v>0</v>
      </c>
      <c r="O16767">
        <v>516342.96</v>
      </c>
    </row>
    <row r="16768" spans="1:15" x14ac:dyDescent="0.3">
      <c r="A16768" t="s">
        <v>8</v>
      </c>
      <c r="B16768" t="s">
        <v>9</v>
      </c>
      <c r="C16768" t="s">
        <v>10</v>
      </c>
      <c r="D16768" t="s">
        <v>11</v>
      </c>
      <c r="E16768">
        <v>0</v>
      </c>
      <c r="F16768" t="s">
        <v>204</v>
      </c>
      <c r="G16768" s="29">
        <v>3713960.2</v>
      </c>
      <c r="H16768">
        <v>-49308480.600000001</v>
      </c>
      <c r="I16768">
        <v>3713960.2</v>
      </c>
      <c r="J16768">
        <v>-22152012.5</v>
      </c>
      <c r="K16768">
        <v>3713960.2</v>
      </c>
      <c r="L16768">
        <v>-276190148.24000001</v>
      </c>
      <c r="M16768">
        <v>1</v>
      </c>
      <c r="N16768" s="29">
        <v>5742.67</v>
      </c>
      <c r="O16768" t="s">
        <v>13</v>
      </c>
    </row>
    <row r="16769" spans="1:15" x14ac:dyDescent="0.3">
      <c r="A16769" t="s">
        <v>8</v>
      </c>
      <c r="B16769" t="s">
        <v>9</v>
      </c>
      <c r="C16769" t="s">
        <v>14</v>
      </c>
      <c r="D16769" t="s">
        <v>11</v>
      </c>
      <c r="E16769">
        <v>0</v>
      </c>
      <c r="F16769" t="s">
        <v>417</v>
      </c>
      <c r="G16769" s="29">
        <v>-2946.58</v>
      </c>
      <c r="H16769" t="s">
        <v>13</v>
      </c>
      <c r="I16769">
        <v>-2946.58</v>
      </c>
      <c r="J16769" t="s">
        <v>13</v>
      </c>
      <c r="K16769">
        <v>-2946.58</v>
      </c>
      <c r="L16769" t="s">
        <v>13</v>
      </c>
      <c r="M16769" t="s">
        <v>13</v>
      </c>
      <c r="N16769" s="29">
        <v>0</v>
      </c>
      <c r="O16769" t="s">
        <v>13</v>
      </c>
    </row>
    <row r="16770" spans="1:15" x14ac:dyDescent="0.3">
      <c r="A16770" t="s">
        <v>18</v>
      </c>
      <c r="B16770" t="s">
        <v>9</v>
      </c>
      <c r="C16770" t="s">
        <v>14</v>
      </c>
      <c r="D16770" t="s">
        <v>11</v>
      </c>
      <c r="E16770">
        <v>-4</v>
      </c>
      <c r="F16770" t="s">
        <v>263</v>
      </c>
      <c r="G16770" s="29">
        <v>-250.95</v>
      </c>
      <c r="H16770" t="s">
        <v>13</v>
      </c>
      <c r="I16770">
        <v>-250.95</v>
      </c>
      <c r="J16770" t="s">
        <v>13</v>
      </c>
      <c r="K16770">
        <v>-250.95</v>
      </c>
      <c r="L16770" t="s">
        <v>13</v>
      </c>
      <c r="M16770" t="s">
        <v>13</v>
      </c>
      <c r="N16770" s="29">
        <v>0</v>
      </c>
      <c r="O16770" t="s">
        <v>13</v>
      </c>
    </row>
    <row r="16771" spans="1:15" x14ac:dyDescent="0.3">
      <c r="A16771" t="s">
        <v>16</v>
      </c>
      <c r="B16771" t="s">
        <v>9</v>
      </c>
      <c r="C16771" t="s">
        <v>14</v>
      </c>
      <c r="D16771" t="s">
        <v>11</v>
      </c>
      <c r="E16771">
        <v>4</v>
      </c>
      <c r="F16771" t="s">
        <v>130</v>
      </c>
      <c r="G16771" s="29">
        <v>-6134.84</v>
      </c>
      <c r="H16771" t="s">
        <v>13</v>
      </c>
      <c r="I16771">
        <v>-6134.84</v>
      </c>
      <c r="J16771" t="s">
        <v>13</v>
      </c>
      <c r="K16771">
        <v>-6134.84</v>
      </c>
      <c r="L16771" t="s">
        <v>13</v>
      </c>
      <c r="M16771" t="s">
        <v>13</v>
      </c>
      <c r="N16771" s="29">
        <v>0</v>
      </c>
      <c r="O16771" t="s">
        <v>13</v>
      </c>
    </row>
    <row r="16772" spans="1:15" x14ac:dyDescent="0.3">
      <c r="A16772" t="s">
        <v>16</v>
      </c>
      <c r="B16772" t="s">
        <v>9</v>
      </c>
      <c r="C16772" t="s">
        <v>14</v>
      </c>
      <c r="D16772" t="s">
        <v>11</v>
      </c>
      <c r="E16772">
        <v>0</v>
      </c>
      <c r="F16772" t="s">
        <v>331</v>
      </c>
      <c r="G16772" s="29">
        <v>-1316.27</v>
      </c>
      <c r="H16772" t="s">
        <v>13</v>
      </c>
      <c r="I16772">
        <v>-1316.27</v>
      </c>
      <c r="J16772" t="s">
        <v>13</v>
      </c>
      <c r="K16772">
        <v>-1316.27</v>
      </c>
      <c r="L16772" t="s">
        <v>13</v>
      </c>
      <c r="M16772" t="s">
        <v>13</v>
      </c>
      <c r="N16772" s="29">
        <v>0</v>
      </c>
      <c r="O16772" t="s">
        <v>13</v>
      </c>
    </row>
    <row r="16773" spans="1:15" x14ac:dyDescent="0.3">
      <c r="A16773" t="s">
        <v>18</v>
      </c>
      <c r="B16773" t="s">
        <v>9</v>
      </c>
      <c r="C16773" t="s">
        <v>10</v>
      </c>
      <c r="D16773" t="s">
        <v>11</v>
      </c>
      <c r="E16773">
        <v>3</v>
      </c>
      <c r="F16773" t="s">
        <v>277</v>
      </c>
      <c r="G16773" s="29">
        <v>188128.32</v>
      </c>
      <c r="H16773">
        <v>-2651606.69</v>
      </c>
      <c r="I16773">
        <v>188128.32</v>
      </c>
      <c r="J16773">
        <v>-1191243.8600000001</v>
      </c>
      <c r="K16773">
        <v>188128.32</v>
      </c>
      <c r="L16773">
        <v>-14852366.91</v>
      </c>
      <c r="M16773" t="s">
        <v>13</v>
      </c>
      <c r="N16773" s="29">
        <v>0</v>
      </c>
      <c r="O16773">
        <v>564384.96</v>
      </c>
    </row>
    <row r="16774" spans="1:15" x14ac:dyDescent="0.3">
      <c r="A16774" t="s">
        <v>16</v>
      </c>
      <c r="B16774" t="s">
        <v>9</v>
      </c>
      <c r="C16774" t="s">
        <v>10</v>
      </c>
      <c r="D16774" t="s">
        <v>11</v>
      </c>
      <c r="E16774">
        <v>-1</v>
      </c>
      <c r="F16774" t="s">
        <v>472</v>
      </c>
      <c r="G16774" s="29">
        <v>34980.620000000003</v>
      </c>
      <c r="H16774">
        <v>-5087692.62</v>
      </c>
      <c r="I16774">
        <v>34980.620000000003</v>
      </c>
      <c r="J16774">
        <v>-2285664.23</v>
      </c>
      <c r="K16774">
        <v>34980.620000000003</v>
      </c>
      <c r="L16774">
        <v>-28497543.640000001</v>
      </c>
      <c r="M16774" t="s">
        <v>13</v>
      </c>
      <c r="N16774" s="29">
        <v>0</v>
      </c>
      <c r="O16774" t="s">
        <v>13</v>
      </c>
    </row>
    <row r="16775" spans="1:15" x14ac:dyDescent="0.3">
      <c r="A16775" t="s">
        <v>8</v>
      </c>
      <c r="B16775" t="s">
        <v>9</v>
      </c>
      <c r="C16775" t="s">
        <v>14</v>
      </c>
      <c r="D16775" t="s">
        <v>11</v>
      </c>
      <c r="E16775">
        <v>12</v>
      </c>
      <c r="F16775" t="s">
        <v>127</v>
      </c>
      <c r="G16775" s="29">
        <v>-3398.15</v>
      </c>
      <c r="H16775" t="s">
        <v>13</v>
      </c>
      <c r="I16775">
        <v>-3398.15</v>
      </c>
      <c r="J16775" t="s">
        <v>13</v>
      </c>
      <c r="K16775">
        <v>-3398.15</v>
      </c>
      <c r="L16775" t="s">
        <v>13</v>
      </c>
      <c r="M16775" t="s">
        <v>13</v>
      </c>
      <c r="N16775" s="29">
        <v>0</v>
      </c>
      <c r="O16775" t="s">
        <v>13</v>
      </c>
    </row>
    <row r="16776" spans="1:15" x14ac:dyDescent="0.3">
      <c r="A16776" t="s">
        <v>18</v>
      </c>
      <c r="B16776" t="s">
        <v>9</v>
      </c>
      <c r="C16776" t="s">
        <v>10</v>
      </c>
      <c r="D16776" t="s">
        <v>11</v>
      </c>
      <c r="E16776">
        <v>1</v>
      </c>
      <c r="F16776" t="s">
        <v>185</v>
      </c>
      <c r="G16776" s="29">
        <v>5148.21</v>
      </c>
      <c r="H16776">
        <v>0</v>
      </c>
      <c r="I16776">
        <v>5148.21</v>
      </c>
      <c r="J16776">
        <v>0</v>
      </c>
      <c r="K16776">
        <v>5148.21</v>
      </c>
      <c r="L16776">
        <v>0</v>
      </c>
      <c r="M16776" t="s">
        <v>13</v>
      </c>
      <c r="N16776" s="29">
        <v>0</v>
      </c>
      <c r="O16776">
        <v>5148.21</v>
      </c>
    </row>
    <row r="16777" spans="1:15" x14ac:dyDescent="0.3">
      <c r="A16777" t="s">
        <v>16</v>
      </c>
      <c r="B16777" t="s">
        <v>9</v>
      </c>
      <c r="C16777" t="s">
        <v>10</v>
      </c>
      <c r="D16777" t="s">
        <v>11</v>
      </c>
      <c r="E16777">
        <v>-1</v>
      </c>
      <c r="F16777" t="s">
        <v>228</v>
      </c>
      <c r="G16777" s="29">
        <v>776550.65</v>
      </c>
      <c r="H16777">
        <v>-26280908.899999999</v>
      </c>
      <c r="I16777">
        <v>776550.65</v>
      </c>
      <c r="J16777">
        <v>-12483200.02</v>
      </c>
      <c r="K16777">
        <v>776550.65</v>
      </c>
      <c r="L16777">
        <v>-119556720.45</v>
      </c>
      <c r="M16777" t="s">
        <v>13</v>
      </c>
      <c r="N16777" s="29">
        <v>0</v>
      </c>
      <c r="O16777" t="s">
        <v>13</v>
      </c>
    </row>
    <row r="16778" spans="1:15" x14ac:dyDescent="0.3">
      <c r="A16778" t="s">
        <v>8</v>
      </c>
      <c r="B16778" t="s">
        <v>9</v>
      </c>
      <c r="C16778" t="s">
        <v>10</v>
      </c>
      <c r="D16778" t="s">
        <v>11</v>
      </c>
      <c r="E16778">
        <v>5</v>
      </c>
      <c r="F16778" t="s">
        <v>213</v>
      </c>
      <c r="G16778" s="29">
        <v>280408.33</v>
      </c>
      <c r="H16778">
        <v>-14325148.9</v>
      </c>
      <c r="I16778">
        <v>280408.33</v>
      </c>
      <c r="J16778">
        <v>-6804319.4199999999</v>
      </c>
      <c r="K16778">
        <v>280408.33</v>
      </c>
      <c r="L16778">
        <v>-65167754.579999998</v>
      </c>
      <c r="M16778" t="s">
        <v>13</v>
      </c>
      <c r="N16778" s="29">
        <v>0</v>
      </c>
      <c r="O16778">
        <v>1402041.65</v>
      </c>
    </row>
    <row r="16779" spans="1:15" x14ac:dyDescent="0.3">
      <c r="A16779" t="s">
        <v>16</v>
      </c>
      <c r="B16779" t="s">
        <v>9</v>
      </c>
      <c r="C16779" t="s">
        <v>14</v>
      </c>
      <c r="D16779" t="s">
        <v>11</v>
      </c>
      <c r="E16779">
        <v>2</v>
      </c>
      <c r="F16779" t="s">
        <v>154</v>
      </c>
      <c r="G16779" s="29">
        <v>-25480.47</v>
      </c>
      <c r="H16779" t="s">
        <v>13</v>
      </c>
      <c r="I16779">
        <v>-25480.47</v>
      </c>
      <c r="J16779" t="s">
        <v>13</v>
      </c>
      <c r="K16779">
        <v>-25480.47</v>
      </c>
      <c r="L16779" t="s">
        <v>13</v>
      </c>
      <c r="M16779" t="s">
        <v>13</v>
      </c>
      <c r="N16779" s="29">
        <v>0</v>
      </c>
      <c r="O16779" t="s">
        <v>13</v>
      </c>
    </row>
    <row r="16780" spans="1:15" x14ac:dyDescent="0.3">
      <c r="A16780" t="s">
        <v>18</v>
      </c>
      <c r="B16780" t="s">
        <v>9</v>
      </c>
      <c r="C16780" t="s">
        <v>14</v>
      </c>
      <c r="D16780" t="s">
        <v>11</v>
      </c>
      <c r="E16780">
        <v>-4</v>
      </c>
      <c r="F16780" t="s">
        <v>336</v>
      </c>
      <c r="G16780" s="29">
        <v>-136629.62</v>
      </c>
      <c r="H16780" t="s">
        <v>13</v>
      </c>
      <c r="I16780">
        <v>-136629.62</v>
      </c>
      <c r="J16780" t="s">
        <v>13</v>
      </c>
      <c r="K16780">
        <v>-136629.62</v>
      </c>
      <c r="L16780" t="s">
        <v>13</v>
      </c>
      <c r="M16780" t="s">
        <v>13</v>
      </c>
      <c r="N16780" s="29">
        <v>0</v>
      </c>
      <c r="O16780" t="s">
        <v>13</v>
      </c>
    </row>
    <row r="16781" spans="1:15" x14ac:dyDescent="0.3">
      <c r="A16781" t="s">
        <v>8</v>
      </c>
      <c r="B16781" t="s">
        <v>9</v>
      </c>
      <c r="C16781" t="s">
        <v>14</v>
      </c>
      <c r="D16781" t="s">
        <v>11</v>
      </c>
      <c r="E16781">
        <v>-1</v>
      </c>
      <c r="F16781" t="s">
        <v>194</v>
      </c>
      <c r="G16781" s="29">
        <v>-6853.41</v>
      </c>
      <c r="H16781" t="s">
        <v>13</v>
      </c>
      <c r="I16781">
        <v>-6853.41</v>
      </c>
      <c r="J16781" t="s">
        <v>13</v>
      </c>
      <c r="K16781">
        <v>-6853.41</v>
      </c>
      <c r="L16781" t="s">
        <v>13</v>
      </c>
      <c r="M16781" t="s">
        <v>13</v>
      </c>
      <c r="N16781" s="29">
        <v>0</v>
      </c>
      <c r="O16781" t="s">
        <v>13</v>
      </c>
    </row>
    <row r="16782" spans="1:15" x14ac:dyDescent="0.3">
      <c r="A16782" t="s">
        <v>8</v>
      </c>
      <c r="B16782" t="s">
        <v>9</v>
      </c>
      <c r="C16782" t="s">
        <v>10</v>
      </c>
      <c r="D16782" t="s">
        <v>11</v>
      </c>
      <c r="E16782">
        <v>2</v>
      </c>
      <c r="F16782" t="s">
        <v>95</v>
      </c>
      <c r="G16782" s="29">
        <v>2160061.79</v>
      </c>
      <c r="H16782">
        <v>-402675500.67000002</v>
      </c>
      <c r="I16782">
        <v>2160061.79</v>
      </c>
      <c r="J16782">
        <v>-191267332.58000001</v>
      </c>
      <c r="K16782">
        <v>2160061.79</v>
      </c>
      <c r="L16782">
        <v>-1831845401.6700001</v>
      </c>
      <c r="M16782" t="s">
        <v>13</v>
      </c>
      <c r="N16782" s="29">
        <v>0</v>
      </c>
      <c r="O16782">
        <v>4320123.58</v>
      </c>
    </row>
    <row r="16783" spans="1:15" x14ac:dyDescent="0.3">
      <c r="A16783" t="s">
        <v>8</v>
      </c>
      <c r="B16783" t="s">
        <v>9</v>
      </c>
      <c r="C16783" t="s">
        <v>10</v>
      </c>
      <c r="D16783" t="s">
        <v>11</v>
      </c>
      <c r="E16783">
        <v>-1</v>
      </c>
      <c r="F16783" t="s">
        <v>137</v>
      </c>
      <c r="G16783" s="29">
        <v>1408050.97</v>
      </c>
      <c r="H16783">
        <v>-213166508.31999999</v>
      </c>
      <c r="I16783">
        <v>1408050.97</v>
      </c>
      <c r="J16783">
        <v>-50439745.600000001</v>
      </c>
      <c r="K16783">
        <v>1408050.97</v>
      </c>
      <c r="L16783">
        <v>-693585399.40999997</v>
      </c>
      <c r="M16783" t="s">
        <v>13</v>
      </c>
      <c r="N16783" s="29">
        <v>0</v>
      </c>
      <c r="O16783" t="s">
        <v>13</v>
      </c>
    </row>
    <row r="16784" spans="1:15" x14ac:dyDescent="0.3">
      <c r="A16784" t="s">
        <v>8</v>
      </c>
      <c r="B16784" t="s">
        <v>9</v>
      </c>
      <c r="C16784" t="s">
        <v>10</v>
      </c>
      <c r="D16784" t="s">
        <v>11</v>
      </c>
      <c r="E16784">
        <v>10</v>
      </c>
      <c r="F16784" t="s">
        <v>273</v>
      </c>
      <c r="G16784" s="29">
        <v>276603.15000000002</v>
      </c>
      <c r="H16784">
        <v>-3.18</v>
      </c>
      <c r="I16784">
        <v>276603.15000000002</v>
      </c>
      <c r="J16784">
        <v>-17.059999999999999</v>
      </c>
      <c r="K16784">
        <v>276603.15000000002</v>
      </c>
      <c r="L16784" t="s">
        <v>13</v>
      </c>
      <c r="M16784" t="s">
        <v>13</v>
      </c>
      <c r="N16784" s="29">
        <v>0</v>
      </c>
      <c r="O16784">
        <v>2766031.5</v>
      </c>
    </row>
    <row r="16785" spans="1:15" x14ac:dyDescent="0.3">
      <c r="A16785" t="s">
        <v>16</v>
      </c>
      <c r="B16785" t="s">
        <v>9</v>
      </c>
      <c r="C16785" t="s">
        <v>10</v>
      </c>
      <c r="D16785" t="s">
        <v>11</v>
      </c>
      <c r="E16785">
        <v>0</v>
      </c>
      <c r="F16785" t="s">
        <v>102</v>
      </c>
      <c r="G16785" s="29">
        <v>57583.23</v>
      </c>
      <c r="H16785">
        <v>-150421.16</v>
      </c>
      <c r="I16785">
        <v>57583.23</v>
      </c>
      <c r="J16785">
        <v>-67577.25</v>
      </c>
      <c r="K16785">
        <v>57583.23</v>
      </c>
      <c r="L16785">
        <v>-842549.63</v>
      </c>
      <c r="M16785" t="s">
        <v>13</v>
      </c>
      <c r="N16785" s="29">
        <v>0</v>
      </c>
      <c r="O16785" t="s">
        <v>13</v>
      </c>
    </row>
    <row r="16786" spans="1:15" x14ac:dyDescent="0.3">
      <c r="A16786" t="s">
        <v>8</v>
      </c>
      <c r="B16786" t="s">
        <v>9</v>
      </c>
      <c r="C16786" t="s">
        <v>10</v>
      </c>
      <c r="D16786" t="s">
        <v>11</v>
      </c>
      <c r="E16786">
        <v>1</v>
      </c>
      <c r="F16786" t="s">
        <v>41</v>
      </c>
      <c r="G16786" s="29">
        <v>112584.69</v>
      </c>
      <c r="H16786" t="s">
        <v>13</v>
      </c>
      <c r="I16786">
        <v>112584.69</v>
      </c>
      <c r="J16786" t="s">
        <v>13</v>
      </c>
      <c r="K16786">
        <v>112584.69</v>
      </c>
      <c r="L16786" t="s">
        <v>13</v>
      </c>
      <c r="M16786" t="s">
        <v>13</v>
      </c>
      <c r="N16786" s="29">
        <v>0</v>
      </c>
      <c r="O16786">
        <v>112584.69</v>
      </c>
    </row>
    <row r="16787" spans="1:15" x14ac:dyDescent="0.3">
      <c r="A16787" t="s">
        <v>8</v>
      </c>
      <c r="B16787" t="s">
        <v>9</v>
      </c>
      <c r="C16787" t="s">
        <v>10</v>
      </c>
      <c r="D16787" t="s">
        <v>11</v>
      </c>
      <c r="E16787">
        <v>9</v>
      </c>
      <c r="F16787" t="s">
        <v>160</v>
      </c>
      <c r="G16787" s="29">
        <v>558726</v>
      </c>
      <c r="H16787">
        <v>-7.14</v>
      </c>
      <c r="I16787">
        <v>558726</v>
      </c>
      <c r="J16787">
        <v>-38.33</v>
      </c>
      <c r="K16787">
        <v>558726</v>
      </c>
      <c r="L16787" t="s">
        <v>13</v>
      </c>
      <c r="M16787" t="s">
        <v>13</v>
      </c>
      <c r="N16787" s="29">
        <v>0</v>
      </c>
      <c r="O16787">
        <v>5028534</v>
      </c>
    </row>
    <row r="16788" spans="1:15" x14ac:dyDescent="0.3">
      <c r="A16788" t="s">
        <v>8</v>
      </c>
      <c r="B16788" t="s">
        <v>9</v>
      </c>
      <c r="C16788" t="s">
        <v>10</v>
      </c>
      <c r="D16788" t="s">
        <v>11</v>
      </c>
      <c r="E16788">
        <v>3</v>
      </c>
      <c r="F16788" t="s">
        <v>454</v>
      </c>
      <c r="G16788" s="29">
        <v>1206.27</v>
      </c>
      <c r="H16788">
        <v>370.27</v>
      </c>
      <c r="I16788">
        <v>1206.27</v>
      </c>
      <c r="J16788">
        <v>825.55</v>
      </c>
      <c r="K16788">
        <v>1206.27</v>
      </c>
      <c r="L16788">
        <v>3301.89</v>
      </c>
      <c r="M16788" t="s">
        <v>13</v>
      </c>
      <c r="N16788" s="29">
        <v>0</v>
      </c>
      <c r="O16788">
        <v>3618.81</v>
      </c>
    </row>
    <row r="16789" spans="1:15" x14ac:dyDescent="0.3">
      <c r="A16789" t="s">
        <v>16</v>
      </c>
      <c r="B16789" t="s">
        <v>9</v>
      </c>
      <c r="C16789" t="s">
        <v>10</v>
      </c>
      <c r="D16789" t="s">
        <v>11</v>
      </c>
      <c r="E16789">
        <v>-4</v>
      </c>
      <c r="F16789" t="s">
        <v>408</v>
      </c>
      <c r="G16789" s="29">
        <v>127.74</v>
      </c>
      <c r="H16789">
        <v>0</v>
      </c>
      <c r="I16789">
        <v>127.74</v>
      </c>
      <c r="J16789">
        <v>-0.01</v>
      </c>
      <c r="K16789">
        <v>127.74</v>
      </c>
      <c r="L16789" t="s">
        <v>13</v>
      </c>
      <c r="M16789" t="s">
        <v>13</v>
      </c>
      <c r="N16789" s="29">
        <v>0</v>
      </c>
      <c r="O16789" t="s">
        <v>13</v>
      </c>
    </row>
    <row r="16790" spans="1:15" x14ac:dyDescent="0.3">
      <c r="A16790" t="s">
        <v>8</v>
      </c>
      <c r="B16790" t="s">
        <v>9</v>
      </c>
      <c r="C16790" t="s">
        <v>10</v>
      </c>
      <c r="D16790" t="s">
        <v>11</v>
      </c>
      <c r="E16790">
        <v>-1</v>
      </c>
      <c r="F16790" t="s">
        <v>454</v>
      </c>
      <c r="G16790" s="29">
        <v>189.85</v>
      </c>
      <c r="H16790">
        <v>-16.62</v>
      </c>
      <c r="I16790">
        <v>189.85</v>
      </c>
      <c r="J16790">
        <v>-1760.52</v>
      </c>
      <c r="K16790">
        <v>189.85</v>
      </c>
      <c r="L16790">
        <v>-2620.4699999999998</v>
      </c>
      <c r="M16790">
        <v>1</v>
      </c>
      <c r="N16790" s="29">
        <v>7.0000000000000007E-2</v>
      </c>
      <c r="O16790" t="s">
        <v>13</v>
      </c>
    </row>
    <row r="16791" spans="1:15" x14ac:dyDescent="0.3">
      <c r="A16791" t="s">
        <v>8</v>
      </c>
      <c r="B16791" t="s">
        <v>9</v>
      </c>
      <c r="C16791" t="s">
        <v>10</v>
      </c>
      <c r="D16791" t="s">
        <v>11</v>
      </c>
      <c r="E16791">
        <v>4</v>
      </c>
      <c r="F16791" t="s">
        <v>252</v>
      </c>
      <c r="G16791" s="29">
        <v>30118.75</v>
      </c>
      <c r="H16791">
        <v>-41616.33</v>
      </c>
      <c r="I16791">
        <v>30118.75</v>
      </c>
      <c r="J16791">
        <v>-6961.73</v>
      </c>
      <c r="K16791">
        <v>30118.75</v>
      </c>
      <c r="L16791">
        <v>-76145.399999999994</v>
      </c>
      <c r="M16791" t="s">
        <v>13</v>
      </c>
      <c r="N16791" s="29">
        <v>0</v>
      </c>
      <c r="O16791">
        <v>120475</v>
      </c>
    </row>
    <row r="16792" spans="1:15" x14ac:dyDescent="0.3">
      <c r="A16792" t="s">
        <v>8</v>
      </c>
      <c r="B16792" t="s">
        <v>9</v>
      </c>
      <c r="C16792" t="s">
        <v>10</v>
      </c>
      <c r="D16792" t="s">
        <v>11</v>
      </c>
      <c r="E16792">
        <v>3</v>
      </c>
      <c r="F16792" t="s">
        <v>195</v>
      </c>
      <c r="G16792" s="29">
        <v>49297.09</v>
      </c>
      <c r="H16792">
        <v>-2895674.24</v>
      </c>
      <c r="I16792">
        <v>49297.09</v>
      </c>
      <c r="J16792">
        <v>-406881.32</v>
      </c>
      <c r="K16792">
        <v>49297.09</v>
      </c>
      <c r="L16792">
        <v>-22518098.109999999</v>
      </c>
      <c r="M16792" t="s">
        <v>13</v>
      </c>
      <c r="N16792" s="29">
        <v>0</v>
      </c>
      <c r="O16792">
        <v>147891.26999999999</v>
      </c>
    </row>
    <row r="16793" spans="1:15" x14ac:dyDescent="0.3">
      <c r="A16793" t="s">
        <v>16</v>
      </c>
      <c r="B16793" t="s">
        <v>9</v>
      </c>
      <c r="C16793" t="s">
        <v>14</v>
      </c>
      <c r="D16793" t="s">
        <v>11</v>
      </c>
      <c r="E16793">
        <v>1</v>
      </c>
      <c r="F16793" t="s">
        <v>150</v>
      </c>
      <c r="G16793" s="29">
        <v>-26053.65</v>
      </c>
      <c r="H16793" t="s">
        <v>13</v>
      </c>
      <c r="I16793">
        <v>-26053.65</v>
      </c>
      <c r="J16793" t="s">
        <v>13</v>
      </c>
      <c r="K16793">
        <v>-26053.65</v>
      </c>
      <c r="L16793" t="s">
        <v>13</v>
      </c>
      <c r="M16793" t="s">
        <v>13</v>
      </c>
      <c r="N16793" s="29">
        <v>0</v>
      </c>
      <c r="O16793" t="s">
        <v>13</v>
      </c>
    </row>
    <row r="16794" spans="1:15" x14ac:dyDescent="0.3">
      <c r="A16794" t="s">
        <v>8</v>
      </c>
      <c r="B16794" t="s">
        <v>9</v>
      </c>
      <c r="C16794" t="s">
        <v>10</v>
      </c>
      <c r="D16794" t="s">
        <v>11</v>
      </c>
      <c r="E16794">
        <v>-1</v>
      </c>
      <c r="F16794" t="s">
        <v>100</v>
      </c>
      <c r="G16794" s="29">
        <v>139520.26</v>
      </c>
      <c r="H16794">
        <v>-76804.27</v>
      </c>
      <c r="I16794">
        <v>139520.26</v>
      </c>
      <c r="J16794">
        <v>-41751.4</v>
      </c>
      <c r="K16794">
        <v>139520.26</v>
      </c>
      <c r="L16794">
        <v>-683865.58</v>
      </c>
      <c r="M16794" t="s">
        <v>13</v>
      </c>
      <c r="N16794" s="29">
        <v>0</v>
      </c>
      <c r="O16794" t="s">
        <v>13</v>
      </c>
    </row>
    <row r="16795" spans="1:15" x14ac:dyDescent="0.3">
      <c r="A16795" t="s">
        <v>16</v>
      </c>
      <c r="B16795" t="s">
        <v>9</v>
      </c>
      <c r="C16795" t="s">
        <v>10</v>
      </c>
      <c r="D16795" t="s">
        <v>11</v>
      </c>
      <c r="E16795">
        <v>4</v>
      </c>
      <c r="F16795" t="s">
        <v>118</v>
      </c>
      <c r="G16795" s="29">
        <v>301192.11</v>
      </c>
      <c r="H16795">
        <v>-48848319.969999999</v>
      </c>
      <c r="I16795">
        <v>301192.11</v>
      </c>
      <c r="J16795">
        <v>-23202521.289999999</v>
      </c>
      <c r="K16795">
        <v>301192.11</v>
      </c>
      <c r="L16795">
        <v>-222220051.61000001</v>
      </c>
      <c r="M16795" t="s">
        <v>13</v>
      </c>
      <c r="N16795" s="29">
        <v>0</v>
      </c>
      <c r="O16795">
        <v>1204768.44</v>
      </c>
    </row>
    <row r="16796" spans="1:15" x14ac:dyDescent="0.3">
      <c r="A16796" t="s">
        <v>16</v>
      </c>
      <c r="B16796" t="s">
        <v>9</v>
      </c>
      <c r="C16796" t="s">
        <v>14</v>
      </c>
      <c r="D16796" t="s">
        <v>11</v>
      </c>
      <c r="E16796">
        <v>6</v>
      </c>
      <c r="F16796" t="s">
        <v>96</v>
      </c>
      <c r="G16796" s="29">
        <v>-20047.63</v>
      </c>
      <c r="H16796" t="s">
        <v>13</v>
      </c>
      <c r="I16796">
        <v>-20047.63</v>
      </c>
      <c r="J16796" t="s">
        <v>13</v>
      </c>
      <c r="K16796">
        <v>-20047.63</v>
      </c>
      <c r="L16796" t="s">
        <v>13</v>
      </c>
      <c r="M16796" t="s">
        <v>13</v>
      </c>
      <c r="N16796" s="29">
        <v>0</v>
      </c>
      <c r="O16796" t="s">
        <v>13</v>
      </c>
    </row>
    <row r="16797" spans="1:15" x14ac:dyDescent="0.3">
      <c r="A16797" t="s">
        <v>8</v>
      </c>
      <c r="B16797" t="s">
        <v>9</v>
      </c>
      <c r="C16797" t="s">
        <v>14</v>
      </c>
      <c r="D16797" t="s">
        <v>11</v>
      </c>
      <c r="E16797">
        <v>6</v>
      </c>
      <c r="F16797" t="s">
        <v>95</v>
      </c>
      <c r="G16797" s="29">
        <v>-9215.49</v>
      </c>
      <c r="H16797" t="s">
        <v>13</v>
      </c>
      <c r="I16797">
        <v>-9215.49</v>
      </c>
      <c r="J16797" t="s">
        <v>13</v>
      </c>
      <c r="K16797">
        <v>-9215.49</v>
      </c>
      <c r="L16797" t="s">
        <v>13</v>
      </c>
      <c r="M16797" t="s">
        <v>13</v>
      </c>
      <c r="N16797" s="29">
        <v>0</v>
      </c>
      <c r="O16797" t="s">
        <v>13</v>
      </c>
    </row>
    <row r="16798" spans="1:15" x14ac:dyDescent="0.3">
      <c r="A16798" t="s">
        <v>8</v>
      </c>
      <c r="B16798" t="s">
        <v>9</v>
      </c>
      <c r="C16798" t="s">
        <v>14</v>
      </c>
      <c r="D16798" t="s">
        <v>11</v>
      </c>
      <c r="E16798">
        <v>4</v>
      </c>
      <c r="F16798" t="s">
        <v>305</v>
      </c>
      <c r="G16798" s="29">
        <v>-607.91999999999996</v>
      </c>
      <c r="H16798" t="s">
        <v>13</v>
      </c>
      <c r="I16798">
        <v>-607.91999999999996</v>
      </c>
      <c r="J16798" t="s">
        <v>13</v>
      </c>
      <c r="K16798">
        <v>-607.91999999999996</v>
      </c>
      <c r="L16798" t="s">
        <v>13</v>
      </c>
      <c r="M16798" t="s">
        <v>13</v>
      </c>
      <c r="N16798" s="29">
        <v>0</v>
      </c>
      <c r="O16798" t="s">
        <v>13</v>
      </c>
    </row>
    <row r="16799" spans="1:15" x14ac:dyDescent="0.3">
      <c r="A16799" t="s">
        <v>8</v>
      </c>
      <c r="B16799" t="s">
        <v>9</v>
      </c>
      <c r="C16799" t="s">
        <v>10</v>
      </c>
      <c r="D16799" t="s">
        <v>11</v>
      </c>
      <c r="E16799">
        <v>5</v>
      </c>
      <c r="F16799" t="s">
        <v>555</v>
      </c>
      <c r="G16799" s="29">
        <v>4170750.05</v>
      </c>
      <c r="H16799" t="s">
        <v>13</v>
      </c>
      <c r="I16799">
        <v>4170750.05</v>
      </c>
      <c r="J16799" t="s">
        <v>13</v>
      </c>
      <c r="K16799">
        <v>4170750.05</v>
      </c>
      <c r="L16799" t="s">
        <v>13</v>
      </c>
      <c r="M16799" t="s">
        <v>13</v>
      </c>
      <c r="N16799" s="29">
        <v>0</v>
      </c>
      <c r="O16799">
        <v>20853750.25</v>
      </c>
    </row>
    <row r="16800" spans="1:15" x14ac:dyDescent="0.3">
      <c r="A16800" t="s">
        <v>18</v>
      </c>
      <c r="B16800" t="s">
        <v>9</v>
      </c>
      <c r="C16800" t="s">
        <v>14</v>
      </c>
      <c r="D16800" t="s">
        <v>11</v>
      </c>
      <c r="E16800">
        <v>1</v>
      </c>
      <c r="F16800" t="s">
        <v>154</v>
      </c>
      <c r="G16800" s="29">
        <v>-29156.25</v>
      </c>
      <c r="H16800" t="s">
        <v>13</v>
      </c>
      <c r="I16800">
        <v>-29156.25</v>
      </c>
      <c r="J16800" t="s">
        <v>13</v>
      </c>
      <c r="K16800">
        <v>-29156.25</v>
      </c>
      <c r="L16800" t="s">
        <v>13</v>
      </c>
      <c r="M16800" t="s">
        <v>13</v>
      </c>
      <c r="N16800" s="29">
        <v>0</v>
      </c>
      <c r="O16800" t="s">
        <v>13</v>
      </c>
    </row>
    <row r="16801" spans="1:15" x14ac:dyDescent="0.3">
      <c r="A16801" t="s">
        <v>16</v>
      </c>
      <c r="B16801" t="s">
        <v>9</v>
      </c>
      <c r="C16801" t="s">
        <v>10</v>
      </c>
      <c r="D16801" t="s">
        <v>11</v>
      </c>
      <c r="E16801">
        <v>3</v>
      </c>
      <c r="F16801" t="s">
        <v>407</v>
      </c>
      <c r="G16801" s="29">
        <v>317503.94</v>
      </c>
      <c r="H16801">
        <v>-56685938.560000002</v>
      </c>
      <c r="I16801">
        <v>317503.94</v>
      </c>
      <c r="J16801">
        <v>-7965139.6399999997</v>
      </c>
      <c r="K16801">
        <v>317503.94</v>
      </c>
      <c r="L16801">
        <v>-440815996.70999998</v>
      </c>
      <c r="M16801" t="s">
        <v>13</v>
      </c>
      <c r="N16801" s="29">
        <v>0</v>
      </c>
      <c r="O16801">
        <v>952511.82000000007</v>
      </c>
    </row>
    <row r="16802" spans="1:15" x14ac:dyDescent="0.3">
      <c r="A16802" t="s">
        <v>16</v>
      </c>
      <c r="B16802" t="s">
        <v>9</v>
      </c>
      <c r="C16802" t="s">
        <v>10</v>
      </c>
      <c r="D16802" t="s">
        <v>11</v>
      </c>
      <c r="E16802">
        <v>2</v>
      </c>
      <c r="F16802" t="s">
        <v>182</v>
      </c>
      <c r="G16802" s="29">
        <v>256564.7</v>
      </c>
      <c r="H16802">
        <v>-10720799.26</v>
      </c>
      <c r="I16802">
        <v>256564.7</v>
      </c>
      <c r="J16802">
        <v>-4816357.68</v>
      </c>
      <c r="K16802">
        <v>256564.7</v>
      </c>
      <c r="L16802">
        <v>-60050098.920000002</v>
      </c>
      <c r="M16802" t="s">
        <v>13</v>
      </c>
      <c r="N16802" s="29">
        <v>0</v>
      </c>
      <c r="O16802">
        <v>513129.4</v>
      </c>
    </row>
    <row r="16803" spans="1:15" x14ac:dyDescent="0.3">
      <c r="A16803" t="s">
        <v>16</v>
      </c>
      <c r="B16803" t="s">
        <v>9</v>
      </c>
      <c r="C16803" t="s">
        <v>10</v>
      </c>
      <c r="D16803" t="s">
        <v>11</v>
      </c>
      <c r="E16803">
        <v>7</v>
      </c>
      <c r="F16803" t="s">
        <v>284</v>
      </c>
      <c r="G16803" s="29">
        <v>204836.76</v>
      </c>
      <c r="H16803" t="s">
        <v>13</v>
      </c>
      <c r="I16803">
        <v>204836.76</v>
      </c>
      <c r="J16803" t="s">
        <v>13</v>
      </c>
      <c r="K16803">
        <v>204836.76</v>
      </c>
      <c r="L16803" t="s">
        <v>13</v>
      </c>
      <c r="M16803" t="s">
        <v>13</v>
      </c>
      <c r="N16803" s="29">
        <v>0</v>
      </c>
      <c r="O16803">
        <v>1433857.32</v>
      </c>
    </row>
    <row r="16804" spans="1:15" x14ac:dyDescent="0.3">
      <c r="A16804" t="s">
        <v>8</v>
      </c>
      <c r="B16804" t="s">
        <v>9</v>
      </c>
      <c r="C16804" t="s">
        <v>14</v>
      </c>
      <c r="D16804" t="s">
        <v>11</v>
      </c>
      <c r="E16804">
        <v>3</v>
      </c>
      <c r="F16804" t="s">
        <v>394</v>
      </c>
      <c r="G16804" s="29">
        <v>-76.33</v>
      </c>
      <c r="H16804" t="s">
        <v>13</v>
      </c>
      <c r="I16804">
        <v>-76.33</v>
      </c>
      <c r="J16804" t="s">
        <v>13</v>
      </c>
      <c r="K16804">
        <v>-76.33</v>
      </c>
      <c r="L16804" t="s">
        <v>13</v>
      </c>
      <c r="M16804" t="s">
        <v>13</v>
      </c>
      <c r="N16804" s="29">
        <v>0</v>
      </c>
      <c r="O16804" t="s">
        <v>13</v>
      </c>
    </row>
    <row r="16805" spans="1:15" x14ac:dyDescent="0.3">
      <c r="A16805" t="s">
        <v>16</v>
      </c>
      <c r="B16805" t="s">
        <v>9</v>
      </c>
      <c r="C16805" t="s">
        <v>14</v>
      </c>
      <c r="D16805" t="s">
        <v>11</v>
      </c>
      <c r="E16805">
        <v>4</v>
      </c>
      <c r="F16805" t="s">
        <v>78</v>
      </c>
      <c r="G16805" s="29">
        <v>-15157.67</v>
      </c>
      <c r="H16805" t="s">
        <v>13</v>
      </c>
      <c r="I16805">
        <v>-15157.67</v>
      </c>
      <c r="J16805" t="s">
        <v>13</v>
      </c>
      <c r="K16805">
        <v>-15157.67</v>
      </c>
      <c r="L16805" t="s">
        <v>13</v>
      </c>
      <c r="M16805" t="s">
        <v>13</v>
      </c>
      <c r="N16805" s="29">
        <v>0</v>
      </c>
      <c r="O16805" t="s">
        <v>13</v>
      </c>
    </row>
    <row r="16806" spans="1:15" x14ac:dyDescent="0.3">
      <c r="A16806" t="s">
        <v>8</v>
      </c>
      <c r="B16806" t="s">
        <v>9</v>
      </c>
      <c r="C16806" t="s">
        <v>10</v>
      </c>
      <c r="D16806" t="s">
        <v>11</v>
      </c>
      <c r="E16806">
        <v>10</v>
      </c>
      <c r="F16806" t="s">
        <v>181</v>
      </c>
      <c r="G16806" s="29">
        <v>150435.59</v>
      </c>
      <c r="H16806">
        <v>-2.98</v>
      </c>
      <c r="I16806">
        <v>150435.59</v>
      </c>
      <c r="J16806">
        <v>-16.03</v>
      </c>
      <c r="K16806">
        <v>150435.59</v>
      </c>
      <c r="L16806" t="s">
        <v>13</v>
      </c>
      <c r="M16806" t="s">
        <v>13</v>
      </c>
      <c r="N16806" s="29">
        <v>0</v>
      </c>
      <c r="O16806">
        <v>1504355.9</v>
      </c>
    </row>
    <row r="16807" spans="1:15" x14ac:dyDescent="0.3">
      <c r="A16807" t="s">
        <v>16</v>
      </c>
      <c r="B16807" t="s">
        <v>9</v>
      </c>
      <c r="C16807" t="s">
        <v>10</v>
      </c>
      <c r="D16807" t="s">
        <v>11</v>
      </c>
      <c r="E16807">
        <v>1</v>
      </c>
      <c r="F16807" t="s">
        <v>320</v>
      </c>
      <c r="G16807" s="29">
        <v>245909.93</v>
      </c>
      <c r="H16807">
        <v>-16191408.609999999</v>
      </c>
      <c r="I16807">
        <v>245909.93</v>
      </c>
      <c r="J16807">
        <v>-7690776.3300000001</v>
      </c>
      <c r="K16807">
        <v>245909.93</v>
      </c>
      <c r="L16807">
        <v>-73657715.549999997</v>
      </c>
      <c r="M16807" t="s">
        <v>13</v>
      </c>
      <c r="N16807" s="29">
        <v>0</v>
      </c>
      <c r="O16807">
        <v>245909.93</v>
      </c>
    </row>
    <row r="16808" spans="1:15" x14ac:dyDescent="0.3">
      <c r="A16808" t="s">
        <v>16</v>
      </c>
      <c r="B16808" t="s">
        <v>9</v>
      </c>
      <c r="C16808" t="s">
        <v>14</v>
      </c>
      <c r="D16808" t="s">
        <v>11</v>
      </c>
      <c r="E16808">
        <v>3</v>
      </c>
      <c r="F16808" t="s">
        <v>146</v>
      </c>
      <c r="G16808" s="29">
        <v>-13868.95</v>
      </c>
      <c r="H16808" t="s">
        <v>13</v>
      </c>
      <c r="I16808">
        <v>-13868.95</v>
      </c>
      <c r="J16808" t="s">
        <v>13</v>
      </c>
      <c r="K16808">
        <v>-13868.95</v>
      </c>
      <c r="L16808" t="s">
        <v>13</v>
      </c>
      <c r="M16808" t="s">
        <v>13</v>
      </c>
      <c r="N16808" s="29">
        <v>0</v>
      </c>
      <c r="O16808" t="s">
        <v>13</v>
      </c>
    </row>
    <row r="16809" spans="1:15" x14ac:dyDescent="0.3">
      <c r="A16809" t="s">
        <v>8</v>
      </c>
      <c r="B16809" t="s">
        <v>9</v>
      </c>
      <c r="C16809" t="s">
        <v>14</v>
      </c>
      <c r="D16809" t="s">
        <v>11</v>
      </c>
      <c r="E16809">
        <v>4</v>
      </c>
      <c r="F16809" t="s">
        <v>203</v>
      </c>
      <c r="G16809" s="29">
        <v>-5025.6400000000003</v>
      </c>
      <c r="H16809" t="s">
        <v>13</v>
      </c>
      <c r="I16809">
        <v>-5025.6400000000003</v>
      </c>
      <c r="J16809" t="s">
        <v>13</v>
      </c>
      <c r="K16809">
        <v>-5025.6400000000003</v>
      </c>
      <c r="L16809" t="s">
        <v>13</v>
      </c>
      <c r="M16809" t="s">
        <v>13</v>
      </c>
      <c r="N16809" s="29">
        <v>0</v>
      </c>
      <c r="O16809" t="s">
        <v>13</v>
      </c>
    </row>
    <row r="16810" spans="1:15" x14ac:dyDescent="0.3">
      <c r="A16810" t="s">
        <v>16</v>
      </c>
      <c r="B16810" t="s">
        <v>9</v>
      </c>
      <c r="C16810" t="s">
        <v>14</v>
      </c>
      <c r="D16810" t="s">
        <v>11</v>
      </c>
      <c r="E16810">
        <v>6</v>
      </c>
      <c r="F16810" t="s">
        <v>105</v>
      </c>
      <c r="G16810" s="29">
        <v>-22166.32</v>
      </c>
      <c r="H16810" t="s">
        <v>13</v>
      </c>
      <c r="I16810">
        <v>-22166.32</v>
      </c>
      <c r="J16810" t="s">
        <v>13</v>
      </c>
      <c r="K16810">
        <v>-22166.32</v>
      </c>
      <c r="L16810" t="s">
        <v>13</v>
      </c>
      <c r="M16810" t="s">
        <v>13</v>
      </c>
      <c r="N16810" s="29">
        <v>0</v>
      </c>
      <c r="O16810" t="s">
        <v>13</v>
      </c>
    </row>
    <row r="16811" spans="1:15" x14ac:dyDescent="0.3">
      <c r="A16811" t="s">
        <v>18</v>
      </c>
      <c r="B16811" t="s">
        <v>9</v>
      </c>
      <c r="C16811" t="s">
        <v>10</v>
      </c>
      <c r="D16811" t="s">
        <v>11</v>
      </c>
      <c r="E16811">
        <v>3</v>
      </c>
      <c r="F16811" t="s">
        <v>282</v>
      </c>
      <c r="G16811" s="29">
        <v>218218.49</v>
      </c>
      <c r="H16811">
        <v>-153208758.43000001</v>
      </c>
      <c r="I16811">
        <v>218218.49</v>
      </c>
      <c r="J16811">
        <v>-21527898.899999999</v>
      </c>
      <c r="K16811">
        <v>218218.49</v>
      </c>
      <c r="L16811">
        <v>-1191421951.72</v>
      </c>
      <c r="M16811" t="s">
        <v>13</v>
      </c>
      <c r="N16811" s="29">
        <v>0</v>
      </c>
      <c r="O16811">
        <v>654655.47</v>
      </c>
    </row>
    <row r="16812" spans="1:15" x14ac:dyDescent="0.3">
      <c r="A16812" t="s">
        <v>8</v>
      </c>
      <c r="B16812" t="s">
        <v>9</v>
      </c>
      <c r="C16812" t="s">
        <v>10</v>
      </c>
      <c r="D16812" t="s">
        <v>11</v>
      </c>
      <c r="E16812">
        <v>8</v>
      </c>
      <c r="F16812" t="s">
        <v>311</v>
      </c>
      <c r="G16812" s="29">
        <v>588909.25</v>
      </c>
      <c r="H16812">
        <v>-3.93</v>
      </c>
      <c r="I16812">
        <v>588909.25</v>
      </c>
      <c r="J16812">
        <v>-19.8</v>
      </c>
      <c r="K16812">
        <v>588909.25</v>
      </c>
      <c r="L16812" t="s">
        <v>13</v>
      </c>
      <c r="M16812" t="s">
        <v>13</v>
      </c>
      <c r="N16812" s="29">
        <v>0</v>
      </c>
      <c r="O16812">
        <v>4711274</v>
      </c>
    </row>
    <row r="16813" spans="1:15" x14ac:dyDescent="0.3">
      <c r="A16813" t="s">
        <v>18</v>
      </c>
      <c r="B16813" t="s">
        <v>9</v>
      </c>
      <c r="C16813" t="s">
        <v>14</v>
      </c>
      <c r="D16813" t="s">
        <v>11</v>
      </c>
      <c r="E16813">
        <v>6</v>
      </c>
      <c r="F16813" t="s">
        <v>282</v>
      </c>
      <c r="G16813" s="29">
        <v>-56886.76</v>
      </c>
      <c r="H16813" t="s">
        <v>13</v>
      </c>
      <c r="I16813">
        <v>-56886.76</v>
      </c>
      <c r="J16813" t="s">
        <v>13</v>
      </c>
      <c r="K16813">
        <v>-56886.76</v>
      </c>
      <c r="L16813" t="s">
        <v>13</v>
      </c>
      <c r="M16813" t="s">
        <v>13</v>
      </c>
      <c r="N16813" s="29">
        <v>0</v>
      </c>
      <c r="O16813" t="s">
        <v>13</v>
      </c>
    </row>
    <row r="16814" spans="1:15" x14ac:dyDescent="0.3">
      <c r="A16814" t="s">
        <v>8</v>
      </c>
      <c r="B16814" t="s">
        <v>9</v>
      </c>
      <c r="C16814" t="s">
        <v>14</v>
      </c>
      <c r="D16814" t="s">
        <v>11</v>
      </c>
      <c r="E16814">
        <v>4</v>
      </c>
      <c r="F16814" t="s">
        <v>77</v>
      </c>
      <c r="G16814" s="29">
        <v>-13736.97</v>
      </c>
      <c r="H16814" t="s">
        <v>13</v>
      </c>
      <c r="I16814">
        <v>-13736.97</v>
      </c>
      <c r="J16814" t="s">
        <v>13</v>
      </c>
      <c r="K16814">
        <v>-13736.97</v>
      </c>
      <c r="L16814" t="s">
        <v>13</v>
      </c>
      <c r="M16814" t="s">
        <v>13</v>
      </c>
      <c r="N16814" s="29">
        <v>0</v>
      </c>
      <c r="O16814" t="s">
        <v>13</v>
      </c>
    </row>
    <row r="16815" spans="1:15" x14ac:dyDescent="0.3">
      <c r="A16815" t="s">
        <v>8</v>
      </c>
      <c r="B16815" t="s">
        <v>9</v>
      </c>
      <c r="C16815" t="s">
        <v>10</v>
      </c>
      <c r="D16815" t="s">
        <v>11</v>
      </c>
      <c r="E16815">
        <v>0</v>
      </c>
      <c r="F16815" t="s">
        <v>460</v>
      </c>
      <c r="G16815" s="29">
        <v>12097.19</v>
      </c>
      <c r="H16815">
        <v>-19600.009999999998</v>
      </c>
      <c r="I16815">
        <v>12097.19</v>
      </c>
      <c r="J16815">
        <v>-194222.29</v>
      </c>
      <c r="K16815">
        <v>12097.19</v>
      </c>
      <c r="L16815">
        <v>-1926754.86</v>
      </c>
      <c r="M16815">
        <v>1</v>
      </c>
      <c r="N16815" s="29">
        <v>29.52</v>
      </c>
      <c r="O16815" t="s">
        <v>13</v>
      </c>
    </row>
    <row r="16816" spans="1:15" x14ac:dyDescent="0.3">
      <c r="A16816" t="s">
        <v>18</v>
      </c>
      <c r="B16816" t="s">
        <v>9</v>
      </c>
      <c r="C16816" t="s">
        <v>10</v>
      </c>
      <c r="D16816" t="s">
        <v>11</v>
      </c>
      <c r="E16816">
        <v>4</v>
      </c>
      <c r="F16816" t="s">
        <v>365</v>
      </c>
      <c r="G16816" s="29">
        <v>7969.69</v>
      </c>
      <c r="H16816">
        <v>224804.7</v>
      </c>
      <c r="I16816">
        <v>7969.69</v>
      </c>
      <c r="J16816">
        <v>106779.89</v>
      </c>
      <c r="K16816">
        <v>7969.69</v>
      </c>
      <c r="L16816">
        <v>1022674.98</v>
      </c>
      <c r="M16816" t="s">
        <v>13</v>
      </c>
      <c r="N16816" s="29">
        <v>0</v>
      </c>
      <c r="O16816">
        <v>31878.76</v>
      </c>
    </row>
    <row r="16817" spans="1:15" x14ac:dyDescent="0.3">
      <c r="A16817" t="s">
        <v>16</v>
      </c>
      <c r="B16817" t="s">
        <v>9</v>
      </c>
      <c r="C16817" t="s">
        <v>10</v>
      </c>
      <c r="D16817" t="s">
        <v>11</v>
      </c>
      <c r="E16817">
        <v>5</v>
      </c>
      <c r="F16817" t="s">
        <v>242</v>
      </c>
      <c r="G16817" s="29">
        <v>41.32</v>
      </c>
      <c r="H16817" t="s">
        <v>13</v>
      </c>
      <c r="I16817">
        <v>41.32</v>
      </c>
      <c r="J16817" t="s">
        <v>13</v>
      </c>
      <c r="K16817">
        <v>41.32</v>
      </c>
      <c r="L16817" t="s">
        <v>13</v>
      </c>
      <c r="M16817" t="s">
        <v>13</v>
      </c>
      <c r="N16817" s="29">
        <v>41.32</v>
      </c>
      <c r="O16817">
        <v>206.6</v>
      </c>
    </row>
    <row r="16818" spans="1:15" x14ac:dyDescent="0.3">
      <c r="A16818" t="s">
        <v>16</v>
      </c>
      <c r="B16818" t="s">
        <v>9</v>
      </c>
      <c r="C16818" t="s">
        <v>14</v>
      </c>
      <c r="D16818" t="s">
        <v>11</v>
      </c>
      <c r="E16818">
        <v>3</v>
      </c>
      <c r="F16818" t="s">
        <v>252</v>
      </c>
      <c r="G16818" s="29">
        <v>-7868.61</v>
      </c>
      <c r="H16818" t="s">
        <v>13</v>
      </c>
      <c r="I16818">
        <v>-7868.61</v>
      </c>
      <c r="J16818" t="s">
        <v>13</v>
      </c>
      <c r="K16818">
        <v>-7868.61</v>
      </c>
      <c r="L16818" t="s">
        <v>13</v>
      </c>
      <c r="M16818" t="s">
        <v>13</v>
      </c>
      <c r="N16818" s="29">
        <v>0</v>
      </c>
      <c r="O16818" t="s">
        <v>13</v>
      </c>
    </row>
    <row r="16819" spans="1:15" x14ac:dyDescent="0.3">
      <c r="A16819" t="s">
        <v>16</v>
      </c>
      <c r="B16819" t="s">
        <v>9</v>
      </c>
      <c r="C16819" t="s">
        <v>10</v>
      </c>
      <c r="D16819" t="s">
        <v>11</v>
      </c>
      <c r="E16819">
        <v>11</v>
      </c>
      <c r="F16819" t="s">
        <v>325</v>
      </c>
      <c r="G16819" s="29">
        <v>77060.73</v>
      </c>
      <c r="H16819" t="s">
        <v>13</v>
      </c>
      <c r="I16819">
        <v>77060.73</v>
      </c>
      <c r="J16819" t="s">
        <v>13</v>
      </c>
      <c r="K16819">
        <v>77060.73</v>
      </c>
      <c r="L16819" t="s">
        <v>13</v>
      </c>
      <c r="M16819" t="s">
        <v>13</v>
      </c>
      <c r="N16819" s="29">
        <v>0</v>
      </c>
      <c r="O16819">
        <v>847668.02999999991</v>
      </c>
    </row>
    <row r="16820" spans="1:15" x14ac:dyDescent="0.3">
      <c r="A16820" t="s">
        <v>8</v>
      </c>
      <c r="B16820" t="s">
        <v>9</v>
      </c>
      <c r="C16820" t="s">
        <v>14</v>
      </c>
      <c r="D16820" t="s">
        <v>11</v>
      </c>
      <c r="E16820">
        <v>8</v>
      </c>
      <c r="F16820" t="s">
        <v>240</v>
      </c>
      <c r="G16820" s="29">
        <v>-4101.3900000000003</v>
      </c>
      <c r="H16820" t="s">
        <v>13</v>
      </c>
      <c r="I16820">
        <v>-4101.3900000000003</v>
      </c>
      <c r="J16820" t="s">
        <v>13</v>
      </c>
      <c r="K16820">
        <v>-4101.3900000000003</v>
      </c>
      <c r="L16820" t="s">
        <v>13</v>
      </c>
      <c r="M16820" t="s">
        <v>13</v>
      </c>
      <c r="N16820" s="29">
        <v>0</v>
      </c>
      <c r="O16820" t="s">
        <v>13</v>
      </c>
    </row>
    <row r="16821" spans="1:15" x14ac:dyDescent="0.3">
      <c r="A16821" t="s">
        <v>18</v>
      </c>
      <c r="B16821" t="s">
        <v>9</v>
      </c>
      <c r="C16821" t="s">
        <v>10</v>
      </c>
      <c r="D16821" t="s">
        <v>11</v>
      </c>
      <c r="E16821">
        <v>3</v>
      </c>
      <c r="F16821" t="s">
        <v>238</v>
      </c>
      <c r="G16821" s="29">
        <v>30516.28</v>
      </c>
      <c r="H16821">
        <v>-1995635.65</v>
      </c>
      <c r="I16821">
        <v>30516.28</v>
      </c>
      <c r="J16821">
        <v>-947910.25</v>
      </c>
      <c r="K16821">
        <v>30516.28</v>
      </c>
      <c r="L16821">
        <v>-9078524.2300000004</v>
      </c>
      <c r="M16821" t="s">
        <v>13</v>
      </c>
      <c r="N16821" s="29">
        <v>0</v>
      </c>
      <c r="O16821">
        <v>91548.84</v>
      </c>
    </row>
    <row r="16822" spans="1:15" x14ac:dyDescent="0.3">
      <c r="A16822" t="s">
        <v>18</v>
      </c>
      <c r="B16822" t="s">
        <v>9</v>
      </c>
      <c r="C16822" t="s">
        <v>10</v>
      </c>
      <c r="D16822" t="s">
        <v>11</v>
      </c>
      <c r="E16822">
        <v>2</v>
      </c>
      <c r="F16822" t="s">
        <v>73</v>
      </c>
      <c r="G16822" s="29">
        <v>46320.31</v>
      </c>
      <c r="H16822">
        <v>43999.32</v>
      </c>
      <c r="I16822">
        <v>46320.31</v>
      </c>
      <c r="J16822">
        <v>19769.759999999998</v>
      </c>
      <c r="K16822">
        <v>46320.31</v>
      </c>
      <c r="L16822">
        <v>246463.02</v>
      </c>
      <c r="M16822" t="s">
        <v>13</v>
      </c>
      <c r="N16822" s="29">
        <v>0</v>
      </c>
      <c r="O16822">
        <v>92640.62</v>
      </c>
    </row>
    <row r="16823" spans="1:15" x14ac:dyDescent="0.3">
      <c r="A16823" t="s">
        <v>16</v>
      </c>
      <c r="B16823" t="s">
        <v>9</v>
      </c>
      <c r="C16823" t="s">
        <v>14</v>
      </c>
      <c r="D16823" t="s">
        <v>11</v>
      </c>
      <c r="E16823">
        <v>-1</v>
      </c>
      <c r="F16823" t="s">
        <v>64</v>
      </c>
      <c r="G16823" s="29">
        <v>-23774.03</v>
      </c>
      <c r="H16823" t="s">
        <v>13</v>
      </c>
      <c r="I16823">
        <v>-23774.03</v>
      </c>
      <c r="J16823" t="s">
        <v>13</v>
      </c>
      <c r="K16823">
        <v>-23774.03</v>
      </c>
      <c r="L16823" t="s">
        <v>13</v>
      </c>
      <c r="M16823" t="s">
        <v>13</v>
      </c>
      <c r="N16823" s="29">
        <v>0</v>
      </c>
      <c r="O16823" t="s">
        <v>13</v>
      </c>
    </row>
    <row r="16824" spans="1:15" x14ac:dyDescent="0.3">
      <c r="A16824" t="s">
        <v>16</v>
      </c>
      <c r="B16824" t="s">
        <v>9</v>
      </c>
      <c r="C16824" t="s">
        <v>10</v>
      </c>
      <c r="D16824" t="s">
        <v>11</v>
      </c>
      <c r="E16824">
        <v>1</v>
      </c>
      <c r="F16824" t="s">
        <v>145</v>
      </c>
      <c r="G16824" s="29">
        <v>437351.22</v>
      </c>
      <c r="H16824">
        <v>-124.59</v>
      </c>
      <c r="I16824">
        <v>437351.22</v>
      </c>
      <c r="J16824">
        <v>-669.05</v>
      </c>
      <c r="K16824">
        <v>437351.22</v>
      </c>
      <c r="L16824" t="s">
        <v>13</v>
      </c>
      <c r="M16824" t="s">
        <v>13</v>
      </c>
      <c r="N16824" s="29">
        <v>0</v>
      </c>
      <c r="O16824">
        <v>437351.22</v>
      </c>
    </row>
    <row r="16825" spans="1:15" x14ac:dyDescent="0.3">
      <c r="A16825" t="s">
        <v>8</v>
      </c>
      <c r="B16825" t="s">
        <v>9</v>
      </c>
      <c r="C16825" t="s">
        <v>14</v>
      </c>
      <c r="D16825" t="s">
        <v>11</v>
      </c>
      <c r="E16825">
        <v>5</v>
      </c>
      <c r="F16825" t="s">
        <v>244</v>
      </c>
      <c r="G16825" s="29">
        <v>-28.59</v>
      </c>
      <c r="H16825" t="s">
        <v>13</v>
      </c>
      <c r="I16825">
        <v>-28.59</v>
      </c>
      <c r="J16825" t="s">
        <v>13</v>
      </c>
      <c r="K16825">
        <v>-28.59</v>
      </c>
      <c r="L16825" t="s">
        <v>13</v>
      </c>
      <c r="M16825" t="s">
        <v>13</v>
      </c>
      <c r="N16825" s="29">
        <v>0</v>
      </c>
      <c r="O16825" t="s">
        <v>13</v>
      </c>
    </row>
    <row r="16826" spans="1:15" x14ac:dyDescent="0.3">
      <c r="A16826" t="s">
        <v>18</v>
      </c>
      <c r="B16826" t="s">
        <v>9</v>
      </c>
      <c r="C16826" t="s">
        <v>14</v>
      </c>
      <c r="D16826" t="s">
        <v>11</v>
      </c>
      <c r="E16826">
        <v>-1</v>
      </c>
      <c r="F16826" t="s">
        <v>230</v>
      </c>
      <c r="G16826" s="29">
        <v>-910.36</v>
      </c>
      <c r="H16826" t="s">
        <v>13</v>
      </c>
      <c r="I16826">
        <v>-910.36</v>
      </c>
      <c r="J16826" t="s">
        <v>13</v>
      </c>
      <c r="K16826">
        <v>-910.36</v>
      </c>
      <c r="L16826" t="s">
        <v>13</v>
      </c>
      <c r="M16826" t="s">
        <v>13</v>
      </c>
      <c r="N16826" s="29">
        <v>0</v>
      </c>
      <c r="O16826" t="s">
        <v>13</v>
      </c>
    </row>
    <row r="16827" spans="1:15" x14ac:dyDescent="0.3">
      <c r="A16827" t="s">
        <v>8</v>
      </c>
      <c r="B16827" t="s">
        <v>9</v>
      </c>
      <c r="C16827" t="s">
        <v>10</v>
      </c>
      <c r="D16827" t="s">
        <v>11</v>
      </c>
      <c r="E16827">
        <v>-1</v>
      </c>
      <c r="F16827" t="s">
        <v>249</v>
      </c>
      <c r="G16827" s="29">
        <v>406252.5</v>
      </c>
      <c r="H16827">
        <v>-29735429.84</v>
      </c>
      <c r="I16827">
        <v>406252.5</v>
      </c>
      <c r="J16827">
        <v>-4970676.2699999996</v>
      </c>
      <c r="K16827">
        <v>406252.5</v>
      </c>
      <c r="L16827">
        <v>-54408181.049999997</v>
      </c>
      <c r="M16827" t="s">
        <v>13</v>
      </c>
      <c r="N16827" s="29">
        <v>0</v>
      </c>
      <c r="O16827" t="s">
        <v>13</v>
      </c>
    </row>
    <row r="16828" spans="1:15" x14ac:dyDescent="0.3">
      <c r="A16828" t="s">
        <v>16</v>
      </c>
      <c r="B16828" t="s">
        <v>9</v>
      </c>
      <c r="C16828" t="s">
        <v>14</v>
      </c>
      <c r="D16828" t="s">
        <v>11</v>
      </c>
      <c r="E16828">
        <v>6</v>
      </c>
      <c r="F16828" t="s">
        <v>224</v>
      </c>
      <c r="G16828" s="29">
        <v>-9598.1200000000008</v>
      </c>
      <c r="H16828" t="s">
        <v>13</v>
      </c>
      <c r="I16828">
        <v>-9598.1200000000008</v>
      </c>
      <c r="J16828" t="s">
        <v>13</v>
      </c>
      <c r="K16828">
        <v>-9598.1200000000008</v>
      </c>
      <c r="L16828" t="s">
        <v>13</v>
      </c>
      <c r="M16828" t="s">
        <v>13</v>
      </c>
      <c r="N16828" s="29">
        <v>0</v>
      </c>
      <c r="O16828" t="s">
        <v>13</v>
      </c>
    </row>
    <row r="16829" spans="1:15" x14ac:dyDescent="0.3">
      <c r="A16829" t="s">
        <v>16</v>
      </c>
      <c r="B16829" t="s">
        <v>9</v>
      </c>
      <c r="C16829" t="s">
        <v>10</v>
      </c>
      <c r="D16829" t="s">
        <v>11</v>
      </c>
      <c r="E16829">
        <v>2</v>
      </c>
      <c r="F16829" t="s">
        <v>320</v>
      </c>
      <c r="G16829" s="29">
        <v>37088.639999999999</v>
      </c>
      <c r="H16829">
        <v>-2875286.78</v>
      </c>
      <c r="I16829">
        <v>37088.639999999999</v>
      </c>
      <c r="J16829">
        <v>-1365735.87</v>
      </c>
      <c r="K16829">
        <v>37088.639999999999</v>
      </c>
      <c r="L16829">
        <v>-13080211.91</v>
      </c>
      <c r="M16829" t="s">
        <v>13</v>
      </c>
      <c r="N16829" s="29">
        <v>0</v>
      </c>
      <c r="O16829">
        <v>74177.279999999999</v>
      </c>
    </row>
    <row r="16830" spans="1:15" x14ac:dyDescent="0.3">
      <c r="A16830" t="s">
        <v>16</v>
      </c>
      <c r="B16830" t="s">
        <v>9</v>
      </c>
      <c r="C16830" t="s">
        <v>14</v>
      </c>
      <c r="D16830" t="s">
        <v>11</v>
      </c>
      <c r="E16830">
        <v>2</v>
      </c>
      <c r="F16830" t="s">
        <v>201</v>
      </c>
      <c r="G16830" s="29">
        <v>-3005.08</v>
      </c>
      <c r="H16830" t="s">
        <v>13</v>
      </c>
      <c r="I16830">
        <v>-3005.08</v>
      </c>
      <c r="J16830" t="s">
        <v>13</v>
      </c>
      <c r="K16830">
        <v>-3005.08</v>
      </c>
      <c r="L16830" t="s">
        <v>13</v>
      </c>
      <c r="M16830" t="s">
        <v>13</v>
      </c>
      <c r="N16830" s="29">
        <v>0</v>
      </c>
      <c r="O16830" t="s">
        <v>13</v>
      </c>
    </row>
    <row r="16831" spans="1:15" x14ac:dyDescent="0.3">
      <c r="A16831" t="s">
        <v>8</v>
      </c>
      <c r="B16831" t="s">
        <v>9</v>
      </c>
      <c r="C16831" t="s">
        <v>10</v>
      </c>
      <c r="D16831" t="s">
        <v>11</v>
      </c>
      <c r="E16831">
        <v>14</v>
      </c>
      <c r="F16831" t="s">
        <v>233</v>
      </c>
      <c r="G16831" s="29">
        <v>386941.65</v>
      </c>
      <c r="H16831" t="s">
        <v>13</v>
      </c>
      <c r="I16831">
        <v>386941.65</v>
      </c>
      <c r="J16831" t="s">
        <v>13</v>
      </c>
      <c r="K16831">
        <v>386941.65</v>
      </c>
      <c r="L16831" t="s">
        <v>13</v>
      </c>
      <c r="M16831" t="s">
        <v>13</v>
      </c>
      <c r="N16831" s="29">
        <v>0</v>
      </c>
      <c r="O16831">
        <v>5417183.1000000006</v>
      </c>
    </row>
    <row r="16832" spans="1:15" x14ac:dyDescent="0.3">
      <c r="A16832" t="s">
        <v>18</v>
      </c>
      <c r="B16832" t="s">
        <v>9</v>
      </c>
      <c r="C16832" t="s">
        <v>10</v>
      </c>
      <c r="D16832" t="s">
        <v>11</v>
      </c>
      <c r="E16832">
        <v>-4</v>
      </c>
      <c r="F16832" t="s">
        <v>200</v>
      </c>
      <c r="G16832" s="29">
        <v>26426.95</v>
      </c>
      <c r="H16832">
        <v>-1379033.01</v>
      </c>
      <c r="I16832">
        <v>26426.95</v>
      </c>
      <c r="J16832">
        <v>-937615.82</v>
      </c>
      <c r="K16832">
        <v>26426.95</v>
      </c>
      <c r="L16832">
        <v>-16805878.84</v>
      </c>
      <c r="M16832" t="s">
        <v>13</v>
      </c>
      <c r="N16832" s="29">
        <v>0</v>
      </c>
      <c r="O16832" t="s">
        <v>13</v>
      </c>
    </row>
    <row r="16833" spans="1:15" x14ac:dyDescent="0.3">
      <c r="A16833" t="s">
        <v>8</v>
      </c>
      <c r="B16833" t="s">
        <v>9</v>
      </c>
      <c r="C16833" t="s">
        <v>14</v>
      </c>
      <c r="D16833" t="s">
        <v>11</v>
      </c>
      <c r="E16833">
        <v>1</v>
      </c>
      <c r="F16833" t="s">
        <v>487</v>
      </c>
      <c r="G16833" s="29">
        <v>-27.38</v>
      </c>
      <c r="H16833" t="s">
        <v>13</v>
      </c>
      <c r="I16833">
        <v>-27.38</v>
      </c>
      <c r="J16833" t="s">
        <v>13</v>
      </c>
      <c r="K16833">
        <v>-27.38</v>
      </c>
      <c r="L16833" t="s">
        <v>13</v>
      </c>
      <c r="M16833" t="s">
        <v>13</v>
      </c>
      <c r="N16833" s="29">
        <v>0</v>
      </c>
      <c r="O16833" t="s">
        <v>13</v>
      </c>
    </row>
    <row r="16834" spans="1:15" x14ac:dyDescent="0.3">
      <c r="A16834" t="s">
        <v>8</v>
      </c>
      <c r="B16834" t="s">
        <v>9</v>
      </c>
      <c r="C16834" t="s">
        <v>10</v>
      </c>
      <c r="D16834" t="s">
        <v>11</v>
      </c>
      <c r="E16834">
        <v>4</v>
      </c>
      <c r="F16834" t="s">
        <v>155</v>
      </c>
      <c r="G16834" s="29">
        <v>612.1</v>
      </c>
      <c r="H16834">
        <v>-808001.75</v>
      </c>
      <c r="I16834">
        <v>612.1</v>
      </c>
      <c r="J16834">
        <v>-61895.82</v>
      </c>
      <c r="K16834">
        <v>612.1</v>
      </c>
      <c r="L16834">
        <v>-326478.84000000003</v>
      </c>
      <c r="M16834" t="s">
        <v>13</v>
      </c>
      <c r="N16834" s="29">
        <v>0</v>
      </c>
      <c r="O16834">
        <v>2448.4</v>
      </c>
    </row>
    <row r="16835" spans="1:15" x14ac:dyDescent="0.3">
      <c r="A16835" t="s">
        <v>16</v>
      </c>
      <c r="B16835" t="s">
        <v>9</v>
      </c>
      <c r="C16835" t="s">
        <v>14</v>
      </c>
      <c r="D16835" t="s">
        <v>11</v>
      </c>
      <c r="E16835">
        <v>4</v>
      </c>
      <c r="F16835" t="s">
        <v>101</v>
      </c>
      <c r="G16835" s="29">
        <v>-43922.06</v>
      </c>
      <c r="H16835" t="s">
        <v>13</v>
      </c>
      <c r="I16835">
        <v>-43922.06</v>
      </c>
      <c r="J16835" t="s">
        <v>13</v>
      </c>
      <c r="K16835">
        <v>-43922.06</v>
      </c>
      <c r="L16835" t="s">
        <v>13</v>
      </c>
      <c r="M16835" t="s">
        <v>13</v>
      </c>
      <c r="N16835" s="29">
        <v>0</v>
      </c>
      <c r="O16835" t="s">
        <v>13</v>
      </c>
    </row>
    <row r="16836" spans="1:15" x14ac:dyDescent="0.3">
      <c r="A16836" t="s">
        <v>8</v>
      </c>
      <c r="B16836" t="s">
        <v>9</v>
      </c>
      <c r="C16836" t="s">
        <v>10</v>
      </c>
      <c r="D16836" t="s">
        <v>11</v>
      </c>
      <c r="E16836">
        <v>3</v>
      </c>
      <c r="F16836" t="s">
        <v>340</v>
      </c>
      <c r="G16836" s="29">
        <v>48949.78</v>
      </c>
      <c r="H16836">
        <v>-17648055.010000002</v>
      </c>
      <c r="I16836">
        <v>48949.78</v>
      </c>
      <c r="J16836">
        <v>-7928452.2800000003</v>
      </c>
      <c r="K16836">
        <v>48949.78</v>
      </c>
      <c r="L16836">
        <v>-98851533.659999996</v>
      </c>
      <c r="M16836" t="s">
        <v>13</v>
      </c>
      <c r="N16836" s="29">
        <v>0</v>
      </c>
      <c r="O16836">
        <v>146849.34</v>
      </c>
    </row>
    <row r="16837" spans="1:15" x14ac:dyDescent="0.3">
      <c r="A16837" t="s">
        <v>8</v>
      </c>
      <c r="B16837" t="s">
        <v>9</v>
      </c>
      <c r="C16837" t="s">
        <v>10</v>
      </c>
      <c r="D16837" t="s">
        <v>11</v>
      </c>
      <c r="E16837">
        <v>14</v>
      </c>
      <c r="F16837" t="s">
        <v>459</v>
      </c>
      <c r="G16837" s="29">
        <v>355071.5</v>
      </c>
      <c r="H16837" t="s">
        <v>13</v>
      </c>
      <c r="I16837">
        <v>355071.5</v>
      </c>
      <c r="J16837" t="s">
        <v>13</v>
      </c>
      <c r="K16837">
        <v>355071.5</v>
      </c>
      <c r="L16837" t="s">
        <v>13</v>
      </c>
      <c r="M16837" t="s">
        <v>13</v>
      </c>
      <c r="N16837" s="29">
        <v>0</v>
      </c>
      <c r="O16837">
        <v>4971001</v>
      </c>
    </row>
    <row r="16838" spans="1:15" x14ac:dyDescent="0.3">
      <c r="A16838" t="s">
        <v>8</v>
      </c>
      <c r="B16838" t="s">
        <v>9</v>
      </c>
      <c r="C16838" t="s">
        <v>14</v>
      </c>
      <c r="D16838" t="s">
        <v>11</v>
      </c>
      <c r="E16838">
        <v>4</v>
      </c>
      <c r="F16838" t="s">
        <v>26</v>
      </c>
      <c r="G16838" s="29">
        <v>-1026.6500000000001</v>
      </c>
      <c r="H16838" t="s">
        <v>13</v>
      </c>
      <c r="I16838">
        <v>-1026.6500000000001</v>
      </c>
      <c r="J16838" t="s">
        <v>13</v>
      </c>
      <c r="K16838">
        <v>-1026.6500000000001</v>
      </c>
      <c r="L16838" t="s">
        <v>13</v>
      </c>
      <c r="M16838" t="s">
        <v>13</v>
      </c>
      <c r="N16838" s="29">
        <v>0</v>
      </c>
      <c r="O16838" t="s">
        <v>13</v>
      </c>
    </row>
    <row r="16839" spans="1:15" x14ac:dyDescent="0.3">
      <c r="A16839" t="s">
        <v>18</v>
      </c>
      <c r="B16839" t="s">
        <v>9</v>
      </c>
      <c r="C16839" t="s">
        <v>10</v>
      </c>
      <c r="D16839" t="s">
        <v>11</v>
      </c>
      <c r="E16839">
        <v>3</v>
      </c>
      <c r="F16839" t="s">
        <v>72</v>
      </c>
      <c r="G16839" s="29">
        <v>1354230.41</v>
      </c>
      <c r="H16839">
        <v>-2741921.93</v>
      </c>
      <c r="I16839">
        <v>1354230.41</v>
      </c>
      <c r="J16839">
        <v>-1231818.3</v>
      </c>
      <c r="K16839">
        <v>1354230.41</v>
      </c>
      <c r="L16839">
        <v>-15358246.99</v>
      </c>
      <c r="M16839" t="s">
        <v>13</v>
      </c>
      <c r="N16839" s="29">
        <v>0</v>
      </c>
      <c r="O16839">
        <v>4062691.23</v>
      </c>
    </row>
    <row r="16840" spans="1:15" x14ac:dyDescent="0.3">
      <c r="A16840" t="s">
        <v>16</v>
      </c>
      <c r="B16840" t="s">
        <v>9</v>
      </c>
      <c r="C16840" t="s">
        <v>14</v>
      </c>
      <c r="D16840" t="s">
        <v>11</v>
      </c>
      <c r="E16840">
        <v>7</v>
      </c>
      <c r="F16840" t="s">
        <v>344</v>
      </c>
      <c r="G16840" s="29">
        <v>-3064.27</v>
      </c>
      <c r="H16840" t="s">
        <v>13</v>
      </c>
      <c r="I16840">
        <v>-3064.27</v>
      </c>
      <c r="J16840" t="s">
        <v>13</v>
      </c>
      <c r="K16840">
        <v>-3064.27</v>
      </c>
      <c r="L16840" t="s">
        <v>13</v>
      </c>
      <c r="M16840" t="s">
        <v>13</v>
      </c>
      <c r="N16840" s="29">
        <v>0</v>
      </c>
      <c r="O16840" t="s">
        <v>13</v>
      </c>
    </row>
    <row r="16841" spans="1:15" x14ac:dyDescent="0.3">
      <c r="A16841" t="s">
        <v>18</v>
      </c>
      <c r="B16841" t="s">
        <v>9</v>
      </c>
      <c r="C16841" t="s">
        <v>10</v>
      </c>
      <c r="D16841" t="s">
        <v>11</v>
      </c>
      <c r="E16841">
        <v>9</v>
      </c>
      <c r="F16841" t="s">
        <v>315</v>
      </c>
      <c r="G16841" s="29">
        <v>27606.83</v>
      </c>
      <c r="H16841">
        <v>-3.44</v>
      </c>
      <c r="I16841">
        <v>27606.83</v>
      </c>
      <c r="J16841">
        <v>-18.489999999999998</v>
      </c>
      <c r="K16841">
        <v>27606.83</v>
      </c>
      <c r="L16841" t="s">
        <v>13</v>
      </c>
      <c r="M16841" t="s">
        <v>13</v>
      </c>
      <c r="N16841" s="29">
        <v>0</v>
      </c>
      <c r="O16841">
        <v>248461.47</v>
      </c>
    </row>
    <row r="16842" spans="1:15" x14ac:dyDescent="0.3">
      <c r="A16842" t="s">
        <v>8</v>
      </c>
      <c r="B16842" t="s">
        <v>9</v>
      </c>
      <c r="C16842" t="s">
        <v>10</v>
      </c>
      <c r="D16842" t="s">
        <v>11</v>
      </c>
      <c r="E16842">
        <v>6</v>
      </c>
      <c r="F16842" t="s">
        <v>425</v>
      </c>
      <c r="G16842" s="29">
        <v>7626233.1200000001</v>
      </c>
      <c r="H16842" t="s">
        <v>13</v>
      </c>
      <c r="I16842">
        <v>7626233.1200000001</v>
      </c>
      <c r="J16842" t="s">
        <v>13</v>
      </c>
      <c r="K16842">
        <v>7626233.1200000001</v>
      </c>
      <c r="L16842" t="s">
        <v>13</v>
      </c>
      <c r="M16842" t="s">
        <v>13</v>
      </c>
      <c r="N16842" s="29">
        <v>0</v>
      </c>
      <c r="O16842">
        <v>45757398.719999999</v>
      </c>
    </row>
    <row r="16843" spans="1:15" x14ac:dyDescent="0.3">
      <c r="A16843" t="s">
        <v>8</v>
      </c>
      <c r="B16843" t="s">
        <v>9</v>
      </c>
      <c r="C16843" t="s">
        <v>10</v>
      </c>
      <c r="D16843" t="s">
        <v>11</v>
      </c>
      <c r="E16843">
        <v>3</v>
      </c>
      <c r="F16843" t="s">
        <v>427</v>
      </c>
      <c r="G16843" s="29">
        <v>74.709999999999994</v>
      </c>
      <c r="H16843">
        <v>-1801.32</v>
      </c>
      <c r="I16843">
        <v>74.709999999999994</v>
      </c>
      <c r="J16843">
        <v>-979.21</v>
      </c>
      <c r="K16843">
        <v>74.709999999999994</v>
      </c>
      <c r="L16843">
        <v>-16038.94</v>
      </c>
      <c r="M16843" t="s">
        <v>13</v>
      </c>
      <c r="N16843" s="29">
        <v>0</v>
      </c>
      <c r="O16843">
        <v>224.13</v>
      </c>
    </row>
    <row r="16844" spans="1:15" x14ac:dyDescent="0.3">
      <c r="A16844" t="s">
        <v>8</v>
      </c>
      <c r="B16844" t="s">
        <v>9</v>
      </c>
      <c r="C16844" t="s">
        <v>14</v>
      </c>
      <c r="D16844" t="s">
        <v>11</v>
      </c>
      <c r="E16844">
        <v>9</v>
      </c>
      <c r="F16844" t="s">
        <v>83</v>
      </c>
      <c r="G16844" s="29">
        <v>-95.01</v>
      </c>
      <c r="H16844" t="s">
        <v>13</v>
      </c>
      <c r="I16844">
        <v>-95.01</v>
      </c>
      <c r="J16844" t="s">
        <v>13</v>
      </c>
      <c r="K16844">
        <v>-95.01</v>
      </c>
      <c r="L16844" t="s">
        <v>13</v>
      </c>
      <c r="M16844" t="s">
        <v>13</v>
      </c>
      <c r="N16844" s="29">
        <v>0</v>
      </c>
      <c r="O16844" t="s">
        <v>13</v>
      </c>
    </row>
    <row r="16845" spans="1:15" x14ac:dyDescent="0.3">
      <c r="A16845" t="s">
        <v>8</v>
      </c>
      <c r="B16845" t="s">
        <v>9</v>
      </c>
      <c r="C16845" t="s">
        <v>10</v>
      </c>
      <c r="D16845" t="s">
        <v>11</v>
      </c>
      <c r="E16845">
        <v>-1</v>
      </c>
      <c r="F16845" t="s">
        <v>87</v>
      </c>
      <c r="G16845" s="29">
        <v>232.1</v>
      </c>
      <c r="H16845">
        <v>-154263.47</v>
      </c>
      <c r="I16845">
        <v>232.1</v>
      </c>
      <c r="J16845">
        <v>-29284.45</v>
      </c>
      <c r="K16845">
        <v>232.1</v>
      </c>
      <c r="L16845">
        <v>-160720.03</v>
      </c>
      <c r="M16845">
        <v>1</v>
      </c>
      <c r="N16845" s="29">
        <v>77.62</v>
      </c>
      <c r="O16845" t="s">
        <v>13</v>
      </c>
    </row>
    <row r="16846" spans="1:15" x14ac:dyDescent="0.3">
      <c r="A16846" t="s">
        <v>8</v>
      </c>
      <c r="B16846" t="s">
        <v>9</v>
      </c>
      <c r="C16846" t="s">
        <v>10</v>
      </c>
      <c r="D16846" t="s">
        <v>11</v>
      </c>
      <c r="E16846">
        <v>2</v>
      </c>
      <c r="F16846" t="s">
        <v>278</v>
      </c>
      <c r="G16846" s="29">
        <v>607585.87</v>
      </c>
      <c r="H16846">
        <v>-4891156.54</v>
      </c>
      <c r="I16846">
        <v>607585.87</v>
      </c>
      <c r="J16846">
        <v>-2197369.69</v>
      </c>
      <c r="K16846">
        <v>607585.87</v>
      </c>
      <c r="L16846">
        <v>-27396691.879999999</v>
      </c>
      <c r="M16846" t="s">
        <v>13</v>
      </c>
      <c r="N16846" s="29">
        <v>0</v>
      </c>
      <c r="O16846">
        <v>1215171.74</v>
      </c>
    </row>
    <row r="16847" spans="1:15" x14ac:dyDescent="0.3">
      <c r="A16847" t="s">
        <v>8</v>
      </c>
      <c r="B16847" t="s">
        <v>9</v>
      </c>
      <c r="C16847" t="s">
        <v>10</v>
      </c>
      <c r="D16847" t="s">
        <v>11</v>
      </c>
      <c r="E16847">
        <v>1</v>
      </c>
      <c r="F16847" t="s">
        <v>480</v>
      </c>
      <c r="G16847" s="29">
        <v>32250.98</v>
      </c>
      <c r="H16847">
        <v>-376751.66</v>
      </c>
      <c r="I16847">
        <v>32250.98</v>
      </c>
      <c r="J16847">
        <v>-173216.57</v>
      </c>
      <c r="K16847">
        <v>32250.98</v>
      </c>
      <c r="L16847">
        <v>-5087793.4000000004</v>
      </c>
      <c r="M16847" t="s">
        <v>13</v>
      </c>
      <c r="N16847" s="29">
        <v>0</v>
      </c>
      <c r="O16847">
        <v>32250.98</v>
      </c>
    </row>
    <row r="16848" spans="1:15" x14ac:dyDescent="0.3">
      <c r="A16848" t="s">
        <v>16</v>
      </c>
      <c r="B16848" t="s">
        <v>9</v>
      </c>
      <c r="C16848" t="s">
        <v>14</v>
      </c>
      <c r="D16848" t="s">
        <v>11</v>
      </c>
      <c r="E16848">
        <v>-4</v>
      </c>
      <c r="F16848" t="s">
        <v>424</v>
      </c>
      <c r="G16848" s="29">
        <v>-4344.3999999999996</v>
      </c>
      <c r="H16848" t="s">
        <v>13</v>
      </c>
      <c r="I16848">
        <v>-4344.3999999999996</v>
      </c>
      <c r="J16848" t="s">
        <v>13</v>
      </c>
      <c r="K16848">
        <v>-4344.3999999999996</v>
      </c>
      <c r="L16848" t="s">
        <v>13</v>
      </c>
      <c r="M16848" t="s">
        <v>13</v>
      </c>
      <c r="N16848" s="29">
        <v>0</v>
      </c>
      <c r="O16848" t="s">
        <v>13</v>
      </c>
    </row>
    <row r="16849" spans="1:15" x14ac:dyDescent="0.3">
      <c r="A16849" t="s">
        <v>16</v>
      </c>
      <c r="B16849" t="s">
        <v>9</v>
      </c>
      <c r="C16849" t="s">
        <v>14</v>
      </c>
      <c r="D16849" t="s">
        <v>11</v>
      </c>
      <c r="E16849">
        <v>-1</v>
      </c>
      <c r="F16849" t="s">
        <v>483</v>
      </c>
      <c r="G16849" s="29">
        <v>-0.03</v>
      </c>
      <c r="H16849" t="s">
        <v>13</v>
      </c>
      <c r="I16849">
        <v>-0.03</v>
      </c>
      <c r="J16849" t="s">
        <v>13</v>
      </c>
      <c r="K16849">
        <v>-0.03</v>
      </c>
      <c r="L16849" t="s">
        <v>13</v>
      </c>
      <c r="M16849" t="s">
        <v>13</v>
      </c>
      <c r="N16849" s="29">
        <v>0</v>
      </c>
      <c r="O16849" t="s">
        <v>13</v>
      </c>
    </row>
    <row r="16850" spans="1:15" x14ac:dyDescent="0.3">
      <c r="A16850" t="s">
        <v>8</v>
      </c>
      <c r="B16850" t="s">
        <v>9</v>
      </c>
      <c r="C16850" t="s">
        <v>10</v>
      </c>
      <c r="D16850" t="s">
        <v>11</v>
      </c>
      <c r="E16850">
        <v>3</v>
      </c>
      <c r="F16850" t="s">
        <v>59</v>
      </c>
      <c r="G16850" s="29">
        <v>566062.18999999994</v>
      </c>
      <c r="H16850">
        <v>-36272105.079999998</v>
      </c>
      <c r="I16850">
        <v>566062.18999999994</v>
      </c>
      <c r="J16850">
        <v>-5096721.13</v>
      </c>
      <c r="K16850">
        <v>566062.18999999994</v>
      </c>
      <c r="L16850">
        <v>-282068621.01999998</v>
      </c>
      <c r="M16850" t="s">
        <v>13</v>
      </c>
      <c r="N16850" s="29">
        <v>0</v>
      </c>
      <c r="O16850">
        <v>1698186.57</v>
      </c>
    </row>
    <row r="16851" spans="1:15" x14ac:dyDescent="0.3">
      <c r="A16851" t="s">
        <v>8</v>
      </c>
      <c r="B16851" t="s">
        <v>9</v>
      </c>
      <c r="C16851" t="s">
        <v>14</v>
      </c>
      <c r="D16851" t="s">
        <v>11</v>
      </c>
      <c r="E16851">
        <v>0</v>
      </c>
      <c r="F16851" t="s">
        <v>196</v>
      </c>
      <c r="G16851" s="29">
        <v>-912.07</v>
      </c>
      <c r="H16851" t="s">
        <v>13</v>
      </c>
      <c r="I16851">
        <v>-912.07</v>
      </c>
      <c r="J16851" t="s">
        <v>13</v>
      </c>
      <c r="K16851">
        <v>-912.07</v>
      </c>
      <c r="L16851" t="s">
        <v>13</v>
      </c>
      <c r="M16851" t="s">
        <v>13</v>
      </c>
      <c r="N16851" s="29">
        <v>0</v>
      </c>
      <c r="O16851" t="s">
        <v>13</v>
      </c>
    </row>
    <row r="16852" spans="1:15" x14ac:dyDescent="0.3">
      <c r="A16852" t="s">
        <v>8</v>
      </c>
      <c r="B16852" t="s">
        <v>9</v>
      </c>
      <c r="C16852" t="s">
        <v>14</v>
      </c>
      <c r="D16852" t="s">
        <v>11</v>
      </c>
      <c r="E16852">
        <v>7</v>
      </c>
      <c r="F16852" t="s">
        <v>392</v>
      </c>
      <c r="G16852" s="29">
        <v>-1644.35</v>
      </c>
      <c r="H16852" t="s">
        <v>13</v>
      </c>
      <c r="I16852">
        <v>-1644.35</v>
      </c>
      <c r="J16852" t="s">
        <v>13</v>
      </c>
      <c r="K16852">
        <v>-1644.35</v>
      </c>
      <c r="L16852" t="s">
        <v>13</v>
      </c>
      <c r="M16852" t="s">
        <v>13</v>
      </c>
      <c r="N16852" s="29">
        <v>0</v>
      </c>
      <c r="O16852" t="s">
        <v>13</v>
      </c>
    </row>
    <row r="16853" spans="1:15" x14ac:dyDescent="0.3">
      <c r="A16853" t="s">
        <v>8</v>
      </c>
      <c r="B16853" t="s">
        <v>9</v>
      </c>
      <c r="C16853" t="s">
        <v>14</v>
      </c>
      <c r="D16853" t="s">
        <v>11</v>
      </c>
      <c r="E16853">
        <v>4</v>
      </c>
      <c r="F16853" t="s">
        <v>278</v>
      </c>
      <c r="G16853" s="29">
        <v>-2209.2399999999998</v>
      </c>
      <c r="H16853" t="s">
        <v>13</v>
      </c>
      <c r="I16853">
        <v>-2209.2399999999998</v>
      </c>
      <c r="J16853" t="s">
        <v>13</v>
      </c>
      <c r="K16853">
        <v>-2209.2399999999998</v>
      </c>
      <c r="L16853" t="s">
        <v>13</v>
      </c>
      <c r="M16853" t="s">
        <v>13</v>
      </c>
      <c r="N16853" s="29">
        <v>0</v>
      </c>
      <c r="O16853" t="s">
        <v>13</v>
      </c>
    </row>
    <row r="16854" spans="1:15" x14ac:dyDescent="0.3">
      <c r="A16854" t="s">
        <v>8</v>
      </c>
      <c r="B16854" t="s">
        <v>9</v>
      </c>
      <c r="C16854" t="s">
        <v>10</v>
      </c>
      <c r="D16854" t="s">
        <v>11</v>
      </c>
      <c r="E16854">
        <v>0</v>
      </c>
      <c r="F16854" t="s">
        <v>402</v>
      </c>
      <c r="G16854" s="29">
        <v>1726088.9</v>
      </c>
      <c r="H16854">
        <v>-500137.54</v>
      </c>
      <c r="I16854">
        <v>1726088.9</v>
      </c>
      <c r="J16854">
        <v>-924875.23</v>
      </c>
      <c r="K16854">
        <v>1726088.9</v>
      </c>
      <c r="L16854">
        <v>-6391228.2300000004</v>
      </c>
      <c r="M16854" t="s">
        <v>13</v>
      </c>
      <c r="N16854" s="29">
        <v>0</v>
      </c>
      <c r="O16854" t="s">
        <v>13</v>
      </c>
    </row>
    <row r="16855" spans="1:15" x14ac:dyDescent="0.3">
      <c r="A16855" t="s">
        <v>16</v>
      </c>
      <c r="B16855" t="s">
        <v>9</v>
      </c>
      <c r="C16855" t="s">
        <v>14</v>
      </c>
      <c r="D16855" t="s">
        <v>11</v>
      </c>
      <c r="E16855">
        <v>12</v>
      </c>
      <c r="F16855" t="s">
        <v>315</v>
      </c>
      <c r="G16855" s="29">
        <v>-2943.66</v>
      </c>
      <c r="H16855" t="s">
        <v>13</v>
      </c>
      <c r="I16855">
        <v>-2943.66</v>
      </c>
      <c r="J16855" t="s">
        <v>13</v>
      </c>
      <c r="K16855">
        <v>-2943.66</v>
      </c>
      <c r="L16855" t="s">
        <v>13</v>
      </c>
      <c r="M16855" t="s">
        <v>13</v>
      </c>
      <c r="N16855" s="29">
        <v>0</v>
      </c>
      <c r="O16855" t="s">
        <v>13</v>
      </c>
    </row>
    <row r="16856" spans="1:15" x14ac:dyDescent="0.3">
      <c r="A16856" t="s">
        <v>18</v>
      </c>
      <c r="B16856" t="s">
        <v>9</v>
      </c>
      <c r="C16856" t="s">
        <v>10</v>
      </c>
      <c r="D16856" t="s">
        <v>11</v>
      </c>
      <c r="E16856">
        <v>0</v>
      </c>
      <c r="F16856" t="s">
        <v>346</v>
      </c>
      <c r="G16856" s="29">
        <v>26957.31</v>
      </c>
      <c r="H16856">
        <v>-915284.65</v>
      </c>
      <c r="I16856">
        <v>26957.31</v>
      </c>
      <c r="J16856">
        <v>-434752.14</v>
      </c>
      <c r="K16856">
        <v>26957.31</v>
      </c>
      <c r="L16856">
        <v>-4163799.31</v>
      </c>
      <c r="M16856" t="s">
        <v>13</v>
      </c>
      <c r="N16856" s="29">
        <v>0</v>
      </c>
      <c r="O16856" t="s">
        <v>13</v>
      </c>
    </row>
    <row r="16857" spans="1:15" x14ac:dyDescent="0.3">
      <c r="A16857" t="s">
        <v>8</v>
      </c>
      <c r="B16857" t="s">
        <v>9</v>
      </c>
      <c r="C16857" t="s">
        <v>14</v>
      </c>
      <c r="D16857" t="s">
        <v>11</v>
      </c>
      <c r="E16857">
        <v>1</v>
      </c>
      <c r="F16857" t="s">
        <v>82</v>
      </c>
      <c r="G16857" s="29">
        <v>-758.16</v>
      </c>
      <c r="H16857" t="s">
        <v>13</v>
      </c>
      <c r="I16857">
        <v>-758.16</v>
      </c>
      <c r="J16857" t="s">
        <v>13</v>
      </c>
      <c r="K16857">
        <v>-758.16</v>
      </c>
      <c r="L16857" t="s">
        <v>13</v>
      </c>
      <c r="M16857" t="s">
        <v>13</v>
      </c>
      <c r="N16857" s="29">
        <v>0</v>
      </c>
      <c r="O16857" t="s">
        <v>13</v>
      </c>
    </row>
    <row r="16858" spans="1:15" x14ac:dyDescent="0.3">
      <c r="A16858" t="s">
        <v>8</v>
      </c>
      <c r="B16858" t="s">
        <v>9</v>
      </c>
      <c r="C16858" t="s">
        <v>10</v>
      </c>
      <c r="D16858" t="s">
        <v>11</v>
      </c>
      <c r="E16858">
        <v>0</v>
      </c>
      <c r="F16858" t="s">
        <v>306</v>
      </c>
      <c r="G16858" s="29">
        <v>404459.43</v>
      </c>
      <c r="H16858">
        <v>-396977371.87</v>
      </c>
      <c r="I16858">
        <v>404459.43</v>
      </c>
      <c r="J16858">
        <v>-66360095.07</v>
      </c>
      <c r="K16858">
        <v>404459.43</v>
      </c>
      <c r="L16858">
        <v>-726366381.35000002</v>
      </c>
      <c r="M16858" t="s">
        <v>13</v>
      </c>
      <c r="N16858" s="29">
        <v>0</v>
      </c>
      <c r="O16858" t="s">
        <v>13</v>
      </c>
    </row>
    <row r="16859" spans="1:15" x14ac:dyDescent="0.3">
      <c r="A16859" t="s">
        <v>8</v>
      </c>
      <c r="B16859" t="s">
        <v>9</v>
      </c>
      <c r="C16859" t="s">
        <v>10</v>
      </c>
      <c r="D16859" t="s">
        <v>11</v>
      </c>
      <c r="E16859">
        <v>0</v>
      </c>
      <c r="F16859" t="s">
        <v>429</v>
      </c>
      <c r="G16859" s="29">
        <v>62590.83</v>
      </c>
      <c r="H16859" t="s">
        <v>13</v>
      </c>
      <c r="I16859">
        <v>62590.83</v>
      </c>
      <c r="J16859" t="s">
        <v>13</v>
      </c>
      <c r="K16859">
        <v>62590.83</v>
      </c>
      <c r="L16859" t="s">
        <v>13</v>
      </c>
      <c r="M16859" t="s">
        <v>13</v>
      </c>
      <c r="N16859" s="29">
        <v>0</v>
      </c>
      <c r="O16859" t="s">
        <v>13</v>
      </c>
    </row>
    <row r="16860" spans="1:15" x14ac:dyDescent="0.3">
      <c r="A16860" t="s">
        <v>8</v>
      </c>
      <c r="B16860" t="s">
        <v>9</v>
      </c>
      <c r="C16860" t="s">
        <v>10</v>
      </c>
      <c r="D16860" t="s">
        <v>11</v>
      </c>
      <c r="E16860">
        <v>1</v>
      </c>
      <c r="F16860" t="s">
        <v>203</v>
      </c>
      <c r="G16860" s="29">
        <v>1713156.87</v>
      </c>
      <c r="H16860">
        <v>-126564582.13</v>
      </c>
      <c r="I16860">
        <v>1713156.87</v>
      </c>
      <c r="J16860">
        <v>-60117060.590000004</v>
      </c>
      <c r="K16860">
        <v>1713156.87</v>
      </c>
      <c r="L16860">
        <v>-575765717.03999996</v>
      </c>
      <c r="M16860" t="s">
        <v>13</v>
      </c>
      <c r="N16860" s="29">
        <v>0</v>
      </c>
      <c r="O16860">
        <v>1713156.87</v>
      </c>
    </row>
    <row r="16861" spans="1:15" x14ac:dyDescent="0.3">
      <c r="A16861" t="s">
        <v>8</v>
      </c>
      <c r="B16861" t="s">
        <v>9</v>
      </c>
      <c r="C16861" t="s">
        <v>10</v>
      </c>
      <c r="D16861" t="s">
        <v>11</v>
      </c>
      <c r="E16861">
        <v>3</v>
      </c>
      <c r="F16861" t="s">
        <v>244</v>
      </c>
      <c r="G16861" s="29">
        <v>121200.5</v>
      </c>
      <c r="H16861">
        <v>-7891065.1600000001</v>
      </c>
      <c r="I16861">
        <v>121200.5</v>
      </c>
      <c r="J16861">
        <v>-4289643.53</v>
      </c>
      <c r="K16861">
        <v>121200.5</v>
      </c>
      <c r="L16861">
        <v>-70262075.599999994</v>
      </c>
      <c r="M16861" t="s">
        <v>13</v>
      </c>
      <c r="N16861" s="29">
        <v>0</v>
      </c>
      <c r="O16861">
        <v>363601.5</v>
      </c>
    </row>
    <row r="16862" spans="1:15" x14ac:dyDescent="0.3">
      <c r="A16862" t="s">
        <v>8</v>
      </c>
      <c r="B16862" t="s">
        <v>9</v>
      </c>
      <c r="C16862" t="s">
        <v>10</v>
      </c>
      <c r="D16862" t="s">
        <v>11</v>
      </c>
      <c r="E16862">
        <v>12</v>
      </c>
      <c r="F16862" t="s">
        <v>211</v>
      </c>
      <c r="G16862" s="29">
        <v>727734.92</v>
      </c>
      <c r="H16862">
        <v>-20.23</v>
      </c>
      <c r="I16862">
        <v>727734.92</v>
      </c>
      <c r="J16862">
        <v>-108.63</v>
      </c>
      <c r="K16862">
        <v>727734.92</v>
      </c>
      <c r="L16862" t="s">
        <v>13</v>
      </c>
      <c r="M16862" t="s">
        <v>13</v>
      </c>
      <c r="N16862" s="29">
        <v>0</v>
      </c>
      <c r="O16862">
        <v>8732819.040000001</v>
      </c>
    </row>
    <row r="16863" spans="1:15" x14ac:dyDescent="0.3">
      <c r="A16863" t="s">
        <v>8</v>
      </c>
      <c r="B16863" t="s">
        <v>9</v>
      </c>
      <c r="C16863" t="s">
        <v>14</v>
      </c>
      <c r="D16863" t="s">
        <v>11</v>
      </c>
      <c r="E16863">
        <v>15</v>
      </c>
      <c r="F16863" t="s">
        <v>187</v>
      </c>
      <c r="G16863" s="29">
        <v>-999.78</v>
      </c>
      <c r="H16863" t="s">
        <v>13</v>
      </c>
      <c r="I16863">
        <v>-999.78</v>
      </c>
      <c r="J16863" t="s">
        <v>13</v>
      </c>
      <c r="K16863">
        <v>-999.78</v>
      </c>
      <c r="L16863" t="s">
        <v>13</v>
      </c>
      <c r="M16863" t="s">
        <v>13</v>
      </c>
      <c r="N16863" s="29">
        <v>0</v>
      </c>
      <c r="O16863" t="s">
        <v>13</v>
      </c>
    </row>
    <row r="16864" spans="1:15" x14ac:dyDescent="0.3">
      <c r="A16864" t="s">
        <v>16</v>
      </c>
      <c r="B16864" t="s">
        <v>9</v>
      </c>
      <c r="C16864" t="s">
        <v>10</v>
      </c>
      <c r="D16864" t="s">
        <v>11</v>
      </c>
      <c r="E16864">
        <v>5</v>
      </c>
      <c r="F16864" t="s">
        <v>138</v>
      </c>
      <c r="G16864" s="29">
        <v>156353.98000000001</v>
      </c>
      <c r="H16864">
        <v>-3768872.06</v>
      </c>
      <c r="I16864">
        <v>156353.98000000001</v>
      </c>
      <c r="J16864">
        <v>-6969555.6399999997</v>
      </c>
      <c r="K16864">
        <v>156353.98000000001</v>
      </c>
      <c r="L16864">
        <v>-48162194.240000002</v>
      </c>
      <c r="M16864" t="s">
        <v>13</v>
      </c>
      <c r="N16864" s="29">
        <v>0</v>
      </c>
      <c r="O16864">
        <v>781769.9</v>
      </c>
    </row>
    <row r="16865" spans="1:15" x14ac:dyDescent="0.3">
      <c r="A16865" t="s">
        <v>16</v>
      </c>
      <c r="B16865" t="s">
        <v>9</v>
      </c>
      <c r="C16865" t="s">
        <v>10</v>
      </c>
      <c r="D16865" t="s">
        <v>11</v>
      </c>
      <c r="E16865">
        <v>0</v>
      </c>
      <c r="F16865" t="s">
        <v>240</v>
      </c>
      <c r="G16865" s="29">
        <v>33086.29</v>
      </c>
      <c r="H16865">
        <v>251209.7</v>
      </c>
      <c r="I16865">
        <v>33086.29</v>
      </c>
      <c r="J16865">
        <v>112856.86</v>
      </c>
      <c r="K16865">
        <v>33086.29</v>
      </c>
      <c r="L16865">
        <v>1407093.56</v>
      </c>
      <c r="M16865" t="s">
        <v>13</v>
      </c>
      <c r="N16865" s="29">
        <v>0</v>
      </c>
      <c r="O16865" t="s">
        <v>13</v>
      </c>
    </row>
    <row r="16866" spans="1:15" x14ac:dyDescent="0.3">
      <c r="A16866" t="s">
        <v>8</v>
      </c>
      <c r="B16866" t="s">
        <v>9</v>
      </c>
      <c r="C16866" t="s">
        <v>14</v>
      </c>
      <c r="D16866" t="s">
        <v>11</v>
      </c>
      <c r="E16866">
        <v>5</v>
      </c>
      <c r="F16866" t="s">
        <v>96</v>
      </c>
      <c r="G16866" s="29">
        <v>-2226.79</v>
      </c>
      <c r="H16866" t="s">
        <v>13</v>
      </c>
      <c r="I16866">
        <v>-2226.79</v>
      </c>
      <c r="J16866" t="s">
        <v>13</v>
      </c>
      <c r="K16866">
        <v>-2226.79</v>
      </c>
      <c r="L16866" t="s">
        <v>13</v>
      </c>
      <c r="M16866" t="s">
        <v>13</v>
      </c>
      <c r="N16866" s="29">
        <v>0</v>
      </c>
      <c r="O16866" t="s">
        <v>13</v>
      </c>
    </row>
    <row r="16867" spans="1:15" x14ac:dyDescent="0.3">
      <c r="A16867" t="s">
        <v>18</v>
      </c>
      <c r="B16867" t="s">
        <v>9</v>
      </c>
      <c r="C16867" t="s">
        <v>10</v>
      </c>
      <c r="D16867" t="s">
        <v>11</v>
      </c>
      <c r="E16867">
        <v>-4</v>
      </c>
      <c r="F16867" t="s">
        <v>244</v>
      </c>
      <c r="G16867" s="29">
        <v>79708.22</v>
      </c>
      <c r="H16867">
        <v>7403920.4199999999</v>
      </c>
      <c r="I16867">
        <v>79708.22</v>
      </c>
      <c r="J16867">
        <v>4024852.92</v>
      </c>
      <c r="K16867">
        <v>79708.22</v>
      </c>
      <c r="L16867">
        <v>65924685.259999998</v>
      </c>
      <c r="M16867" t="s">
        <v>13</v>
      </c>
      <c r="N16867" s="29">
        <v>0</v>
      </c>
      <c r="O16867" t="s">
        <v>13</v>
      </c>
    </row>
    <row r="16868" spans="1:15" x14ac:dyDescent="0.3">
      <c r="A16868" t="s">
        <v>16</v>
      </c>
      <c r="B16868" t="s">
        <v>9</v>
      </c>
      <c r="C16868" t="s">
        <v>10</v>
      </c>
      <c r="D16868" t="s">
        <v>11</v>
      </c>
      <c r="E16868">
        <v>0</v>
      </c>
      <c r="F16868" t="s">
        <v>326</v>
      </c>
      <c r="G16868" s="29">
        <v>2661.33</v>
      </c>
      <c r="H16868">
        <v>-50121.34</v>
      </c>
      <c r="I16868">
        <v>2661.33</v>
      </c>
      <c r="J16868">
        <v>-22517.19</v>
      </c>
      <c r="K16868">
        <v>2661.33</v>
      </c>
      <c r="L16868">
        <v>-280743.2</v>
      </c>
      <c r="M16868" t="s">
        <v>13</v>
      </c>
      <c r="N16868" s="29">
        <v>0</v>
      </c>
      <c r="O16868" t="s">
        <v>13</v>
      </c>
    </row>
    <row r="16869" spans="1:15" x14ac:dyDescent="0.3">
      <c r="A16869" t="s">
        <v>16</v>
      </c>
      <c r="B16869" t="s">
        <v>9</v>
      </c>
      <c r="C16869" t="s">
        <v>10</v>
      </c>
      <c r="D16869" t="s">
        <v>11</v>
      </c>
      <c r="E16869">
        <v>7</v>
      </c>
      <c r="F16869" t="s">
        <v>105</v>
      </c>
      <c r="G16869" s="29">
        <v>59828.45</v>
      </c>
      <c r="H16869">
        <v>-4015284.28</v>
      </c>
      <c r="I16869">
        <v>59828.45</v>
      </c>
      <c r="J16869">
        <v>-671208.65</v>
      </c>
      <c r="K16869">
        <v>59828.45</v>
      </c>
      <c r="L16869">
        <v>-7346936.4299999997</v>
      </c>
      <c r="M16869" t="s">
        <v>13</v>
      </c>
      <c r="N16869" s="29">
        <v>0</v>
      </c>
      <c r="O16869">
        <v>418799.15</v>
      </c>
    </row>
    <row r="16870" spans="1:15" x14ac:dyDescent="0.3">
      <c r="A16870" t="s">
        <v>8</v>
      </c>
      <c r="B16870" t="s">
        <v>9</v>
      </c>
      <c r="C16870" t="s">
        <v>10</v>
      </c>
      <c r="D16870" t="s">
        <v>11</v>
      </c>
      <c r="E16870">
        <v>-1</v>
      </c>
      <c r="F16870" t="s">
        <v>209</v>
      </c>
      <c r="G16870" s="29">
        <v>915467.1</v>
      </c>
      <c r="H16870">
        <v>-441982503.50999999</v>
      </c>
      <c r="I16870">
        <v>915467.1</v>
      </c>
      <c r="J16870">
        <v>-33857440.979999997</v>
      </c>
      <c r="K16870">
        <v>915467.1</v>
      </c>
      <c r="L16870">
        <v>-178586170.43000001</v>
      </c>
      <c r="M16870" t="s">
        <v>13</v>
      </c>
      <c r="N16870" s="29">
        <v>0</v>
      </c>
      <c r="O16870" t="s">
        <v>13</v>
      </c>
    </row>
    <row r="16871" spans="1:15" x14ac:dyDescent="0.3">
      <c r="A16871" t="s">
        <v>16</v>
      </c>
      <c r="B16871" t="s">
        <v>9</v>
      </c>
      <c r="C16871" t="s">
        <v>14</v>
      </c>
      <c r="D16871" t="s">
        <v>11</v>
      </c>
      <c r="E16871">
        <v>-4</v>
      </c>
      <c r="F16871" t="s">
        <v>228</v>
      </c>
      <c r="G16871" s="29">
        <v>-6.83</v>
      </c>
      <c r="H16871" t="s">
        <v>13</v>
      </c>
      <c r="I16871">
        <v>-6.83</v>
      </c>
      <c r="J16871" t="s">
        <v>13</v>
      </c>
      <c r="K16871">
        <v>-6.83</v>
      </c>
      <c r="L16871" t="s">
        <v>13</v>
      </c>
      <c r="M16871" t="s">
        <v>13</v>
      </c>
      <c r="N16871" s="29">
        <v>0</v>
      </c>
      <c r="O16871" t="s">
        <v>13</v>
      </c>
    </row>
    <row r="16872" spans="1:15" x14ac:dyDescent="0.3">
      <c r="A16872" t="s">
        <v>8</v>
      </c>
      <c r="B16872" t="s">
        <v>9</v>
      </c>
      <c r="C16872" t="s">
        <v>10</v>
      </c>
      <c r="D16872" t="s">
        <v>11</v>
      </c>
      <c r="E16872">
        <v>3</v>
      </c>
      <c r="F16872" t="s">
        <v>124</v>
      </c>
      <c r="G16872" s="29">
        <v>4505468.09</v>
      </c>
      <c r="H16872">
        <v>-92093243.049999997</v>
      </c>
      <c r="I16872">
        <v>4505468.09</v>
      </c>
      <c r="J16872">
        <v>-43743485.299999997</v>
      </c>
      <c r="K16872">
        <v>4505468.09</v>
      </c>
      <c r="L16872">
        <v>-418949266.25</v>
      </c>
      <c r="M16872" t="s">
        <v>13</v>
      </c>
      <c r="N16872" s="29">
        <v>0</v>
      </c>
      <c r="O16872">
        <v>13516404.27</v>
      </c>
    </row>
    <row r="16873" spans="1:15" x14ac:dyDescent="0.3">
      <c r="A16873" t="s">
        <v>16</v>
      </c>
      <c r="B16873" t="s">
        <v>9</v>
      </c>
      <c r="C16873" t="s">
        <v>14</v>
      </c>
      <c r="D16873" t="s">
        <v>11</v>
      </c>
      <c r="E16873">
        <v>2</v>
      </c>
      <c r="F16873" t="s">
        <v>286</v>
      </c>
      <c r="G16873" s="29">
        <v>-5021.87</v>
      </c>
      <c r="H16873" t="s">
        <v>13</v>
      </c>
      <c r="I16873">
        <v>-5021.87</v>
      </c>
      <c r="J16873" t="s">
        <v>13</v>
      </c>
      <c r="K16873">
        <v>-5021.87</v>
      </c>
      <c r="L16873" t="s">
        <v>13</v>
      </c>
      <c r="M16873" t="s">
        <v>13</v>
      </c>
      <c r="N16873" s="29">
        <v>0</v>
      </c>
      <c r="O16873" t="s">
        <v>13</v>
      </c>
    </row>
    <row r="16874" spans="1:15" x14ac:dyDescent="0.3">
      <c r="A16874" t="s">
        <v>16</v>
      </c>
      <c r="B16874" t="s">
        <v>9</v>
      </c>
      <c r="C16874" t="s">
        <v>10</v>
      </c>
      <c r="D16874" t="s">
        <v>11</v>
      </c>
      <c r="E16874">
        <v>-1</v>
      </c>
      <c r="F16874" t="s">
        <v>24</v>
      </c>
      <c r="G16874" s="29">
        <v>269091.90999999997</v>
      </c>
      <c r="H16874">
        <v>-48263157.380000003</v>
      </c>
      <c r="I16874">
        <v>269091.90999999997</v>
      </c>
      <c r="J16874">
        <v>-8067835.2699999996</v>
      </c>
      <c r="K16874">
        <v>269091.90999999997</v>
      </c>
      <c r="L16874">
        <v>-88309154.209999993</v>
      </c>
      <c r="M16874" t="s">
        <v>13</v>
      </c>
      <c r="N16874" s="29">
        <v>0</v>
      </c>
      <c r="O16874" t="s">
        <v>13</v>
      </c>
    </row>
    <row r="16875" spans="1:15" x14ac:dyDescent="0.3">
      <c r="A16875" t="s">
        <v>16</v>
      </c>
      <c r="B16875" t="s">
        <v>9</v>
      </c>
      <c r="C16875" t="s">
        <v>14</v>
      </c>
      <c r="D16875" t="s">
        <v>11</v>
      </c>
      <c r="E16875">
        <v>-4</v>
      </c>
      <c r="F16875" t="s">
        <v>376</v>
      </c>
      <c r="G16875" s="29">
        <v>-167.12</v>
      </c>
      <c r="H16875" t="s">
        <v>13</v>
      </c>
      <c r="I16875">
        <v>-167.12</v>
      </c>
      <c r="J16875" t="s">
        <v>13</v>
      </c>
      <c r="K16875">
        <v>-167.12</v>
      </c>
      <c r="L16875" t="s">
        <v>13</v>
      </c>
      <c r="M16875" t="s">
        <v>13</v>
      </c>
      <c r="N16875" s="29">
        <v>0</v>
      </c>
      <c r="O16875" t="s">
        <v>13</v>
      </c>
    </row>
    <row r="16876" spans="1:15" x14ac:dyDescent="0.3">
      <c r="A16876" t="s">
        <v>18</v>
      </c>
      <c r="B16876" t="s">
        <v>9</v>
      </c>
      <c r="C16876" t="s">
        <v>10</v>
      </c>
      <c r="D16876" t="s">
        <v>11</v>
      </c>
      <c r="E16876">
        <v>1</v>
      </c>
      <c r="F16876" t="s">
        <v>362</v>
      </c>
      <c r="G16876" s="29">
        <v>11190.33</v>
      </c>
      <c r="H16876">
        <v>-160946.82</v>
      </c>
      <c r="I16876">
        <v>11190.33</v>
      </c>
      <c r="J16876">
        <v>-76448.320000000007</v>
      </c>
      <c r="K16876">
        <v>11190.33</v>
      </c>
      <c r="L16876">
        <v>-732176.89</v>
      </c>
      <c r="M16876" t="s">
        <v>13</v>
      </c>
      <c r="N16876" s="29">
        <v>0</v>
      </c>
      <c r="O16876">
        <v>11190.33</v>
      </c>
    </row>
    <row r="16877" spans="1:15" x14ac:dyDescent="0.3">
      <c r="A16877" t="s">
        <v>16</v>
      </c>
      <c r="B16877" t="s">
        <v>9</v>
      </c>
      <c r="C16877" t="s">
        <v>10</v>
      </c>
      <c r="D16877" t="s">
        <v>11</v>
      </c>
      <c r="E16877">
        <v>9</v>
      </c>
      <c r="F16877" t="s">
        <v>166</v>
      </c>
      <c r="G16877" s="29">
        <v>100920.49</v>
      </c>
      <c r="H16877">
        <v>-5.52</v>
      </c>
      <c r="I16877">
        <v>100920.49</v>
      </c>
      <c r="J16877">
        <v>-29.63</v>
      </c>
      <c r="K16877">
        <v>100920.49</v>
      </c>
      <c r="L16877" t="s">
        <v>13</v>
      </c>
      <c r="M16877" t="s">
        <v>13</v>
      </c>
      <c r="N16877" s="29">
        <v>0</v>
      </c>
      <c r="O16877">
        <v>908284.41</v>
      </c>
    </row>
    <row r="16878" spans="1:15" x14ac:dyDescent="0.3">
      <c r="A16878" t="s">
        <v>16</v>
      </c>
      <c r="B16878" t="s">
        <v>9</v>
      </c>
      <c r="C16878" t="s">
        <v>10</v>
      </c>
      <c r="D16878" t="s">
        <v>11</v>
      </c>
      <c r="E16878">
        <v>4</v>
      </c>
      <c r="F16878" t="s">
        <v>301</v>
      </c>
      <c r="G16878" s="29">
        <v>127805.92</v>
      </c>
      <c r="H16878">
        <v>-137093072.56</v>
      </c>
      <c r="I16878">
        <v>127805.92</v>
      </c>
      <c r="J16878">
        <v>-5089570.08</v>
      </c>
      <c r="K16878">
        <v>127805.92</v>
      </c>
      <c r="L16878">
        <v>-42563263.450000003</v>
      </c>
      <c r="M16878" t="s">
        <v>13</v>
      </c>
      <c r="N16878" s="29">
        <v>0</v>
      </c>
      <c r="O16878">
        <v>511223.68</v>
      </c>
    </row>
    <row r="16879" spans="1:15" x14ac:dyDescent="0.3">
      <c r="A16879" t="s">
        <v>16</v>
      </c>
      <c r="B16879" t="s">
        <v>9</v>
      </c>
      <c r="C16879" t="s">
        <v>14</v>
      </c>
      <c r="D16879" t="s">
        <v>11</v>
      </c>
      <c r="E16879">
        <v>2</v>
      </c>
      <c r="F16879" t="s">
        <v>252</v>
      </c>
      <c r="G16879" s="29">
        <v>-8758.15</v>
      </c>
      <c r="H16879" t="s">
        <v>13</v>
      </c>
      <c r="I16879">
        <v>-8758.15</v>
      </c>
      <c r="J16879" t="s">
        <v>13</v>
      </c>
      <c r="K16879">
        <v>-8758.15</v>
      </c>
      <c r="L16879" t="s">
        <v>13</v>
      </c>
      <c r="M16879" t="s">
        <v>13</v>
      </c>
      <c r="N16879" s="29">
        <v>0</v>
      </c>
      <c r="O16879" t="s">
        <v>13</v>
      </c>
    </row>
    <row r="16880" spans="1:15" x14ac:dyDescent="0.3">
      <c r="A16880" t="s">
        <v>8</v>
      </c>
      <c r="B16880" t="s">
        <v>9</v>
      </c>
      <c r="C16880" t="s">
        <v>14</v>
      </c>
      <c r="D16880" t="s">
        <v>11</v>
      </c>
      <c r="E16880">
        <v>0</v>
      </c>
      <c r="F16880" t="s">
        <v>131</v>
      </c>
      <c r="G16880" s="29">
        <v>-1450.18</v>
      </c>
      <c r="H16880" t="s">
        <v>13</v>
      </c>
      <c r="I16880">
        <v>-1450.18</v>
      </c>
      <c r="J16880" t="s">
        <v>13</v>
      </c>
      <c r="K16880">
        <v>-1450.18</v>
      </c>
      <c r="L16880" t="s">
        <v>13</v>
      </c>
      <c r="M16880" t="s">
        <v>13</v>
      </c>
      <c r="N16880" s="29">
        <v>0</v>
      </c>
      <c r="O16880" t="s">
        <v>13</v>
      </c>
    </row>
    <row r="16881" spans="1:15" x14ac:dyDescent="0.3">
      <c r="A16881" t="s">
        <v>16</v>
      </c>
      <c r="B16881" t="s">
        <v>9</v>
      </c>
      <c r="C16881" t="s">
        <v>10</v>
      </c>
      <c r="D16881" t="s">
        <v>11</v>
      </c>
      <c r="E16881">
        <v>-1</v>
      </c>
      <c r="F16881" t="s">
        <v>293</v>
      </c>
      <c r="G16881" s="29">
        <v>17.78</v>
      </c>
      <c r="H16881">
        <v>-3919.26</v>
      </c>
      <c r="I16881">
        <v>17.78</v>
      </c>
      <c r="J16881">
        <v>-550.71</v>
      </c>
      <c r="K16881">
        <v>17.78</v>
      </c>
      <c r="L16881">
        <v>-30477.99</v>
      </c>
      <c r="M16881" t="s">
        <v>13</v>
      </c>
      <c r="N16881" s="29">
        <v>0</v>
      </c>
      <c r="O16881" t="s">
        <v>13</v>
      </c>
    </row>
    <row r="16882" spans="1:15" x14ac:dyDescent="0.3">
      <c r="A16882" t="s">
        <v>16</v>
      </c>
      <c r="B16882" t="s">
        <v>9</v>
      </c>
      <c r="C16882" t="s">
        <v>14</v>
      </c>
      <c r="D16882" t="s">
        <v>11</v>
      </c>
      <c r="E16882">
        <v>-1</v>
      </c>
      <c r="F16882" t="s">
        <v>434</v>
      </c>
      <c r="G16882" s="29">
        <v>-24578.62</v>
      </c>
      <c r="H16882" t="s">
        <v>13</v>
      </c>
      <c r="I16882">
        <v>-24578.62</v>
      </c>
      <c r="J16882" t="s">
        <v>13</v>
      </c>
      <c r="K16882">
        <v>-24578.62</v>
      </c>
      <c r="L16882" t="s">
        <v>13</v>
      </c>
      <c r="M16882" t="s">
        <v>13</v>
      </c>
      <c r="N16882" s="29">
        <v>0</v>
      </c>
      <c r="O16882" t="s">
        <v>13</v>
      </c>
    </row>
    <row r="16883" spans="1:15" x14ac:dyDescent="0.3">
      <c r="A16883" t="s">
        <v>16</v>
      </c>
      <c r="B16883" t="s">
        <v>9</v>
      </c>
      <c r="C16883" t="s">
        <v>14</v>
      </c>
      <c r="D16883" t="s">
        <v>11</v>
      </c>
      <c r="E16883">
        <v>5</v>
      </c>
      <c r="F16883" t="s">
        <v>109</v>
      </c>
      <c r="G16883" s="29">
        <v>-1198.6300000000001</v>
      </c>
      <c r="H16883" t="s">
        <v>13</v>
      </c>
      <c r="I16883">
        <v>-1198.6300000000001</v>
      </c>
      <c r="J16883" t="s">
        <v>13</v>
      </c>
      <c r="K16883">
        <v>-1198.6300000000001</v>
      </c>
      <c r="L16883" t="s">
        <v>13</v>
      </c>
      <c r="M16883" t="s">
        <v>13</v>
      </c>
      <c r="N16883" s="29">
        <v>0</v>
      </c>
      <c r="O16883" t="s">
        <v>13</v>
      </c>
    </row>
    <row r="16884" spans="1:15" x14ac:dyDescent="0.3">
      <c r="A16884" t="s">
        <v>18</v>
      </c>
      <c r="B16884" t="s">
        <v>9</v>
      </c>
      <c r="C16884" t="s">
        <v>10</v>
      </c>
      <c r="D16884" t="s">
        <v>11</v>
      </c>
      <c r="E16884">
        <v>5</v>
      </c>
      <c r="F16884" t="s">
        <v>114</v>
      </c>
      <c r="G16884" s="29">
        <v>95689.81</v>
      </c>
      <c r="H16884" t="s">
        <v>13</v>
      </c>
      <c r="I16884">
        <v>95689.81</v>
      </c>
      <c r="J16884" t="s">
        <v>13</v>
      </c>
      <c r="K16884">
        <v>95689.81</v>
      </c>
      <c r="L16884" t="s">
        <v>13</v>
      </c>
      <c r="M16884" t="s">
        <v>13</v>
      </c>
      <c r="N16884" s="29">
        <v>0</v>
      </c>
      <c r="O16884">
        <v>478449.05</v>
      </c>
    </row>
    <row r="16885" spans="1:15" x14ac:dyDescent="0.3">
      <c r="A16885" t="s">
        <v>18</v>
      </c>
      <c r="B16885" t="s">
        <v>9</v>
      </c>
      <c r="C16885" t="s">
        <v>10</v>
      </c>
      <c r="D16885" t="s">
        <v>11</v>
      </c>
      <c r="E16885">
        <v>-1</v>
      </c>
      <c r="F16885" t="s">
        <v>166</v>
      </c>
      <c r="G16885" s="29">
        <v>120135.87</v>
      </c>
      <c r="H16885">
        <v>-1037310.46</v>
      </c>
      <c r="I16885">
        <v>120135.87</v>
      </c>
      <c r="J16885">
        <v>-466000.37</v>
      </c>
      <c r="K16885">
        <v>120135.87</v>
      </c>
      <c r="L16885">
        <v>-5810200.04</v>
      </c>
      <c r="M16885" t="s">
        <v>13</v>
      </c>
      <c r="N16885" s="29">
        <v>0</v>
      </c>
      <c r="O16885" t="s">
        <v>13</v>
      </c>
    </row>
    <row r="16886" spans="1:15" x14ac:dyDescent="0.3">
      <c r="A16886" t="s">
        <v>8</v>
      </c>
      <c r="B16886" t="s">
        <v>9</v>
      </c>
      <c r="C16886" t="s">
        <v>14</v>
      </c>
      <c r="D16886" t="s">
        <v>11</v>
      </c>
      <c r="E16886">
        <v>1</v>
      </c>
      <c r="F16886" t="s">
        <v>126</v>
      </c>
      <c r="G16886" s="29">
        <v>-156.02000000000001</v>
      </c>
      <c r="H16886" t="s">
        <v>13</v>
      </c>
      <c r="I16886">
        <v>-156.02000000000001</v>
      </c>
      <c r="J16886" t="s">
        <v>13</v>
      </c>
      <c r="K16886">
        <v>-156.02000000000001</v>
      </c>
      <c r="L16886" t="s">
        <v>13</v>
      </c>
      <c r="M16886" t="s">
        <v>13</v>
      </c>
      <c r="N16886" s="29">
        <v>0</v>
      </c>
      <c r="O16886" t="s">
        <v>13</v>
      </c>
    </row>
    <row r="16887" spans="1:15" x14ac:dyDescent="0.3">
      <c r="A16887" t="s">
        <v>8</v>
      </c>
      <c r="B16887" t="s">
        <v>9</v>
      </c>
      <c r="C16887" t="s">
        <v>10</v>
      </c>
      <c r="D16887" t="s">
        <v>11</v>
      </c>
      <c r="E16887">
        <v>0</v>
      </c>
      <c r="F16887" t="s">
        <v>207</v>
      </c>
      <c r="G16887" s="29">
        <v>2.0499999999999998</v>
      </c>
      <c r="H16887">
        <v>-104.25</v>
      </c>
      <c r="I16887">
        <v>2.0499999999999998</v>
      </c>
      <c r="J16887">
        <v>-46.83</v>
      </c>
      <c r="K16887">
        <v>2.0499999999999998</v>
      </c>
      <c r="L16887">
        <v>-583.91999999999996</v>
      </c>
      <c r="M16887" t="s">
        <v>13</v>
      </c>
      <c r="N16887" s="29">
        <v>0</v>
      </c>
      <c r="O16887" t="s">
        <v>13</v>
      </c>
    </row>
    <row r="16888" spans="1:15" x14ac:dyDescent="0.3">
      <c r="A16888" t="s">
        <v>16</v>
      </c>
      <c r="B16888" t="s">
        <v>9</v>
      </c>
      <c r="C16888" t="s">
        <v>10</v>
      </c>
      <c r="D16888" t="s">
        <v>11</v>
      </c>
      <c r="E16888">
        <v>1</v>
      </c>
      <c r="F16888" t="s">
        <v>322</v>
      </c>
      <c r="G16888" s="29">
        <v>1807.33</v>
      </c>
      <c r="H16888">
        <v>-5416593.2599999998</v>
      </c>
      <c r="I16888">
        <v>1807.33</v>
      </c>
      <c r="J16888">
        <v>-414930.42</v>
      </c>
      <c r="K16888">
        <v>1807.33</v>
      </c>
      <c r="L16888">
        <v>-2188612.96</v>
      </c>
      <c r="M16888" t="s">
        <v>13</v>
      </c>
      <c r="N16888" s="29">
        <v>0</v>
      </c>
      <c r="O16888">
        <v>1807.33</v>
      </c>
    </row>
    <row r="16889" spans="1:15" x14ac:dyDescent="0.3">
      <c r="A16889" t="s">
        <v>16</v>
      </c>
      <c r="B16889" t="s">
        <v>9</v>
      </c>
      <c r="C16889" t="s">
        <v>14</v>
      </c>
      <c r="D16889" t="s">
        <v>11</v>
      </c>
      <c r="E16889">
        <v>0</v>
      </c>
      <c r="F16889" t="s">
        <v>160</v>
      </c>
      <c r="G16889" s="29">
        <v>-1504.69</v>
      </c>
      <c r="H16889" t="s">
        <v>13</v>
      </c>
      <c r="I16889">
        <v>-1504.69</v>
      </c>
      <c r="J16889" t="s">
        <v>13</v>
      </c>
      <c r="K16889">
        <v>-1504.69</v>
      </c>
      <c r="L16889" t="s">
        <v>13</v>
      </c>
      <c r="M16889" t="s">
        <v>13</v>
      </c>
      <c r="N16889" s="29">
        <v>0</v>
      </c>
      <c r="O16889" t="s">
        <v>13</v>
      </c>
    </row>
    <row r="16890" spans="1:15" x14ac:dyDescent="0.3">
      <c r="A16890" t="s">
        <v>16</v>
      </c>
      <c r="B16890" t="s">
        <v>9</v>
      </c>
      <c r="C16890" t="s">
        <v>10</v>
      </c>
      <c r="D16890" t="s">
        <v>11</v>
      </c>
      <c r="E16890">
        <v>3</v>
      </c>
      <c r="F16890" t="s">
        <v>458</v>
      </c>
      <c r="G16890" s="29">
        <v>43481.4</v>
      </c>
      <c r="H16890" t="s">
        <v>13</v>
      </c>
      <c r="I16890">
        <v>43481.4</v>
      </c>
      <c r="J16890" t="s">
        <v>13</v>
      </c>
      <c r="K16890">
        <v>43481.4</v>
      </c>
      <c r="L16890" t="s">
        <v>13</v>
      </c>
      <c r="M16890" t="s">
        <v>13</v>
      </c>
      <c r="N16890" s="29">
        <v>0</v>
      </c>
      <c r="O16890">
        <v>130444.2</v>
      </c>
    </row>
    <row r="16891" spans="1:15" x14ac:dyDescent="0.3">
      <c r="A16891" t="s">
        <v>8</v>
      </c>
      <c r="B16891" t="s">
        <v>9</v>
      </c>
      <c r="C16891" t="s">
        <v>14</v>
      </c>
      <c r="D16891" t="s">
        <v>11</v>
      </c>
      <c r="E16891">
        <v>-1</v>
      </c>
      <c r="F16891" t="s">
        <v>520</v>
      </c>
      <c r="G16891" s="29">
        <v>-1130.47</v>
      </c>
      <c r="H16891" t="s">
        <v>13</v>
      </c>
      <c r="I16891">
        <v>-1130.47</v>
      </c>
      <c r="J16891" t="s">
        <v>13</v>
      </c>
      <c r="K16891">
        <v>-1130.47</v>
      </c>
      <c r="L16891" t="s">
        <v>13</v>
      </c>
      <c r="M16891" t="s">
        <v>13</v>
      </c>
      <c r="N16891" s="29">
        <v>0</v>
      </c>
      <c r="O16891" t="s">
        <v>13</v>
      </c>
    </row>
    <row r="16892" spans="1:15" x14ac:dyDescent="0.3">
      <c r="A16892" t="s">
        <v>16</v>
      </c>
      <c r="B16892" t="s">
        <v>9</v>
      </c>
      <c r="C16892" t="s">
        <v>14</v>
      </c>
      <c r="D16892" t="s">
        <v>11</v>
      </c>
      <c r="E16892">
        <v>12</v>
      </c>
      <c r="F16892" t="s">
        <v>449</v>
      </c>
      <c r="G16892" s="29">
        <v>-40587.74</v>
      </c>
      <c r="H16892" t="s">
        <v>13</v>
      </c>
      <c r="I16892">
        <v>-40587.74</v>
      </c>
      <c r="J16892" t="s">
        <v>13</v>
      </c>
      <c r="K16892">
        <v>-40587.74</v>
      </c>
      <c r="L16892" t="s">
        <v>13</v>
      </c>
      <c r="M16892" t="s">
        <v>13</v>
      </c>
      <c r="N16892" s="29">
        <v>0</v>
      </c>
      <c r="O16892" t="s">
        <v>13</v>
      </c>
    </row>
    <row r="16893" spans="1:15" x14ac:dyDescent="0.3">
      <c r="A16893" t="s">
        <v>8</v>
      </c>
      <c r="B16893" t="s">
        <v>9</v>
      </c>
      <c r="C16893" t="s">
        <v>10</v>
      </c>
      <c r="D16893" t="s">
        <v>11</v>
      </c>
      <c r="E16893">
        <v>2</v>
      </c>
      <c r="F16893" t="s">
        <v>208</v>
      </c>
      <c r="G16893" s="29">
        <v>101974.84</v>
      </c>
      <c r="H16893">
        <v>-2178268.67</v>
      </c>
      <c r="I16893">
        <v>101974.84</v>
      </c>
      <c r="J16893">
        <v>-978595.04</v>
      </c>
      <c r="K16893">
        <v>101974.84</v>
      </c>
      <c r="L16893">
        <v>-12201072.49</v>
      </c>
      <c r="M16893" t="s">
        <v>13</v>
      </c>
      <c r="N16893" s="29">
        <v>0</v>
      </c>
      <c r="O16893">
        <v>203949.68</v>
      </c>
    </row>
    <row r="16894" spans="1:15" x14ac:dyDescent="0.3">
      <c r="A16894" t="s">
        <v>18</v>
      </c>
      <c r="B16894" t="s">
        <v>9</v>
      </c>
      <c r="C16894" t="s">
        <v>10</v>
      </c>
      <c r="D16894" t="s">
        <v>11</v>
      </c>
      <c r="E16894">
        <v>3</v>
      </c>
      <c r="F16894" t="s">
        <v>45</v>
      </c>
      <c r="G16894" s="29">
        <v>18525.04</v>
      </c>
      <c r="H16894">
        <v>6952.35</v>
      </c>
      <c r="I16894">
        <v>18525.04</v>
      </c>
      <c r="J16894">
        <v>3124.43</v>
      </c>
      <c r="K16894">
        <v>18525.04</v>
      </c>
      <c r="L16894">
        <v>38945.980000000003</v>
      </c>
      <c r="M16894" t="s">
        <v>13</v>
      </c>
      <c r="N16894" s="29">
        <v>0</v>
      </c>
      <c r="O16894">
        <v>55575.12</v>
      </c>
    </row>
    <row r="16895" spans="1:15" x14ac:dyDescent="0.3">
      <c r="A16895" t="s">
        <v>16</v>
      </c>
      <c r="B16895" t="s">
        <v>9</v>
      </c>
      <c r="C16895" t="s">
        <v>10</v>
      </c>
      <c r="D16895" t="s">
        <v>11</v>
      </c>
      <c r="E16895">
        <v>0</v>
      </c>
      <c r="F16895" t="s">
        <v>116</v>
      </c>
      <c r="G16895" s="29">
        <v>1586734.21</v>
      </c>
      <c r="H16895">
        <v>-453086164.25</v>
      </c>
      <c r="I16895">
        <v>1586734.21</v>
      </c>
      <c r="J16895">
        <v>-32574343.960000001</v>
      </c>
      <c r="K16895">
        <v>1586734.21</v>
      </c>
      <c r="L16895">
        <v>-706444022.50999999</v>
      </c>
      <c r="M16895" t="s">
        <v>13</v>
      </c>
      <c r="N16895" s="29">
        <v>0</v>
      </c>
      <c r="O16895" t="s">
        <v>13</v>
      </c>
    </row>
    <row r="16896" spans="1:15" x14ac:dyDescent="0.3">
      <c r="A16896" t="s">
        <v>18</v>
      </c>
      <c r="B16896" t="s">
        <v>9</v>
      </c>
      <c r="C16896" t="s">
        <v>10</v>
      </c>
      <c r="D16896" t="s">
        <v>11</v>
      </c>
      <c r="E16896">
        <v>3</v>
      </c>
      <c r="F16896" t="s">
        <v>147</v>
      </c>
      <c r="G16896" s="29">
        <v>5733142.5700000003</v>
      </c>
      <c r="H16896" t="s">
        <v>13</v>
      </c>
      <c r="I16896">
        <v>5733142.5700000003</v>
      </c>
      <c r="J16896" t="s">
        <v>13</v>
      </c>
      <c r="K16896">
        <v>5733142.5700000003</v>
      </c>
      <c r="L16896" t="s">
        <v>13</v>
      </c>
      <c r="M16896" t="s">
        <v>13</v>
      </c>
      <c r="N16896" s="29">
        <v>0</v>
      </c>
      <c r="O16896">
        <v>17199427.710000001</v>
      </c>
    </row>
    <row r="16897" spans="1:15" x14ac:dyDescent="0.3">
      <c r="A16897" t="s">
        <v>18</v>
      </c>
      <c r="B16897" t="s">
        <v>9</v>
      </c>
      <c r="C16897" t="s">
        <v>14</v>
      </c>
      <c r="D16897" t="s">
        <v>11</v>
      </c>
      <c r="E16897">
        <v>-1</v>
      </c>
      <c r="F16897" t="s">
        <v>425</v>
      </c>
      <c r="G16897" s="29">
        <v>-1416.01</v>
      </c>
      <c r="H16897" t="s">
        <v>13</v>
      </c>
      <c r="I16897">
        <v>-1416.01</v>
      </c>
      <c r="J16897" t="s">
        <v>13</v>
      </c>
      <c r="K16897">
        <v>-1416.01</v>
      </c>
      <c r="L16897" t="s">
        <v>13</v>
      </c>
      <c r="M16897" t="s">
        <v>13</v>
      </c>
      <c r="N16897" s="29">
        <v>0</v>
      </c>
      <c r="O16897" t="s">
        <v>13</v>
      </c>
    </row>
    <row r="16898" spans="1:15" x14ac:dyDescent="0.3">
      <c r="A16898" t="s">
        <v>8</v>
      </c>
      <c r="B16898" t="s">
        <v>9</v>
      </c>
      <c r="C16898" t="s">
        <v>10</v>
      </c>
      <c r="D16898" t="s">
        <v>11</v>
      </c>
      <c r="E16898">
        <v>-1</v>
      </c>
      <c r="F16898" t="s">
        <v>50</v>
      </c>
      <c r="G16898" s="29">
        <v>4.37</v>
      </c>
      <c r="H16898">
        <v>-284.63</v>
      </c>
      <c r="I16898">
        <v>4.37</v>
      </c>
      <c r="J16898">
        <v>-127.87</v>
      </c>
      <c r="K16898">
        <v>4.37</v>
      </c>
      <c r="L16898">
        <v>-1594.31</v>
      </c>
      <c r="M16898" t="s">
        <v>13</v>
      </c>
      <c r="N16898" s="29">
        <v>0</v>
      </c>
      <c r="O16898" t="s">
        <v>13</v>
      </c>
    </row>
    <row r="16899" spans="1:15" x14ac:dyDescent="0.3">
      <c r="A16899" t="s">
        <v>8</v>
      </c>
      <c r="B16899" t="s">
        <v>9</v>
      </c>
      <c r="C16899" t="s">
        <v>10</v>
      </c>
      <c r="D16899" t="s">
        <v>11</v>
      </c>
      <c r="E16899">
        <v>5</v>
      </c>
      <c r="F16899" t="s">
        <v>139</v>
      </c>
      <c r="G16899" s="29">
        <v>868519.06</v>
      </c>
      <c r="H16899">
        <v>7274623.8099999996</v>
      </c>
      <c r="I16899">
        <v>868519.06</v>
      </c>
      <c r="J16899">
        <v>4946037.6500000004</v>
      </c>
      <c r="K16899">
        <v>868519.06</v>
      </c>
      <c r="L16899">
        <v>88653817.920000002</v>
      </c>
      <c r="M16899" t="s">
        <v>13</v>
      </c>
      <c r="N16899" s="29">
        <v>0</v>
      </c>
      <c r="O16899">
        <v>4342595.3000000007</v>
      </c>
    </row>
    <row r="16900" spans="1:15" x14ac:dyDescent="0.3">
      <c r="A16900" t="s">
        <v>8</v>
      </c>
      <c r="B16900" t="s">
        <v>9</v>
      </c>
      <c r="C16900" t="s">
        <v>14</v>
      </c>
      <c r="D16900" t="s">
        <v>11</v>
      </c>
      <c r="E16900">
        <v>14</v>
      </c>
      <c r="F16900" t="s">
        <v>315</v>
      </c>
      <c r="G16900" s="29">
        <v>-720.99</v>
      </c>
      <c r="H16900" t="s">
        <v>13</v>
      </c>
      <c r="I16900">
        <v>-720.99</v>
      </c>
      <c r="J16900" t="s">
        <v>13</v>
      </c>
      <c r="K16900">
        <v>-720.99</v>
      </c>
      <c r="L16900" t="s">
        <v>13</v>
      </c>
      <c r="M16900" t="s">
        <v>13</v>
      </c>
      <c r="N16900" s="29">
        <v>0</v>
      </c>
      <c r="O16900" t="s">
        <v>13</v>
      </c>
    </row>
    <row r="16901" spans="1:15" x14ac:dyDescent="0.3">
      <c r="A16901" t="s">
        <v>8</v>
      </c>
      <c r="B16901" t="s">
        <v>9</v>
      </c>
      <c r="C16901" t="s">
        <v>14</v>
      </c>
      <c r="D16901" t="s">
        <v>11</v>
      </c>
      <c r="E16901">
        <v>4</v>
      </c>
      <c r="F16901" t="s">
        <v>138</v>
      </c>
      <c r="G16901" s="29">
        <v>-5775.67</v>
      </c>
      <c r="H16901" t="s">
        <v>13</v>
      </c>
      <c r="I16901">
        <v>-5775.67</v>
      </c>
      <c r="J16901" t="s">
        <v>13</v>
      </c>
      <c r="K16901">
        <v>-5775.67</v>
      </c>
      <c r="L16901" t="s">
        <v>13</v>
      </c>
      <c r="M16901" t="s">
        <v>13</v>
      </c>
      <c r="N16901" s="29">
        <v>0</v>
      </c>
      <c r="O16901" t="s">
        <v>13</v>
      </c>
    </row>
    <row r="16902" spans="1:15" x14ac:dyDescent="0.3">
      <c r="A16902" t="s">
        <v>8</v>
      </c>
      <c r="B16902" t="s">
        <v>9</v>
      </c>
      <c r="C16902" t="s">
        <v>10</v>
      </c>
      <c r="D16902" t="s">
        <v>11</v>
      </c>
      <c r="E16902">
        <v>5</v>
      </c>
      <c r="F16902" t="s">
        <v>320</v>
      </c>
      <c r="G16902" s="29">
        <v>15053.66</v>
      </c>
      <c r="H16902">
        <v>-1090792.04</v>
      </c>
      <c r="I16902">
        <v>15053.66</v>
      </c>
      <c r="J16902">
        <v>-518116.6</v>
      </c>
      <c r="K16902">
        <v>15053.66</v>
      </c>
      <c r="L16902">
        <v>-4962214.95</v>
      </c>
      <c r="M16902" t="s">
        <v>13</v>
      </c>
      <c r="N16902" s="29">
        <v>0</v>
      </c>
      <c r="O16902">
        <v>75268.3</v>
      </c>
    </row>
    <row r="16903" spans="1:15" x14ac:dyDescent="0.3">
      <c r="A16903" t="s">
        <v>8</v>
      </c>
      <c r="B16903" t="s">
        <v>9</v>
      </c>
      <c r="C16903" t="s">
        <v>14</v>
      </c>
      <c r="D16903" t="s">
        <v>11</v>
      </c>
      <c r="E16903">
        <v>11</v>
      </c>
      <c r="F16903" t="s">
        <v>418</v>
      </c>
      <c r="G16903" s="29">
        <v>-285.04000000000002</v>
      </c>
      <c r="H16903" t="s">
        <v>13</v>
      </c>
      <c r="I16903">
        <v>-285.04000000000002</v>
      </c>
      <c r="J16903" t="s">
        <v>13</v>
      </c>
      <c r="K16903">
        <v>-285.04000000000002</v>
      </c>
      <c r="L16903" t="s">
        <v>13</v>
      </c>
      <c r="M16903" t="s">
        <v>13</v>
      </c>
      <c r="N16903" s="29">
        <v>0</v>
      </c>
      <c r="O16903" t="s">
        <v>13</v>
      </c>
    </row>
    <row r="16904" spans="1:15" x14ac:dyDescent="0.3">
      <c r="A16904" t="s">
        <v>8</v>
      </c>
      <c r="B16904" t="s">
        <v>9</v>
      </c>
      <c r="C16904" t="s">
        <v>10</v>
      </c>
      <c r="D16904" t="s">
        <v>11</v>
      </c>
      <c r="E16904">
        <v>-1</v>
      </c>
      <c r="F16904" t="s">
        <v>73</v>
      </c>
      <c r="G16904" s="29">
        <v>249690.48</v>
      </c>
      <c r="H16904">
        <v>0</v>
      </c>
      <c r="I16904">
        <v>249690.48</v>
      </c>
      <c r="J16904">
        <v>0</v>
      </c>
      <c r="K16904">
        <v>249690.48</v>
      </c>
      <c r="L16904">
        <v>0</v>
      </c>
      <c r="M16904">
        <v>0</v>
      </c>
      <c r="N16904" s="29">
        <v>0</v>
      </c>
      <c r="O16904" t="s">
        <v>13</v>
      </c>
    </row>
    <row r="16905" spans="1:15" x14ac:dyDescent="0.3">
      <c r="A16905" t="s">
        <v>16</v>
      </c>
      <c r="B16905" t="s">
        <v>9</v>
      </c>
      <c r="C16905" t="s">
        <v>14</v>
      </c>
      <c r="D16905" t="s">
        <v>11</v>
      </c>
      <c r="E16905">
        <v>3</v>
      </c>
      <c r="F16905" t="s">
        <v>81</v>
      </c>
      <c r="G16905" s="29">
        <v>-11043.82</v>
      </c>
      <c r="H16905" t="s">
        <v>13</v>
      </c>
      <c r="I16905">
        <v>-11043.82</v>
      </c>
      <c r="J16905" t="s">
        <v>13</v>
      </c>
      <c r="K16905">
        <v>-11043.82</v>
      </c>
      <c r="L16905" t="s">
        <v>13</v>
      </c>
      <c r="M16905" t="s">
        <v>13</v>
      </c>
      <c r="N16905" s="29">
        <v>0</v>
      </c>
      <c r="O16905" t="s">
        <v>13</v>
      </c>
    </row>
    <row r="16906" spans="1:15" x14ac:dyDescent="0.3">
      <c r="A16906" t="s">
        <v>8</v>
      </c>
      <c r="B16906" t="s">
        <v>9</v>
      </c>
      <c r="C16906" t="s">
        <v>14</v>
      </c>
      <c r="D16906" t="s">
        <v>11</v>
      </c>
      <c r="E16906">
        <v>3</v>
      </c>
      <c r="F16906" t="s">
        <v>230</v>
      </c>
      <c r="G16906" s="29">
        <v>-227.15</v>
      </c>
      <c r="H16906" t="s">
        <v>13</v>
      </c>
      <c r="I16906">
        <v>-227.15</v>
      </c>
      <c r="J16906" t="s">
        <v>13</v>
      </c>
      <c r="K16906">
        <v>-227.15</v>
      </c>
      <c r="L16906" t="s">
        <v>13</v>
      </c>
      <c r="M16906" t="s">
        <v>13</v>
      </c>
      <c r="N16906" s="29">
        <v>0</v>
      </c>
      <c r="O16906" t="s">
        <v>13</v>
      </c>
    </row>
    <row r="16907" spans="1:15" x14ac:dyDescent="0.3">
      <c r="A16907" t="s">
        <v>8</v>
      </c>
      <c r="B16907" t="s">
        <v>9</v>
      </c>
      <c r="C16907" t="s">
        <v>14</v>
      </c>
      <c r="D16907" t="s">
        <v>11</v>
      </c>
      <c r="E16907">
        <v>0</v>
      </c>
      <c r="F16907" t="s">
        <v>186</v>
      </c>
      <c r="G16907" s="29">
        <v>-1.24</v>
      </c>
      <c r="H16907" t="s">
        <v>13</v>
      </c>
      <c r="I16907">
        <v>-1.24</v>
      </c>
      <c r="J16907" t="s">
        <v>13</v>
      </c>
      <c r="K16907">
        <v>-1.24</v>
      </c>
      <c r="L16907" t="s">
        <v>13</v>
      </c>
      <c r="M16907">
        <v>1</v>
      </c>
      <c r="N16907" s="29">
        <v>0</v>
      </c>
      <c r="O16907" t="s">
        <v>13</v>
      </c>
    </row>
    <row r="16908" spans="1:15" x14ac:dyDescent="0.3">
      <c r="A16908" t="s">
        <v>18</v>
      </c>
      <c r="B16908" t="s">
        <v>9</v>
      </c>
      <c r="C16908" t="s">
        <v>10</v>
      </c>
      <c r="D16908" t="s">
        <v>11</v>
      </c>
      <c r="E16908">
        <v>1</v>
      </c>
      <c r="F16908" t="s">
        <v>237</v>
      </c>
      <c r="G16908" s="29">
        <v>13347.57</v>
      </c>
      <c r="H16908">
        <v>571057.13</v>
      </c>
      <c r="I16908">
        <v>13347.57</v>
      </c>
      <c r="J16908">
        <v>207785.23</v>
      </c>
      <c r="K16908">
        <v>13347.57</v>
      </c>
      <c r="L16908">
        <v>1995944.26</v>
      </c>
      <c r="M16908" t="s">
        <v>13</v>
      </c>
      <c r="N16908" s="29">
        <v>0</v>
      </c>
      <c r="O16908">
        <v>13347.57</v>
      </c>
    </row>
    <row r="16909" spans="1:15" x14ac:dyDescent="0.3">
      <c r="A16909" t="s">
        <v>16</v>
      </c>
      <c r="B16909" t="s">
        <v>9</v>
      </c>
      <c r="C16909" t="s">
        <v>10</v>
      </c>
      <c r="D16909" t="s">
        <v>11</v>
      </c>
      <c r="E16909">
        <v>3</v>
      </c>
      <c r="F16909" t="s">
        <v>117</v>
      </c>
      <c r="G16909" s="29">
        <v>405316.33</v>
      </c>
      <c r="H16909">
        <v>-25805725.989999998</v>
      </c>
      <c r="I16909">
        <v>405316.33</v>
      </c>
      <c r="J16909">
        <v>-12257492.310000001</v>
      </c>
      <c r="K16909">
        <v>405316.33</v>
      </c>
      <c r="L16909">
        <v>-117395025.33</v>
      </c>
      <c r="M16909" t="s">
        <v>13</v>
      </c>
      <c r="N16909" s="29">
        <v>0</v>
      </c>
      <c r="O16909">
        <v>1215948.99</v>
      </c>
    </row>
    <row r="16910" spans="1:15" x14ac:dyDescent="0.3">
      <c r="A16910" t="s">
        <v>8</v>
      </c>
      <c r="B16910" t="s">
        <v>9</v>
      </c>
      <c r="C16910" t="s">
        <v>10</v>
      </c>
      <c r="D16910" t="s">
        <v>11</v>
      </c>
      <c r="E16910">
        <v>1</v>
      </c>
      <c r="F16910" t="s">
        <v>305</v>
      </c>
      <c r="G16910" s="29">
        <v>1001003.74</v>
      </c>
      <c r="H16910">
        <v>-51007616.380000003</v>
      </c>
      <c r="I16910">
        <v>1001003.74</v>
      </c>
      <c r="J16910">
        <v>-18559647.079999998</v>
      </c>
      <c r="K16910">
        <v>1001003.74</v>
      </c>
      <c r="L16910">
        <v>-178280899.88999999</v>
      </c>
      <c r="M16910" t="s">
        <v>13</v>
      </c>
      <c r="N16910" s="29">
        <v>0</v>
      </c>
      <c r="O16910">
        <v>1001003.74</v>
      </c>
    </row>
    <row r="16911" spans="1:15" x14ac:dyDescent="0.3">
      <c r="A16911" t="s">
        <v>8</v>
      </c>
      <c r="B16911" t="s">
        <v>9</v>
      </c>
      <c r="C16911" t="s">
        <v>14</v>
      </c>
      <c r="D16911" t="s">
        <v>11</v>
      </c>
      <c r="E16911">
        <v>12</v>
      </c>
      <c r="F16911" t="s">
        <v>319</v>
      </c>
      <c r="G16911" s="29">
        <v>-361.39</v>
      </c>
      <c r="H16911" t="s">
        <v>13</v>
      </c>
      <c r="I16911">
        <v>-361.39</v>
      </c>
      <c r="J16911" t="s">
        <v>13</v>
      </c>
      <c r="K16911">
        <v>-361.39</v>
      </c>
      <c r="L16911" t="s">
        <v>13</v>
      </c>
      <c r="M16911" t="s">
        <v>13</v>
      </c>
      <c r="N16911" s="29">
        <v>0</v>
      </c>
      <c r="O16911" t="s">
        <v>13</v>
      </c>
    </row>
    <row r="16912" spans="1:15" x14ac:dyDescent="0.3">
      <c r="A16912" t="s">
        <v>8</v>
      </c>
      <c r="B16912" t="s">
        <v>9</v>
      </c>
      <c r="C16912" t="s">
        <v>10</v>
      </c>
      <c r="D16912" t="s">
        <v>11</v>
      </c>
      <c r="E16912">
        <v>7</v>
      </c>
      <c r="F16912" t="s">
        <v>545</v>
      </c>
      <c r="G16912" s="29">
        <v>104188.18</v>
      </c>
      <c r="H16912">
        <v>-6795485.04</v>
      </c>
      <c r="I16912">
        <v>104188.18</v>
      </c>
      <c r="J16912">
        <v>-3694078.19</v>
      </c>
      <c r="K16912">
        <v>104188.18</v>
      </c>
      <c r="L16912">
        <v>-60507028.280000001</v>
      </c>
      <c r="M16912" t="s">
        <v>13</v>
      </c>
      <c r="N16912" s="29">
        <v>0</v>
      </c>
      <c r="O16912">
        <v>729317.26</v>
      </c>
    </row>
    <row r="16913" spans="1:15" x14ac:dyDescent="0.3">
      <c r="A16913" t="s">
        <v>8</v>
      </c>
      <c r="B16913" t="s">
        <v>9</v>
      </c>
      <c r="C16913" t="s">
        <v>14</v>
      </c>
      <c r="D16913" t="s">
        <v>11</v>
      </c>
      <c r="E16913">
        <v>0</v>
      </c>
      <c r="F16913" t="s">
        <v>368</v>
      </c>
      <c r="G16913" s="29">
        <v>-801.17</v>
      </c>
      <c r="H16913" t="s">
        <v>13</v>
      </c>
      <c r="I16913">
        <v>-801.17</v>
      </c>
      <c r="J16913" t="s">
        <v>13</v>
      </c>
      <c r="K16913">
        <v>-801.17</v>
      </c>
      <c r="L16913" t="s">
        <v>13</v>
      </c>
      <c r="M16913" t="s">
        <v>13</v>
      </c>
      <c r="N16913" s="29">
        <v>0</v>
      </c>
      <c r="O16913" t="s">
        <v>13</v>
      </c>
    </row>
    <row r="16914" spans="1:15" x14ac:dyDescent="0.3">
      <c r="A16914" t="s">
        <v>18</v>
      </c>
      <c r="B16914" t="s">
        <v>9</v>
      </c>
      <c r="C16914" t="s">
        <v>10</v>
      </c>
      <c r="D16914" t="s">
        <v>11</v>
      </c>
      <c r="E16914">
        <v>8</v>
      </c>
      <c r="F16914" t="s">
        <v>418</v>
      </c>
      <c r="G16914" s="29">
        <v>347803.38</v>
      </c>
      <c r="H16914" t="s">
        <v>13</v>
      </c>
      <c r="I16914">
        <v>347803.38</v>
      </c>
      <c r="J16914" t="s">
        <v>13</v>
      </c>
      <c r="K16914">
        <v>347803.38</v>
      </c>
      <c r="L16914" t="s">
        <v>13</v>
      </c>
      <c r="M16914" t="s">
        <v>13</v>
      </c>
      <c r="N16914" s="29">
        <v>0</v>
      </c>
      <c r="O16914">
        <v>2782427.04</v>
      </c>
    </row>
    <row r="16915" spans="1:15" x14ac:dyDescent="0.3">
      <c r="A16915" t="s">
        <v>16</v>
      </c>
      <c r="B16915" t="s">
        <v>9</v>
      </c>
      <c r="C16915" t="s">
        <v>10</v>
      </c>
      <c r="D16915" t="s">
        <v>11</v>
      </c>
      <c r="E16915">
        <v>1</v>
      </c>
      <c r="F16915" t="s">
        <v>84</v>
      </c>
      <c r="G16915" s="29">
        <v>59327.51</v>
      </c>
      <c r="H16915">
        <v>-19081363.859999999</v>
      </c>
      <c r="I16915">
        <v>59327.51</v>
      </c>
      <c r="J16915">
        <v>-3189706.04</v>
      </c>
      <c r="K16915">
        <v>59327.51</v>
      </c>
      <c r="L16915">
        <v>-34913983.020000003</v>
      </c>
      <c r="M16915" t="s">
        <v>13</v>
      </c>
      <c r="N16915" s="29">
        <v>0</v>
      </c>
      <c r="O16915">
        <v>59327.51</v>
      </c>
    </row>
    <row r="16916" spans="1:15" x14ac:dyDescent="0.3">
      <c r="A16916" t="s">
        <v>8</v>
      </c>
      <c r="B16916" t="s">
        <v>9</v>
      </c>
      <c r="C16916" t="s">
        <v>14</v>
      </c>
      <c r="D16916" t="s">
        <v>11</v>
      </c>
      <c r="E16916">
        <v>4</v>
      </c>
      <c r="F16916" t="s">
        <v>41</v>
      </c>
      <c r="G16916" s="29">
        <v>-3817.17</v>
      </c>
      <c r="H16916" t="s">
        <v>13</v>
      </c>
      <c r="I16916">
        <v>-3817.17</v>
      </c>
      <c r="J16916" t="s">
        <v>13</v>
      </c>
      <c r="K16916">
        <v>-3817.17</v>
      </c>
      <c r="L16916" t="s">
        <v>13</v>
      </c>
      <c r="M16916" t="s">
        <v>13</v>
      </c>
      <c r="N16916" s="29">
        <v>0</v>
      </c>
      <c r="O16916" t="s">
        <v>13</v>
      </c>
    </row>
    <row r="16917" spans="1:15" x14ac:dyDescent="0.3">
      <c r="A16917" t="s">
        <v>8</v>
      </c>
      <c r="B16917" t="s">
        <v>9</v>
      </c>
      <c r="C16917" t="s">
        <v>10</v>
      </c>
      <c r="D16917" t="s">
        <v>11</v>
      </c>
      <c r="E16917">
        <v>3</v>
      </c>
      <c r="F16917" t="s">
        <v>284</v>
      </c>
      <c r="G16917" s="29">
        <v>6075008.8700000001</v>
      </c>
      <c r="H16917">
        <v>-65383507.670000002</v>
      </c>
      <c r="I16917">
        <v>6075008.8700000001</v>
      </c>
      <c r="J16917">
        <v>-44454747.670000002</v>
      </c>
      <c r="K16917">
        <v>6075008.8700000001</v>
      </c>
      <c r="L16917">
        <v>-796809919.66999996</v>
      </c>
      <c r="M16917" t="s">
        <v>13</v>
      </c>
      <c r="N16917" s="29">
        <v>348.67</v>
      </c>
      <c r="O16917">
        <v>18225026.609999999</v>
      </c>
    </row>
    <row r="16918" spans="1:15" x14ac:dyDescent="0.3">
      <c r="A16918" t="s">
        <v>16</v>
      </c>
      <c r="B16918" t="s">
        <v>9</v>
      </c>
      <c r="C16918" t="s">
        <v>14</v>
      </c>
      <c r="D16918" t="s">
        <v>11</v>
      </c>
      <c r="E16918">
        <v>7</v>
      </c>
      <c r="F16918" t="s">
        <v>77</v>
      </c>
      <c r="G16918" s="29">
        <v>-6392.38</v>
      </c>
      <c r="H16918" t="s">
        <v>13</v>
      </c>
      <c r="I16918">
        <v>-6392.38</v>
      </c>
      <c r="J16918" t="s">
        <v>13</v>
      </c>
      <c r="K16918">
        <v>-6392.38</v>
      </c>
      <c r="L16918" t="s">
        <v>13</v>
      </c>
      <c r="M16918" t="s">
        <v>13</v>
      </c>
      <c r="N16918" s="29">
        <v>0</v>
      </c>
      <c r="O16918" t="s">
        <v>13</v>
      </c>
    </row>
    <row r="16919" spans="1:15" x14ac:dyDescent="0.3">
      <c r="A16919" t="s">
        <v>16</v>
      </c>
      <c r="B16919" t="s">
        <v>9</v>
      </c>
      <c r="C16919" t="s">
        <v>10</v>
      </c>
      <c r="D16919" t="s">
        <v>11</v>
      </c>
      <c r="E16919">
        <v>-1</v>
      </c>
      <c r="F16919" t="s">
        <v>135</v>
      </c>
      <c r="G16919" s="29">
        <v>25059</v>
      </c>
      <c r="H16919">
        <v>0</v>
      </c>
      <c r="I16919">
        <v>25059</v>
      </c>
      <c r="J16919">
        <v>0</v>
      </c>
      <c r="K16919">
        <v>25059</v>
      </c>
      <c r="L16919">
        <v>0</v>
      </c>
      <c r="M16919" t="s">
        <v>13</v>
      </c>
      <c r="N16919" s="29">
        <v>0</v>
      </c>
      <c r="O16919" t="s">
        <v>13</v>
      </c>
    </row>
    <row r="16920" spans="1:15" x14ac:dyDescent="0.3">
      <c r="A16920" t="s">
        <v>16</v>
      </c>
      <c r="B16920" t="s">
        <v>9</v>
      </c>
      <c r="C16920" t="s">
        <v>14</v>
      </c>
      <c r="D16920" t="s">
        <v>11</v>
      </c>
      <c r="E16920">
        <v>6</v>
      </c>
      <c r="F16920" t="s">
        <v>130</v>
      </c>
      <c r="G16920" s="29">
        <v>-2948.6</v>
      </c>
      <c r="H16920" t="s">
        <v>13</v>
      </c>
      <c r="I16920">
        <v>-2948.6</v>
      </c>
      <c r="J16920" t="s">
        <v>13</v>
      </c>
      <c r="K16920">
        <v>-2948.6</v>
      </c>
      <c r="L16920" t="s">
        <v>13</v>
      </c>
      <c r="M16920" t="s">
        <v>13</v>
      </c>
      <c r="N16920" s="29">
        <v>0</v>
      </c>
      <c r="O16920" t="s">
        <v>13</v>
      </c>
    </row>
    <row r="16921" spans="1:15" x14ac:dyDescent="0.3">
      <c r="A16921" t="s">
        <v>18</v>
      </c>
      <c r="B16921" t="s">
        <v>9</v>
      </c>
      <c r="C16921" t="s">
        <v>14</v>
      </c>
      <c r="D16921" t="s">
        <v>11</v>
      </c>
      <c r="E16921">
        <v>2</v>
      </c>
      <c r="F16921" t="s">
        <v>205</v>
      </c>
      <c r="G16921" s="29">
        <v>-27265.15</v>
      </c>
      <c r="H16921" t="s">
        <v>13</v>
      </c>
      <c r="I16921">
        <v>-27265.15</v>
      </c>
      <c r="J16921" t="s">
        <v>13</v>
      </c>
      <c r="K16921">
        <v>-27265.15</v>
      </c>
      <c r="L16921" t="s">
        <v>13</v>
      </c>
      <c r="M16921" t="s">
        <v>13</v>
      </c>
      <c r="N16921" s="29">
        <v>0</v>
      </c>
      <c r="O16921" t="s">
        <v>13</v>
      </c>
    </row>
    <row r="16922" spans="1:15" x14ac:dyDescent="0.3">
      <c r="A16922" t="s">
        <v>16</v>
      </c>
      <c r="B16922" t="s">
        <v>9</v>
      </c>
      <c r="C16922" t="s">
        <v>10</v>
      </c>
      <c r="D16922" t="s">
        <v>11</v>
      </c>
      <c r="E16922">
        <v>9</v>
      </c>
      <c r="F16922" t="s">
        <v>123</v>
      </c>
      <c r="G16922" s="29">
        <v>217706.22</v>
      </c>
      <c r="H16922">
        <v>-2.97</v>
      </c>
      <c r="I16922">
        <v>217706.22</v>
      </c>
      <c r="J16922">
        <v>-15.94</v>
      </c>
      <c r="K16922">
        <v>217706.22</v>
      </c>
      <c r="L16922" t="s">
        <v>13</v>
      </c>
      <c r="M16922" t="s">
        <v>13</v>
      </c>
      <c r="N16922" s="29">
        <v>0</v>
      </c>
      <c r="O16922">
        <v>1959355.98</v>
      </c>
    </row>
    <row r="16923" spans="1:15" x14ac:dyDescent="0.3">
      <c r="A16923" t="s">
        <v>18</v>
      </c>
      <c r="B16923" t="s">
        <v>9</v>
      </c>
      <c r="C16923" t="s">
        <v>10</v>
      </c>
      <c r="D16923" t="s">
        <v>11</v>
      </c>
      <c r="E16923">
        <v>3</v>
      </c>
      <c r="F16923" t="s">
        <v>216</v>
      </c>
      <c r="G16923" s="29">
        <v>72852.789999999994</v>
      </c>
      <c r="H16923" t="s">
        <v>13</v>
      </c>
      <c r="I16923">
        <v>72852.789999999994</v>
      </c>
      <c r="J16923" t="s">
        <v>13</v>
      </c>
      <c r="K16923">
        <v>72852.789999999994</v>
      </c>
      <c r="L16923" t="s">
        <v>13</v>
      </c>
      <c r="M16923" t="s">
        <v>13</v>
      </c>
      <c r="N16923" s="29">
        <v>0</v>
      </c>
      <c r="O16923">
        <v>218558.37</v>
      </c>
    </row>
    <row r="16924" spans="1:15" x14ac:dyDescent="0.3">
      <c r="A16924" t="s">
        <v>18</v>
      </c>
      <c r="B16924" t="s">
        <v>9</v>
      </c>
      <c r="C16924" t="s">
        <v>10</v>
      </c>
      <c r="D16924" t="s">
        <v>11</v>
      </c>
      <c r="E16924">
        <v>-1</v>
      </c>
      <c r="F16924" t="s">
        <v>187</v>
      </c>
      <c r="G16924" s="29">
        <v>249360.18</v>
      </c>
      <c r="H16924">
        <v>12785202.01</v>
      </c>
      <c r="I16924">
        <v>249360.18</v>
      </c>
      <c r="J16924">
        <v>6072840.0099999998</v>
      </c>
      <c r="K16924">
        <v>249360.18</v>
      </c>
      <c r="L16924">
        <v>58162087.469999999</v>
      </c>
      <c r="M16924" t="s">
        <v>13</v>
      </c>
      <c r="N16924" s="29">
        <v>0</v>
      </c>
      <c r="O16924" t="s">
        <v>13</v>
      </c>
    </row>
    <row r="16925" spans="1:15" x14ac:dyDescent="0.3">
      <c r="A16925" t="s">
        <v>18</v>
      </c>
      <c r="B16925" t="s">
        <v>9</v>
      </c>
      <c r="C16925" t="s">
        <v>14</v>
      </c>
      <c r="D16925" t="s">
        <v>11</v>
      </c>
      <c r="E16925">
        <v>2</v>
      </c>
      <c r="F16925" t="s">
        <v>308</v>
      </c>
      <c r="G16925" s="29">
        <v>-19413.46</v>
      </c>
      <c r="H16925" t="s">
        <v>13</v>
      </c>
      <c r="I16925">
        <v>-19413.46</v>
      </c>
      <c r="J16925" t="s">
        <v>13</v>
      </c>
      <c r="K16925">
        <v>-19413.46</v>
      </c>
      <c r="L16925" t="s">
        <v>13</v>
      </c>
      <c r="M16925" t="s">
        <v>13</v>
      </c>
      <c r="N16925" s="29">
        <v>0</v>
      </c>
      <c r="O16925" t="s">
        <v>13</v>
      </c>
    </row>
    <row r="16926" spans="1:15" x14ac:dyDescent="0.3">
      <c r="A16926" t="s">
        <v>8</v>
      </c>
      <c r="B16926" t="s">
        <v>9</v>
      </c>
      <c r="C16926" t="s">
        <v>14</v>
      </c>
      <c r="D16926" t="s">
        <v>11</v>
      </c>
      <c r="E16926">
        <v>6</v>
      </c>
      <c r="F16926" t="s">
        <v>320</v>
      </c>
      <c r="G16926" s="29">
        <v>-1088.06</v>
      </c>
      <c r="H16926" t="s">
        <v>13</v>
      </c>
      <c r="I16926">
        <v>-1088.06</v>
      </c>
      <c r="J16926" t="s">
        <v>13</v>
      </c>
      <c r="K16926">
        <v>-1088.06</v>
      </c>
      <c r="L16926" t="s">
        <v>13</v>
      </c>
      <c r="M16926" t="s">
        <v>13</v>
      </c>
      <c r="N16926" s="29">
        <v>0</v>
      </c>
      <c r="O16926" t="s">
        <v>13</v>
      </c>
    </row>
    <row r="16927" spans="1:15" x14ac:dyDescent="0.3">
      <c r="A16927" t="s">
        <v>18</v>
      </c>
      <c r="B16927" t="s">
        <v>9</v>
      </c>
      <c r="C16927" t="s">
        <v>10</v>
      </c>
      <c r="D16927" t="s">
        <v>11</v>
      </c>
      <c r="E16927">
        <v>-1</v>
      </c>
      <c r="F16927" t="s">
        <v>15</v>
      </c>
      <c r="G16927" s="29">
        <v>1934.57</v>
      </c>
      <c r="H16927">
        <v>67065565.100000001</v>
      </c>
      <c r="I16927">
        <v>1934.57</v>
      </c>
      <c r="J16927">
        <v>13572163.939999999</v>
      </c>
      <c r="K16927">
        <v>1934.57</v>
      </c>
      <c r="L16927">
        <v>107553937.48</v>
      </c>
      <c r="M16927" t="s">
        <v>13</v>
      </c>
      <c r="N16927" s="29">
        <v>0</v>
      </c>
      <c r="O16927" t="s">
        <v>13</v>
      </c>
    </row>
    <row r="16928" spans="1:15" x14ac:dyDescent="0.3">
      <c r="A16928" t="s">
        <v>18</v>
      </c>
      <c r="B16928" t="s">
        <v>9</v>
      </c>
      <c r="C16928" t="s">
        <v>10</v>
      </c>
      <c r="D16928" t="s">
        <v>11</v>
      </c>
      <c r="E16928">
        <v>-1</v>
      </c>
      <c r="F16928" t="s">
        <v>474</v>
      </c>
      <c r="G16928" s="29">
        <v>335.48</v>
      </c>
      <c r="H16928">
        <v>10306.65</v>
      </c>
      <c r="I16928">
        <v>335.48</v>
      </c>
      <c r="J16928">
        <v>1722.89</v>
      </c>
      <c r="K16928">
        <v>335.48</v>
      </c>
      <c r="L16928">
        <v>18858.5</v>
      </c>
      <c r="M16928" t="s">
        <v>13</v>
      </c>
      <c r="N16928" s="29">
        <v>0</v>
      </c>
      <c r="O16928" t="s">
        <v>13</v>
      </c>
    </row>
    <row r="16929" spans="1:15" x14ac:dyDescent="0.3">
      <c r="A16929" t="s">
        <v>18</v>
      </c>
      <c r="B16929" t="s">
        <v>9</v>
      </c>
      <c r="C16929" t="s">
        <v>14</v>
      </c>
      <c r="D16929" t="s">
        <v>11</v>
      </c>
      <c r="E16929">
        <v>-1</v>
      </c>
      <c r="F16929" t="s">
        <v>299</v>
      </c>
      <c r="G16929" s="29">
        <v>-126291.03</v>
      </c>
      <c r="H16929" t="s">
        <v>13</v>
      </c>
      <c r="I16929">
        <v>-126291.03</v>
      </c>
      <c r="J16929" t="s">
        <v>13</v>
      </c>
      <c r="K16929">
        <v>-126291.03</v>
      </c>
      <c r="L16929" t="s">
        <v>13</v>
      </c>
      <c r="M16929" t="s">
        <v>13</v>
      </c>
      <c r="N16929" s="29">
        <v>0</v>
      </c>
      <c r="O16929" t="s">
        <v>13</v>
      </c>
    </row>
    <row r="16930" spans="1:15" x14ac:dyDescent="0.3">
      <c r="A16930" t="s">
        <v>16</v>
      </c>
      <c r="B16930" t="s">
        <v>9</v>
      </c>
      <c r="C16930" t="s">
        <v>14</v>
      </c>
      <c r="D16930" t="s">
        <v>11</v>
      </c>
      <c r="E16930">
        <v>1</v>
      </c>
      <c r="F16930" t="s">
        <v>130</v>
      </c>
      <c r="G16930" s="29">
        <v>-81.13</v>
      </c>
      <c r="H16930" t="s">
        <v>13</v>
      </c>
      <c r="I16930">
        <v>-81.13</v>
      </c>
      <c r="J16930" t="s">
        <v>13</v>
      </c>
      <c r="K16930">
        <v>-81.13</v>
      </c>
      <c r="L16930" t="s">
        <v>13</v>
      </c>
      <c r="M16930" t="s">
        <v>13</v>
      </c>
      <c r="N16930" s="29">
        <v>0</v>
      </c>
      <c r="O16930" t="s">
        <v>13</v>
      </c>
    </row>
    <row r="16931" spans="1:15" x14ac:dyDescent="0.3">
      <c r="A16931" t="s">
        <v>16</v>
      </c>
      <c r="B16931" t="s">
        <v>9</v>
      </c>
      <c r="C16931" t="s">
        <v>14</v>
      </c>
      <c r="D16931" t="s">
        <v>11</v>
      </c>
      <c r="E16931">
        <v>-1</v>
      </c>
      <c r="F16931" t="s">
        <v>355</v>
      </c>
      <c r="G16931" s="29">
        <v>-1523.97</v>
      </c>
      <c r="H16931" t="s">
        <v>13</v>
      </c>
      <c r="I16931">
        <v>-1523.97</v>
      </c>
      <c r="J16931" t="s">
        <v>13</v>
      </c>
      <c r="K16931">
        <v>-1523.97</v>
      </c>
      <c r="L16931" t="s">
        <v>13</v>
      </c>
      <c r="M16931">
        <v>0</v>
      </c>
      <c r="N16931" s="29">
        <v>0</v>
      </c>
      <c r="O16931" t="s">
        <v>13</v>
      </c>
    </row>
    <row r="16932" spans="1:15" x14ac:dyDescent="0.3">
      <c r="A16932" t="s">
        <v>8</v>
      </c>
      <c r="B16932" t="s">
        <v>9</v>
      </c>
      <c r="C16932" t="s">
        <v>14</v>
      </c>
      <c r="D16932" t="s">
        <v>11</v>
      </c>
      <c r="E16932">
        <v>6</v>
      </c>
      <c r="F16932" t="s">
        <v>139</v>
      </c>
      <c r="G16932" s="29">
        <v>-2281.23</v>
      </c>
      <c r="H16932" t="s">
        <v>13</v>
      </c>
      <c r="I16932">
        <v>-2281.23</v>
      </c>
      <c r="J16932" t="s">
        <v>13</v>
      </c>
      <c r="K16932">
        <v>-2281.23</v>
      </c>
      <c r="L16932" t="s">
        <v>13</v>
      </c>
      <c r="M16932" t="s">
        <v>13</v>
      </c>
      <c r="N16932" s="29">
        <v>0</v>
      </c>
      <c r="O16932" t="s">
        <v>13</v>
      </c>
    </row>
    <row r="16933" spans="1:15" x14ac:dyDescent="0.3">
      <c r="A16933" t="s">
        <v>8</v>
      </c>
      <c r="B16933" t="s">
        <v>9</v>
      </c>
      <c r="C16933" t="s">
        <v>14</v>
      </c>
      <c r="D16933" t="s">
        <v>11</v>
      </c>
      <c r="E16933">
        <v>13</v>
      </c>
      <c r="F16933" t="s">
        <v>118</v>
      </c>
      <c r="G16933" s="29">
        <v>-628.9</v>
      </c>
      <c r="H16933" t="s">
        <v>13</v>
      </c>
      <c r="I16933">
        <v>-628.9</v>
      </c>
      <c r="J16933" t="s">
        <v>13</v>
      </c>
      <c r="K16933">
        <v>-628.9</v>
      </c>
      <c r="L16933" t="s">
        <v>13</v>
      </c>
      <c r="M16933" t="s">
        <v>13</v>
      </c>
      <c r="N16933" s="29">
        <v>0</v>
      </c>
      <c r="O16933" t="s">
        <v>13</v>
      </c>
    </row>
    <row r="16934" spans="1:15" x14ac:dyDescent="0.3">
      <c r="A16934" t="s">
        <v>8</v>
      </c>
      <c r="B16934" t="s">
        <v>9</v>
      </c>
      <c r="C16934" t="s">
        <v>10</v>
      </c>
      <c r="D16934" t="s">
        <v>11</v>
      </c>
      <c r="E16934">
        <v>1</v>
      </c>
      <c r="F16934" t="s">
        <v>415</v>
      </c>
      <c r="G16934" s="29">
        <v>6262.8</v>
      </c>
      <c r="H16934">
        <v>-649776.81999999995</v>
      </c>
      <c r="I16934">
        <v>6262.8</v>
      </c>
      <c r="J16934">
        <v>-308638.26</v>
      </c>
      <c r="K16934">
        <v>6262.8</v>
      </c>
      <c r="L16934">
        <v>-2955955.06</v>
      </c>
      <c r="M16934" t="s">
        <v>13</v>
      </c>
      <c r="N16934" s="29">
        <v>0</v>
      </c>
      <c r="O16934">
        <v>6262.8</v>
      </c>
    </row>
    <row r="16935" spans="1:15" x14ac:dyDescent="0.3">
      <c r="A16935" t="s">
        <v>8</v>
      </c>
      <c r="B16935" t="s">
        <v>9</v>
      </c>
      <c r="C16935" t="s">
        <v>14</v>
      </c>
      <c r="D16935" t="s">
        <v>11</v>
      </c>
      <c r="E16935">
        <v>4</v>
      </c>
      <c r="F16935" t="s">
        <v>482</v>
      </c>
      <c r="G16935" s="29">
        <v>-53.3</v>
      </c>
      <c r="H16935" t="s">
        <v>13</v>
      </c>
      <c r="I16935">
        <v>-53.3</v>
      </c>
      <c r="J16935" t="s">
        <v>13</v>
      </c>
      <c r="K16935">
        <v>-53.3</v>
      </c>
      <c r="L16935" t="s">
        <v>13</v>
      </c>
      <c r="M16935" t="s">
        <v>13</v>
      </c>
      <c r="N16935" s="29">
        <v>0</v>
      </c>
      <c r="O16935" t="s">
        <v>13</v>
      </c>
    </row>
    <row r="16936" spans="1:15" x14ac:dyDescent="0.3">
      <c r="A16936" t="s">
        <v>16</v>
      </c>
      <c r="B16936" t="s">
        <v>9</v>
      </c>
      <c r="C16936" t="s">
        <v>14</v>
      </c>
      <c r="D16936" t="s">
        <v>11</v>
      </c>
      <c r="E16936">
        <v>-4</v>
      </c>
      <c r="F16936" t="s">
        <v>416</v>
      </c>
      <c r="G16936" s="29">
        <v>-194.6</v>
      </c>
      <c r="H16936" t="s">
        <v>13</v>
      </c>
      <c r="I16936">
        <v>-194.6</v>
      </c>
      <c r="J16936" t="s">
        <v>13</v>
      </c>
      <c r="K16936">
        <v>-194.6</v>
      </c>
      <c r="L16936" t="s">
        <v>13</v>
      </c>
      <c r="M16936" t="s">
        <v>13</v>
      </c>
      <c r="N16936" s="29">
        <v>0</v>
      </c>
      <c r="O16936" t="s">
        <v>13</v>
      </c>
    </row>
    <row r="16937" spans="1:15" x14ac:dyDescent="0.3">
      <c r="A16937" t="s">
        <v>16</v>
      </c>
      <c r="B16937" t="s">
        <v>9</v>
      </c>
      <c r="C16937" t="s">
        <v>10</v>
      </c>
      <c r="D16937" t="s">
        <v>11</v>
      </c>
      <c r="E16937">
        <v>-1</v>
      </c>
      <c r="F16937" t="s">
        <v>287</v>
      </c>
      <c r="G16937" s="29">
        <v>75.11</v>
      </c>
      <c r="H16937">
        <v>-225086.38</v>
      </c>
      <c r="I16937">
        <v>75.11</v>
      </c>
      <c r="J16937">
        <v>-23.02</v>
      </c>
      <c r="K16937">
        <v>75.11</v>
      </c>
      <c r="L16937">
        <v>-101105.15</v>
      </c>
      <c r="M16937">
        <v>0</v>
      </c>
      <c r="N16937" s="29">
        <v>0</v>
      </c>
      <c r="O16937" t="s">
        <v>13</v>
      </c>
    </row>
    <row r="16938" spans="1:15" x14ac:dyDescent="0.3">
      <c r="A16938" t="s">
        <v>16</v>
      </c>
      <c r="B16938" t="s">
        <v>9</v>
      </c>
      <c r="C16938" t="s">
        <v>14</v>
      </c>
      <c r="D16938" t="s">
        <v>11</v>
      </c>
      <c r="E16938">
        <v>2</v>
      </c>
      <c r="F16938" t="s">
        <v>417</v>
      </c>
      <c r="G16938" s="29">
        <v>-6062.94</v>
      </c>
      <c r="H16938" t="s">
        <v>13</v>
      </c>
      <c r="I16938">
        <v>-6062.94</v>
      </c>
      <c r="J16938" t="s">
        <v>13</v>
      </c>
      <c r="K16938">
        <v>-6062.94</v>
      </c>
      <c r="L16938" t="s">
        <v>13</v>
      </c>
      <c r="M16938" t="s">
        <v>13</v>
      </c>
      <c r="N16938" s="29">
        <v>0</v>
      </c>
      <c r="O16938" t="s">
        <v>13</v>
      </c>
    </row>
    <row r="16939" spans="1:15" x14ac:dyDescent="0.3">
      <c r="A16939" t="s">
        <v>8</v>
      </c>
      <c r="B16939" t="s">
        <v>9</v>
      </c>
      <c r="C16939" t="s">
        <v>14</v>
      </c>
      <c r="D16939" t="s">
        <v>11</v>
      </c>
      <c r="E16939">
        <v>0</v>
      </c>
      <c r="F16939" t="s">
        <v>102</v>
      </c>
      <c r="G16939" s="29">
        <v>-242.41</v>
      </c>
      <c r="H16939" t="s">
        <v>13</v>
      </c>
      <c r="I16939">
        <v>-242.41</v>
      </c>
      <c r="J16939" t="s">
        <v>13</v>
      </c>
      <c r="K16939">
        <v>-242.41</v>
      </c>
      <c r="L16939" t="s">
        <v>13</v>
      </c>
      <c r="M16939">
        <v>0</v>
      </c>
      <c r="N16939" s="29">
        <v>-0.8</v>
      </c>
      <c r="O16939" t="s">
        <v>13</v>
      </c>
    </row>
    <row r="16940" spans="1:15" x14ac:dyDescent="0.3">
      <c r="A16940" t="s">
        <v>18</v>
      </c>
      <c r="B16940" t="s">
        <v>9</v>
      </c>
      <c r="C16940" t="s">
        <v>10</v>
      </c>
      <c r="D16940" t="s">
        <v>11</v>
      </c>
      <c r="E16940">
        <v>-4</v>
      </c>
      <c r="F16940" t="s">
        <v>37</v>
      </c>
      <c r="G16940" s="29">
        <v>371729.81</v>
      </c>
      <c r="H16940">
        <v>960713.03</v>
      </c>
      <c r="I16940">
        <v>371729.81</v>
      </c>
      <c r="J16940">
        <v>431668.35</v>
      </c>
      <c r="K16940">
        <v>371729.81</v>
      </c>
      <c r="L16940">
        <v>5381456.9400000004</v>
      </c>
      <c r="M16940" t="s">
        <v>13</v>
      </c>
      <c r="N16940" s="29">
        <v>0</v>
      </c>
      <c r="O16940" t="s">
        <v>13</v>
      </c>
    </row>
    <row r="16941" spans="1:15" x14ac:dyDescent="0.3">
      <c r="A16941" t="s">
        <v>8</v>
      </c>
      <c r="B16941" t="s">
        <v>9</v>
      </c>
      <c r="C16941" t="s">
        <v>14</v>
      </c>
      <c r="D16941" t="s">
        <v>11</v>
      </c>
      <c r="E16941">
        <v>8</v>
      </c>
      <c r="F16941" t="s">
        <v>520</v>
      </c>
      <c r="G16941" s="29">
        <v>-309</v>
      </c>
      <c r="H16941" t="s">
        <v>13</v>
      </c>
      <c r="I16941">
        <v>-309</v>
      </c>
      <c r="J16941" t="s">
        <v>13</v>
      </c>
      <c r="K16941">
        <v>-309</v>
      </c>
      <c r="L16941" t="s">
        <v>13</v>
      </c>
      <c r="M16941" t="s">
        <v>13</v>
      </c>
      <c r="N16941" s="29">
        <v>0</v>
      </c>
      <c r="O16941" t="s">
        <v>13</v>
      </c>
    </row>
    <row r="16942" spans="1:15" x14ac:dyDescent="0.3">
      <c r="A16942" t="s">
        <v>16</v>
      </c>
      <c r="B16942" t="s">
        <v>9</v>
      </c>
      <c r="C16942" t="s">
        <v>14</v>
      </c>
      <c r="D16942" t="s">
        <v>11</v>
      </c>
      <c r="E16942">
        <v>5</v>
      </c>
      <c r="F16942" t="s">
        <v>291</v>
      </c>
      <c r="G16942" s="29">
        <v>-1068.0899999999999</v>
      </c>
      <c r="H16942" t="s">
        <v>13</v>
      </c>
      <c r="I16942">
        <v>-1068.0899999999999</v>
      </c>
      <c r="J16942" t="s">
        <v>13</v>
      </c>
      <c r="K16942">
        <v>-1068.0899999999999</v>
      </c>
      <c r="L16942" t="s">
        <v>13</v>
      </c>
      <c r="M16942" t="s">
        <v>13</v>
      </c>
      <c r="N16942" s="29">
        <v>0</v>
      </c>
      <c r="O16942" t="s">
        <v>13</v>
      </c>
    </row>
    <row r="16943" spans="1:15" x14ac:dyDescent="0.3">
      <c r="A16943" t="s">
        <v>16</v>
      </c>
      <c r="B16943" t="s">
        <v>9</v>
      </c>
      <c r="C16943" t="s">
        <v>10</v>
      </c>
      <c r="D16943" t="s">
        <v>11</v>
      </c>
      <c r="E16943">
        <v>-1</v>
      </c>
      <c r="F16943" t="s">
        <v>371</v>
      </c>
      <c r="G16943" s="29">
        <v>6294.94</v>
      </c>
      <c r="H16943">
        <v>-158787.19</v>
      </c>
      <c r="I16943">
        <v>6294.94</v>
      </c>
      <c r="J16943">
        <v>-26543.41</v>
      </c>
      <c r="K16943">
        <v>6294.94</v>
      </c>
      <c r="L16943">
        <v>-290539.67</v>
      </c>
      <c r="M16943" t="s">
        <v>13</v>
      </c>
      <c r="N16943" s="29">
        <v>0</v>
      </c>
      <c r="O16943" t="s">
        <v>13</v>
      </c>
    </row>
    <row r="16944" spans="1:15" x14ac:dyDescent="0.3">
      <c r="A16944" t="s">
        <v>8</v>
      </c>
      <c r="B16944" t="s">
        <v>9</v>
      </c>
      <c r="C16944" t="s">
        <v>10</v>
      </c>
      <c r="D16944" t="s">
        <v>11</v>
      </c>
      <c r="E16944">
        <v>13</v>
      </c>
      <c r="F16944" t="s">
        <v>252</v>
      </c>
      <c r="G16944" s="29">
        <v>13851890.029999999</v>
      </c>
      <c r="H16944">
        <v>-6.28</v>
      </c>
      <c r="I16944">
        <v>13851890.029999999</v>
      </c>
      <c r="J16944">
        <v>-33.700000000000003</v>
      </c>
      <c r="K16944">
        <v>13851890.029999999</v>
      </c>
      <c r="L16944" t="s">
        <v>13</v>
      </c>
      <c r="M16944" t="s">
        <v>13</v>
      </c>
      <c r="N16944" s="29">
        <v>0</v>
      </c>
      <c r="O16944">
        <v>180074570.38999999</v>
      </c>
    </row>
    <row r="16945" spans="1:15" x14ac:dyDescent="0.3">
      <c r="A16945" t="s">
        <v>8</v>
      </c>
      <c r="B16945" t="s">
        <v>9</v>
      </c>
      <c r="C16945" t="s">
        <v>14</v>
      </c>
      <c r="D16945" t="s">
        <v>11</v>
      </c>
      <c r="E16945">
        <v>-1</v>
      </c>
      <c r="F16945" t="s">
        <v>232</v>
      </c>
      <c r="G16945" s="29">
        <v>-11984.39</v>
      </c>
      <c r="H16945" t="s">
        <v>13</v>
      </c>
      <c r="I16945">
        <v>-11984.39</v>
      </c>
      <c r="J16945" t="s">
        <v>13</v>
      </c>
      <c r="K16945">
        <v>-11984.39</v>
      </c>
      <c r="L16945" t="s">
        <v>13</v>
      </c>
      <c r="M16945" t="s">
        <v>13</v>
      </c>
      <c r="N16945" s="29">
        <v>0</v>
      </c>
      <c r="O16945" t="s">
        <v>13</v>
      </c>
    </row>
    <row r="16946" spans="1:15" x14ac:dyDescent="0.3">
      <c r="A16946" t="s">
        <v>16</v>
      </c>
      <c r="B16946" t="s">
        <v>9</v>
      </c>
      <c r="C16946" t="s">
        <v>14</v>
      </c>
      <c r="D16946" t="s">
        <v>11</v>
      </c>
      <c r="E16946">
        <v>1</v>
      </c>
      <c r="F16946" t="s">
        <v>144</v>
      </c>
      <c r="G16946" s="29">
        <v>-65.14</v>
      </c>
      <c r="H16946" t="s">
        <v>13</v>
      </c>
      <c r="I16946">
        <v>-65.14</v>
      </c>
      <c r="J16946" t="s">
        <v>13</v>
      </c>
      <c r="K16946">
        <v>-65.14</v>
      </c>
      <c r="L16946" t="s">
        <v>13</v>
      </c>
      <c r="M16946" t="s">
        <v>13</v>
      </c>
      <c r="N16946" s="29">
        <v>0</v>
      </c>
      <c r="O16946" t="s">
        <v>13</v>
      </c>
    </row>
    <row r="16947" spans="1:15" x14ac:dyDescent="0.3">
      <c r="A16947" t="s">
        <v>8</v>
      </c>
      <c r="B16947" t="s">
        <v>9</v>
      </c>
      <c r="C16947" t="s">
        <v>14</v>
      </c>
      <c r="D16947" t="s">
        <v>11</v>
      </c>
      <c r="E16947">
        <v>10</v>
      </c>
      <c r="F16947" t="s">
        <v>371</v>
      </c>
      <c r="G16947" s="29">
        <v>-1792.1</v>
      </c>
      <c r="H16947" t="s">
        <v>13</v>
      </c>
      <c r="I16947">
        <v>-1792.1</v>
      </c>
      <c r="J16947" t="s">
        <v>13</v>
      </c>
      <c r="K16947">
        <v>-1792.1</v>
      </c>
      <c r="L16947" t="s">
        <v>13</v>
      </c>
      <c r="M16947" t="s">
        <v>13</v>
      </c>
      <c r="N16947" s="29">
        <v>0</v>
      </c>
      <c r="O16947" t="s">
        <v>13</v>
      </c>
    </row>
    <row r="16948" spans="1:15" x14ac:dyDescent="0.3">
      <c r="A16948" t="s">
        <v>8</v>
      </c>
      <c r="B16948" t="s">
        <v>9</v>
      </c>
      <c r="C16948" t="s">
        <v>14</v>
      </c>
      <c r="D16948" t="s">
        <v>11</v>
      </c>
      <c r="E16948">
        <v>8</v>
      </c>
      <c r="F16948" t="s">
        <v>251</v>
      </c>
      <c r="G16948" s="29">
        <v>-705.7</v>
      </c>
      <c r="H16948" t="s">
        <v>13</v>
      </c>
      <c r="I16948">
        <v>-705.7</v>
      </c>
      <c r="J16948" t="s">
        <v>13</v>
      </c>
      <c r="K16948">
        <v>-705.7</v>
      </c>
      <c r="L16948" t="s">
        <v>13</v>
      </c>
      <c r="M16948" t="s">
        <v>13</v>
      </c>
      <c r="N16948" s="29">
        <v>0</v>
      </c>
      <c r="O16948" t="s">
        <v>13</v>
      </c>
    </row>
    <row r="16949" spans="1:15" x14ac:dyDescent="0.3">
      <c r="A16949" t="s">
        <v>16</v>
      </c>
      <c r="B16949" t="s">
        <v>9</v>
      </c>
      <c r="C16949" t="s">
        <v>10</v>
      </c>
      <c r="D16949" t="s">
        <v>11</v>
      </c>
      <c r="E16949">
        <v>5</v>
      </c>
      <c r="F16949" t="s">
        <v>174</v>
      </c>
      <c r="G16949" s="29">
        <v>92.95</v>
      </c>
      <c r="H16949">
        <v>-12695.37</v>
      </c>
      <c r="I16949">
        <v>92.95</v>
      </c>
      <c r="J16949">
        <v>-6030.19</v>
      </c>
      <c r="K16949">
        <v>92.95</v>
      </c>
      <c r="L16949">
        <v>-57753.58</v>
      </c>
      <c r="M16949" t="s">
        <v>13</v>
      </c>
      <c r="N16949" s="29">
        <v>0</v>
      </c>
      <c r="O16949">
        <v>464.75</v>
      </c>
    </row>
    <row r="16950" spans="1:15" x14ac:dyDescent="0.3">
      <c r="A16950" t="s">
        <v>18</v>
      </c>
      <c r="B16950" t="s">
        <v>9</v>
      </c>
      <c r="C16950" t="s">
        <v>14</v>
      </c>
      <c r="D16950" t="s">
        <v>11</v>
      </c>
      <c r="E16950">
        <v>-4</v>
      </c>
      <c r="F16950" t="s">
        <v>170</v>
      </c>
      <c r="G16950" s="29">
        <v>-4894.26</v>
      </c>
      <c r="H16950" t="s">
        <v>13</v>
      </c>
      <c r="I16950">
        <v>-4894.26</v>
      </c>
      <c r="J16950" t="s">
        <v>13</v>
      </c>
      <c r="K16950">
        <v>-4894.26</v>
      </c>
      <c r="L16950" t="s">
        <v>13</v>
      </c>
      <c r="M16950" t="s">
        <v>13</v>
      </c>
      <c r="N16950" s="29">
        <v>0</v>
      </c>
      <c r="O16950" t="s">
        <v>13</v>
      </c>
    </row>
    <row r="16951" spans="1:15" x14ac:dyDescent="0.3">
      <c r="A16951" t="s">
        <v>8</v>
      </c>
      <c r="B16951" t="s">
        <v>9</v>
      </c>
      <c r="C16951" t="s">
        <v>14</v>
      </c>
      <c r="D16951" t="s">
        <v>11</v>
      </c>
      <c r="E16951">
        <v>8</v>
      </c>
      <c r="F16951" t="s">
        <v>306</v>
      </c>
      <c r="G16951" s="29">
        <v>-3598.17</v>
      </c>
      <c r="H16951" t="s">
        <v>13</v>
      </c>
      <c r="I16951">
        <v>-3598.17</v>
      </c>
      <c r="J16951" t="s">
        <v>13</v>
      </c>
      <c r="K16951">
        <v>-3598.17</v>
      </c>
      <c r="L16951" t="s">
        <v>13</v>
      </c>
      <c r="M16951" t="s">
        <v>13</v>
      </c>
      <c r="N16951" s="29">
        <v>0</v>
      </c>
      <c r="O16951" t="s">
        <v>13</v>
      </c>
    </row>
    <row r="16952" spans="1:15" x14ac:dyDescent="0.3">
      <c r="A16952" t="s">
        <v>16</v>
      </c>
      <c r="B16952" t="s">
        <v>9</v>
      </c>
      <c r="C16952" t="s">
        <v>10</v>
      </c>
      <c r="D16952" t="s">
        <v>11</v>
      </c>
      <c r="E16952">
        <v>3</v>
      </c>
      <c r="F16952" t="s">
        <v>328</v>
      </c>
      <c r="G16952" s="29">
        <v>25250.47</v>
      </c>
      <c r="H16952">
        <v>-14822241.029999999</v>
      </c>
      <c r="I16952">
        <v>25250.47</v>
      </c>
      <c r="J16952">
        <v>-2477736.5</v>
      </c>
      <c r="K16952">
        <v>25250.47</v>
      </c>
      <c r="L16952">
        <v>-27120884.829999998</v>
      </c>
      <c r="M16952" t="s">
        <v>13</v>
      </c>
      <c r="N16952" s="29">
        <v>0</v>
      </c>
      <c r="O16952">
        <v>75751.41</v>
      </c>
    </row>
    <row r="16953" spans="1:15" x14ac:dyDescent="0.3">
      <c r="A16953" t="s">
        <v>8</v>
      </c>
      <c r="B16953" t="s">
        <v>9</v>
      </c>
      <c r="C16953" t="s">
        <v>10</v>
      </c>
      <c r="D16953" t="s">
        <v>11</v>
      </c>
      <c r="E16953">
        <v>6</v>
      </c>
      <c r="F16953" t="s">
        <v>474</v>
      </c>
      <c r="G16953" s="29">
        <v>92209.11</v>
      </c>
      <c r="H16953" t="s">
        <v>13</v>
      </c>
      <c r="I16953">
        <v>92209.11</v>
      </c>
      <c r="J16953" t="s">
        <v>13</v>
      </c>
      <c r="K16953">
        <v>92209.11</v>
      </c>
      <c r="L16953" t="s">
        <v>13</v>
      </c>
      <c r="M16953" t="s">
        <v>13</v>
      </c>
      <c r="N16953" s="29">
        <v>0</v>
      </c>
      <c r="O16953">
        <v>553254.66</v>
      </c>
    </row>
    <row r="16954" spans="1:15" x14ac:dyDescent="0.3">
      <c r="A16954" t="s">
        <v>16</v>
      </c>
      <c r="B16954" t="s">
        <v>9</v>
      </c>
      <c r="C16954" t="s">
        <v>14</v>
      </c>
      <c r="D16954" t="s">
        <v>11</v>
      </c>
      <c r="E16954">
        <v>-1</v>
      </c>
      <c r="F16954" t="s">
        <v>177</v>
      </c>
      <c r="G16954" s="29">
        <v>-182.78</v>
      </c>
      <c r="H16954" t="s">
        <v>13</v>
      </c>
      <c r="I16954">
        <v>-182.78</v>
      </c>
      <c r="J16954" t="s">
        <v>13</v>
      </c>
      <c r="K16954">
        <v>-182.78</v>
      </c>
      <c r="L16954" t="s">
        <v>13</v>
      </c>
      <c r="M16954" t="s">
        <v>13</v>
      </c>
      <c r="N16954" s="29">
        <v>0</v>
      </c>
      <c r="O16954" t="s">
        <v>13</v>
      </c>
    </row>
    <row r="16955" spans="1:15" x14ac:dyDescent="0.3">
      <c r="A16955" t="s">
        <v>18</v>
      </c>
      <c r="B16955" t="s">
        <v>9</v>
      </c>
      <c r="C16955" t="s">
        <v>10</v>
      </c>
      <c r="D16955" t="s">
        <v>11</v>
      </c>
      <c r="E16955">
        <v>4</v>
      </c>
      <c r="F16955" t="s">
        <v>240</v>
      </c>
      <c r="G16955" s="29">
        <v>42654.52</v>
      </c>
      <c r="H16955">
        <v>-1770525.11</v>
      </c>
      <c r="I16955">
        <v>42654.52</v>
      </c>
      <c r="J16955">
        <v>-795414.78</v>
      </c>
      <c r="K16955">
        <v>42654.52</v>
      </c>
      <c r="L16955">
        <v>-9917190.4299999997</v>
      </c>
      <c r="M16955" t="s">
        <v>13</v>
      </c>
      <c r="N16955" s="29">
        <v>0</v>
      </c>
      <c r="O16955">
        <v>170618.08</v>
      </c>
    </row>
    <row r="16956" spans="1:15" x14ac:dyDescent="0.3">
      <c r="A16956" t="s">
        <v>16</v>
      </c>
      <c r="B16956" t="s">
        <v>9</v>
      </c>
      <c r="C16956" t="s">
        <v>10</v>
      </c>
      <c r="D16956" t="s">
        <v>11</v>
      </c>
      <c r="E16956">
        <v>11</v>
      </c>
      <c r="F16956" t="s">
        <v>202</v>
      </c>
      <c r="G16956" s="29">
        <v>627128.29</v>
      </c>
      <c r="H16956">
        <v>-16573752.82</v>
      </c>
      <c r="I16956">
        <v>627128.29</v>
      </c>
      <c r="J16956">
        <v>-1269608.74</v>
      </c>
      <c r="K16956">
        <v>627128.29</v>
      </c>
      <c r="L16956">
        <v>-6696742.4900000002</v>
      </c>
      <c r="M16956" t="s">
        <v>13</v>
      </c>
      <c r="N16956" s="29">
        <v>0</v>
      </c>
      <c r="O16956">
        <v>6898411.1900000004</v>
      </c>
    </row>
    <row r="16957" spans="1:15" x14ac:dyDescent="0.3">
      <c r="A16957" t="s">
        <v>8</v>
      </c>
      <c r="B16957" t="s">
        <v>9</v>
      </c>
      <c r="C16957" t="s">
        <v>10</v>
      </c>
      <c r="D16957" t="s">
        <v>11</v>
      </c>
      <c r="E16957">
        <v>2</v>
      </c>
      <c r="F16957" t="s">
        <v>145</v>
      </c>
      <c r="G16957" s="29">
        <v>361040.94</v>
      </c>
      <c r="H16957">
        <v>-6010308.29</v>
      </c>
      <c r="I16957">
        <v>361040.94</v>
      </c>
      <c r="J16957">
        <v>-3267250.04</v>
      </c>
      <c r="K16957">
        <v>361040.94</v>
      </c>
      <c r="L16957">
        <v>-53515811.100000001</v>
      </c>
      <c r="M16957" t="s">
        <v>13</v>
      </c>
      <c r="N16957" s="29">
        <v>0</v>
      </c>
      <c r="O16957">
        <v>722081.88</v>
      </c>
    </row>
    <row r="16958" spans="1:15" x14ac:dyDescent="0.3">
      <c r="A16958" t="s">
        <v>16</v>
      </c>
      <c r="B16958" t="s">
        <v>9</v>
      </c>
      <c r="C16958" t="s">
        <v>10</v>
      </c>
      <c r="D16958" t="s">
        <v>11</v>
      </c>
      <c r="E16958">
        <v>-1</v>
      </c>
      <c r="F16958" t="s">
        <v>97</v>
      </c>
      <c r="G16958" s="29">
        <v>68092.600000000006</v>
      </c>
      <c r="H16958">
        <v>-2275240.42</v>
      </c>
      <c r="I16958">
        <v>68092.600000000006</v>
      </c>
      <c r="J16958">
        <v>-1236838.28</v>
      </c>
      <c r="K16958">
        <v>68092.600000000006</v>
      </c>
      <c r="L16958">
        <v>-20258750.609999999</v>
      </c>
      <c r="M16958" t="s">
        <v>13</v>
      </c>
      <c r="N16958" s="29">
        <v>0</v>
      </c>
      <c r="O16958" t="s">
        <v>13</v>
      </c>
    </row>
    <row r="16959" spans="1:15" x14ac:dyDescent="0.3">
      <c r="A16959" t="s">
        <v>8</v>
      </c>
      <c r="B16959" t="s">
        <v>9</v>
      </c>
      <c r="C16959" t="s">
        <v>14</v>
      </c>
      <c r="D16959" t="s">
        <v>11</v>
      </c>
      <c r="E16959">
        <v>2</v>
      </c>
      <c r="F16959" t="s">
        <v>162</v>
      </c>
      <c r="G16959" s="29">
        <v>-2104.11</v>
      </c>
      <c r="H16959" t="s">
        <v>13</v>
      </c>
      <c r="I16959">
        <v>-2104.11</v>
      </c>
      <c r="J16959" t="s">
        <v>13</v>
      </c>
      <c r="K16959">
        <v>-2104.11</v>
      </c>
      <c r="L16959" t="s">
        <v>13</v>
      </c>
      <c r="M16959" t="s">
        <v>13</v>
      </c>
      <c r="N16959" s="29">
        <v>0</v>
      </c>
      <c r="O16959" t="s">
        <v>13</v>
      </c>
    </row>
    <row r="16960" spans="1:15" x14ac:dyDescent="0.3">
      <c r="A16960" t="s">
        <v>8</v>
      </c>
      <c r="B16960" t="s">
        <v>9</v>
      </c>
      <c r="C16960" t="s">
        <v>14</v>
      </c>
      <c r="D16960" t="s">
        <v>11</v>
      </c>
      <c r="E16960">
        <v>1</v>
      </c>
      <c r="F16960" t="s">
        <v>77</v>
      </c>
      <c r="G16960" s="29">
        <v>-20431.36</v>
      </c>
      <c r="H16960" t="s">
        <v>13</v>
      </c>
      <c r="I16960">
        <v>-20431.36</v>
      </c>
      <c r="J16960" t="s">
        <v>13</v>
      </c>
      <c r="K16960">
        <v>-20431.36</v>
      </c>
      <c r="L16960" t="s">
        <v>13</v>
      </c>
      <c r="M16960" t="s">
        <v>13</v>
      </c>
      <c r="N16960" s="29">
        <v>-15.66</v>
      </c>
      <c r="O16960" t="s">
        <v>13</v>
      </c>
    </row>
    <row r="16961" spans="1:15" x14ac:dyDescent="0.3">
      <c r="A16961" t="s">
        <v>8</v>
      </c>
      <c r="B16961" t="s">
        <v>9</v>
      </c>
      <c r="C16961" t="s">
        <v>10</v>
      </c>
      <c r="D16961" t="s">
        <v>11</v>
      </c>
      <c r="E16961">
        <v>8</v>
      </c>
      <c r="F16961" t="s">
        <v>24</v>
      </c>
      <c r="G16961" s="29">
        <v>61587.24</v>
      </c>
      <c r="H16961">
        <v>-4.8899999999999997</v>
      </c>
      <c r="I16961">
        <v>61587.24</v>
      </c>
      <c r="J16961">
        <v>-26.24</v>
      </c>
      <c r="K16961">
        <v>61587.24</v>
      </c>
      <c r="L16961" t="s">
        <v>13</v>
      </c>
      <c r="M16961" t="s">
        <v>13</v>
      </c>
      <c r="N16961" s="29">
        <v>0</v>
      </c>
      <c r="O16961">
        <v>492697.92</v>
      </c>
    </row>
    <row r="16962" spans="1:15" x14ac:dyDescent="0.3">
      <c r="A16962" t="s">
        <v>16</v>
      </c>
      <c r="B16962" t="s">
        <v>9</v>
      </c>
      <c r="C16962" t="s">
        <v>10</v>
      </c>
      <c r="D16962" t="s">
        <v>11</v>
      </c>
      <c r="E16962">
        <v>3</v>
      </c>
      <c r="F16962" t="s">
        <v>51</v>
      </c>
      <c r="G16962" s="29">
        <v>2408985.83</v>
      </c>
      <c r="H16962">
        <v>-562196416.65999997</v>
      </c>
      <c r="I16962">
        <v>2408985.83</v>
      </c>
      <c r="J16962">
        <v>-267038352.93000001</v>
      </c>
      <c r="K16962">
        <v>2408985.83</v>
      </c>
      <c r="L16962">
        <v>-2557535694.5599999</v>
      </c>
      <c r="M16962" t="s">
        <v>13</v>
      </c>
      <c r="N16962" s="29">
        <v>29.52</v>
      </c>
      <c r="O16962">
        <v>7226957.4900000002</v>
      </c>
    </row>
    <row r="16963" spans="1:15" x14ac:dyDescent="0.3">
      <c r="A16963" t="s">
        <v>16</v>
      </c>
      <c r="B16963" t="s">
        <v>9</v>
      </c>
      <c r="C16963" t="s">
        <v>10</v>
      </c>
      <c r="D16963" t="s">
        <v>11</v>
      </c>
      <c r="E16963">
        <v>2</v>
      </c>
      <c r="F16963" t="s">
        <v>481</v>
      </c>
      <c r="G16963" s="29">
        <v>6425.84</v>
      </c>
      <c r="H16963">
        <v>-1624791.06</v>
      </c>
      <c r="I16963">
        <v>6425.84</v>
      </c>
      <c r="J16963">
        <v>-1470495.56</v>
      </c>
      <c r="K16963">
        <v>6425.84</v>
      </c>
      <c r="L16963">
        <v>-7597353.1200000001</v>
      </c>
      <c r="M16963" t="s">
        <v>13</v>
      </c>
      <c r="N16963" s="29">
        <v>0</v>
      </c>
      <c r="O16963">
        <v>12851.68</v>
      </c>
    </row>
    <row r="16964" spans="1:15" x14ac:dyDescent="0.3">
      <c r="A16964" t="s">
        <v>16</v>
      </c>
      <c r="B16964" t="s">
        <v>9</v>
      </c>
      <c r="C16964" t="s">
        <v>14</v>
      </c>
      <c r="D16964" t="s">
        <v>11</v>
      </c>
      <c r="E16964">
        <v>-1</v>
      </c>
      <c r="F16964" t="s">
        <v>272</v>
      </c>
      <c r="G16964" s="29">
        <v>-1743.17</v>
      </c>
      <c r="H16964" t="s">
        <v>13</v>
      </c>
      <c r="I16964">
        <v>-1743.17</v>
      </c>
      <c r="J16964" t="s">
        <v>13</v>
      </c>
      <c r="K16964">
        <v>-1743.17</v>
      </c>
      <c r="L16964" t="s">
        <v>13</v>
      </c>
      <c r="M16964" t="s">
        <v>13</v>
      </c>
      <c r="N16964" s="29">
        <v>0</v>
      </c>
      <c r="O16964" t="s">
        <v>13</v>
      </c>
    </row>
    <row r="16965" spans="1:15" x14ac:dyDescent="0.3">
      <c r="A16965" t="s">
        <v>16</v>
      </c>
      <c r="B16965" t="s">
        <v>9</v>
      </c>
      <c r="C16965" t="s">
        <v>10</v>
      </c>
      <c r="D16965" t="s">
        <v>11</v>
      </c>
      <c r="E16965">
        <v>-1</v>
      </c>
      <c r="F16965" t="s">
        <v>214</v>
      </c>
      <c r="G16965" s="29">
        <v>31066.9</v>
      </c>
      <c r="H16965">
        <v>-16661822.869999999</v>
      </c>
      <c r="I16965">
        <v>31066.9</v>
      </c>
      <c r="J16965">
        <v>-2785247.29</v>
      </c>
      <c r="K16965">
        <v>31066.9</v>
      </c>
      <c r="L16965">
        <v>-30486845.969999999</v>
      </c>
      <c r="M16965" t="s">
        <v>13</v>
      </c>
      <c r="N16965" s="29">
        <v>0</v>
      </c>
      <c r="O16965" t="s">
        <v>13</v>
      </c>
    </row>
    <row r="16966" spans="1:15" x14ac:dyDescent="0.3">
      <c r="A16966" t="s">
        <v>8</v>
      </c>
      <c r="B16966" t="s">
        <v>9</v>
      </c>
      <c r="C16966" t="s">
        <v>14</v>
      </c>
      <c r="D16966" t="s">
        <v>11</v>
      </c>
      <c r="E16966">
        <v>1</v>
      </c>
      <c r="F16966" t="s">
        <v>455</v>
      </c>
      <c r="G16966" s="29">
        <v>-200.71</v>
      </c>
      <c r="H16966" t="s">
        <v>13</v>
      </c>
      <c r="I16966">
        <v>-200.71</v>
      </c>
      <c r="J16966" t="s">
        <v>13</v>
      </c>
      <c r="K16966">
        <v>-200.71</v>
      </c>
      <c r="L16966" t="s">
        <v>13</v>
      </c>
      <c r="M16966" t="s">
        <v>13</v>
      </c>
      <c r="N16966" s="29">
        <v>0</v>
      </c>
      <c r="O16966" t="s">
        <v>13</v>
      </c>
    </row>
    <row r="16967" spans="1:15" x14ac:dyDescent="0.3">
      <c r="A16967" t="s">
        <v>8</v>
      </c>
      <c r="B16967" t="s">
        <v>9</v>
      </c>
      <c r="C16967" t="s">
        <v>10</v>
      </c>
      <c r="D16967" t="s">
        <v>11</v>
      </c>
      <c r="E16967">
        <v>9</v>
      </c>
      <c r="F16967" t="s">
        <v>394</v>
      </c>
      <c r="G16967" s="29">
        <v>6339815.2300000004</v>
      </c>
      <c r="H16967" t="s">
        <v>13</v>
      </c>
      <c r="I16967">
        <v>6339815.2300000004</v>
      </c>
      <c r="J16967" t="s">
        <v>13</v>
      </c>
      <c r="K16967">
        <v>6339815.2300000004</v>
      </c>
      <c r="L16967" t="s">
        <v>13</v>
      </c>
      <c r="M16967" t="s">
        <v>13</v>
      </c>
      <c r="N16967" s="29">
        <v>0</v>
      </c>
      <c r="O16967">
        <v>57058337.070000008</v>
      </c>
    </row>
    <row r="16968" spans="1:15" x14ac:dyDescent="0.3">
      <c r="A16968" t="s">
        <v>16</v>
      </c>
      <c r="B16968" t="s">
        <v>9</v>
      </c>
      <c r="C16968" t="s">
        <v>10</v>
      </c>
      <c r="D16968" t="s">
        <v>11</v>
      </c>
      <c r="E16968">
        <v>4</v>
      </c>
      <c r="F16968" t="s">
        <v>286</v>
      </c>
      <c r="G16968" s="29">
        <v>55598.41</v>
      </c>
      <c r="H16968">
        <v>-664355.39</v>
      </c>
      <c r="I16968">
        <v>55598.41</v>
      </c>
      <c r="J16968">
        <v>-298464.05</v>
      </c>
      <c r="K16968">
        <v>55598.41</v>
      </c>
      <c r="L16968">
        <v>-3721234.41</v>
      </c>
      <c r="M16968" t="s">
        <v>13</v>
      </c>
      <c r="N16968" s="29">
        <v>0</v>
      </c>
      <c r="O16968">
        <v>222393.64</v>
      </c>
    </row>
    <row r="16969" spans="1:15" x14ac:dyDescent="0.3">
      <c r="A16969" t="s">
        <v>16</v>
      </c>
      <c r="B16969" t="s">
        <v>9</v>
      </c>
      <c r="C16969" t="s">
        <v>10</v>
      </c>
      <c r="D16969" t="s">
        <v>11</v>
      </c>
      <c r="E16969">
        <v>8</v>
      </c>
      <c r="F16969" t="s">
        <v>312</v>
      </c>
      <c r="G16969" s="29">
        <v>145031.57</v>
      </c>
      <c r="H16969">
        <v>-0.34</v>
      </c>
      <c r="I16969">
        <v>145031.57</v>
      </c>
      <c r="J16969">
        <v>-0.7</v>
      </c>
      <c r="K16969">
        <v>145031.57</v>
      </c>
      <c r="L16969" t="s">
        <v>13</v>
      </c>
      <c r="M16969" t="s">
        <v>13</v>
      </c>
      <c r="N16969" s="29">
        <v>0</v>
      </c>
      <c r="O16969">
        <v>1160252.56</v>
      </c>
    </row>
    <row r="16970" spans="1:15" x14ac:dyDescent="0.3">
      <c r="A16970" t="s">
        <v>8</v>
      </c>
      <c r="B16970" t="s">
        <v>9</v>
      </c>
      <c r="C16970" t="s">
        <v>14</v>
      </c>
      <c r="D16970" t="s">
        <v>11</v>
      </c>
      <c r="E16970">
        <v>0</v>
      </c>
      <c r="F16970" t="s">
        <v>420</v>
      </c>
      <c r="G16970" s="29">
        <v>-772.33</v>
      </c>
      <c r="H16970" t="s">
        <v>13</v>
      </c>
      <c r="I16970">
        <v>-772.33</v>
      </c>
      <c r="J16970" t="s">
        <v>13</v>
      </c>
      <c r="K16970">
        <v>-772.33</v>
      </c>
      <c r="L16970" t="s">
        <v>13</v>
      </c>
      <c r="M16970" t="s">
        <v>13</v>
      </c>
      <c r="N16970" s="29">
        <v>0</v>
      </c>
      <c r="O16970" t="s">
        <v>13</v>
      </c>
    </row>
    <row r="16971" spans="1:15" x14ac:dyDescent="0.3">
      <c r="A16971" t="s">
        <v>8</v>
      </c>
      <c r="B16971" t="s">
        <v>9</v>
      </c>
      <c r="C16971" t="s">
        <v>14</v>
      </c>
      <c r="D16971" t="s">
        <v>11</v>
      </c>
      <c r="E16971">
        <v>0</v>
      </c>
      <c r="F16971" t="s">
        <v>339</v>
      </c>
      <c r="G16971" s="29">
        <v>-98.83</v>
      </c>
      <c r="H16971" t="s">
        <v>13</v>
      </c>
      <c r="I16971">
        <v>-98.83</v>
      </c>
      <c r="J16971" t="s">
        <v>13</v>
      </c>
      <c r="K16971">
        <v>-98.83</v>
      </c>
      <c r="L16971" t="s">
        <v>13</v>
      </c>
      <c r="M16971">
        <v>1</v>
      </c>
      <c r="N16971" s="29">
        <v>-15.84</v>
      </c>
      <c r="O16971" t="s">
        <v>13</v>
      </c>
    </row>
    <row r="16972" spans="1:15" x14ac:dyDescent="0.3">
      <c r="A16972" t="s">
        <v>18</v>
      </c>
      <c r="B16972" t="s">
        <v>9</v>
      </c>
      <c r="C16972" t="s">
        <v>14</v>
      </c>
      <c r="D16972" t="s">
        <v>11</v>
      </c>
      <c r="E16972">
        <v>-1</v>
      </c>
      <c r="F16972" t="s">
        <v>162</v>
      </c>
      <c r="G16972" s="29">
        <v>-53273.03</v>
      </c>
      <c r="H16972" t="s">
        <v>13</v>
      </c>
      <c r="I16972">
        <v>-53273.03</v>
      </c>
      <c r="J16972" t="s">
        <v>13</v>
      </c>
      <c r="K16972">
        <v>-53273.03</v>
      </c>
      <c r="L16972" t="s">
        <v>13</v>
      </c>
      <c r="M16972" t="s">
        <v>13</v>
      </c>
      <c r="N16972" s="29">
        <v>0</v>
      </c>
      <c r="O16972" t="s">
        <v>13</v>
      </c>
    </row>
    <row r="16973" spans="1:15" x14ac:dyDescent="0.3">
      <c r="A16973" t="s">
        <v>8</v>
      </c>
      <c r="B16973" t="s">
        <v>9</v>
      </c>
      <c r="C16973" t="s">
        <v>10</v>
      </c>
      <c r="D16973" t="s">
        <v>11</v>
      </c>
      <c r="E16973">
        <v>1</v>
      </c>
      <c r="F16973" t="s">
        <v>52</v>
      </c>
      <c r="G16973" s="29">
        <v>1024473.26</v>
      </c>
      <c r="H16973">
        <v>-55123027.520000003</v>
      </c>
      <c r="I16973">
        <v>1024473.26</v>
      </c>
      <c r="J16973">
        <v>-26182952.050000001</v>
      </c>
      <c r="K16973">
        <v>1024473.26</v>
      </c>
      <c r="L16973">
        <v>-250764858</v>
      </c>
      <c r="M16973" t="s">
        <v>13</v>
      </c>
      <c r="N16973" s="29">
        <v>0</v>
      </c>
      <c r="O16973">
        <v>1024473.26</v>
      </c>
    </row>
    <row r="16974" spans="1:15" x14ac:dyDescent="0.3">
      <c r="A16974" t="s">
        <v>8</v>
      </c>
      <c r="B16974" t="s">
        <v>9</v>
      </c>
      <c r="C16974" t="s">
        <v>10</v>
      </c>
      <c r="D16974" t="s">
        <v>11</v>
      </c>
      <c r="E16974">
        <v>11</v>
      </c>
      <c r="F16974" t="s">
        <v>55</v>
      </c>
      <c r="G16974" s="29">
        <v>474656.4</v>
      </c>
      <c r="H16974">
        <v>-7.74</v>
      </c>
      <c r="I16974">
        <v>474656.4</v>
      </c>
      <c r="J16974">
        <v>-41.55</v>
      </c>
      <c r="K16974">
        <v>474656.4</v>
      </c>
      <c r="L16974" t="s">
        <v>13</v>
      </c>
      <c r="M16974" t="s">
        <v>13</v>
      </c>
      <c r="N16974" s="29">
        <v>0</v>
      </c>
      <c r="O16974">
        <v>5221220.4000000004</v>
      </c>
    </row>
    <row r="16975" spans="1:15" x14ac:dyDescent="0.3">
      <c r="A16975" t="s">
        <v>18</v>
      </c>
      <c r="B16975" t="s">
        <v>9</v>
      </c>
      <c r="C16975" t="s">
        <v>10</v>
      </c>
      <c r="D16975" t="s">
        <v>11</v>
      </c>
      <c r="E16975">
        <v>-4</v>
      </c>
      <c r="F16975" t="s">
        <v>149</v>
      </c>
      <c r="G16975" s="29">
        <v>1011.81</v>
      </c>
      <c r="H16975">
        <v>-526625.93999999994</v>
      </c>
      <c r="I16975">
        <v>1011.81</v>
      </c>
      <c r="J16975">
        <v>-250142.69</v>
      </c>
      <c r="K16975">
        <v>1011.81</v>
      </c>
      <c r="L16975">
        <v>-2395719</v>
      </c>
      <c r="M16975" t="s">
        <v>13</v>
      </c>
      <c r="N16975" s="29">
        <v>0</v>
      </c>
      <c r="O16975" t="s">
        <v>13</v>
      </c>
    </row>
    <row r="16976" spans="1:15" x14ac:dyDescent="0.3">
      <c r="A16976" t="s">
        <v>8</v>
      </c>
      <c r="B16976" t="s">
        <v>9</v>
      </c>
      <c r="C16976" t="s">
        <v>10</v>
      </c>
      <c r="D16976" t="s">
        <v>11</v>
      </c>
      <c r="E16976">
        <v>-1</v>
      </c>
      <c r="F16976" t="s">
        <v>471</v>
      </c>
      <c r="G16976" s="29">
        <v>4.37</v>
      </c>
      <c r="H16976">
        <v>-3566.87</v>
      </c>
      <c r="I16976">
        <v>4.37</v>
      </c>
      <c r="J16976">
        <v>-1602.43</v>
      </c>
      <c r="K16976">
        <v>4.37</v>
      </c>
      <c r="L16976">
        <v>-19978.990000000002</v>
      </c>
      <c r="M16976">
        <v>1</v>
      </c>
      <c r="N16976" s="29">
        <v>0</v>
      </c>
      <c r="O16976" t="s">
        <v>13</v>
      </c>
    </row>
    <row r="16977" spans="1:15" x14ac:dyDescent="0.3">
      <c r="A16977" t="s">
        <v>16</v>
      </c>
      <c r="B16977" t="s">
        <v>9</v>
      </c>
      <c r="C16977" t="s">
        <v>14</v>
      </c>
      <c r="D16977" t="s">
        <v>11</v>
      </c>
      <c r="E16977">
        <v>5</v>
      </c>
      <c r="F16977" t="s">
        <v>213</v>
      </c>
      <c r="G16977" s="29">
        <v>-5018.28</v>
      </c>
      <c r="H16977" t="s">
        <v>13</v>
      </c>
      <c r="I16977">
        <v>-5018.28</v>
      </c>
      <c r="J16977" t="s">
        <v>13</v>
      </c>
      <c r="K16977">
        <v>-5018.28</v>
      </c>
      <c r="L16977" t="s">
        <v>13</v>
      </c>
      <c r="M16977" t="s">
        <v>13</v>
      </c>
      <c r="N16977" s="29">
        <v>0</v>
      </c>
      <c r="O16977" t="s">
        <v>13</v>
      </c>
    </row>
    <row r="16978" spans="1:15" x14ac:dyDescent="0.3">
      <c r="A16978" t="s">
        <v>16</v>
      </c>
      <c r="B16978" t="s">
        <v>9</v>
      </c>
      <c r="C16978" t="s">
        <v>10</v>
      </c>
      <c r="D16978" t="s">
        <v>11</v>
      </c>
      <c r="E16978">
        <v>0</v>
      </c>
      <c r="F16978" t="s">
        <v>66</v>
      </c>
      <c r="G16978" s="29">
        <v>64343.8</v>
      </c>
      <c r="H16978">
        <v>-4823467.57</v>
      </c>
      <c r="I16978">
        <v>64343.8</v>
      </c>
      <c r="J16978">
        <v>-2291104.5699999998</v>
      </c>
      <c r="K16978">
        <v>64343.8</v>
      </c>
      <c r="L16978">
        <v>-21942847.010000002</v>
      </c>
      <c r="M16978" t="s">
        <v>13</v>
      </c>
      <c r="N16978" s="29">
        <v>0</v>
      </c>
      <c r="O16978" t="s">
        <v>13</v>
      </c>
    </row>
    <row r="16979" spans="1:15" x14ac:dyDescent="0.3">
      <c r="A16979" t="s">
        <v>8</v>
      </c>
      <c r="B16979" t="s">
        <v>9</v>
      </c>
      <c r="C16979" t="s">
        <v>10</v>
      </c>
      <c r="D16979" t="s">
        <v>11</v>
      </c>
      <c r="E16979">
        <v>1</v>
      </c>
      <c r="F16979" t="s">
        <v>347</v>
      </c>
      <c r="G16979" s="29">
        <v>14306.72</v>
      </c>
      <c r="H16979">
        <v>-452314.17</v>
      </c>
      <c r="I16979">
        <v>14306.72</v>
      </c>
      <c r="J16979">
        <v>-203203.77</v>
      </c>
      <c r="K16979">
        <v>14306.72</v>
      </c>
      <c r="L16979">
        <v>-2533534.11</v>
      </c>
      <c r="M16979" t="s">
        <v>13</v>
      </c>
      <c r="N16979" s="29">
        <v>0</v>
      </c>
      <c r="O16979">
        <v>14306.72</v>
      </c>
    </row>
    <row r="16980" spans="1:15" x14ac:dyDescent="0.3">
      <c r="A16980" t="s">
        <v>16</v>
      </c>
      <c r="B16980" t="s">
        <v>9</v>
      </c>
      <c r="C16980" t="s">
        <v>14</v>
      </c>
      <c r="D16980" t="s">
        <v>11</v>
      </c>
      <c r="E16980">
        <v>14</v>
      </c>
      <c r="F16980" t="s">
        <v>194</v>
      </c>
      <c r="G16980" s="29">
        <v>-3122.09</v>
      </c>
      <c r="H16980" t="s">
        <v>13</v>
      </c>
      <c r="I16980">
        <v>-3122.09</v>
      </c>
      <c r="J16980" t="s">
        <v>13</v>
      </c>
      <c r="K16980">
        <v>-3122.09</v>
      </c>
      <c r="L16980" t="s">
        <v>13</v>
      </c>
      <c r="M16980" t="s">
        <v>13</v>
      </c>
      <c r="N16980" s="29">
        <v>0</v>
      </c>
      <c r="O16980" t="s">
        <v>13</v>
      </c>
    </row>
    <row r="16981" spans="1:15" x14ac:dyDescent="0.3">
      <c r="A16981" t="s">
        <v>8</v>
      </c>
      <c r="B16981" t="s">
        <v>9</v>
      </c>
      <c r="C16981" t="s">
        <v>14</v>
      </c>
      <c r="D16981" t="s">
        <v>11</v>
      </c>
      <c r="E16981">
        <v>2</v>
      </c>
      <c r="F16981" t="s">
        <v>336</v>
      </c>
      <c r="G16981" s="29">
        <v>-9722.69</v>
      </c>
      <c r="H16981" t="s">
        <v>13</v>
      </c>
      <c r="I16981">
        <v>-9722.69</v>
      </c>
      <c r="J16981" t="s">
        <v>13</v>
      </c>
      <c r="K16981">
        <v>-9722.69</v>
      </c>
      <c r="L16981" t="s">
        <v>13</v>
      </c>
      <c r="M16981" t="s">
        <v>13</v>
      </c>
      <c r="N16981" s="29">
        <v>0</v>
      </c>
      <c r="O16981" t="s">
        <v>13</v>
      </c>
    </row>
    <row r="16982" spans="1:15" x14ac:dyDescent="0.3">
      <c r="A16982" t="s">
        <v>18</v>
      </c>
      <c r="B16982" t="s">
        <v>9</v>
      </c>
      <c r="C16982" t="s">
        <v>10</v>
      </c>
      <c r="D16982" t="s">
        <v>11</v>
      </c>
      <c r="E16982">
        <v>2</v>
      </c>
      <c r="F16982" t="s">
        <v>280</v>
      </c>
      <c r="G16982" s="29">
        <v>156.27000000000001</v>
      </c>
      <c r="H16982">
        <v>-1319.78</v>
      </c>
      <c r="I16982">
        <v>156.27000000000001</v>
      </c>
      <c r="J16982">
        <v>-2440.6</v>
      </c>
      <c r="K16982">
        <v>156.27000000000001</v>
      </c>
      <c r="L16982">
        <v>-16865.439999999999</v>
      </c>
      <c r="M16982" t="s">
        <v>13</v>
      </c>
      <c r="N16982" s="29">
        <v>0</v>
      </c>
      <c r="O16982">
        <v>312.54000000000002</v>
      </c>
    </row>
    <row r="16983" spans="1:15" x14ac:dyDescent="0.3">
      <c r="A16983" t="s">
        <v>16</v>
      </c>
      <c r="B16983" t="s">
        <v>9</v>
      </c>
      <c r="C16983" t="s">
        <v>14</v>
      </c>
      <c r="D16983" t="s">
        <v>11</v>
      </c>
      <c r="E16983">
        <v>-1</v>
      </c>
      <c r="F16983" t="s">
        <v>135</v>
      </c>
      <c r="G16983" s="29">
        <v>-1548.28</v>
      </c>
      <c r="H16983" t="s">
        <v>13</v>
      </c>
      <c r="I16983">
        <v>-1548.28</v>
      </c>
      <c r="J16983" t="s">
        <v>13</v>
      </c>
      <c r="K16983">
        <v>-1548.28</v>
      </c>
      <c r="L16983" t="s">
        <v>13</v>
      </c>
      <c r="M16983" t="s">
        <v>13</v>
      </c>
      <c r="N16983" s="29">
        <v>0</v>
      </c>
      <c r="O16983" t="s">
        <v>13</v>
      </c>
    </row>
    <row r="16984" spans="1:15" x14ac:dyDescent="0.3">
      <c r="A16984" t="s">
        <v>18</v>
      </c>
      <c r="B16984" t="s">
        <v>9</v>
      </c>
      <c r="C16984" t="s">
        <v>10</v>
      </c>
      <c r="D16984" t="s">
        <v>11</v>
      </c>
      <c r="E16984">
        <v>-4</v>
      </c>
      <c r="F16984" t="s">
        <v>456</v>
      </c>
      <c r="G16984" s="29">
        <v>2100</v>
      </c>
      <c r="H16984">
        <v>-157647.89000000001</v>
      </c>
      <c r="I16984">
        <v>2100</v>
      </c>
      <c r="J16984">
        <v>-12076.39</v>
      </c>
      <c r="K16984">
        <v>2100</v>
      </c>
      <c r="L16984">
        <v>-63698.75</v>
      </c>
      <c r="M16984" t="s">
        <v>13</v>
      </c>
      <c r="N16984" s="29">
        <v>0</v>
      </c>
      <c r="O16984" t="s">
        <v>13</v>
      </c>
    </row>
    <row r="16985" spans="1:15" x14ac:dyDescent="0.3">
      <c r="A16985" t="s">
        <v>8</v>
      </c>
      <c r="B16985" t="s">
        <v>9</v>
      </c>
      <c r="C16985" t="s">
        <v>14</v>
      </c>
      <c r="D16985" t="s">
        <v>11</v>
      </c>
      <c r="E16985">
        <v>3</v>
      </c>
      <c r="F16985" t="s">
        <v>294</v>
      </c>
      <c r="G16985" s="29">
        <v>-895.16</v>
      </c>
      <c r="H16985" t="s">
        <v>13</v>
      </c>
      <c r="I16985">
        <v>-895.16</v>
      </c>
      <c r="J16985" t="s">
        <v>13</v>
      </c>
      <c r="K16985">
        <v>-895.16</v>
      </c>
      <c r="L16985" t="s">
        <v>13</v>
      </c>
      <c r="M16985" t="s">
        <v>13</v>
      </c>
      <c r="N16985" s="29">
        <v>0</v>
      </c>
      <c r="O16985" t="s">
        <v>13</v>
      </c>
    </row>
    <row r="16986" spans="1:15" x14ac:dyDescent="0.3">
      <c r="A16986" t="s">
        <v>8</v>
      </c>
      <c r="B16986" t="s">
        <v>9</v>
      </c>
      <c r="C16986" t="s">
        <v>10</v>
      </c>
      <c r="D16986" t="s">
        <v>11</v>
      </c>
      <c r="E16986">
        <v>8</v>
      </c>
      <c r="F16986" t="s">
        <v>268</v>
      </c>
      <c r="G16986" s="29">
        <v>360327.62</v>
      </c>
      <c r="H16986">
        <v>-2.15</v>
      </c>
      <c r="I16986">
        <v>360327.62</v>
      </c>
      <c r="J16986">
        <v>-11.57</v>
      </c>
      <c r="K16986">
        <v>360327.62</v>
      </c>
      <c r="L16986" t="s">
        <v>13</v>
      </c>
      <c r="M16986" t="s">
        <v>13</v>
      </c>
      <c r="N16986" s="29">
        <v>0</v>
      </c>
      <c r="O16986">
        <v>2882620.96</v>
      </c>
    </row>
    <row r="16987" spans="1:15" x14ac:dyDescent="0.3">
      <c r="A16987" t="s">
        <v>8</v>
      </c>
      <c r="B16987" t="s">
        <v>9</v>
      </c>
      <c r="C16987" t="s">
        <v>10</v>
      </c>
      <c r="D16987" t="s">
        <v>11</v>
      </c>
      <c r="E16987">
        <v>7</v>
      </c>
      <c r="F16987" t="s">
        <v>406</v>
      </c>
      <c r="G16987" s="29">
        <v>526979.21</v>
      </c>
      <c r="H16987">
        <v>-22946614.550000001</v>
      </c>
      <c r="I16987">
        <v>526979.21</v>
      </c>
      <c r="J16987">
        <v>-3835834.56</v>
      </c>
      <c r="K16987">
        <v>526979.21</v>
      </c>
      <c r="L16987">
        <v>-41986396.590000004</v>
      </c>
      <c r="M16987" t="s">
        <v>13</v>
      </c>
      <c r="N16987" s="29">
        <v>0</v>
      </c>
      <c r="O16987">
        <v>3688854.47</v>
      </c>
    </row>
    <row r="16988" spans="1:15" x14ac:dyDescent="0.3">
      <c r="A16988" t="s">
        <v>16</v>
      </c>
      <c r="B16988" t="s">
        <v>9</v>
      </c>
      <c r="C16988" t="s">
        <v>10</v>
      </c>
      <c r="D16988" t="s">
        <v>11</v>
      </c>
      <c r="E16988">
        <v>1</v>
      </c>
      <c r="F16988" t="s">
        <v>382</v>
      </c>
      <c r="G16988" s="29">
        <v>22407.1</v>
      </c>
      <c r="H16988" t="s">
        <v>13</v>
      </c>
      <c r="I16988">
        <v>22407.1</v>
      </c>
      <c r="J16988" t="s">
        <v>13</v>
      </c>
      <c r="K16988">
        <v>22407.1</v>
      </c>
      <c r="L16988" t="s">
        <v>13</v>
      </c>
      <c r="M16988" t="s">
        <v>13</v>
      </c>
      <c r="N16988" s="29">
        <v>0</v>
      </c>
      <c r="O16988">
        <v>22407.1</v>
      </c>
    </row>
    <row r="16989" spans="1:15" x14ac:dyDescent="0.3">
      <c r="B16989" t="s">
        <v>9</v>
      </c>
      <c r="C16989" t="s">
        <v>10</v>
      </c>
      <c r="D16989" t="s">
        <v>11</v>
      </c>
      <c r="E16989">
        <v>-3</v>
      </c>
      <c r="F16989" t="s">
        <v>250</v>
      </c>
      <c r="G16989" s="29">
        <v>133078</v>
      </c>
      <c r="H16989">
        <v>-7304.36</v>
      </c>
      <c r="I16989">
        <v>133078</v>
      </c>
      <c r="J16989">
        <v>-6636.98</v>
      </c>
      <c r="K16989">
        <v>133078</v>
      </c>
      <c r="L16989">
        <v>-45210.75</v>
      </c>
      <c r="M16989">
        <v>1</v>
      </c>
      <c r="N16989" s="29">
        <v>0</v>
      </c>
      <c r="O16989" t="s">
        <v>13</v>
      </c>
    </row>
    <row r="16990" spans="1:15" x14ac:dyDescent="0.3">
      <c r="A16990" t="s">
        <v>16</v>
      </c>
      <c r="B16990" t="s">
        <v>9</v>
      </c>
      <c r="C16990" t="s">
        <v>10</v>
      </c>
      <c r="D16990" t="s">
        <v>11</v>
      </c>
      <c r="E16990">
        <v>4</v>
      </c>
      <c r="F16990" t="s">
        <v>345</v>
      </c>
      <c r="G16990" s="29">
        <v>319518.11</v>
      </c>
      <c r="H16990" t="s">
        <v>13</v>
      </c>
      <c r="I16990">
        <v>319518.11</v>
      </c>
      <c r="J16990" t="s">
        <v>13</v>
      </c>
      <c r="K16990">
        <v>319518.11</v>
      </c>
      <c r="L16990" t="s">
        <v>13</v>
      </c>
      <c r="M16990" t="s">
        <v>13</v>
      </c>
      <c r="N16990" s="29">
        <v>0</v>
      </c>
      <c r="O16990">
        <v>1278072.44</v>
      </c>
    </row>
    <row r="16991" spans="1:15" x14ac:dyDescent="0.3">
      <c r="A16991" t="s">
        <v>18</v>
      </c>
      <c r="B16991" t="s">
        <v>9</v>
      </c>
      <c r="C16991" t="s">
        <v>14</v>
      </c>
      <c r="D16991" t="s">
        <v>11</v>
      </c>
      <c r="E16991">
        <v>4</v>
      </c>
      <c r="F16991" t="s">
        <v>110</v>
      </c>
      <c r="G16991" s="29">
        <v>-242683.68</v>
      </c>
      <c r="H16991" t="s">
        <v>13</v>
      </c>
      <c r="I16991">
        <v>-242683.68</v>
      </c>
      <c r="J16991" t="s">
        <v>13</v>
      </c>
      <c r="K16991">
        <v>-242683.68</v>
      </c>
      <c r="L16991" t="s">
        <v>13</v>
      </c>
      <c r="M16991" t="s">
        <v>13</v>
      </c>
      <c r="N16991" s="29">
        <v>0</v>
      </c>
      <c r="O16991" t="s">
        <v>13</v>
      </c>
    </row>
    <row r="16992" spans="1:15" x14ac:dyDescent="0.3">
      <c r="A16992" t="s">
        <v>8</v>
      </c>
      <c r="B16992" t="s">
        <v>9</v>
      </c>
      <c r="C16992" t="s">
        <v>14</v>
      </c>
      <c r="D16992" t="s">
        <v>11</v>
      </c>
      <c r="E16992">
        <v>9</v>
      </c>
      <c r="F16992" t="s">
        <v>172</v>
      </c>
      <c r="G16992" s="29">
        <v>-23.9</v>
      </c>
      <c r="H16992" t="s">
        <v>13</v>
      </c>
      <c r="I16992">
        <v>-23.9</v>
      </c>
      <c r="J16992" t="s">
        <v>13</v>
      </c>
      <c r="K16992">
        <v>-23.9</v>
      </c>
      <c r="L16992" t="s">
        <v>13</v>
      </c>
      <c r="M16992" t="s">
        <v>13</v>
      </c>
      <c r="N16992" s="29">
        <v>0</v>
      </c>
      <c r="O16992" t="s">
        <v>13</v>
      </c>
    </row>
    <row r="16993" spans="1:15" x14ac:dyDescent="0.3">
      <c r="A16993" t="s">
        <v>8</v>
      </c>
      <c r="B16993" t="s">
        <v>9</v>
      </c>
      <c r="C16993" t="s">
        <v>10</v>
      </c>
      <c r="D16993" t="s">
        <v>11</v>
      </c>
      <c r="E16993">
        <v>2</v>
      </c>
      <c r="F16993" t="s">
        <v>99</v>
      </c>
      <c r="G16993" s="29">
        <v>597245.4</v>
      </c>
      <c r="H16993">
        <v>-2270062.41</v>
      </c>
      <c r="I16993">
        <v>597245.4</v>
      </c>
      <c r="J16993">
        <v>-5061345.4000000004</v>
      </c>
      <c r="K16993">
        <v>597245.4</v>
      </c>
      <c r="L16993">
        <v>-20243376.719999999</v>
      </c>
      <c r="M16993" t="s">
        <v>13</v>
      </c>
      <c r="N16993" s="29">
        <v>0</v>
      </c>
      <c r="O16993">
        <v>1194490.8</v>
      </c>
    </row>
    <row r="16994" spans="1:15" x14ac:dyDescent="0.3">
      <c r="A16994" t="s">
        <v>16</v>
      </c>
      <c r="B16994" t="s">
        <v>9</v>
      </c>
      <c r="C16994" t="s">
        <v>14</v>
      </c>
      <c r="D16994" t="s">
        <v>11</v>
      </c>
      <c r="E16994">
        <v>-1</v>
      </c>
      <c r="F16994" t="s">
        <v>453</v>
      </c>
      <c r="G16994" s="29">
        <v>-20968.38</v>
      </c>
      <c r="H16994" t="s">
        <v>13</v>
      </c>
      <c r="I16994">
        <v>-20968.38</v>
      </c>
      <c r="J16994" t="s">
        <v>13</v>
      </c>
      <c r="K16994">
        <v>-20968.38</v>
      </c>
      <c r="L16994" t="s">
        <v>13</v>
      </c>
      <c r="M16994" t="s">
        <v>13</v>
      </c>
      <c r="N16994" s="29">
        <v>0</v>
      </c>
      <c r="O16994" t="s">
        <v>13</v>
      </c>
    </row>
    <row r="16995" spans="1:15" x14ac:dyDescent="0.3">
      <c r="A16995" t="s">
        <v>8</v>
      </c>
      <c r="B16995" t="s">
        <v>9</v>
      </c>
      <c r="C16995" t="s">
        <v>10</v>
      </c>
      <c r="D16995" t="s">
        <v>11</v>
      </c>
      <c r="E16995">
        <v>3</v>
      </c>
      <c r="F16995" t="s">
        <v>372</v>
      </c>
      <c r="G16995" s="29">
        <v>36.11</v>
      </c>
      <c r="H16995">
        <v>-1734.97</v>
      </c>
      <c r="I16995">
        <v>36.11</v>
      </c>
      <c r="J16995">
        <v>-779.44</v>
      </c>
      <c r="K16995">
        <v>36.11</v>
      </c>
      <c r="L16995">
        <v>-9718.0300000000007</v>
      </c>
      <c r="M16995" t="s">
        <v>13</v>
      </c>
      <c r="N16995" s="29">
        <v>36.11</v>
      </c>
      <c r="O16995">
        <v>108.33</v>
      </c>
    </row>
    <row r="16996" spans="1:15" x14ac:dyDescent="0.3">
      <c r="A16996" t="s">
        <v>8</v>
      </c>
      <c r="B16996" t="s">
        <v>9</v>
      </c>
      <c r="C16996" t="s">
        <v>14</v>
      </c>
      <c r="D16996" t="s">
        <v>11</v>
      </c>
      <c r="E16996">
        <v>5</v>
      </c>
      <c r="F16996" t="s">
        <v>150</v>
      </c>
      <c r="G16996" s="29">
        <v>-3243.7</v>
      </c>
      <c r="H16996" t="s">
        <v>13</v>
      </c>
      <c r="I16996">
        <v>-3243.7</v>
      </c>
      <c r="J16996" t="s">
        <v>13</v>
      </c>
      <c r="K16996">
        <v>-3243.7</v>
      </c>
      <c r="L16996" t="s">
        <v>13</v>
      </c>
      <c r="M16996" t="s">
        <v>13</v>
      </c>
      <c r="N16996" s="29">
        <v>-610.99</v>
      </c>
      <c r="O16996" t="s">
        <v>13</v>
      </c>
    </row>
    <row r="16997" spans="1:15" x14ac:dyDescent="0.3">
      <c r="A16997" t="s">
        <v>16</v>
      </c>
      <c r="B16997" t="s">
        <v>9</v>
      </c>
      <c r="C16997" t="s">
        <v>10</v>
      </c>
      <c r="D16997" t="s">
        <v>11</v>
      </c>
      <c r="E16997">
        <v>0</v>
      </c>
      <c r="F16997" t="s">
        <v>153</v>
      </c>
      <c r="G16997" s="29">
        <v>56698.27</v>
      </c>
      <c r="H16997">
        <v>-2852741.87</v>
      </c>
      <c r="I16997">
        <v>56698.27</v>
      </c>
      <c r="J16997">
        <v>-1550772.53</v>
      </c>
      <c r="K16997">
        <v>56698.27</v>
      </c>
      <c r="L16997">
        <v>-25400826.02</v>
      </c>
      <c r="M16997" t="s">
        <v>13</v>
      </c>
      <c r="N16997" s="29">
        <v>0</v>
      </c>
      <c r="O16997" t="s">
        <v>13</v>
      </c>
    </row>
    <row r="16998" spans="1:15" x14ac:dyDescent="0.3">
      <c r="A16998" t="s">
        <v>16</v>
      </c>
      <c r="B16998" t="s">
        <v>9</v>
      </c>
      <c r="C16998" t="s">
        <v>14</v>
      </c>
      <c r="D16998" t="s">
        <v>11</v>
      </c>
      <c r="E16998">
        <v>3</v>
      </c>
      <c r="F16998" t="s">
        <v>62</v>
      </c>
      <c r="G16998" s="29">
        <v>-3960.12</v>
      </c>
      <c r="H16998" t="s">
        <v>13</v>
      </c>
      <c r="I16998">
        <v>-3960.12</v>
      </c>
      <c r="J16998" t="s">
        <v>13</v>
      </c>
      <c r="K16998">
        <v>-3960.12</v>
      </c>
      <c r="L16998" t="s">
        <v>13</v>
      </c>
      <c r="M16998" t="s">
        <v>13</v>
      </c>
      <c r="N16998" s="29">
        <v>0</v>
      </c>
      <c r="O16998" t="s">
        <v>13</v>
      </c>
    </row>
    <row r="16999" spans="1:15" x14ac:dyDescent="0.3">
      <c r="A16999" t="s">
        <v>16</v>
      </c>
      <c r="B16999" t="s">
        <v>9</v>
      </c>
      <c r="C16999" t="s">
        <v>10</v>
      </c>
      <c r="D16999" t="s">
        <v>11</v>
      </c>
      <c r="E16999">
        <v>-1</v>
      </c>
      <c r="F16999" t="s">
        <v>504</v>
      </c>
      <c r="G16999" s="29">
        <v>2172.21</v>
      </c>
      <c r="H16999">
        <v>35698.65</v>
      </c>
      <c r="I16999">
        <v>2172.21</v>
      </c>
      <c r="J16999">
        <v>16413.02</v>
      </c>
      <c r="K16999">
        <v>2172.21</v>
      </c>
      <c r="L16999">
        <v>482089.71</v>
      </c>
      <c r="M16999" t="s">
        <v>13</v>
      </c>
      <c r="N16999" s="29">
        <v>0</v>
      </c>
      <c r="O16999" t="s">
        <v>13</v>
      </c>
    </row>
    <row r="17000" spans="1:15" x14ac:dyDescent="0.3">
      <c r="A17000" t="s">
        <v>8</v>
      </c>
      <c r="B17000" t="s">
        <v>9</v>
      </c>
      <c r="C17000" t="s">
        <v>14</v>
      </c>
      <c r="D17000" t="s">
        <v>11</v>
      </c>
      <c r="E17000">
        <v>15</v>
      </c>
      <c r="F17000" t="s">
        <v>57</v>
      </c>
      <c r="G17000" s="29">
        <v>-460.12</v>
      </c>
      <c r="H17000" t="s">
        <v>13</v>
      </c>
      <c r="I17000">
        <v>-460.12</v>
      </c>
      <c r="J17000" t="s">
        <v>13</v>
      </c>
      <c r="K17000">
        <v>-460.12</v>
      </c>
      <c r="L17000" t="s">
        <v>13</v>
      </c>
      <c r="M17000" t="s">
        <v>13</v>
      </c>
      <c r="N17000" s="29">
        <v>0</v>
      </c>
      <c r="O17000" t="s">
        <v>13</v>
      </c>
    </row>
    <row r="17001" spans="1:15" x14ac:dyDescent="0.3">
      <c r="A17001" t="s">
        <v>8</v>
      </c>
      <c r="B17001" t="s">
        <v>9</v>
      </c>
      <c r="C17001" t="s">
        <v>14</v>
      </c>
      <c r="D17001" t="s">
        <v>11</v>
      </c>
      <c r="E17001">
        <v>6</v>
      </c>
      <c r="F17001" t="s">
        <v>99</v>
      </c>
      <c r="G17001" s="29">
        <v>-26.49</v>
      </c>
      <c r="H17001" t="s">
        <v>13</v>
      </c>
      <c r="I17001">
        <v>-26.49</v>
      </c>
      <c r="J17001" t="s">
        <v>13</v>
      </c>
      <c r="K17001">
        <v>-26.49</v>
      </c>
      <c r="L17001" t="s">
        <v>13</v>
      </c>
      <c r="M17001" t="s">
        <v>13</v>
      </c>
      <c r="N17001" s="29">
        <v>0</v>
      </c>
      <c r="O17001" t="s">
        <v>13</v>
      </c>
    </row>
    <row r="17002" spans="1:15" x14ac:dyDescent="0.3">
      <c r="A17002" t="s">
        <v>8</v>
      </c>
      <c r="B17002" t="s">
        <v>9</v>
      </c>
      <c r="C17002" t="s">
        <v>10</v>
      </c>
      <c r="D17002" t="s">
        <v>11</v>
      </c>
      <c r="E17002">
        <v>-1</v>
      </c>
      <c r="F17002" t="s">
        <v>74</v>
      </c>
      <c r="G17002" s="29">
        <v>156234.1</v>
      </c>
      <c r="H17002">
        <v>-283888402.63</v>
      </c>
      <c r="I17002">
        <v>156234.1</v>
      </c>
      <c r="J17002">
        <v>-20409929.739999998</v>
      </c>
      <c r="K17002">
        <v>156234.1</v>
      </c>
      <c r="L17002">
        <v>-442633850.85000002</v>
      </c>
      <c r="M17002" t="s">
        <v>13</v>
      </c>
      <c r="N17002" s="29">
        <v>0</v>
      </c>
      <c r="O17002" t="s">
        <v>13</v>
      </c>
    </row>
    <row r="17003" spans="1:15" x14ac:dyDescent="0.3">
      <c r="A17003" t="s">
        <v>8</v>
      </c>
      <c r="B17003" t="s">
        <v>9</v>
      </c>
      <c r="C17003" t="s">
        <v>10</v>
      </c>
      <c r="D17003" t="s">
        <v>11</v>
      </c>
      <c r="E17003">
        <v>11</v>
      </c>
      <c r="F17003" t="s">
        <v>43</v>
      </c>
      <c r="G17003" s="29">
        <v>1157010.68</v>
      </c>
      <c r="H17003">
        <v>-16.829999999999998</v>
      </c>
      <c r="I17003">
        <v>1157010.68</v>
      </c>
      <c r="J17003">
        <v>-90.38</v>
      </c>
      <c r="K17003">
        <v>1157010.68</v>
      </c>
      <c r="L17003" t="s">
        <v>13</v>
      </c>
      <c r="M17003" t="s">
        <v>13</v>
      </c>
      <c r="N17003" s="29">
        <v>0</v>
      </c>
      <c r="O17003">
        <v>12727117.48</v>
      </c>
    </row>
    <row r="17004" spans="1:15" x14ac:dyDescent="0.3">
      <c r="A17004" t="s">
        <v>8</v>
      </c>
      <c r="B17004" t="s">
        <v>9</v>
      </c>
      <c r="C17004" t="s">
        <v>14</v>
      </c>
      <c r="D17004" t="s">
        <v>11</v>
      </c>
      <c r="E17004">
        <v>1</v>
      </c>
      <c r="F17004" t="s">
        <v>26</v>
      </c>
      <c r="G17004" s="29">
        <v>-457.25</v>
      </c>
      <c r="H17004" t="s">
        <v>13</v>
      </c>
      <c r="I17004">
        <v>-457.25</v>
      </c>
      <c r="J17004" t="s">
        <v>13</v>
      </c>
      <c r="K17004">
        <v>-457.25</v>
      </c>
      <c r="L17004" t="s">
        <v>13</v>
      </c>
      <c r="M17004" t="s">
        <v>13</v>
      </c>
      <c r="N17004" s="29">
        <v>0</v>
      </c>
      <c r="O17004" t="s">
        <v>13</v>
      </c>
    </row>
    <row r="17005" spans="1:15" x14ac:dyDescent="0.3">
      <c r="A17005" t="s">
        <v>8</v>
      </c>
      <c r="B17005" t="s">
        <v>9</v>
      </c>
      <c r="C17005" t="s">
        <v>10</v>
      </c>
      <c r="D17005" t="s">
        <v>11</v>
      </c>
      <c r="E17005">
        <v>3</v>
      </c>
      <c r="F17005" t="s">
        <v>392</v>
      </c>
      <c r="G17005" s="29">
        <v>246637.14</v>
      </c>
      <c r="H17005">
        <v>-347899629.29000002</v>
      </c>
      <c r="I17005">
        <v>246637.14</v>
      </c>
      <c r="J17005">
        <v>-26650355.84</v>
      </c>
      <c r="K17005">
        <v>246637.14</v>
      </c>
      <c r="L17005">
        <v>-140571315.03999999</v>
      </c>
      <c r="M17005" t="s">
        <v>13</v>
      </c>
      <c r="N17005" s="29">
        <v>0</v>
      </c>
      <c r="O17005">
        <v>739911.42</v>
      </c>
    </row>
    <row r="17006" spans="1:15" x14ac:dyDescent="0.3">
      <c r="A17006" t="s">
        <v>16</v>
      </c>
      <c r="B17006" t="s">
        <v>9</v>
      </c>
      <c r="C17006" t="s">
        <v>10</v>
      </c>
      <c r="D17006" t="s">
        <v>11</v>
      </c>
      <c r="E17006">
        <v>3</v>
      </c>
      <c r="F17006" t="s">
        <v>78</v>
      </c>
      <c r="G17006" s="29">
        <v>376160.37</v>
      </c>
      <c r="H17006">
        <v>-105851691.61</v>
      </c>
      <c r="I17006">
        <v>376160.37</v>
      </c>
      <c r="J17006">
        <v>-17694530.760000002</v>
      </c>
      <c r="K17006">
        <v>376160.37</v>
      </c>
      <c r="L17006">
        <v>-193681342.16999999</v>
      </c>
      <c r="M17006" t="s">
        <v>13</v>
      </c>
      <c r="N17006" s="29">
        <v>0</v>
      </c>
      <c r="O17006">
        <v>1128481.1100000001</v>
      </c>
    </row>
    <row r="17007" spans="1:15" x14ac:dyDescent="0.3">
      <c r="A17007" t="s">
        <v>8</v>
      </c>
      <c r="B17007" t="s">
        <v>9</v>
      </c>
      <c r="C17007" t="s">
        <v>14</v>
      </c>
      <c r="D17007" t="s">
        <v>11</v>
      </c>
      <c r="E17007">
        <v>-1</v>
      </c>
      <c r="F17007" t="s">
        <v>445</v>
      </c>
      <c r="G17007" s="29">
        <v>-3.01</v>
      </c>
      <c r="H17007" t="s">
        <v>13</v>
      </c>
      <c r="I17007">
        <v>-3.01</v>
      </c>
      <c r="J17007" t="s">
        <v>13</v>
      </c>
      <c r="K17007">
        <v>-3.01</v>
      </c>
      <c r="L17007" t="s">
        <v>13</v>
      </c>
      <c r="M17007" t="s">
        <v>13</v>
      </c>
      <c r="N17007" s="29">
        <v>0</v>
      </c>
      <c r="O17007" t="s">
        <v>13</v>
      </c>
    </row>
    <row r="17008" spans="1:15" x14ac:dyDescent="0.3">
      <c r="A17008" t="s">
        <v>8</v>
      </c>
      <c r="B17008" t="s">
        <v>9</v>
      </c>
      <c r="C17008" t="s">
        <v>14</v>
      </c>
      <c r="D17008" t="s">
        <v>11</v>
      </c>
      <c r="E17008">
        <v>8</v>
      </c>
      <c r="F17008" t="s">
        <v>218</v>
      </c>
      <c r="G17008" s="29">
        <v>-29151.439999999999</v>
      </c>
      <c r="H17008" t="s">
        <v>13</v>
      </c>
      <c r="I17008">
        <v>-29151.439999999999</v>
      </c>
      <c r="J17008" t="s">
        <v>13</v>
      </c>
      <c r="K17008">
        <v>-29151.439999999999</v>
      </c>
      <c r="L17008" t="s">
        <v>13</v>
      </c>
      <c r="M17008" t="s">
        <v>13</v>
      </c>
      <c r="N17008" s="29">
        <v>0</v>
      </c>
      <c r="O17008" t="s">
        <v>13</v>
      </c>
    </row>
    <row r="17009" spans="1:15" x14ac:dyDescent="0.3">
      <c r="A17009" t="s">
        <v>18</v>
      </c>
      <c r="B17009" t="s">
        <v>9</v>
      </c>
      <c r="C17009" t="s">
        <v>10</v>
      </c>
      <c r="D17009" t="s">
        <v>11</v>
      </c>
      <c r="E17009">
        <v>1</v>
      </c>
      <c r="F17009" t="s">
        <v>392</v>
      </c>
      <c r="G17009" s="29">
        <v>91711.360000000001</v>
      </c>
      <c r="H17009" t="s">
        <v>13</v>
      </c>
      <c r="I17009">
        <v>91711.360000000001</v>
      </c>
      <c r="J17009" t="s">
        <v>13</v>
      </c>
      <c r="K17009">
        <v>91711.360000000001</v>
      </c>
      <c r="L17009" t="s">
        <v>13</v>
      </c>
      <c r="M17009" t="s">
        <v>13</v>
      </c>
      <c r="N17009" s="29">
        <v>0</v>
      </c>
      <c r="O17009">
        <v>91711.360000000001</v>
      </c>
    </row>
    <row r="17010" spans="1:15" x14ac:dyDescent="0.3">
      <c r="A17010" t="s">
        <v>8</v>
      </c>
      <c r="B17010" t="s">
        <v>9</v>
      </c>
      <c r="C17010" t="s">
        <v>10</v>
      </c>
      <c r="D17010" t="s">
        <v>11</v>
      </c>
      <c r="E17010">
        <v>12</v>
      </c>
      <c r="F17010" t="s">
        <v>352</v>
      </c>
      <c r="G17010" s="29">
        <v>161391.57999999999</v>
      </c>
      <c r="H17010">
        <v>-3.09</v>
      </c>
      <c r="I17010">
        <v>161391.57999999999</v>
      </c>
      <c r="J17010">
        <v>-16.59</v>
      </c>
      <c r="K17010">
        <v>161391.57999999999</v>
      </c>
      <c r="L17010" t="s">
        <v>13</v>
      </c>
      <c r="M17010" t="s">
        <v>13</v>
      </c>
      <c r="N17010" s="29">
        <v>0</v>
      </c>
      <c r="O17010">
        <v>1936698.96</v>
      </c>
    </row>
    <row r="17011" spans="1:15" x14ac:dyDescent="0.3">
      <c r="A17011" t="s">
        <v>16</v>
      </c>
      <c r="B17011" t="s">
        <v>9</v>
      </c>
      <c r="C17011" t="s">
        <v>10</v>
      </c>
      <c r="D17011" t="s">
        <v>11</v>
      </c>
      <c r="E17011">
        <v>0</v>
      </c>
      <c r="F17011" t="s">
        <v>231</v>
      </c>
      <c r="G17011" s="29">
        <v>49001.04</v>
      </c>
      <c r="H17011">
        <v>-18468483.68</v>
      </c>
      <c r="I17011">
        <v>49001.04</v>
      </c>
      <c r="J17011">
        <v>-1327776.6599999999</v>
      </c>
      <c r="K17011">
        <v>49001.04</v>
      </c>
      <c r="L17011">
        <v>-28795736.399999999</v>
      </c>
      <c r="M17011" t="s">
        <v>13</v>
      </c>
      <c r="N17011" s="29">
        <v>0</v>
      </c>
      <c r="O17011" t="s">
        <v>13</v>
      </c>
    </row>
    <row r="17012" spans="1:15" x14ac:dyDescent="0.3">
      <c r="A17012" t="s">
        <v>16</v>
      </c>
      <c r="B17012" t="s">
        <v>9</v>
      </c>
      <c r="C17012" t="s">
        <v>10</v>
      </c>
      <c r="D17012" t="s">
        <v>11</v>
      </c>
      <c r="E17012">
        <v>5</v>
      </c>
      <c r="F17012" t="s">
        <v>184</v>
      </c>
      <c r="G17012" s="29">
        <v>480279.65</v>
      </c>
      <c r="H17012">
        <v>278823.25</v>
      </c>
      <c r="I17012">
        <v>480279.65</v>
      </c>
      <c r="J17012">
        <v>252345.76</v>
      </c>
      <c r="K17012">
        <v>480279.65</v>
      </c>
      <c r="L17012">
        <v>1303747</v>
      </c>
      <c r="M17012" t="s">
        <v>13</v>
      </c>
      <c r="N17012" s="29">
        <v>0</v>
      </c>
      <c r="O17012">
        <v>2401398.25</v>
      </c>
    </row>
    <row r="17013" spans="1:15" x14ac:dyDescent="0.3">
      <c r="A17013" t="s">
        <v>16</v>
      </c>
      <c r="B17013" t="s">
        <v>9</v>
      </c>
      <c r="C17013" t="s">
        <v>14</v>
      </c>
      <c r="D17013" t="s">
        <v>11</v>
      </c>
      <c r="E17013">
        <v>3</v>
      </c>
      <c r="F17013" t="s">
        <v>351</v>
      </c>
      <c r="G17013" s="29">
        <v>-214160.4</v>
      </c>
      <c r="H17013" t="s">
        <v>13</v>
      </c>
      <c r="I17013">
        <v>-214160.4</v>
      </c>
      <c r="J17013" t="s">
        <v>13</v>
      </c>
      <c r="K17013">
        <v>-214160.4</v>
      </c>
      <c r="L17013" t="s">
        <v>13</v>
      </c>
      <c r="M17013" t="s">
        <v>13</v>
      </c>
      <c r="N17013" s="29">
        <v>0</v>
      </c>
      <c r="O17013" t="s">
        <v>13</v>
      </c>
    </row>
    <row r="17014" spans="1:15" x14ac:dyDescent="0.3">
      <c r="A17014" t="s">
        <v>18</v>
      </c>
      <c r="B17014" t="s">
        <v>9</v>
      </c>
      <c r="C17014" t="s">
        <v>10</v>
      </c>
      <c r="D17014" t="s">
        <v>11</v>
      </c>
      <c r="E17014">
        <v>0</v>
      </c>
      <c r="F17014" t="s">
        <v>118</v>
      </c>
      <c r="G17014" s="29">
        <v>67949.279999999999</v>
      </c>
      <c r="H17014" t="s">
        <v>13</v>
      </c>
      <c r="I17014">
        <v>67949.279999999999</v>
      </c>
      <c r="J17014" t="s">
        <v>13</v>
      </c>
      <c r="K17014">
        <v>67949.279999999999</v>
      </c>
      <c r="L17014" t="s">
        <v>13</v>
      </c>
      <c r="M17014" t="s">
        <v>13</v>
      </c>
      <c r="N17014" s="29">
        <v>0</v>
      </c>
      <c r="O17014" t="s">
        <v>13</v>
      </c>
    </row>
    <row r="17015" spans="1:15" x14ac:dyDescent="0.3">
      <c r="A17015" t="s">
        <v>8</v>
      </c>
      <c r="B17015" t="s">
        <v>9</v>
      </c>
      <c r="C17015" t="s">
        <v>10</v>
      </c>
      <c r="D17015" t="s">
        <v>11</v>
      </c>
      <c r="E17015">
        <v>1</v>
      </c>
      <c r="F17015" t="s">
        <v>506</v>
      </c>
      <c r="G17015" s="29">
        <v>63111.03</v>
      </c>
      <c r="H17015" t="s">
        <v>13</v>
      </c>
      <c r="I17015">
        <v>63111.03</v>
      </c>
      <c r="J17015" t="s">
        <v>13</v>
      </c>
      <c r="K17015">
        <v>63111.03</v>
      </c>
      <c r="L17015" t="s">
        <v>13</v>
      </c>
      <c r="M17015" t="s">
        <v>13</v>
      </c>
      <c r="N17015" s="29">
        <v>0</v>
      </c>
      <c r="O17015">
        <v>63111.03</v>
      </c>
    </row>
    <row r="17016" spans="1:15" x14ac:dyDescent="0.3">
      <c r="A17016" t="s">
        <v>16</v>
      </c>
      <c r="B17016" t="s">
        <v>9</v>
      </c>
      <c r="C17016" t="s">
        <v>14</v>
      </c>
      <c r="D17016" t="s">
        <v>11</v>
      </c>
      <c r="E17016">
        <v>1</v>
      </c>
      <c r="F17016" t="s">
        <v>51</v>
      </c>
      <c r="G17016" s="29">
        <v>-34645.300000000003</v>
      </c>
      <c r="H17016" t="s">
        <v>13</v>
      </c>
      <c r="I17016">
        <v>-34645.300000000003</v>
      </c>
      <c r="J17016" t="s">
        <v>13</v>
      </c>
      <c r="K17016">
        <v>-34645.300000000003</v>
      </c>
      <c r="L17016" t="s">
        <v>13</v>
      </c>
      <c r="M17016" t="s">
        <v>13</v>
      </c>
      <c r="N17016" s="29">
        <v>0</v>
      </c>
      <c r="O17016" t="s">
        <v>13</v>
      </c>
    </row>
    <row r="17017" spans="1:15" x14ac:dyDescent="0.3">
      <c r="A17017" t="s">
        <v>16</v>
      </c>
      <c r="B17017" t="s">
        <v>9</v>
      </c>
      <c r="C17017" t="s">
        <v>10</v>
      </c>
      <c r="D17017" t="s">
        <v>11</v>
      </c>
      <c r="E17017">
        <v>10</v>
      </c>
      <c r="F17017" t="s">
        <v>110</v>
      </c>
      <c r="G17017" s="29">
        <v>98983.29</v>
      </c>
      <c r="H17017" t="s">
        <v>13</v>
      </c>
      <c r="I17017">
        <v>98983.29</v>
      </c>
      <c r="J17017" t="s">
        <v>13</v>
      </c>
      <c r="K17017">
        <v>98983.29</v>
      </c>
      <c r="L17017" t="s">
        <v>13</v>
      </c>
      <c r="M17017" t="s">
        <v>13</v>
      </c>
      <c r="N17017" s="29">
        <v>0</v>
      </c>
      <c r="O17017">
        <v>989832.89999999991</v>
      </c>
    </row>
    <row r="17018" spans="1:15" x14ac:dyDescent="0.3">
      <c r="A17018" t="s">
        <v>16</v>
      </c>
      <c r="B17018" t="s">
        <v>9</v>
      </c>
      <c r="C17018" t="s">
        <v>10</v>
      </c>
      <c r="D17018" t="s">
        <v>11</v>
      </c>
      <c r="E17018">
        <v>-1</v>
      </c>
      <c r="F17018" t="s">
        <v>295</v>
      </c>
      <c r="G17018" s="29">
        <v>47799.040000000001</v>
      </c>
      <c r="H17018">
        <v>-2378727.73</v>
      </c>
      <c r="I17018">
        <v>47799.040000000001</v>
      </c>
      <c r="J17018">
        <v>-1068651.6200000001</v>
      </c>
      <c r="K17018">
        <v>47799.040000000001</v>
      </c>
      <c r="L17018">
        <v>-13323896.529999999</v>
      </c>
      <c r="M17018" t="s">
        <v>13</v>
      </c>
      <c r="N17018" s="29">
        <v>0</v>
      </c>
      <c r="O17018" t="s">
        <v>13</v>
      </c>
    </row>
    <row r="17019" spans="1:15" x14ac:dyDescent="0.3">
      <c r="A17019" t="s">
        <v>16</v>
      </c>
      <c r="B17019" t="s">
        <v>9</v>
      </c>
      <c r="C17019" t="s">
        <v>14</v>
      </c>
      <c r="D17019" t="s">
        <v>11</v>
      </c>
      <c r="E17019">
        <v>0</v>
      </c>
      <c r="F17019" t="s">
        <v>418</v>
      </c>
      <c r="G17019" s="29">
        <v>-53.01</v>
      </c>
      <c r="H17019" t="s">
        <v>13</v>
      </c>
      <c r="I17019">
        <v>-53.01</v>
      </c>
      <c r="J17019" t="s">
        <v>13</v>
      </c>
      <c r="K17019">
        <v>-53.01</v>
      </c>
      <c r="L17019" t="s">
        <v>13</v>
      </c>
      <c r="M17019" t="s">
        <v>13</v>
      </c>
      <c r="N17019" s="29">
        <v>0</v>
      </c>
      <c r="O17019" t="s">
        <v>13</v>
      </c>
    </row>
    <row r="17020" spans="1:15" x14ac:dyDescent="0.3">
      <c r="A17020" t="s">
        <v>8</v>
      </c>
      <c r="B17020" t="s">
        <v>9</v>
      </c>
      <c r="C17020" t="s">
        <v>10</v>
      </c>
      <c r="D17020" t="s">
        <v>11</v>
      </c>
      <c r="E17020">
        <v>-1</v>
      </c>
      <c r="F17020" t="s">
        <v>426</v>
      </c>
      <c r="G17020" s="29">
        <v>17267.259999999998</v>
      </c>
      <c r="H17020">
        <v>-14680.72</v>
      </c>
      <c r="I17020">
        <v>17267.259999999998</v>
      </c>
      <c r="J17020">
        <v>-9981.5300000000007</v>
      </c>
      <c r="K17020">
        <v>17267.259999999998</v>
      </c>
      <c r="L17020">
        <v>-178909.7</v>
      </c>
      <c r="M17020" t="s">
        <v>13</v>
      </c>
      <c r="N17020" s="29">
        <v>0</v>
      </c>
      <c r="O17020" t="s">
        <v>13</v>
      </c>
    </row>
    <row r="17021" spans="1:15" x14ac:dyDescent="0.3">
      <c r="A17021" t="s">
        <v>16</v>
      </c>
      <c r="B17021" t="s">
        <v>9</v>
      </c>
      <c r="C17021" t="s">
        <v>14</v>
      </c>
      <c r="D17021" t="s">
        <v>11</v>
      </c>
      <c r="E17021">
        <v>14</v>
      </c>
      <c r="F17021" t="s">
        <v>365</v>
      </c>
      <c r="G17021" s="29">
        <v>-2969.51</v>
      </c>
      <c r="H17021" t="s">
        <v>13</v>
      </c>
      <c r="I17021">
        <v>-2969.51</v>
      </c>
      <c r="J17021" t="s">
        <v>13</v>
      </c>
      <c r="K17021">
        <v>-2969.51</v>
      </c>
      <c r="L17021" t="s">
        <v>13</v>
      </c>
      <c r="M17021" t="s">
        <v>13</v>
      </c>
      <c r="N17021" s="29">
        <v>0</v>
      </c>
      <c r="O17021" t="s">
        <v>13</v>
      </c>
    </row>
    <row r="17022" spans="1:15" x14ac:dyDescent="0.3">
      <c r="A17022" t="s">
        <v>8</v>
      </c>
      <c r="B17022" t="s">
        <v>9</v>
      </c>
      <c r="C17022" t="s">
        <v>10</v>
      </c>
      <c r="D17022" t="s">
        <v>11</v>
      </c>
      <c r="E17022">
        <v>-1</v>
      </c>
      <c r="F17022" t="s">
        <v>150</v>
      </c>
      <c r="G17022" s="29">
        <v>8469.5499999999993</v>
      </c>
      <c r="H17022">
        <v>-87169.56</v>
      </c>
      <c r="I17022">
        <v>8469.5499999999993</v>
      </c>
      <c r="J17022">
        <v>-90853.15</v>
      </c>
      <c r="K17022">
        <v>8469.5499999999993</v>
      </c>
      <c r="L17022">
        <v>-7771173.1900000004</v>
      </c>
      <c r="M17022">
        <v>1</v>
      </c>
      <c r="N17022" s="29">
        <v>945.22</v>
      </c>
      <c r="O17022" t="s">
        <v>13</v>
      </c>
    </row>
    <row r="17023" spans="1:15" x14ac:dyDescent="0.3">
      <c r="A17023" t="s">
        <v>8</v>
      </c>
      <c r="B17023" t="s">
        <v>9</v>
      </c>
      <c r="C17023" t="s">
        <v>14</v>
      </c>
      <c r="D17023" t="s">
        <v>11</v>
      </c>
      <c r="E17023">
        <v>5</v>
      </c>
      <c r="F17023" t="s">
        <v>370</v>
      </c>
      <c r="G17023" s="29">
        <v>-5450.16</v>
      </c>
      <c r="H17023" t="s">
        <v>13</v>
      </c>
      <c r="I17023">
        <v>-5450.16</v>
      </c>
      <c r="J17023" t="s">
        <v>13</v>
      </c>
      <c r="K17023">
        <v>-5450.16</v>
      </c>
      <c r="L17023" t="s">
        <v>13</v>
      </c>
      <c r="M17023" t="s">
        <v>13</v>
      </c>
      <c r="N17023" s="29">
        <v>0</v>
      </c>
      <c r="O17023" t="s">
        <v>13</v>
      </c>
    </row>
    <row r="17024" spans="1:15" x14ac:dyDescent="0.3">
      <c r="A17024" t="s">
        <v>16</v>
      </c>
      <c r="B17024" t="s">
        <v>9</v>
      </c>
      <c r="C17024" t="s">
        <v>10</v>
      </c>
      <c r="D17024" t="s">
        <v>11</v>
      </c>
      <c r="E17024">
        <v>0</v>
      </c>
      <c r="F17024" t="s">
        <v>385</v>
      </c>
      <c r="G17024" s="29">
        <v>5689.74</v>
      </c>
      <c r="H17024" t="s">
        <v>13</v>
      </c>
      <c r="I17024">
        <v>5689.74</v>
      </c>
      <c r="J17024" t="s">
        <v>13</v>
      </c>
      <c r="K17024">
        <v>5689.74</v>
      </c>
      <c r="L17024" t="s">
        <v>13</v>
      </c>
      <c r="M17024" t="s">
        <v>13</v>
      </c>
      <c r="N17024" s="29">
        <v>0</v>
      </c>
      <c r="O17024" t="s">
        <v>13</v>
      </c>
    </row>
    <row r="17025" spans="1:15" x14ac:dyDescent="0.3">
      <c r="A17025" t="s">
        <v>16</v>
      </c>
      <c r="B17025" t="s">
        <v>9</v>
      </c>
      <c r="C17025" t="s">
        <v>10</v>
      </c>
      <c r="D17025" t="s">
        <v>11</v>
      </c>
      <c r="E17025">
        <v>-4</v>
      </c>
      <c r="F17025" t="s">
        <v>147</v>
      </c>
      <c r="G17025" s="29">
        <v>46.37</v>
      </c>
      <c r="H17025">
        <v>-0.01</v>
      </c>
      <c r="I17025">
        <v>46.37</v>
      </c>
      <c r="J17025">
        <v>-0.03</v>
      </c>
      <c r="K17025">
        <v>46.37</v>
      </c>
      <c r="L17025" t="s">
        <v>13</v>
      </c>
      <c r="M17025" t="s">
        <v>13</v>
      </c>
      <c r="N17025" s="29">
        <v>0</v>
      </c>
      <c r="O17025" t="s">
        <v>13</v>
      </c>
    </row>
    <row r="17026" spans="1:15" x14ac:dyDescent="0.3">
      <c r="A17026" t="s">
        <v>16</v>
      </c>
      <c r="B17026" t="s">
        <v>9</v>
      </c>
      <c r="C17026" t="s">
        <v>14</v>
      </c>
      <c r="D17026" t="s">
        <v>11</v>
      </c>
      <c r="E17026">
        <v>5</v>
      </c>
      <c r="F17026" t="s">
        <v>320</v>
      </c>
      <c r="G17026" s="29">
        <v>-4446.29</v>
      </c>
      <c r="H17026" t="s">
        <v>13</v>
      </c>
      <c r="I17026">
        <v>-4446.29</v>
      </c>
      <c r="J17026" t="s">
        <v>13</v>
      </c>
      <c r="K17026">
        <v>-4446.29</v>
      </c>
      <c r="L17026" t="s">
        <v>13</v>
      </c>
      <c r="M17026" t="s">
        <v>13</v>
      </c>
      <c r="N17026" s="29">
        <v>0</v>
      </c>
      <c r="O17026" t="s">
        <v>13</v>
      </c>
    </row>
    <row r="17027" spans="1:15" x14ac:dyDescent="0.3">
      <c r="A17027" t="s">
        <v>8</v>
      </c>
      <c r="B17027" t="s">
        <v>9</v>
      </c>
      <c r="C17027" t="s">
        <v>10</v>
      </c>
      <c r="D17027" t="s">
        <v>11</v>
      </c>
      <c r="E17027">
        <v>2</v>
      </c>
      <c r="F17027" t="s">
        <v>430</v>
      </c>
      <c r="G17027" s="29">
        <v>53231.35</v>
      </c>
      <c r="H17027">
        <v>-10902258.630000001</v>
      </c>
      <c r="I17027">
        <v>53231.35</v>
      </c>
      <c r="J17027">
        <v>-9866944.3599999994</v>
      </c>
      <c r="K17027">
        <v>53231.35</v>
      </c>
      <c r="L17027">
        <v>-50977821.600000001</v>
      </c>
      <c r="M17027" t="s">
        <v>13</v>
      </c>
      <c r="N17027" s="29">
        <v>0</v>
      </c>
      <c r="O17027">
        <v>106462.7</v>
      </c>
    </row>
    <row r="17028" spans="1:15" x14ac:dyDescent="0.3">
      <c r="A17028" t="s">
        <v>18</v>
      </c>
      <c r="B17028" t="s">
        <v>9</v>
      </c>
      <c r="C17028" t="s">
        <v>14</v>
      </c>
      <c r="D17028" t="s">
        <v>11</v>
      </c>
      <c r="E17028">
        <v>1</v>
      </c>
      <c r="F17028" t="s">
        <v>238</v>
      </c>
      <c r="G17028" s="29">
        <v>-3430.28</v>
      </c>
      <c r="H17028" t="s">
        <v>13</v>
      </c>
      <c r="I17028">
        <v>-3430.28</v>
      </c>
      <c r="J17028" t="s">
        <v>13</v>
      </c>
      <c r="K17028">
        <v>-3430.28</v>
      </c>
      <c r="L17028" t="s">
        <v>13</v>
      </c>
      <c r="M17028" t="s">
        <v>13</v>
      </c>
      <c r="N17028" s="29">
        <v>0</v>
      </c>
      <c r="O17028" t="s">
        <v>13</v>
      </c>
    </row>
    <row r="17029" spans="1:15" x14ac:dyDescent="0.3">
      <c r="A17029" t="s">
        <v>16</v>
      </c>
      <c r="B17029" t="s">
        <v>9</v>
      </c>
      <c r="C17029" t="s">
        <v>10</v>
      </c>
      <c r="D17029" t="s">
        <v>11</v>
      </c>
      <c r="E17029">
        <v>5</v>
      </c>
      <c r="F17029" t="s">
        <v>320</v>
      </c>
      <c r="G17029" s="29">
        <v>38423.54</v>
      </c>
      <c r="H17029">
        <v>-29837934.449999999</v>
      </c>
      <c r="I17029">
        <v>38423.54</v>
      </c>
      <c r="J17029">
        <v>-14172755.779999999</v>
      </c>
      <c r="K17029">
        <v>38423.54</v>
      </c>
      <c r="L17029">
        <v>-135738288.18000001</v>
      </c>
      <c r="M17029" t="s">
        <v>13</v>
      </c>
      <c r="N17029" s="29">
        <v>0</v>
      </c>
      <c r="O17029">
        <v>192117.7</v>
      </c>
    </row>
    <row r="17030" spans="1:15" x14ac:dyDescent="0.3">
      <c r="A17030" t="s">
        <v>16</v>
      </c>
      <c r="B17030" t="s">
        <v>9</v>
      </c>
      <c r="C17030" t="s">
        <v>10</v>
      </c>
      <c r="D17030" t="s">
        <v>11</v>
      </c>
      <c r="E17030">
        <v>-4</v>
      </c>
      <c r="F17030" t="s">
        <v>202</v>
      </c>
      <c r="G17030" s="29">
        <v>59.08</v>
      </c>
      <c r="H17030">
        <v>72983.3</v>
      </c>
      <c r="I17030">
        <v>59.08</v>
      </c>
      <c r="J17030">
        <v>5590.77</v>
      </c>
      <c r="K17030">
        <v>59.08</v>
      </c>
      <c r="L17030">
        <v>29489.37</v>
      </c>
      <c r="M17030" t="s">
        <v>13</v>
      </c>
      <c r="N17030" s="29">
        <v>0</v>
      </c>
      <c r="O17030" t="s">
        <v>13</v>
      </c>
    </row>
    <row r="17031" spans="1:15" x14ac:dyDescent="0.3">
      <c r="A17031" t="s">
        <v>16</v>
      </c>
      <c r="B17031" t="s">
        <v>9</v>
      </c>
      <c r="C17031" t="s">
        <v>10</v>
      </c>
      <c r="D17031" t="s">
        <v>11</v>
      </c>
      <c r="E17031">
        <v>11</v>
      </c>
      <c r="F17031" t="s">
        <v>51</v>
      </c>
      <c r="G17031" s="29">
        <v>219913.75</v>
      </c>
      <c r="H17031">
        <v>-6.1</v>
      </c>
      <c r="I17031">
        <v>219913.75</v>
      </c>
      <c r="J17031">
        <v>-32.729999999999997</v>
      </c>
      <c r="K17031">
        <v>219913.75</v>
      </c>
      <c r="L17031" t="s">
        <v>13</v>
      </c>
      <c r="M17031" t="s">
        <v>13</v>
      </c>
      <c r="N17031" s="29">
        <v>0</v>
      </c>
      <c r="O17031">
        <v>2419051.25</v>
      </c>
    </row>
    <row r="17032" spans="1:15" x14ac:dyDescent="0.3">
      <c r="A17032" t="s">
        <v>16</v>
      </c>
      <c r="B17032" t="s">
        <v>9</v>
      </c>
      <c r="C17032" t="s">
        <v>14</v>
      </c>
      <c r="D17032" t="s">
        <v>11</v>
      </c>
      <c r="E17032">
        <v>3</v>
      </c>
      <c r="F17032" t="s">
        <v>172</v>
      </c>
      <c r="G17032" s="29">
        <v>-1400.55</v>
      </c>
      <c r="H17032" t="s">
        <v>13</v>
      </c>
      <c r="I17032">
        <v>-1400.55</v>
      </c>
      <c r="J17032" t="s">
        <v>13</v>
      </c>
      <c r="K17032">
        <v>-1400.55</v>
      </c>
      <c r="L17032" t="s">
        <v>13</v>
      </c>
      <c r="M17032" t="s">
        <v>13</v>
      </c>
      <c r="N17032" s="29">
        <v>0</v>
      </c>
      <c r="O17032" t="s">
        <v>13</v>
      </c>
    </row>
    <row r="17033" spans="1:15" x14ac:dyDescent="0.3">
      <c r="A17033" t="s">
        <v>8</v>
      </c>
      <c r="B17033" t="s">
        <v>9</v>
      </c>
      <c r="C17033" t="s">
        <v>10</v>
      </c>
      <c r="D17033" t="s">
        <v>11</v>
      </c>
      <c r="E17033">
        <v>2</v>
      </c>
      <c r="F17033" t="s">
        <v>291</v>
      </c>
      <c r="G17033" s="29">
        <v>508443.14</v>
      </c>
      <c r="H17033">
        <v>-4371496643.7700005</v>
      </c>
      <c r="I17033">
        <v>508443.14</v>
      </c>
      <c r="J17033">
        <v>-314285214.60000002</v>
      </c>
      <c r="K17033">
        <v>508443.14</v>
      </c>
      <c r="L17033">
        <v>-6815961027.1700001</v>
      </c>
      <c r="M17033" t="s">
        <v>13</v>
      </c>
      <c r="N17033" s="29">
        <v>0</v>
      </c>
      <c r="O17033">
        <v>1016886.28</v>
      </c>
    </row>
    <row r="17034" spans="1:15" x14ac:dyDescent="0.3">
      <c r="A17034" t="s">
        <v>8</v>
      </c>
      <c r="B17034" t="s">
        <v>9</v>
      </c>
      <c r="C17034" t="s">
        <v>14</v>
      </c>
      <c r="D17034" t="s">
        <v>11</v>
      </c>
      <c r="E17034">
        <v>10</v>
      </c>
      <c r="F17034" t="s">
        <v>49</v>
      </c>
      <c r="G17034" s="29">
        <v>-88.64</v>
      </c>
      <c r="H17034" t="s">
        <v>13</v>
      </c>
      <c r="I17034">
        <v>-88.64</v>
      </c>
      <c r="J17034" t="s">
        <v>13</v>
      </c>
      <c r="K17034">
        <v>-88.64</v>
      </c>
      <c r="L17034" t="s">
        <v>13</v>
      </c>
      <c r="M17034" t="s">
        <v>13</v>
      </c>
      <c r="N17034" s="29">
        <v>0</v>
      </c>
      <c r="O17034" t="s">
        <v>13</v>
      </c>
    </row>
    <row r="17035" spans="1:15" x14ac:dyDescent="0.3">
      <c r="A17035" t="s">
        <v>18</v>
      </c>
      <c r="B17035" t="s">
        <v>9</v>
      </c>
      <c r="C17035" t="s">
        <v>10</v>
      </c>
      <c r="D17035" t="s">
        <v>11</v>
      </c>
      <c r="E17035">
        <v>-1</v>
      </c>
      <c r="F17035" t="s">
        <v>193</v>
      </c>
      <c r="G17035" s="29">
        <v>3605.46</v>
      </c>
      <c r="H17035">
        <v>64378185.880000003</v>
      </c>
      <c r="I17035">
        <v>3605.46</v>
      </c>
      <c r="J17035">
        <v>4931589.0599999996</v>
      </c>
      <c r="K17035">
        <v>3605.46</v>
      </c>
      <c r="L17035">
        <v>26012418.379999999</v>
      </c>
      <c r="M17035" t="s">
        <v>13</v>
      </c>
      <c r="N17035" s="29">
        <v>0</v>
      </c>
      <c r="O17035" t="s">
        <v>13</v>
      </c>
    </row>
    <row r="17036" spans="1:15" x14ac:dyDescent="0.3">
      <c r="A17036" t="s">
        <v>8</v>
      </c>
      <c r="B17036" t="s">
        <v>9</v>
      </c>
      <c r="C17036" t="s">
        <v>10</v>
      </c>
      <c r="D17036" t="s">
        <v>11</v>
      </c>
      <c r="E17036">
        <v>4</v>
      </c>
      <c r="F17036" t="s">
        <v>513</v>
      </c>
      <c r="G17036" s="29">
        <v>223595.88</v>
      </c>
      <c r="H17036">
        <v>-63256476</v>
      </c>
      <c r="I17036">
        <v>223595.88</v>
      </c>
      <c r="J17036">
        <v>-12801336.83</v>
      </c>
      <c r="K17036">
        <v>223595.88</v>
      </c>
      <c r="L17036">
        <v>-101445191.68000001</v>
      </c>
      <c r="M17036" t="s">
        <v>13</v>
      </c>
      <c r="N17036" s="29">
        <v>0</v>
      </c>
      <c r="O17036">
        <v>894383.52</v>
      </c>
    </row>
    <row r="17037" spans="1:15" x14ac:dyDescent="0.3">
      <c r="A17037" t="s">
        <v>8</v>
      </c>
      <c r="B17037" t="s">
        <v>9</v>
      </c>
      <c r="C17037" t="s">
        <v>14</v>
      </c>
      <c r="D17037" t="s">
        <v>11</v>
      </c>
      <c r="E17037">
        <v>2</v>
      </c>
      <c r="F17037" t="s">
        <v>397</v>
      </c>
      <c r="G17037" s="29">
        <v>-101.65</v>
      </c>
      <c r="H17037" t="s">
        <v>13</v>
      </c>
      <c r="I17037">
        <v>-101.65</v>
      </c>
      <c r="J17037" t="s">
        <v>13</v>
      </c>
      <c r="K17037">
        <v>-101.65</v>
      </c>
      <c r="L17037" t="s">
        <v>13</v>
      </c>
      <c r="M17037" t="s">
        <v>13</v>
      </c>
      <c r="N17037" s="29">
        <v>0</v>
      </c>
      <c r="O17037" t="s">
        <v>13</v>
      </c>
    </row>
    <row r="17038" spans="1:15" x14ac:dyDescent="0.3">
      <c r="A17038" t="s">
        <v>18</v>
      </c>
      <c r="B17038" t="s">
        <v>9</v>
      </c>
      <c r="C17038" t="s">
        <v>14</v>
      </c>
      <c r="D17038" t="s">
        <v>11</v>
      </c>
      <c r="E17038">
        <v>1</v>
      </c>
      <c r="F17038" t="s">
        <v>282</v>
      </c>
      <c r="G17038" s="29">
        <v>-56117.47</v>
      </c>
      <c r="H17038" t="s">
        <v>13</v>
      </c>
      <c r="I17038">
        <v>-56117.47</v>
      </c>
      <c r="J17038" t="s">
        <v>13</v>
      </c>
      <c r="K17038">
        <v>-56117.47</v>
      </c>
      <c r="L17038" t="s">
        <v>13</v>
      </c>
      <c r="M17038" t="s">
        <v>13</v>
      </c>
      <c r="N17038" s="29">
        <v>0</v>
      </c>
      <c r="O17038" t="s">
        <v>13</v>
      </c>
    </row>
    <row r="17039" spans="1:15" x14ac:dyDescent="0.3">
      <c r="A17039" t="s">
        <v>18</v>
      </c>
      <c r="B17039" t="s">
        <v>9</v>
      </c>
      <c r="C17039" t="s">
        <v>10</v>
      </c>
      <c r="D17039" t="s">
        <v>11</v>
      </c>
      <c r="E17039">
        <v>-4</v>
      </c>
      <c r="F17039" t="s">
        <v>173</v>
      </c>
      <c r="G17039" s="29">
        <v>27004.19</v>
      </c>
      <c r="H17039">
        <v>916942.23</v>
      </c>
      <c r="I17039">
        <v>27004.19</v>
      </c>
      <c r="J17039">
        <v>435538.1</v>
      </c>
      <c r="K17039">
        <v>27004.19</v>
      </c>
      <c r="L17039">
        <v>4171327.63</v>
      </c>
      <c r="M17039" t="s">
        <v>13</v>
      </c>
      <c r="N17039" s="29">
        <v>0</v>
      </c>
      <c r="O17039" t="s">
        <v>13</v>
      </c>
    </row>
    <row r="17040" spans="1:15" x14ac:dyDescent="0.3">
      <c r="A17040" t="s">
        <v>16</v>
      </c>
      <c r="B17040" t="s">
        <v>9</v>
      </c>
      <c r="C17040" t="s">
        <v>14</v>
      </c>
      <c r="D17040" t="s">
        <v>11</v>
      </c>
      <c r="E17040">
        <v>-1</v>
      </c>
      <c r="F17040" t="s">
        <v>85</v>
      </c>
      <c r="G17040" s="29">
        <v>-8987.7199999999993</v>
      </c>
      <c r="H17040" t="s">
        <v>13</v>
      </c>
      <c r="I17040">
        <v>-8987.7199999999993</v>
      </c>
      <c r="J17040" t="s">
        <v>13</v>
      </c>
      <c r="K17040">
        <v>-8987.7199999999993</v>
      </c>
      <c r="L17040" t="s">
        <v>13</v>
      </c>
      <c r="M17040" t="s">
        <v>13</v>
      </c>
      <c r="N17040" s="29">
        <v>0</v>
      </c>
      <c r="O17040" t="s">
        <v>13</v>
      </c>
    </row>
    <row r="17041" spans="1:15" x14ac:dyDescent="0.3">
      <c r="A17041" t="s">
        <v>18</v>
      </c>
      <c r="B17041" t="s">
        <v>9</v>
      </c>
      <c r="C17041" t="s">
        <v>10</v>
      </c>
      <c r="D17041" t="s">
        <v>11</v>
      </c>
      <c r="E17041">
        <v>-4</v>
      </c>
      <c r="F17041" t="s">
        <v>55</v>
      </c>
      <c r="G17041" s="29">
        <v>12183.11</v>
      </c>
      <c r="H17041">
        <v>-592160.26</v>
      </c>
      <c r="I17041">
        <v>12183.11</v>
      </c>
      <c r="J17041">
        <v>-281271.21999999997</v>
      </c>
      <c r="K17041">
        <v>12183.11</v>
      </c>
      <c r="L17041">
        <v>-2693849.55</v>
      </c>
      <c r="M17041" t="s">
        <v>13</v>
      </c>
      <c r="N17041" s="29">
        <v>0</v>
      </c>
      <c r="O17041" t="s">
        <v>13</v>
      </c>
    </row>
    <row r="17042" spans="1:15" x14ac:dyDescent="0.3">
      <c r="A17042" t="s">
        <v>16</v>
      </c>
      <c r="B17042" t="s">
        <v>9</v>
      </c>
      <c r="C17042" t="s">
        <v>14</v>
      </c>
      <c r="D17042" t="s">
        <v>11</v>
      </c>
      <c r="E17042">
        <v>7</v>
      </c>
      <c r="F17042" t="s">
        <v>310</v>
      </c>
      <c r="G17042" s="29">
        <v>-47408.73</v>
      </c>
      <c r="H17042" t="s">
        <v>13</v>
      </c>
      <c r="I17042">
        <v>-47408.73</v>
      </c>
      <c r="J17042" t="s">
        <v>13</v>
      </c>
      <c r="K17042">
        <v>-47408.73</v>
      </c>
      <c r="L17042" t="s">
        <v>13</v>
      </c>
      <c r="M17042" t="s">
        <v>13</v>
      </c>
      <c r="N17042" s="29">
        <v>0</v>
      </c>
      <c r="O17042" t="s">
        <v>13</v>
      </c>
    </row>
    <row r="17043" spans="1:15" x14ac:dyDescent="0.3">
      <c r="A17043" t="s">
        <v>18</v>
      </c>
      <c r="B17043" t="s">
        <v>9</v>
      </c>
      <c r="C17043" t="s">
        <v>14</v>
      </c>
      <c r="D17043" t="s">
        <v>11</v>
      </c>
      <c r="E17043">
        <v>-1</v>
      </c>
      <c r="F17043" t="s">
        <v>571</v>
      </c>
      <c r="G17043" s="29">
        <v>-375.57</v>
      </c>
      <c r="H17043" t="s">
        <v>13</v>
      </c>
      <c r="I17043">
        <v>-375.57</v>
      </c>
      <c r="J17043" t="s">
        <v>13</v>
      </c>
      <c r="K17043">
        <v>-375.57</v>
      </c>
      <c r="L17043" t="s">
        <v>13</v>
      </c>
      <c r="M17043" t="s">
        <v>13</v>
      </c>
      <c r="N17043" s="29">
        <v>0</v>
      </c>
      <c r="O17043" t="s">
        <v>13</v>
      </c>
    </row>
    <row r="17044" spans="1:15" x14ac:dyDescent="0.3">
      <c r="A17044" t="s">
        <v>18</v>
      </c>
      <c r="B17044" t="s">
        <v>9</v>
      </c>
      <c r="C17044" t="s">
        <v>14</v>
      </c>
      <c r="D17044" t="s">
        <v>11</v>
      </c>
      <c r="E17044">
        <v>4</v>
      </c>
      <c r="F17044" t="s">
        <v>181</v>
      </c>
      <c r="G17044" s="29">
        <v>-17054.28</v>
      </c>
      <c r="H17044" t="s">
        <v>13</v>
      </c>
      <c r="I17044">
        <v>-17054.28</v>
      </c>
      <c r="J17044" t="s">
        <v>13</v>
      </c>
      <c r="K17044">
        <v>-17054.28</v>
      </c>
      <c r="L17044" t="s">
        <v>13</v>
      </c>
      <c r="M17044" t="s">
        <v>13</v>
      </c>
      <c r="N17044" s="29">
        <v>0</v>
      </c>
      <c r="O17044" t="s">
        <v>13</v>
      </c>
    </row>
    <row r="17045" spans="1:15" x14ac:dyDescent="0.3">
      <c r="A17045" t="s">
        <v>18</v>
      </c>
      <c r="B17045" t="s">
        <v>9</v>
      </c>
      <c r="C17045" t="s">
        <v>10</v>
      </c>
      <c r="D17045" t="s">
        <v>11</v>
      </c>
      <c r="E17045">
        <v>2</v>
      </c>
      <c r="F17045" t="s">
        <v>197</v>
      </c>
      <c r="G17045" s="29">
        <v>9777.7800000000007</v>
      </c>
      <c r="H17045">
        <v>311607.62</v>
      </c>
      <c r="I17045">
        <v>9777.7800000000007</v>
      </c>
      <c r="J17045">
        <v>148010.41</v>
      </c>
      <c r="K17045">
        <v>9777.7800000000007</v>
      </c>
      <c r="L17045">
        <v>1417556.56</v>
      </c>
      <c r="M17045" t="s">
        <v>13</v>
      </c>
      <c r="N17045" s="29">
        <v>0</v>
      </c>
      <c r="O17045">
        <v>19555.560000000001</v>
      </c>
    </row>
    <row r="17046" spans="1:15" x14ac:dyDescent="0.3">
      <c r="A17046" t="s">
        <v>18</v>
      </c>
      <c r="B17046" t="s">
        <v>9</v>
      </c>
      <c r="C17046" t="s">
        <v>10</v>
      </c>
      <c r="D17046" t="s">
        <v>11</v>
      </c>
      <c r="E17046">
        <v>7</v>
      </c>
      <c r="F17046" t="s">
        <v>539</v>
      </c>
      <c r="G17046" s="29">
        <v>583240.64</v>
      </c>
      <c r="H17046">
        <v>0</v>
      </c>
      <c r="I17046">
        <v>583240.64</v>
      </c>
      <c r="J17046">
        <v>0</v>
      </c>
      <c r="K17046">
        <v>583240.64</v>
      </c>
      <c r="L17046">
        <v>0</v>
      </c>
      <c r="M17046" t="s">
        <v>13</v>
      </c>
      <c r="N17046" s="29">
        <v>0</v>
      </c>
      <c r="O17046">
        <v>4082684.48</v>
      </c>
    </row>
    <row r="17047" spans="1:15" x14ac:dyDescent="0.3">
      <c r="A17047" t="s">
        <v>16</v>
      </c>
      <c r="B17047" t="s">
        <v>9</v>
      </c>
      <c r="C17047" t="s">
        <v>14</v>
      </c>
      <c r="D17047" t="s">
        <v>11</v>
      </c>
      <c r="E17047">
        <v>1</v>
      </c>
      <c r="F17047" t="s">
        <v>269</v>
      </c>
      <c r="G17047" s="29">
        <v>-974.37</v>
      </c>
      <c r="H17047" t="s">
        <v>13</v>
      </c>
      <c r="I17047">
        <v>-974.37</v>
      </c>
      <c r="J17047" t="s">
        <v>13</v>
      </c>
      <c r="K17047">
        <v>-974.37</v>
      </c>
      <c r="L17047" t="s">
        <v>13</v>
      </c>
      <c r="M17047" t="s">
        <v>13</v>
      </c>
      <c r="N17047" s="29">
        <v>0</v>
      </c>
      <c r="O17047" t="s">
        <v>13</v>
      </c>
    </row>
    <row r="17048" spans="1:15" x14ac:dyDescent="0.3">
      <c r="A17048" t="s">
        <v>16</v>
      </c>
      <c r="B17048" t="s">
        <v>9</v>
      </c>
      <c r="C17048" t="s">
        <v>14</v>
      </c>
      <c r="D17048" t="s">
        <v>11</v>
      </c>
      <c r="E17048">
        <v>1</v>
      </c>
      <c r="F17048" t="s">
        <v>96</v>
      </c>
      <c r="G17048" s="29">
        <v>-7608.27</v>
      </c>
      <c r="H17048" t="s">
        <v>13</v>
      </c>
      <c r="I17048">
        <v>-7608.27</v>
      </c>
      <c r="J17048" t="s">
        <v>13</v>
      </c>
      <c r="K17048">
        <v>-7608.27</v>
      </c>
      <c r="L17048" t="s">
        <v>13</v>
      </c>
      <c r="M17048" t="s">
        <v>13</v>
      </c>
      <c r="N17048" s="29">
        <v>0</v>
      </c>
      <c r="O17048" t="s">
        <v>13</v>
      </c>
    </row>
    <row r="17049" spans="1:15" x14ac:dyDescent="0.3">
      <c r="A17049" t="s">
        <v>8</v>
      </c>
      <c r="B17049" t="s">
        <v>9</v>
      </c>
      <c r="C17049" t="s">
        <v>10</v>
      </c>
      <c r="D17049" t="s">
        <v>11</v>
      </c>
      <c r="E17049">
        <v>-1</v>
      </c>
      <c r="F17049" t="s">
        <v>24</v>
      </c>
      <c r="G17049" s="29">
        <v>369002.51</v>
      </c>
      <c r="H17049">
        <v>-47163074.890000001</v>
      </c>
      <c r="I17049">
        <v>369002.51</v>
      </c>
      <c r="J17049">
        <v>-7883941.0499999998</v>
      </c>
      <c r="K17049">
        <v>369002.51</v>
      </c>
      <c r="L17049">
        <v>-86296284.530000001</v>
      </c>
      <c r="M17049" t="s">
        <v>13</v>
      </c>
      <c r="N17049" s="29">
        <v>0</v>
      </c>
      <c r="O17049" t="s">
        <v>13</v>
      </c>
    </row>
    <row r="17050" spans="1:15" x14ac:dyDescent="0.3">
      <c r="A17050" t="s">
        <v>16</v>
      </c>
      <c r="B17050" t="s">
        <v>9</v>
      </c>
      <c r="C17050" t="s">
        <v>14</v>
      </c>
      <c r="D17050" t="s">
        <v>11</v>
      </c>
      <c r="E17050">
        <v>7</v>
      </c>
      <c r="F17050" t="s">
        <v>174</v>
      </c>
      <c r="G17050" s="29">
        <v>-88258.48</v>
      </c>
      <c r="H17050" t="s">
        <v>13</v>
      </c>
      <c r="I17050">
        <v>-88258.48</v>
      </c>
      <c r="J17050" t="s">
        <v>13</v>
      </c>
      <c r="K17050">
        <v>-88258.48</v>
      </c>
      <c r="L17050" t="s">
        <v>13</v>
      </c>
      <c r="M17050" t="s">
        <v>13</v>
      </c>
      <c r="N17050" s="29">
        <v>0</v>
      </c>
      <c r="O17050" t="s">
        <v>13</v>
      </c>
    </row>
    <row r="17051" spans="1:15" x14ac:dyDescent="0.3">
      <c r="A17051" t="s">
        <v>8</v>
      </c>
      <c r="B17051" t="s">
        <v>9</v>
      </c>
      <c r="C17051" t="s">
        <v>10</v>
      </c>
      <c r="D17051" t="s">
        <v>11</v>
      </c>
      <c r="E17051">
        <v>3</v>
      </c>
      <c r="F17051" t="s">
        <v>159</v>
      </c>
      <c r="G17051" s="29">
        <v>11455.15</v>
      </c>
      <c r="H17051">
        <v>-1113143.82</v>
      </c>
      <c r="I17051">
        <v>11455.15</v>
      </c>
      <c r="J17051">
        <v>-528733.5</v>
      </c>
      <c r="K17051">
        <v>11455.15</v>
      </c>
      <c r="L17051">
        <v>-5063897.34</v>
      </c>
      <c r="M17051" t="s">
        <v>13</v>
      </c>
      <c r="N17051" s="29">
        <v>0</v>
      </c>
      <c r="O17051">
        <v>34365.449999999997</v>
      </c>
    </row>
    <row r="17052" spans="1:15" x14ac:dyDescent="0.3">
      <c r="A17052" t="s">
        <v>8</v>
      </c>
      <c r="B17052" t="s">
        <v>9</v>
      </c>
      <c r="C17052" t="s">
        <v>14</v>
      </c>
      <c r="D17052" t="s">
        <v>11</v>
      </c>
      <c r="E17052">
        <v>4</v>
      </c>
      <c r="F17052" t="s">
        <v>92</v>
      </c>
      <c r="G17052" s="29">
        <v>-7240.44</v>
      </c>
      <c r="H17052" t="s">
        <v>13</v>
      </c>
      <c r="I17052">
        <v>-7240.44</v>
      </c>
      <c r="J17052" t="s">
        <v>13</v>
      </c>
      <c r="K17052">
        <v>-7240.44</v>
      </c>
      <c r="L17052" t="s">
        <v>13</v>
      </c>
      <c r="M17052" t="s">
        <v>13</v>
      </c>
      <c r="N17052" s="29">
        <v>-55.61</v>
      </c>
      <c r="O17052" t="s">
        <v>13</v>
      </c>
    </row>
    <row r="17053" spans="1:15" x14ac:dyDescent="0.3">
      <c r="A17053" t="s">
        <v>16</v>
      </c>
      <c r="B17053" t="s">
        <v>9</v>
      </c>
      <c r="C17053" t="s">
        <v>14</v>
      </c>
      <c r="D17053" t="s">
        <v>11</v>
      </c>
      <c r="E17053">
        <v>2</v>
      </c>
      <c r="F17053" t="s">
        <v>264</v>
      </c>
      <c r="G17053" s="29">
        <v>-2952.45</v>
      </c>
      <c r="H17053" t="s">
        <v>13</v>
      </c>
      <c r="I17053">
        <v>-2952.45</v>
      </c>
      <c r="J17053" t="s">
        <v>13</v>
      </c>
      <c r="K17053">
        <v>-2952.45</v>
      </c>
      <c r="L17053" t="s">
        <v>13</v>
      </c>
      <c r="M17053" t="s">
        <v>13</v>
      </c>
      <c r="N17053" s="29">
        <v>0</v>
      </c>
      <c r="O17053" t="s">
        <v>13</v>
      </c>
    </row>
    <row r="17054" spans="1:15" x14ac:dyDescent="0.3">
      <c r="A17054" t="s">
        <v>8</v>
      </c>
      <c r="B17054" t="s">
        <v>9</v>
      </c>
      <c r="C17054" t="s">
        <v>10</v>
      </c>
      <c r="D17054" t="s">
        <v>11</v>
      </c>
      <c r="E17054">
        <v>3</v>
      </c>
      <c r="F17054" t="s">
        <v>325</v>
      </c>
      <c r="G17054" s="29">
        <v>2124302.7000000002</v>
      </c>
      <c r="H17054">
        <v>-93456079.030000001</v>
      </c>
      <c r="I17054">
        <v>2124302.7000000002</v>
      </c>
      <c r="J17054">
        <v>-44390820.75</v>
      </c>
      <c r="K17054">
        <v>2124302.7000000002</v>
      </c>
      <c r="L17054">
        <v>-425148999.82999998</v>
      </c>
      <c r="M17054" t="s">
        <v>13</v>
      </c>
      <c r="N17054" s="29">
        <v>64.150000000000006</v>
      </c>
      <c r="O17054">
        <v>6372908.1000000006</v>
      </c>
    </row>
    <row r="17055" spans="1:15" x14ac:dyDescent="0.3">
      <c r="A17055" t="s">
        <v>18</v>
      </c>
      <c r="B17055" t="s">
        <v>9</v>
      </c>
      <c r="C17055" t="s">
        <v>10</v>
      </c>
      <c r="D17055" t="s">
        <v>11</v>
      </c>
      <c r="E17055">
        <v>-4</v>
      </c>
      <c r="F17055" t="s">
        <v>325</v>
      </c>
      <c r="G17055" s="29">
        <v>44343.99</v>
      </c>
      <c r="H17055">
        <v>11641092.92</v>
      </c>
      <c r="I17055">
        <v>44343.99</v>
      </c>
      <c r="J17055">
        <v>5529399.0300000003</v>
      </c>
      <c r="K17055">
        <v>44343.99</v>
      </c>
      <c r="L17055">
        <v>52957330.200000003</v>
      </c>
      <c r="M17055" t="s">
        <v>13</v>
      </c>
      <c r="N17055" s="29">
        <v>0</v>
      </c>
      <c r="O17055" t="s">
        <v>13</v>
      </c>
    </row>
    <row r="17056" spans="1:15" x14ac:dyDescent="0.3">
      <c r="A17056" t="s">
        <v>8</v>
      </c>
      <c r="B17056" t="s">
        <v>9</v>
      </c>
      <c r="C17056" t="s">
        <v>14</v>
      </c>
      <c r="D17056" t="s">
        <v>11</v>
      </c>
      <c r="E17056">
        <v>5</v>
      </c>
      <c r="F17056" t="s">
        <v>407</v>
      </c>
      <c r="G17056" s="29">
        <v>-1708.66</v>
      </c>
      <c r="H17056" t="s">
        <v>13</v>
      </c>
      <c r="I17056">
        <v>-1708.66</v>
      </c>
      <c r="J17056" t="s">
        <v>13</v>
      </c>
      <c r="K17056">
        <v>-1708.66</v>
      </c>
      <c r="L17056" t="s">
        <v>13</v>
      </c>
      <c r="M17056" t="s">
        <v>13</v>
      </c>
      <c r="N17056" s="29">
        <v>0</v>
      </c>
      <c r="O17056" t="s">
        <v>13</v>
      </c>
    </row>
    <row r="17057" spans="1:15" x14ac:dyDescent="0.3">
      <c r="A17057" t="s">
        <v>8</v>
      </c>
      <c r="B17057" t="s">
        <v>9</v>
      </c>
      <c r="C17057" t="s">
        <v>10</v>
      </c>
      <c r="D17057" t="s">
        <v>11</v>
      </c>
      <c r="E17057">
        <v>12</v>
      </c>
      <c r="F17057" t="s">
        <v>319</v>
      </c>
      <c r="G17057" s="29">
        <v>419822.62</v>
      </c>
      <c r="H17057">
        <v>-0.38</v>
      </c>
      <c r="I17057">
        <v>419822.62</v>
      </c>
      <c r="J17057">
        <v>-0.79</v>
      </c>
      <c r="K17057">
        <v>419822.62</v>
      </c>
      <c r="L17057" t="s">
        <v>13</v>
      </c>
      <c r="M17057" t="s">
        <v>13</v>
      </c>
      <c r="N17057" s="29">
        <v>0</v>
      </c>
      <c r="O17057">
        <v>5037871.4399999985</v>
      </c>
    </row>
    <row r="17058" spans="1:15" x14ac:dyDescent="0.3">
      <c r="A17058" t="s">
        <v>16</v>
      </c>
      <c r="B17058" t="s">
        <v>9</v>
      </c>
      <c r="C17058" t="s">
        <v>14</v>
      </c>
      <c r="D17058" t="s">
        <v>11</v>
      </c>
      <c r="E17058">
        <v>1</v>
      </c>
      <c r="F17058" t="s">
        <v>307</v>
      </c>
      <c r="G17058" s="29">
        <v>-614.73</v>
      </c>
      <c r="H17058" t="s">
        <v>13</v>
      </c>
      <c r="I17058">
        <v>-614.73</v>
      </c>
      <c r="J17058" t="s">
        <v>13</v>
      </c>
      <c r="K17058">
        <v>-614.73</v>
      </c>
      <c r="L17058" t="s">
        <v>13</v>
      </c>
      <c r="M17058" t="s">
        <v>13</v>
      </c>
      <c r="N17058" s="29">
        <v>0</v>
      </c>
      <c r="O17058" t="s">
        <v>13</v>
      </c>
    </row>
    <row r="17059" spans="1:15" x14ac:dyDescent="0.3">
      <c r="A17059" t="s">
        <v>16</v>
      </c>
      <c r="B17059" t="s">
        <v>9</v>
      </c>
      <c r="C17059" t="s">
        <v>10</v>
      </c>
      <c r="D17059" t="s">
        <v>11</v>
      </c>
      <c r="E17059">
        <v>9</v>
      </c>
      <c r="F17059" t="s">
        <v>336</v>
      </c>
      <c r="G17059" s="29">
        <v>398288.88</v>
      </c>
      <c r="H17059">
        <v>-4</v>
      </c>
      <c r="I17059">
        <v>398288.88</v>
      </c>
      <c r="J17059">
        <v>-21.5</v>
      </c>
      <c r="K17059">
        <v>398288.88</v>
      </c>
      <c r="L17059" t="s">
        <v>13</v>
      </c>
      <c r="M17059" t="s">
        <v>13</v>
      </c>
      <c r="N17059" s="29">
        <v>0</v>
      </c>
      <c r="O17059">
        <v>3584599.92</v>
      </c>
    </row>
    <row r="17060" spans="1:15" x14ac:dyDescent="0.3">
      <c r="A17060" t="s">
        <v>8</v>
      </c>
      <c r="B17060" t="s">
        <v>9</v>
      </c>
      <c r="C17060" t="s">
        <v>10</v>
      </c>
      <c r="D17060" t="s">
        <v>11</v>
      </c>
      <c r="E17060">
        <v>15</v>
      </c>
      <c r="F17060" t="s">
        <v>92</v>
      </c>
      <c r="G17060" s="29">
        <v>16359531.57</v>
      </c>
      <c r="H17060" t="s">
        <v>13</v>
      </c>
      <c r="I17060">
        <v>16359531.57</v>
      </c>
      <c r="J17060" t="s">
        <v>13</v>
      </c>
      <c r="K17060">
        <v>16359531.57</v>
      </c>
      <c r="L17060" t="s">
        <v>13</v>
      </c>
      <c r="M17060" t="s">
        <v>13</v>
      </c>
      <c r="N17060" s="29">
        <v>0</v>
      </c>
      <c r="O17060">
        <v>245392973.55000001</v>
      </c>
    </row>
    <row r="17061" spans="1:15" x14ac:dyDescent="0.3">
      <c r="A17061" t="s">
        <v>8</v>
      </c>
      <c r="B17061" t="s">
        <v>9</v>
      </c>
      <c r="C17061" t="s">
        <v>10</v>
      </c>
      <c r="D17061" t="s">
        <v>11</v>
      </c>
      <c r="E17061">
        <v>7</v>
      </c>
      <c r="F17061" t="s">
        <v>105</v>
      </c>
      <c r="G17061" s="29">
        <v>1631576.11</v>
      </c>
      <c r="H17061">
        <v>-11798065.609999999</v>
      </c>
      <c r="I17061">
        <v>1631576.11</v>
      </c>
      <c r="J17061">
        <v>-1972249.85</v>
      </c>
      <c r="K17061">
        <v>1631576.11</v>
      </c>
      <c r="L17061">
        <v>-21587406.219999999</v>
      </c>
      <c r="M17061" t="s">
        <v>13</v>
      </c>
      <c r="N17061" s="29">
        <v>0</v>
      </c>
      <c r="O17061">
        <v>11421032.77</v>
      </c>
    </row>
    <row r="17062" spans="1:15" x14ac:dyDescent="0.3">
      <c r="A17062" t="s">
        <v>16</v>
      </c>
      <c r="B17062" t="s">
        <v>9</v>
      </c>
      <c r="C17062" t="s">
        <v>14</v>
      </c>
      <c r="D17062" t="s">
        <v>11</v>
      </c>
      <c r="E17062">
        <v>3</v>
      </c>
      <c r="F17062" t="s">
        <v>148</v>
      </c>
      <c r="G17062" s="29">
        <v>-10243.540000000001</v>
      </c>
      <c r="H17062" t="s">
        <v>13</v>
      </c>
      <c r="I17062">
        <v>-10243.540000000001</v>
      </c>
      <c r="J17062" t="s">
        <v>13</v>
      </c>
      <c r="K17062">
        <v>-10243.540000000001</v>
      </c>
      <c r="L17062" t="s">
        <v>13</v>
      </c>
      <c r="M17062" t="s">
        <v>13</v>
      </c>
      <c r="N17062" s="29">
        <v>0</v>
      </c>
      <c r="O17062" t="s">
        <v>13</v>
      </c>
    </row>
    <row r="17063" spans="1:15" x14ac:dyDescent="0.3">
      <c r="A17063" t="s">
        <v>18</v>
      </c>
      <c r="B17063" t="s">
        <v>9</v>
      </c>
      <c r="C17063" t="s">
        <v>14</v>
      </c>
      <c r="D17063" t="s">
        <v>11</v>
      </c>
      <c r="E17063">
        <v>3</v>
      </c>
      <c r="F17063" t="s">
        <v>164</v>
      </c>
      <c r="G17063" s="29">
        <v>-1972.37</v>
      </c>
      <c r="H17063" t="s">
        <v>13</v>
      </c>
      <c r="I17063">
        <v>-1972.37</v>
      </c>
      <c r="J17063" t="s">
        <v>13</v>
      </c>
      <c r="K17063">
        <v>-1972.37</v>
      </c>
      <c r="L17063" t="s">
        <v>13</v>
      </c>
      <c r="M17063" t="s">
        <v>13</v>
      </c>
      <c r="N17063" s="29">
        <v>0</v>
      </c>
      <c r="O17063" t="s">
        <v>13</v>
      </c>
    </row>
    <row r="17064" spans="1:15" x14ac:dyDescent="0.3">
      <c r="A17064" t="s">
        <v>8</v>
      </c>
      <c r="B17064" t="s">
        <v>9</v>
      </c>
      <c r="C17064" t="s">
        <v>10</v>
      </c>
      <c r="D17064" t="s">
        <v>11</v>
      </c>
      <c r="E17064">
        <v>1</v>
      </c>
      <c r="F17064" t="s">
        <v>267</v>
      </c>
      <c r="G17064" s="29">
        <v>8988793.5199999996</v>
      </c>
      <c r="H17064">
        <v>612702.92000000004</v>
      </c>
      <c r="I17064">
        <v>8988793.5199999996</v>
      </c>
      <c r="J17064">
        <v>291027.57</v>
      </c>
      <c r="K17064">
        <v>8988793.5199999996</v>
      </c>
      <c r="L17064">
        <v>2787290.76</v>
      </c>
      <c r="M17064" t="s">
        <v>13</v>
      </c>
      <c r="N17064" s="29">
        <v>0</v>
      </c>
      <c r="O17064">
        <v>8988793.5199999996</v>
      </c>
    </row>
    <row r="17065" spans="1:15" x14ac:dyDescent="0.3">
      <c r="A17065" t="s">
        <v>16</v>
      </c>
      <c r="B17065" t="s">
        <v>9</v>
      </c>
      <c r="C17065" t="s">
        <v>14</v>
      </c>
      <c r="D17065" t="s">
        <v>11</v>
      </c>
      <c r="E17065">
        <v>2</v>
      </c>
      <c r="F17065" t="s">
        <v>283</v>
      </c>
      <c r="G17065" s="29">
        <v>-619.75</v>
      </c>
      <c r="H17065" t="s">
        <v>13</v>
      </c>
      <c r="I17065">
        <v>-619.75</v>
      </c>
      <c r="J17065" t="s">
        <v>13</v>
      </c>
      <c r="K17065">
        <v>-619.75</v>
      </c>
      <c r="L17065" t="s">
        <v>13</v>
      </c>
      <c r="M17065" t="s">
        <v>13</v>
      </c>
      <c r="N17065" s="29">
        <v>0</v>
      </c>
      <c r="O17065" t="s">
        <v>13</v>
      </c>
    </row>
    <row r="17066" spans="1:15" x14ac:dyDescent="0.3">
      <c r="A17066" t="s">
        <v>16</v>
      </c>
      <c r="B17066" t="s">
        <v>9</v>
      </c>
      <c r="C17066" t="s">
        <v>10</v>
      </c>
      <c r="D17066" t="s">
        <v>11</v>
      </c>
      <c r="E17066">
        <v>3</v>
      </c>
      <c r="F17066" t="s">
        <v>124</v>
      </c>
      <c r="G17066" s="29">
        <v>1030600.33</v>
      </c>
      <c r="H17066">
        <v>-115989981.09</v>
      </c>
      <c r="I17066">
        <v>1030600.33</v>
      </c>
      <c r="J17066">
        <v>-55094219.579999998</v>
      </c>
      <c r="K17066">
        <v>1030600.33</v>
      </c>
      <c r="L17066">
        <v>-527659910.23000002</v>
      </c>
      <c r="M17066" t="s">
        <v>13</v>
      </c>
      <c r="N17066" s="29">
        <v>0</v>
      </c>
      <c r="O17066">
        <v>3091800.99</v>
      </c>
    </row>
    <row r="17067" spans="1:15" x14ac:dyDescent="0.3">
      <c r="A17067" t="s">
        <v>8</v>
      </c>
      <c r="B17067" t="s">
        <v>9</v>
      </c>
      <c r="C17067" t="s">
        <v>10</v>
      </c>
      <c r="D17067" t="s">
        <v>11</v>
      </c>
      <c r="E17067">
        <v>11</v>
      </c>
      <c r="F17067" t="s">
        <v>186</v>
      </c>
      <c r="G17067" s="29">
        <v>216089.15</v>
      </c>
      <c r="H17067" t="s">
        <v>13</v>
      </c>
      <c r="I17067">
        <v>216089.15</v>
      </c>
      <c r="J17067" t="s">
        <v>13</v>
      </c>
      <c r="K17067">
        <v>216089.15</v>
      </c>
      <c r="L17067" t="s">
        <v>13</v>
      </c>
      <c r="M17067" t="s">
        <v>13</v>
      </c>
      <c r="N17067" s="29">
        <v>0</v>
      </c>
      <c r="O17067">
        <v>2376980.65</v>
      </c>
    </row>
    <row r="17068" spans="1:15" x14ac:dyDescent="0.3">
      <c r="A17068" t="s">
        <v>18</v>
      </c>
      <c r="B17068" t="s">
        <v>9</v>
      </c>
      <c r="C17068" t="s">
        <v>14</v>
      </c>
      <c r="D17068" t="s">
        <v>11</v>
      </c>
      <c r="E17068">
        <v>-1</v>
      </c>
      <c r="F17068" t="s">
        <v>294</v>
      </c>
      <c r="G17068" s="29">
        <v>-3056.88</v>
      </c>
      <c r="H17068" t="s">
        <v>13</v>
      </c>
      <c r="I17068">
        <v>-3056.88</v>
      </c>
      <c r="J17068" t="s">
        <v>13</v>
      </c>
      <c r="K17068">
        <v>-3056.88</v>
      </c>
      <c r="L17068" t="s">
        <v>13</v>
      </c>
      <c r="M17068" t="s">
        <v>13</v>
      </c>
      <c r="N17068" s="29">
        <v>0</v>
      </c>
      <c r="O17068" t="s">
        <v>13</v>
      </c>
    </row>
    <row r="17069" spans="1:15" x14ac:dyDescent="0.3">
      <c r="A17069" t="s">
        <v>16</v>
      </c>
      <c r="B17069" t="s">
        <v>9</v>
      </c>
      <c r="C17069" t="s">
        <v>10</v>
      </c>
      <c r="D17069" t="s">
        <v>11</v>
      </c>
      <c r="E17069">
        <v>2</v>
      </c>
      <c r="F17069" t="s">
        <v>455</v>
      </c>
      <c r="G17069" s="29">
        <v>45352.75</v>
      </c>
      <c r="H17069">
        <v>-780086.11</v>
      </c>
      <c r="I17069">
        <v>45352.75</v>
      </c>
      <c r="J17069">
        <v>-350456.49</v>
      </c>
      <c r="K17069">
        <v>45352.75</v>
      </c>
      <c r="L17069">
        <v>-4369473.46</v>
      </c>
      <c r="M17069" t="s">
        <v>13</v>
      </c>
      <c r="N17069" s="29">
        <v>0</v>
      </c>
      <c r="O17069">
        <v>90705.5</v>
      </c>
    </row>
    <row r="17070" spans="1:15" x14ac:dyDescent="0.3">
      <c r="A17070" t="s">
        <v>16</v>
      </c>
      <c r="B17070" t="s">
        <v>9</v>
      </c>
      <c r="C17070" t="s">
        <v>14</v>
      </c>
      <c r="D17070" t="s">
        <v>11</v>
      </c>
      <c r="E17070">
        <v>-4</v>
      </c>
      <c r="F17070" t="s">
        <v>113</v>
      </c>
      <c r="G17070" s="29">
        <v>-1439.11</v>
      </c>
      <c r="H17070" t="s">
        <v>13</v>
      </c>
      <c r="I17070">
        <v>-1439.11</v>
      </c>
      <c r="J17070" t="s">
        <v>13</v>
      </c>
      <c r="K17070">
        <v>-1439.11</v>
      </c>
      <c r="L17070" t="s">
        <v>13</v>
      </c>
      <c r="M17070" t="s">
        <v>13</v>
      </c>
      <c r="N17070" s="29">
        <v>0</v>
      </c>
      <c r="O17070" t="s">
        <v>13</v>
      </c>
    </row>
    <row r="17071" spans="1:15" x14ac:dyDescent="0.3">
      <c r="A17071" t="s">
        <v>16</v>
      </c>
      <c r="B17071" t="s">
        <v>9</v>
      </c>
      <c r="C17071" t="s">
        <v>14</v>
      </c>
      <c r="D17071" t="s">
        <v>11</v>
      </c>
      <c r="E17071">
        <v>5</v>
      </c>
      <c r="F17071" t="s">
        <v>99</v>
      </c>
      <c r="G17071" s="29">
        <v>-788.3</v>
      </c>
      <c r="H17071" t="s">
        <v>13</v>
      </c>
      <c r="I17071">
        <v>-788.3</v>
      </c>
      <c r="J17071" t="s">
        <v>13</v>
      </c>
      <c r="K17071">
        <v>-788.3</v>
      </c>
      <c r="L17071" t="s">
        <v>13</v>
      </c>
      <c r="M17071" t="s">
        <v>13</v>
      </c>
      <c r="N17071" s="29">
        <v>0</v>
      </c>
      <c r="O17071" t="s">
        <v>13</v>
      </c>
    </row>
    <row r="17072" spans="1:15" x14ac:dyDescent="0.3">
      <c r="A17072" t="s">
        <v>16</v>
      </c>
      <c r="B17072" t="s">
        <v>9</v>
      </c>
      <c r="C17072" t="s">
        <v>10</v>
      </c>
      <c r="D17072" t="s">
        <v>11</v>
      </c>
      <c r="E17072">
        <v>-4</v>
      </c>
      <c r="F17072" t="s">
        <v>486</v>
      </c>
      <c r="G17072" s="29">
        <v>213.54</v>
      </c>
      <c r="H17072">
        <v>-0.02</v>
      </c>
      <c r="I17072">
        <v>213.54</v>
      </c>
      <c r="J17072">
        <v>-0.1</v>
      </c>
      <c r="K17072">
        <v>213.54</v>
      </c>
      <c r="L17072" t="s">
        <v>13</v>
      </c>
      <c r="M17072" t="s">
        <v>13</v>
      </c>
      <c r="N17072" s="29">
        <v>0</v>
      </c>
      <c r="O17072" t="s">
        <v>13</v>
      </c>
    </row>
    <row r="17073" spans="1:15" x14ac:dyDescent="0.3">
      <c r="A17073" t="s">
        <v>16</v>
      </c>
      <c r="B17073" t="s">
        <v>9</v>
      </c>
      <c r="C17073" t="s">
        <v>14</v>
      </c>
      <c r="D17073" t="s">
        <v>11</v>
      </c>
      <c r="E17073">
        <v>8</v>
      </c>
      <c r="F17073" t="s">
        <v>34</v>
      </c>
      <c r="G17073" s="29">
        <v>-15594.09</v>
      </c>
      <c r="H17073" t="s">
        <v>13</v>
      </c>
      <c r="I17073">
        <v>-15594.09</v>
      </c>
      <c r="J17073" t="s">
        <v>13</v>
      </c>
      <c r="K17073">
        <v>-15594.09</v>
      </c>
      <c r="L17073" t="s">
        <v>13</v>
      </c>
      <c r="M17073" t="s">
        <v>13</v>
      </c>
      <c r="N17073" s="29">
        <v>0</v>
      </c>
      <c r="O17073" t="s">
        <v>13</v>
      </c>
    </row>
    <row r="17074" spans="1:15" x14ac:dyDescent="0.3">
      <c r="A17074" t="s">
        <v>16</v>
      </c>
      <c r="B17074" t="s">
        <v>9</v>
      </c>
      <c r="C17074" t="s">
        <v>10</v>
      </c>
      <c r="D17074" t="s">
        <v>11</v>
      </c>
      <c r="E17074">
        <v>7</v>
      </c>
      <c r="F17074" t="s">
        <v>471</v>
      </c>
      <c r="G17074" s="29">
        <v>73.77</v>
      </c>
      <c r="H17074">
        <v>-3684.69</v>
      </c>
      <c r="I17074">
        <v>73.77</v>
      </c>
      <c r="J17074">
        <v>-1655.36</v>
      </c>
      <c r="K17074">
        <v>73.77</v>
      </c>
      <c r="L17074">
        <v>-20638.97</v>
      </c>
      <c r="M17074" t="s">
        <v>13</v>
      </c>
      <c r="N17074" s="29">
        <v>0</v>
      </c>
      <c r="O17074">
        <v>516.39</v>
      </c>
    </row>
    <row r="17075" spans="1:15" x14ac:dyDescent="0.3">
      <c r="A17075" t="s">
        <v>18</v>
      </c>
      <c r="B17075" t="s">
        <v>9</v>
      </c>
      <c r="C17075" t="s">
        <v>14</v>
      </c>
      <c r="D17075" t="s">
        <v>11</v>
      </c>
      <c r="E17075">
        <v>1</v>
      </c>
      <c r="F17075" t="s">
        <v>277</v>
      </c>
      <c r="G17075" s="29">
        <v>-127478.94</v>
      </c>
      <c r="H17075" t="s">
        <v>13</v>
      </c>
      <c r="I17075">
        <v>-127478.94</v>
      </c>
      <c r="J17075" t="s">
        <v>13</v>
      </c>
      <c r="K17075">
        <v>-127478.94</v>
      </c>
      <c r="L17075" t="s">
        <v>13</v>
      </c>
      <c r="M17075" t="s">
        <v>13</v>
      </c>
      <c r="N17075" s="29">
        <v>0</v>
      </c>
      <c r="O17075" t="s">
        <v>13</v>
      </c>
    </row>
    <row r="17076" spans="1:15" x14ac:dyDescent="0.3">
      <c r="A17076" t="s">
        <v>8</v>
      </c>
      <c r="B17076" t="s">
        <v>9</v>
      </c>
      <c r="C17076" t="s">
        <v>14</v>
      </c>
      <c r="D17076" t="s">
        <v>11</v>
      </c>
      <c r="E17076">
        <v>-1</v>
      </c>
      <c r="F17076" t="s">
        <v>356</v>
      </c>
      <c r="G17076" s="29">
        <v>-5143.25</v>
      </c>
      <c r="H17076" t="s">
        <v>13</v>
      </c>
      <c r="I17076">
        <v>-5143.25</v>
      </c>
      <c r="J17076" t="s">
        <v>13</v>
      </c>
      <c r="K17076">
        <v>-5143.25</v>
      </c>
      <c r="L17076" t="s">
        <v>13</v>
      </c>
      <c r="M17076" t="s">
        <v>13</v>
      </c>
      <c r="N17076" s="29">
        <v>0</v>
      </c>
      <c r="O17076" t="s">
        <v>13</v>
      </c>
    </row>
    <row r="17077" spans="1:15" x14ac:dyDescent="0.3">
      <c r="A17077" t="s">
        <v>8</v>
      </c>
      <c r="B17077" t="s">
        <v>9</v>
      </c>
      <c r="C17077" t="s">
        <v>14</v>
      </c>
      <c r="D17077" t="s">
        <v>11</v>
      </c>
      <c r="E17077">
        <v>0</v>
      </c>
      <c r="F17077" t="s">
        <v>94</v>
      </c>
      <c r="G17077" s="29">
        <v>-1325.97</v>
      </c>
      <c r="H17077" t="s">
        <v>13</v>
      </c>
      <c r="I17077">
        <v>-1325.97</v>
      </c>
      <c r="J17077" t="s">
        <v>13</v>
      </c>
      <c r="K17077">
        <v>-1325.97</v>
      </c>
      <c r="L17077" t="s">
        <v>13</v>
      </c>
      <c r="M17077" t="s">
        <v>13</v>
      </c>
      <c r="N17077" s="29">
        <v>-2.97</v>
      </c>
      <c r="O17077" t="s">
        <v>13</v>
      </c>
    </row>
    <row r="17078" spans="1:15" x14ac:dyDescent="0.3">
      <c r="A17078" t="s">
        <v>18</v>
      </c>
      <c r="B17078" t="s">
        <v>9</v>
      </c>
      <c r="C17078" t="s">
        <v>10</v>
      </c>
      <c r="D17078" t="s">
        <v>11</v>
      </c>
      <c r="E17078">
        <v>-1</v>
      </c>
      <c r="F17078" t="s">
        <v>331</v>
      </c>
      <c r="G17078" s="29">
        <v>24610.27</v>
      </c>
      <c r="H17078">
        <v>90410.87</v>
      </c>
      <c r="I17078">
        <v>24610.27</v>
      </c>
      <c r="J17078">
        <v>40625.96</v>
      </c>
      <c r="K17078">
        <v>24610.27</v>
      </c>
      <c r="L17078">
        <v>506447.87</v>
      </c>
      <c r="M17078" t="s">
        <v>13</v>
      </c>
      <c r="N17078" s="29">
        <v>0</v>
      </c>
      <c r="O17078" t="s">
        <v>13</v>
      </c>
    </row>
    <row r="17079" spans="1:15" x14ac:dyDescent="0.3">
      <c r="A17079" t="s">
        <v>8</v>
      </c>
      <c r="B17079" t="s">
        <v>9</v>
      </c>
      <c r="C17079" t="s">
        <v>10</v>
      </c>
      <c r="D17079" t="s">
        <v>11</v>
      </c>
      <c r="E17079">
        <v>2</v>
      </c>
      <c r="F17079" t="s">
        <v>380</v>
      </c>
      <c r="G17079" s="29">
        <v>3336.11</v>
      </c>
      <c r="H17079">
        <v>-273273.21999999997</v>
      </c>
      <c r="I17079">
        <v>3336.11</v>
      </c>
      <c r="J17079">
        <v>-129802.37</v>
      </c>
      <c r="K17079">
        <v>3336.11</v>
      </c>
      <c r="L17079">
        <v>-1243170.48</v>
      </c>
      <c r="M17079" t="s">
        <v>13</v>
      </c>
      <c r="N17079" s="29">
        <v>0</v>
      </c>
      <c r="O17079">
        <v>6672.22</v>
      </c>
    </row>
    <row r="17080" spans="1:15" x14ac:dyDescent="0.3">
      <c r="A17080" t="s">
        <v>8</v>
      </c>
      <c r="B17080" t="s">
        <v>9</v>
      </c>
      <c r="C17080" t="s">
        <v>10</v>
      </c>
      <c r="D17080" t="s">
        <v>11</v>
      </c>
      <c r="E17080">
        <v>8</v>
      </c>
      <c r="F17080" t="s">
        <v>228</v>
      </c>
      <c r="G17080" s="29">
        <v>131581.34</v>
      </c>
      <c r="H17080">
        <v>-2.5499999999999998</v>
      </c>
      <c r="I17080">
        <v>131581.34</v>
      </c>
      <c r="J17080">
        <v>-13.71</v>
      </c>
      <c r="K17080">
        <v>131581.34</v>
      </c>
      <c r="L17080" t="s">
        <v>13</v>
      </c>
      <c r="M17080" t="s">
        <v>13</v>
      </c>
      <c r="N17080" s="29">
        <v>0</v>
      </c>
      <c r="O17080">
        <v>1052650.72</v>
      </c>
    </row>
    <row r="17081" spans="1:15" x14ac:dyDescent="0.3">
      <c r="A17081" t="s">
        <v>16</v>
      </c>
      <c r="B17081" t="s">
        <v>9</v>
      </c>
      <c r="C17081" t="s">
        <v>10</v>
      </c>
      <c r="D17081" t="s">
        <v>11</v>
      </c>
      <c r="E17081">
        <v>3</v>
      </c>
      <c r="F17081" t="s">
        <v>406</v>
      </c>
      <c r="G17081" s="29">
        <v>155768.44</v>
      </c>
      <c r="H17081">
        <v>-5177978.22</v>
      </c>
      <c r="I17081">
        <v>155768.44</v>
      </c>
      <c r="J17081">
        <v>-865568.76</v>
      </c>
      <c r="K17081">
        <v>155768.44</v>
      </c>
      <c r="L17081">
        <v>-9474367.6099999994</v>
      </c>
      <c r="M17081" t="s">
        <v>13</v>
      </c>
      <c r="N17081" s="29">
        <v>0</v>
      </c>
      <c r="O17081">
        <v>467305.32</v>
      </c>
    </row>
    <row r="17082" spans="1:15" x14ac:dyDescent="0.3">
      <c r="A17082" t="s">
        <v>8</v>
      </c>
      <c r="B17082" t="s">
        <v>9</v>
      </c>
      <c r="C17082" t="s">
        <v>10</v>
      </c>
      <c r="D17082" t="s">
        <v>11</v>
      </c>
      <c r="E17082">
        <v>8</v>
      </c>
      <c r="F17082" t="s">
        <v>315</v>
      </c>
      <c r="G17082" s="29">
        <v>130213.16</v>
      </c>
      <c r="H17082">
        <v>-10.67</v>
      </c>
      <c r="I17082">
        <v>130213.16</v>
      </c>
      <c r="J17082">
        <v>-57.27</v>
      </c>
      <c r="K17082">
        <v>130213.16</v>
      </c>
      <c r="L17082" t="s">
        <v>13</v>
      </c>
      <c r="M17082" t="s">
        <v>13</v>
      </c>
      <c r="N17082" s="29">
        <v>0</v>
      </c>
      <c r="O17082">
        <v>1041705.28</v>
      </c>
    </row>
    <row r="17083" spans="1:15" x14ac:dyDescent="0.3">
      <c r="A17083" t="s">
        <v>8</v>
      </c>
      <c r="B17083" t="s">
        <v>9</v>
      </c>
      <c r="C17083" t="s">
        <v>10</v>
      </c>
      <c r="D17083" t="s">
        <v>11</v>
      </c>
      <c r="E17083">
        <v>4</v>
      </c>
      <c r="F17083" t="s">
        <v>379</v>
      </c>
      <c r="G17083" s="29">
        <v>37047.94</v>
      </c>
      <c r="H17083">
        <v>-129735703.29000001</v>
      </c>
      <c r="I17083">
        <v>37047.94</v>
      </c>
      <c r="J17083">
        <v>-9938218.8599999994</v>
      </c>
      <c r="K17083">
        <v>37047.94</v>
      </c>
      <c r="L17083">
        <v>-52420631.939999998</v>
      </c>
      <c r="M17083" t="s">
        <v>13</v>
      </c>
      <c r="N17083" s="29">
        <v>0</v>
      </c>
      <c r="O17083">
        <v>148191.76</v>
      </c>
    </row>
    <row r="17084" spans="1:15" x14ac:dyDescent="0.3">
      <c r="A17084" t="s">
        <v>16</v>
      </c>
      <c r="B17084" t="s">
        <v>9</v>
      </c>
      <c r="C17084" t="s">
        <v>10</v>
      </c>
      <c r="D17084" t="s">
        <v>11</v>
      </c>
      <c r="E17084">
        <v>3</v>
      </c>
      <c r="F17084" t="s">
        <v>59</v>
      </c>
      <c r="G17084" s="29">
        <v>316017.55</v>
      </c>
      <c r="H17084">
        <v>-308536178.35000002</v>
      </c>
      <c r="I17084">
        <v>316017.55</v>
      </c>
      <c r="J17084">
        <v>-43353498.5</v>
      </c>
      <c r="K17084">
        <v>316017.55</v>
      </c>
      <c r="L17084">
        <v>-2399319593.5300002</v>
      </c>
      <c r="M17084" t="s">
        <v>13</v>
      </c>
      <c r="N17084" s="29">
        <v>0</v>
      </c>
      <c r="O17084">
        <v>948052.64999999991</v>
      </c>
    </row>
    <row r="17085" spans="1:15" x14ac:dyDescent="0.3">
      <c r="A17085" t="s">
        <v>16</v>
      </c>
      <c r="B17085" t="s">
        <v>9</v>
      </c>
      <c r="C17085" t="s">
        <v>10</v>
      </c>
      <c r="D17085" t="s">
        <v>11</v>
      </c>
      <c r="E17085">
        <v>8</v>
      </c>
      <c r="F17085" t="s">
        <v>121</v>
      </c>
      <c r="G17085" s="29">
        <v>395993.38</v>
      </c>
      <c r="H17085">
        <v>-251416093.18000001</v>
      </c>
      <c r="I17085">
        <v>395993.38</v>
      </c>
      <c r="J17085">
        <v>-19259371.91</v>
      </c>
      <c r="K17085">
        <v>395993.38</v>
      </c>
      <c r="L17085">
        <v>-101586457.31</v>
      </c>
      <c r="M17085" t="s">
        <v>13</v>
      </c>
      <c r="N17085" s="29">
        <v>0</v>
      </c>
      <c r="O17085">
        <v>3167947.04</v>
      </c>
    </row>
    <row r="17086" spans="1:15" x14ac:dyDescent="0.3">
      <c r="A17086" t="s">
        <v>8</v>
      </c>
      <c r="B17086" t="s">
        <v>9</v>
      </c>
      <c r="C17086" t="s">
        <v>10</v>
      </c>
      <c r="D17086" t="s">
        <v>11</v>
      </c>
      <c r="E17086">
        <v>1</v>
      </c>
      <c r="F17086" t="s">
        <v>363</v>
      </c>
      <c r="G17086" s="29">
        <v>1845381.15</v>
      </c>
      <c r="H17086">
        <v>9281510268.4099998</v>
      </c>
      <c r="I17086">
        <v>1845381.15</v>
      </c>
      <c r="J17086">
        <v>6310567216.25</v>
      </c>
      <c r="K17086">
        <v>1845381.15</v>
      </c>
      <c r="L17086">
        <v>113111076998.87</v>
      </c>
      <c r="M17086" t="s">
        <v>13</v>
      </c>
      <c r="N17086" s="29">
        <v>0</v>
      </c>
      <c r="O17086">
        <v>1845381.15</v>
      </c>
    </row>
    <row r="17087" spans="1:15" x14ac:dyDescent="0.3">
      <c r="A17087" t="s">
        <v>16</v>
      </c>
      <c r="B17087" t="s">
        <v>9</v>
      </c>
      <c r="C17087" t="s">
        <v>10</v>
      </c>
      <c r="D17087" t="s">
        <v>11</v>
      </c>
      <c r="E17087">
        <v>1</v>
      </c>
      <c r="F17087" t="s">
        <v>77</v>
      </c>
      <c r="G17087" s="29">
        <v>398322.37</v>
      </c>
      <c r="H17087">
        <v>-31954359.91</v>
      </c>
      <c r="I17087">
        <v>398322.37</v>
      </c>
      <c r="J17087">
        <v>-7561083.5700000003</v>
      </c>
      <c r="K17087">
        <v>398322.37</v>
      </c>
      <c r="L17087">
        <v>-103970729.98</v>
      </c>
      <c r="M17087" t="s">
        <v>13</v>
      </c>
      <c r="N17087" s="29">
        <v>0</v>
      </c>
      <c r="O17087">
        <v>398322.37</v>
      </c>
    </row>
    <row r="17088" spans="1:15" x14ac:dyDescent="0.3">
      <c r="A17088" t="s">
        <v>8</v>
      </c>
      <c r="B17088" t="s">
        <v>9</v>
      </c>
      <c r="C17088" t="s">
        <v>14</v>
      </c>
      <c r="D17088" t="s">
        <v>11</v>
      </c>
      <c r="E17088">
        <v>1</v>
      </c>
      <c r="F17088" t="s">
        <v>41</v>
      </c>
      <c r="G17088" s="29">
        <v>-125.52</v>
      </c>
      <c r="H17088" t="s">
        <v>13</v>
      </c>
      <c r="I17088">
        <v>-125.52</v>
      </c>
      <c r="J17088" t="s">
        <v>13</v>
      </c>
      <c r="K17088">
        <v>-125.52</v>
      </c>
      <c r="L17088" t="s">
        <v>13</v>
      </c>
      <c r="M17088" t="s">
        <v>13</v>
      </c>
      <c r="N17088" s="29">
        <v>0</v>
      </c>
      <c r="O17088" t="s">
        <v>13</v>
      </c>
    </row>
    <row r="17089" spans="1:15" x14ac:dyDescent="0.3">
      <c r="A17089" t="s">
        <v>8</v>
      </c>
      <c r="B17089" t="s">
        <v>9</v>
      </c>
      <c r="C17089" t="s">
        <v>14</v>
      </c>
      <c r="D17089" t="s">
        <v>11</v>
      </c>
      <c r="E17089">
        <v>2</v>
      </c>
      <c r="F17089" t="s">
        <v>57</v>
      </c>
      <c r="G17089" s="29">
        <v>-12234.1</v>
      </c>
      <c r="H17089" t="s">
        <v>13</v>
      </c>
      <c r="I17089">
        <v>-12234.1</v>
      </c>
      <c r="J17089" t="s">
        <v>13</v>
      </c>
      <c r="K17089">
        <v>-12234.1</v>
      </c>
      <c r="L17089" t="s">
        <v>13</v>
      </c>
      <c r="M17089" t="s">
        <v>13</v>
      </c>
      <c r="N17089" s="29">
        <v>0</v>
      </c>
      <c r="O17089" t="s">
        <v>13</v>
      </c>
    </row>
    <row r="17090" spans="1:15" x14ac:dyDescent="0.3">
      <c r="A17090" t="s">
        <v>8</v>
      </c>
      <c r="B17090" t="s">
        <v>9</v>
      </c>
      <c r="C17090" t="s">
        <v>10</v>
      </c>
      <c r="D17090" t="s">
        <v>11</v>
      </c>
      <c r="E17090">
        <v>2</v>
      </c>
      <c r="F17090" t="s">
        <v>190</v>
      </c>
      <c r="G17090" s="29">
        <v>7356127.5300000003</v>
      </c>
      <c r="H17090">
        <v>-179387986.74000001</v>
      </c>
      <c r="I17090">
        <v>7356127.5300000003</v>
      </c>
      <c r="J17090">
        <v>-331731760.72000003</v>
      </c>
      <c r="K17090">
        <v>7356127.5300000003</v>
      </c>
      <c r="L17090">
        <v>-2292388509.25</v>
      </c>
      <c r="M17090" t="s">
        <v>13</v>
      </c>
      <c r="N17090" s="29">
        <v>161.96</v>
      </c>
      <c r="O17090">
        <v>14712255.060000001</v>
      </c>
    </row>
    <row r="17091" spans="1:15" x14ac:dyDescent="0.3">
      <c r="A17091" t="s">
        <v>8</v>
      </c>
      <c r="B17091" t="s">
        <v>9</v>
      </c>
      <c r="C17091" t="s">
        <v>14</v>
      </c>
      <c r="D17091" t="s">
        <v>11</v>
      </c>
      <c r="E17091">
        <v>2</v>
      </c>
      <c r="F17091" t="s">
        <v>179</v>
      </c>
      <c r="G17091" s="29">
        <v>-646.16999999999996</v>
      </c>
      <c r="H17091" t="s">
        <v>13</v>
      </c>
      <c r="I17091">
        <v>-646.16999999999996</v>
      </c>
      <c r="J17091" t="s">
        <v>13</v>
      </c>
      <c r="K17091">
        <v>-646.16999999999996</v>
      </c>
      <c r="L17091" t="s">
        <v>13</v>
      </c>
      <c r="M17091" t="s">
        <v>13</v>
      </c>
      <c r="N17091" s="29">
        <v>-15.45</v>
      </c>
      <c r="O17091" t="s">
        <v>13</v>
      </c>
    </row>
    <row r="17092" spans="1:15" x14ac:dyDescent="0.3">
      <c r="A17092" t="s">
        <v>16</v>
      </c>
      <c r="B17092" t="s">
        <v>9</v>
      </c>
      <c r="C17092" t="s">
        <v>14</v>
      </c>
      <c r="D17092" t="s">
        <v>11</v>
      </c>
      <c r="E17092">
        <v>0</v>
      </c>
      <c r="F17092" t="s">
        <v>108</v>
      </c>
      <c r="G17092" s="29">
        <v>-9.7200000000000006</v>
      </c>
      <c r="H17092" t="s">
        <v>13</v>
      </c>
      <c r="I17092">
        <v>-9.7200000000000006</v>
      </c>
      <c r="J17092" t="s">
        <v>13</v>
      </c>
      <c r="K17092">
        <v>-9.7200000000000006</v>
      </c>
      <c r="L17092" t="s">
        <v>13</v>
      </c>
      <c r="M17092" t="s">
        <v>13</v>
      </c>
      <c r="N17092" s="29">
        <v>0</v>
      </c>
      <c r="O17092" t="s">
        <v>13</v>
      </c>
    </row>
    <row r="17093" spans="1:15" x14ac:dyDescent="0.3">
      <c r="A17093" t="s">
        <v>8</v>
      </c>
      <c r="B17093" t="s">
        <v>9</v>
      </c>
      <c r="C17093" t="s">
        <v>14</v>
      </c>
      <c r="D17093" t="s">
        <v>11</v>
      </c>
      <c r="E17093">
        <v>0</v>
      </c>
      <c r="F17093" t="s">
        <v>272</v>
      </c>
      <c r="G17093" s="29">
        <v>-706.94</v>
      </c>
      <c r="H17093" t="s">
        <v>13</v>
      </c>
      <c r="I17093">
        <v>-706.94</v>
      </c>
      <c r="J17093" t="s">
        <v>13</v>
      </c>
      <c r="K17093">
        <v>-706.94</v>
      </c>
      <c r="L17093" t="s">
        <v>13</v>
      </c>
      <c r="M17093" t="s">
        <v>13</v>
      </c>
      <c r="N17093" s="29">
        <v>0</v>
      </c>
      <c r="O17093" t="s">
        <v>13</v>
      </c>
    </row>
    <row r="17094" spans="1:15" x14ac:dyDescent="0.3">
      <c r="A17094" t="s">
        <v>8</v>
      </c>
      <c r="B17094" t="s">
        <v>9</v>
      </c>
      <c r="C17094" t="s">
        <v>14</v>
      </c>
      <c r="D17094" t="s">
        <v>11</v>
      </c>
      <c r="E17094">
        <v>-1</v>
      </c>
      <c r="F17094" t="s">
        <v>316</v>
      </c>
      <c r="G17094" s="29">
        <v>-263.11</v>
      </c>
      <c r="H17094" t="s">
        <v>13</v>
      </c>
      <c r="I17094">
        <v>-263.11</v>
      </c>
      <c r="J17094" t="s">
        <v>13</v>
      </c>
      <c r="K17094">
        <v>-263.11</v>
      </c>
      <c r="L17094" t="s">
        <v>13</v>
      </c>
      <c r="M17094" t="s">
        <v>13</v>
      </c>
      <c r="N17094" s="29">
        <v>0</v>
      </c>
      <c r="O17094" t="s">
        <v>13</v>
      </c>
    </row>
    <row r="17095" spans="1:15" x14ac:dyDescent="0.3">
      <c r="A17095" t="s">
        <v>8</v>
      </c>
      <c r="B17095" t="s">
        <v>9</v>
      </c>
      <c r="C17095" t="s">
        <v>10</v>
      </c>
      <c r="D17095" t="s">
        <v>11</v>
      </c>
      <c r="E17095">
        <v>4</v>
      </c>
      <c r="F17095" t="s">
        <v>504</v>
      </c>
      <c r="G17095" s="29">
        <v>91.69</v>
      </c>
      <c r="H17095">
        <v>-7445.67</v>
      </c>
      <c r="I17095">
        <v>91.69</v>
      </c>
      <c r="J17095">
        <v>-3423.25</v>
      </c>
      <c r="K17095">
        <v>91.69</v>
      </c>
      <c r="L17095">
        <v>-100549.1</v>
      </c>
      <c r="M17095" t="s">
        <v>13</v>
      </c>
      <c r="N17095" s="29">
        <v>0</v>
      </c>
      <c r="O17095">
        <v>366.76</v>
      </c>
    </row>
    <row r="17096" spans="1:15" x14ac:dyDescent="0.3">
      <c r="A17096" t="s">
        <v>16</v>
      </c>
      <c r="B17096" t="s">
        <v>9</v>
      </c>
      <c r="C17096" t="s">
        <v>10</v>
      </c>
      <c r="D17096" t="s">
        <v>11</v>
      </c>
      <c r="E17096">
        <v>4</v>
      </c>
      <c r="F17096" t="s">
        <v>53</v>
      </c>
      <c r="G17096" s="29">
        <v>480159.43</v>
      </c>
      <c r="H17096">
        <v>-56718345.780000001</v>
      </c>
      <c r="I17096">
        <v>480159.43</v>
      </c>
      <c r="J17096">
        <v>-13420768.970000001</v>
      </c>
      <c r="K17096">
        <v>480159.43</v>
      </c>
      <c r="L17096">
        <v>-184545991.50999999</v>
      </c>
      <c r="M17096" t="s">
        <v>13</v>
      </c>
      <c r="N17096" s="29">
        <v>0</v>
      </c>
      <c r="O17096">
        <v>1920637.72</v>
      </c>
    </row>
    <row r="17097" spans="1:15" x14ac:dyDescent="0.3">
      <c r="A17097" t="s">
        <v>8</v>
      </c>
      <c r="B17097" t="s">
        <v>9</v>
      </c>
      <c r="C17097" t="s">
        <v>10</v>
      </c>
      <c r="D17097" t="s">
        <v>11</v>
      </c>
      <c r="E17097">
        <v>1</v>
      </c>
      <c r="F17097" t="s">
        <v>277</v>
      </c>
      <c r="G17097" s="29">
        <v>532005.34</v>
      </c>
      <c r="H17097">
        <v>-7146592.3899999997</v>
      </c>
      <c r="I17097">
        <v>532005.34</v>
      </c>
      <c r="J17097">
        <v>-3210632.37</v>
      </c>
      <c r="K17097">
        <v>532005.34</v>
      </c>
      <c r="L17097">
        <v>-40029998.640000001</v>
      </c>
      <c r="M17097" t="s">
        <v>13</v>
      </c>
      <c r="N17097" s="29">
        <v>0</v>
      </c>
      <c r="O17097">
        <v>532005.34</v>
      </c>
    </row>
    <row r="17098" spans="1:15" x14ac:dyDescent="0.3">
      <c r="A17098" t="s">
        <v>16</v>
      </c>
      <c r="B17098" t="s">
        <v>9</v>
      </c>
      <c r="C17098" t="s">
        <v>14</v>
      </c>
      <c r="D17098" t="s">
        <v>11</v>
      </c>
      <c r="E17098">
        <v>19</v>
      </c>
      <c r="F17098" t="s">
        <v>224</v>
      </c>
      <c r="G17098" s="29">
        <v>-31587.68</v>
      </c>
      <c r="H17098" t="s">
        <v>13</v>
      </c>
      <c r="I17098">
        <v>-31587.68</v>
      </c>
      <c r="J17098" t="s">
        <v>13</v>
      </c>
      <c r="K17098">
        <v>-31587.68</v>
      </c>
      <c r="L17098" t="s">
        <v>13</v>
      </c>
      <c r="M17098" t="s">
        <v>13</v>
      </c>
      <c r="N17098" s="29">
        <v>0</v>
      </c>
      <c r="O17098" t="s">
        <v>13</v>
      </c>
    </row>
    <row r="17099" spans="1:15" x14ac:dyDescent="0.3">
      <c r="A17099" t="s">
        <v>16</v>
      </c>
      <c r="B17099" t="s">
        <v>9</v>
      </c>
      <c r="C17099" t="s">
        <v>14</v>
      </c>
      <c r="D17099" t="s">
        <v>11</v>
      </c>
      <c r="E17099">
        <v>2</v>
      </c>
      <c r="F17099" t="s">
        <v>376</v>
      </c>
      <c r="G17099" s="29">
        <v>-2808.62</v>
      </c>
      <c r="H17099" t="s">
        <v>13</v>
      </c>
      <c r="I17099">
        <v>-2808.62</v>
      </c>
      <c r="J17099" t="s">
        <v>13</v>
      </c>
      <c r="K17099">
        <v>-2808.62</v>
      </c>
      <c r="L17099" t="s">
        <v>13</v>
      </c>
      <c r="M17099" t="s">
        <v>13</v>
      </c>
      <c r="N17099" s="29">
        <v>0</v>
      </c>
      <c r="O17099" t="s">
        <v>13</v>
      </c>
    </row>
    <row r="17100" spans="1:15" x14ac:dyDescent="0.3">
      <c r="A17100" t="s">
        <v>8</v>
      </c>
      <c r="B17100" t="s">
        <v>9</v>
      </c>
      <c r="C17100" t="s">
        <v>14</v>
      </c>
      <c r="D17100" t="s">
        <v>11</v>
      </c>
      <c r="E17100">
        <v>6</v>
      </c>
      <c r="F17100" t="s">
        <v>381</v>
      </c>
      <c r="G17100" s="29">
        <v>-50.21</v>
      </c>
      <c r="H17100" t="s">
        <v>13</v>
      </c>
      <c r="I17100">
        <v>-50.21</v>
      </c>
      <c r="J17100" t="s">
        <v>13</v>
      </c>
      <c r="K17100">
        <v>-50.21</v>
      </c>
      <c r="L17100" t="s">
        <v>13</v>
      </c>
      <c r="M17100" t="s">
        <v>13</v>
      </c>
      <c r="N17100" s="29">
        <v>0</v>
      </c>
      <c r="O17100" t="s">
        <v>13</v>
      </c>
    </row>
    <row r="17101" spans="1:15" x14ac:dyDescent="0.3">
      <c r="A17101" t="s">
        <v>8</v>
      </c>
      <c r="B17101" t="s">
        <v>9</v>
      </c>
      <c r="C17101" t="s">
        <v>10</v>
      </c>
      <c r="D17101" t="s">
        <v>11</v>
      </c>
      <c r="E17101">
        <v>6</v>
      </c>
      <c r="F17101" t="s">
        <v>80</v>
      </c>
      <c r="G17101" s="29">
        <v>83.49</v>
      </c>
      <c r="H17101">
        <v>-4090.01</v>
      </c>
      <c r="I17101">
        <v>83.49</v>
      </c>
      <c r="J17101">
        <v>-7563.41</v>
      </c>
      <c r="K17101">
        <v>83.49</v>
      </c>
      <c r="L17101">
        <v>-52265.97</v>
      </c>
      <c r="M17101" t="s">
        <v>13</v>
      </c>
      <c r="N17101" s="29">
        <v>0</v>
      </c>
      <c r="O17101">
        <v>500.93999999999988</v>
      </c>
    </row>
    <row r="17102" spans="1:15" x14ac:dyDescent="0.3">
      <c r="A17102" t="s">
        <v>8</v>
      </c>
      <c r="B17102" t="s">
        <v>9</v>
      </c>
      <c r="C17102" t="s">
        <v>14</v>
      </c>
      <c r="D17102" t="s">
        <v>11</v>
      </c>
      <c r="E17102">
        <v>3</v>
      </c>
      <c r="F17102" t="s">
        <v>207</v>
      </c>
      <c r="G17102" s="29">
        <v>-20.78</v>
      </c>
      <c r="H17102" t="s">
        <v>13</v>
      </c>
      <c r="I17102">
        <v>-20.78</v>
      </c>
      <c r="J17102" t="s">
        <v>13</v>
      </c>
      <c r="K17102">
        <v>-20.78</v>
      </c>
      <c r="L17102" t="s">
        <v>13</v>
      </c>
      <c r="M17102" t="s">
        <v>13</v>
      </c>
      <c r="N17102" s="29">
        <v>0</v>
      </c>
      <c r="O17102" t="s">
        <v>13</v>
      </c>
    </row>
    <row r="17103" spans="1:15" x14ac:dyDescent="0.3">
      <c r="A17103" t="s">
        <v>8</v>
      </c>
      <c r="B17103" t="s">
        <v>9</v>
      </c>
      <c r="C17103" t="s">
        <v>14</v>
      </c>
      <c r="D17103" t="s">
        <v>11</v>
      </c>
      <c r="E17103">
        <v>0</v>
      </c>
      <c r="F17103" t="s">
        <v>398</v>
      </c>
      <c r="G17103" s="29">
        <v>-570.86</v>
      </c>
      <c r="H17103" t="s">
        <v>13</v>
      </c>
      <c r="I17103">
        <v>-570.86</v>
      </c>
      <c r="J17103" t="s">
        <v>13</v>
      </c>
      <c r="K17103">
        <v>-570.86</v>
      </c>
      <c r="L17103" t="s">
        <v>13</v>
      </c>
      <c r="M17103" t="s">
        <v>13</v>
      </c>
      <c r="N17103" s="29">
        <v>0</v>
      </c>
      <c r="O17103" t="s">
        <v>13</v>
      </c>
    </row>
    <row r="17104" spans="1:15" x14ac:dyDescent="0.3">
      <c r="A17104" t="s">
        <v>16</v>
      </c>
      <c r="B17104" t="s">
        <v>9</v>
      </c>
      <c r="C17104" t="s">
        <v>10</v>
      </c>
      <c r="D17104" t="s">
        <v>11</v>
      </c>
      <c r="E17104">
        <v>1</v>
      </c>
      <c r="F17104" t="s">
        <v>12</v>
      </c>
      <c r="G17104" s="29">
        <v>90385.29</v>
      </c>
      <c r="H17104">
        <v>-82120645.709999993</v>
      </c>
      <c r="I17104">
        <v>90385.29</v>
      </c>
      <c r="J17104">
        <v>-6290735.1600000001</v>
      </c>
      <c r="K17104">
        <v>90385.29</v>
      </c>
      <c r="L17104">
        <v>-33181429.890000001</v>
      </c>
      <c r="M17104" t="s">
        <v>13</v>
      </c>
      <c r="N17104" s="29">
        <v>0</v>
      </c>
      <c r="O17104">
        <v>90385.29</v>
      </c>
    </row>
    <row r="17105" spans="1:15" x14ac:dyDescent="0.3">
      <c r="A17105" t="s">
        <v>16</v>
      </c>
      <c r="B17105" t="s">
        <v>9</v>
      </c>
      <c r="C17105" t="s">
        <v>14</v>
      </c>
      <c r="D17105" t="s">
        <v>11</v>
      </c>
      <c r="E17105">
        <v>0</v>
      </c>
      <c r="F17105" t="s">
        <v>164</v>
      </c>
      <c r="G17105" s="29">
        <v>-141.38999999999999</v>
      </c>
      <c r="H17105" t="s">
        <v>13</v>
      </c>
      <c r="I17105">
        <v>-141.38999999999999</v>
      </c>
      <c r="J17105" t="s">
        <v>13</v>
      </c>
      <c r="K17105">
        <v>-141.38999999999999</v>
      </c>
      <c r="L17105" t="s">
        <v>13</v>
      </c>
      <c r="M17105" t="s">
        <v>13</v>
      </c>
      <c r="N17105" s="29">
        <v>0</v>
      </c>
      <c r="O17105" t="s">
        <v>13</v>
      </c>
    </row>
    <row r="17106" spans="1:15" x14ac:dyDescent="0.3">
      <c r="A17106" t="s">
        <v>18</v>
      </c>
      <c r="B17106" t="s">
        <v>9</v>
      </c>
      <c r="C17106" t="s">
        <v>10</v>
      </c>
      <c r="D17106" t="s">
        <v>11</v>
      </c>
      <c r="E17106">
        <v>-4</v>
      </c>
      <c r="F17106" t="s">
        <v>75</v>
      </c>
      <c r="G17106" s="29">
        <v>33564.980000000003</v>
      </c>
      <c r="H17106">
        <v>3707454.34</v>
      </c>
      <c r="I17106">
        <v>33564.980000000003</v>
      </c>
      <c r="J17106">
        <v>520945.53</v>
      </c>
      <c r="K17106">
        <v>33564.980000000003</v>
      </c>
      <c r="L17106">
        <v>28830857.129999999</v>
      </c>
      <c r="M17106" t="s">
        <v>13</v>
      </c>
      <c r="N17106" s="29">
        <v>0</v>
      </c>
      <c r="O17106" t="s">
        <v>13</v>
      </c>
    </row>
    <row r="17107" spans="1:15" x14ac:dyDescent="0.3">
      <c r="A17107" t="s">
        <v>8</v>
      </c>
      <c r="B17107" t="s">
        <v>9</v>
      </c>
      <c r="C17107" t="s">
        <v>10</v>
      </c>
      <c r="D17107" t="s">
        <v>11</v>
      </c>
      <c r="E17107">
        <v>0</v>
      </c>
      <c r="F17107" t="s">
        <v>384</v>
      </c>
      <c r="G17107" s="29">
        <v>27775.86</v>
      </c>
      <c r="H17107" t="s">
        <v>13</v>
      </c>
      <c r="I17107">
        <v>27775.86</v>
      </c>
      <c r="J17107" t="s">
        <v>13</v>
      </c>
      <c r="K17107">
        <v>27775.86</v>
      </c>
      <c r="L17107" t="s">
        <v>13</v>
      </c>
      <c r="M17107">
        <v>1</v>
      </c>
      <c r="N17107" s="29">
        <v>11931.66</v>
      </c>
      <c r="O17107" t="s">
        <v>13</v>
      </c>
    </row>
    <row r="17108" spans="1:15" x14ac:dyDescent="0.3">
      <c r="A17108" t="s">
        <v>18</v>
      </c>
      <c r="B17108" t="s">
        <v>9</v>
      </c>
      <c r="C17108" t="s">
        <v>10</v>
      </c>
      <c r="D17108" t="s">
        <v>11</v>
      </c>
      <c r="E17108">
        <v>-4</v>
      </c>
      <c r="F17108" t="s">
        <v>243</v>
      </c>
      <c r="G17108" s="29">
        <v>430.02</v>
      </c>
      <c r="H17108">
        <v>-0.05</v>
      </c>
      <c r="I17108">
        <v>430.02</v>
      </c>
      <c r="J17108">
        <v>-0.25</v>
      </c>
      <c r="K17108">
        <v>430.02</v>
      </c>
      <c r="L17108" t="s">
        <v>13</v>
      </c>
      <c r="M17108" t="s">
        <v>13</v>
      </c>
      <c r="N17108" s="29">
        <v>0</v>
      </c>
      <c r="O17108" t="s">
        <v>13</v>
      </c>
    </row>
    <row r="17109" spans="1:15" x14ac:dyDescent="0.3">
      <c r="A17109" t="s">
        <v>16</v>
      </c>
      <c r="B17109" t="s">
        <v>9</v>
      </c>
      <c r="C17109" t="s">
        <v>14</v>
      </c>
      <c r="D17109" t="s">
        <v>11</v>
      </c>
      <c r="E17109">
        <v>-4</v>
      </c>
      <c r="F17109" t="s">
        <v>351</v>
      </c>
      <c r="G17109" s="29">
        <v>-73.489999999999995</v>
      </c>
      <c r="H17109" t="s">
        <v>13</v>
      </c>
      <c r="I17109">
        <v>-73.489999999999995</v>
      </c>
      <c r="J17109" t="s">
        <v>13</v>
      </c>
      <c r="K17109">
        <v>-73.489999999999995</v>
      </c>
      <c r="L17109" t="s">
        <v>13</v>
      </c>
      <c r="M17109" t="s">
        <v>13</v>
      </c>
      <c r="N17109" s="29">
        <v>0</v>
      </c>
      <c r="O17109" t="s">
        <v>13</v>
      </c>
    </row>
    <row r="17110" spans="1:15" x14ac:dyDescent="0.3">
      <c r="A17110" t="s">
        <v>16</v>
      </c>
      <c r="B17110" t="s">
        <v>9</v>
      </c>
      <c r="C17110" t="s">
        <v>14</v>
      </c>
      <c r="D17110" t="s">
        <v>11</v>
      </c>
      <c r="E17110">
        <v>6</v>
      </c>
      <c r="F17110" t="s">
        <v>73</v>
      </c>
      <c r="G17110" s="29">
        <v>-810.41</v>
      </c>
      <c r="H17110" t="s">
        <v>13</v>
      </c>
      <c r="I17110">
        <v>-810.41</v>
      </c>
      <c r="J17110" t="s">
        <v>13</v>
      </c>
      <c r="K17110">
        <v>-810.41</v>
      </c>
      <c r="L17110" t="s">
        <v>13</v>
      </c>
      <c r="M17110" t="s">
        <v>13</v>
      </c>
      <c r="N17110" s="29">
        <v>0</v>
      </c>
      <c r="O17110" t="s">
        <v>13</v>
      </c>
    </row>
    <row r="17111" spans="1:15" x14ac:dyDescent="0.3">
      <c r="A17111" t="s">
        <v>8</v>
      </c>
      <c r="B17111" t="s">
        <v>9</v>
      </c>
      <c r="C17111" t="s">
        <v>10</v>
      </c>
      <c r="D17111" t="s">
        <v>11</v>
      </c>
      <c r="E17111">
        <v>-1</v>
      </c>
      <c r="F17111" t="s">
        <v>410</v>
      </c>
      <c r="G17111" s="29">
        <v>2407.08</v>
      </c>
      <c r="H17111">
        <v>-181174.26</v>
      </c>
      <c r="I17111">
        <v>2407.08</v>
      </c>
      <c r="J17111">
        <v>-36664.589999999997</v>
      </c>
      <c r="K17111">
        <v>2407.08</v>
      </c>
      <c r="L17111">
        <v>-290551.39</v>
      </c>
      <c r="M17111" t="s">
        <v>13</v>
      </c>
      <c r="N17111" s="29">
        <v>0</v>
      </c>
      <c r="O17111" t="s">
        <v>13</v>
      </c>
    </row>
    <row r="17112" spans="1:15" x14ac:dyDescent="0.3">
      <c r="A17112" t="s">
        <v>8</v>
      </c>
      <c r="B17112" t="s">
        <v>9</v>
      </c>
      <c r="C17112" t="s">
        <v>14</v>
      </c>
      <c r="D17112" t="s">
        <v>11</v>
      </c>
      <c r="E17112">
        <v>6</v>
      </c>
      <c r="F17112" t="s">
        <v>277</v>
      </c>
      <c r="G17112" s="29">
        <v>-156.41</v>
      </c>
      <c r="H17112" t="s">
        <v>13</v>
      </c>
      <c r="I17112">
        <v>-156.41</v>
      </c>
      <c r="J17112" t="s">
        <v>13</v>
      </c>
      <c r="K17112">
        <v>-156.41</v>
      </c>
      <c r="L17112" t="s">
        <v>13</v>
      </c>
      <c r="M17112" t="s">
        <v>13</v>
      </c>
      <c r="N17112" s="29">
        <v>0</v>
      </c>
      <c r="O17112" t="s">
        <v>13</v>
      </c>
    </row>
    <row r="17113" spans="1:15" x14ac:dyDescent="0.3">
      <c r="A17113" t="s">
        <v>18</v>
      </c>
      <c r="B17113" t="s">
        <v>9</v>
      </c>
      <c r="C17113" t="s">
        <v>10</v>
      </c>
      <c r="D17113" t="s">
        <v>11</v>
      </c>
      <c r="E17113">
        <v>-1</v>
      </c>
      <c r="F17113" t="s">
        <v>205</v>
      </c>
      <c r="G17113" s="29">
        <v>130239.64</v>
      </c>
      <c r="H17113">
        <v>92347200.400000006</v>
      </c>
      <c r="I17113">
        <v>130239.64</v>
      </c>
      <c r="J17113">
        <v>21851337.609999999</v>
      </c>
      <c r="K17113">
        <v>130239.64</v>
      </c>
      <c r="L17113">
        <v>300472156.32999998</v>
      </c>
      <c r="M17113" t="s">
        <v>13</v>
      </c>
      <c r="N17113" s="29">
        <v>0</v>
      </c>
      <c r="O17113" t="s">
        <v>13</v>
      </c>
    </row>
    <row r="17114" spans="1:15" x14ac:dyDescent="0.3">
      <c r="A17114" t="s">
        <v>8</v>
      </c>
      <c r="B17114" t="s">
        <v>9</v>
      </c>
      <c r="C17114" t="s">
        <v>10</v>
      </c>
      <c r="D17114" t="s">
        <v>11</v>
      </c>
      <c r="E17114">
        <v>-1</v>
      </c>
      <c r="F17114" t="s">
        <v>146</v>
      </c>
      <c r="G17114" s="29">
        <v>928756.39</v>
      </c>
      <c r="H17114">
        <v>-68389856.569999993</v>
      </c>
      <c r="I17114">
        <v>928756.39</v>
      </c>
      <c r="J17114">
        <v>-9609698.3499999996</v>
      </c>
      <c r="K17114">
        <v>928756.39</v>
      </c>
      <c r="L17114">
        <v>-531831062.06</v>
      </c>
      <c r="M17114" t="s">
        <v>13</v>
      </c>
      <c r="N17114" s="29">
        <v>0</v>
      </c>
      <c r="O17114" t="s">
        <v>13</v>
      </c>
    </row>
    <row r="17115" spans="1:15" x14ac:dyDescent="0.3">
      <c r="A17115" t="s">
        <v>8</v>
      </c>
      <c r="B17115" t="s">
        <v>9</v>
      </c>
      <c r="C17115" t="s">
        <v>10</v>
      </c>
      <c r="D17115" t="s">
        <v>11</v>
      </c>
      <c r="E17115">
        <v>3</v>
      </c>
      <c r="F17115" t="s">
        <v>31</v>
      </c>
      <c r="G17115" s="29">
        <v>370383.31</v>
      </c>
      <c r="H17115">
        <v>-57812322.549999997</v>
      </c>
      <c r="I17115">
        <v>370383.31</v>
      </c>
      <c r="J17115">
        <v>-27460343.48</v>
      </c>
      <c r="K17115">
        <v>370383.31</v>
      </c>
      <c r="L17115">
        <v>-262998958.99000001</v>
      </c>
      <c r="M17115" t="s">
        <v>13</v>
      </c>
      <c r="N17115" s="29">
        <v>0</v>
      </c>
      <c r="O17115">
        <v>1111149.93</v>
      </c>
    </row>
    <row r="17116" spans="1:15" x14ac:dyDescent="0.3">
      <c r="A17116" t="s">
        <v>8</v>
      </c>
      <c r="B17116" t="s">
        <v>9</v>
      </c>
      <c r="C17116" t="s">
        <v>14</v>
      </c>
      <c r="D17116" t="s">
        <v>11</v>
      </c>
      <c r="E17116">
        <v>0</v>
      </c>
      <c r="F17116" t="s">
        <v>424</v>
      </c>
      <c r="G17116" s="29">
        <v>-2964.22</v>
      </c>
      <c r="H17116" t="s">
        <v>13</v>
      </c>
      <c r="I17116">
        <v>-2964.22</v>
      </c>
      <c r="J17116" t="s">
        <v>13</v>
      </c>
      <c r="K17116">
        <v>-2964.22</v>
      </c>
      <c r="L17116" t="s">
        <v>13</v>
      </c>
      <c r="M17116" t="s">
        <v>13</v>
      </c>
      <c r="N17116" s="29">
        <v>0</v>
      </c>
      <c r="O17116" t="s">
        <v>13</v>
      </c>
    </row>
    <row r="17117" spans="1:15" x14ac:dyDescent="0.3">
      <c r="A17117" t="s">
        <v>8</v>
      </c>
      <c r="B17117" t="s">
        <v>9</v>
      </c>
      <c r="C17117" t="s">
        <v>10</v>
      </c>
      <c r="D17117" t="s">
        <v>11</v>
      </c>
      <c r="E17117">
        <v>1</v>
      </c>
      <c r="F17117" t="s">
        <v>381</v>
      </c>
      <c r="G17117" s="29">
        <v>33390</v>
      </c>
      <c r="H17117">
        <v>-6298863.9000000004</v>
      </c>
      <c r="I17117">
        <v>33390</v>
      </c>
      <c r="J17117">
        <v>-2991904.82</v>
      </c>
      <c r="K17117">
        <v>33390</v>
      </c>
      <c r="L17117">
        <v>-28654698.109999999</v>
      </c>
      <c r="M17117" t="s">
        <v>13</v>
      </c>
      <c r="N17117" s="29">
        <v>0</v>
      </c>
      <c r="O17117">
        <v>33390</v>
      </c>
    </row>
    <row r="17118" spans="1:15" x14ac:dyDescent="0.3">
      <c r="A17118" t="s">
        <v>8</v>
      </c>
      <c r="B17118" t="s">
        <v>9</v>
      </c>
      <c r="C17118" t="s">
        <v>14</v>
      </c>
      <c r="D17118" t="s">
        <v>11</v>
      </c>
      <c r="E17118">
        <v>3</v>
      </c>
      <c r="F17118" t="s">
        <v>38</v>
      </c>
      <c r="G17118" s="29">
        <v>-13071.3</v>
      </c>
      <c r="H17118" t="s">
        <v>13</v>
      </c>
      <c r="I17118">
        <v>-13071.3</v>
      </c>
      <c r="J17118" t="s">
        <v>13</v>
      </c>
      <c r="K17118">
        <v>-13071.3</v>
      </c>
      <c r="L17118" t="s">
        <v>13</v>
      </c>
      <c r="M17118" t="s">
        <v>13</v>
      </c>
      <c r="N17118" s="29">
        <v>0</v>
      </c>
      <c r="O17118" t="s">
        <v>13</v>
      </c>
    </row>
    <row r="17119" spans="1:15" x14ac:dyDescent="0.3">
      <c r="A17119" t="s">
        <v>8</v>
      </c>
      <c r="B17119" t="s">
        <v>9</v>
      </c>
      <c r="C17119" t="s">
        <v>14</v>
      </c>
      <c r="D17119" t="s">
        <v>11</v>
      </c>
      <c r="E17119">
        <v>1</v>
      </c>
      <c r="F17119" t="s">
        <v>158</v>
      </c>
      <c r="G17119" s="29">
        <v>-4324.45</v>
      </c>
      <c r="H17119" t="s">
        <v>13</v>
      </c>
      <c r="I17119">
        <v>-4324.45</v>
      </c>
      <c r="J17119" t="s">
        <v>13</v>
      </c>
      <c r="K17119">
        <v>-4324.45</v>
      </c>
      <c r="L17119" t="s">
        <v>13</v>
      </c>
      <c r="M17119" t="s">
        <v>13</v>
      </c>
      <c r="N17119" s="29">
        <v>0</v>
      </c>
      <c r="O17119" t="s">
        <v>13</v>
      </c>
    </row>
    <row r="17120" spans="1:15" x14ac:dyDescent="0.3">
      <c r="A17120" t="s">
        <v>18</v>
      </c>
      <c r="B17120" t="s">
        <v>9</v>
      </c>
      <c r="C17120" t="s">
        <v>10</v>
      </c>
      <c r="D17120" t="s">
        <v>11</v>
      </c>
      <c r="E17120">
        <v>1</v>
      </c>
      <c r="F17120" t="s">
        <v>93</v>
      </c>
      <c r="G17120" s="29">
        <v>40605.17</v>
      </c>
      <c r="H17120">
        <v>-4920651.32</v>
      </c>
      <c r="I17120">
        <v>40605.17</v>
      </c>
      <c r="J17120">
        <v>-2337265.9900000002</v>
      </c>
      <c r="K17120">
        <v>40605.17</v>
      </c>
      <c r="L17120">
        <v>-22384953.899999999</v>
      </c>
      <c r="M17120" t="s">
        <v>13</v>
      </c>
      <c r="N17120" s="29">
        <v>0</v>
      </c>
      <c r="O17120">
        <v>40605.17</v>
      </c>
    </row>
    <row r="17121" spans="1:15" x14ac:dyDescent="0.3">
      <c r="A17121" t="s">
        <v>16</v>
      </c>
      <c r="B17121" t="s">
        <v>9</v>
      </c>
      <c r="C17121" t="s">
        <v>14</v>
      </c>
      <c r="D17121" t="s">
        <v>11</v>
      </c>
      <c r="E17121">
        <v>1</v>
      </c>
      <c r="F17121" t="s">
        <v>428</v>
      </c>
      <c r="G17121" s="29">
        <v>-363.41</v>
      </c>
      <c r="H17121" t="s">
        <v>13</v>
      </c>
      <c r="I17121">
        <v>-363.41</v>
      </c>
      <c r="J17121" t="s">
        <v>13</v>
      </c>
      <c r="K17121">
        <v>-363.41</v>
      </c>
      <c r="L17121" t="s">
        <v>13</v>
      </c>
      <c r="M17121" t="s">
        <v>13</v>
      </c>
      <c r="N17121" s="29">
        <v>0</v>
      </c>
      <c r="O17121" t="s">
        <v>13</v>
      </c>
    </row>
    <row r="17122" spans="1:15" x14ac:dyDescent="0.3">
      <c r="A17122" t="s">
        <v>16</v>
      </c>
      <c r="B17122" t="s">
        <v>9</v>
      </c>
      <c r="C17122" t="s">
        <v>14</v>
      </c>
      <c r="D17122" t="s">
        <v>11</v>
      </c>
      <c r="E17122">
        <v>5</v>
      </c>
      <c r="F17122" t="s">
        <v>79</v>
      </c>
      <c r="G17122" s="29">
        <v>-17614.3</v>
      </c>
      <c r="H17122" t="s">
        <v>13</v>
      </c>
      <c r="I17122">
        <v>-17614.3</v>
      </c>
      <c r="J17122" t="s">
        <v>13</v>
      </c>
      <c r="K17122">
        <v>-17614.3</v>
      </c>
      <c r="L17122" t="s">
        <v>13</v>
      </c>
      <c r="M17122" t="s">
        <v>13</v>
      </c>
      <c r="N17122" s="29">
        <v>0</v>
      </c>
      <c r="O17122" t="s">
        <v>13</v>
      </c>
    </row>
    <row r="17123" spans="1:15" x14ac:dyDescent="0.3">
      <c r="A17123" t="s">
        <v>8</v>
      </c>
      <c r="B17123" t="s">
        <v>9</v>
      </c>
      <c r="C17123" t="s">
        <v>10</v>
      </c>
      <c r="D17123" t="s">
        <v>11</v>
      </c>
      <c r="E17123">
        <v>13</v>
      </c>
      <c r="F17123" t="s">
        <v>246</v>
      </c>
      <c r="G17123" s="29">
        <v>75788.59</v>
      </c>
      <c r="H17123">
        <v>-2.36</v>
      </c>
      <c r="I17123">
        <v>75788.59</v>
      </c>
      <c r="J17123">
        <v>-12.69</v>
      </c>
      <c r="K17123">
        <v>75788.59</v>
      </c>
      <c r="L17123" t="s">
        <v>13</v>
      </c>
      <c r="M17123" t="s">
        <v>13</v>
      </c>
      <c r="N17123" s="29">
        <v>0</v>
      </c>
      <c r="O17123">
        <v>985251.66999999993</v>
      </c>
    </row>
    <row r="17124" spans="1:15" x14ac:dyDescent="0.3">
      <c r="A17124" t="s">
        <v>8</v>
      </c>
      <c r="B17124" t="s">
        <v>9</v>
      </c>
      <c r="C17124" t="s">
        <v>14</v>
      </c>
      <c r="D17124" t="s">
        <v>11</v>
      </c>
      <c r="E17124">
        <v>1</v>
      </c>
      <c r="F17124" t="s">
        <v>32</v>
      </c>
      <c r="G17124" s="29">
        <v>-3694.73</v>
      </c>
      <c r="H17124" t="s">
        <v>13</v>
      </c>
      <c r="I17124">
        <v>-3694.73</v>
      </c>
      <c r="J17124" t="s">
        <v>13</v>
      </c>
      <c r="K17124">
        <v>-3694.73</v>
      </c>
      <c r="L17124" t="s">
        <v>13</v>
      </c>
      <c r="M17124" t="s">
        <v>13</v>
      </c>
      <c r="N17124" s="29">
        <v>-11.31</v>
      </c>
      <c r="O17124" t="s">
        <v>13</v>
      </c>
    </row>
    <row r="17125" spans="1:15" x14ac:dyDescent="0.3">
      <c r="A17125" t="s">
        <v>8</v>
      </c>
      <c r="B17125" t="s">
        <v>9</v>
      </c>
      <c r="C17125" t="s">
        <v>14</v>
      </c>
      <c r="D17125" t="s">
        <v>314</v>
      </c>
      <c r="E17125">
        <v>9</v>
      </c>
      <c r="F17125" t="s">
        <v>384</v>
      </c>
      <c r="G17125" s="29">
        <v>-51350.54</v>
      </c>
      <c r="H17125" t="s">
        <v>13</v>
      </c>
      <c r="I17125">
        <v>-51350.54</v>
      </c>
      <c r="J17125" t="s">
        <v>13</v>
      </c>
      <c r="K17125">
        <v>-51350.54</v>
      </c>
      <c r="L17125" t="s">
        <v>13</v>
      </c>
      <c r="M17125">
        <v>1</v>
      </c>
      <c r="N17125" s="29">
        <v>-51350.54</v>
      </c>
      <c r="O17125" t="s">
        <v>13</v>
      </c>
    </row>
    <row r="17126" spans="1:15" x14ac:dyDescent="0.3">
      <c r="A17126" t="s">
        <v>8</v>
      </c>
      <c r="B17126" t="s">
        <v>9</v>
      </c>
      <c r="C17126" t="s">
        <v>14</v>
      </c>
      <c r="D17126" t="s">
        <v>11</v>
      </c>
      <c r="E17126">
        <v>5</v>
      </c>
      <c r="F17126" t="s">
        <v>106</v>
      </c>
      <c r="G17126" s="29">
        <v>-815.38</v>
      </c>
      <c r="H17126" t="s">
        <v>13</v>
      </c>
      <c r="I17126">
        <v>-815.38</v>
      </c>
      <c r="J17126" t="s">
        <v>13</v>
      </c>
      <c r="K17126">
        <v>-815.38</v>
      </c>
      <c r="L17126" t="s">
        <v>13</v>
      </c>
      <c r="M17126" t="s">
        <v>13</v>
      </c>
      <c r="N17126" s="29">
        <v>0</v>
      </c>
      <c r="O17126" t="s">
        <v>13</v>
      </c>
    </row>
    <row r="17127" spans="1:15" x14ac:dyDescent="0.3">
      <c r="A17127" t="s">
        <v>8</v>
      </c>
      <c r="B17127" t="s">
        <v>9</v>
      </c>
      <c r="C17127" t="s">
        <v>10</v>
      </c>
      <c r="D17127" t="s">
        <v>11</v>
      </c>
      <c r="E17127">
        <v>1</v>
      </c>
      <c r="F17127" t="s">
        <v>190</v>
      </c>
      <c r="G17127" s="29">
        <v>3202707.07</v>
      </c>
      <c r="H17127">
        <v>-72041705.069999993</v>
      </c>
      <c r="I17127">
        <v>3202707.07</v>
      </c>
      <c r="J17127">
        <v>-133222532.37</v>
      </c>
      <c r="K17127">
        <v>3202707.07</v>
      </c>
      <c r="L17127">
        <v>-920616697.88</v>
      </c>
      <c r="M17127" t="s">
        <v>13</v>
      </c>
      <c r="N17127" s="29">
        <v>2.75</v>
      </c>
      <c r="O17127">
        <v>3202707.07</v>
      </c>
    </row>
    <row r="17128" spans="1:15" x14ac:dyDescent="0.3">
      <c r="A17128" t="s">
        <v>18</v>
      </c>
      <c r="B17128" t="s">
        <v>9</v>
      </c>
      <c r="C17128" t="s">
        <v>10</v>
      </c>
      <c r="D17128" t="s">
        <v>11</v>
      </c>
      <c r="E17128">
        <v>2</v>
      </c>
      <c r="F17128" t="s">
        <v>168</v>
      </c>
      <c r="G17128" s="29">
        <v>2643.77</v>
      </c>
      <c r="H17128" t="s">
        <v>13</v>
      </c>
      <c r="I17128">
        <v>2643.77</v>
      </c>
      <c r="J17128" t="s">
        <v>13</v>
      </c>
      <c r="K17128">
        <v>2643.77</v>
      </c>
      <c r="L17128" t="s">
        <v>13</v>
      </c>
      <c r="M17128" t="s">
        <v>13</v>
      </c>
      <c r="N17128" s="29">
        <v>0</v>
      </c>
      <c r="O17128">
        <v>5287.54</v>
      </c>
    </row>
    <row r="17129" spans="1:15" x14ac:dyDescent="0.3">
      <c r="A17129" t="s">
        <v>8</v>
      </c>
      <c r="B17129" t="s">
        <v>9</v>
      </c>
      <c r="C17129" t="s">
        <v>14</v>
      </c>
      <c r="D17129" t="s">
        <v>11</v>
      </c>
      <c r="E17129">
        <v>-1</v>
      </c>
      <c r="F17129" t="s">
        <v>322</v>
      </c>
      <c r="G17129" s="29">
        <v>-9.99</v>
      </c>
      <c r="H17129" t="s">
        <v>13</v>
      </c>
      <c r="I17129">
        <v>-9.99</v>
      </c>
      <c r="J17129" t="s">
        <v>13</v>
      </c>
      <c r="K17129">
        <v>-9.99</v>
      </c>
      <c r="L17129" t="s">
        <v>13</v>
      </c>
      <c r="M17129" t="s">
        <v>13</v>
      </c>
      <c r="N17129" s="29">
        <v>0</v>
      </c>
      <c r="O17129" t="s">
        <v>13</v>
      </c>
    </row>
    <row r="17130" spans="1:15" x14ac:dyDescent="0.3">
      <c r="A17130" t="s">
        <v>8</v>
      </c>
      <c r="B17130" t="s">
        <v>9</v>
      </c>
      <c r="C17130" t="s">
        <v>14</v>
      </c>
      <c r="D17130" t="s">
        <v>11</v>
      </c>
      <c r="E17130">
        <v>3</v>
      </c>
      <c r="F17130" t="s">
        <v>211</v>
      </c>
      <c r="G17130" s="29">
        <v>-9568.6299999999992</v>
      </c>
      <c r="H17130" t="s">
        <v>13</v>
      </c>
      <c r="I17130">
        <v>-9568.6299999999992</v>
      </c>
      <c r="J17130" t="s">
        <v>13</v>
      </c>
      <c r="K17130">
        <v>-9568.6299999999992</v>
      </c>
      <c r="L17130" t="s">
        <v>13</v>
      </c>
      <c r="M17130" t="s">
        <v>13</v>
      </c>
      <c r="N17130" s="29">
        <v>0</v>
      </c>
      <c r="O17130" t="s">
        <v>13</v>
      </c>
    </row>
    <row r="17131" spans="1:15" x14ac:dyDescent="0.3">
      <c r="A17131" t="s">
        <v>8</v>
      </c>
      <c r="B17131" t="s">
        <v>9</v>
      </c>
      <c r="C17131" t="s">
        <v>10</v>
      </c>
      <c r="D17131" t="s">
        <v>11</v>
      </c>
      <c r="E17131">
        <v>-1</v>
      </c>
      <c r="F17131" t="s">
        <v>431</v>
      </c>
      <c r="G17131" s="29">
        <v>5253.37</v>
      </c>
      <c r="H17131">
        <v>-411758.05</v>
      </c>
      <c r="I17131">
        <v>5253.37</v>
      </c>
      <c r="J17131">
        <v>-83328.28</v>
      </c>
      <c r="K17131">
        <v>5253.37</v>
      </c>
      <c r="L17131">
        <v>-660341.46</v>
      </c>
      <c r="M17131" t="s">
        <v>13</v>
      </c>
      <c r="N17131" s="29">
        <v>0</v>
      </c>
      <c r="O17131" t="s">
        <v>13</v>
      </c>
    </row>
    <row r="17132" spans="1:15" x14ac:dyDescent="0.3">
      <c r="A17132" t="s">
        <v>8</v>
      </c>
      <c r="B17132" t="s">
        <v>9</v>
      </c>
      <c r="C17132" t="s">
        <v>10</v>
      </c>
      <c r="D17132" t="s">
        <v>11</v>
      </c>
      <c r="E17132">
        <v>5</v>
      </c>
      <c r="F17132" t="s">
        <v>27</v>
      </c>
      <c r="G17132" s="29">
        <v>2476141.27</v>
      </c>
      <c r="H17132">
        <v>-1935321.34</v>
      </c>
      <c r="I17132">
        <v>2476141.27</v>
      </c>
      <c r="J17132">
        <v>-139161.75</v>
      </c>
      <c r="K17132">
        <v>2476141.27</v>
      </c>
      <c r="L17132">
        <v>-3017512.27</v>
      </c>
      <c r="M17132" t="s">
        <v>13</v>
      </c>
      <c r="N17132" s="29">
        <v>0</v>
      </c>
      <c r="O17132">
        <v>12380706.35</v>
      </c>
    </row>
    <row r="17133" spans="1:15" x14ac:dyDescent="0.3">
      <c r="A17133" t="s">
        <v>8</v>
      </c>
      <c r="B17133" t="s">
        <v>9</v>
      </c>
      <c r="C17133" t="s">
        <v>10</v>
      </c>
      <c r="D17133" t="s">
        <v>11</v>
      </c>
      <c r="E17133">
        <v>6</v>
      </c>
      <c r="F17133" t="s">
        <v>421</v>
      </c>
      <c r="G17133" s="29">
        <v>227619.12</v>
      </c>
      <c r="H17133">
        <v>-24016459.859999999</v>
      </c>
      <c r="I17133">
        <v>227619.12</v>
      </c>
      <c r="J17133">
        <v>-4014673.56</v>
      </c>
      <c r="K17133">
        <v>227619.12</v>
      </c>
      <c r="L17133">
        <v>-43943938.049999997</v>
      </c>
      <c r="M17133" t="s">
        <v>13</v>
      </c>
      <c r="N17133" s="29">
        <v>0</v>
      </c>
      <c r="O17133">
        <v>1365714.72</v>
      </c>
    </row>
    <row r="17134" spans="1:15" x14ac:dyDescent="0.3">
      <c r="A17134" t="s">
        <v>16</v>
      </c>
      <c r="B17134" t="s">
        <v>9</v>
      </c>
      <c r="C17134" t="s">
        <v>10</v>
      </c>
      <c r="D17134" t="s">
        <v>11</v>
      </c>
      <c r="E17134">
        <v>-1</v>
      </c>
      <c r="F17134" t="s">
        <v>118</v>
      </c>
      <c r="G17134" s="29">
        <v>975834.85</v>
      </c>
      <c r="H17134">
        <v>-104334689.45999999</v>
      </c>
      <c r="I17134">
        <v>975834.85</v>
      </c>
      <c r="J17134">
        <v>-49558057.590000004</v>
      </c>
      <c r="K17134">
        <v>975834.85</v>
      </c>
      <c r="L17134">
        <v>-474637819.63</v>
      </c>
      <c r="M17134" t="s">
        <v>13</v>
      </c>
      <c r="N17134" s="29">
        <v>0</v>
      </c>
      <c r="O17134" t="s">
        <v>13</v>
      </c>
    </row>
    <row r="17135" spans="1:15" x14ac:dyDescent="0.3">
      <c r="A17135" t="s">
        <v>8</v>
      </c>
      <c r="B17135" t="s">
        <v>9</v>
      </c>
      <c r="C17135" t="s">
        <v>14</v>
      </c>
      <c r="D17135" t="s">
        <v>11</v>
      </c>
      <c r="E17135">
        <v>0</v>
      </c>
      <c r="F17135" t="s">
        <v>188</v>
      </c>
      <c r="G17135" s="29">
        <v>-78.180000000000007</v>
      </c>
      <c r="H17135" t="s">
        <v>13</v>
      </c>
      <c r="I17135">
        <v>-78.180000000000007</v>
      </c>
      <c r="J17135" t="s">
        <v>13</v>
      </c>
      <c r="K17135">
        <v>-78.180000000000007</v>
      </c>
      <c r="L17135" t="s">
        <v>13</v>
      </c>
      <c r="M17135" t="s">
        <v>13</v>
      </c>
      <c r="N17135" s="29">
        <v>0</v>
      </c>
      <c r="O17135" t="s">
        <v>13</v>
      </c>
    </row>
    <row r="17136" spans="1:15" x14ac:dyDescent="0.3">
      <c r="A17136" t="s">
        <v>18</v>
      </c>
      <c r="B17136" t="s">
        <v>9</v>
      </c>
      <c r="C17136" t="s">
        <v>14</v>
      </c>
      <c r="D17136" t="s">
        <v>11</v>
      </c>
      <c r="E17136">
        <v>1</v>
      </c>
      <c r="F17136" t="s">
        <v>213</v>
      </c>
      <c r="G17136" s="29">
        <v>-27142.16</v>
      </c>
      <c r="H17136" t="s">
        <v>13</v>
      </c>
      <c r="I17136">
        <v>-27142.16</v>
      </c>
      <c r="J17136" t="s">
        <v>13</v>
      </c>
      <c r="K17136">
        <v>-27142.16</v>
      </c>
      <c r="L17136" t="s">
        <v>13</v>
      </c>
      <c r="M17136" t="s">
        <v>13</v>
      </c>
      <c r="N17136" s="29">
        <v>0</v>
      </c>
      <c r="O17136" t="s">
        <v>13</v>
      </c>
    </row>
    <row r="17137" spans="1:15" x14ac:dyDescent="0.3">
      <c r="A17137" t="s">
        <v>8</v>
      </c>
      <c r="B17137" t="s">
        <v>9</v>
      </c>
      <c r="C17137" t="s">
        <v>10</v>
      </c>
      <c r="D17137" t="s">
        <v>11</v>
      </c>
      <c r="E17137">
        <v>4</v>
      </c>
      <c r="F17137" t="s">
        <v>100</v>
      </c>
      <c r="G17137" s="29">
        <v>287681.68</v>
      </c>
      <c r="H17137" t="s">
        <v>13</v>
      </c>
      <c r="I17137">
        <v>287681.68</v>
      </c>
      <c r="J17137" t="s">
        <v>13</v>
      </c>
      <c r="K17137">
        <v>287681.68</v>
      </c>
      <c r="L17137" t="s">
        <v>13</v>
      </c>
      <c r="M17137" t="s">
        <v>13</v>
      </c>
      <c r="N17137" s="29">
        <v>0</v>
      </c>
      <c r="O17137">
        <v>1150726.72</v>
      </c>
    </row>
    <row r="17138" spans="1:15" x14ac:dyDescent="0.3">
      <c r="A17138" t="s">
        <v>8</v>
      </c>
      <c r="B17138" t="s">
        <v>9</v>
      </c>
      <c r="C17138" t="s">
        <v>10</v>
      </c>
      <c r="D17138" t="s">
        <v>11</v>
      </c>
      <c r="E17138">
        <v>1</v>
      </c>
      <c r="F17138" t="s">
        <v>239</v>
      </c>
      <c r="G17138" s="29">
        <v>96543.99</v>
      </c>
      <c r="H17138">
        <v>-2006150.99</v>
      </c>
      <c r="I17138">
        <v>96543.99</v>
      </c>
      <c r="J17138">
        <v>-335355.21999999997</v>
      </c>
      <c r="K17138">
        <v>96543.99</v>
      </c>
      <c r="L17138">
        <v>-3670740.25</v>
      </c>
      <c r="M17138" t="s">
        <v>13</v>
      </c>
      <c r="N17138" s="29">
        <v>0</v>
      </c>
      <c r="O17138">
        <v>96543.99</v>
      </c>
    </row>
    <row r="17139" spans="1:15" x14ac:dyDescent="0.3">
      <c r="A17139" t="s">
        <v>18</v>
      </c>
      <c r="B17139" t="s">
        <v>9</v>
      </c>
      <c r="C17139" t="s">
        <v>14</v>
      </c>
      <c r="D17139" t="s">
        <v>11</v>
      </c>
      <c r="E17139">
        <v>-4</v>
      </c>
      <c r="F17139" t="s">
        <v>308</v>
      </c>
      <c r="G17139" s="29">
        <v>-2928.52</v>
      </c>
      <c r="H17139" t="s">
        <v>13</v>
      </c>
      <c r="I17139">
        <v>-2928.52</v>
      </c>
      <c r="J17139" t="s">
        <v>13</v>
      </c>
      <c r="K17139">
        <v>-2928.52</v>
      </c>
      <c r="L17139" t="s">
        <v>13</v>
      </c>
      <c r="M17139" t="s">
        <v>13</v>
      </c>
      <c r="N17139" s="29">
        <v>0</v>
      </c>
      <c r="O17139" t="s">
        <v>13</v>
      </c>
    </row>
    <row r="17140" spans="1:15" x14ac:dyDescent="0.3">
      <c r="A17140" t="s">
        <v>8</v>
      </c>
      <c r="B17140" t="s">
        <v>9</v>
      </c>
      <c r="C17140" t="s">
        <v>14</v>
      </c>
      <c r="D17140" t="s">
        <v>11</v>
      </c>
      <c r="E17140">
        <v>3</v>
      </c>
      <c r="F17140" t="s">
        <v>12</v>
      </c>
      <c r="G17140" s="29">
        <v>-2260.4899999999998</v>
      </c>
      <c r="H17140" t="s">
        <v>13</v>
      </c>
      <c r="I17140">
        <v>-2260.4899999999998</v>
      </c>
      <c r="J17140" t="s">
        <v>13</v>
      </c>
      <c r="K17140">
        <v>-2260.4899999999998</v>
      </c>
      <c r="L17140" t="s">
        <v>13</v>
      </c>
      <c r="M17140" t="s">
        <v>13</v>
      </c>
      <c r="N17140" s="29">
        <v>0</v>
      </c>
      <c r="O17140" t="s">
        <v>13</v>
      </c>
    </row>
    <row r="17141" spans="1:15" x14ac:dyDescent="0.3">
      <c r="A17141" t="s">
        <v>16</v>
      </c>
      <c r="B17141" t="s">
        <v>9</v>
      </c>
      <c r="C17141" t="s">
        <v>10</v>
      </c>
      <c r="D17141" t="s">
        <v>11</v>
      </c>
      <c r="E17141">
        <v>5</v>
      </c>
      <c r="F17141" t="s">
        <v>147</v>
      </c>
      <c r="G17141" s="29">
        <v>2553717.7799999998</v>
      </c>
      <c r="H17141">
        <v>-20052363.969999999</v>
      </c>
      <c r="I17141">
        <v>2553717.7799999998</v>
      </c>
      <c r="J17141">
        <v>-9524737.8599999994</v>
      </c>
      <c r="K17141">
        <v>2553717.7799999998</v>
      </c>
      <c r="L17141">
        <v>-91221877.489999995</v>
      </c>
      <c r="M17141" t="s">
        <v>13</v>
      </c>
      <c r="N17141" s="29">
        <v>0</v>
      </c>
      <c r="O17141">
        <v>12768588.9</v>
      </c>
    </row>
    <row r="17142" spans="1:15" x14ac:dyDescent="0.3">
      <c r="A17142" t="s">
        <v>8</v>
      </c>
      <c r="B17142" t="s">
        <v>9</v>
      </c>
      <c r="C17142" t="s">
        <v>14</v>
      </c>
      <c r="D17142" t="s">
        <v>11</v>
      </c>
      <c r="E17142">
        <v>9</v>
      </c>
      <c r="F17142" t="s">
        <v>295</v>
      </c>
      <c r="G17142" s="29">
        <v>-329.12</v>
      </c>
      <c r="H17142" t="s">
        <v>13</v>
      </c>
      <c r="I17142">
        <v>-329.12</v>
      </c>
      <c r="J17142" t="s">
        <v>13</v>
      </c>
      <c r="K17142">
        <v>-329.12</v>
      </c>
      <c r="L17142" t="s">
        <v>13</v>
      </c>
      <c r="M17142" t="s">
        <v>13</v>
      </c>
      <c r="N17142" s="29">
        <v>0</v>
      </c>
      <c r="O17142" t="s">
        <v>13</v>
      </c>
    </row>
    <row r="17143" spans="1:15" x14ac:dyDescent="0.3">
      <c r="A17143" t="s">
        <v>16</v>
      </c>
      <c r="B17143" t="s">
        <v>9</v>
      </c>
      <c r="C17143" t="s">
        <v>14</v>
      </c>
      <c r="D17143" t="s">
        <v>11</v>
      </c>
      <c r="E17143">
        <v>-1</v>
      </c>
      <c r="F17143" t="s">
        <v>289</v>
      </c>
      <c r="G17143" s="29">
        <v>-9060.3799999999992</v>
      </c>
      <c r="H17143" t="s">
        <v>13</v>
      </c>
      <c r="I17143">
        <v>-9060.3799999999992</v>
      </c>
      <c r="J17143" t="s">
        <v>13</v>
      </c>
      <c r="K17143">
        <v>-9060.3799999999992</v>
      </c>
      <c r="L17143" t="s">
        <v>13</v>
      </c>
      <c r="M17143" t="s">
        <v>13</v>
      </c>
      <c r="N17143" s="29">
        <v>0</v>
      </c>
      <c r="O17143" t="s">
        <v>13</v>
      </c>
    </row>
    <row r="17144" spans="1:15" x14ac:dyDescent="0.3">
      <c r="A17144" t="s">
        <v>16</v>
      </c>
      <c r="B17144" t="s">
        <v>9</v>
      </c>
      <c r="C17144" t="s">
        <v>10</v>
      </c>
      <c r="D17144" t="s">
        <v>11</v>
      </c>
      <c r="E17144">
        <v>3</v>
      </c>
      <c r="F17144" t="s">
        <v>317</v>
      </c>
      <c r="G17144" s="29">
        <v>215958.19</v>
      </c>
      <c r="H17144">
        <v>-20351280.879999999</v>
      </c>
      <c r="I17144">
        <v>215958.19</v>
      </c>
      <c r="J17144">
        <v>-2859629.71</v>
      </c>
      <c r="K17144">
        <v>215958.19</v>
      </c>
      <c r="L17144">
        <v>-158260944.30000001</v>
      </c>
      <c r="M17144" t="s">
        <v>13</v>
      </c>
      <c r="N17144" s="29">
        <v>0</v>
      </c>
      <c r="O17144">
        <v>647874.57000000007</v>
      </c>
    </row>
    <row r="17145" spans="1:15" x14ac:dyDescent="0.3">
      <c r="A17145" t="s">
        <v>8</v>
      </c>
      <c r="B17145" t="s">
        <v>9</v>
      </c>
      <c r="C17145" t="s">
        <v>10</v>
      </c>
      <c r="D17145" t="s">
        <v>11</v>
      </c>
      <c r="E17145">
        <v>3</v>
      </c>
      <c r="F17145" t="s">
        <v>23</v>
      </c>
      <c r="G17145" s="29">
        <v>650370.52</v>
      </c>
      <c r="H17145">
        <v>-24142066.16</v>
      </c>
      <c r="I17145">
        <v>650370.52</v>
      </c>
      <c r="J17145">
        <v>-13123821.779999999</v>
      </c>
      <c r="K17145">
        <v>650370.52</v>
      </c>
      <c r="L17145">
        <v>-214961046.93000001</v>
      </c>
      <c r="M17145" t="s">
        <v>13</v>
      </c>
      <c r="N17145" s="29">
        <v>0</v>
      </c>
      <c r="O17145">
        <v>1951111.56</v>
      </c>
    </row>
    <row r="17146" spans="1:15" x14ac:dyDescent="0.3">
      <c r="A17146" t="s">
        <v>8</v>
      </c>
      <c r="B17146" t="s">
        <v>9</v>
      </c>
      <c r="C17146" t="s">
        <v>10</v>
      </c>
      <c r="D17146" t="s">
        <v>11</v>
      </c>
      <c r="E17146">
        <v>6</v>
      </c>
      <c r="F17146" t="s">
        <v>67</v>
      </c>
      <c r="G17146" s="29">
        <v>118069.57</v>
      </c>
      <c r="H17146">
        <v>-4035291.13</v>
      </c>
      <c r="I17146">
        <v>118069.57</v>
      </c>
      <c r="J17146">
        <v>-1916727.71</v>
      </c>
      <c r="K17146">
        <v>118069.57</v>
      </c>
      <c r="L17146">
        <v>-18357286.460000001</v>
      </c>
      <c r="M17146" t="s">
        <v>13</v>
      </c>
      <c r="N17146" s="29">
        <v>0</v>
      </c>
      <c r="O17146">
        <v>708417.42</v>
      </c>
    </row>
    <row r="17147" spans="1:15" x14ac:dyDescent="0.3">
      <c r="A17147" t="s">
        <v>16</v>
      </c>
      <c r="B17147" t="s">
        <v>9</v>
      </c>
      <c r="C17147" t="s">
        <v>10</v>
      </c>
      <c r="D17147" t="s">
        <v>11</v>
      </c>
      <c r="E17147">
        <v>2</v>
      </c>
      <c r="F17147" t="s">
        <v>292</v>
      </c>
      <c r="G17147" s="29">
        <v>94390.11</v>
      </c>
      <c r="H17147" t="s">
        <v>13</v>
      </c>
      <c r="I17147">
        <v>94390.11</v>
      </c>
      <c r="J17147" t="s">
        <v>13</v>
      </c>
      <c r="K17147">
        <v>94390.11</v>
      </c>
      <c r="L17147" t="s">
        <v>13</v>
      </c>
      <c r="M17147" t="s">
        <v>13</v>
      </c>
      <c r="N17147" s="29">
        <v>0</v>
      </c>
      <c r="O17147">
        <v>188780.22</v>
      </c>
    </row>
    <row r="17148" spans="1:15" x14ac:dyDescent="0.3">
      <c r="A17148" t="s">
        <v>18</v>
      </c>
      <c r="B17148" t="s">
        <v>9</v>
      </c>
      <c r="C17148" t="s">
        <v>14</v>
      </c>
      <c r="D17148" t="s">
        <v>11</v>
      </c>
      <c r="E17148">
        <v>11</v>
      </c>
      <c r="F17148" t="s">
        <v>187</v>
      </c>
      <c r="G17148" s="29">
        <v>-23893.79</v>
      </c>
      <c r="H17148" t="s">
        <v>13</v>
      </c>
      <c r="I17148">
        <v>-23893.79</v>
      </c>
      <c r="J17148" t="s">
        <v>13</v>
      </c>
      <c r="K17148">
        <v>-23893.79</v>
      </c>
      <c r="L17148" t="s">
        <v>13</v>
      </c>
      <c r="M17148" t="s">
        <v>13</v>
      </c>
      <c r="N17148" s="29">
        <v>0</v>
      </c>
      <c r="O17148" t="s">
        <v>13</v>
      </c>
    </row>
    <row r="17149" spans="1:15" x14ac:dyDescent="0.3">
      <c r="A17149" t="s">
        <v>8</v>
      </c>
      <c r="B17149" t="s">
        <v>9</v>
      </c>
      <c r="C17149" t="s">
        <v>14</v>
      </c>
      <c r="D17149" t="s">
        <v>11</v>
      </c>
      <c r="E17149">
        <v>3</v>
      </c>
      <c r="F17149" t="s">
        <v>402</v>
      </c>
      <c r="G17149" s="29">
        <v>-385.62</v>
      </c>
      <c r="H17149" t="s">
        <v>13</v>
      </c>
      <c r="I17149">
        <v>-385.62</v>
      </c>
      <c r="J17149" t="s">
        <v>13</v>
      </c>
      <c r="K17149">
        <v>-385.62</v>
      </c>
      <c r="L17149" t="s">
        <v>13</v>
      </c>
      <c r="M17149" t="s">
        <v>13</v>
      </c>
      <c r="N17149" s="29">
        <v>-88.08</v>
      </c>
      <c r="O17149" t="s">
        <v>13</v>
      </c>
    </row>
    <row r="17150" spans="1:15" x14ac:dyDescent="0.3">
      <c r="A17150" t="s">
        <v>16</v>
      </c>
      <c r="B17150" t="s">
        <v>9</v>
      </c>
      <c r="C17150" t="s">
        <v>10</v>
      </c>
      <c r="D17150" t="s">
        <v>11</v>
      </c>
      <c r="E17150">
        <v>5</v>
      </c>
      <c r="F17150" t="s">
        <v>176</v>
      </c>
      <c r="G17150" s="29">
        <v>367840.49</v>
      </c>
      <c r="H17150">
        <v>1244675.5</v>
      </c>
      <c r="I17150">
        <v>367840.49</v>
      </c>
      <c r="J17150">
        <v>591206.73</v>
      </c>
      <c r="K17150">
        <v>367840.49</v>
      </c>
      <c r="L17150">
        <v>5662230.9400000004</v>
      </c>
      <c r="M17150" t="s">
        <v>13</v>
      </c>
      <c r="N17150" s="29">
        <v>0</v>
      </c>
      <c r="O17150">
        <v>1839202.45</v>
      </c>
    </row>
    <row r="17151" spans="1:15" x14ac:dyDescent="0.3">
      <c r="A17151" t="s">
        <v>16</v>
      </c>
      <c r="B17151" t="s">
        <v>9</v>
      </c>
      <c r="C17151" t="s">
        <v>14</v>
      </c>
      <c r="D17151" t="s">
        <v>11</v>
      </c>
      <c r="E17151">
        <v>-1</v>
      </c>
      <c r="F17151" t="s">
        <v>61</v>
      </c>
      <c r="G17151" s="29">
        <v>-13480.94</v>
      </c>
      <c r="H17151" t="s">
        <v>13</v>
      </c>
      <c r="I17151">
        <v>-13480.94</v>
      </c>
      <c r="J17151" t="s">
        <v>13</v>
      </c>
      <c r="K17151">
        <v>-13480.94</v>
      </c>
      <c r="L17151" t="s">
        <v>13</v>
      </c>
      <c r="M17151" t="s">
        <v>13</v>
      </c>
      <c r="N17151" s="29">
        <v>0</v>
      </c>
      <c r="O17151" t="s">
        <v>13</v>
      </c>
    </row>
    <row r="17152" spans="1:15" x14ac:dyDescent="0.3">
      <c r="A17152" t="s">
        <v>8</v>
      </c>
      <c r="B17152" t="s">
        <v>9</v>
      </c>
      <c r="C17152" t="s">
        <v>10</v>
      </c>
      <c r="D17152" t="s">
        <v>11</v>
      </c>
      <c r="E17152">
        <v>2</v>
      </c>
      <c r="F17152" t="s">
        <v>235</v>
      </c>
      <c r="G17152" s="29">
        <v>1361429.98</v>
      </c>
      <c r="H17152">
        <v>-106262072.72</v>
      </c>
      <c r="I17152">
        <v>1361429.98</v>
      </c>
      <c r="J17152">
        <v>-50473547.630000003</v>
      </c>
      <c r="K17152">
        <v>1361429.98</v>
      </c>
      <c r="L17152">
        <v>-483405842.80000001</v>
      </c>
      <c r="M17152" t="s">
        <v>13</v>
      </c>
      <c r="N17152" s="29">
        <v>0</v>
      </c>
      <c r="O17152">
        <v>2722859.96</v>
      </c>
    </row>
    <row r="17153" spans="1:15" x14ac:dyDescent="0.3">
      <c r="A17153" t="s">
        <v>8</v>
      </c>
      <c r="B17153" t="s">
        <v>9</v>
      </c>
      <c r="C17153" t="s">
        <v>14</v>
      </c>
      <c r="D17153" t="s">
        <v>11</v>
      </c>
      <c r="E17153">
        <v>0</v>
      </c>
      <c r="F17153" t="s">
        <v>199</v>
      </c>
      <c r="G17153" s="29">
        <v>-14987.23</v>
      </c>
      <c r="H17153" t="s">
        <v>13</v>
      </c>
      <c r="I17153">
        <v>-14987.23</v>
      </c>
      <c r="J17153" t="s">
        <v>13</v>
      </c>
      <c r="K17153">
        <v>-14987.23</v>
      </c>
      <c r="L17153" t="s">
        <v>13</v>
      </c>
      <c r="M17153" t="s">
        <v>13</v>
      </c>
      <c r="N17153" s="29">
        <v>0</v>
      </c>
      <c r="O17153" t="s">
        <v>13</v>
      </c>
    </row>
    <row r="17154" spans="1:15" x14ac:dyDescent="0.3">
      <c r="A17154" t="s">
        <v>16</v>
      </c>
      <c r="B17154" t="s">
        <v>9</v>
      </c>
      <c r="C17154" t="s">
        <v>10</v>
      </c>
      <c r="D17154" t="s">
        <v>11</v>
      </c>
      <c r="E17154">
        <v>-1</v>
      </c>
      <c r="F17154" t="s">
        <v>131</v>
      </c>
      <c r="G17154" s="29">
        <v>41806.92</v>
      </c>
      <c r="H17154">
        <v>-61132834.619999997</v>
      </c>
      <c r="I17154">
        <v>41806.92</v>
      </c>
      <c r="J17154">
        <v>-12371571.369999999</v>
      </c>
      <c r="K17154">
        <v>41806.92</v>
      </c>
      <c r="L17154">
        <v>-98039481.769999996</v>
      </c>
      <c r="M17154" t="s">
        <v>13</v>
      </c>
      <c r="N17154" s="29">
        <v>0</v>
      </c>
      <c r="O17154" t="s">
        <v>13</v>
      </c>
    </row>
    <row r="17155" spans="1:15" x14ac:dyDescent="0.3">
      <c r="A17155" t="s">
        <v>8</v>
      </c>
      <c r="B17155" t="s">
        <v>9</v>
      </c>
      <c r="C17155" t="s">
        <v>10</v>
      </c>
      <c r="D17155" t="s">
        <v>11</v>
      </c>
      <c r="E17155">
        <v>2</v>
      </c>
      <c r="F17155" t="s">
        <v>68</v>
      </c>
      <c r="G17155" s="29">
        <v>408519.77</v>
      </c>
      <c r="H17155">
        <v>-1323151196.73</v>
      </c>
      <c r="I17155">
        <v>408519.77</v>
      </c>
      <c r="J17155">
        <v>-101358113.81999999</v>
      </c>
      <c r="K17155">
        <v>408519.77</v>
      </c>
      <c r="L17155">
        <v>-534628634.41000003</v>
      </c>
      <c r="M17155" t="s">
        <v>13</v>
      </c>
      <c r="N17155" s="29">
        <v>0</v>
      </c>
      <c r="O17155">
        <v>817039.54</v>
      </c>
    </row>
    <row r="17156" spans="1:15" x14ac:dyDescent="0.3">
      <c r="A17156" t="s">
        <v>16</v>
      </c>
      <c r="B17156" t="s">
        <v>9</v>
      </c>
      <c r="C17156" t="s">
        <v>10</v>
      </c>
      <c r="D17156" t="s">
        <v>11</v>
      </c>
      <c r="E17156">
        <v>3</v>
      </c>
      <c r="F17156" t="s">
        <v>459</v>
      </c>
      <c r="G17156" s="29">
        <v>1438006.73</v>
      </c>
      <c r="H17156">
        <v>-8390822.4499999993</v>
      </c>
      <c r="I17156">
        <v>1438006.73</v>
      </c>
      <c r="J17156">
        <v>-1698067.16</v>
      </c>
      <c r="K17156">
        <v>1438006.73</v>
      </c>
      <c r="L17156">
        <v>-13456465.58</v>
      </c>
      <c r="M17156" t="s">
        <v>13</v>
      </c>
      <c r="N17156" s="29">
        <v>0</v>
      </c>
      <c r="O17156">
        <v>4314020.1899999985</v>
      </c>
    </row>
    <row r="17157" spans="1:15" x14ac:dyDescent="0.3">
      <c r="A17157" t="s">
        <v>8</v>
      </c>
      <c r="B17157" t="s">
        <v>9</v>
      </c>
      <c r="C17157" t="s">
        <v>10</v>
      </c>
      <c r="D17157" t="s">
        <v>11</v>
      </c>
      <c r="E17157">
        <v>12</v>
      </c>
      <c r="F17157" t="s">
        <v>187</v>
      </c>
      <c r="G17157" s="29">
        <v>474737.8</v>
      </c>
      <c r="H17157">
        <v>-7146948.6299999999</v>
      </c>
      <c r="I17157">
        <v>474737.8</v>
      </c>
      <c r="J17157">
        <v>-3394755.17</v>
      </c>
      <c r="K17157">
        <v>474737.8</v>
      </c>
      <c r="L17157">
        <v>-32512776.219999999</v>
      </c>
      <c r="M17157" t="s">
        <v>13</v>
      </c>
      <c r="N17157" s="29">
        <v>0</v>
      </c>
      <c r="O17157">
        <v>5696853.5999999996</v>
      </c>
    </row>
    <row r="17158" spans="1:15" x14ac:dyDescent="0.3">
      <c r="A17158" t="s">
        <v>16</v>
      </c>
      <c r="B17158" t="s">
        <v>9</v>
      </c>
      <c r="C17158" t="s">
        <v>10</v>
      </c>
      <c r="D17158" t="s">
        <v>11</v>
      </c>
      <c r="E17158">
        <v>12</v>
      </c>
      <c r="F17158" t="s">
        <v>299</v>
      </c>
      <c r="G17158" s="29">
        <v>4126180.06</v>
      </c>
      <c r="H17158">
        <v>-8056222.4900000002</v>
      </c>
      <c r="I17158">
        <v>4126180.06</v>
      </c>
      <c r="J17158">
        <v>-3619286.97</v>
      </c>
      <c r="K17158">
        <v>4126180.06</v>
      </c>
      <c r="L17158">
        <v>-45125083.079999998</v>
      </c>
      <c r="M17158" t="s">
        <v>13</v>
      </c>
      <c r="N17158" s="29">
        <v>0</v>
      </c>
      <c r="O17158">
        <v>49514160.719999999</v>
      </c>
    </row>
    <row r="17159" spans="1:15" x14ac:dyDescent="0.3">
      <c r="A17159" t="s">
        <v>16</v>
      </c>
      <c r="B17159" t="s">
        <v>9</v>
      </c>
      <c r="C17159" t="s">
        <v>14</v>
      </c>
      <c r="D17159" t="s">
        <v>11</v>
      </c>
      <c r="E17159">
        <v>-4</v>
      </c>
      <c r="F17159" t="s">
        <v>25</v>
      </c>
      <c r="G17159" s="29">
        <v>-19.75</v>
      </c>
      <c r="H17159" t="s">
        <v>13</v>
      </c>
      <c r="I17159">
        <v>-19.75</v>
      </c>
      <c r="J17159" t="s">
        <v>13</v>
      </c>
      <c r="K17159">
        <v>-19.75</v>
      </c>
      <c r="L17159" t="s">
        <v>13</v>
      </c>
      <c r="M17159" t="s">
        <v>13</v>
      </c>
      <c r="N17159" s="29">
        <v>0</v>
      </c>
      <c r="O17159" t="s">
        <v>13</v>
      </c>
    </row>
    <row r="17160" spans="1:15" x14ac:dyDescent="0.3">
      <c r="A17160" t="s">
        <v>16</v>
      </c>
      <c r="B17160" t="s">
        <v>9</v>
      </c>
      <c r="C17160" t="s">
        <v>10</v>
      </c>
      <c r="D17160" t="s">
        <v>11</v>
      </c>
      <c r="E17160">
        <v>5</v>
      </c>
      <c r="F17160" t="s">
        <v>384</v>
      </c>
      <c r="G17160" s="29">
        <v>296.13</v>
      </c>
      <c r="H17160">
        <v>-363158</v>
      </c>
      <c r="I17160">
        <v>296.13</v>
      </c>
      <c r="J17160">
        <v>-13482.21</v>
      </c>
      <c r="K17160">
        <v>296.13</v>
      </c>
      <c r="L17160">
        <v>-112749.61</v>
      </c>
      <c r="M17160" t="s">
        <v>13</v>
      </c>
      <c r="N17160" s="29">
        <v>296.13</v>
      </c>
      <c r="O17160">
        <v>1480.65</v>
      </c>
    </row>
    <row r="17161" spans="1:15" x14ac:dyDescent="0.3">
      <c r="A17161" t="s">
        <v>8</v>
      </c>
      <c r="B17161" t="s">
        <v>9</v>
      </c>
      <c r="C17161" t="s">
        <v>14</v>
      </c>
      <c r="D17161" t="s">
        <v>11</v>
      </c>
      <c r="E17161">
        <v>6</v>
      </c>
      <c r="F17161" t="s">
        <v>238</v>
      </c>
      <c r="G17161" s="29">
        <v>-3951</v>
      </c>
      <c r="H17161" t="s">
        <v>13</v>
      </c>
      <c r="I17161">
        <v>-3951</v>
      </c>
      <c r="J17161" t="s">
        <v>13</v>
      </c>
      <c r="K17161">
        <v>-3951</v>
      </c>
      <c r="L17161" t="s">
        <v>13</v>
      </c>
      <c r="M17161" t="s">
        <v>13</v>
      </c>
      <c r="N17161" s="29">
        <v>0</v>
      </c>
      <c r="O17161" t="s">
        <v>13</v>
      </c>
    </row>
    <row r="17162" spans="1:15" x14ac:dyDescent="0.3">
      <c r="A17162" t="s">
        <v>8</v>
      </c>
      <c r="B17162" t="s">
        <v>9</v>
      </c>
      <c r="C17162" t="s">
        <v>10</v>
      </c>
      <c r="D17162" t="s">
        <v>11</v>
      </c>
      <c r="E17162">
        <v>6</v>
      </c>
      <c r="F17162" t="s">
        <v>251</v>
      </c>
      <c r="G17162" s="29">
        <v>483691.37</v>
      </c>
      <c r="H17162">
        <v>-152702450.83000001</v>
      </c>
      <c r="I17162">
        <v>483691.37</v>
      </c>
      <c r="J17162">
        <v>-30902693.789999999</v>
      </c>
      <c r="K17162">
        <v>483691.37</v>
      </c>
      <c r="L17162">
        <v>-244890806.03</v>
      </c>
      <c r="M17162" t="s">
        <v>13</v>
      </c>
      <c r="N17162" s="29">
        <v>0</v>
      </c>
      <c r="O17162">
        <v>2902148.22</v>
      </c>
    </row>
    <row r="17163" spans="1:15" x14ac:dyDescent="0.3">
      <c r="A17163" t="s">
        <v>18</v>
      </c>
      <c r="B17163" t="s">
        <v>9</v>
      </c>
      <c r="C17163" t="s">
        <v>10</v>
      </c>
      <c r="D17163" t="s">
        <v>11</v>
      </c>
      <c r="E17163">
        <v>4</v>
      </c>
      <c r="F17163" t="s">
        <v>156</v>
      </c>
      <c r="G17163" s="29">
        <v>66.709999999999994</v>
      </c>
      <c r="H17163">
        <v>-5566.02</v>
      </c>
      <c r="I17163">
        <v>66.709999999999994</v>
      </c>
      <c r="J17163">
        <v>-426.38</v>
      </c>
      <c r="K17163">
        <v>66.709999999999994</v>
      </c>
      <c r="L17163">
        <v>-2248.9899999999998</v>
      </c>
      <c r="M17163" t="s">
        <v>13</v>
      </c>
      <c r="N17163" s="29">
        <v>0</v>
      </c>
      <c r="O17163">
        <v>266.83999999999997</v>
      </c>
    </row>
    <row r="17164" spans="1:15" x14ac:dyDescent="0.3">
      <c r="A17164" t="s">
        <v>18</v>
      </c>
      <c r="B17164" t="s">
        <v>9</v>
      </c>
      <c r="C17164" t="s">
        <v>14</v>
      </c>
      <c r="D17164" t="s">
        <v>11</v>
      </c>
      <c r="E17164">
        <v>1</v>
      </c>
      <c r="F17164" t="s">
        <v>383</v>
      </c>
      <c r="G17164" s="29">
        <v>-4461.92</v>
      </c>
      <c r="H17164" t="s">
        <v>13</v>
      </c>
      <c r="I17164">
        <v>-4461.92</v>
      </c>
      <c r="J17164" t="s">
        <v>13</v>
      </c>
      <c r="K17164">
        <v>-4461.92</v>
      </c>
      <c r="L17164" t="s">
        <v>13</v>
      </c>
      <c r="M17164" t="s">
        <v>13</v>
      </c>
      <c r="N17164" s="29">
        <v>0</v>
      </c>
      <c r="O17164" t="s">
        <v>13</v>
      </c>
    </row>
    <row r="17165" spans="1:15" x14ac:dyDescent="0.3">
      <c r="A17165" t="s">
        <v>16</v>
      </c>
      <c r="B17165" t="s">
        <v>9</v>
      </c>
      <c r="C17165" t="s">
        <v>14</v>
      </c>
      <c r="D17165" t="s">
        <v>11</v>
      </c>
      <c r="E17165">
        <v>11</v>
      </c>
      <c r="F17165" t="s">
        <v>64</v>
      </c>
      <c r="G17165" s="29">
        <v>-2226.75</v>
      </c>
      <c r="H17165" t="s">
        <v>13</v>
      </c>
      <c r="I17165">
        <v>-2226.75</v>
      </c>
      <c r="J17165" t="s">
        <v>13</v>
      </c>
      <c r="K17165">
        <v>-2226.75</v>
      </c>
      <c r="L17165" t="s">
        <v>13</v>
      </c>
      <c r="M17165" t="s">
        <v>13</v>
      </c>
      <c r="N17165" s="29">
        <v>0</v>
      </c>
      <c r="O17165" t="s">
        <v>13</v>
      </c>
    </row>
    <row r="17166" spans="1:15" x14ac:dyDescent="0.3">
      <c r="A17166" t="s">
        <v>16</v>
      </c>
      <c r="B17166" t="s">
        <v>9</v>
      </c>
      <c r="C17166" t="s">
        <v>10</v>
      </c>
      <c r="D17166" t="s">
        <v>11</v>
      </c>
      <c r="E17166">
        <v>13</v>
      </c>
      <c r="F17166" t="s">
        <v>134</v>
      </c>
      <c r="G17166" s="29">
        <v>262336.17</v>
      </c>
      <c r="H17166">
        <v>-2.96</v>
      </c>
      <c r="I17166">
        <v>262336.17</v>
      </c>
      <c r="J17166">
        <v>-15.87</v>
      </c>
      <c r="K17166">
        <v>262336.17</v>
      </c>
      <c r="L17166" t="s">
        <v>13</v>
      </c>
      <c r="M17166" t="s">
        <v>13</v>
      </c>
      <c r="N17166" s="29">
        <v>0</v>
      </c>
      <c r="O17166">
        <v>3410370.21</v>
      </c>
    </row>
    <row r="17167" spans="1:15" x14ac:dyDescent="0.3">
      <c r="A17167" t="s">
        <v>8</v>
      </c>
      <c r="B17167" t="s">
        <v>9</v>
      </c>
      <c r="C17167" t="s">
        <v>14</v>
      </c>
      <c r="D17167" t="s">
        <v>11</v>
      </c>
      <c r="E17167">
        <v>0</v>
      </c>
      <c r="F17167" t="s">
        <v>177</v>
      </c>
      <c r="G17167" s="29">
        <v>-264.67</v>
      </c>
      <c r="H17167" t="s">
        <v>13</v>
      </c>
      <c r="I17167">
        <v>-264.67</v>
      </c>
      <c r="J17167" t="s">
        <v>13</v>
      </c>
      <c r="K17167">
        <v>-264.67</v>
      </c>
      <c r="L17167" t="s">
        <v>13</v>
      </c>
      <c r="M17167" t="s">
        <v>13</v>
      </c>
      <c r="N17167" s="29">
        <v>0</v>
      </c>
      <c r="O17167" t="s">
        <v>13</v>
      </c>
    </row>
    <row r="17168" spans="1:15" x14ac:dyDescent="0.3">
      <c r="A17168" t="s">
        <v>16</v>
      </c>
      <c r="B17168" t="s">
        <v>9</v>
      </c>
      <c r="C17168" t="s">
        <v>10</v>
      </c>
      <c r="D17168" t="s">
        <v>11</v>
      </c>
      <c r="E17168">
        <v>6</v>
      </c>
      <c r="F17168" t="s">
        <v>240</v>
      </c>
      <c r="G17168" s="29">
        <v>106114.17</v>
      </c>
      <c r="H17168" t="s">
        <v>13</v>
      </c>
      <c r="I17168">
        <v>106114.17</v>
      </c>
      <c r="J17168" t="s">
        <v>13</v>
      </c>
      <c r="K17168">
        <v>106114.17</v>
      </c>
      <c r="L17168" t="s">
        <v>13</v>
      </c>
      <c r="M17168" t="s">
        <v>13</v>
      </c>
      <c r="N17168" s="29">
        <v>0</v>
      </c>
      <c r="O17168">
        <v>636685.02</v>
      </c>
    </row>
    <row r="17169" spans="1:15" x14ac:dyDescent="0.3">
      <c r="A17169" t="s">
        <v>16</v>
      </c>
      <c r="B17169" t="s">
        <v>9</v>
      </c>
      <c r="C17169" t="s">
        <v>10</v>
      </c>
      <c r="D17169" t="s">
        <v>11</v>
      </c>
      <c r="E17169">
        <v>3</v>
      </c>
      <c r="F17169" t="s">
        <v>163</v>
      </c>
      <c r="G17169" s="29">
        <v>1067623.3500000001</v>
      </c>
      <c r="H17169">
        <v>-142565819.28</v>
      </c>
      <c r="I17169">
        <v>1067623.3500000001</v>
      </c>
      <c r="J17169">
        <v>-20032422.27</v>
      </c>
      <c r="K17169">
        <v>1067623.3500000001</v>
      </c>
      <c r="L17169">
        <v>-1108657549.3299999</v>
      </c>
      <c r="M17169" t="s">
        <v>13</v>
      </c>
      <c r="N17169" s="29">
        <v>0</v>
      </c>
      <c r="O17169">
        <v>3202870.05</v>
      </c>
    </row>
    <row r="17170" spans="1:15" x14ac:dyDescent="0.3">
      <c r="A17170" t="s">
        <v>16</v>
      </c>
      <c r="B17170" t="s">
        <v>9</v>
      </c>
      <c r="C17170" t="s">
        <v>10</v>
      </c>
      <c r="D17170" t="s">
        <v>11</v>
      </c>
      <c r="E17170">
        <v>-4</v>
      </c>
      <c r="F17170" t="s">
        <v>92</v>
      </c>
      <c r="G17170" s="29">
        <v>48</v>
      </c>
      <c r="H17170">
        <v>45.51</v>
      </c>
      <c r="I17170">
        <v>48</v>
      </c>
      <c r="J17170">
        <v>20.45</v>
      </c>
      <c r="K17170">
        <v>48</v>
      </c>
      <c r="L17170">
        <v>254.92</v>
      </c>
      <c r="M17170" t="s">
        <v>13</v>
      </c>
      <c r="N17170" s="29">
        <v>0</v>
      </c>
      <c r="O17170" t="s">
        <v>13</v>
      </c>
    </row>
    <row r="17171" spans="1:15" x14ac:dyDescent="0.3">
      <c r="A17171" t="s">
        <v>8</v>
      </c>
      <c r="B17171" t="s">
        <v>9</v>
      </c>
      <c r="C17171" t="s">
        <v>14</v>
      </c>
      <c r="D17171" t="s">
        <v>11</v>
      </c>
      <c r="E17171">
        <v>13</v>
      </c>
      <c r="F17171" t="s">
        <v>137</v>
      </c>
      <c r="G17171" s="29">
        <v>-99.07</v>
      </c>
      <c r="H17171" t="s">
        <v>13</v>
      </c>
      <c r="I17171">
        <v>-99.07</v>
      </c>
      <c r="J17171" t="s">
        <v>13</v>
      </c>
      <c r="K17171">
        <v>-99.07</v>
      </c>
      <c r="L17171" t="s">
        <v>13</v>
      </c>
      <c r="M17171" t="s">
        <v>13</v>
      </c>
      <c r="N17171" s="29">
        <v>0</v>
      </c>
      <c r="O17171" t="s">
        <v>13</v>
      </c>
    </row>
    <row r="17172" spans="1:15" x14ac:dyDescent="0.3">
      <c r="A17172" t="s">
        <v>8</v>
      </c>
      <c r="B17172" t="s">
        <v>9</v>
      </c>
      <c r="C17172" t="s">
        <v>14</v>
      </c>
      <c r="D17172" t="s">
        <v>11</v>
      </c>
      <c r="E17172">
        <v>2</v>
      </c>
      <c r="F17172" t="s">
        <v>194</v>
      </c>
      <c r="G17172" s="29">
        <v>-4049.71</v>
      </c>
      <c r="H17172" t="s">
        <v>13</v>
      </c>
      <c r="I17172">
        <v>-4049.71</v>
      </c>
      <c r="J17172" t="s">
        <v>13</v>
      </c>
      <c r="K17172">
        <v>-4049.71</v>
      </c>
      <c r="L17172" t="s">
        <v>13</v>
      </c>
      <c r="M17172" t="s">
        <v>13</v>
      </c>
      <c r="N17172" s="29">
        <v>0</v>
      </c>
      <c r="O17172" t="s">
        <v>13</v>
      </c>
    </row>
    <row r="17173" spans="1:15" x14ac:dyDescent="0.3">
      <c r="A17173" t="s">
        <v>16</v>
      </c>
      <c r="B17173" t="s">
        <v>9</v>
      </c>
      <c r="C17173" t="s">
        <v>10</v>
      </c>
      <c r="D17173" t="s">
        <v>11</v>
      </c>
      <c r="E17173">
        <v>-1</v>
      </c>
      <c r="F17173" t="s">
        <v>388</v>
      </c>
      <c r="G17173" s="29">
        <v>3561.47</v>
      </c>
      <c r="H17173">
        <v>-1597297.24</v>
      </c>
      <c r="I17173">
        <v>3561.47</v>
      </c>
      <c r="J17173">
        <v>-377954.62</v>
      </c>
      <c r="K17173">
        <v>3561.47</v>
      </c>
      <c r="L17173">
        <v>-5197167.4800000004</v>
      </c>
      <c r="M17173" t="s">
        <v>13</v>
      </c>
      <c r="N17173" s="29">
        <v>0</v>
      </c>
      <c r="O17173" t="s">
        <v>13</v>
      </c>
    </row>
    <row r="17174" spans="1:15" x14ac:dyDescent="0.3">
      <c r="A17174" t="s">
        <v>16</v>
      </c>
      <c r="B17174" t="s">
        <v>9</v>
      </c>
      <c r="C17174" t="s">
        <v>10</v>
      </c>
      <c r="D17174" t="s">
        <v>11</v>
      </c>
      <c r="E17174">
        <v>2</v>
      </c>
      <c r="F17174" t="s">
        <v>374</v>
      </c>
      <c r="G17174" s="29">
        <v>192564.46</v>
      </c>
      <c r="H17174">
        <v>-11329834.779999999</v>
      </c>
      <c r="I17174">
        <v>192564.46</v>
      </c>
      <c r="J17174">
        <v>-1893933.93</v>
      </c>
      <c r="K17174">
        <v>192564.46</v>
      </c>
      <c r="L17174">
        <v>-20730680.57</v>
      </c>
      <c r="M17174" t="s">
        <v>13</v>
      </c>
      <c r="N17174" s="29">
        <v>0</v>
      </c>
      <c r="O17174">
        <v>385128.92</v>
      </c>
    </row>
    <row r="17175" spans="1:15" x14ac:dyDescent="0.3">
      <c r="A17175" t="s">
        <v>8</v>
      </c>
      <c r="B17175" t="s">
        <v>9</v>
      </c>
      <c r="C17175" t="s">
        <v>14</v>
      </c>
      <c r="D17175" t="s">
        <v>11</v>
      </c>
      <c r="E17175">
        <v>2</v>
      </c>
      <c r="F17175" t="s">
        <v>119</v>
      </c>
      <c r="G17175" s="29">
        <v>-6457.93</v>
      </c>
      <c r="H17175" t="s">
        <v>13</v>
      </c>
      <c r="I17175">
        <v>-6457.93</v>
      </c>
      <c r="J17175" t="s">
        <v>13</v>
      </c>
      <c r="K17175">
        <v>-6457.93</v>
      </c>
      <c r="L17175" t="s">
        <v>13</v>
      </c>
      <c r="M17175" t="s">
        <v>13</v>
      </c>
      <c r="N17175" s="29">
        <v>0</v>
      </c>
      <c r="O17175" t="s">
        <v>13</v>
      </c>
    </row>
    <row r="17176" spans="1:15" x14ac:dyDescent="0.3">
      <c r="A17176" t="s">
        <v>8</v>
      </c>
      <c r="B17176" t="s">
        <v>9</v>
      </c>
      <c r="C17176" t="s">
        <v>14</v>
      </c>
      <c r="D17176" t="s">
        <v>11</v>
      </c>
      <c r="E17176">
        <v>-1</v>
      </c>
      <c r="F17176" t="s">
        <v>268</v>
      </c>
      <c r="G17176" s="29">
        <v>-2.29</v>
      </c>
      <c r="H17176" t="s">
        <v>13</v>
      </c>
      <c r="I17176">
        <v>-2.29</v>
      </c>
      <c r="J17176" t="s">
        <v>13</v>
      </c>
      <c r="K17176">
        <v>-2.29</v>
      </c>
      <c r="L17176" t="s">
        <v>13</v>
      </c>
      <c r="M17176">
        <v>0</v>
      </c>
      <c r="N17176" s="29">
        <v>0</v>
      </c>
      <c r="O17176" t="s">
        <v>13</v>
      </c>
    </row>
    <row r="17177" spans="1:15" x14ac:dyDescent="0.3">
      <c r="A17177" t="s">
        <v>8</v>
      </c>
      <c r="B17177" t="s">
        <v>9</v>
      </c>
      <c r="C17177" t="s">
        <v>10</v>
      </c>
      <c r="D17177" t="s">
        <v>11</v>
      </c>
      <c r="E17177">
        <v>3</v>
      </c>
      <c r="F17177" t="s">
        <v>387</v>
      </c>
      <c r="G17177" s="29">
        <v>273835.53000000003</v>
      </c>
      <c r="H17177">
        <v>-58391516.25</v>
      </c>
      <c r="I17177">
        <v>273835.53000000003</v>
      </c>
      <c r="J17177">
        <v>-27735461.640000001</v>
      </c>
      <c r="K17177">
        <v>273835.53000000003</v>
      </c>
      <c r="L17177">
        <v>-265633812.56</v>
      </c>
      <c r="M17177" t="s">
        <v>13</v>
      </c>
      <c r="N17177" s="29">
        <v>0</v>
      </c>
      <c r="O17177">
        <v>821506.59000000008</v>
      </c>
    </row>
    <row r="17178" spans="1:15" x14ac:dyDescent="0.3">
      <c r="A17178" t="s">
        <v>8</v>
      </c>
      <c r="B17178" t="s">
        <v>9</v>
      </c>
      <c r="C17178" t="s">
        <v>14</v>
      </c>
      <c r="D17178" t="s">
        <v>11</v>
      </c>
      <c r="E17178">
        <v>1</v>
      </c>
      <c r="F17178" t="s">
        <v>167</v>
      </c>
      <c r="G17178" s="29">
        <v>-1714.85</v>
      </c>
      <c r="H17178" t="s">
        <v>13</v>
      </c>
      <c r="I17178">
        <v>-1714.85</v>
      </c>
      <c r="J17178" t="s">
        <v>13</v>
      </c>
      <c r="K17178">
        <v>-1714.85</v>
      </c>
      <c r="L17178" t="s">
        <v>13</v>
      </c>
      <c r="M17178" t="s">
        <v>13</v>
      </c>
      <c r="N17178" s="29">
        <v>0</v>
      </c>
      <c r="O17178" t="s">
        <v>13</v>
      </c>
    </row>
    <row r="17179" spans="1:15" x14ac:dyDescent="0.3">
      <c r="A17179" t="s">
        <v>8</v>
      </c>
      <c r="B17179" t="s">
        <v>9</v>
      </c>
      <c r="C17179" t="s">
        <v>10</v>
      </c>
      <c r="D17179" t="s">
        <v>11</v>
      </c>
      <c r="E17179">
        <v>15</v>
      </c>
      <c r="F17179" t="s">
        <v>298</v>
      </c>
      <c r="G17179" s="29">
        <v>93890.31</v>
      </c>
      <c r="H17179">
        <v>-3.49</v>
      </c>
      <c r="I17179">
        <v>93890.31</v>
      </c>
      <c r="J17179">
        <v>-18.73</v>
      </c>
      <c r="K17179">
        <v>93890.31</v>
      </c>
      <c r="L17179" t="s">
        <v>13</v>
      </c>
      <c r="M17179" t="s">
        <v>13</v>
      </c>
      <c r="N17179" s="29">
        <v>0</v>
      </c>
      <c r="O17179">
        <v>1408354.65</v>
      </c>
    </row>
    <row r="17180" spans="1:15" x14ac:dyDescent="0.3">
      <c r="A17180" t="s">
        <v>8</v>
      </c>
      <c r="B17180" t="s">
        <v>9</v>
      </c>
      <c r="C17180" t="s">
        <v>10</v>
      </c>
      <c r="D17180" t="s">
        <v>11</v>
      </c>
      <c r="E17180">
        <v>8</v>
      </c>
      <c r="F17180" t="s">
        <v>12</v>
      </c>
      <c r="G17180" s="29">
        <v>586385.48</v>
      </c>
      <c r="H17180">
        <v>-599376288.38</v>
      </c>
      <c r="I17180">
        <v>586385.48</v>
      </c>
      <c r="J17180">
        <v>-45914367.310000002</v>
      </c>
      <c r="K17180">
        <v>586385.48</v>
      </c>
      <c r="L17180">
        <v>-242182244.44</v>
      </c>
      <c r="M17180" t="s">
        <v>13</v>
      </c>
      <c r="N17180" s="29">
        <v>0</v>
      </c>
      <c r="O17180">
        <v>4691083.84</v>
      </c>
    </row>
    <row r="17181" spans="1:15" x14ac:dyDescent="0.3">
      <c r="A17181" t="s">
        <v>18</v>
      </c>
      <c r="B17181" t="s">
        <v>9</v>
      </c>
      <c r="C17181" t="s">
        <v>10</v>
      </c>
      <c r="D17181" t="s">
        <v>11</v>
      </c>
      <c r="E17181">
        <v>2</v>
      </c>
      <c r="F17181" t="s">
        <v>130</v>
      </c>
      <c r="G17181" s="29">
        <v>5744.98</v>
      </c>
      <c r="H17181">
        <v>1284897.45</v>
      </c>
      <c r="I17181">
        <v>5744.98</v>
      </c>
      <c r="J17181">
        <v>214787.82</v>
      </c>
      <c r="K17181">
        <v>5744.98</v>
      </c>
      <c r="L17181">
        <v>2351031.41</v>
      </c>
      <c r="M17181" t="s">
        <v>13</v>
      </c>
      <c r="N17181" s="29">
        <v>0</v>
      </c>
      <c r="O17181">
        <v>11489.96</v>
      </c>
    </row>
    <row r="17182" spans="1:15" x14ac:dyDescent="0.3">
      <c r="A17182" t="s">
        <v>8</v>
      </c>
      <c r="B17182" t="s">
        <v>9</v>
      </c>
      <c r="C17182" t="s">
        <v>14</v>
      </c>
      <c r="D17182" t="s">
        <v>11</v>
      </c>
      <c r="E17182">
        <v>9</v>
      </c>
      <c r="F17182" t="s">
        <v>137</v>
      </c>
      <c r="G17182" s="29">
        <v>-1688.92</v>
      </c>
      <c r="H17182" t="s">
        <v>13</v>
      </c>
      <c r="I17182">
        <v>-1688.92</v>
      </c>
      <c r="J17182" t="s">
        <v>13</v>
      </c>
      <c r="K17182">
        <v>-1688.92</v>
      </c>
      <c r="L17182" t="s">
        <v>13</v>
      </c>
      <c r="M17182" t="s">
        <v>13</v>
      </c>
      <c r="N17182" s="29">
        <v>0</v>
      </c>
      <c r="O17182" t="s">
        <v>13</v>
      </c>
    </row>
    <row r="17183" spans="1:15" x14ac:dyDescent="0.3">
      <c r="A17183" t="s">
        <v>18</v>
      </c>
      <c r="B17183" t="s">
        <v>9</v>
      </c>
      <c r="C17183" t="s">
        <v>10</v>
      </c>
      <c r="D17183" t="s">
        <v>11</v>
      </c>
      <c r="E17183">
        <v>3</v>
      </c>
      <c r="F17183" t="s">
        <v>411</v>
      </c>
      <c r="G17183" s="29">
        <v>210.49</v>
      </c>
      <c r="H17183">
        <v>-4282.55</v>
      </c>
      <c r="I17183">
        <v>210.49</v>
      </c>
      <c r="J17183">
        <v>-2328.0300000000002</v>
      </c>
      <c r="K17183">
        <v>210.49</v>
      </c>
      <c r="L17183">
        <v>-38131.839999999997</v>
      </c>
      <c r="M17183" t="s">
        <v>13</v>
      </c>
      <c r="N17183" s="29">
        <v>0</v>
      </c>
      <c r="O17183">
        <v>631.47</v>
      </c>
    </row>
    <row r="17184" spans="1:15" x14ac:dyDescent="0.3">
      <c r="A17184" t="s">
        <v>16</v>
      </c>
      <c r="B17184" t="s">
        <v>9</v>
      </c>
      <c r="C17184" t="s">
        <v>14</v>
      </c>
      <c r="D17184" t="s">
        <v>11</v>
      </c>
      <c r="E17184">
        <v>1</v>
      </c>
      <c r="F17184" t="s">
        <v>393</v>
      </c>
      <c r="G17184" s="29">
        <v>-3.67</v>
      </c>
      <c r="H17184" t="s">
        <v>13</v>
      </c>
      <c r="I17184">
        <v>-3.67</v>
      </c>
      <c r="J17184" t="s">
        <v>13</v>
      </c>
      <c r="K17184">
        <v>-3.67</v>
      </c>
      <c r="L17184" t="s">
        <v>13</v>
      </c>
      <c r="M17184" t="s">
        <v>13</v>
      </c>
      <c r="N17184" s="29">
        <v>0</v>
      </c>
      <c r="O17184" t="s">
        <v>13</v>
      </c>
    </row>
    <row r="17185" spans="1:15" x14ac:dyDescent="0.3">
      <c r="A17185" t="s">
        <v>8</v>
      </c>
      <c r="B17185" t="s">
        <v>9</v>
      </c>
      <c r="C17185" t="s">
        <v>14</v>
      </c>
      <c r="D17185" t="s">
        <v>11</v>
      </c>
      <c r="E17185">
        <v>5</v>
      </c>
      <c r="F17185" t="s">
        <v>73</v>
      </c>
      <c r="G17185" s="29">
        <v>-70092.81</v>
      </c>
      <c r="H17185" t="s">
        <v>13</v>
      </c>
      <c r="I17185">
        <v>-70092.81</v>
      </c>
      <c r="J17185" t="s">
        <v>13</v>
      </c>
      <c r="K17185">
        <v>-70092.81</v>
      </c>
      <c r="L17185" t="s">
        <v>13</v>
      </c>
      <c r="M17185" t="s">
        <v>13</v>
      </c>
      <c r="N17185" s="29">
        <v>0</v>
      </c>
      <c r="O17185" t="s">
        <v>13</v>
      </c>
    </row>
    <row r="17186" spans="1:15" x14ac:dyDescent="0.3">
      <c r="A17186" t="s">
        <v>18</v>
      </c>
      <c r="B17186" t="s">
        <v>9</v>
      </c>
      <c r="C17186" t="s">
        <v>10</v>
      </c>
      <c r="D17186" t="s">
        <v>11</v>
      </c>
      <c r="E17186">
        <v>-1</v>
      </c>
      <c r="F17186" t="s">
        <v>553</v>
      </c>
      <c r="G17186" s="29">
        <v>2512.38</v>
      </c>
      <c r="H17186">
        <v>56309.72</v>
      </c>
      <c r="I17186">
        <v>2512.38</v>
      </c>
      <c r="J17186">
        <v>30610.59</v>
      </c>
      <c r="K17186">
        <v>2512.38</v>
      </c>
      <c r="L17186">
        <v>501383.11</v>
      </c>
      <c r="M17186" t="s">
        <v>13</v>
      </c>
      <c r="N17186" s="29">
        <v>0</v>
      </c>
      <c r="O17186" t="s">
        <v>13</v>
      </c>
    </row>
    <row r="17187" spans="1:15" x14ac:dyDescent="0.3">
      <c r="A17187" t="s">
        <v>8</v>
      </c>
      <c r="B17187" t="s">
        <v>9</v>
      </c>
      <c r="C17187" t="s">
        <v>10</v>
      </c>
      <c r="D17187" t="s">
        <v>11</v>
      </c>
      <c r="E17187">
        <v>0</v>
      </c>
      <c r="F17187" t="s">
        <v>238</v>
      </c>
      <c r="G17187" s="29">
        <v>107807398.66</v>
      </c>
      <c r="H17187">
        <v>-1180151516.0599999</v>
      </c>
      <c r="I17187">
        <v>107807398.66</v>
      </c>
      <c r="J17187">
        <v>-2677351847.7800002</v>
      </c>
      <c r="K17187">
        <v>107807398.66</v>
      </c>
      <c r="L17187">
        <v>-120749425413.36</v>
      </c>
      <c r="M17187">
        <v>1</v>
      </c>
      <c r="N17187" s="29">
        <v>401043.52</v>
      </c>
      <c r="O17187" t="s">
        <v>13</v>
      </c>
    </row>
    <row r="17188" spans="1:15" x14ac:dyDescent="0.3">
      <c r="A17188" t="s">
        <v>8</v>
      </c>
      <c r="B17188" t="s">
        <v>9</v>
      </c>
      <c r="C17188" t="s">
        <v>10</v>
      </c>
      <c r="D17188" t="s">
        <v>11</v>
      </c>
      <c r="E17188">
        <v>3</v>
      </c>
      <c r="F17188" t="s">
        <v>508</v>
      </c>
      <c r="G17188" s="29">
        <v>270890.06</v>
      </c>
      <c r="H17188">
        <v>-25607139.77</v>
      </c>
      <c r="I17188">
        <v>270890.06</v>
      </c>
      <c r="J17188">
        <v>-1841004.56</v>
      </c>
      <c r="K17188">
        <v>270890.06</v>
      </c>
      <c r="L17188">
        <v>-39926204</v>
      </c>
      <c r="M17188" t="s">
        <v>13</v>
      </c>
      <c r="N17188" s="29">
        <v>0</v>
      </c>
      <c r="O17188">
        <v>812670.17999999993</v>
      </c>
    </row>
    <row r="17189" spans="1:15" x14ac:dyDescent="0.3">
      <c r="A17189" t="s">
        <v>18</v>
      </c>
      <c r="B17189" t="s">
        <v>9</v>
      </c>
      <c r="C17189" t="s">
        <v>10</v>
      </c>
      <c r="D17189" t="s">
        <v>11</v>
      </c>
      <c r="E17189">
        <v>1</v>
      </c>
      <c r="F17189" t="s">
        <v>59</v>
      </c>
      <c r="G17189" s="29">
        <v>15349.02</v>
      </c>
      <c r="H17189">
        <v>-87827.11</v>
      </c>
      <c r="I17189">
        <v>15349.02</v>
      </c>
      <c r="J17189">
        <v>-12340.89</v>
      </c>
      <c r="K17189">
        <v>15349.02</v>
      </c>
      <c r="L17189">
        <v>-682984.11</v>
      </c>
      <c r="M17189" t="s">
        <v>13</v>
      </c>
      <c r="N17189" s="29">
        <v>0</v>
      </c>
      <c r="O17189">
        <v>15349.02</v>
      </c>
    </row>
    <row r="17190" spans="1:15" x14ac:dyDescent="0.3">
      <c r="A17190" t="s">
        <v>8</v>
      </c>
      <c r="B17190" t="s">
        <v>9</v>
      </c>
      <c r="C17190" t="s">
        <v>10</v>
      </c>
      <c r="D17190" t="s">
        <v>11</v>
      </c>
      <c r="E17190">
        <v>0</v>
      </c>
      <c r="F17190" t="s">
        <v>425</v>
      </c>
      <c r="G17190" s="29">
        <v>1846944.13</v>
      </c>
      <c r="H17190" t="s">
        <v>13</v>
      </c>
      <c r="I17190">
        <v>1846944.13</v>
      </c>
      <c r="J17190" t="s">
        <v>13</v>
      </c>
      <c r="K17190">
        <v>1846944.13</v>
      </c>
      <c r="L17190" t="s">
        <v>13</v>
      </c>
      <c r="M17190" t="s">
        <v>13</v>
      </c>
      <c r="N17190" s="29">
        <v>0</v>
      </c>
      <c r="O17190" t="s">
        <v>13</v>
      </c>
    </row>
    <row r="17191" spans="1:15" x14ac:dyDescent="0.3">
      <c r="A17191" t="s">
        <v>8</v>
      </c>
      <c r="B17191" t="s">
        <v>9</v>
      </c>
      <c r="C17191" t="s">
        <v>14</v>
      </c>
      <c r="D17191" t="s">
        <v>11</v>
      </c>
      <c r="E17191">
        <v>11</v>
      </c>
      <c r="F17191" t="s">
        <v>191</v>
      </c>
      <c r="G17191" s="29">
        <v>-773.27</v>
      </c>
      <c r="H17191" t="s">
        <v>13</v>
      </c>
      <c r="I17191">
        <v>-773.27</v>
      </c>
      <c r="J17191" t="s">
        <v>13</v>
      </c>
      <c r="K17191">
        <v>-773.27</v>
      </c>
      <c r="L17191" t="s">
        <v>13</v>
      </c>
      <c r="M17191" t="s">
        <v>13</v>
      </c>
      <c r="N17191" s="29">
        <v>0</v>
      </c>
      <c r="O17191" t="s">
        <v>13</v>
      </c>
    </row>
    <row r="17192" spans="1:15" x14ac:dyDescent="0.3">
      <c r="A17192" t="s">
        <v>16</v>
      </c>
      <c r="B17192" t="s">
        <v>9</v>
      </c>
      <c r="C17192" t="s">
        <v>10</v>
      </c>
      <c r="D17192" t="s">
        <v>11</v>
      </c>
      <c r="E17192">
        <v>1</v>
      </c>
      <c r="F17192" t="s">
        <v>158</v>
      </c>
      <c r="G17192" s="29">
        <v>196850.94</v>
      </c>
      <c r="H17192">
        <v>-45044133.850000001</v>
      </c>
      <c r="I17192">
        <v>196850.94</v>
      </c>
      <c r="J17192">
        <v>-21395566.420000002</v>
      </c>
      <c r="K17192">
        <v>196850.94</v>
      </c>
      <c r="L17192">
        <v>-204914104.62</v>
      </c>
      <c r="M17192" t="s">
        <v>13</v>
      </c>
      <c r="N17192" s="29">
        <v>0</v>
      </c>
      <c r="O17192">
        <v>196850.94</v>
      </c>
    </row>
    <row r="17193" spans="1:15" x14ac:dyDescent="0.3">
      <c r="A17193" t="s">
        <v>16</v>
      </c>
      <c r="B17193" t="s">
        <v>9</v>
      </c>
      <c r="C17193" t="s">
        <v>10</v>
      </c>
      <c r="D17193" t="s">
        <v>11</v>
      </c>
      <c r="E17193">
        <v>3</v>
      </c>
      <c r="F17193" t="s">
        <v>197</v>
      </c>
      <c r="G17193" s="29">
        <v>65750.350000000006</v>
      </c>
      <c r="H17193">
        <v>-143672878.61000001</v>
      </c>
      <c r="I17193">
        <v>65750.350000000006</v>
      </c>
      <c r="J17193">
        <v>-68243352.609999999</v>
      </c>
      <c r="K17193">
        <v>65750.350000000006</v>
      </c>
      <c r="L17193">
        <v>-653594543.52999997</v>
      </c>
      <c r="M17193" t="s">
        <v>13</v>
      </c>
      <c r="N17193" s="29">
        <v>0</v>
      </c>
      <c r="O17193">
        <v>197251.05</v>
      </c>
    </row>
    <row r="17194" spans="1:15" x14ac:dyDescent="0.3">
      <c r="A17194" t="s">
        <v>16</v>
      </c>
      <c r="B17194" t="s">
        <v>9</v>
      </c>
      <c r="C17194" t="s">
        <v>10</v>
      </c>
      <c r="D17194" t="s">
        <v>11</v>
      </c>
      <c r="E17194">
        <v>-1</v>
      </c>
      <c r="F17194" t="s">
        <v>351</v>
      </c>
      <c r="G17194" s="29">
        <v>6067399.2199999997</v>
      </c>
      <c r="H17194">
        <v>-951401722.78999996</v>
      </c>
      <c r="I17194">
        <v>6067399.2199999997</v>
      </c>
      <c r="J17194">
        <v>-451907442.91000003</v>
      </c>
      <c r="K17194">
        <v>6067399.2199999997</v>
      </c>
      <c r="L17194">
        <v>-4328102702.6300001</v>
      </c>
      <c r="M17194" t="s">
        <v>13</v>
      </c>
      <c r="N17194" s="29">
        <v>0</v>
      </c>
      <c r="O17194" t="s">
        <v>13</v>
      </c>
    </row>
    <row r="17195" spans="1:15" x14ac:dyDescent="0.3">
      <c r="A17195" t="s">
        <v>8</v>
      </c>
      <c r="B17195" t="s">
        <v>9</v>
      </c>
      <c r="C17195" t="s">
        <v>14</v>
      </c>
      <c r="D17195" t="s">
        <v>11</v>
      </c>
      <c r="E17195">
        <v>4</v>
      </c>
      <c r="F17195" t="s">
        <v>436</v>
      </c>
      <c r="G17195" s="29">
        <v>-9003.14</v>
      </c>
      <c r="H17195" t="s">
        <v>13</v>
      </c>
      <c r="I17195">
        <v>-9003.14</v>
      </c>
      <c r="J17195" t="s">
        <v>13</v>
      </c>
      <c r="K17195">
        <v>-9003.14</v>
      </c>
      <c r="L17195" t="s">
        <v>13</v>
      </c>
      <c r="M17195" t="s">
        <v>13</v>
      </c>
      <c r="N17195" s="29">
        <v>-152.4</v>
      </c>
      <c r="O17195" t="s">
        <v>13</v>
      </c>
    </row>
    <row r="17196" spans="1:15" x14ac:dyDescent="0.3">
      <c r="A17196" t="s">
        <v>16</v>
      </c>
      <c r="B17196" t="s">
        <v>9</v>
      </c>
      <c r="C17196" t="s">
        <v>10</v>
      </c>
      <c r="D17196" t="s">
        <v>11</v>
      </c>
      <c r="E17196">
        <v>14</v>
      </c>
      <c r="F17196" t="s">
        <v>124</v>
      </c>
      <c r="G17196" s="29">
        <v>39467.24</v>
      </c>
      <c r="H17196">
        <v>2348088.65</v>
      </c>
      <c r="I17196">
        <v>39467.24</v>
      </c>
      <c r="J17196">
        <v>1115321.4099999999</v>
      </c>
      <c r="K17196">
        <v>39467.24</v>
      </c>
      <c r="L17196">
        <v>10681890.01</v>
      </c>
      <c r="M17196" t="s">
        <v>13</v>
      </c>
      <c r="N17196" s="29">
        <v>0</v>
      </c>
      <c r="O17196">
        <v>552541.36</v>
      </c>
    </row>
    <row r="17197" spans="1:15" x14ac:dyDescent="0.3">
      <c r="A17197" t="s">
        <v>18</v>
      </c>
      <c r="B17197" t="s">
        <v>9</v>
      </c>
      <c r="C17197" t="s">
        <v>10</v>
      </c>
      <c r="D17197" t="s">
        <v>11</v>
      </c>
      <c r="E17197">
        <v>-4</v>
      </c>
      <c r="F17197" t="s">
        <v>121</v>
      </c>
      <c r="G17197" s="29">
        <v>4618.1099999999997</v>
      </c>
      <c r="H17197">
        <v>1380154.98</v>
      </c>
      <c r="I17197">
        <v>4618.1099999999997</v>
      </c>
      <c r="J17197">
        <v>105724.58</v>
      </c>
      <c r="K17197">
        <v>4618.1099999999997</v>
      </c>
      <c r="L17197">
        <v>557660.43000000005</v>
      </c>
      <c r="M17197" t="s">
        <v>13</v>
      </c>
      <c r="N17197" s="29">
        <v>0</v>
      </c>
      <c r="O17197" t="s">
        <v>13</v>
      </c>
    </row>
    <row r="17198" spans="1:15" x14ac:dyDescent="0.3">
      <c r="A17198" t="s">
        <v>16</v>
      </c>
      <c r="B17198" t="s">
        <v>9</v>
      </c>
      <c r="C17198" t="s">
        <v>14</v>
      </c>
      <c r="D17198" t="s">
        <v>11</v>
      </c>
      <c r="E17198">
        <v>3</v>
      </c>
      <c r="F17198" t="s">
        <v>254</v>
      </c>
      <c r="G17198" s="29">
        <v>-3153.52</v>
      </c>
      <c r="H17198" t="s">
        <v>13</v>
      </c>
      <c r="I17198">
        <v>-3153.52</v>
      </c>
      <c r="J17198" t="s">
        <v>13</v>
      </c>
      <c r="K17198">
        <v>-3153.52</v>
      </c>
      <c r="L17198" t="s">
        <v>13</v>
      </c>
      <c r="M17198" t="s">
        <v>13</v>
      </c>
      <c r="N17198" s="29">
        <v>0</v>
      </c>
      <c r="O17198" t="s">
        <v>13</v>
      </c>
    </row>
    <row r="17199" spans="1:15" x14ac:dyDescent="0.3">
      <c r="A17199" t="s">
        <v>8</v>
      </c>
      <c r="B17199" t="s">
        <v>9</v>
      </c>
      <c r="C17199" t="s">
        <v>10</v>
      </c>
      <c r="D17199" t="s">
        <v>11</v>
      </c>
      <c r="E17199">
        <v>-1</v>
      </c>
      <c r="F17199" t="s">
        <v>552</v>
      </c>
      <c r="G17199" s="29">
        <v>5406.36</v>
      </c>
      <c r="H17199">
        <v>-269704.77</v>
      </c>
      <c r="I17199">
        <v>5406.36</v>
      </c>
      <c r="J17199">
        <v>-121165.71</v>
      </c>
      <c r="K17199">
        <v>5406.36</v>
      </c>
      <c r="L17199">
        <v>-1510688.96</v>
      </c>
      <c r="M17199" t="s">
        <v>13</v>
      </c>
      <c r="N17199" s="29">
        <v>0</v>
      </c>
      <c r="O17199" t="s">
        <v>13</v>
      </c>
    </row>
    <row r="17200" spans="1:15" x14ac:dyDescent="0.3">
      <c r="A17200" t="s">
        <v>8</v>
      </c>
      <c r="B17200" t="s">
        <v>9</v>
      </c>
      <c r="C17200" t="s">
        <v>10</v>
      </c>
      <c r="D17200" t="s">
        <v>11</v>
      </c>
      <c r="E17200">
        <v>2</v>
      </c>
      <c r="F17200" t="s">
        <v>337</v>
      </c>
      <c r="G17200" s="29">
        <v>54545.61</v>
      </c>
      <c r="H17200">
        <v>-6261033.04</v>
      </c>
      <c r="I17200">
        <v>54545.61</v>
      </c>
      <c r="J17200">
        <v>-1046615.69</v>
      </c>
      <c r="K17200">
        <v>54545.61</v>
      </c>
      <c r="L17200">
        <v>-11456078.439999999</v>
      </c>
      <c r="M17200" t="s">
        <v>13</v>
      </c>
      <c r="N17200" s="29">
        <v>0</v>
      </c>
      <c r="O17200">
        <v>109091.22</v>
      </c>
    </row>
    <row r="17201" spans="1:15" x14ac:dyDescent="0.3">
      <c r="A17201" t="s">
        <v>16</v>
      </c>
      <c r="B17201" t="s">
        <v>9</v>
      </c>
      <c r="C17201" t="s">
        <v>14</v>
      </c>
      <c r="D17201" t="s">
        <v>11</v>
      </c>
      <c r="E17201">
        <v>2</v>
      </c>
      <c r="F17201" t="s">
        <v>113</v>
      </c>
      <c r="G17201" s="29">
        <v>-22583.18</v>
      </c>
      <c r="H17201" t="s">
        <v>13</v>
      </c>
      <c r="I17201">
        <v>-22583.18</v>
      </c>
      <c r="J17201" t="s">
        <v>13</v>
      </c>
      <c r="K17201">
        <v>-22583.18</v>
      </c>
      <c r="L17201" t="s">
        <v>13</v>
      </c>
      <c r="M17201" t="s">
        <v>13</v>
      </c>
      <c r="N17201" s="29">
        <v>0</v>
      </c>
      <c r="O17201" t="s">
        <v>13</v>
      </c>
    </row>
    <row r="17202" spans="1:15" x14ac:dyDescent="0.3">
      <c r="A17202" t="s">
        <v>16</v>
      </c>
      <c r="B17202" t="s">
        <v>9</v>
      </c>
      <c r="C17202" t="s">
        <v>14</v>
      </c>
      <c r="D17202" t="s">
        <v>11</v>
      </c>
      <c r="E17202">
        <v>1</v>
      </c>
      <c r="F17202" t="s">
        <v>260</v>
      </c>
      <c r="G17202" s="29">
        <v>-36.94</v>
      </c>
      <c r="H17202" t="s">
        <v>13</v>
      </c>
      <c r="I17202">
        <v>-36.94</v>
      </c>
      <c r="J17202" t="s">
        <v>13</v>
      </c>
      <c r="K17202">
        <v>-36.94</v>
      </c>
      <c r="L17202" t="s">
        <v>13</v>
      </c>
      <c r="M17202" t="s">
        <v>13</v>
      </c>
      <c r="N17202" s="29">
        <v>0</v>
      </c>
      <c r="O17202" t="s">
        <v>13</v>
      </c>
    </row>
    <row r="17203" spans="1:15" x14ac:dyDescent="0.3">
      <c r="A17203" t="s">
        <v>16</v>
      </c>
      <c r="B17203" t="s">
        <v>9</v>
      </c>
      <c r="C17203" t="s">
        <v>14</v>
      </c>
      <c r="D17203" t="s">
        <v>11</v>
      </c>
      <c r="E17203">
        <v>2</v>
      </c>
      <c r="F17203" t="s">
        <v>137</v>
      </c>
      <c r="G17203" s="29">
        <v>-60482.68</v>
      </c>
      <c r="H17203" t="s">
        <v>13</v>
      </c>
      <c r="I17203">
        <v>-60482.68</v>
      </c>
      <c r="J17203" t="s">
        <v>13</v>
      </c>
      <c r="K17203">
        <v>-60482.68</v>
      </c>
      <c r="L17203" t="s">
        <v>13</v>
      </c>
      <c r="M17203" t="s">
        <v>13</v>
      </c>
      <c r="N17203" s="29">
        <v>0</v>
      </c>
      <c r="O17203" t="s">
        <v>13</v>
      </c>
    </row>
    <row r="17204" spans="1:15" x14ac:dyDescent="0.3">
      <c r="A17204" t="s">
        <v>16</v>
      </c>
      <c r="B17204" t="s">
        <v>9</v>
      </c>
      <c r="C17204" t="s">
        <v>10</v>
      </c>
      <c r="D17204" t="s">
        <v>11</v>
      </c>
      <c r="E17204">
        <v>6</v>
      </c>
      <c r="F17204" t="s">
        <v>29</v>
      </c>
      <c r="G17204" s="29">
        <v>134306.39000000001</v>
      </c>
      <c r="H17204">
        <v>-8854818.8599999994</v>
      </c>
      <c r="I17204">
        <v>134306.39000000001</v>
      </c>
      <c r="J17204">
        <v>-4205960.88</v>
      </c>
      <c r="K17204">
        <v>134306.39000000001</v>
      </c>
      <c r="L17204">
        <v>-40282210.420000002</v>
      </c>
      <c r="M17204" t="s">
        <v>13</v>
      </c>
      <c r="N17204" s="29">
        <v>0</v>
      </c>
      <c r="O17204">
        <v>805838.34000000008</v>
      </c>
    </row>
    <row r="17205" spans="1:15" x14ac:dyDescent="0.3">
      <c r="A17205" t="s">
        <v>16</v>
      </c>
      <c r="B17205" t="s">
        <v>9</v>
      </c>
      <c r="C17205" t="s">
        <v>14</v>
      </c>
      <c r="D17205" t="s">
        <v>11</v>
      </c>
      <c r="E17205">
        <v>3</v>
      </c>
      <c r="F17205" t="s">
        <v>311</v>
      </c>
      <c r="G17205" s="29">
        <v>-15743.62</v>
      </c>
      <c r="H17205" t="s">
        <v>13</v>
      </c>
      <c r="I17205">
        <v>-15743.62</v>
      </c>
      <c r="J17205" t="s">
        <v>13</v>
      </c>
      <c r="K17205">
        <v>-15743.62</v>
      </c>
      <c r="L17205" t="s">
        <v>13</v>
      </c>
      <c r="M17205" t="s">
        <v>13</v>
      </c>
      <c r="N17205" s="29">
        <v>0</v>
      </c>
      <c r="O17205" t="s">
        <v>13</v>
      </c>
    </row>
    <row r="17206" spans="1:15" x14ac:dyDescent="0.3">
      <c r="A17206" t="s">
        <v>8</v>
      </c>
      <c r="B17206" t="s">
        <v>9</v>
      </c>
      <c r="C17206" t="s">
        <v>10</v>
      </c>
      <c r="D17206" t="s">
        <v>11</v>
      </c>
      <c r="E17206">
        <v>5</v>
      </c>
      <c r="F17206" t="s">
        <v>273</v>
      </c>
      <c r="G17206" s="29">
        <v>648.66999999999996</v>
      </c>
      <c r="H17206">
        <v>-287289.99</v>
      </c>
      <c r="I17206">
        <v>648.66999999999996</v>
      </c>
      <c r="J17206">
        <v>-260007.99</v>
      </c>
      <c r="K17206">
        <v>648.66999999999996</v>
      </c>
      <c r="L17206">
        <v>-1343337.98</v>
      </c>
      <c r="M17206" t="s">
        <v>13</v>
      </c>
      <c r="N17206" s="29">
        <v>0</v>
      </c>
      <c r="O17206">
        <v>3243.35</v>
      </c>
    </row>
    <row r="17207" spans="1:15" x14ac:dyDescent="0.3">
      <c r="A17207" t="s">
        <v>18</v>
      </c>
      <c r="B17207" t="s">
        <v>9</v>
      </c>
      <c r="C17207" t="s">
        <v>10</v>
      </c>
      <c r="D17207" t="s">
        <v>11</v>
      </c>
      <c r="E17207">
        <v>9</v>
      </c>
      <c r="F17207" t="s">
        <v>19</v>
      </c>
      <c r="G17207" s="29">
        <v>127543.56</v>
      </c>
      <c r="H17207">
        <v>-7273565.1299999999</v>
      </c>
      <c r="I17207">
        <v>127543.56</v>
      </c>
      <c r="J17207">
        <v>-3454879.31</v>
      </c>
      <c r="K17207">
        <v>127543.56</v>
      </c>
      <c r="L17207">
        <v>-33088794.440000001</v>
      </c>
      <c r="M17207" t="s">
        <v>13</v>
      </c>
      <c r="N17207" s="29">
        <v>0</v>
      </c>
      <c r="O17207">
        <v>1147892.04</v>
      </c>
    </row>
    <row r="17208" spans="1:15" x14ac:dyDescent="0.3">
      <c r="A17208" t="s">
        <v>18</v>
      </c>
      <c r="B17208" t="s">
        <v>9</v>
      </c>
      <c r="C17208" t="s">
        <v>10</v>
      </c>
      <c r="D17208" t="s">
        <v>11</v>
      </c>
      <c r="E17208">
        <v>1</v>
      </c>
      <c r="F17208" t="s">
        <v>124</v>
      </c>
      <c r="G17208" s="29">
        <v>21020.45</v>
      </c>
      <c r="H17208">
        <v>-12445472.58</v>
      </c>
      <c r="I17208">
        <v>21020.45</v>
      </c>
      <c r="J17208">
        <v>-5911489.7400000002</v>
      </c>
      <c r="K17208">
        <v>21020.45</v>
      </c>
      <c r="L17208">
        <v>-56616758.990000002</v>
      </c>
      <c r="M17208" t="s">
        <v>13</v>
      </c>
      <c r="N17208" s="29">
        <v>0</v>
      </c>
      <c r="O17208">
        <v>21020.45</v>
      </c>
    </row>
    <row r="17209" spans="1:15" x14ac:dyDescent="0.3">
      <c r="A17209" t="s">
        <v>16</v>
      </c>
      <c r="B17209" t="s">
        <v>9</v>
      </c>
      <c r="C17209" t="s">
        <v>14</v>
      </c>
      <c r="D17209" t="s">
        <v>11</v>
      </c>
      <c r="E17209">
        <v>3</v>
      </c>
      <c r="F17209" t="s">
        <v>151</v>
      </c>
      <c r="G17209" s="29">
        <v>-3439.33</v>
      </c>
      <c r="H17209" t="s">
        <v>13</v>
      </c>
      <c r="I17209">
        <v>-3439.33</v>
      </c>
      <c r="J17209" t="s">
        <v>13</v>
      </c>
      <c r="K17209">
        <v>-3439.33</v>
      </c>
      <c r="L17209" t="s">
        <v>13</v>
      </c>
      <c r="M17209" t="s">
        <v>13</v>
      </c>
      <c r="N17209" s="29">
        <v>0</v>
      </c>
      <c r="O17209" t="s">
        <v>13</v>
      </c>
    </row>
    <row r="17210" spans="1:15" x14ac:dyDescent="0.3">
      <c r="A17210" t="s">
        <v>8</v>
      </c>
      <c r="B17210" t="s">
        <v>9</v>
      </c>
      <c r="C17210" t="s">
        <v>14</v>
      </c>
      <c r="D17210" t="s">
        <v>11</v>
      </c>
      <c r="E17210">
        <v>0</v>
      </c>
      <c r="F17210" t="s">
        <v>225</v>
      </c>
      <c r="G17210" s="29">
        <v>-4608.3500000000004</v>
      </c>
      <c r="H17210" t="s">
        <v>13</v>
      </c>
      <c r="I17210">
        <v>-4608.3500000000004</v>
      </c>
      <c r="J17210" t="s">
        <v>13</v>
      </c>
      <c r="K17210">
        <v>-4608.3500000000004</v>
      </c>
      <c r="L17210" t="s">
        <v>13</v>
      </c>
      <c r="M17210" t="s">
        <v>13</v>
      </c>
      <c r="N17210" s="29">
        <v>0</v>
      </c>
      <c r="O17210" t="s">
        <v>13</v>
      </c>
    </row>
    <row r="17211" spans="1:15" x14ac:dyDescent="0.3">
      <c r="A17211" t="s">
        <v>8</v>
      </c>
      <c r="B17211" t="s">
        <v>9</v>
      </c>
      <c r="C17211" t="s">
        <v>10</v>
      </c>
      <c r="D17211" t="s">
        <v>11</v>
      </c>
      <c r="E17211">
        <v>-1</v>
      </c>
      <c r="F17211" t="s">
        <v>65</v>
      </c>
      <c r="G17211" s="29">
        <v>50098.61</v>
      </c>
      <c r="H17211">
        <v>-24747263.149999999</v>
      </c>
      <c r="I17211">
        <v>50098.61</v>
      </c>
      <c r="J17211">
        <v>-5008152.07</v>
      </c>
      <c r="K17211">
        <v>50098.61</v>
      </c>
      <c r="L17211">
        <v>-39687491.5</v>
      </c>
      <c r="M17211" t="s">
        <v>13</v>
      </c>
      <c r="N17211" s="29">
        <v>0</v>
      </c>
      <c r="O17211" t="s">
        <v>13</v>
      </c>
    </row>
    <row r="17212" spans="1:15" x14ac:dyDescent="0.3">
      <c r="A17212" t="s">
        <v>16</v>
      </c>
      <c r="B17212" t="s">
        <v>9</v>
      </c>
      <c r="C17212" t="s">
        <v>10</v>
      </c>
      <c r="D17212" t="s">
        <v>11</v>
      </c>
      <c r="E17212">
        <v>3</v>
      </c>
      <c r="F17212" t="s">
        <v>220</v>
      </c>
      <c r="G17212" s="29">
        <v>286124.15000000002</v>
      </c>
      <c r="H17212" t="s">
        <v>13</v>
      </c>
      <c r="I17212">
        <v>286124.15000000002</v>
      </c>
      <c r="J17212" t="s">
        <v>13</v>
      </c>
      <c r="K17212">
        <v>286124.15000000002</v>
      </c>
      <c r="L17212" t="s">
        <v>13</v>
      </c>
      <c r="M17212" t="s">
        <v>13</v>
      </c>
      <c r="N17212" s="29">
        <v>0</v>
      </c>
      <c r="O17212">
        <v>858372.45000000007</v>
      </c>
    </row>
    <row r="17213" spans="1:15" x14ac:dyDescent="0.3">
      <c r="A17213" t="s">
        <v>8</v>
      </c>
      <c r="B17213" t="s">
        <v>9</v>
      </c>
      <c r="C17213" t="s">
        <v>10</v>
      </c>
      <c r="D17213" t="s">
        <v>11</v>
      </c>
      <c r="E17213">
        <v>1</v>
      </c>
      <c r="F17213" t="s">
        <v>337</v>
      </c>
      <c r="G17213" s="29">
        <v>25550.25</v>
      </c>
      <c r="H17213">
        <v>-9149699.3100000005</v>
      </c>
      <c r="I17213">
        <v>25550.25</v>
      </c>
      <c r="J17213">
        <v>-1529495.03</v>
      </c>
      <c r="K17213">
        <v>25550.25</v>
      </c>
      <c r="L17213">
        <v>-16741593.970000001</v>
      </c>
      <c r="M17213" t="s">
        <v>13</v>
      </c>
      <c r="N17213" s="29">
        <v>0</v>
      </c>
      <c r="O17213">
        <v>25550.25</v>
      </c>
    </row>
    <row r="17214" spans="1:15" x14ac:dyDescent="0.3">
      <c r="A17214" t="s">
        <v>18</v>
      </c>
      <c r="B17214" t="s">
        <v>9</v>
      </c>
      <c r="C17214" t="s">
        <v>10</v>
      </c>
      <c r="D17214" t="s">
        <v>11</v>
      </c>
      <c r="E17214">
        <v>0</v>
      </c>
      <c r="F17214" t="s">
        <v>249</v>
      </c>
      <c r="G17214" s="29">
        <v>2571.42</v>
      </c>
      <c r="H17214">
        <v>-62.57</v>
      </c>
      <c r="I17214">
        <v>2571.42</v>
      </c>
      <c r="J17214">
        <v>-10.46</v>
      </c>
      <c r="K17214">
        <v>2571.42</v>
      </c>
      <c r="L17214">
        <v>-114.5</v>
      </c>
      <c r="M17214" t="s">
        <v>13</v>
      </c>
      <c r="N17214" s="29">
        <v>0</v>
      </c>
      <c r="O17214" t="s">
        <v>13</v>
      </c>
    </row>
    <row r="17215" spans="1:15" x14ac:dyDescent="0.3">
      <c r="A17215" t="s">
        <v>16</v>
      </c>
      <c r="B17215" t="s">
        <v>9</v>
      </c>
      <c r="C17215" t="s">
        <v>10</v>
      </c>
      <c r="D17215" t="s">
        <v>11</v>
      </c>
      <c r="E17215">
        <v>5</v>
      </c>
      <c r="F17215" t="s">
        <v>190</v>
      </c>
      <c r="G17215" s="29">
        <v>645887.24</v>
      </c>
      <c r="H17215">
        <v>-5684576.4199999999</v>
      </c>
      <c r="I17215">
        <v>645887.24</v>
      </c>
      <c r="J17215">
        <v>-10512164.5</v>
      </c>
      <c r="K17215">
        <v>645887.24</v>
      </c>
      <c r="L17215">
        <v>-72642837.109999999</v>
      </c>
      <c r="M17215" t="s">
        <v>13</v>
      </c>
      <c r="N17215" s="29">
        <v>0</v>
      </c>
      <c r="O17215">
        <v>3229436.2</v>
      </c>
    </row>
    <row r="17216" spans="1:15" x14ac:dyDescent="0.3">
      <c r="A17216" t="s">
        <v>16</v>
      </c>
      <c r="B17216" t="s">
        <v>9</v>
      </c>
      <c r="C17216" t="s">
        <v>10</v>
      </c>
      <c r="D17216" t="s">
        <v>11</v>
      </c>
      <c r="E17216">
        <v>0</v>
      </c>
      <c r="F17216" t="s">
        <v>57</v>
      </c>
      <c r="G17216" s="29">
        <v>289229.58</v>
      </c>
      <c r="H17216">
        <v>-1542736.89</v>
      </c>
      <c r="I17216">
        <v>289229.58</v>
      </c>
      <c r="J17216">
        <v>-693080.07</v>
      </c>
      <c r="K17216">
        <v>289229.58</v>
      </c>
      <c r="L17216">
        <v>-8641286.8399999999</v>
      </c>
      <c r="M17216" t="s">
        <v>13</v>
      </c>
      <c r="N17216" s="29">
        <v>0</v>
      </c>
      <c r="O17216" t="s">
        <v>13</v>
      </c>
    </row>
    <row r="17217" spans="1:15" x14ac:dyDescent="0.3">
      <c r="A17217" t="s">
        <v>8</v>
      </c>
      <c r="B17217" t="s">
        <v>9</v>
      </c>
      <c r="C17217" t="s">
        <v>10</v>
      </c>
      <c r="D17217" t="s">
        <v>11</v>
      </c>
      <c r="E17217">
        <v>4</v>
      </c>
      <c r="F17217" t="s">
        <v>432</v>
      </c>
      <c r="G17217" s="29">
        <v>159.1</v>
      </c>
      <c r="H17217">
        <v>-8421.2800000000007</v>
      </c>
      <c r="I17217">
        <v>159.1</v>
      </c>
      <c r="J17217">
        <v>-1407.73</v>
      </c>
      <c r="K17217">
        <v>159.1</v>
      </c>
      <c r="L17217">
        <v>-15408.77</v>
      </c>
      <c r="M17217" t="s">
        <v>13</v>
      </c>
      <c r="N17217" s="29">
        <v>0</v>
      </c>
      <c r="O17217">
        <v>636.4</v>
      </c>
    </row>
    <row r="17218" spans="1:15" x14ac:dyDescent="0.3">
      <c r="A17218" t="s">
        <v>8</v>
      </c>
      <c r="B17218" t="s">
        <v>9</v>
      </c>
      <c r="C17218" t="s">
        <v>14</v>
      </c>
      <c r="D17218" t="s">
        <v>11</v>
      </c>
      <c r="E17218">
        <v>13</v>
      </c>
      <c r="F17218" t="s">
        <v>49</v>
      </c>
      <c r="G17218" s="29">
        <v>-66.42</v>
      </c>
      <c r="H17218" t="s">
        <v>13</v>
      </c>
      <c r="I17218">
        <v>-66.42</v>
      </c>
      <c r="J17218" t="s">
        <v>13</v>
      </c>
      <c r="K17218">
        <v>-66.42</v>
      </c>
      <c r="L17218" t="s">
        <v>13</v>
      </c>
      <c r="M17218" t="s">
        <v>13</v>
      </c>
      <c r="N17218" s="29">
        <v>0</v>
      </c>
      <c r="O17218" t="s">
        <v>13</v>
      </c>
    </row>
    <row r="17219" spans="1:15" x14ac:dyDescent="0.3">
      <c r="A17219" t="s">
        <v>8</v>
      </c>
      <c r="B17219" t="s">
        <v>9</v>
      </c>
      <c r="C17219" t="s">
        <v>14</v>
      </c>
      <c r="D17219" t="s">
        <v>11</v>
      </c>
      <c r="E17219">
        <v>2</v>
      </c>
      <c r="F17219" t="s">
        <v>365</v>
      </c>
      <c r="G17219" s="29">
        <v>-7685.66</v>
      </c>
      <c r="H17219" t="s">
        <v>13</v>
      </c>
      <c r="I17219">
        <v>-7685.66</v>
      </c>
      <c r="J17219" t="s">
        <v>13</v>
      </c>
      <c r="K17219">
        <v>-7685.66</v>
      </c>
      <c r="L17219" t="s">
        <v>13</v>
      </c>
      <c r="M17219" t="s">
        <v>13</v>
      </c>
      <c r="N17219" s="29">
        <v>0</v>
      </c>
      <c r="O17219" t="s">
        <v>13</v>
      </c>
    </row>
    <row r="17220" spans="1:15" x14ac:dyDescent="0.3">
      <c r="A17220" t="s">
        <v>8</v>
      </c>
      <c r="B17220" t="s">
        <v>9</v>
      </c>
      <c r="C17220" t="s">
        <v>14</v>
      </c>
      <c r="D17220" t="s">
        <v>11</v>
      </c>
      <c r="E17220">
        <v>9</v>
      </c>
      <c r="F17220" t="s">
        <v>113</v>
      </c>
      <c r="G17220" s="29">
        <v>-702.58</v>
      </c>
      <c r="H17220" t="s">
        <v>13</v>
      </c>
      <c r="I17220">
        <v>-702.58</v>
      </c>
      <c r="J17220" t="s">
        <v>13</v>
      </c>
      <c r="K17220">
        <v>-702.58</v>
      </c>
      <c r="L17220" t="s">
        <v>13</v>
      </c>
      <c r="M17220" t="s">
        <v>13</v>
      </c>
      <c r="N17220" s="29">
        <v>0</v>
      </c>
      <c r="O17220" t="s">
        <v>13</v>
      </c>
    </row>
    <row r="17221" spans="1:15" x14ac:dyDescent="0.3">
      <c r="A17221" t="s">
        <v>8</v>
      </c>
      <c r="B17221" t="s">
        <v>9</v>
      </c>
      <c r="C17221" t="s">
        <v>10</v>
      </c>
      <c r="D17221" t="s">
        <v>11</v>
      </c>
      <c r="E17221">
        <v>-1</v>
      </c>
      <c r="F17221" t="s">
        <v>362</v>
      </c>
      <c r="G17221" s="29">
        <v>1068.8599999999999</v>
      </c>
      <c r="H17221">
        <v>-204364.61</v>
      </c>
      <c r="I17221">
        <v>1068.8599999999999</v>
      </c>
      <c r="J17221">
        <v>-97071.39</v>
      </c>
      <c r="K17221">
        <v>1068.8599999999999</v>
      </c>
      <c r="L17221">
        <v>-929692.47</v>
      </c>
      <c r="M17221">
        <v>1</v>
      </c>
      <c r="N17221" s="29">
        <v>0</v>
      </c>
      <c r="O17221" t="s">
        <v>13</v>
      </c>
    </row>
    <row r="17222" spans="1:15" x14ac:dyDescent="0.3">
      <c r="A17222" t="s">
        <v>18</v>
      </c>
      <c r="B17222" t="s">
        <v>9</v>
      </c>
      <c r="C17222" t="s">
        <v>14</v>
      </c>
      <c r="D17222" t="s">
        <v>11</v>
      </c>
      <c r="E17222">
        <v>-4</v>
      </c>
      <c r="F17222" t="s">
        <v>111</v>
      </c>
      <c r="G17222" s="29">
        <v>-237599.12</v>
      </c>
      <c r="H17222" t="s">
        <v>13</v>
      </c>
      <c r="I17222">
        <v>-237599.12</v>
      </c>
      <c r="J17222" t="s">
        <v>13</v>
      </c>
      <c r="K17222">
        <v>-237599.12</v>
      </c>
      <c r="L17222" t="s">
        <v>13</v>
      </c>
      <c r="M17222" t="s">
        <v>13</v>
      </c>
      <c r="N17222" s="29">
        <v>0</v>
      </c>
      <c r="O17222" t="s">
        <v>13</v>
      </c>
    </row>
    <row r="17223" spans="1:15" x14ac:dyDescent="0.3">
      <c r="A17223" t="s">
        <v>8</v>
      </c>
      <c r="B17223" t="s">
        <v>9</v>
      </c>
      <c r="C17223" t="s">
        <v>14</v>
      </c>
      <c r="D17223" t="s">
        <v>11</v>
      </c>
      <c r="E17223">
        <v>1</v>
      </c>
      <c r="F17223" t="s">
        <v>215</v>
      </c>
      <c r="G17223" s="29">
        <v>-938.1</v>
      </c>
      <c r="H17223" t="s">
        <v>13</v>
      </c>
      <c r="I17223">
        <v>-938.1</v>
      </c>
      <c r="J17223" t="s">
        <v>13</v>
      </c>
      <c r="K17223">
        <v>-938.1</v>
      </c>
      <c r="L17223" t="s">
        <v>13</v>
      </c>
      <c r="M17223" t="s">
        <v>13</v>
      </c>
      <c r="N17223" s="29">
        <v>0</v>
      </c>
      <c r="O17223" t="s">
        <v>13</v>
      </c>
    </row>
    <row r="17224" spans="1:15" x14ac:dyDescent="0.3">
      <c r="A17224" t="s">
        <v>8</v>
      </c>
      <c r="B17224" t="s">
        <v>9</v>
      </c>
      <c r="C17224" t="s">
        <v>10</v>
      </c>
      <c r="D17224" t="s">
        <v>11</v>
      </c>
      <c r="E17224">
        <v>4</v>
      </c>
      <c r="F17224" t="s">
        <v>311</v>
      </c>
      <c r="G17224" s="29">
        <v>1224134.72</v>
      </c>
      <c r="H17224">
        <v>-35612440.479999997</v>
      </c>
      <c r="I17224">
        <v>1224134.72</v>
      </c>
      <c r="J17224">
        <v>-5953118.3099999996</v>
      </c>
      <c r="K17224">
        <v>1224134.72</v>
      </c>
      <c r="L17224">
        <v>-65161590.450000003</v>
      </c>
      <c r="M17224" t="s">
        <v>13</v>
      </c>
      <c r="N17224" s="29">
        <v>0</v>
      </c>
      <c r="O17224">
        <v>4896538.88</v>
      </c>
    </row>
    <row r="17225" spans="1:15" x14ac:dyDescent="0.3">
      <c r="A17225" t="s">
        <v>18</v>
      </c>
      <c r="B17225" t="s">
        <v>9</v>
      </c>
      <c r="C17225" t="s">
        <v>10</v>
      </c>
      <c r="D17225" t="s">
        <v>11</v>
      </c>
      <c r="E17225">
        <v>-1</v>
      </c>
      <c r="F17225" t="s">
        <v>35</v>
      </c>
      <c r="G17225" s="29">
        <v>7962.46</v>
      </c>
      <c r="H17225">
        <v>8596280.8399999999</v>
      </c>
      <c r="I17225">
        <v>7962.46</v>
      </c>
      <c r="J17225">
        <v>658503.85</v>
      </c>
      <c r="K17225">
        <v>7962.46</v>
      </c>
      <c r="L17225">
        <v>3473379.54</v>
      </c>
      <c r="M17225" t="s">
        <v>13</v>
      </c>
      <c r="N17225" s="29">
        <v>0</v>
      </c>
      <c r="O17225" t="s">
        <v>13</v>
      </c>
    </row>
    <row r="17226" spans="1:15" x14ac:dyDescent="0.3">
      <c r="A17226" t="s">
        <v>18</v>
      </c>
      <c r="B17226" t="s">
        <v>9</v>
      </c>
      <c r="C17226" t="s">
        <v>10</v>
      </c>
      <c r="D17226" t="s">
        <v>11</v>
      </c>
      <c r="E17226">
        <v>8</v>
      </c>
      <c r="F17226" t="s">
        <v>202</v>
      </c>
      <c r="G17226" s="29">
        <v>272034.44</v>
      </c>
      <c r="H17226">
        <v>31265362.280000001</v>
      </c>
      <c r="I17226">
        <v>272034.44</v>
      </c>
      <c r="J17226">
        <v>2395033.61</v>
      </c>
      <c r="K17226">
        <v>272034.44</v>
      </c>
      <c r="L17226">
        <v>12632969.91</v>
      </c>
      <c r="M17226" t="s">
        <v>13</v>
      </c>
      <c r="N17226" s="29">
        <v>0</v>
      </c>
      <c r="O17226">
        <v>2176275.52</v>
      </c>
    </row>
    <row r="17227" spans="1:15" x14ac:dyDescent="0.3">
      <c r="A17227" t="s">
        <v>16</v>
      </c>
      <c r="B17227" t="s">
        <v>9</v>
      </c>
      <c r="C17227" t="s">
        <v>14</v>
      </c>
      <c r="D17227" t="s">
        <v>11</v>
      </c>
      <c r="E17227">
        <v>0</v>
      </c>
      <c r="F17227" t="s">
        <v>240</v>
      </c>
      <c r="G17227" s="29">
        <v>-430.27</v>
      </c>
      <c r="H17227" t="s">
        <v>13</v>
      </c>
      <c r="I17227">
        <v>-430.27</v>
      </c>
      <c r="J17227" t="s">
        <v>13</v>
      </c>
      <c r="K17227">
        <v>-430.27</v>
      </c>
      <c r="L17227" t="s">
        <v>13</v>
      </c>
      <c r="M17227" t="s">
        <v>13</v>
      </c>
      <c r="N17227" s="29">
        <v>0</v>
      </c>
      <c r="O17227" t="s">
        <v>13</v>
      </c>
    </row>
    <row r="17228" spans="1:15" x14ac:dyDescent="0.3">
      <c r="A17228" t="s">
        <v>16</v>
      </c>
      <c r="B17228" t="s">
        <v>9</v>
      </c>
      <c r="C17228" t="s">
        <v>10</v>
      </c>
      <c r="D17228" t="s">
        <v>11</v>
      </c>
      <c r="E17228">
        <v>1</v>
      </c>
      <c r="F17228" t="s">
        <v>437</v>
      </c>
      <c r="G17228" s="29">
        <v>100197.46</v>
      </c>
      <c r="H17228">
        <v>-13112273.32</v>
      </c>
      <c r="I17228">
        <v>100197.46</v>
      </c>
      <c r="J17228">
        <v>-4771040.1100000003</v>
      </c>
      <c r="K17228">
        <v>100197.46</v>
      </c>
      <c r="L17228">
        <v>-45829777.990000002</v>
      </c>
      <c r="M17228" t="s">
        <v>13</v>
      </c>
      <c r="N17228" s="29">
        <v>0</v>
      </c>
      <c r="O17228">
        <v>100197.46</v>
      </c>
    </row>
    <row r="17229" spans="1:15" x14ac:dyDescent="0.3">
      <c r="A17229" t="s">
        <v>16</v>
      </c>
      <c r="B17229" t="s">
        <v>9</v>
      </c>
      <c r="C17229" t="s">
        <v>14</v>
      </c>
      <c r="D17229" t="s">
        <v>11</v>
      </c>
      <c r="E17229">
        <v>11</v>
      </c>
      <c r="F17229" t="s">
        <v>137</v>
      </c>
      <c r="G17229" s="29">
        <v>-26576.07</v>
      </c>
      <c r="H17229" t="s">
        <v>13</v>
      </c>
      <c r="I17229">
        <v>-26576.07</v>
      </c>
      <c r="J17229" t="s">
        <v>13</v>
      </c>
      <c r="K17229">
        <v>-26576.07</v>
      </c>
      <c r="L17229" t="s">
        <v>13</v>
      </c>
      <c r="M17229" t="s">
        <v>13</v>
      </c>
      <c r="N17229" s="29">
        <v>0</v>
      </c>
      <c r="O17229" t="s">
        <v>13</v>
      </c>
    </row>
    <row r="17230" spans="1:15" x14ac:dyDescent="0.3">
      <c r="A17230" t="s">
        <v>16</v>
      </c>
      <c r="B17230" t="s">
        <v>9</v>
      </c>
      <c r="C17230" t="s">
        <v>10</v>
      </c>
      <c r="D17230" t="s">
        <v>11</v>
      </c>
      <c r="E17230">
        <v>4</v>
      </c>
      <c r="F17230" t="s">
        <v>456</v>
      </c>
      <c r="G17230" s="29">
        <v>24995.86</v>
      </c>
      <c r="H17230">
        <v>-4697441.0999999996</v>
      </c>
      <c r="I17230">
        <v>24995.86</v>
      </c>
      <c r="J17230">
        <v>-359840.79</v>
      </c>
      <c r="K17230">
        <v>24995.86</v>
      </c>
      <c r="L17230">
        <v>-1898034.42</v>
      </c>
      <c r="M17230" t="s">
        <v>13</v>
      </c>
      <c r="N17230" s="29">
        <v>0</v>
      </c>
      <c r="O17230">
        <v>99983.44</v>
      </c>
    </row>
    <row r="17231" spans="1:15" x14ac:dyDescent="0.3">
      <c r="A17231" t="s">
        <v>18</v>
      </c>
      <c r="B17231" t="s">
        <v>9</v>
      </c>
      <c r="C17231" t="s">
        <v>14</v>
      </c>
      <c r="D17231" t="s">
        <v>11</v>
      </c>
      <c r="E17231">
        <v>3</v>
      </c>
      <c r="F17231" t="s">
        <v>187</v>
      </c>
      <c r="G17231" s="29">
        <v>-54066.63</v>
      </c>
      <c r="H17231" t="s">
        <v>13</v>
      </c>
      <c r="I17231">
        <v>-54066.63</v>
      </c>
      <c r="J17231" t="s">
        <v>13</v>
      </c>
      <c r="K17231">
        <v>-54066.63</v>
      </c>
      <c r="L17231" t="s">
        <v>13</v>
      </c>
      <c r="M17231" t="s">
        <v>13</v>
      </c>
      <c r="N17231" s="29">
        <v>0</v>
      </c>
      <c r="O17231" t="s">
        <v>13</v>
      </c>
    </row>
    <row r="17232" spans="1:15" x14ac:dyDescent="0.3">
      <c r="A17232" t="s">
        <v>8</v>
      </c>
      <c r="B17232" t="s">
        <v>9</v>
      </c>
      <c r="C17232" t="s">
        <v>14</v>
      </c>
      <c r="D17232" t="s">
        <v>11</v>
      </c>
      <c r="E17232">
        <v>2</v>
      </c>
      <c r="F17232" t="s">
        <v>231</v>
      </c>
      <c r="G17232" s="29">
        <v>-13219.18</v>
      </c>
      <c r="H17232" t="s">
        <v>13</v>
      </c>
      <c r="I17232">
        <v>-13219.18</v>
      </c>
      <c r="J17232" t="s">
        <v>13</v>
      </c>
      <c r="K17232">
        <v>-13219.18</v>
      </c>
      <c r="L17232" t="s">
        <v>13</v>
      </c>
      <c r="M17232" t="s">
        <v>13</v>
      </c>
      <c r="N17232" s="29">
        <v>0</v>
      </c>
      <c r="O17232" t="s">
        <v>13</v>
      </c>
    </row>
    <row r="17233" spans="1:15" x14ac:dyDescent="0.3">
      <c r="A17233" t="s">
        <v>8</v>
      </c>
      <c r="B17233" t="s">
        <v>9</v>
      </c>
      <c r="C17233" t="s">
        <v>10</v>
      </c>
      <c r="D17233" t="s">
        <v>11</v>
      </c>
      <c r="E17233">
        <v>-1</v>
      </c>
      <c r="F17233" t="s">
        <v>142</v>
      </c>
      <c r="G17233" s="29">
        <v>100831.32</v>
      </c>
      <c r="H17233">
        <v>-25018126.620000001</v>
      </c>
      <c r="I17233">
        <v>100831.32</v>
      </c>
      <c r="J17233">
        <v>-4182115.6</v>
      </c>
      <c r="K17233">
        <v>100831.32</v>
      </c>
      <c r="L17233">
        <v>-45776730.329999998</v>
      </c>
      <c r="M17233" t="s">
        <v>13</v>
      </c>
      <c r="N17233" s="29">
        <v>0</v>
      </c>
      <c r="O17233" t="s">
        <v>13</v>
      </c>
    </row>
    <row r="17234" spans="1:15" x14ac:dyDescent="0.3">
      <c r="A17234" t="s">
        <v>16</v>
      </c>
      <c r="B17234" t="s">
        <v>9</v>
      </c>
      <c r="C17234" t="s">
        <v>14</v>
      </c>
      <c r="D17234" t="s">
        <v>11</v>
      </c>
      <c r="E17234">
        <v>7</v>
      </c>
      <c r="F17234" t="s">
        <v>337</v>
      </c>
      <c r="G17234" s="29">
        <v>-612.52</v>
      </c>
      <c r="H17234" t="s">
        <v>13</v>
      </c>
      <c r="I17234">
        <v>-612.52</v>
      </c>
      <c r="J17234" t="s">
        <v>13</v>
      </c>
      <c r="K17234">
        <v>-612.52</v>
      </c>
      <c r="L17234" t="s">
        <v>13</v>
      </c>
      <c r="M17234" t="s">
        <v>13</v>
      </c>
      <c r="N17234" s="29">
        <v>0</v>
      </c>
      <c r="O17234" t="s">
        <v>13</v>
      </c>
    </row>
    <row r="17235" spans="1:15" x14ac:dyDescent="0.3">
      <c r="A17235" t="s">
        <v>16</v>
      </c>
      <c r="B17235" t="s">
        <v>9</v>
      </c>
      <c r="C17235" t="s">
        <v>14</v>
      </c>
      <c r="D17235" t="s">
        <v>11</v>
      </c>
      <c r="E17235">
        <v>0</v>
      </c>
      <c r="F17235" t="s">
        <v>352</v>
      </c>
      <c r="G17235" s="29">
        <v>-20.2</v>
      </c>
      <c r="H17235" t="s">
        <v>13</v>
      </c>
      <c r="I17235">
        <v>-20.2</v>
      </c>
      <c r="J17235" t="s">
        <v>13</v>
      </c>
      <c r="K17235">
        <v>-20.2</v>
      </c>
      <c r="L17235" t="s">
        <v>13</v>
      </c>
      <c r="M17235" t="s">
        <v>13</v>
      </c>
      <c r="N17235" s="29">
        <v>0</v>
      </c>
      <c r="O17235" t="s">
        <v>13</v>
      </c>
    </row>
    <row r="17236" spans="1:15" x14ac:dyDescent="0.3">
      <c r="A17236" t="s">
        <v>16</v>
      </c>
      <c r="B17236" t="s">
        <v>9</v>
      </c>
      <c r="C17236" t="s">
        <v>14</v>
      </c>
      <c r="D17236" t="s">
        <v>11</v>
      </c>
      <c r="E17236">
        <v>3</v>
      </c>
      <c r="F17236" t="s">
        <v>312</v>
      </c>
      <c r="G17236" s="29">
        <v>-1914.38</v>
      </c>
      <c r="H17236" t="s">
        <v>13</v>
      </c>
      <c r="I17236">
        <v>-1914.38</v>
      </c>
      <c r="J17236" t="s">
        <v>13</v>
      </c>
      <c r="K17236">
        <v>-1914.38</v>
      </c>
      <c r="L17236" t="s">
        <v>13</v>
      </c>
      <c r="M17236" t="s">
        <v>13</v>
      </c>
      <c r="N17236" s="29">
        <v>0</v>
      </c>
      <c r="O17236" t="s">
        <v>13</v>
      </c>
    </row>
    <row r="17237" spans="1:15" x14ac:dyDescent="0.3">
      <c r="A17237" t="s">
        <v>16</v>
      </c>
      <c r="B17237" t="s">
        <v>9</v>
      </c>
      <c r="C17237" t="s">
        <v>10</v>
      </c>
      <c r="D17237" t="s">
        <v>11</v>
      </c>
      <c r="E17237">
        <v>5</v>
      </c>
      <c r="F17237" t="s">
        <v>562</v>
      </c>
      <c r="G17237" s="29">
        <v>90.55</v>
      </c>
      <c r="H17237" t="s">
        <v>13</v>
      </c>
      <c r="I17237">
        <v>90.55</v>
      </c>
      <c r="J17237" t="s">
        <v>13</v>
      </c>
      <c r="K17237">
        <v>90.55</v>
      </c>
      <c r="L17237" t="s">
        <v>13</v>
      </c>
      <c r="M17237" t="s">
        <v>13</v>
      </c>
      <c r="N17237" s="29">
        <v>0</v>
      </c>
      <c r="O17237">
        <v>452.75</v>
      </c>
    </row>
    <row r="17238" spans="1:15" x14ac:dyDescent="0.3">
      <c r="A17238" t="s">
        <v>8</v>
      </c>
      <c r="B17238" t="s">
        <v>9</v>
      </c>
      <c r="C17238" t="s">
        <v>14</v>
      </c>
      <c r="D17238" t="s">
        <v>11</v>
      </c>
      <c r="E17238">
        <v>8</v>
      </c>
      <c r="F17238" t="s">
        <v>336</v>
      </c>
      <c r="G17238" s="29">
        <v>-119.22</v>
      </c>
      <c r="H17238" t="s">
        <v>13</v>
      </c>
      <c r="I17238">
        <v>-119.22</v>
      </c>
      <c r="J17238" t="s">
        <v>13</v>
      </c>
      <c r="K17238">
        <v>-119.22</v>
      </c>
      <c r="L17238" t="s">
        <v>13</v>
      </c>
      <c r="M17238" t="s">
        <v>13</v>
      </c>
      <c r="N17238" s="29">
        <v>0</v>
      </c>
      <c r="O17238" t="s">
        <v>13</v>
      </c>
    </row>
    <row r="17239" spans="1:15" x14ac:dyDescent="0.3">
      <c r="A17239" t="s">
        <v>8</v>
      </c>
      <c r="B17239" t="s">
        <v>9</v>
      </c>
      <c r="C17239" t="s">
        <v>14</v>
      </c>
      <c r="D17239" t="s">
        <v>11</v>
      </c>
      <c r="E17239">
        <v>-1</v>
      </c>
      <c r="F17239" t="s">
        <v>418</v>
      </c>
      <c r="G17239" s="29">
        <v>-1943.15</v>
      </c>
      <c r="H17239" t="s">
        <v>13</v>
      </c>
      <c r="I17239">
        <v>-1943.15</v>
      </c>
      <c r="J17239" t="s">
        <v>13</v>
      </c>
      <c r="K17239">
        <v>-1943.15</v>
      </c>
      <c r="L17239" t="s">
        <v>13</v>
      </c>
      <c r="M17239" t="s">
        <v>13</v>
      </c>
      <c r="N17239" s="29">
        <v>0</v>
      </c>
      <c r="O17239" t="s">
        <v>13</v>
      </c>
    </row>
    <row r="17240" spans="1:15" x14ac:dyDescent="0.3">
      <c r="A17240" t="s">
        <v>8</v>
      </c>
      <c r="B17240" t="s">
        <v>9</v>
      </c>
      <c r="C17240" t="s">
        <v>10</v>
      </c>
      <c r="D17240" t="s">
        <v>11</v>
      </c>
      <c r="E17240">
        <v>3</v>
      </c>
      <c r="F17240" t="s">
        <v>391</v>
      </c>
      <c r="G17240" s="29">
        <v>156144.78</v>
      </c>
      <c r="H17240">
        <v>-17159753.379999999</v>
      </c>
      <c r="I17240">
        <v>156144.78</v>
      </c>
      <c r="J17240">
        <v>-2411182.88</v>
      </c>
      <c r="K17240">
        <v>156144.78</v>
      </c>
      <c r="L17240">
        <v>-133442146.06999999</v>
      </c>
      <c r="M17240" t="s">
        <v>13</v>
      </c>
      <c r="N17240" s="29">
        <v>0</v>
      </c>
      <c r="O17240">
        <v>468434.34</v>
      </c>
    </row>
    <row r="17241" spans="1:15" x14ac:dyDescent="0.3">
      <c r="A17241" t="s">
        <v>8</v>
      </c>
      <c r="B17241" t="s">
        <v>9</v>
      </c>
      <c r="C17241" t="s">
        <v>10</v>
      </c>
      <c r="D17241" t="s">
        <v>11</v>
      </c>
      <c r="E17241">
        <v>4</v>
      </c>
      <c r="F17241" t="s">
        <v>470</v>
      </c>
      <c r="G17241" s="29">
        <v>110.18</v>
      </c>
      <c r="H17241">
        <v>0</v>
      </c>
      <c r="I17241">
        <v>110.18</v>
      </c>
      <c r="J17241">
        <v>0</v>
      </c>
      <c r="K17241">
        <v>110.18</v>
      </c>
      <c r="L17241">
        <v>0</v>
      </c>
      <c r="M17241" t="s">
        <v>13</v>
      </c>
      <c r="N17241" s="29">
        <v>0</v>
      </c>
      <c r="O17241">
        <v>440.72</v>
      </c>
    </row>
    <row r="17242" spans="1:15" x14ac:dyDescent="0.3">
      <c r="A17242" t="s">
        <v>16</v>
      </c>
      <c r="B17242" t="s">
        <v>9</v>
      </c>
      <c r="C17242" t="s">
        <v>10</v>
      </c>
      <c r="D17242" t="s">
        <v>11</v>
      </c>
      <c r="E17242">
        <v>10</v>
      </c>
      <c r="F17242" t="s">
        <v>204</v>
      </c>
      <c r="G17242" s="29">
        <v>789110.78</v>
      </c>
      <c r="H17242" t="s">
        <v>13</v>
      </c>
      <c r="I17242">
        <v>789110.78</v>
      </c>
      <c r="J17242" t="s">
        <v>13</v>
      </c>
      <c r="K17242">
        <v>789110.78</v>
      </c>
      <c r="L17242" t="s">
        <v>13</v>
      </c>
      <c r="M17242" t="s">
        <v>13</v>
      </c>
      <c r="N17242" s="29">
        <v>0</v>
      </c>
      <c r="O17242">
        <v>7891107.8000000007</v>
      </c>
    </row>
    <row r="17243" spans="1:15" x14ac:dyDescent="0.3">
      <c r="A17243" t="s">
        <v>8</v>
      </c>
      <c r="B17243" t="s">
        <v>9</v>
      </c>
      <c r="C17243" t="s">
        <v>10</v>
      </c>
      <c r="D17243" t="s">
        <v>11</v>
      </c>
      <c r="E17243">
        <v>12</v>
      </c>
      <c r="F17243" t="s">
        <v>209</v>
      </c>
      <c r="G17243" s="29">
        <v>15123363.390000001</v>
      </c>
      <c r="H17243" t="s">
        <v>13</v>
      </c>
      <c r="I17243">
        <v>15123363.390000001</v>
      </c>
      <c r="J17243" t="s">
        <v>13</v>
      </c>
      <c r="K17243">
        <v>15123363.390000001</v>
      </c>
      <c r="L17243" t="s">
        <v>13</v>
      </c>
      <c r="M17243" t="s">
        <v>13</v>
      </c>
      <c r="N17243" s="29">
        <v>0</v>
      </c>
      <c r="O17243">
        <v>181480360.68000001</v>
      </c>
    </row>
    <row r="17244" spans="1:15" x14ac:dyDescent="0.3">
      <c r="A17244" t="s">
        <v>16</v>
      </c>
      <c r="B17244" t="s">
        <v>9</v>
      </c>
      <c r="C17244" t="s">
        <v>10</v>
      </c>
      <c r="D17244" t="s">
        <v>11</v>
      </c>
      <c r="E17244">
        <v>2</v>
      </c>
      <c r="F17244" t="s">
        <v>110</v>
      </c>
      <c r="G17244" s="29">
        <v>482709.89</v>
      </c>
      <c r="H17244">
        <v>-46911208.039999999</v>
      </c>
      <c r="I17244">
        <v>482709.89</v>
      </c>
      <c r="J17244">
        <v>-6591667.3899999997</v>
      </c>
      <c r="K17244">
        <v>482709.89</v>
      </c>
      <c r="L17244">
        <v>-364803171.05000001</v>
      </c>
      <c r="M17244" t="s">
        <v>13</v>
      </c>
      <c r="N17244" s="29">
        <v>0</v>
      </c>
      <c r="O17244">
        <v>965419.78</v>
      </c>
    </row>
    <row r="17245" spans="1:15" x14ac:dyDescent="0.3">
      <c r="A17245" t="s">
        <v>8</v>
      </c>
      <c r="B17245" t="s">
        <v>9</v>
      </c>
      <c r="C17245" t="s">
        <v>10</v>
      </c>
      <c r="D17245" t="s">
        <v>11</v>
      </c>
      <c r="E17245">
        <v>14</v>
      </c>
      <c r="F17245" t="s">
        <v>117</v>
      </c>
      <c r="G17245" s="29">
        <v>310185.64</v>
      </c>
      <c r="H17245" t="s">
        <v>13</v>
      </c>
      <c r="I17245">
        <v>310185.64</v>
      </c>
      <c r="J17245" t="s">
        <v>13</v>
      </c>
      <c r="K17245">
        <v>310185.64</v>
      </c>
      <c r="L17245" t="s">
        <v>13</v>
      </c>
      <c r="M17245" t="s">
        <v>13</v>
      </c>
      <c r="N17245" s="29">
        <v>0</v>
      </c>
      <c r="O17245">
        <v>4342598.96</v>
      </c>
    </row>
    <row r="17246" spans="1:15" x14ac:dyDescent="0.3">
      <c r="A17246" t="s">
        <v>18</v>
      </c>
      <c r="B17246" t="s">
        <v>9</v>
      </c>
      <c r="C17246" t="s">
        <v>14</v>
      </c>
      <c r="D17246" t="s">
        <v>11</v>
      </c>
      <c r="E17246">
        <v>5</v>
      </c>
      <c r="F17246" t="s">
        <v>93</v>
      </c>
      <c r="G17246" s="29">
        <v>-5131.66</v>
      </c>
      <c r="H17246" t="s">
        <v>13</v>
      </c>
      <c r="I17246">
        <v>-5131.66</v>
      </c>
      <c r="J17246" t="s">
        <v>13</v>
      </c>
      <c r="K17246">
        <v>-5131.66</v>
      </c>
      <c r="L17246" t="s">
        <v>13</v>
      </c>
      <c r="M17246" t="s">
        <v>13</v>
      </c>
      <c r="N17246" s="29">
        <v>0</v>
      </c>
      <c r="O17246" t="s">
        <v>13</v>
      </c>
    </row>
    <row r="17247" spans="1:15" x14ac:dyDescent="0.3">
      <c r="A17247" t="s">
        <v>18</v>
      </c>
      <c r="B17247" t="s">
        <v>9</v>
      </c>
      <c r="C17247" t="s">
        <v>14</v>
      </c>
      <c r="D17247" t="s">
        <v>11</v>
      </c>
      <c r="E17247">
        <v>-1</v>
      </c>
      <c r="F17247" t="s">
        <v>190</v>
      </c>
      <c r="G17247" s="29">
        <v>-145.97</v>
      </c>
      <c r="H17247" t="s">
        <v>13</v>
      </c>
      <c r="I17247">
        <v>-145.97</v>
      </c>
      <c r="J17247" t="s">
        <v>13</v>
      </c>
      <c r="K17247">
        <v>-145.97</v>
      </c>
      <c r="L17247" t="s">
        <v>13</v>
      </c>
      <c r="M17247">
        <v>1</v>
      </c>
      <c r="N17247" s="29">
        <v>-3.53</v>
      </c>
      <c r="O17247" t="s">
        <v>13</v>
      </c>
    </row>
    <row r="17248" spans="1:15" x14ac:dyDescent="0.3">
      <c r="A17248" t="s">
        <v>18</v>
      </c>
      <c r="B17248" t="s">
        <v>9</v>
      </c>
      <c r="C17248" t="s">
        <v>10</v>
      </c>
      <c r="D17248" t="s">
        <v>11</v>
      </c>
      <c r="E17248">
        <v>0</v>
      </c>
      <c r="F17248" t="s">
        <v>134</v>
      </c>
      <c r="G17248" s="29">
        <v>137635</v>
      </c>
      <c r="H17248">
        <v>1199745.56</v>
      </c>
      <c r="I17248">
        <v>137635</v>
      </c>
      <c r="J17248">
        <v>569857.97</v>
      </c>
      <c r="K17248">
        <v>137635</v>
      </c>
      <c r="L17248">
        <v>5457769.54</v>
      </c>
      <c r="M17248" t="s">
        <v>13</v>
      </c>
      <c r="N17248" s="29">
        <v>0</v>
      </c>
      <c r="O17248" t="s">
        <v>13</v>
      </c>
    </row>
    <row r="17249" spans="1:15" x14ac:dyDescent="0.3">
      <c r="A17249" t="s">
        <v>8</v>
      </c>
      <c r="B17249" t="s">
        <v>9</v>
      </c>
      <c r="C17249" t="s">
        <v>10</v>
      </c>
      <c r="D17249" t="s">
        <v>11</v>
      </c>
      <c r="E17249">
        <v>2</v>
      </c>
      <c r="F17249" t="s">
        <v>176</v>
      </c>
      <c r="G17249" s="29">
        <v>3612477.7</v>
      </c>
      <c r="H17249">
        <v>-61137308.520000003</v>
      </c>
      <c r="I17249">
        <v>3612477.7</v>
      </c>
      <c r="J17249">
        <v>-29039690.989999998</v>
      </c>
      <c r="K17249">
        <v>3612477.7</v>
      </c>
      <c r="L17249">
        <v>-278124932.30000001</v>
      </c>
      <c r="M17249" t="s">
        <v>13</v>
      </c>
      <c r="N17249" s="29">
        <v>205.11</v>
      </c>
      <c r="O17249">
        <v>7224955.4000000004</v>
      </c>
    </row>
    <row r="17250" spans="1:15" x14ac:dyDescent="0.3">
      <c r="A17250" t="s">
        <v>16</v>
      </c>
      <c r="B17250" t="s">
        <v>9</v>
      </c>
      <c r="C17250" t="s">
        <v>14</v>
      </c>
      <c r="D17250" t="s">
        <v>11</v>
      </c>
      <c r="E17250">
        <v>2</v>
      </c>
      <c r="F17250" t="s">
        <v>249</v>
      </c>
      <c r="G17250" s="29">
        <v>-3556.51</v>
      </c>
      <c r="H17250" t="s">
        <v>13</v>
      </c>
      <c r="I17250">
        <v>-3556.51</v>
      </c>
      <c r="J17250" t="s">
        <v>13</v>
      </c>
      <c r="K17250">
        <v>-3556.51</v>
      </c>
      <c r="L17250" t="s">
        <v>13</v>
      </c>
      <c r="M17250" t="s">
        <v>13</v>
      </c>
      <c r="N17250" s="29">
        <v>0</v>
      </c>
      <c r="O17250" t="s">
        <v>13</v>
      </c>
    </row>
    <row r="17251" spans="1:15" x14ac:dyDescent="0.3">
      <c r="A17251" t="s">
        <v>18</v>
      </c>
      <c r="B17251" t="s">
        <v>9</v>
      </c>
      <c r="C17251" t="s">
        <v>10</v>
      </c>
      <c r="D17251" t="s">
        <v>11</v>
      </c>
      <c r="E17251">
        <v>-1</v>
      </c>
      <c r="F17251" t="s">
        <v>179</v>
      </c>
      <c r="G17251" s="29">
        <v>27259.66</v>
      </c>
      <c r="H17251">
        <v>528287.30000000005</v>
      </c>
      <c r="I17251">
        <v>27259.66</v>
      </c>
      <c r="J17251">
        <v>478120.12</v>
      </c>
      <c r="K17251">
        <v>27259.66</v>
      </c>
      <c r="L17251">
        <v>2470214.09</v>
      </c>
      <c r="M17251" t="s">
        <v>13</v>
      </c>
      <c r="N17251" s="29">
        <v>0</v>
      </c>
      <c r="O17251" t="s">
        <v>13</v>
      </c>
    </row>
    <row r="17252" spans="1:15" x14ac:dyDescent="0.3">
      <c r="A17252" t="s">
        <v>16</v>
      </c>
      <c r="B17252" t="s">
        <v>9</v>
      </c>
      <c r="C17252" t="s">
        <v>14</v>
      </c>
      <c r="D17252" t="s">
        <v>11</v>
      </c>
      <c r="E17252">
        <v>2</v>
      </c>
      <c r="F17252" t="s">
        <v>371</v>
      </c>
      <c r="G17252" s="29">
        <v>-4705.8599999999997</v>
      </c>
      <c r="H17252" t="s">
        <v>13</v>
      </c>
      <c r="I17252">
        <v>-4705.8599999999997</v>
      </c>
      <c r="J17252" t="s">
        <v>13</v>
      </c>
      <c r="K17252">
        <v>-4705.8599999999997</v>
      </c>
      <c r="L17252" t="s">
        <v>13</v>
      </c>
      <c r="M17252" t="s">
        <v>13</v>
      </c>
      <c r="N17252" s="29">
        <v>0</v>
      </c>
      <c r="O17252" t="s">
        <v>13</v>
      </c>
    </row>
    <row r="17253" spans="1:15" x14ac:dyDescent="0.3">
      <c r="A17253" t="s">
        <v>16</v>
      </c>
      <c r="B17253" t="s">
        <v>9</v>
      </c>
      <c r="C17253" t="s">
        <v>14</v>
      </c>
      <c r="D17253" t="s">
        <v>11</v>
      </c>
      <c r="E17253">
        <v>2</v>
      </c>
      <c r="F17253" t="s">
        <v>17</v>
      </c>
      <c r="G17253" s="29">
        <v>-8079.84</v>
      </c>
      <c r="H17253" t="s">
        <v>13</v>
      </c>
      <c r="I17253">
        <v>-8079.84</v>
      </c>
      <c r="J17253" t="s">
        <v>13</v>
      </c>
      <c r="K17253">
        <v>-8079.84</v>
      </c>
      <c r="L17253" t="s">
        <v>13</v>
      </c>
      <c r="M17253" t="s">
        <v>13</v>
      </c>
      <c r="N17253" s="29">
        <v>0</v>
      </c>
      <c r="O17253" t="s">
        <v>13</v>
      </c>
    </row>
    <row r="17254" spans="1:15" x14ac:dyDescent="0.3">
      <c r="A17254" t="s">
        <v>16</v>
      </c>
      <c r="B17254" t="s">
        <v>9</v>
      </c>
      <c r="C17254" t="s">
        <v>14</v>
      </c>
      <c r="D17254" t="s">
        <v>11</v>
      </c>
      <c r="E17254">
        <v>9</v>
      </c>
      <c r="F17254" t="s">
        <v>38</v>
      </c>
      <c r="G17254" s="29">
        <v>-4619.26</v>
      </c>
      <c r="H17254" t="s">
        <v>13</v>
      </c>
      <c r="I17254">
        <v>-4619.26</v>
      </c>
      <c r="J17254" t="s">
        <v>13</v>
      </c>
      <c r="K17254">
        <v>-4619.26</v>
      </c>
      <c r="L17254" t="s">
        <v>13</v>
      </c>
      <c r="M17254" t="s">
        <v>13</v>
      </c>
      <c r="N17254" s="29">
        <v>0</v>
      </c>
      <c r="O17254" t="s">
        <v>13</v>
      </c>
    </row>
    <row r="17255" spans="1:15" x14ac:dyDescent="0.3">
      <c r="A17255" t="s">
        <v>8</v>
      </c>
      <c r="B17255" t="s">
        <v>9</v>
      </c>
      <c r="C17255" t="s">
        <v>14</v>
      </c>
      <c r="D17255" t="s">
        <v>11</v>
      </c>
      <c r="E17255">
        <v>4</v>
      </c>
      <c r="F17255" t="s">
        <v>361</v>
      </c>
      <c r="G17255" s="29">
        <v>-461.19</v>
      </c>
      <c r="H17255" t="s">
        <v>13</v>
      </c>
      <c r="I17255">
        <v>-461.19</v>
      </c>
      <c r="J17255" t="s">
        <v>13</v>
      </c>
      <c r="K17255">
        <v>-461.19</v>
      </c>
      <c r="L17255" t="s">
        <v>13</v>
      </c>
      <c r="M17255" t="s">
        <v>13</v>
      </c>
      <c r="N17255" s="29">
        <v>0</v>
      </c>
      <c r="O17255" t="s">
        <v>13</v>
      </c>
    </row>
    <row r="17256" spans="1:15" x14ac:dyDescent="0.3">
      <c r="A17256" t="s">
        <v>8</v>
      </c>
      <c r="B17256" t="s">
        <v>9</v>
      </c>
      <c r="C17256" t="s">
        <v>14</v>
      </c>
      <c r="D17256" t="s">
        <v>11</v>
      </c>
      <c r="E17256">
        <v>5</v>
      </c>
      <c r="F17256" t="s">
        <v>185</v>
      </c>
      <c r="G17256" s="29">
        <v>-59.64</v>
      </c>
      <c r="H17256" t="s">
        <v>13</v>
      </c>
      <c r="I17256">
        <v>-59.64</v>
      </c>
      <c r="J17256" t="s">
        <v>13</v>
      </c>
      <c r="K17256">
        <v>-59.64</v>
      </c>
      <c r="L17256" t="s">
        <v>13</v>
      </c>
      <c r="M17256" t="s">
        <v>13</v>
      </c>
      <c r="N17256" s="29">
        <v>0</v>
      </c>
      <c r="O17256" t="s">
        <v>13</v>
      </c>
    </row>
    <row r="17257" spans="1:15" x14ac:dyDescent="0.3">
      <c r="A17257" t="s">
        <v>16</v>
      </c>
      <c r="B17257" t="s">
        <v>9</v>
      </c>
      <c r="C17257" t="s">
        <v>10</v>
      </c>
      <c r="D17257" t="s">
        <v>11</v>
      </c>
      <c r="E17257">
        <v>-1</v>
      </c>
      <c r="F17257" t="s">
        <v>25</v>
      </c>
      <c r="G17257" s="29">
        <v>53964.79</v>
      </c>
      <c r="H17257">
        <v>-3278459.33</v>
      </c>
      <c r="I17257">
        <v>53964.79</v>
      </c>
      <c r="J17257">
        <v>-548038.5</v>
      </c>
      <c r="K17257">
        <v>53964.79</v>
      </c>
      <c r="L17257">
        <v>-5998736.5700000003</v>
      </c>
      <c r="M17257" t="s">
        <v>13</v>
      </c>
      <c r="N17257" s="29">
        <v>0</v>
      </c>
      <c r="O17257" t="s">
        <v>13</v>
      </c>
    </row>
    <row r="17258" spans="1:15" x14ac:dyDescent="0.3">
      <c r="A17258" t="s">
        <v>18</v>
      </c>
      <c r="B17258" t="s">
        <v>9</v>
      </c>
      <c r="C17258" t="s">
        <v>14</v>
      </c>
      <c r="D17258" t="s">
        <v>11</v>
      </c>
      <c r="E17258">
        <v>-1</v>
      </c>
      <c r="F17258" t="s">
        <v>67</v>
      </c>
      <c r="G17258" s="29">
        <v>-2918.99</v>
      </c>
      <c r="H17258" t="s">
        <v>13</v>
      </c>
      <c r="I17258">
        <v>-2918.99</v>
      </c>
      <c r="J17258" t="s">
        <v>13</v>
      </c>
      <c r="K17258">
        <v>-2918.99</v>
      </c>
      <c r="L17258" t="s">
        <v>13</v>
      </c>
      <c r="M17258" t="s">
        <v>13</v>
      </c>
      <c r="N17258" s="29">
        <v>0</v>
      </c>
      <c r="O17258" t="s">
        <v>13</v>
      </c>
    </row>
    <row r="17259" spans="1:15" x14ac:dyDescent="0.3">
      <c r="A17259" t="s">
        <v>8</v>
      </c>
      <c r="B17259" t="s">
        <v>9</v>
      </c>
      <c r="C17259" t="s">
        <v>14</v>
      </c>
      <c r="D17259" t="s">
        <v>11</v>
      </c>
      <c r="E17259">
        <v>1</v>
      </c>
      <c r="F17259" t="s">
        <v>181</v>
      </c>
      <c r="G17259" s="29">
        <v>-3598.87</v>
      </c>
      <c r="H17259" t="s">
        <v>13</v>
      </c>
      <c r="I17259">
        <v>-3598.87</v>
      </c>
      <c r="J17259" t="s">
        <v>13</v>
      </c>
      <c r="K17259">
        <v>-3598.87</v>
      </c>
      <c r="L17259" t="s">
        <v>13</v>
      </c>
      <c r="M17259" t="s">
        <v>13</v>
      </c>
      <c r="N17259" s="29">
        <v>0</v>
      </c>
      <c r="O17259" t="s">
        <v>13</v>
      </c>
    </row>
    <row r="17260" spans="1:15" x14ac:dyDescent="0.3">
      <c r="A17260" t="s">
        <v>18</v>
      </c>
      <c r="B17260" t="s">
        <v>9</v>
      </c>
      <c r="C17260" t="s">
        <v>10</v>
      </c>
      <c r="D17260" t="s">
        <v>11</v>
      </c>
      <c r="E17260">
        <v>5</v>
      </c>
      <c r="F17260" t="s">
        <v>120</v>
      </c>
      <c r="G17260" s="29">
        <v>43487.88</v>
      </c>
      <c r="H17260">
        <v>-1027553.91</v>
      </c>
      <c r="I17260">
        <v>43487.88</v>
      </c>
      <c r="J17260">
        <v>-461632.29</v>
      </c>
      <c r="K17260">
        <v>43487.88</v>
      </c>
      <c r="L17260">
        <v>-5755607.6100000003</v>
      </c>
      <c r="M17260" t="s">
        <v>13</v>
      </c>
      <c r="N17260" s="29">
        <v>0</v>
      </c>
      <c r="O17260">
        <v>217439.4</v>
      </c>
    </row>
    <row r="17261" spans="1:15" x14ac:dyDescent="0.3">
      <c r="A17261" t="s">
        <v>16</v>
      </c>
      <c r="B17261" t="s">
        <v>9</v>
      </c>
      <c r="C17261" t="s">
        <v>14</v>
      </c>
      <c r="D17261" t="s">
        <v>11</v>
      </c>
      <c r="E17261">
        <v>5</v>
      </c>
      <c r="F17261" t="s">
        <v>72</v>
      </c>
      <c r="G17261" s="29">
        <v>-376465.33</v>
      </c>
      <c r="H17261" t="s">
        <v>13</v>
      </c>
      <c r="I17261">
        <v>-376465.33</v>
      </c>
      <c r="J17261" t="s">
        <v>13</v>
      </c>
      <c r="K17261">
        <v>-376465.33</v>
      </c>
      <c r="L17261" t="s">
        <v>13</v>
      </c>
      <c r="M17261" t="s">
        <v>13</v>
      </c>
      <c r="N17261" s="29">
        <v>0</v>
      </c>
      <c r="O17261" t="s">
        <v>13</v>
      </c>
    </row>
    <row r="17262" spans="1:15" x14ac:dyDescent="0.3">
      <c r="A17262" t="s">
        <v>8</v>
      </c>
      <c r="B17262" t="s">
        <v>9</v>
      </c>
      <c r="C17262" t="s">
        <v>14</v>
      </c>
      <c r="D17262" t="s">
        <v>11</v>
      </c>
      <c r="E17262">
        <v>5</v>
      </c>
      <c r="F17262" t="s">
        <v>69</v>
      </c>
      <c r="G17262" s="29">
        <v>-204.29</v>
      </c>
      <c r="H17262" t="s">
        <v>13</v>
      </c>
      <c r="I17262">
        <v>-204.29</v>
      </c>
      <c r="J17262" t="s">
        <v>13</v>
      </c>
      <c r="K17262">
        <v>-204.29</v>
      </c>
      <c r="L17262" t="s">
        <v>13</v>
      </c>
      <c r="M17262" t="s">
        <v>13</v>
      </c>
      <c r="N17262" s="29">
        <v>0</v>
      </c>
      <c r="O17262" t="s">
        <v>13</v>
      </c>
    </row>
    <row r="17263" spans="1:15" x14ac:dyDescent="0.3">
      <c r="A17263" t="s">
        <v>8</v>
      </c>
      <c r="B17263" t="s">
        <v>9</v>
      </c>
      <c r="C17263" t="s">
        <v>14</v>
      </c>
      <c r="D17263" t="s">
        <v>11</v>
      </c>
      <c r="E17263">
        <v>4</v>
      </c>
      <c r="F17263" t="s">
        <v>190</v>
      </c>
      <c r="G17263" s="29">
        <v>-19973.32</v>
      </c>
      <c r="H17263" t="s">
        <v>13</v>
      </c>
      <c r="I17263">
        <v>-19973.32</v>
      </c>
      <c r="J17263" t="s">
        <v>13</v>
      </c>
      <c r="K17263">
        <v>-19973.32</v>
      </c>
      <c r="L17263" t="s">
        <v>13</v>
      </c>
      <c r="M17263" t="s">
        <v>13</v>
      </c>
      <c r="N17263" s="29">
        <v>-1329.06</v>
      </c>
      <c r="O17263" t="s">
        <v>13</v>
      </c>
    </row>
    <row r="17264" spans="1:15" x14ac:dyDescent="0.3">
      <c r="A17264" t="s">
        <v>8</v>
      </c>
      <c r="B17264" t="s">
        <v>9</v>
      </c>
      <c r="C17264" t="s">
        <v>10</v>
      </c>
      <c r="D17264" t="s">
        <v>11</v>
      </c>
      <c r="E17264">
        <v>14</v>
      </c>
      <c r="F17264" t="s">
        <v>55</v>
      </c>
      <c r="G17264" s="29">
        <v>485944.55</v>
      </c>
      <c r="H17264">
        <v>-3.53</v>
      </c>
      <c r="I17264">
        <v>485944.55</v>
      </c>
      <c r="J17264">
        <v>-18.98</v>
      </c>
      <c r="K17264">
        <v>485944.55</v>
      </c>
      <c r="L17264" t="s">
        <v>13</v>
      </c>
      <c r="M17264" t="s">
        <v>13</v>
      </c>
      <c r="N17264" s="29">
        <v>0</v>
      </c>
      <c r="O17264">
        <v>6803223.7000000002</v>
      </c>
    </row>
    <row r="17265" spans="1:15" x14ac:dyDescent="0.3">
      <c r="A17265" t="s">
        <v>8</v>
      </c>
      <c r="B17265" t="s">
        <v>9</v>
      </c>
      <c r="C17265" t="s">
        <v>14</v>
      </c>
      <c r="D17265" t="s">
        <v>11</v>
      </c>
      <c r="E17265">
        <v>6</v>
      </c>
      <c r="F17265" t="s">
        <v>384</v>
      </c>
      <c r="G17265" s="29">
        <v>-18791.8</v>
      </c>
      <c r="H17265" t="s">
        <v>13</v>
      </c>
      <c r="I17265">
        <v>-18791.8</v>
      </c>
      <c r="J17265" t="s">
        <v>13</v>
      </c>
      <c r="K17265">
        <v>-18791.8</v>
      </c>
      <c r="L17265" t="s">
        <v>13</v>
      </c>
      <c r="M17265" t="s">
        <v>13</v>
      </c>
      <c r="N17265" s="29">
        <v>0</v>
      </c>
      <c r="O17265" t="s">
        <v>13</v>
      </c>
    </row>
    <row r="17266" spans="1:15" x14ac:dyDescent="0.3">
      <c r="A17266" t="s">
        <v>18</v>
      </c>
      <c r="B17266" t="s">
        <v>9</v>
      </c>
      <c r="C17266" t="s">
        <v>14</v>
      </c>
      <c r="D17266" t="s">
        <v>11</v>
      </c>
      <c r="E17266">
        <v>3</v>
      </c>
      <c r="F17266" t="s">
        <v>166</v>
      </c>
      <c r="G17266" s="29">
        <v>-117926.14</v>
      </c>
      <c r="H17266" t="s">
        <v>13</v>
      </c>
      <c r="I17266">
        <v>-117926.14</v>
      </c>
      <c r="J17266" t="s">
        <v>13</v>
      </c>
      <c r="K17266">
        <v>-117926.14</v>
      </c>
      <c r="L17266" t="s">
        <v>13</v>
      </c>
      <c r="M17266" t="s">
        <v>13</v>
      </c>
      <c r="N17266" s="29">
        <v>0</v>
      </c>
      <c r="O17266" t="s">
        <v>13</v>
      </c>
    </row>
    <row r="17267" spans="1:15" x14ac:dyDescent="0.3">
      <c r="A17267" t="s">
        <v>16</v>
      </c>
      <c r="B17267" t="s">
        <v>9</v>
      </c>
      <c r="C17267" t="s">
        <v>14</v>
      </c>
      <c r="D17267" t="s">
        <v>11</v>
      </c>
      <c r="E17267">
        <v>4</v>
      </c>
      <c r="F17267" t="s">
        <v>202</v>
      </c>
      <c r="G17267" s="29">
        <v>-6008.23</v>
      </c>
      <c r="H17267" t="s">
        <v>13</v>
      </c>
      <c r="I17267">
        <v>-6008.23</v>
      </c>
      <c r="J17267" t="s">
        <v>13</v>
      </c>
      <c r="K17267">
        <v>-6008.23</v>
      </c>
      <c r="L17267" t="s">
        <v>13</v>
      </c>
      <c r="M17267" t="s">
        <v>13</v>
      </c>
      <c r="N17267" s="29">
        <v>0</v>
      </c>
      <c r="O17267" t="s">
        <v>13</v>
      </c>
    </row>
    <row r="17268" spans="1:15" x14ac:dyDescent="0.3">
      <c r="A17268" t="s">
        <v>18</v>
      </c>
      <c r="B17268" t="s">
        <v>9</v>
      </c>
      <c r="C17268" t="s">
        <v>14</v>
      </c>
      <c r="D17268" t="s">
        <v>11</v>
      </c>
      <c r="E17268">
        <v>4</v>
      </c>
      <c r="F17268" t="s">
        <v>276</v>
      </c>
      <c r="G17268" s="29">
        <v>-3641.48</v>
      </c>
      <c r="H17268" t="s">
        <v>13</v>
      </c>
      <c r="I17268">
        <v>-3641.48</v>
      </c>
      <c r="J17268" t="s">
        <v>13</v>
      </c>
      <c r="K17268">
        <v>-3641.48</v>
      </c>
      <c r="L17268" t="s">
        <v>13</v>
      </c>
      <c r="M17268" t="s">
        <v>13</v>
      </c>
      <c r="N17268" s="29">
        <v>0</v>
      </c>
      <c r="O17268" t="s">
        <v>13</v>
      </c>
    </row>
    <row r="17269" spans="1:15" x14ac:dyDescent="0.3">
      <c r="A17269" t="s">
        <v>18</v>
      </c>
      <c r="B17269" t="s">
        <v>9</v>
      </c>
      <c r="C17269" t="s">
        <v>14</v>
      </c>
      <c r="D17269" t="s">
        <v>11</v>
      </c>
      <c r="E17269">
        <v>1</v>
      </c>
      <c r="F17269" t="s">
        <v>161</v>
      </c>
      <c r="G17269" s="29">
        <v>-178725.59</v>
      </c>
      <c r="H17269" t="s">
        <v>13</v>
      </c>
      <c r="I17269">
        <v>-178725.59</v>
      </c>
      <c r="J17269" t="s">
        <v>13</v>
      </c>
      <c r="K17269">
        <v>-178725.59</v>
      </c>
      <c r="L17269" t="s">
        <v>13</v>
      </c>
      <c r="M17269" t="s">
        <v>13</v>
      </c>
      <c r="N17269" s="29">
        <v>0</v>
      </c>
      <c r="O17269" t="s">
        <v>13</v>
      </c>
    </row>
    <row r="17270" spans="1:15" x14ac:dyDescent="0.3">
      <c r="A17270" t="s">
        <v>8</v>
      </c>
      <c r="B17270" t="s">
        <v>9</v>
      </c>
      <c r="C17270" t="s">
        <v>10</v>
      </c>
      <c r="D17270" t="s">
        <v>11</v>
      </c>
      <c r="E17270">
        <v>1</v>
      </c>
      <c r="F17270" t="s">
        <v>341</v>
      </c>
      <c r="G17270" s="29">
        <v>159766.99</v>
      </c>
      <c r="H17270">
        <v>-745.46</v>
      </c>
      <c r="I17270">
        <v>159766.99</v>
      </c>
      <c r="J17270">
        <v>-176.39</v>
      </c>
      <c r="K17270">
        <v>159766.99</v>
      </c>
      <c r="L17270">
        <v>-2425.5100000000002</v>
      </c>
      <c r="M17270" t="s">
        <v>13</v>
      </c>
      <c r="N17270" s="29">
        <v>0</v>
      </c>
      <c r="O17270">
        <v>159766.99</v>
      </c>
    </row>
    <row r="17271" spans="1:15" x14ac:dyDescent="0.3">
      <c r="A17271" t="s">
        <v>8</v>
      </c>
      <c r="B17271" t="s">
        <v>9</v>
      </c>
      <c r="C17271" t="s">
        <v>10</v>
      </c>
      <c r="D17271" t="s">
        <v>11</v>
      </c>
      <c r="E17271">
        <v>10</v>
      </c>
      <c r="F17271" t="s">
        <v>84</v>
      </c>
      <c r="G17271" s="29">
        <v>48154.28</v>
      </c>
      <c r="H17271">
        <v>-2.3199999999999998</v>
      </c>
      <c r="I17271">
        <v>48154.28</v>
      </c>
      <c r="J17271">
        <v>-12.45</v>
      </c>
      <c r="K17271">
        <v>48154.28</v>
      </c>
      <c r="L17271" t="s">
        <v>13</v>
      </c>
      <c r="M17271" t="s">
        <v>13</v>
      </c>
      <c r="N17271" s="29">
        <v>0</v>
      </c>
      <c r="O17271">
        <v>481542.8</v>
      </c>
    </row>
    <row r="17272" spans="1:15" x14ac:dyDescent="0.3">
      <c r="A17272" t="s">
        <v>8</v>
      </c>
      <c r="B17272" t="s">
        <v>9</v>
      </c>
      <c r="C17272" t="s">
        <v>14</v>
      </c>
      <c r="D17272" t="s">
        <v>11</v>
      </c>
      <c r="E17272">
        <v>-1</v>
      </c>
      <c r="F17272" t="s">
        <v>344</v>
      </c>
      <c r="G17272" s="29">
        <v>-0.18</v>
      </c>
      <c r="H17272" t="s">
        <v>13</v>
      </c>
      <c r="I17272">
        <v>-0.18</v>
      </c>
      <c r="J17272" t="s">
        <v>13</v>
      </c>
      <c r="K17272">
        <v>-0.18</v>
      </c>
      <c r="L17272" t="s">
        <v>13</v>
      </c>
      <c r="M17272">
        <v>1</v>
      </c>
      <c r="N17272" s="29">
        <v>-0.04</v>
      </c>
      <c r="O17272" t="s">
        <v>13</v>
      </c>
    </row>
    <row r="17273" spans="1:15" x14ac:dyDescent="0.3">
      <c r="A17273" t="s">
        <v>8</v>
      </c>
      <c r="B17273" t="s">
        <v>9</v>
      </c>
      <c r="C17273" t="s">
        <v>14</v>
      </c>
      <c r="D17273" t="s">
        <v>11</v>
      </c>
      <c r="E17273">
        <v>-1</v>
      </c>
      <c r="F17273" t="s">
        <v>394</v>
      </c>
      <c r="G17273" s="29">
        <v>-14816.65</v>
      </c>
      <c r="H17273" t="s">
        <v>13</v>
      </c>
      <c r="I17273">
        <v>-14816.65</v>
      </c>
      <c r="J17273" t="s">
        <v>13</v>
      </c>
      <c r="K17273">
        <v>-14816.65</v>
      </c>
      <c r="L17273" t="s">
        <v>13</v>
      </c>
      <c r="M17273" t="s">
        <v>13</v>
      </c>
      <c r="N17273" s="29">
        <v>0</v>
      </c>
      <c r="O17273" t="s">
        <v>13</v>
      </c>
    </row>
    <row r="17274" spans="1:15" x14ac:dyDescent="0.3">
      <c r="A17274" t="s">
        <v>8</v>
      </c>
      <c r="B17274" t="s">
        <v>9</v>
      </c>
      <c r="C17274" t="s">
        <v>14</v>
      </c>
      <c r="D17274" t="s">
        <v>11</v>
      </c>
      <c r="E17274">
        <v>5</v>
      </c>
      <c r="F17274" t="s">
        <v>137</v>
      </c>
      <c r="G17274" s="29">
        <v>-1869.05</v>
      </c>
      <c r="H17274" t="s">
        <v>13</v>
      </c>
      <c r="I17274">
        <v>-1869.05</v>
      </c>
      <c r="J17274" t="s">
        <v>13</v>
      </c>
      <c r="K17274">
        <v>-1869.05</v>
      </c>
      <c r="L17274" t="s">
        <v>13</v>
      </c>
      <c r="M17274" t="s">
        <v>13</v>
      </c>
      <c r="N17274" s="29">
        <v>-30.38</v>
      </c>
      <c r="O17274" t="s">
        <v>13</v>
      </c>
    </row>
    <row r="17275" spans="1:15" x14ac:dyDescent="0.3">
      <c r="A17275" t="s">
        <v>18</v>
      </c>
      <c r="B17275" t="s">
        <v>9</v>
      </c>
      <c r="C17275" t="s">
        <v>14</v>
      </c>
      <c r="D17275" t="s">
        <v>11</v>
      </c>
      <c r="E17275">
        <v>2</v>
      </c>
      <c r="F17275" t="s">
        <v>42</v>
      </c>
      <c r="G17275" s="29">
        <v>-956821.74</v>
      </c>
      <c r="H17275" t="s">
        <v>13</v>
      </c>
      <c r="I17275">
        <v>-956821.74</v>
      </c>
      <c r="J17275" t="s">
        <v>13</v>
      </c>
      <c r="K17275">
        <v>-956821.74</v>
      </c>
      <c r="L17275" t="s">
        <v>13</v>
      </c>
      <c r="M17275" t="s">
        <v>13</v>
      </c>
      <c r="N17275" s="29">
        <v>0</v>
      </c>
      <c r="O17275" t="s">
        <v>13</v>
      </c>
    </row>
    <row r="17276" spans="1:15" x14ac:dyDescent="0.3">
      <c r="A17276" t="s">
        <v>18</v>
      </c>
      <c r="B17276" t="s">
        <v>9</v>
      </c>
      <c r="C17276" t="s">
        <v>14</v>
      </c>
      <c r="D17276" t="s">
        <v>11</v>
      </c>
      <c r="E17276">
        <v>2</v>
      </c>
      <c r="F17276" t="s">
        <v>95</v>
      </c>
      <c r="G17276" s="29">
        <v>-141547.26999999999</v>
      </c>
      <c r="H17276" t="s">
        <v>13</v>
      </c>
      <c r="I17276">
        <v>-141547.26999999999</v>
      </c>
      <c r="J17276" t="s">
        <v>13</v>
      </c>
      <c r="K17276">
        <v>-141547.26999999999</v>
      </c>
      <c r="L17276" t="s">
        <v>13</v>
      </c>
      <c r="M17276" t="s">
        <v>13</v>
      </c>
      <c r="N17276" s="29">
        <v>0</v>
      </c>
      <c r="O17276" t="s">
        <v>13</v>
      </c>
    </row>
    <row r="17277" spans="1:15" x14ac:dyDescent="0.3">
      <c r="A17277" t="s">
        <v>8</v>
      </c>
      <c r="B17277" t="s">
        <v>9</v>
      </c>
      <c r="C17277" t="s">
        <v>14</v>
      </c>
      <c r="D17277" t="s">
        <v>11</v>
      </c>
      <c r="E17277">
        <v>-1</v>
      </c>
      <c r="F17277" t="s">
        <v>300</v>
      </c>
      <c r="G17277" s="29">
        <v>-95.41</v>
      </c>
      <c r="H17277" t="s">
        <v>13</v>
      </c>
      <c r="I17277">
        <v>-95.41</v>
      </c>
      <c r="J17277" t="s">
        <v>13</v>
      </c>
      <c r="K17277">
        <v>-95.41</v>
      </c>
      <c r="L17277" t="s">
        <v>13</v>
      </c>
      <c r="M17277" t="s">
        <v>13</v>
      </c>
      <c r="N17277" s="29">
        <v>0</v>
      </c>
      <c r="O17277" t="s">
        <v>13</v>
      </c>
    </row>
    <row r="17278" spans="1:15" x14ac:dyDescent="0.3">
      <c r="A17278" t="s">
        <v>8</v>
      </c>
      <c r="B17278" t="s">
        <v>9</v>
      </c>
      <c r="C17278" t="s">
        <v>14</v>
      </c>
      <c r="D17278" t="s">
        <v>11</v>
      </c>
      <c r="E17278">
        <v>0</v>
      </c>
      <c r="F17278" t="s">
        <v>509</v>
      </c>
      <c r="G17278" s="29">
        <v>-508.29</v>
      </c>
      <c r="H17278" t="s">
        <v>13</v>
      </c>
      <c r="I17278">
        <v>-508.29</v>
      </c>
      <c r="J17278" t="s">
        <v>13</v>
      </c>
      <c r="K17278">
        <v>-508.29</v>
      </c>
      <c r="L17278" t="s">
        <v>13</v>
      </c>
      <c r="M17278" t="s">
        <v>13</v>
      </c>
      <c r="N17278" s="29">
        <v>0</v>
      </c>
      <c r="O17278" t="s">
        <v>13</v>
      </c>
    </row>
    <row r="17279" spans="1:15" x14ac:dyDescent="0.3">
      <c r="A17279" t="s">
        <v>8</v>
      </c>
      <c r="B17279" t="s">
        <v>9</v>
      </c>
      <c r="C17279" t="s">
        <v>10</v>
      </c>
      <c r="D17279" t="s">
        <v>11</v>
      </c>
      <c r="E17279">
        <v>0</v>
      </c>
      <c r="F17279" t="s">
        <v>95</v>
      </c>
      <c r="G17279" s="29">
        <v>45960558.079999998</v>
      </c>
      <c r="H17279">
        <v>2301044002951.9302</v>
      </c>
      <c r="I17279">
        <v>45960558.079999998</v>
      </c>
      <c r="J17279">
        <v>1092972161298.53</v>
      </c>
      <c r="K17279">
        <v>45960558.079999998</v>
      </c>
      <c r="L17279">
        <v>10467844198004.301</v>
      </c>
      <c r="M17279" t="s">
        <v>13</v>
      </c>
      <c r="N17279" s="29">
        <v>11.22</v>
      </c>
      <c r="O17279" t="s">
        <v>13</v>
      </c>
    </row>
    <row r="17280" spans="1:15" x14ac:dyDescent="0.3">
      <c r="A17280" t="s">
        <v>8</v>
      </c>
      <c r="B17280" t="s">
        <v>9</v>
      </c>
      <c r="C17280" t="s">
        <v>14</v>
      </c>
      <c r="D17280" t="s">
        <v>11</v>
      </c>
      <c r="E17280">
        <v>15</v>
      </c>
      <c r="F17280" t="s">
        <v>298</v>
      </c>
      <c r="G17280" s="29">
        <v>-419.63</v>
      </c>
      <c r="H17280" t="s">
        <v>13</v>
      </c>
      <c r="I17280">
        <v>-419.63</v>
      </c>
      <c r="J17280" t="s">
        <v>13</v>
      </c>
      <c r="K17280">
        <v>-419.63</v>
      </c>
      <c r="L17280" t="s">
        <v>13</v>
      </c>
      <c r="M17280" t="s">
        <v>13</v>
      </c>
      <c r="N17280" s="29">
        <v>0</v>
      </c>
      <c r="O17280" t="s">
        <v>13</v>
      </c>
    </row>
    <row r="17281" spans="1:15" x14ac:dyDescent="0.3">
      <c r="A17281" t="s">
        <v>18</v>
      </c>
      <c r="B17281" t="s">
        <v>9</v>
      </c>
      <c r="C17281" t="s">
        <v>14</v>
      </c>
      <c r="D17281" t="s">
        <v>11</v>
      </c>
      <c r="E17281">
        <v>0</v>
      </c>
      <c r="F17281" t="s">
        <v>443</v>
      </c>
      <c r="G17281" s="29">
        <v>-2666.71</v>
      </c>
      <c r="H17281" t="s">
        <v>13</v>
      </c>
      <c r="I17281">
        <v>-2666.71</v>
      </c>
      <c r="J17281" t="s">
        <v>13</v>
      </c>
      <c r="K17281">
        <v>-2666.71</v>
      </c>
      <c r="L17281" t="s">
        <v>13</v>
      </c>
      <c r="M17281" t="s">
        <v>13</v>
      </c>
      <c r="N17281" s="29">
        <v>0</v>
      </c>
      <c r="O17281" t="s">
        <v>13</v>
      </c>
    </row>
    <row r="17282" spans="1:15" x14ac:dyDescent="0.3">
      <c r="A17282" t="s">
        <v>8</v>
      </c>
      <c r="B17282" t="s">
        <v>9</v>
      </c>
      <c r="C17282" t="s">
        <v>10</v>
      </c>
      <c r="D17282" t="s">
        <v>11</v>
      </c>
      <c r="E17282">
        <v>3</v>
      </c>
      <c r="F17282" t="s">
        <v>327</v>
      </c>
      <c r="G17282" s="29">
        <v>1230230.8700000001</v>
      </c>
      <c r="H17282">
        <v>-84889931.780000001</v>
      </c>
      <c r="I17282">
        <v>1230230.8700000001</v>
      </c>
      <c r="J17282">
        <v>-57717314.829999998</v>
      </c>
      <c r="K17282">
        <v>1230230.8700000001</v>
      </c>
      <c r="L17282">
        <v>-1034529075.16</v>
      </c>
      <c r="M17282" t="s">
        <v>13</v>
      </c>
      <c r="N17282" s="29">
        <v>0</v>
      </c>
      <c r="O17282">
        <v>3690692.61</v>
      </c>
    </row>
    <row r="17283" spans="1:15" x14ac:dyDescent="0.3">
      <c r="A17283" t="s">
        <v>16</v>
      </c>
      <c r="B17283" t="s">
        <v>9</v>
      </c>
      <c r="C17283" t="s">
        <v>14</v>
      </c>
      <c r="D17283" t="s">
        <v>11</v>
      </c>
      <c r="E17283">
        <v>-4</v>
      </c>
      <c r="F17283" t="s">
        <v>90</v>
      </c>
      <c r="G17283" s="29">
        <v>-2006.1</v>
      </c>
      <c r="H17283" t="s">
        <v>13</v>
      </c>
      <c r="I17283">
        <v>-2006.1</v>
      </c>
      <c r="J17283" t="s">
        <v>13</v>
      </c>
      <c r="K17283">
        <v>-2006.1</v>
      </c>
      <c r="L17283" t="s">
        <v>13</v>
      </c>
      <c r="M17283" t="s">
        <v>13</v>
      </c>
      <c r="N17283" s="29">
        <v>0</v>
      </c>
      <c r="O17283" t="s">
        <v>13</v>
      </c>
    </row>
    <row r="17284" spans="1:15" x14ac:dyDescent="0.3">
      <c r="A17284" t="s">
        <v>16</v>
      </c>
      <c r="B17284" t="s">
        <v>9</v>
      </c>
      <c r="C17284" t="s">
        <v>14</v>
      </c>
      <c r="D17284" t="s">
        <v>11</v>
      </c>
      <c r="E17284">
        <v>1</v>
      </c>
      <c r="F17284" t="s">
        <v>472</v>
      </c>
      <c r="G17284" s="29">
        <v>-6.3</v>
      </c>
      <c r="H17284" t="s">
        <v>13</v>
      </c>
      <c r="I17284">
        <v>-6.3</v>
      </c>
      <c r="J17284" t="s">
        <v>13</v>
      </c>
      <c r="K17284">
        <v>-6.3</v>
      </c>
      <c r="L17284" t="s">
        <v>13</v>
      </c>
      <c r="M17284" t="s">
        <v>13</v>
      </c>
      <c r="N17284" s="29">
        <v>0</v>
      </c>
      <c r="O17284" t="s">
        <v>13</v>
      </c>
    </row>
    <row r="17285" spans="1:15" x14ac:dyDescent="0.3">
      <c r="A17285" t="s">
        <v>8</v>
      </c>
      <c r="B17285" t="s">
        <v>9</v>
      </c>
      <c r="C17285" t="s">
        <v>10</v>
      </c>
      <c r="D17285" t="s">
        <v>11</v>
      </c>
      <c r="E17285">
        <v>-1</v>
      </c>
      <c r="F17285" t="s">
        <v>33</v>
      </c>
      <c r="G17285" s="29">
        <v>509057.08</v>
      </c>
      <c r="H17285">
        <v>-134716752.46000001</v>
      </c>
      <c r="I17285">
        <v>509057.08</v>
      </c>
      <c r="J17285">
        <v>-63989269.909999996</v>
      </c>
      <c r="K17285">
        <v>509057.08</v>
      </c>
      <c r="L17285">
        <v>-612851451.80999994</v>
      </c>
      <c r="M17285" t="s">
        <v>13</v>
      </c>
      <c r="N17285" s="29">
        <v>0</v>
      </c>
      <c r="O17285" t="s">
        <v>13</v>
      </c>
    </row>
    <row r="17286" spans="1:15" x14ac:dyDescent="0.3">
      <c r="A17286" t="s">
        <v>8</v>
      </c>
      <c r="B17286" t="s">
        <v>9</v>
      </c>
      <c r="C17286" t="s">
        <v>14</v>
      </c>
      <c r="D17286" t="s">
        <v>11</v>
      </c>
      <c r="E17286">
        <v>0</v>
      </c>
      <c r="F17286" t="s">
        <v>477</v>
      </c>
      <c r="G17286" s="29">
        <v>-424.98</v>
      </c>
      <c r="H17286" t="s">
        <v>13</v>
      </c>
      <c r="I17286">
        <v>-424.98</v>
      </c>
      <c r="J17286" t="s">
        <v>13</v>
      </c>
      <c r="K17286">
        <v>-424.98</v>
      </c>
      <c r="L17286" t="s">
        <v>13</v>
      </c>
      <c r="M17286" t="s">
        <v>13</v>
      </c>
      <c r="N17286" s="29">
        <v>0</v>
      </c>
      <c r="O17286" t="s">
        <v>13</v>
      </c>
    </row>
    <row r="17287" spans="1:15" x14ac:dyDescent="0.3">
      <c r="A17287" t="s">
        <v>8</v>
      </c>
      <c r="B17287" t="s">
        <v>9</v>
      </c>
      <c r="C17287" t="s">
        <v>14</v>
      </c>
      <c r="D17287" t="s">
        <v>11</v>
      </c>
      <c r="E17287">
        <v>-1</v>
      </c>
      <c r="F17287" t="s">
        <v>728</v>
      </c>
      <c r="G17287" s="29">
        <v>-1.88</v>
      </c>
      <c r="H17287" t="s">
        <v>13</v>
      </c>
      <c r="I17287">
        <v>-1.88</v>
      </c>
      <c r="J17287" t="s">
        <v>13</v>
      </c>
      <c r="K17287">
        <v>-1.88</v>
      </c>
      <c r="L17287" t="s">
        <v>13</v>
      </c>
      <c r="M17287">
        <v>1</v>
      </c>
      <c r="N17287" s="29">
        <v>-0.76</v>
      </c>
      <c r="O17287" t="s">
        <v>13</v>
      </c>
    </row>
    <row r="17288" spans="1:15" x14ac:dyDescent="0.3">
      <c r="A17288" t="s">
        <v>8</v>
      </c>
      <c r="B17288" t="s">
        <v>9</v>
      </c>
      <c r="C17288" t="s">
        <v>10</v>
      </c>
      <c r="D17288" t="s">
        <v>11</v>
      </c>
      <c r="E17288">
        <v>2</v>
      </c>
      <c r="F17288" t="s">
        <v>179</v>
      </c>
      <c r="G17288" s="29">
        <v>175071.2</v>
      </c>
      <c r="H17288">
        <v>-10105473.85</v>
      </c>
      <c r="I17288">
        <v>175071.2</v>
      </c>
      <c r="J17288">
        <v>-9145824.9800000004</v>
      </c>
      <c r="K17288">
        <v>175071.2</v>
      </c>
      <c r="L17288">
        <v>-47252138.899999999</v>
      </c>
      <c r="M17288" t="s">
        <v>13</v>
      </c>
      <c r="N17288" s="29">
        <v>27.16</v>
      </c>
      <c r="O17288">
        <v>350142.4</v>
      </c>
    </row>
    <row r="17289" spans="1:15" x14ac:dyDescent="0.3">
      <c r="A17289" t="s">
        <v>18</v>
      </c>
      <c r="B17289" t="s">
        <v>9</v>
      </c>
      <c r="C17289" t="s">
        <v>14</v>
      </c>
      <c r="D17289" t="s">
        <v>11</v>
      </c>
      <c r="E17289">
        <v>2</v>
      </c>
      <c r="F17289" t="s">
        <v>56</v>
      </c>
      <c r="G17289" s="29">
        <v>-9919.0400000000009</v>
      </c>
      <c r="H17289" t="s">
        <v>13</v>
      </c>
      <c r="I17289">
        <v>-9919.0400000000009</v>
      </c>
      <c r="J17289" t="s">
        <v>13</v>
      </c>
      <c r="K17289">
        <v>-9919.0400000000009</v>
      </c>
      <c r="L17289" t="s">
        <v>13</v>
      </c>
      <c r="M17289" t="s">
        <v>13</v>
      </c>
      <c r="N17289" s="29">
        <v>0</v>
      </c>
      <c r="O17289" t="s">
        <v>13</v>
      </c>
    </row>
    <row r="17290" spans="1:15" x14ac:dyDescent="0.3">
      <c r="A17290" t="s">
        <v>18</v>
      </c>
      <c r="B17290" t="s">
        <v>9</v>
      </c>
      <c r="C17290" t="s">
        <v>14</v>
      </c>
      <c r="D17290" t="s">
        <v>11</v>
      </c>
      <c r="E17290">
        <v>6</v>
      </c>
      <c r="F17290" t="s">
        <v>166</v>
      </c>
      <c r="G17290" s="29">
        <v>-99616.92</v>
      </c>
      <c r="H17290" t="s">
        <v>13</v>
      </c>
      <c r="I17290">
        <v>-99616.92</v>
      </c>
      <c r="J17290" t="s">
        <v>13</v>
      </c>
      <c r="K17290">
        <v>-99616.92</v>
      </c>
      <c r="L17290" t="s">
        <v>13</v>
      </c>
      <c r="M17290" t="s">
        <v>13</v>
      </c>
      <c r="N17290" s="29">
        <v>0</v>
      </c>
      <c r="O17290" t="s">
        <v>13</v>
      </c>
    </row>
    <row r="17291" spans="1:15" x14ac:dyDescent="0.3">
      <c r="A17291" t="s">
        <v>8</v>
      </c>
      <c r="B17291" t="s">
        <v>9</v>
      </c>
      <c r="C17291" t="s">
        <v>14</v>
      </c>
      <c r="D17291" t="s">
        <v>11</v>
      </c>
      <c r="E17291">
        <v>1</v>
      </c>
      <c r="F17291" t="s">
        <v>326</v>
      </c>
      <c r="G17291" s="29">
        <v>-264.14</v>
      </c>
      <c r="H17291" t="s">
        <v>13</v>
      </c>
      <c r="I17291">
        <v>-264.14</v>
      </c>
      <c r="J17291" t="s">
        <v>13</v>
      </c>
      <c r="K17291">
        <v>-264.14</v>
      </c>
      <c r="L17291" t="s">
        <v>13</v>
      </c>
      <c r="M17291" t="s">
        <v>13</v>
      </c>
      <c r="N17291" s="29">
        <v>0</v>
      </c>
      <c r="O17291" t="s">
        <v>13</v>
      </c>
    </row>
    <row r="17292" spans="1:15" x14ac:dyDescent="0.3">
      <c r="A17292" t="s">
        <v>16</v>
      </c>
      <c r="B17292" t="s">
        <v>9</v>
      </c>
      <c r="C17292" t="s">
        <v>10</v>
      </c>
      <c r="D17292" t="s">
        <v>11</v>
      </c>
      <c r="E17292">
        <v>4</v>
      </c>
      <c r="F17292" t="s">
        <v>189</v>
      </c>
      <c r="G17292" s="29">
        <v>97916.23</v>
      </c>
      <c r="H17292">
        <v>-1042170.85</v>
      </c>
      <c r="I17292">
        <v>97916.23</v>
      </c>
      <c r="J17292">
        <v>-468199.01</v>
      </c>
      <c r="K17292">
        <v>97916.23</v>
      </c>
      <c r="L17292">
        <v>-5837481.0300000003</v>
      </c>
      <c r="M17292" t="s">
        <v>13</v>
      </c>
      <c r="N17292" s="29">
        <v>0</v>
      </c>
      <c r="O17292">
        <v>391664.92</v>
      </c>
    </row>
    <row r="17293" spans="1:15" x14ac:dyDescent="0.3">
      <c r="A17293" t="s">
        <v>8</v>
      </c>
      <c r="B17293" t="s">
        <v>9</v>
      </c>
      <c r="C17293" t="s">
        <v>10</v>
      </c>
      <c r="D17293" t="s">
        <v>11</v>
      </c>
      <c r="E17293">
        <v>2</v>
      </c>
      <c r="F17293" t="s">
        <v>171</v>
      </c>
      <c r="G17293" s="29">
        <v>198945.88</v>
      </c>
      <c r="H17293">
        <v>-166217458.05000001</v>
      </c>
      <c r="I17293">
        <v>198945.88</v>
      </c>
      <c r="J17293">
        <v>-20128639.899999999</v>
      </c>
      <c r="K17293">
        <v>198945.88</v>
      </c>
      <c r="L17293">
        <v>-106975279.12</v>
      </c>
      <c r="M17293" t="s">
        <v>13</v>
      </c>
      <c r="N17293" s="29">
        <v>0</v>
      </c>
      <c r="O17293">
        <v>397891.76</v>
      </c>
    </row>
    <row r="17294" spans="1:15" x14ac:dyDescent="0.3">
      <c r="A17294" t="s">
        <v>18</v>
      </c>
      <c r="B17294" t="s">
        <v>9</v>
      </c>
      <c r="C17294" t="s">
        <v>14</v>
      </c>
      <c r="D17294" t="s">
        <v>11</v>
      </c>
      <c r="E17294">
        <v>-1</v>
      </c>
      <c r="F17294" t="s">
        <v>235</v>
      </c>
      <c r="G17294" s="29">
        <v>-128794.58</v>
      </c>
      <c r="H17294" t="s">
        <v>13</v>
      </c>
      <c r="I17294">
        <v>-128794.58</v>
      </c>
      <c r="J17294" t="s">
        <v>13</v>
      </c>
      <c r="K17294">
        <v>-128794.58</v>
      </c>
      <c r="L17294" t="s">
        <v>13</v>
      </c>
      <c r="M17294" t="s">
        <v>13</v>
      </c>
      <c r="N17294" s="29">
        <v>0</v>
      </c>
      <c r="O17294" t="s">
        <v>13</v>
      </c>
    </row>
    <row r="17295" spans="1:15" x14ac:dyDescent="0.3">
      <c r="A17295" t="s">
        <v>16</v>
      </c>
      <c r="B17295" t="s">
        <v>9</v>
      </c>
      <c r="C17295" t="s">
        <v>14</v>
      </c>
      <c r="D17295" t="s">
        <v>11</v>
      </c>
      <c r="E17295">
        <v>2</v>
      </c>
      <c r="F17295" t="s">
        <v>73</v>
      </c>
      <c r="G17295" s="29">
        <v>-32009.26</v>
      </c>
      <c r="H17295" t="s">
        <v>13</v>
      </c>
      <c r="I17295">
        <v>-32009.26</v>
      </c>
      <c r="J17295" t="s">
        <v>13</v>
      </c>
      <c r="K17295">
        <v>-32009.26</v>
      </c>
      <c r="L17295" t="s">
        <v>13</v>
      </c>
      <c r="M17295" t="s">
        <v>13</v>
      </c>
      <c r="N17295" s="29">
        <v>0</v>
      </c>
      <c r="O17295" t="s">
        <v>13</v>
      </c>
    </row>
    <row r="17296" spans="1:15" x14ac:dyDescent="0.3">
      <c r="A17296" t="s">
        <v>8</v>
      </c>
      <c r="B17296" t="s">
        <v>9</v>
      </c>
      <c r="C17296" t="s">
        <v>14</v>
      </c>
      <c r="D17296" t="s">
        <v>11</v>
      </c>
      <c r="E17296">
        <v>11</v>
      </c>
      <c r="F17296" t="s">
        <v>72</v>
      </c>
      <c r="G17296" s="29">
        <v>-6701.14</v>
      </c>
      <c r="H17296" t="s">
        <v>13</v>
      </c>
      <c r="I17296">
        <v>-6701.14</v>
      </c>
      <c r="J17296" t="s">
        <v>13</v>
      </c>
      <c r="K17296">
        <v>-6701.14</v>
      </c>
      <c r="L17296" t="s">
        <v>13</v>
      </c>
      <c r="M17296" t="s">
        <v>13</v>
      </c>
      <c r="N17296" s="29">
        <v>0</v>
      </c>
      <c r="O17296" t="s">
        <v>13</v>
      </c>
    </row>
    <row r="17297" spans="1:15" x14ac:dyDescent="0.3">
      <c r="A17297" t="s">
        <v>18</v>
      </c>
      <c r="B17297" t="s">
        <v>9</v>
      </c>
      <c r="C17297" t="s">
        <v>10</v>
      </c>
      <c r="D17297" t="s">
        <v>11</v>
      </c>
      <c r="E17297">
        <v>-4</v>
      </c>
      <c r="F17297" t="s">
        <v>49</v>
      </c>
      <c r="G17297" s="29">
        <v>317681.90000000002</v>
      </c>
      <c r="H17297">
        <v>-23071674.129999999</v>
      </c>
      <c r="I17297">
        <v>317681.90000000002</v>
      </c>
      <c r="J17297">
        <v>-10958845.58</v>
      </c>
      <c r="K17297">
        <v>317681.90000000002</v>
      </c>
      <c r="L17297">
        <v>-104957350.84</v>
      </c>
      <c r="M17297" t="s">
        <v>13</v>
      </c>
      <c r="N17297" s="29">
        <v>0</v>
      </c>
      <c r="O17297" t="s">
        <v>13</v>
      </c>
    </row>
    <row r="17298" spans="1:15" x14ac:dyDescent="0.3">
      <c r="A17298" t="s">
        <v>8</v>
      </c>
      <c r="B17298" t="s">
        <v>9</v>
      </c>
      <c r="C17298" t="s">
        <v>10</v>
      </c>
      <c r="D17298" t="s">
        <v>11</v>
      </c>
      <c r="E17298">
        <v>2</v>
      </c>
      <c r="F17298" t="s">
        <v>89</v>
      </c>
      <c r="G17298" s="29">
        <v>172978.62</v>
      </c>
      <c r="H17298">
        <v>-21208650.390000001</v>
      </c>
      <c r="I17298">
        <v>172978.62</v>
      </c>
      <c r="J17298">
        <v>-1624658.47</v>
      </c>
      <c r="K17298">
        <v>172978.62</v>
      </c>
      <c r="L17298">
        <v>-8569505.7599999998</v>
      </c>
      <c r="M17298" t="s">
        <v>13</v>
      </c>
      <c r="N17298" s="29">
        <v>0</v>
      </c>
      <c r="O17298">
        <v>345957.24</v>
      </c>
    </row>
    <row r="17299" spans="1:15" x14ac:dyDescent="0.3">
      <c r="A17299" t="s">
        <v>16</v>
      </c>
      <c r="B17299" t="s">
        <v>9</v>
      </c>
      <c r="C17299" t="s">
        <v>10</v>
      </c>
      <c r="D17299" t="s">
        <v>11</v>
      </c>
      <c r="E17299">
        <v>4</v>
      </c>
      <c r="F17299" t="s">
        <v>428</v>
      </c>
      <c r="G17299" s="29">
        <v>163.95</v>
      </c>
      <c r="H17299">
        <v>-14993.13</v>
      </c>
      <c r="I17299">
        <v>163.95</v>
      </c>
      <c r="J17299">
        <v>-2506.3000000000002</v>
      </c>
      <c r="K17299">
        <v>163.95</v>
      </c>
      <c r="L17299">
        <v>-27433.56</v>
      </c>
      <c r="M17299" t="s">
        <v>13</v>
      </c>
      <c r="N17299" s="29">
        <v>0</v>
      </c>
      <c r="O17299">
        <v>655.8</v>
      </c>
    </row>
    <row r="17300" spans="1:15" x14ac:dyDescent="0.3">
      <c r="A17300" t="s">
        <v>16</v>
      </c>
      <c r="B17300" t="s">
        <v>9</v>
      </c>
      <c r="C17300" t="s">
        <v>14</v>
      </c>
      <c r="D17300" t="s">
        <v>11</v>
      </c>
      <c r="E17300">
        <v>1</v>
      </c>
      <c r="F17300" t="s">
        <v>154</v>
      </c>
      <c r="G17300" s="29">
        <v>-18793.759999999998</v>
      </c>
      <c r="H17300" t="s">
        <v>13</v>
      </c>
      <c r="I17300">
        <v>-18793.759999999998</v>
      </c>
      <c r="J17300" t="s">
        <v>13</v>
      </c>
      <c r="K17300">
        <v>-18793.759999999998</v>
      </c>
      <c r="L17300" t="s">
        <v>13</v>
      </c>
      <c r="M17300" t="s">
        <v>13</v>
      </c>
      <c r="N17300" s="29">
        <v>0</v>
      </c>
      <c r="O17300" t="s">
        <v>13</v>
      </c>
    </row>
    <row r="17301" spans="1:15" x14ac:dyDescent="0.3">
      <c r="A17301" t="s">
        <v>16</v>
      </c>
      <c r="B17301" t="s">
        <v>9</v>
      </c>
      <c r="C17301" t="s">
        <v>14</v>
      </c>
      <c r="D17301" t="s">
        <v>11</v>
      </c>
      <c r="E17301">
        <v>0</v>
      </c>
      <c r="F17301" t="s">
        <v>132</v>
      </c>
      <c r="G17301" s="29">
        <v>-3861.62</v>
      </c>
      <c r="H17301" t="s">
        <v>13</v>
      </c>
      <c r="I17301">
        <v>-3861.62</v>
      </c>
      <c r="J17301" t="s">
        <v>13</v>
      </c>
      <c r="K17301">
        <v>-3861.62</v>
      </c>
      <c r="L17301" t="s">
        <v>13</v>
      </c>
      <c r="M17301" t="s">
        <v>13</v>
      </c>
      <c r="N17301" s="29">
        <v>0</v>
      </c>
      <c r="O17301" t="s">
        <v>13</v>
      </c>
    </row>
    <row r="17302" spans="1:15" x14ac:dyDescent="0.3">
      <c r="A17302" t="s">
        <v>18</v>
      </c>
      <c r="B17302" t="s">
        <v>9</v>
      </c>
      <c r="C17302" t="s">
        <v>14</v>
      </c>
      <c r="D17302" t="s">
        <v>11</v>
      </c>
      <c r="E17302">
        <v>3</v>
      </c>
      <c r="F17302" t="s">
        <v>204</v>
      </c>
      <c r="G17302" s="29">
        <v>-48824.28</v>
      </c>
      <c r="H17302" t="s">
        <v>13</v>
      </c>
      <c r="I17302">
        <v>-48824.28</v>
      </c>
      <c r="J17302" t="s">
        <v>13</v>
      </c>
      <c r="K17302">
        <v>-48824.28</v>
      </c>
      <c r="L17302" t="s">
        <v>13</v>
      </c>
      <c r="M17302" t="s">
        <v>13</v>
      </c>
      <c r="N17302" s="29">
        <v>0</v>
      </c>
      <c r="O17302" t="s">
        <v>13</v>
      </c>
    </row>
    <row r="17303" spans="1:15" x14ac:dyDescent="0.3">
      <c r="A17303" t="s">
        <v>8</v>
      </c>
      <c r="B17303" t="s">
        <v>9</v>
      </c>
      <c r="C17303" t="s">
        <v>14</v>
      </c>
      <c r="D17303" t="s">
        <v>11</v>
      </c>
      <c r="E17303">
        <v>4</v>
      </c>
      <c r="F17303" t="s">
        <v>38</v>
      </c>
      <c r="G17303" s="29">
        <v>-5021.93</v>
      </c>
      <c r="H17303" t="s">
        <v>13</v>
      </c>
      <c r="I17303">
        <v>-5021.93</v>
      </c>
      <c r="J17303" t="s">
        <v>13</v>
      </c>
      <c r="K17303">
        <v>-5021.93</v>
      </c>
      <c r="L17303" t="s">
        <v>13</v>
      </c>
      <c r="M17303" t="s">
        <v>13</v>
      </c>
      <c r="N17303" s="29">
        <v>0</v>
      </c>
      <c r="O17303" t="s">
        <v>13</v>
      </c>
    </row>
    <row r="17304" spans="1:15" x14ac:dyDescent="0.3">
      <c r="A17304" t="s">
        <v>8</v>
      </c>
      <c r="B17304" t="s">
        <v>9</v>
      </c>
      <c r="C17304" t="s">
        <v>14</v>
      </c>
      <c r="D17304" t="s">
        <v>11</v>
      </c>
      <c r="E17304">
        <v>6</v>
      </c>
      <c r="F17304" t="s">
        <v>153</v>
      </c>
      <c r="G17304" s="29">
        <v>-551.54999999999995</v>
      </c>
      <c r="H17304" t="s">
        <v>13</v>
      </c>
      <c r="I17304">
        <v>-551.54999999999995</v>
      </c>
      <c r="J17304" t="s">
        <v>13</v>
      </c>
      <c r="K17304">
        <v>-551.54999999999995</v>
      </c>
      <c r="L17304" t="s">
        <v>13</v>
      </c>
      <c r="M17304" t="s">
        <v>13</v>
      </c>
      <c r="N17304" s="29">
        <v>-50.45</v>
      </c>
      <c r="O17304" t="s">
        <v>13</v>
      </c>
    </row>
    <row r="17305" spans="1:15" x14ac:dyDescent="0.3">
      <c r="A17305" t="s">
        <v>8</v>
      </c>
      <c r="B17305" t="s">
        <v>9</v>
      </c>
      <c r="C17305" t="s">
        <v>10</v>
      </c>
      <c r="D17305" t="s">
        <v>11</v>
      </c>
      <c r="E17305">
        <v>3</v>
      </c>
      <c r="F17305" t="s">
        <v>49</v>
      </c>
      <c r="G17305" s="29">
        <v>5852604.0199999996</v>
      </c>
      <c r="H17305">
        <v>-254036490.25</v>
      </c>
      <c r="I17305">
        <v>5852604.0199999996</v>
      </c>
      <c r="J17305">
        <v>-120665105.86</v>
      </c>
      <c r="K17305">
        <v>5852604.0199999996</v>
      </c>
      <c r="L17305">
        <v>-1155659016.02</v>
      </c>
      <c r="M17305" t="s">
        <v>13</v>
      </c>
      <c r="N17305" s="29">
        <v>413.86</v>
      </c>
      <c r="O17305">
        <v>17557812.059999999</v>
      </c>
    </row>
    <row r="17306" spans="1:15" x14ac:dyDescent="0.3">
      <c r="A17306" t="s">
        <v>8</v>
      </c>
      <c r="B17306" t="s">
        <v>9</v>
      </c>
      <c r="C17306" t="s">
        <v>10</v>
      </c>
      <c r="D17306" t="s">
        <v>11</v>
      </c>
      <c r="E17306">
        <v>9</v>
      </c>
      <c r="F17306" t="s">
        <v>158</v>
      </c>
      <c r="G17306" s="29">
        <v>1331929.6299999999</v>
      </c>
      <c r="H17306" t="s">
        <v>13</v>
      </c>
      <c r="I17306">
        <v>1331929.6299999999</v>
      </c>
      <c r="J17306" t="s">
        <v>13</v>
      </c>
      <c r="K17306">
        <v>1331929.6299999999</v>
      </c>
      <c r="L17306" t="s">
        <v>13</v>
      </c>
      <c r="M17306" t="s">
        <v>13</v>
      </c>
      <c r="N17306" s="29">
        <v>0</v>
      </c>
      <c r="O17306">
        <v>11987366.67</v>
      </c>
    </row>
    <row r="17307" spans="1:15" x14ac:dyDescent="0.3">
      <c r="A17307" t="s">
        <v>16</v>
      </c>
      <c r="B17307" t="s">
        <v>9</v>
      </c>
      <c r="C17307" t="s">
        <v>14</v>
      </c>
      <c r="D17307" t="s">
        <v>11</v>
      </c>
      <c r="E17307">
        <v>12</v>
      </c>
      <c r="F17307" t="s">
        <v>120</v>
      </c>
      <c r="G17307" s="29">
        <v>-5397.31</v>
      </c>
      <c r="H17307" t="s">
        <v>13</v>
      </c>
      <c r="I17307">
        <v>-5397.31</v>
      </c>
      <c r="J17307" t="s">
        <v>13</v>
      </c>
      <c r="K17307">
        <v>-5397.31</v>
      </c>
      <c r="L17307" t="s">
        <v>13</v>
      </c>
      <c r="M17307" t="s">
        <v>13</v>
      </c>
      <c r="N17307" s="29">
        <v>0</v>
      </c>
      <c r="O17307" t="s">
        <v>13</v>
      </c>
    </row>
    <row r="17308" spans="1:15" x14ac:dyDescent="0.3">
      <c r="A17308" t="s">
        <v>8</v>
      </c>
      <c r="B17308" t="s">
        <v>9</v>
      </c>
      <c r="C17308" t="s">
        <v>14</v>
      </c>
      <c r="D17308" t="s">
        <v>11</v>
      </c>
      <c r="E17308">
        <v>7</v>
      </c>
      <c r="F17308" t="s">
        <v>49</v>
      </c>
      <c r="G17308" s="29">
        <v>-1005.24</v>
      </c>
      <c r="H17308" t="s">
        <v>13</v>
      </c>
      <c r="I17308">
        <v>-1005.24</v>
      </c>
      <c r="J17308" t="s">
        <v>13</v>
      </c>
      <c r="K17308">
        <v>-1005.24</v>
      </c>
      <c r="L17308" t="s">
        <v>13</v>
      </c>
      <c r="M17308" t="s">
        <v>13</v>
      </c>
      <c r="N17308" s="29">
        <v>0</v>
      </c>
      <c r="O17308" t="s">
        <v>13</v>
      </c>
    </row>
    <row r="17309" spans="1:15" x14ac:dyDescent="0.3">
      <c r="A17309" t="s">
        <v>8</v>
      </c>
      <c r="B17309" t="s">
        <v>9</v>
      </c>
      <c r="C17309" t="s">
        <v>10</v>
      </c>
      <c r="D17309" t="s">
        <v>11</v>
      </c>
      <c r="E17309">
        <v>2</v>
      </c>
      <c r="F17309" t="s">
        <v>204</v>
      </c>
      <c r="G17309" s="29">
        <v>1667811.12</v>
      </c>
      <c r="H17309">
        <v>-19687608.629999999</v>
      </c>
      <c r="I17309">
        <v>1667811.12</v>
      </c>
      <c r="J17309">
        <v>-8844729.0800000001</v>
      </c>
      <c r="K17309">
        <v>1667811.12</v>
      </c>
      <c r="L17309">
        <v>-110275625.59</v>
      </c>
      <c r="M17309">
        <v>1</v>
      </c>
      <c r="N17309" s="29">
        <v>3102.13</v>
      </c>
      <c r="O17309">
        <v>3335622.24</v>
      </c>
    </row>
    <row r="17310" spans="1:15" x14ac:dyDescent="0.3">
      <c r="A17310" t="s">
        <v>8</v>
      </c>
      <c r="B17310" t="s">
        <v>9</v>
      </c>
      <c r="C17310" t="s">
        <v>10</v>
      </c>
      <c r="D17310" t="s">
        <v>11</v>
      </c>
      <c r="E17310">
        <v>10</v>
      </c>
      <c r="F17310" t="s">
        <v>299</v>
      </c>
      <c r="G17310" s="29">
        <v>74361.850000000006</v>
      </c>
      <c r="H17310">
        <v>-3.05</v>
      </c>
      <c r="I17310">
        <v>74361.850000000006</v>
      </c>
      <c r="J17310">
        <v>-16.36</v>
      </c>
      <c r="K17310">
        <v>74361.850000000006</v>
      </c>
      <c r="L17310" t="s">
        <v>13</v>
      </c>
      <c r="M17310" t="s">
        <v>13</v>
      </c>
      <c r="N17310" s="29">
        <v>0</v>
      </c>
      <c r="O17310">
        <v>743618.5</v>
      </c>
    </row>
    <row r="17311" spans="1:15" x14ac:dyDescent="0.3">
      <c r="A17311" t="s">
        <v>16</v>
      </c>
      <c r="B17311" t="s">
        <v>9</v>
      </c>
      <c r="C17311" t="s">
        <v>14</v>
      </c>
      <c r="D17311" t="s">
        <v>11</v>
      </c>
      <c r="E17311">
        <v>-1</v>
      </c>
      <c r="F17311" t="s">
        <v>195</v>
      </c>
      <c r="G17311" s="29">
        <v>-1050.19</v>
      </c>
      <c r="H17311" t="s">
        <v>13</v>
      </c>
      <c r="I17311">
        <v>-1050.19</v>
      </c>
      <c r="J17311" t="s">
        <v>13</v>
      </c>
      <c r="K17311">
        <v>-1050.19</v>
      </c>
      <c r="L17311" t="s">
        <v>13</v>
      </c>
      <c r="M17311" t="s">
        <v>13</v>
      </c>
      <c r="N17311" s="29">
        <v>0</v>
      </c>
      <c r="O17311" t="s">
        <v>13</v>
      </c>
    </row>
    <row r="17312" spans="1:15" x14ac:dyDescent="0.3">
      <c r="A17312" t="s">
        <v>8</v>
      </c>
      <c r="B17312" t="s">
        <v>9</v>
      </c>
      <c r="C17312" t="s">
        <v>14</v>
      </c>
      <c r="D17312" t="s">
        <v>11</v>
      </c>
      <c r="E17312">
        <v>5</v>
      </c>
      <c r="F17312" t="s">
        <v>113</v>
      </c>
      <c r="G17312" s="29">
        <v>-3789.98</v>
      </c>
      <c r="H17312" t="s">
        <v>13</v>
      </c>
      <c r="I17312">
        <v>-3789.98</v>
      </c>
      <c r="J17312" t="s">
        <v>13</v>
      </c>
      <c r="K17312">
        <v>-3789.98</v>
      </c>
      <c r="L17312" t="s">
        <v>13</v>
      </c>
      <c r="M17312" t="s">
        <v>13</v>
      </c>
      <c r="N17312" s="29">
        <v>0</v>
      </c>
      <c r="O17312" t="s">
        <v>13</v>
      </c>
    </row>
    <row r="17313" spans="1:15" x14ac:dyDescent="0.3">
      <c r="A17313" t="s">
        <v>16</v>
      </c>
      <c r="B17313" t="s">
        <v>9</v>
      </c>
      <c r="C17313" t="s">
        <v>14</v>
      </c>
      <c r="D17313" t="s">
        <v>11</v>
      </c>
      <c r="E17313">
        <v>-1</v>
      </c>
      <c r="F17313" t="s">
        <v>224</v>
      </c>
      <c r="G17313" s="29">
        <v>-66858.83</v>
      </c>
      <c r="H17313" t="s">
        <v>13</v>
      </c>
      <c r="I17313">
        <v>-66858.83</v>
      </c>
      <c r="J17313" t="s">
        <v>13</v>
      </c>
      <c r="K17313">
        <v>-66858.83</v>
      </c>
      <c r="L17313" t="s">
        <v>13</v>
      </c>
      <c r="M17313" t="s">
        <v>13</v>
      </c>
      <c r="N17313" s="29">
        <v>0</v>
      </c>
      <c r="O17313" t="s">
        <v>13</v>
      </c>
    </row>
    <row r="17314" spans="1:15" x14ac:dyDescent="0.3">
      <c r="A17314" t="s">
        <v>16</v>
      </c>
      <c r="B17314" t="s">
        <v>9</v>
      </c>
      <c r="C17314" t="s">
        <v>14</v>
      </c>
      <c r="D17314" t="s">
        <v>11</v>
      </c>
      <c r="E17314">
        <v>0</v>
      </c>
      <c r="F17314" t="s">
        <v>44</v>
      </c>
      <c r="G17314" s="29">
        <v>-41062.14</v>
      </c>
      <c r="H17314" t="s">
        <v>13</v>
      </c>
      <c r="I17314">
        <v>-41062.14</v>
      </c>
      <c r="J17314" t="s">
        <v>13</v>
      </c>
      <c r="K17314">
        <v>-41062.14</v>
      </c>
      <c r="L17314" t="s">
        <v>13</v>
      </c>
      <c r="M17314" t="s">
        <v>13</v>
      </c>
      <c r="N17314" s="29">
        <v>0</v>
      </c>
      <c r="O17314" t="s">
        <v>13</v>
      </c>
    </row>
    <row r="17315" spans="1:15" x14ac:dyDescent="0.3">
      <c r="A17315" t="s">
        <v>8</v>
      </c>
      <c r="B17315" t="s">
        <v>9</v>
      </c>
      <c r="C17315" t="s">
        <v>14</v>
      </c>
      <c r="D17315" t="s">
        <v>11</v>
      </c>
      <c r="E17315">
        <v>3</v>
      </c>
      <c r="F17315" t="s">
        <v>486</v>
      </c>
      <c r="G17315" s="29">
        <v>-52.51</v>
      </c>
      <c r="H17315" t="s">
        <v>13</v>
      </c>
      <c r="I17315">
        <v>-52.51</v>
      </c>
      <c r="J17315" t="s">
        <v>13</v>
      </c>
      <c r="K17315">
        <v>-52.51</v>
      </c>
      <c r="L17315" t="s">
        <v>13</v>
      </c>
      <c r="M17315" t="s">
        <v>13</v>
      </c>
      <c r="N17315" s="29">
        <v>-52.51</v>
      </c>
      <c r="O17315" t="s">
        <v>13</v>
      </c>
    </row>
    <row r="17316" spans="1:15" x14ac:dyDescent="0.3">
      <c r="A17316" t="s">
        <v>16</v>
      </c>
      <c r="B17316" t="s">
        <v>9</v>
      </c>
      <c r="C17316" t="s">
        <v>14</v>
      </c>
      <c r="D17316" t="s">
        <v>11</v>
      </c>
      <c r="E17316">
        <v>-1</v>
      </c>
      <c r="F17316" t="s">
        <v>285</v>
      </c>
      <c r="G17316" s="29">
        <v>-832.7</v>
      </c>
      <c r="H17316" t="s">
        <v>13</v>
      </c>
      <c r="I17316">
        <v>-832.7</v>
      </c>
      <c r="J17316" t="s">
        <v>13</v>
      </c>
      <c r="K17316">
        <v>-832.7</v>
      </c>
      <c r="L17316" t="s">
        <v>13</v>
      </c>
      <c r="M17316" t="s">
        <v>13</v>
      </c>
      <c r="N17316" s="29">
        <v>0</v>
      </c>
      <c r="O17316" t="s">
        <v>13</v>
      </c>
    </row>
    <row r="17317" spans="1:15" x14ac:dyDescent="0.3">
      <c r="A17317" t="s">
        <v>18</v>
      </c>
      <c r="B17317" t="s">
        <v>9</v>
      </c>
      <c r="C17317" t="s">
        <v>10</v>
      </c>
      <c r="D17317" t="s">
        <v>11</v>
      </c>
      <c r="E17317">
        <v>6</v>
      </c>
      <c r="F17317" t="s">
        <v>48</v>
      </c>
      <c r="G17317" s="29">
        <v>98736.91</v>
      </c>
      <c r="H17317" t="s">
        <v>13</v>
      </c>
      <c r="I17317">
        <v>98736.91</v>
      </c>
      <c r="J17317" t="s">
        <v>13</v>
      </c>
      <c r="K17317">
        <v>98736.91</v>
      </c>
      <c r="L17317" t="s">
        <v>13</v>
      </c>
      <c r="M17317" t="s">
        <v>13</v>
      </c>
      <c r="N17317" s="29">
        <v>0</v>
      </c>
      <c r="O17317">
        <v>592421.46</v>
      </c>
    </row>
    <row r="17318" spans="1:15" x14ac:dyDescent="0.3">
      <c r="A17318" t="s">
        <v>18</v>
      </c>
      <c r="B17318" t="s">
        <v>9</v>
      </c>
      <c r="C17318" t="s">
        <v>10</v>
      </c>
      <c r="D17318" t="s">
        <v>11</v>
      </c>
      <c r="E17318">
        <v>0</v>
      </c>
      <c r="F17318" t="s">
        <v>23</v>
      </c>
      <c r="G17318" s="29">
        <v>4500</v>
      </c>
      <c r="H17318">
        <v>-137652.29</v>
      </c>
      <c r="I17318">
        <v>4500</v>
      </c>
      <c r="J17318">
        <v>-74828.850000000006</v>
      </c>
      <c r="K17318">
        <v>4500</v>
      </c>
      <c r="L17318">
        <v>-1225656.56</v>
      </c>
      <c r="M17318" t="s">
        <v>13</v>
      </c>
      <c r="N17318" s="29">
        <v>0</v>
      </c>
      <c r="O17318" t="s">
        <v>13</v>
      </c>
    </row>
    <row r="17319" spans="1:15" x14ac:dyDescent="0.3">
      <c r="A17319" t="s">
        <v>8</v>
      </c>
      <c r="B17319" t="s">
        <v>9</v>
      </c>
      <c r="C17319" t="s">
        <v>14</v>
      </c>
      <c r="D17319" t="s">
        <v>11</v>
      </c>
      <c r="E17319">
        <v>5</v>
      </c>
      <c r="F17319" t="s">
        <v>17</v>
      </c>
      <c r="G17319" s="29">
        <v>-1008.1</v>
      </c>
      <c r="H17319" t="s">
        <v>13</v>
      </c>
      <c r="I17319">
        <v>-1008.1</v>
      </c>
      <c r="J17319" t="s">
        <v>13</v>
      </c>
      <c r="K17319">
        <v>-1008.1</v>
      </c>
      <c r="L17319" t="s">
        <v>13</v>
      </c>
      <c r="M17319" t="s">
        <v>13</v>
      </c>
      <c r="N17319" s="29">
        <v>0</v>
      </c>
      <c r="O17319" t="s">
        <v>13</v>
      </c>
    </row>
    <row r="17320" spans="1:15" x14ac:dyDescent="0.3">
      <c r="A17320" t="s">
        <v>8</v>
      </c>
      <c r="B17320" t="s">
        <v>9</v>
      </c>
      <c r="C17320" t="s">
        <v>10</v>
      </c>
      <c r="D17320" t="s">
        <v>11</v>
      </c>
      <c r="E17320">
        <v>6</v>
      </c>
      <c r="F17320" t="s">
        <v>79</v>
      </c>
      <c r="G17320" s="29">
        <v>885226.45</v>
      </c>
      <c r="H17320">
        <v>-13487472.550000001</v>
      </c>
      <c r="I17320">
        <v>885226.45</v>
      </c>
      <c r="J17320">
        <v>-6406441.9699999997</v>
      </c>
      <c r="K17320">
        <v>885226.45</v>
      </c>
      <c r="L17320">
        <v>-61356999.149999999</v>
      </c>
      <c r="M17320" t="s">
        <v>13</v>
      </c>
      <c r="N17320" s="29">
        <v>0</v>
      </c>
      <c r="O17320">
        <v>5311358.6999999993</v>
      </c>
    </row>
    <row r="17321" spans="1:15" x14ac:dyDescent="0.3">
      <c r="A17321" t="s">
        <v>16</v>
      </c>
      <c r="B17321" t="s">
        <v>9</v>
      </c>
      <c r="C17321" t="s">
        <v>14</v>
      </c>
      <c r="D17321" t="s">
        <v>11</v>
      </c>
      <c r="E17321">
        <v>4</v>
      </c>
      <c r="F17321" t="s">
        <v>137</v>
      </c>
      <c r="G17321" s="29">
        <v>-10047.15</v>
      </c>
      <c r="H17321" t="s">
        <v>13</v>
      </c>
      <c r="I17321">
        <v>-10047.15</v>
      </c>
      <c r="J17321" t="s">
        <v>13</v>
      </c>
      <c r="K17321">
        <v>-10047.15</v>
      </c>
      <c r="L17321" t="s">
        <v>13</v>
      </c>
      <c r="M17321" t="s">
        <v>13</v>
      </c>
      <c r="N17321" s="29">
        <v>0</v>
      </c>
      <c r="O17321" t="s">
        <v>13</v>
      </c>
    </row>
    <row r="17322" spans="1:15" x14ac:dyDescent="0.3">
      <c r="A17322" t="s">
        <v>18</v>
      </c>
      <c r="B17322" t="s">
        <v>9</v>
      </c>
      <c r="C17322" t="s">
        <v>14</v>
      </c>
      <c r="D17322" t="s">
        <v>11</v>
      </c>
      <c r="E17322">
        <v>7</v>
      </c>
      <c r="F17322" t="s">
        <v>89</v>
      </c>
      <c r="G17322" s="29">
        <v>-17461.37</v>
      </c>
      <c r="H17322" t="s">
        <v>13</v>
      </c>
      <c r="I17322">
        <v>-17461.37</v>
      </c>
      <c r="J17322" t="s">
        <v>13</v>
      </c>
      <c r="K17322">
        <v>-17461.37</v>
      </c>
      <c r="L17322" t="s">
        <v>13</v>
      </c>
      <c r="M17322" t="s">
        <v>13</v>
      </c>
      <c r="N17322" s="29">
        <v>0</v>
      </c>
      <c r="O17322" t="s">
        <v>13</v>
      </c>
    </row>
    <row r="17323" spans="1:15" x14ac:dyDescent="0.3">
      <c r="A17323" t="s">
        <v>8</v>
      </c>
      <c r="B17323" t="s">
        <v>9</v>
      </c>
      <c r="C17323" t="s">
        <v>14</v>
      </c>
      <c r="D17323" t="s">
        <v>11</v>
      </c>
      <c r="E17323">
        <v>12</v>
      </c>
      <c r="F17323" t="s">
        <v>182</v>
      </c>
      <c r="G17323" s="29">
        <v>-1034.25</v>
      </c>
      <c r="H17323" t="s">
        <v>13</v>
      </c>
      <c r="I17323">
        <v>-1034.25</v>
      </c>
      <c r="J17323" t="s">
        <v>13</v>
      </c>
      <c r="K17323">
        <v>-1034.25</v>
      </c>
      <c r="L17323" t="s">
        <v>13</v>
      </c>
      <c r="M17323" t="s">
        <v>13</v>
      </c>
      <c r="N17323" s="29">
        <v>0</v>
      </c>
      <c r="O17323" t="s">
        <v>13</v>
      </c>
    </row>
    <row r="17324" spans="1:15" x14ac:dyDescent="0.3">
      <c r="A17324" t="s">
        <v>18</v>
      </c>
      <c r="B17324" t="s">
        <v>9</v>
      </c>
      <c r="C17324" t="s">
        <v>10</v>
      </c>
      <c r="D17324" t="s">
        <v>11</v>
      </c>
      <c r="E17324">
        <v>-1</v>
      </c>
      <c r="F17324" t="s">
        <v>486</v>
      </c>
      <c r="G17324" s="29">
        <v>116.1</v>
      </c>
      <c r="H17324">
        <v>2602.14</v>
      </c>
      <c r="I17324">
        <v>116.1</v>
      </c>
      <c r="J17324">
        <v>1414.55</v>
      </c>
      <c r="K17324">
        <v>116.1</v>
      </c>
      <c r="L17324">
        <v>23169.5</v>
      </c>
      <c r="M17324" t="s">
        <v>13</v>
      </c>
      <c r="N17324" s="29">
        <v>0</v>
      </c>
      <c r="O17324" t="s">
        <v>13</v>
      </c>
    </row>
    <row r="17325" spans="1:15" x14ac:dyDescent="0.3">
      <c r="A17325" t="s">
        <v>16</v>
      </c>
      <c r="B17325" t="s">
        <v>9</v>
      </c>
      <c r="C17325" t="s">
        <v>14</v>
      </c>
      <c r="D17325" t="s">
        <v>11</v>
      </c>
      <c r="E17325">
        <v>4</v>
      </c>
      <c r="F17325" t="s">
        <v>36</v>
      </c>
      <c r="G17325" s="29">
        <v>-1365.66</v>
      </c>
      <c r="H17325" t="s">
        <v>13</v>
      </c>
      <c r="I17325">
        <v>-1365.66</v>
      </c>
      <c r="J17325" t="s">
        <v>13</v>
      </c>
      <c r="K17325">
        <v>-1365.66</v>
      </c>
      <c r="L17325" t="s">
        <v>13</v>
      </c>
      <c r="M17325" t="s">
        <v>13</v>
      </c>
      <c r="N17325" s="29">
        <v>0</v>
      </c>
      <c r="O17325" t="s">
        <v>13</v>
      </c>
    </row>
    <row r="17326" spans="1:15" x14ac:dyDescent="0.3">
      <c r="A17326" t="s">
        <v>8</v>
      </c>
      <c r="B17326" t="s">
        <v>9</v>
      </c>
      <c r="C17326" t="s">
        <v>14</v>
      </c>
      <c r="D17326" t="s">
        <v>11</v>
      </c>
      <c r="E17326">
        <v>-1</v>
      </c>
      <c r="F17326" t="s">
        <v>382</v>
      </c>
      <c r="G17326" s="29">
        <v>-227.49</v>
      </c>
      <c r="H17326" t="s">
        <v>13</v>
      </c>
      <c r="I17326">
        <v>-227.49</v>
      </c>
      <c r="J17326" t="s">
        <v>13</v>
      </c>
      <c r="K17326">
        <v>-227.49</v>
      </c>
      <c r="L17326" t="s">
        <v>13</v>
      </c>
      <c r="M17326" t="s">
        <v>13</v>
      </c>
      <c r="N17326" s="29">
        <v>0</v>
      </c>
      <c r="O17326" t="s">
        <v>13</v>
      </c>
    </row>
    <row r="17327" spans="1:15" x14ac:dyDescent="0.3">
      <c r="A17327" t="s">
        <v>8</v>
      </c>
      <c r="B17327" t="s">
        <v>9</v>
      </c>
      <c r="C17327" t="s">
        <v>10</v>
      </c>
      <c r="D17327" t="s">
        <v>11</v>
      </c>
      <c r="E17327">
        <v>0</v>
      </c>
      <c r="F17327" t="s">
        <v>109</v>
      </c>
      <c r="G17327" s="29">
        <v>461356.42</v>
      </c>
      <c r="H17327">
        <v>-27545189.539999999</v>
      </c>
      <c r="I17327">
        <v>461356.42</v>
      </c>
      <c r="J17327">
        <v>-13083722.17</v>
      </c>
      <c r="K17327">
        <v>461356.42</v>
      </c>
      <c r="L17327">
        <v>-125308167.09999999</v>
      </c>
      <c r="M17327" t="s">
        <v>13</v>
      </c>
      <c r="N17327" s="29">
        <v>0</v>
      </c>
      <c r="O17327" t="s">
        <v>13</v>
      </c>
    </row>
    <row r="17328" spans="1:15" x14ac:dyDescent="0.3">
      <c r="A17328" t="s">
        <v>16</v>
      </c>
      <c r="B17328" t="s">
        <v>9</v>
      </c>
      <c r="C17328" t="s">
        <v>14</v>
      </c>
      <c r="D17328" t="s">
        <v>11</v>
      </c>
      <c r="E17328">
        <v>0</v>
      </c>
      <c r="F17328" t="s">
        <v>222</v>
      </c>
      <c r="G17328" s="29">
        <v>-310.55</v>
      </c>
      <c r="H17328" t="s">
        <v>13</v>
      </c>
      <c r="I17328">
        <v>-310.55</v>
      </c>
      <c r="J17328" t="s">
        <v>13</v>
      </c>
      <c r="K17328">
        <v>-310.55</v>
      </c>
      <c r="L17328" t="s">
        <v>13</v>
      </c>
      <c r="M17328" t="s">
        <v>13</v>
      </c>
      <c r="N17328" s="29">
        <v>0</v>
      </c>
      <c r="O17328" t="s">
        <v>13</v>
      </c>
    </row>
    <row r="17329" spans="1:15" x14ac:dyDescent="0.3">
      <c r="A17329" t="s">
        <v>8</v>
      </c>
      <c r="B17329" t="s">
        <v>9</v>
      </c>
      <c r="C17329" t="s">
        <v>14</v>
      </c>
      <c r="D17329" t="s">
        <v>11</v>
      </c>
      <c r="E17329">
        <v>4</v>
      </c>
      <c r="F17329" t="s">
        <v>365</v>
      </c>
      <c r="G17329" s="29">
        <v>-5296.32</v>
      </c>
      <c r="H17329" t="s">
        <v>13</v>
      </c>
      <c r="I17329">
        <v>-5296.32</v>
      </c>
      <c r="J17329" t="s">
        <v>13</v>
      </c>
      <c r="K17329">
        <v>-5296.32</v>
      </c>
      <c r="L17329" t="s">
        <v>13</v>
      </c>
      <c r="M17329" t="s">
        <v>13</v>
      </c>
      <c r="N17329" s="29">
        <v>0</v>
      </c>
      <c r="O17329" t="s">
        <v>13</v>
      </c>
    </row>
    <row r="17330" spans="1:15" x14ac:dyDescent="0.3">
      <c r="A17330" t="s">
        <v>8</v>
      </c>
      <c r="B17330" t="s">
        <v>9</v>
      </c>
      <c r="C17330" t="s">
        <v>10</v>
      </c>
      <c r="D17330" t="s">
        <v>11</v>
      </c>
      <c r="E17330">
        <v>4</v>
      </c>
      <c r="F17330" t="s">
        <v>498</v>
      </c>
      <c r="G17330" s="29">
        <v>24177.07</v>
      </c>
      <c r="H17330">
        <v>-9362172.6500000004</v>
      </c>
      <c r="I17330">
        <v>24177.07</v>
      </c>
      <c r="J17330">
        <v>-673085.81</v>
      </c>
      <c r="K17330">
        <v>24177.07</v>
      </c>
      <c r="L17330">
        <v>-14597335.689999999</v>
      </c>
      <c r="M17330" t="s">
        <v>13</v>
      </c>
      <c r="N17330" s="29">
        <v>0</v>
      </c>
      <c r="O17330">
        <v>96708.28</v>
      </c>
    </row>
    <row r="17331" spans="1:15" x14ac:dyDescent="0.3">
      <c r="A17331" t="s">
        <v>8</v>
      </c>
      <c r="B17331" t="s">
        <v>9</v>
      </c>
      <c r="C17331" t="s">
        <v>10</v>
      </c>
      <c r="D17331" t="s">
        <v>11</v>
      </c>
      <c r="E17331">
        <v>4</v>
      </c>
      <c r="F17331" t="s">
        <v>508</v>
      </c>
      <c r="G17331" s="29">
        <v>127.36</v>
      </c>
      <c r="H17331" t="s">
        <v>13</v>
      </c>
      <c r="I17331">
        <v>127.36</v>
      </c>
      <c r="J17331" t="s">
        <v>13</v>
      </c>
      <c r="K17331">
        <v>127.36</v>
      </c>
      <c r="L17331" t="s">
        <v>13</v>
      </c>
      <c r="M17331" t="s">
        <v>13</v>
      </c>
      <c r="N17331" s="29">
        <v>0</v>
      </c>
      <c r="O17331">
        <v>509.44</v>
      </c>
    </row>
    <row r="17332" spans="1:15" x14ac:dyDescent="0.3">
      <c r="A17332" t="s">
        <v>16</v>
      </c>
      <c r="B17332" t="s">
        <v>9</v>
      </c>
      <c r="C17332" t="s">
        <v>14</v>
      </c>
      <c r="D17332" t="s">
        <v>11</v>
      </c>
      <c r="E17332">
        <v>-1</v>
      </c>
      <c r="F17332" t="s">
        <v>358</v>
      </c>
      <c r="G17332" s="29">
        <v>-4696.34</v>
      </c>
      <c r="H17332" t="s">
        <v>13</v>
      </c>
      <c r="I17332">
        <v>-4696.34</v>
      </c>
      <c r="J17332" t="s">
        <v>13</v>
      </c>
      <c r="K17332">
        <v>-4696.34</v>
      </c>
      <c r="L17332" t="s">
        <v>13</v>
      </c>
      <c r="M17332" t="s">
        <v>13</v>
      </c>
      <c r="N17332" s="29">
        <v>0</v>
      </c>
      <c r="O17332" t="s">
        <v>13</v>
      </c>
    </row>
    <row r="17333" spans="1:15" x14ac:dyDescent="0.3">
      <c r="A17333" t="s">
        <v>16</v>
      </c>
      <c r="B17333" t="s">
        <v>9</v>
      </c>
      <c r="C17333" t="s">
        <v>10</v>
      </c>
      <c r="D17333" t="s">
        <v>11</v>
      </c>
      <c r="E17333">
        <v>1</v>
      </c>
      <c r="F17333" t="s">
        <v>29</v>
      </c>
      <c r="G17333" s="29">
        <v>29682.62</v>
      </c>
      <c r="H17333">
        <v>-7461334.29</v>
      </c>
      <c r="I17333">
        <v>29682.62</v>
      </c>
      <c r="J17333">
        <v>-3544068</v>
      </c>
      <c r="K17333">
        <v>29682.62</v>
      </c>
      <c r="L17333">
        <v>-33942991.140000001</v>
      </c>
      <c r="M17333" t="s">
        <v>13</v>
      </c>
      <c r="N17333" s="29">
        <v>0</v>
      </c>
      <c r="O17333">
        <v>29682.62</v>
      </c>
    </row>
    <row r="17334" spans="1:15" x14ac:dyDescent="0.3">
      <c r="A17334" t="s">
        <v>16</v>
      </c>
      <c r="B17334" t="s">
        <v>9</v>
      </c>
      <c r="C17334" t="s">
        <v>14</v>
      </c>
      <c r="D17334" t="s">
        <v>11</v>
      </c>
      <c r="E17334">
        <v>-1</v>
      </c>
      <c r="F17334" t="s">
        <v>200</v>
      </c>
      <c r="G17334" s="29">
        <v>-32.24</v>
      </c>
      <c r="H17334" t="s">
        <v>13</v>
      </c>
      <c r="I17334">
        <v>-32.24</v>
      </c>
      <c r="J17334" t="s">
        <v>13</v>
      </c>
      <c r="K17334">
        <v>-32.24</v>
      </c>
      <c r="L17334" t="s">
        <v>13</v>
      </c>
      <c r="M17334" t="s">
        <v>13</v>
      </c>
      <c r="N17334" s="29">
        <v>0</v>
      </c>
      <c r="O17334" t="s">
        <v>13</v>
      </c>
    </row>
    <row r="17335" spans="1:15" x14ac:dyDescent="0.3">
      <c r="A17335" t="s">
        <v>16</v>
      </c>
      <c r="B17335" t="s">
        <v>9</v>
      </c>
      <c r="C17335" t="s">
        <v>10</v>
      </c>
      <c r="D17335" t="s">
        <v>11</v>
      </c>
      <c r="E17335">
        <v>0</v>
      </c>
      <c r="F17335" t="s">
        <v>184</v>
      </c>
      <c r="G17335" s="29">
        <v>572315.44999999995</v>
      </c>
      <c r="H17335">
        <v>-33234282.07</v>
      </c>
      <c r="I17335">
        <v>572315.44999999995</v>
      </c>
      <c r="J17335">
        <v>-30078245.539999999</v>
      </c>
      <c r="K17335">
        <v>572315.44999999995</v>
      </c>
      <c r="L17335">
        <v>-155400028.56999999</v>
      </c>
      <c r="M17335" t="s">
        <v>13</v>
      </c>
      <c r="N17335" s="29">
        <v>0</v>
      </c>
      <c r="O17335" t="s">
        <v>13</v>
      </c>
    </row>
    <row r="17336" spans="1:15" x14ac:dyDescent="0.3">
      <c r="A17336" t="s">
        <v>8</v>
      </c>
      <c r="B17336" t="s">
        <v>9</v>
      </c>
      <c r="C17336" t="s">
        <v>14</v>
      </c>
      <c r="D17336" t="s">
        <v>11</v>
      </c>
      <c r="E17336">
        <v>3</v>
      </c>
      <c r="F17336" t="s">
        <v>298</v>
      </c>
      <c r="G17336" s="29">
        <v>-2600.88</v>
      </c>
      <c r="H17336" t="s">
        <v>13</v>
      </c>
      <c r="I17336">
        <v>-2600.88</v>
      </c>
      <c r="J17336" t="s">
        <v>13</v>
      </c>
      <c r="K17336">
        <v>-2600.88</v>
      </c>
      <c r="L17336" t="s">
        <v>13</v>
      </c>
      <c r="M17336" t="s">
        <v>13</v>
      </c>
      <c r="N17336" s="29">
        <v>0</v>
      </c>
      <c r="O17336" t="s">
        <v>13</v>
      </c>
    </row>
    <row r="17337" spans="1:15" x14ac:dyDescent="0.3">
      <c r="A17337" t="s">
        <v>18</v>
      </c>
      <c r="B17337" t="s">
        <v>9</v>
      </c>
      <c r="C17337" t="s">
        <v>10</v>
      </c>
      <c r="D17337" t="s">
        <v>11</v>
      </c>
      <c r="E17337">
        <v>3</v>
      </c>
      <c r="F17337" t="s">
        <v>491</v>
      </c>
      <c r="G17337" s="29">
        <v>9118.1299999999992</v>
      </c>
      <c r="H17337">
        <v>-3627222.78</v>
      </c>
      <c r="I17337">
        <v>9118.1299999999992</v>
      </c>
      <c r="J17337">
        <v>-3282769.8</v>
      </c>
      <c r="K17337">
        <v>9118.1299999999992</v>
      </c>
      <c r="L17337">
        <v>-16960514.52</v>
      </c>
      <c r="M17337" t="s">
        <v>13</v>
      </c>
      <c r="N17337" s="29">
        <v>0</v>
      </c>
      <c r="O17337">
        <v>27354.39</v>
      </c>
    </row>
    <row r="17338" spans="1:15" x14ac:dyDescent="0.3">
      <c r="A17338" t="s">
        <v>8</v>
      </c>
      <c r="B17338" t="s">
        <v>9</v>
      </c>
      <c r="C17338" t="s">
        <v>14</v>
      </c>
      <c r="D17338" t="s">
        <v>11</v>
      </c>
      <c r="E17338">
        <v>2</v>
      </c>
      <c r="F17338" t="s">
        <v>238</v>
      </c>
      <c r="G17338" s="29">
        <v>-4589.57</v>
      </c>
      <c r="H17338" t="s">
        <v>13</v>
      </c>
      <c r="I17338">
        <v>-4589.57</v>
      </c>
      <c r="J17338" t="s">
        <v>13</v>
      </c>
      <c r="K17338">
        <v>-4589.57</v>
      </c>
      <c r="L17338" t="s">
        <v>13</v>
      </c>
      <c r="M17338" t="s">
        <v>13</v>
      </c>
      <c r="N17338" s="29">
        <v>0</v>
      </c>
      <c r="O17338" t="s">
        <v>13</v>
      </c>
    </row>
    <row r="17339" spans="1:15" x14ac:dyDescent="0.3">
      <c r="A17339" t="s">
        <v>18</v>
      </c>
      <c r="B17339" t="s">
        <v>9</v>
      </c>
      <c r="C17339" t="s">
        <v>14</v>
      </c>
      <c r="D17339" t="s">
        <v>11</v>
      </c>
      <c r="E17339">
        <v>11</v>
      </c>
      <c r="F17339" t="s">
        <v>138</v>
      </c>
      <c r="G17339" s="29">
        <v>-16720.86</v>
      </c>
      <c r="H17339" t="s">
        <v>13</v>
      </c>
      <c r="I17339">
        <v>-16720.86</v>
      </c>
      <c r="J17339" t="s">
        <v>13</v>
      </c>
      <c r="K17339">
        <v>-16720.86</v>
      </c>
      <c r="L17339" t="s">
        <v>13</v>
      </c>
      <c r="M17339" t="s">
        <v>13</v>
      </c>
      <c r="N17339" s="29">
        <v>0</v>
      </c>
      <c r="O17339" t="s">
        <v>13</v>
      </c>
    </row>
    <row r="17340" spans="1:15" x14ac:dyDescent="0.3">
      <c r="A17340" t="s">
        <v>16</v>
      </c>
      <c r="B17340" t="s">
        <v>9</v>
      </c>
      <c r="C17340" t="s">
        <v>14</v>
      </c>
      <c r="D17340" t="s">
        <v>11</v>
      </c>
      <c r="E17340">
        <v>8</v>
      </c>
      <c r="F17340" t="s">
        <v>55</v>
      </c>
      <c r="G17340" s="29">
        <v>-2554.23</v>
      </c>
      <c r="H17340" t="s">
        <v>13</v>
      </c>
      <c r="I17340">
        <v>-2554.23</v>
      </c>
      <c r="J17340" t="s">
        <v>13</v>
      </c>
      <c r="K17340">
        <v>-2554.23</v>
      </c>
      <c r="L17340" t="s">
        <v>13</v>
      </c>
      <c r="M17340" t="s">
        <v>13</v>
      </c>
      <c r="N17340" s="29">
        <v>0</v>
      </c>
      <c r="O17340" t="s">
        <v>13</v>
      </c>
    </row>
    <row r="17341" spans="1:15" x14ac:dyDescent="0.3">
      <c r="A17341" t="s">
        <v>18</v>
      </c>
      <c r="B17341" t="s">
        <v>9</v>
      </c>
      <c r="C17341" t="s">
        <v>14</v>
      </c>
      <c r="D17341" t="s">
        <v>11</v>
      </c>
      <c r="E17341">
        <v>11</v>
      </c>
      <c r="F17341" t="s">
        <v>42</v>
      </c>
      <c r="G17341" s="29">
        <v>-35256.33</v>
      </c>
      <c r="H17341" t="s">
        <v>13</v>
      </c>
      <c r="I17341">
        <v>-35256.33</v>
      </c>
      <c r="J17341" t="s">
        <v>13</v>
      </c>
      <c r="K17341">
        <v>-35256.33</v>
      </c>
      <c r="L17341" t="s">
        <v>13</v>
      </c>
      <c r="M17341" t="s">
        <v>13</v>
      </c>
      <c r="N17341" s="29">
        <v>0</v>
      </c>
      <c r="O17341" t="s">
        <v>13</v>
      </c>
    </row>
    <row r="17342" spans="1:15" x14ac:dyDescent="0.3">
      <c r="A17342" t="s">
        <v>8</v>
      </c>
      <c r="B17342" t="s">
        <v>9</v>
      </c>
      <c r="C17342" t="s">
        <v>10</v>
      </c>
      <c r="D17342" t="s">
        <v>11</v>
      </c>
      <c r="E17342">
        <v>4</v>
      </c>
      <c r="F17342" t="s">
        <v>103</v>
      </c>
      <c r="G17342" s="29">
        <v>1389952</v>
      </c>
      <c r="H17342">
        <v>-198964.03</v>
      </c>
      <c r="I17342">
        <v>1389952</v>
      </c>
      <c r="J17342">
        <v>-94511.91</v>
      </c>
      <c r="K17342">
        <v>1389952</v>
      </c>
      <c r="L17342">
        <v>-905118.87</v>
      </c>
      <c r="M17342" t="s">
        <v>13</v>
      </c>
      <c r="N17342" s="29">
        <v>0</v>
      </c>
      <c r="O17342">
        <v>5559808</v>
      </c>
    </row>
    <row r="17343" spans="1:15" x14ac:dyDescent="0.3">
      <c r="A17343" t="s">
        <v>18</v>
      </c>
      <c r="B17343" t="s">
        <v>9</v>
      </c>
      <c r="C17343" t="s">
        <v>14</v>
      </c>
      <c r="D17343" t="s">
        <v>11</v>
      </c>
      <c r="E17343">
        <v>-1</v>
      </c>
      <c r="F17343" t="s">
        <v>483</v>
      </c>
      <c r="G17343" s="29">
        <v>-180.48</v>
      </c>
      <c r="H17343" t="s">
        <v>13</v>
      </c>
      <c r="I17343">
        <v>-180.48</v>
      </c>
      <c r="J17343" t="s">
        <v>13</v>
      </c>
      <c r="K17343">
        <v>-180.48</v>
      </c>
      <c r="L17343" t="s">
        <v>13</v>
      </c>
      <c r="M17343" t="s">
        <v>13</v>
      </c>
      <c r="N17343" s="29">
        <v>0</v>
      </c>
      <c r="O17343" t="s">
        <v>13</v>
      </c>
    </row>
    <row r="17344" spans="1:15" x14ac:dyDescent="0.3">
      <c r="A17344" t="s">
        <v>18</v>
      </c>
      <c r="B17344" t="s">
        <v>9</v>
      </c>
      <c r="C17344" t="s">
        <v>14</v>
      </c>
      <c r="D17344" t="s">
        <v>11</v>
      </c>
      <c r="E17344">
        <v>3</v>
      </c>
      <c r="F17344" t="s">
        <v>411</v>
      </c>
      <c r="G17344" s="29">
        <v>-7979.55</v>
      </c>
      <c r="H17344" t="s">
        <v>13</v>
      </c>
      <c r="I17344">
        <v>-7979.55</v>
      </c>
      <c r="J17344" t="s">
        <v>13</v>
      </c>
      <c r="K17344">
        <v>-7979.55</v>
      </c>
      <c r="L17344" t="s">
        <v>13</v>
      </c>
      <c r="M17344" t="s">
        <v>13</v>
      </c>
      <c r="N17344" s="29">
        <v>0</v>
      </c>
      <c r="O17344" t="s">
        <v>13</v>
      </c>
    </row>
    <row r="17345" spans="1:15" x14ac:dyDescent="0.3">
      <c r="A17345" t="s">
        <v>18</v>
      </c>
      <c r="B17345" t="s">
        <v>9</v>
      </c>
      <c r="C17345" t="s">
        <v>14</v>
      </c>
      <c r="D17345" t="s">
        <v>11</v>
      </c>
      <c r="E17345">
        <v>3</v>
      </c>
      <c r="F17345" t="s">
        <v>77</v>
      </c>
      <c r="G17345" s="29">
        <v>-80905.45</v>
      </c>
      <c r="H17345" t="s">
        <v>13</v>
      </c>
      <c r="I17345">
        <v>-80905.45</v>
      </c>
      <c r="J17345" t="s">
        <v>13</v>
      </c>
      <c r="K17345">
        <v>-80905.45</v>
      </c>
      <c r="L17345" t="s">
        <v>13</v>
      </c>
      <c r="M17345" t="s">
        <v>13</v>
      </c>
      <c r="N17345" s="29">
        <v>0</v>
      </c>
      <c r="O17345" t="s">
        <v>13</v>
      </c>
    </row>
    <row r="17346" spans="1:15" x14ac:dyDescent="0.3">
      <c r="A17346" t="s">
        <v>16</v>
      </c>
      <c r="B17346" t="s">
        <v>9</v>
      </c>
      <c r="C17346" t="s">
        <v>10</v>
      </c>
      <c r="D17346" t="s">
        <v>11</v>
      </c>
      <c r="E17346">
        <v>3</v>
      </c>
      <c r="F17346" t="s">
        <v>24</v>
      </c>
      <c r="G17346" s="29">
        <v>186605.95</v>
      </c>
      <c r="H17346">
        <v>-10836989.050000001</v>
      </c>
      <c r="I17346">
        <v>186605.95</v>
      </c>
      <c r="J17346">
        <v>-1811548.15</v>
      </c>
      <c r="K17346">
        <v>186605.95</v>
      </c>
      <c r="L17346">
        <v>-19828899.77</v>
      </c>
      <c r="M17346" t="s">
        <v>13</v>
      </c>
      <c r="N17346" s="29">
        <v>0</v>
      </c>
      <c r="O17346">
        <v>559817.85000000009</v>
      </c>
    </row>
    <row r="17347" spans="1:15" x14ac:dyDescent="0.3">
      <c r="A17347" t="s">
        <v>18</v>
      </c>
      <c r="B17347" t="s">
        <v>9</v>
      </c>
      <c r="C17347" t="s">
        <v>10</v>
      </c>
      <c r="D17347" t="s">
        <v>11</v>
      </c>
      <c r="E17347">
        <v>-1</v>
      </c>
      <c r="F17347" t="s">
        <v>79</v>
      </c>
      <c r="G17347" s="29">
        <v>151470.89000000001</v>
      </c>
      <c r="H17347">
        <v>1706305.87</v>
      </c>
      <c r="I17347">
        <v>151470.89000000001</v>
      </c>
      <c r="J17347">
        <v>810476.46</v>
      </c>
      <c r="K17347">
        <v>151470.89000000001</v>
      </c>
      <c r="L17347">
        <v>7762267.3799999999</v>
      </c>
      <c r="M17347" t="s">
        <v>13</v>
      </c>
      <c r="N17347" s="29">
        <v>0</v>
      </c>
      <c r="O17347" t="s">
        <v>13</v>
      </c>
    </row>
    <row r="17348" spans="1:15" x14ac:dyDescent="0.3">
      <c r="A17348" t="s">
        <v>8</v>
      </c>
      <c r="B17348" t="s">
        <v>9</v>
      </c>
      <c r="C17348" t="s">
        <v>10</v>
      </c>
      <c r="D17348" t="s">
        <v>11</v>
      </c>
      <c r="E17348">
        <v>0</v>
      </c>
      <c r="F17348" t="s">
        <v>535</v>
      </c>
      <c r="G17348" s="29">
        <v>16823.43</v>
      </c>
      <c r="H17348" t="s">
        <v>13</v>
      </c>
      <c r="I17348">
        <v>16823.43</v>
      </c>
      <c r="J17348" t="s">
        <v>13</v>
      </c>
      <c r="K17348">
        <v>16823.43</v>
      </c>
      <c r="L17348" t="s">
        <v>13</v>
      </c>
      <c r="M17348" t="s">
        <v>13</v>
      </c>
      <c r="N17348" s="29">
        <v>0</v>
      </c>
      <c r="O17348" t="s">
        <v>13</v>
      </c>
    </row>
    <row r="17349" spans="1:15" x14ac:dyDescent="0.3">
      <c r="A17349" t="s">
        <v>16</v>
      </c>
      <c r="B17349" t="s">
        <v>9</v>
      </c>
      <c r="C17349" t="s">
        <v>14</v>
      </c>
      <c r="D17349" t="s">
        <v>11</v>
      </c>
      <c r="E17349">
        <v>5</v>
      </c>
      <c r="F17349" t="s">
        <v>80</v>
      </c>
      <c r="G17349" s="29">
        <v>-6108.51</v>
      </c>
      <c r="H17349" t="s">
        <v>13</v>
      </c>
      <c r="I17349">
        <v>-6108.51</v>
      </c>
      <c r="J17349" t="s">
        <v>13</v>
      </c>
      <c r="K17349">
        <v>-6108.51</v>
      </c>
      <c r="L17349" t="s">
        <v>13</v>
      </c>
      <c r="M17349" t="s">
        <v>13</v>
      </c>
      <c r="N17349" s="29">
        <v>0</v>
      </c>
      <c r="O17349" t="s">
        <v>13</v>
      </c>
    </row>
    <row r="17350" spans="1:15" x14ac:dyDescent="0.3">
      <c r="A17350" t="s">
        <v>8</v>
      </c>
      <c r="B17350" t="s">
        <v>9</v>
      </c>
      <c r="C17350" t="s">
        <v>14</v>
      </c>
      <c r="D17350" t="s">
        <v>11</v>
      </c>
      <c r="E17350">
        <v>7</v>
      </c>
      <c r="F17350" t="s">
        <v>312</v>
      </c>
      <c r="G17350" s="29">
        <v>-1373.1</v>
      </c>
      <c r="H17350" t="s">
        <v>13</v>
      </c>
      <c r="I17350">
        <v>-1373.1</v>
      </c>
      <c r="J17350" t="s">
        <v>13</v>
      </c>
      <c r="K17350">
        <v>-1373.1</v>
      </c>
      <c r="L17350" t="s">
        <v>13</v>
      </c>
      <c r="M17350" t="s">
        <v>13</v>
      </c>
      <c r="N17350" s="29">
        <v>0</v>
      </c>
      <c r="O17350" t="s">
        <v>13</v>
      </c>
    </row>
    <row r="17351" spans="1:15" x14ac:dyDescent="0.3">
      <c r="A17351" t="s">
        <v>8</v>
      </c>
      <c r="B17351" t="s">
        <v>9</v>
      </c>
      <c r="C17351" t="s">
        <v>10</v>
      </c>
      <c r="D17351" t="s">
        <v>11</v>
      </c>
      <c r="E17351">
        <v>-1</v>
      </c>
      <c r="F17351" t="s">
        <v>392</v>
      </c>
      <c r="G17351" s="29">
        <v>1372272.15</v>
      </c>
      <c r="H17351">
        <v>-2515618867.7399998</v>
      </c>
      <c r="I17351">
        <v>1372272.15</v>
      </c>
      <c r="J17351">
        <v>-192705402.78999999</v>
      </c>
      <c r="K17351">
        <v>1372272.15</v>
      </c>
      <c r="L17351">
        <v>-1016453665.09</v>
      </c>
      <c r="M17351" t="s">
        <v>13</v>
      </c>
      <c r="N17351" s="29">
        <v>0</v>
      </c>
      <c r="O17351" t="s">
        <v>13</v>
      </c>
    </row>
    <row r="17352" spans="1:15" x14ac:dyDescent="0.3">
      <c r="A17352" t="s">
        <v>16</v>
      </c>
      <c r="B17352" t="s">
        <v>9</v>
      </c>
      <c r="C17352" t="s">
        <v>14</v>
      </c>
      <c r="D17352" t="s">
        <v>11</v>
      </c>
      <c r="E17352">
        <v>4</v>
      </c>
      <c r="F17352" t="s">
        <v>113</v>
      </c>
      <c r="G17352" s="29">
        <v>-33846.85</v>
      </c>
      <c r="H17352" t="s">
        <v>13</v>
      </c>
      <c r="I17352">
        <v>-33846.85</v>
      </c>
      <c r="J17352" t="s">
        <v>13</v>
      </c>
      <c r="K17352">
        <v>-33846.85</v>
      </c>
      <c r="L17352" t="s">
        <v>13</v>
      </c>
      <c r="M17352" t="s">
        <v>13</v>
      </c>
      <c r="N17352" s="29">
        <v>0</v>
      </c>
      <c r="O17352" t="s">
        <v>13</v>
      </c>
    </row>
    <row r="17353" spans="1:15" x14ac:dyDescent="0.3">
      <c r="A17353" t="s">
        <v>18</v>
      </c>
      <c r="B17353" t="s">
        <v>9</v>
      </c>
      <c r="C17353" t="s">
        <v>14</v>
      </c>
      <c r="D17353" t="s">
        <v>11</v>
      </c>
      <c r="E17353">
        <v>0</v>
      </c>
      <c r="F17353" t="s">
        <v>37</v>
      </c>
      <c r="G17353" s="29">
        <v>-25118.87</v>
      </c>
      <c r="H17353" t="s">
        <v>13</v>
      </c>
      <c r="I17353">
        <v>-25118.87</v>
      </c>
      <c r="J17353" t="s">
        <v>13</v>
      </c>
      <c r="K17353">
        <v>-25118.87</v>
      </c>
      <c r="L17353" t="s">
        <v>13</v>
      </c>
      <c r="M17353" t="s">
        <v>13</v>
      </c>
      <c r="N17353" s="29">
        <v>0</v>
      </c>
      <c r="O17353" t="s">
        <v>13</v>
      </c>
    </row>
    <row r="17354" spans="1:15" x14ac:dyDescent="0.3">
      <c r="A17354" t="s">
        <v>8</v>
      </c>
      <c r="B17354" t="s">
        <v>9</v>
      </c>
      <c r="C17354" t="s">
        <v>14</v>
      </c>
      <c r="D17354" t="s">
        <v>11</v>
      </c>
      <c r="E17354">
        <v>-1</v>
      </c>
      <c r="F17354" t="s">
        <v>276</v>
      </c>
      <c r="G17354" s="29">
        <v>-8482.2999999999993</v>
      </c>
      <c r="H17354" t="s">
        <v>13</v>
      </c>
      <c r="I17354">
        <v>-8482.2999999999993</v>
      </c>
      <c r="J17354" t="s">
        <v>13</v>
      </c>
      <c r="K17354">
        <v>-8482.2999999999993</v>
      </c>
      <c r="L17354" t="s">
        <v>13</v>
      </c>
      <c r="M17354" t="s">
        <v>13</v>
      </c>
      <c r="N17354" s="29">
        <v>0</v>
      </c>
      <c r="O17354" t="s">
        <v>13</v>
      </c>
    </row>
    <row r="17355" spans="1:15" x14ac:dyDescent="0.3">
      <c r="A17355" t="s">
        <v>8</v>
      </c>
      <c r="B17355" t="s">
        <v>9</v>
      </c>
      <c r="C17355" t="s">
        <v>14</v>
      </c>
      <c r="D17355" t="s">
        <v>11</v>
      </c>
      <c r="E17355">
        <v>0</v>
      </c>
      <c r="F17355" t="s">
        <v>366</v>
      </c>
      <c r="G17355" s="29">
        <v>-11067.76</v>
      </c>
      <c r="H17355" t="s">
        <v>13</v>
      </c>
      <c r="I17355">
        <v>-11067.76</v>
      </c>
      <c r="J17355" t="s">
        <v>13</v>
      </c>
      <c r="K17355">
        <v>-11067.76</v>
      </c>
      <c r="L17355" t="s">
        <v>13</v>
      </c>
      <c r="M17355" t="s">
        <v>13</v>
      </c>
      <c r="N17355" s="29">
        <v>0</v>
      </c>
      <c r="O17355" t="s">
        <v>13</v>
      </c>
    </row>
    <row r="17356" spans="1:15" x14ac:dyDescent="0.3">
      <c r="A17356" t="s">
        <v>16</v>
      </c>
      <c r="B17356" t="s">
        <v>9</v>
      </c>
      <c r="C17356" t="s">
        <v>14</v>
      </c>
      <c r="D17356" t="s">
        <v>11</v>
      </c>
      <c r="E17356">
        <v>-4</v>
      </c>
      <c r="F17356" t="s">
        <v>370</v>
      </c>
      <c r="G17356" s="29">
        <v>-150.19</v>
      </c>
      <c r="H17356" t="s">
        <v>13</v>
      </c>
      <c r="I17356">
        <v>-150.19</v>
      </c>
      <c r="J17356" t="s">
        <v>13</v>
      </c>
      <c r="K17356">
        <v>-150.19</v>
      </c>
      <c r="L17356" t="s">
        <v>13</v>
      </c>
      <c r="M17356" t="s">
        <v>13</v>
      </c>
      <c r="N17356" s="29">
        <v>0</v>
      </c>
      <c r="O17356" t="s">
        <v>13</v>
      </c>
    </row>
    <row r="17357" spans="1:15" x14ac:dyDescent="0.3">
      <c r="A17357" t="s">
        <v>8</v>
      </c>
      <c r="B17357" t="s">
        <v>9</v>
      </c>
      <c r="C17357" t="s">
        <v>10</v>
      </c>
      <c r="D17357" t="s">
        <v>11</v>
      </c>
      <c r="E17357">
        <v>2</v>
      </c>
      <c r="F17357" t="s">
        <v>157</v>
      </c>
      <c r="G17357" s="29">
        <v>357225.11</v>
      </c>
      <c r="H17357">
        <v>-10899655.279999999</v>
      </c>
      <c r="I17357">
        <v>357225.11</v>
      </c>
      <c r="J17357">
        <v>-20156101.27</v>
      </c>
      <c r="K17357">
        <v>357225.11</v>
      </c>
      <c r="L17357">
        <v>-139286039</v>
      </c>
      <c r="M17357" t="s">
        <v>13</v>
      </c>
      <c r="N17357" s="29">
        <v>0</v>
      </c>
      <c r="O17357">
        <v>714450.22</v>
      </c>
    </row>
    <row r="17358" spans="1:15" x14ac:dyDescent="0.3">
      <c r="A17358" t="s">
        <v>8</v>
      </c>
      <c r="B17358" t="s">
        <v>9</v>
      </c>
      <c r="C17358" t="s">
        <v>14</v>
      </c>
      <c r="D17358" t="s">
        <v>11</v>
      </c>
      <c r="E17358">
        <v>1</v>
      </c>
      <c r="F17358" t="s">
        <v>127</v>
      </c>
      <c r="G17358" s="29">
        <v>-4965.91</v>
      </c>
      <c r="H17358" t="s">
        <v>13</v>
      </c>
      <c r="I17358">
        <v>-4965.91</v>
      </c>
      <c r="J17358" t="s">
        <v>13</v>
      </c>
      <c r="K17358">
        <v>-4965.91</v>
      </c>
      <c r="L17358" t="s">
        <v>13</v>
      </c>
      <c r="M17358" t="s">
        <v>13</v>
      </c>
      <c r="N17358" s="29">
        <v>0</v>
      </c>
      <c r="O17358" t="s">
        <v>13</v>
      </c>
    </row>
    <row r="17359" spans="1:15" x14ac:dyDescent="0.3">
      <c r="A17359" t="s">
        <v>8</v>
      </c>
      <c r="B17359" t="s">
        <v>9</v>
      </c>
      <c r="C17359" t="s">
        <v>14</v>
      </c>
      <c r="D17359" t="s">
        <v>11</v>
      </c>
      <c r="E17359">
        <v>0</v>
      </c>
      <c r="F17359" t="s">
        <v>220</v>
      </c>
      <c r="G17359" s="29">
        <v>-1812.8</v>
      </c>
      <c r="H17359" t="s">
        <v>13</v>
      </c>
      <c r="I17359">
        <v>-1812.8</v>
      </c>
      <c r="J17359" t="s">
        <v>13</v>
      </c>
      <c r="K17359">
        <v>-1812.8</v>
      </c>
      <c r="L17359" t="s">
        <v>13</v>
      </c>
      <c r="M17359" t="s">
        <v>13</v>
      </c>
      <c r="N17359" s="29">
        <v>0</v>
      </c>
      <c r="O17359" t="s">
        <v>13</v>
      </c>
    </row>
    <row r="17360" spans="1:15" x14ac:dyDescent="0.3">
      <c r="A17360" t="s">
        <v>16</v>
      </c>
      <c r="B17360" t="s">
        <v>9</v>
      </c>
      <c r="C17360" t="s">
        <v>14</v>
      </c>
      <c r="D17360" t="s">
        <v>11</v>
      </c>
      <c r="E17360">
        <v>7</v>
      </c>
      <c r="F17360" t="s">
        <v>231</v>
      </c>
      <c r="G17360" s="29">
        <v>-111828.43</v>
      </c>
      <c r="H17360" t="s">
        <v>13</v>
      </c>
      <c r="I17360">
        <v>-111828.43</v>
      </c>
      <c r="J17360" t="s">
        <v>13</v>
      </c>
      <c r="K17360">
        <v>-111828.43</v>
      </c>
      <c r="L17360" t="s">
        <v>13</v>
      </c>
      <c r="M17360" t="s">
        <v>13</v>
      </c>
      <c r="N17360" s="29">
        <v>0</v>
      </c>
      <c r="O17360" t="s">
        <v>13</v>
      </c>
    </row>
    <row r="17361" spans="1:15" x14ac:dyDescent="0.3">
      <c r="A17361" t="s">
        <v>8</v>
      </c>
      <c r="B17361" t="s">
        <v>9</v>
      </c>
      <c r="C17361" t="s">
        <v>14</v>
      </c>
      <c r="D17361" t="s">
        <v>11</v>
      </c>
      <c r="E17361">
        <v>12</v>
      </c>
      <c r="F17361" t="s">
        <v>267</v>
      </c>
      <c r="G17361" s="29">
        <v>-22230.080000000002</v>
      </c>
      <c r="H17361" t="s">
        <v>13</v>
      </c>
      <c r="I17361">
        <v>-22230.080000000002</v>
      </c>
      <c r="J17361" t="s">
        <v>13</v>
      </c>
      <c r="K17361">
        <v>-22230.080000000002</v>
      </c>
      <c r="L17361" t="s">
        <v>13</v>
      </c>
      <c r="M17361" t="s">
        <v>13</v>
      </c>
      <c r="N17361" s="29">
        <v>0</v>
      </c>
      <c r="O17361" t="s">
        <v>13</v>
      </c>
    </row>
    <row r="17362" spans="1:15" x14ac:dyDescent="0.3">
      <c r="A17362" t="s">
        <v>18</v>
      </c>
      <c r="B17362" t="s">
        <v>9</v>
      </c>
      <c r="C17362" t="s">
        <v>10</v>
      </c>
      <c r="D17362" t="s">
        <v>11</v>
      </c>
      <c r="E17362">
        <v>-1</v>
      </c>
      <c r="F17362" t="s">
        <v>238</v>
      </c>
      <c r="G17362" s="29">
        <v>65495.67</v>
      </c>
      <c r="H17362">
        <v>3592527.38</v>
      </c>
      <c r="I17362">
        <v>65495.67</v>
      </c>
      <c r="J17362">
        <v>1706412.4</v>
      </c>
      <c r="K17362">
        <v>65495.67</v>
      </c>
      <c r="L17362">
        <v>16343014.470000001</v>
      </c>
      <c r="M17362" t="s">
        <v>13</v>
      </c>
      <c r="N17362" s="29">
        <v>0</v>
      </c>
      <c r="O17362" t="s">
        <v>13</v>
      </c>
    </row>
    <row r="17363" spans="1:15" x14ac:dyDescent="0.3">
      <c r="A17363" t="s">
        <v>18</v>
      </c>
      <c r="B17363" t="s">
        <v>9</v>
      </c>
      <c r="C17363" t="s">
        <v>10</v>
      </c>
      <c r="D17363" t="s">
        <v>11</v>
      </c>
      <c r="E17363">
        <v>8</v>
      </c>
      <c r="F17363" t="s">
        <v>147</v>
      </c>
      <c r="G17363" s="29">
        <v>1008403.79</v>
      </c>
      <c r="H17363">
        <v>-3.35</v>
      </c>
      <c r="I17363">
        <v>1008403.79</v>
      </c>
      <c r="J17363">
        <v>-17.989999999999998</v>
      </c>
      <c r="K17363">
        <v>1008403.79</v>
      </c>
      <c r="L17363" t="s">
        <v>13</v>
      </c>
      <c r="M17363" t="s">
        <v>13</v>
      </c>
      <c r="N17363" s="29">
        <v>0</v>
      </c>
      <c r="O17363">
        <v>8067230.3200000003</v>
      </c>
    </row>
    <row r="17364" spans="1:15" x14ac:dyDescent="0.3">
      <c r="A17364" t="s">
        <v>18</v>
      </c>
      <c r="B17364" t="s">
        <v>9</v>
      </c>
      <c r="C17364" t="s">
        <v>10</v>
      </c>
      <c r="D17364" t="s">
        <v>11</v>
      </c>
      <c r="E17364">
        <v>0</v>
      </c>
      <c r="F17364" t="s">
        <v>390</v>
      </c>
      <c r="G17364" s="29">
        <v>2069.13</v>
      </c>
      <c r="H17364">
        <v>1528709.56</v>
      </c>
      <c r="I17364">
        <v>2069.13</v>
      </c>
      <c r="J17364">
        <v>1039380.89</v>
      </c>
      <c r="K17364">
        <v>2069.13</v>
      </c>
      <c r="L17364">
        <v>18629940.559999999</v>
      </c>
      <c r="M17364" t="s">
        <v>13</v>
      </c>
      <c r="N17364" s="29">
        <v>0</v>
      </c>
      <c r="O17364" t="s">
        <v>13</v>
      </c>
    </row>
    <row r="17365" spans="1:15" x14ac:dyDescent="0.3">
      <c r="A17365" t="s">
        <v>16</v>
      </c>
      <c r="B17365" t="s">
        <v>9</v>
      </c>
      <c r="C17365" t="s">
        <v>14</v>
      </c>
      <c r="D17365" t="s">
        <v>11</v>
      </c>
      <c r="E17365">
        <v>-1</v>
      </c>
      <c r="F17365" t="s">
        <v>144</v>
      </c>
      <c r="G17365" s="29">
        <v>-19261.68</v>
      </c>
      <c r="H17365" t="s">
        <v>13</v>
      </c>
      <c r="I17365">
        <v>-19261.68</v>
      </c>
      <c r="J17365" t="s">
        <v>13</v>
      </c>
      <c r="K17365">
        <v>-19261.68</v>
      </c>
      <c r="L17365" t="s">
        <v>13</v>
      </c>
      <c r="M17365" t="s">
        <v>13</v>
      </c>
      <c r="N17365" s="29">
        <v>0</v>
      </c>
      <c r="O17365" t="s">
        <v>13</v>
      </c>
    </row>
    <row r="17366" spans="1:15" x14ac:dyDescent="0.3">
      <c r="A17366" t="s">
        <v>8</v>
      </c>
      <c r="B17366" t="s">
        <v>9</v>
      </c>
      <c r="C17366" t="s">
        <v>10</v>
      </c>
      <c r="D17366" t="s">
        <v>11</v>
      </c>
      <c r="E17366">
        <v>1</v>
      </c>
      <c r="F17366" t="s">
        <v>306</v>
      </c>
      <c r="G17366" s="29">
        <v>914192.54</v>
      </c>
      <c r="H17366">
        <v>-479515153.50999999</v>
      </c>
      <c r="I17366">
        <v>914192.54</v>
      </c>
      <c r="J17366">
        <v>-80157393.25</v>
      </c>
      <c r="K17366">
        <v>914192.54</v>
      </c>
      <c r="L17366">
        <v>-877389271.83000004</v>
      </c>
      <c r="M17366" t="s">
        <v>13</v>
      </c>
      <c r="N17366" s="29">
        <v>0</v>
      </c>
      <c r="O17366">
        <v>914192.54</v>
      </c>
    </row>
    <row r="17367" spans="1:15" x14ac:dyDescent="0.3">
      <c r="A17367" t="s">
        <v>8</v>
      </c>
      <c r="B17367" t="s">
        <v>9</v>
      </c>
      <c r="C17367" t="s">
        <v>14</v>
      </c>
      <c r="D17367" t="s">
        <v>11</v>
      </c>
      <c r="E17367">
        <v>12</v>
      </c>
      <c r="F17367" t="s">
        <v>310</v>
      </c>
      <c r="G17367" s="29">
        <v>-158.66999999999999</v>
      </c>
      <c r="H17367" t="s">
        <v>13</v>
      </c>
      <c r="I17367">
        <v>-158.66999999999999</v>
      </c>
      <c r="J17367" t="s">
        <v>13</v>
      </c>
      <c r="K17367">
        <v>-158.66999999999999</v>
      </c>
      <c r="L17367" t="s">
        <v>13</v>
      </c>
      <c r="M17367" t="s">
        <v>13</v>
      </c>
      <c r="N17367" s="29">
        <v>0</v>
      </c>
      <c r="O17367" t="s">
        <v>13</v>
      </c>
    </row>
    <row r="17368" spans="1:15" x14ac:dyDescent="0.3">
      <c r="A17368" t="s">
        <v>8</v>
      </c>
      <c r="B17368" t="s">
        <v>9</v>
      </c>
      <c r="C17368" t="s">
        <v>10</v>
      </c>
      <c r="D17368" t="s">
        <v>11</v>
      </c>
      <c r="E17368">
        <v>1</v>
      </c>
      <c r="F17368" t="s">
        <v>402</v>
      </c>
      <c r="G17368" s="29">
        <v>161330.74</v>
      </c>
      <c r="H17368">
        <v>-2294514.4700000002</v>
      </c>
      <c r="I17368">
        <v>161330.74</v>
      </c>
      <c r="J17368">
        <v>-4243111.99</v>
      </c>
      <c r="K17368">
        <v>161330.74</v>
      </c>
      <c r="L17368">
        <v>-29321465.280000001</v>
      </c>
      <c r="M17368" t="s">
        <v>13</v>
      </c>
      <c r="N17368" s="29">
        <v>0</v>
      </c>
      <c r="O17368">
        <v>161330.74</v>
      </c>
    </row>
    <row r="17369" spans="1:15" x14ac:dyDescent="0.3">
      <c r="A17369" t="s">
        <v>8</v>
      </c>
      <c r="B17369" t="s">
        <v>9</v>
      </c>
      <c r="C17369" t="s">
        <v>10</v>
      </c>
      <c r="D17369" t="s">
        <v>11</v>
      </c>
      <c r="E17369">
        <v>-1</v>
      </c>
      <c r="F17369" t="s">
        <v>285</v>
      </c>
      <c r="G17369" s="29">
        <v>7551.42</v>
      </c>
      <c r="H17369">
        <v>-551298.77</v>
      </c>
      <c r="I17369">
        <v>7551.42</v>
      </c>
      <c r="J17369">
        <v>-299690.27</v>
      </c>
      <c r="K17369">
        <v>7551.42</v>
      </c>
      <c r="L17369">
        <v>-4908766.6500000004</v>
      </c>
      <c r="M17369" t="s">
        <v>13</v>
      </c>
      <c r="N17369" s="29">
        <v>0</v>
      </c>
      <c r="O17369" t="s">
        <v>13</v>
      </c>
    </row>
    <row r="17370" spans="1:15" x14ac:dyDescent="0.3">
      <c r="A17370" t="s">
        <v>18</v>
      </c>
      <c r="B17370" t="s">
        <v>9</v>
      </c>
      <c r="C17370" t="s">
        <v>10</v>
      </c>
      <c r="D17370" t="s">
        <v>11</v>
      </c>
      <c r="E17370">
        <v>-1</v>
      </c>
      <c r="F17370" t="s">
        <v>395</v>
      </c>
      <c r="G17370" s="29">
        <v>22441.09</v>
      </c>
      <c r="H17370">
        <v>-168531.75</v>
      </c>
      <c r="I17370">
        <v>22441.09</v>
      </c>
      <c r="J17370">
        <v>-375759.49</v>
      </c>
      <c r="K17370">
        <v>22441.09</v>
      </c>
      <c r="L17370">
        <v>-1502886.62</v>
      </c>
      <c r="M17370" t="s">
        <v>13</v>
      </c>
      <c r="N17370" s="29">
        <v>0</v>
      </c>
      <c r="O17370" t="s">
        <v>13</v>
      </c>
    </row>
    <row r="17371" spans="1:15" x14ac:dyDescent="0.3">
      <c r="A17371" t="s">
        <v>16</v>
      </c>
      <c r="B17371" t="s">
        <v>9</v>
      </c>
      <c r="C17371" t="s">
        <v>10</v>
      </c>
      <c r="D17371" t="s">
        <v>11</v>
      </c>
      <c r="E17371">
        <v>4</v>
      </c>
      <c r="F17371" t="s">
        <v>366</v>
      </c>
      <c r="G17371" s="29">
        <v>759007.3</v>
      </c>
      <c r="H17371" t="s">
        <v>13</v>
      </c>
      <c r="I17371">
        <v>759007.3</v>
      </c>
      <c r="J17371" t="s">
        <v>13</v>
      </c>
      <c r="K17371">
        <v>759007.3</v>
      </c>
      <c r="L17371" t="s">
        <v>13</v>
      </c>
      <c r="M17371" t="s">
        <v>13</v>
      </c>
      <c r="N17371" s="29">
        <v>0</v>
      </c>
      <c r="O17371">
        <v>3036029.2</v>
      </c>
    </row>
    <row r="17372" spans="1:15" x14ac:dyDescent="0.3">
      <c r="A17372" t="s">
        <v>18</v>
      </c>
      <c r="B17372" t="s">
        <v>9</v>
      </c>
      <c r="C17372" t="s">
        <v>14</v>
      </c>
      <c r="D17372" t="s">
        <v>11</v>
      </c>
      <c r="E17372">
        <v>-1</v>
      </c>
      <c r="F17372" t="s">
        <v>492</v>
      </c>
      <c r="G17372" s="29">
        <v>-566.72</v>
      </c>
      <c r="H17372" t="s">
        <v>13</v>
      </c>
      <c r="I17372">
        <v>-566.72</v>
      </c>
      <c r="J17372" t="s">
        <v>13</v>
      </c>
      <c r="K17372">
        <v>-566.72</v>
      </c>
      <c r="L17372" t="s">
        <v>13</v>
      </c>
      <c r="M17372" t="s">
        <v>13</v>
      </c>
      <c r="N17372" s="29">
        <v>0</v>
      </c>
      <c r="O17372" t="s">
        <v>13</v>
      </c>
    </row>
    <row r="17373" spans="1:15" x14ac:dyDescent="0.3">
      <c r="A17373" t="s">
        <v>16</v>
      </c>
      <c r="B17373" t="s">
        <v>9</v>
      </c>
      <c r="C17373" t="s">
        <v>14</v>
      </c>
      <c r="D17373" t="s">
        <v>11</v>
      </c>
      <c r="E17373">
        <v>4</v>
      </c>
      <c r="F17373" t="s">
        <v>327</v>
      </c>
      <c r="G17373" s="29">
        <v>-24054.78</v>
      </c>
      <c r="H17373" t="s">
        <v>13</v>
      </c>
      <c r="I17373">
        <v>-24054.78</v>
      </c>
      <c r="J17373" t="s">
        <v>13</v>
      </c>
      <c r="K17373">
        <v>-24054.78</v>
      </c>
      <c r="L17373" t="s">
        <v>13</v>
      </c>
      <c r="M17373" t="s">
        <v>13</v>
      </c>
      <c r="N17373" s="29">
        <v>0</v>
      </c>
      <c r="O17373" t="s">
        <v>13</v>
      </c>
    </row>
    <row r="17374" spans="1:15" x14ac:dyDescent="0.3">
      <c r="A17374" t="s">
        <v>8</v>
      </c>
      <c r="B17374" t="s">
        <v>9</v>
      </c>
      <c r="C17374" t="s">
        <v>14</v>
      </c>
      <c r="D17374" t="s">
        <v>11</v>
      </c>
      <c r="E17374">
        <v>0</v>
      </c>
      <c r="F17374" t="s">
        <v>86</v>
      </c>
      <c r="G17374" s="29">
        <v>-2870.89</v>
      </c>
      <c r="H17374" t="s">
        <v>13</v>
      </c>
      <c r="I17374">
        <v>-2870.89</v>
      </c>
      <c r="J17374" t="s">
        <v>13</v>
      </c>
      <c r="K17374">
        <v>-2870.89</v>
      </c>
      <c r="L17374" t="s">
        <v>13</v>
      </c>
      <c r="M17374" t="s">
        <v>13</v>
      </c>
      <c r="N17374" s="29">
        <v>0</v>
      </c>
      <c r="O17374" t="s">
        <v>13</v>
      </c>
    </row>
    <row r="17375" spans="1:15" x14ac:dyDescent="0.3">
      <c r="A17375" t="s">
        <v>16</v>
      </c>
      <c r="B17375" t="s">
        <v>9</v>
      </c>
      <c r="C17375" t="s">
        <v>14</v>
      </c>
      <c r="D17375" t="s">
        <v>11</v>
      </c>
      <c r="E17375">
        <v>4</v>
      </c>
      <c r="F17375" t="s">
        <v>311</v>
      </c>
      <c r="G17375" s="29">
        <v>-11574.53</v>
      </c>
      <c r="H17375" t="s">
        <v>13</v>
      </c>
      <c r="I17375">
        <v>-11574.53</v>
      </c>
      <c r="J17375" t="s">
        <v>13</v>
      </c>
      <c r="K17375">
        <v>-11574.53</v>
      </c>
      <c r="L17375" t="s">
        <v>13</v>
      </c>
      <c r="M17375" t="s">
        <v>13</v>
      </c>
      <c r="N17375" s="29">
        <v>0</v>
      </c>
      <c r="O17375" t="s">
        <v>13</v>
      </c>
    </row>
    <row r="17376" spans="1:15" x14ac:dyDescent="0.3">
      <c r="A17376" t="s">
        <v>16</v>
      </c>
      <c r="B17376" t="s">
        <v>9</v>
      </c>
      <c r="C17376" t="s">
        <v>10</v>
      </c>
      <c r="D17376" t="s">
        <v>11</v>
      </c>
      <c r="E17376">
        <v>2</v>
      </c>
      <c r="F17376" t="s">
        <v>352</v>
      </c>
      <c r="G17376" s="29">
        <v>44753.21</v>
      </c>
      <c r="H17376">
        <v>-41418861.020000003</v>
      </c>
      <c r="I17376">
        <v>44753.21</v>
      </c>
      <c r="J17376">
        <v>-8382015.96</v>
      </c>
      <c r="K17376">
        <v>44753.21</v>
      </c>
      <c r="L17376">
        <v>-66423938.880000003</v>
      </c>
      <c r="M17376" t="s">
        <v>13</v>
      </c>
      <c r="N17376" s="29">
        <v>0</v>
      </c>
      <c r="O17376">
        <v>89506.42</v>
      </c>
    </row>
    <row r="17377" spans="1:15" x14ac:dyDescent="0.3">
      <c r="A17377" t="s">
        <v>8</v>
      </c>
      <c r="B17377" t="s">
        <v>9</v>
      </c>
      <c r="C17377" t="s">
        <v>14</v>
      </c>
      <c r="D17377" t="s">
        <v>11</v>
      </c>
      <c r="E17377">
        <v>3</v>
      </c>
      <c r="F17377" t="s">
        <v>235</v>
      </c>
      <c r="G17377" s="29">
        <v>-5237.4399999999996</v>
      </c>
      <c r="H17377" t="s">
        <v>13</v>
      </c>
      <c r="I17377">
        <v>-5237.4399999999996</v>
      </c>
      <c r="J17377" t="s">
        <v>13</v>
      </c>
      <c r="K17377">
        <v>-5237.4399999999996</v>
      </c>
      <c r="L17377" t="s">
        <v>13</v>
      </c>
      <c r="M17377" t="s">
        <v>13</v>
      </c>
      <c r="N17377" s="29">
        <v>0</v>
      </c>
      <c r="O17377" t="s">
        <v>13</v>
      </c>
    </row>
    <row r="17378" spans="1:15" x14ac:dyDescent="0.3">
      <c r="A17378" t="s">
        <v>8</v>
      </c>
      <c r="B17378" t="s">
        <v>9</v>
      </c>
      <c r="C17378" t="s">
        <v>14</v>
      </c>
      <c r="D17378" t="s">
        <v>11</v>
      </c>
      <c r="E17378">
        <v>4</v>
      </c>
      <c r="F17378" t="s">
        <v>155</v>
      </c>
      <c r="G17378" s="29">
        <v>-1201.5</v>
      </c>
      <c r="H17378" t="s">
        <v>13</v>
      </c>
      <c r="I17378">
        <v>-1201.5</v>
      </c>
      <c r="J17378" t="s">
        <v>13</v>
      </c>
      <c r="K17378">
        <v>-1201.5</v>
      </c>
      <c r="L17378" t="s">
        <v>13</v>
      </c>
      <c r="M17378" t="s">
        <v>13</v>
      </c>
      <c r="N17378" s="29">
        <v>0</v>
      </c>
      <c r="O17378" t="s">
        <v>13</v>
      </c>
    </row>
    <row r="17379" spans="1:15" x14ac:dyDescent="0.3">
      <c r="A17379" t="s">
        <v>16</v>
      </c>
      <c r="B17379" t="s">
        <v>9</v>
      </c>
      <c r="C17379" t="s">
        <v>10</v>
      </c>
      <c r="D17379" t="s">
        <v>11</v>
      </c>
      <c r="E17379">
        <v>0</v>
      </c>
      <c r="F17379" t="s">
        <v>482</v>
      </c>
      <c r="G17379" s="29">
        <v>13200.08</v>
      </c>
      <c r="H17379">
        <v>-853153.57</v>
      </c>
      <c r="I17379">
        <v>13200.08</v>
      </c>
      <c r="J17379">
        <v>-463780.87</v>
      </c>
      <c r="K17379">
        <v>13200.08</v>
      </c>
      <c r="L17379">
        <v>-7596483.0599999996</v>
      </c>
      <c r="M17379" t="s">
        <v>13</v>
      </c>
      <c r="N17379" s="29">
        <v>0</v>
      </c>
      <c r="O17379" t="s">
        <v>13</v>
      </c>
    </row>
    <row r="17380" spans="1:15" x14ac:dyDescent="0.3">
      <c r="A17380" t="s">
        <v>8</v>
      </c>
      <c r="B17380" t="s">
        <v>9</v>
      </c>
      <c r="C17380" t="s">
        <v>10</v>
      </c>
      <c r="D17380" t="s">
        <v>11</v>
      </c>
      <c r="E17380">
        <v>10</v>
      </c>
      <c r="F17380" t="s">
        <v>57</v>
      </c>
      <c r="G17380" s="29">
        <v>153304.32000000001</v>
      </c>
      <c r="H17380" t="s">
        <v>13</v>
      </c>
      <c r="I17380">
        <v>153304.32000000001</v>
      </c>
      <c r="J17380" t="s">
        <v>13</v>
      </c>
      <c r="K17380">
        <v>153304.32000000001</v>
      </c>
      <c r="L17380" t="s">
        <v>13</v>
      </c>
      <c r="M17380" t="s">
        <v>13</v>
      </c>
      <c r="N17380" s="29">
        <v>0</v>
      </c>
      <c r="O17380">
        <v>1533043.2</v>
      </c>
    </row>
    <row r="17381" spans="1:15" x14ac:dyDescent="0.3">
      <c r="A17381" t="s">
        <v>8</v>
      </c>
      <c r="B17381" t="s">
        <v>9</v>
      </c>
      <c r="C17381" t="s">
        <v>14</v>
      </c>
      <c r="D17381" t="s">
        <v>11</v>
      </c>
      <c r="E17381">
        <v>8</v>
      </c>
      <c r="F17381" t="s">
        <v>92</v>
      </c>
      <c r="G17381" s="29">
        <v>-17959.09</v>
      </c>
      <c r="H17381" t="s">
        <v>13</v>
      </c>
      <c r="I17381">
        <v>-17959.09</v>
      </c>
      <c r="J17381" t="s">
        <v>13</v>
      </c>
      <c r="K17381">
        <v>-17959.09</v>
      </c>
      <c r="L17381" t="s">
        <v>13</v>
      </c>
      <c r="M17381" t="s">
        <v>13</v>
      </c>
      <c r="N17381" s="29">
        <v>-3762.64</v>
      </c>
      <c r="O17381" t="s">
        <v>13</v>
      </c>
    </row>
    <row r="17382" spans="1:15" x14ac:dyDescent="0.3">
      <c r="A17382" t="s">
        <v>18</v>
      </c>
      <c r="B17382" t="s">
        <v>9</v>
      </c>
      <c r="C17382" t="s">
        <v>14</v>
      </c>
      <c r="D17382" t="s">
        <v>11</v>
      </c>
      <c r="E17382">
        <v>-1</v>
      </c>
      <c r="F17382" t="s">
        <v>216</v>
      </c>
      <c r="G17382" s="29">
        <v>-58647.08</v>
      </c>
      <c r="H17382" t="s">
        <v>13</v>
      </c>
      <c r="I17382">
        <v>-58647.08</v>
      </c>
      <c r="J17382" t="s">
        <v>13</v>
      </c>
      <c r="K17382">
        <v>-58647.08</v>
      </c>
      <c r="L17382" t="s">
        <v>13</v>
      </c>
      <c r="M17382" t="s">
        <v>13</v>
      </c>
      <c r="N17382" s="29">
        <v>0</v>
      </c>
      <c r="O17382" t="s">
        <v>13</v>
      </c>
    </row>
    <row r="17383" spans="1:15" x14ac:dyDescent="0.3">
      <c r="A17383" t="s">
        <v>16</v>
      </c>
      <c r="B17383" t="s">
        <v>9</v>
      </c>
      <c r="C17383" t="s">
        <v>10</v>
      </c>
      <c r="D17383" t="s">
        <v>11</v>
      </c>
      <c r="E17383">
        <v>6</v>
      </c>
      <c r="F17383" t="s">
        <v>181</v>
      </c>
      <c r="G17383" s="29">
        <v>521099.75</v>
      </c>
      <c r="H17383">
        <v>-42.81</v>
      </c>
      <c r="I17383">
        <v>521099.75</v>
      </c>
      <c r="J17383">
        <v>-229.88</v>
      </c>
      <c r="K17383">
        <v>521099.75</v>
      </c>
      <c r="L17383" t="s">
        <v>13</v>
      </c>
      <c r="M17383" t="s">
        <v>13</v>
      </c>
      <c r="N17383" s="29">
        <v>0</v>
      </c>
      <c r="O17383">
        <v>3126598.5</v>
      </c>
    </row>
    <row r="17384" spans="1:15" x14ac:dyDescent="0.3">
      <c r="A17384" t="s">
        <v>16</v>
      </c>
      <c r="B17384" t="s">
        <v>9</v>
      </c>
      <c r="C17384" t="s">
        <v>10</v>
      </c>
      <c r="D17384" t="s">
        <v>11</v>
      </c>
      <c r="E17384">
        <v>-1</v>
      </c>
      <c r="F17384" t="s">
        <v>497</v>
      </c>
      <c r="G17384" s="29">
        <v>0.65</v>
      </c>
      <c r="H17384">
        <v>123.83</v>
      </c>
      <c r="I17384">
        <v>0.65</v>
      </c>
      <c r="J17384">
        <v>25.06</v>
      </c>
      <c r="K17384">
        <v>0.65</v>
      </c>
      <c r="L17384">
        <v>198.59</v>
      </c>
      <c r="M17384" t="s">
        <v>13</v>
      </c>
      <c r="N17384" s="29">
        <v>0</v>
      </c>
      <c r="O17384" t="s">
        <v>13</v>
      </c>
    </row>
    <row r="17385" spans="1:15" x14ac:dyDescent="0.3">
      <c r="A17385" t="s">
        <v>18</v>
      </c>
      <c r="B17385" t="s">
        <v>9</v>
      </c>
      <c r="C17385" t="s">
        <v>14</v>
      </c>
      <c r="D17385" t="s">
        <v>11</v>
      </c>
      <c r="E17385">
        <v>-1</v>
      </c>
      <c r="F17385" t="s">
        <v>489</v>
      </c>
      <c r="G17385" s="29">
        <v>-3486.19</v>
      </c>
      <c r="H17385" t="s">
        <v>13</v>
      </c>
      <c r="I17385">
        <v>-3486.19</v>
      </c>
      <c r="J17385" t="s">
        <v>13</v>
      </c>
      <c r="K17385">
        <v>-3486.19</v>
      </c>
      <c r="L17385" t="s">
        <v>13</v>
      </c>
      <c r="M17385" t="s">
        <v>13</v>
      </c>
      <c r="N17385" s="29">
        <v>0</v>
      </c>
      <c r="O17385" t="s">
        <v>13</v>
      </c>
    </row>
    <row r="17386" spans="1:15" x14ac:dyDescent="0.3">
      <c r="A17386" t="s">
        <v>8</v>
      </c>
      <c r="B17386" t="s">
        <v>9</v>
      </c>
      <c r="C17386" t="s">
        <v>10</v>
      </c>
      <c r="D17386" t="s">
        <v>11</v>
      </c>
      <c r="E17386">
        <v>-1</v>
      </c>
      <c r="F17386" t="s">
        <v>434</v>
      </c>
      <c r="G17386" s="29">
        <v>12850.89</v>
      </c>
      <c r="H17386">
        <v>-28116.639999999999</v>
      </c>
      <c r="I17386">
        <v>12850.89</v>
      </c>
      <c r="J17386">
        <v>-50609.95</v>
      </c>
      <c r="K17386">
        <v>12850.89</v>
      </c>
      <c r="L17386">
        <v>-646824.63</v>
      </c>
      <c r="M17386">
        <v>1</v>
      </c>
      <c r="N17386" s="29">
        <v>0</v>
      </c>
      <c r="O17386" t="s">
        <v>13</v>
      </c>
    </row>
    <row r="17387" spans="1:15" x14ac:dyDescent="0.3">
      <c r="A17387" t="s">
        <v>18</v>
      </c>
      <c r="B17387" t="s">
        <v>9</v>
      </c>
      <c r="C17387" t="s">
        <v>14</v>
      </c>
      <c r="D17387" t="s">
        <v>11</v>
      </c>
      <c r="E17387">
        <v>3</v>
      </c>
      <c r="F17387" t="s">
        <v>109</v>
      </c>
      <c r="G17387" s="29">
        <v>-127818.98</v>
      </c>
      <c r="H17387" t="s">
        <v>13</v>
      </c>
      <c r="I17387">
        <v>-127818.98</v>
      </c>
      <c r="J17387" t="s">
        <v>13</v>
      </c>
      <c r="K17387">
        <v>-127818.98</v>
      </c>
      <c r="L17387" t="s">
        <v>13</v>
      </c>
      <c r="M17387" t="s">
        <v>13</v>
      </c>
      <c r="N17387" s="29">
        <v>0</v>
      </c>
      <c r="O17387" t="s">
        <v>13</v>
      </c>
    </row>
    <row r="17388" spans="1:15" x14ac:dyDescent="0.3">
      <c r="A17388" t="s">
        <v>8</v>
      </c>
      <c r="B17388" t="s">
        <v>9</v>
      </c>
      <c r="C17388" t="s">
        <v>14</v>
      </c>
      <c r="D17388" t="s">
        <v>11</v>
      </c>
      <c r="E17388">
        <v>14</v>
      </c>
      <c r="F17388" t="s">
        <v>325</v>
      </c>
      <c r="G17388" s="29">
        <v>-70.349999999999994</v>
      </c>
      <c r="H17388" t="s">
        <v>13</v>
      </c>
      <c r="I17388">
        <v>-70.349999999999994</v>
      </c>
      <c r="J17388" t="s">
        <v>13</v>
      </c>
      <c r="K17388">
        <v>-70.349999999999994</v>
      </c>
      <c r="L17388" t="s">
        <v>13</v>
      </c>
      <c r="M17388" t="s">
        <v>13</v>
      </c>
      <c r="N17388" s="29">
        <v>0</v>
      </c>
      <c r="O17388" t="s">
        <v>13</v>
      </c>
    </row>
    <row r="17389" spans="1:15" x14ac:dyDescent="0.3">
      <c r="A17389" t="s">
        <v>8</v>
      </c>
      <c r="B17389" t="s">
        <v>9</v>
      </c>
      <c r="C17389" t="s">
        <v>10</v>
      </c>
      <c r="D17389" t="s">
        <v>11</v>
      </c>
      <c r="E17389">
        <v>11</v>
      </c>
      <c r="F17389" t="s">
        <v>64</v>
      </c>
      <c r="G17389" s="29">
        <v>112263.74</v>
      </c>
      <c r="H17389">
        <v>-2.88</v>
      </c>
      <c r="I17389">
        <v>112263.74</v>
      </c>
      <c r="J17389">
        <v>-15.48</v>
      </c>
      <c r="K17389">
        <v>112263.74</v>
      </c>
      <c r="L17389" t="s">
        <v>13</v>
      </c>
      <c r="M17389" t="s">
        <v>13</v>
      </c>
      <c r="N17389" s="29">
        <v>0</v>
      </c>
      <c r="O17389">
        <v>1234901.1399999999</v>
      </c>
    </row>
    <row r="17390" spans="1:15" x14ac:dyDescent="0.3">
      <c r="A17390" t="s">
        <v>8</v>
      </c>
      <c r="B17390" t="s">
        <v>9</v>
      </c>
      <c r="C17390" t="s">
        <v>10</v>
      </c>
      <c r="D17390" t="s">
        <v>11</v>
      </c>
      <c r="E17390">
        <v>-1</v>
      </c>
      <c r="F17390" t="s">
        <v>269</v>
      </c>
      <c r="G17390" s="29">
        <v>109069.57</v>
      </c>
      <c r="H17390">
        <v>-6991432.3799999999</v>
      </c>
      <c r="I17390">
        <v>109069.57</v>
      </c>
      <c r="J17390">
        <v>-3140924.68</v>
      </c>
      <c r="K17390">
        <v>109069.57</v>
      </c>
      <c r="L17390">
        <v>-39160899.810000002</v>
      </c>
      <c r="M17390" t="s">
        <v>13</v>
      </c>
      <c r="N17390" s="29">
        <v>0</v>
      </c>
      <c r="O17390" t="s">
        <v>13</v>
      </c>
    </row>
    <row r="17391" spans="1:15" x14ac:dyDescent="0.3">
      <c r="A17391" t="s">
        <v>18</v>
      </c>
      <c r="B17391" t="s">
        <v>9</v>
      </c>
      <c r="C17391" t="s">
        <v>10</v>
      </c>
      <c r="D17391" t="s">
        <v>11</v>
      </c>
      <c r="E17391">
        <v>2</v>
      </c>
      <c r="F17391" t="s">
        <v>346</v>
      </c>
      <c r="G17391" s="29">
        <v>29928.75</v>
      </c>
      <c r="H17391">
        <v>-664892.25</v>
      </c>
      <c r="I17391">
        <v>29928.75</v>
      </c>
      <c r="J17391">
        <v>-315817.95</v>
      </c>
      <c r="K17391">
        <v>29928.75</v>
      </c>
      <c r="L17391">
        <v>-3024717.93</v>
      </c>
      <c r="M17391" t="s">
        <v>13</v>
      </c>
      <c r="N17391" s="29">
        <v>0</v>
      </c>
      <c r="O17391">
        <v>59857.5</v>
      </c>
    </row>
    <row r="17392" spans="1:15" x14ac:dyDescent="0.3">
      <c r="A17392" t="s">
        <v>16</v>
      </c>
      <c r="B17392" t="s">
        <v>9</v>
      </c>
      <c r="C17392" t="s">
        <v>10</v>
      </c>
      <c r="D17392" t="s">
        <v>11</v>
      </c>
      <c r="E17392">
        <v>4</v>
      </c>
      <c r="F17392" t="s">
        <v>163</v>
      </c>
      <c r="G17392" s="29">
        <v>380427.29</v>
      </c>
      <c r="H17392">
        <v>-8824450.4299999997</v>
      </c>
      <c r="I17392">
        <v>380427.29</v>
      </c>
      <c r="J17392">
        <v>-1239954.42</v>
      </c>
      <c r="K17392">
        <v>380427.29</v>
      </c>
      <c r="L17392">
        <v>-68622995.569999993</v>
      </c>
      <c r="M17392" t="s">
        <v>13</v>
      </c>
      <c r="N17392" s="29">
        <v>0</v>
      </c>
      <c r="O17392">
        <v>1521709.16</v>
      </c>
    </row>
    <row r="17393" spans="1:15" x14ac:dyDescent="0.3">
      <c r="A17393" t="s">
        <v>8</v>
      </c>
      <c r="B17393" t="s">
        <v>9</v>
      </c>
      <c r="C17393" t="s">
        <v>10</v>
      </c>
      <c r="D17393" t="s">
        <v>11</v>
      </c>
      <c r="E17393">
        <v>8</v>
      </c>
      <c r="F17393" t="s">
        <v>406</v>
      </c>
      <c r="G17393" s="29">
        <v>799472.64000000001</v>
      </c>
      <c r="H17393" t="s">
        <v>13</v>
      </c>
      <c r="I17393">
        <v>799472.64000000001</v>
      </c>
      <c r="J17393" t="s">
        <v>13</v>
      </c>
      <c r="K17393">
        <v>799472.64000000001</v>
      </c>
      <c r="L17393" t="s">
        <v>13</v>
      </c>
      <c r="M17393" t="s">
        <v>13</v>
      </c>
      <c r="N17393" s="29">
        <v>0</v>
      </c>
      <c r="O17393">
        <v>6395781.1200000001</v>
      </c>
    </row>
    <row r="17394" spans="1:15" x14ac:dyDescent="0.3">
      <c r="A17394" t="s">
        <v>8</v>
      </c>
      <c r="B17394" t="s">
        <v>9</v>
      </c>
      <c r="C17394" t="s">
        <v>10</v>
      </c>
      <c r="D17394" t="s">
        <v>11</v>
      </c>
      <c r="E17394">
        <v>5</v>
      </c>
      <c r="F17394" t="s">
        <v>108</v>
      </c>
      <c r="G17394" s="29" t="s">
        <v>13</v>
      </c>
      <c r="H17394" t="s">
        <v>13</v>
      </c>
      <c r="I17394" t="s">
        <v>13</v>
      </c>
      <c r="J17394" t="s">
        <v>13</v>
      </c>
      <c r="K17394" t="s">
        <v>13</v>
      </c>
      <c r="L17394" t="s">
        <v>13</v>
      </c>
      <c r="M17394" t="s">
        <v>13</v>
      </c>
      <c r="N17394" s="29">
        <v>0</v>
      </c>
      <c r="O17394" t="s">
        <v>13</v>
      </c>
    </row>
    <row r="17395" spans="1:15" x14ac:dyDescent="0.3">
      <c r="A17395" t="s">
        <v>16</v>
      </c>
      <c r="B17395" t="s">
        <v>9</v>
      </c>
      <c r="C17395" t="s">
        <v>10</v>
      </c>
      <c r="D17395" t="s">
        <v>11</v>
      </c>
      <c r="E17395">
        <v>4</v>
      </c>
      <c r="F17395" t="s">
        <v>323</v>
      </c>
      <c r="G17395" s="29">
        <v>16764.150000000001</v>
      </c>
      <c r="H17395">
        <v>7545706.6299999999</v>
      </c>
      <c r="I17395">
        <v>16764.150000000001</v>
      </c>
      <c r="J17395">
        <v>5130383.7300000004</v>
      </c>
      <c r="K17395">
        <v>16764.150000000001</v>
      </c>
      <c r="L17395">
        <v>91957346.829999998</v>
      </c>
      <c r="M17395" t="s">
        <v>13</v>
      </c>
      <c r="N17395" s="29">
        <v>0</v>
      </c>
      <c r="O17395">
        <v>67056.600000000006</v>
      </c>
    </row>
    <row r="17396" spans="1:15" x14ac:dyDescent="0.3">
      <c r="A17396" t="s">
        <v>8</v>
      </c>
      <c r="B17396" t="s">
        <v>9</v>
      </c>
      <c r="C17396" t="s">
        <v>14</v>
      </c>
      <c r="D17396" t="s">
        <v>11</v>
      </c>
      <c r="E17396">
        <v>1</v>
      </c>
      <c r="F17396" t="s">
        <v>308</v>
      </c>
      <c r="G17396" s="29">
        <v>-1766.61</v>
      </c>
      <c r="H17396" t="s">
        <v>13</v>
      </c>
      <c r="I17396">
        <v>-1766.61</v>
      </c>
      <c r="J17396" t="s">
        <v>13</v>
      </c>
      <c r="K17396">
        <v>-1766.61</v>
      </c>
      <c r="L17396" t="s">
        <v>13</v>
      </c>
      <c r="M17396" t="s">
        <v>13</v>
      </c>
      <c r="N17396" s="29">
        <v>0</v>
      </c>
      <c r="O17396" t="s">
        <v>13</v>
      </c>
    </row>
    <row r="17397" spans="1:15" x14ac:dyDescent="0.3">
      <c r="A17397" t="s">
        <v>8</v>
      </c>
      <c r="B17397" t="s">
        <v>9</v>
      </c>
      <c r="C17397" t="s">
        <v>10</v>
      </c>
      <c r="D17397" t="s">
        <v>11</v>
      </c>
      <c r="E17397">
        <v>8</v>
      </c>
      <c r="F17397" t="s">
        <v>244</v>
      </c>
      <c r="G17397" s="29">
        <v>75793.55</v>
      </c>
      <c r="H17397">
        <v>-0.81</v>
      </c>
      <c r="I17397">
        <v>75793.55</v>
      </c>
      <c r="J17397">
        <v>-1.66</v>
      </c>
      <c r="K17397">
        <v>75793.55</v>
      </c>
      <c r="L17397" t="s">
        <v>13</v>
      </c>
      <c r="M17397" t="s">
        <v>13</v>
      </c>
      <c r="N17397" s="29">
        <v>0</v>
      </c>
      <c r="O17397">
        <v>606348.4</v>
      </c>
    </row>
    <row r="17398" spans="1:15" x14ac:dyDescent="0.3">
      <c r="A17398" t="s">
        <v>8</v>
      </c>
      <c r="B17398" t="s">
        <v>9</v>
      </c>
      <c r="C17398" t="s">
        <v>10</v>
      </c>
      <c r="D17398" t="s">
        <v>11</v>
      </c>
      <c r="E17398">
        <v>11</v>
      </c>
      <c r="F17398" t="s">
        <v>254</v>
      </c>
      <c r="G17398" s="29">
        <v>722441.71</v>
      </c>
      <c r="H17398" t="s">
        <v>13</v>
      </c>
      <c r="I17398">
        <v>722441.71</v>
      </c>
      <c r="J17398" t="s">
        <v>13</v>
      </c>
      <c r="K17398">
        <v>722441.71</v>
      </c>
      <c r="L17398" t="s">
        <v>13</v>
      </c>
      <c r="M17398" t="s">
        <v>13</v>
      </c>
      <c r="N17398" s="29">
        <v>0</v>
      </c>
      <c r="O17398">
        <v>7946858.8099999996</v>
      </c>
    </row>
    <row r="17399" spans="1:15" x14ac:dyDescent="0.3">
      <c r="A17399" t="s">
        <v>8</v>
      </c>
      <c r="B17399" t="s">
        <v>9</v>
      </c>
      <c r="C17399" t="s">
        <v>10</v>
      </c>
      <c r="D17399" t="s">
        <v>11</v>
      </c>
      <c r="E17399">
        <v>5</v>
      </c>
      <c r="F17399" t="s">
        <v>29</v>
      </c>
      <c r="G17399" s="29">
        <v>62.73</v>
      </c>
      <c r="H17399" t="s">
        <v>13</v>
      </c>
      <c r="I17399">
        <v>62.73</v>
      </c>
      <c r="J17399" t="s">
        <v>13</v>
      </c>
      <c r="K17399">
        <v>62.73</v>
      </c>
      <c r="L17399" t="s">
        <v>13</v>
      </c>
      <c r="M17399" t="s">
        <v>13</v>
      </c>
      <c r="N17399" s="29">
        <v>0</v>
      </c>
      <c r="O17399">
        <v>313.64999999999998</v>
      </c>
    </row>
    <row r="17400" spans="1:15" x14ac:dyDescent="0.3">
      <c r="A17400" t="s">
        <v>16</v>
      </c>
      <c r="B17400" t="s">
        <v>9</v>
      </c>
      <c r="C17400" t="s">
        <v>14</v>
      </c>
      <c r="D17400" t="s">
        <v>11</v>
      </c>
      <c r="E17400">
        <v>9</v>
      </c>
      <c r="F17400" t="s">
        <v>147</v>
      </c>
      <c r="G17400" s="29">
        <v>-126427.66</v>
      </c>
      <c r="H17400" t="s">
        <v>13</v>
      </c>
      <c r="I17400">
        <v>-126427.66</v>
      </c>
      <c r="J17400" t="s">
        <v>13</v>
      </c>
      <c r="K17400">
        <v>-126427.66</v>
      </c>
      <c r="L17400" t="s">
        <v>13</v>
      </c>
      <c r="M17400" t="s">
        <v>13</v>
      </c>
      <c r="N17400" s="29">
        <v>0</v>
      </c>
      <c r="O17400" t="s">
        <v>13</v>
      </c>
    </row>
    <row r="17401" spans="1:15" x14ac:dyDescent="0.3">
      <c r="A17401" t="s">
        <v>16</v>
      </c>
      <c r="B17401" t="s">
        <v>9</v>
      </c>
      <c r="C17401" t="s">
        <v>10</v>
      </c>
      <c r="D17401" t="s">
        <v>11</v>
      </c>
      <c r="E17401">
        <v>2</v>
      </c>
      <c r="F17401" t="s">
        <v>245</v>
      </c>
      <c r="G17401" s="29">
        <v>28853.83</v>
      </c>
      <c r="H17401">
        <v>-1568913.3</v>
      </c>
      <c r="I17401">
        <v>28853.83</v>
      </c>
      <c r="J17401">
        <v>-704839.95</v>
      </c>
      <c r="K17401">
        <v>28853.83</v>
      </c>
      <c r="L17401">
        <v>-8787908.1300000008</v>
      </c>
      <c r="M17401" t="s">
        <v>13</v>
      </c>
      <c r="N17401" s="29">
        <v>0</v>
      </c>
      <c r="O17401">
        <v>57707.66</v>
      </c>
    </row>
    <row r="17402" spans="1:15" x14ac:dyDescent="0.3">
      <c r="A17402" t="s">
        <v>8</v>
      </c>
      <c r="B17402" t="s">
        <v>9</v>
      </c>
      <c r="C17402" t="s">
        <v>14</v>
      </c>
      <c r="D17402" t="s">
        <v>11</v>
      </c>
      <c r="E17402">
        <v>15</v>
      </c>
      <c r="F17402" t="s">
        <v>72</v>
      </c>
      <c r="G17402" s="29">
        <v>-43824.42</v>
      </c>
      <c r="H17402" t="s">
        <v>13</v>
      </c>
      <c r="I17402">
        <v>-43824.42</v>
      </c>
      <c r="J17402" t="s">
        <v>13</v>
      </c>
      <c r="K17402">
        <v>-43824.42</v>
      </c>
      <c r="L17402" t="s">
        <v>13</v>
      </c>
      <c r="M17402" t="s">
        <v>13</v>
      </c>
      <c r="N17402" s="29">
        <v>0</v>
      </c>
      <c r="O17402" t="s">
        <v>13</v>
      </c>
    </row>
    <row r="17403" spans="1:15" x14ac:dyDescent="0.3">
      <c r="A17403" t="s">
        <v>8</v>
      </c>
      <c r="B17403" t="s">
        <v>9</v>
      </c>
      <c r="C17403" t="s">
        <v>14</v>
      </c>
      <c r="D17403" t="s">
        <v>11</v>
      </c>
      <c r="E17403">
        <v>2</v>
      </c>
      <c r="F17403" t="s">
        <v>341</v>
      </c>
      <c r="G17403" s="29">
        <v>-1151.55</v>
      </c>
      <c r="H17403" t="s">
        <v>13</v>
      </c>
      <c r="I17403">
        <v>-1151.55</v>
      </c>
      <c r="J17403" t="s">
        <v>13</v>
      </c>
      <c r="K17403">
        <v>-1151.55</v>
      </c>
      <c r="L17403" t="s">
        <v>13</v>
      </c>
      <c r="M17403" t="s">
        <v>13</v>
      </c>
      <c r="N17403" s="29">
        <v>0</v>
      </c>
      <c r="O17403" t="s">
        <v>13</v>
      </c>
    </row>
    <row r="17404" spans="1:15" x14ac:dyDescent="0.3">
      <c r="A17404" t="s">
        <v>16</v>
      </c>
      <c r="B17404" t="s">
        <v>9</v>
      </c>
      <c r="C17404" t="s">
        <v>10</v>
      </c>
      <c r="D17404" t="s">
        <v>11</v>
      </c>
      <c r="E17404">
        <v>-1</v>
      </c>
      <c r="F17404" t="s">
        <v>386</v>
      </c>
      <c r="G17404" s="29">
        <v>8032.82</v>
      </c>
      <c r="H17404">
        <v>-1591496.32</v>
      </c>
      <c r="I17404">
        <v>8032.82</v>
      </c>
      <c r="J17404">
        <v>-322074.23</v>
      </c>
      <c r="K17404">
        <v>8032.82</v>
      </c>
      <c r="L17404">
        <v>-2552302.31</v>
      </c>
      <c r="M17404" t="s">
        <v>13</v>
      </c>
      <c r="N17404" s="29">
        <v>0</v>
      </c>
      <c r="O17404" t="s">
        <v>13</v>
      </c>
    </row>
    <row r="17405" spans="1:15" x14ac:dyDescent="0.3">
      <c r="A17405" t="s">
        <v>16</v>
      </c>
      <c r="B17405" t="s">
        <v>9</v>
      </c>
      <c r="C17405" t="s">
        <v>14</v>
      </c>
      <c r="D17405" t="s">
        <v>11</v>
      </c>
      <c r="E17405">
        <v>2</v>
      </c>
      <c r="F17405" t="s">
        <v>508</v>
      </c>
      <c r="G17405" s="29">
        <v>-131.41999999999999</v>
      </c>
      <c r="H17405" t="s">
        <v>13</v>
      </c>
      <c r="I17405">
        <v>-131.41999999999999</v>
      </c>
      <c r="J17405" t="s">
        <v>13</v>
      </c>
      <c r="K17405">
        <v>-131.41999999999999</v>
      </c>
      <c r="L17405" t="s">
        <v>13</v>
      </c>
      <c r="M17405" t="s">
        <v>13</v>
      </c>
      <c r="N17405" s="29">
        <v>0</v>
      </c>
      <c r="O17405" t="s">
        <v>13</v>
      </c>
    </row>
    <row r="17406" spans="1:15" x14ac:dyDescent="0.3">
      <c r="A17406" t="s">
        <v>16</v>
      </c>
      <c r="B17406" t="s">
        <v>9</v>
      </c>
      <c r="C17406" t="s">
        <v>10</v>
      </c>
      <c r="D17406" t="s">
        <v>11</v>
      </c>
      <c r="E17406">
        <v>4</v>
      </c>
      <c r="F17406" t="s">
        <v>193</v>
      </c>
      <c r="G17406" s="29">
        <v>677127.09</v>
      </c>
      <c r="H17406" t="s">
        <v>13</v>
      </c>
      <c r="I17406">
        <v>677127.09</v>
      </c>
      <c r="J17406" t="s">
        <v>13</v>
      </c>
      <c r="K17406">
        <v>677127.09</v>
      </c>
      <c r="L17406" t="s">
        <v>13</v>
      </c>
      <c r="M17406" t="s">
        <v>13</v>
      </c>
      <c r="N17406" s="29">
        <v>0</v>
      </c>
      <c r="O17406">
        <v>2708508.36</v>
      </c>
    </row>
    <row r="17407" spans="1:15" x14ac:dyDescent="0.3">
      <c r="A17407" t="s">
        <v>16</v>
      </c>
      <c r="B17407" t="s">
        <v>9</v>
      </c>
      <c r="C17407" t="s">
        <v>10</v>
      </c>
      <c r="D17407" t="s">
        <v>11</v>
      </c>
      <c r="E17407">
        <v>9</v>
      </c>
      <c r="F17407" t="s">
        <v>72</v>
      </c>
      <c r="G17407" s="29">
        <v>322784.19</v>
      </c>
      <c r="H17407">
        <v>-170529.57</v>
      </c>
      <c r="I17407">
        <v>322784.19</v>
      </c>
      <c r="J17407">
        <v>-76625.25</v>
      </c>
      <c r="K17407">
        <v>322784.19</v>
      </c>
      <c r="L17407">
        <v>-955166.07</v>
      </c>
      <c r="M17407" t="s">
        <v>13</v>
      </c>
      <c r="N17407" s="29">
        <v>0</v>
      </c>
      <c r="O17407">
        <v>2905057.71</v>
      </c>
    </row>
    <row r="17408" spans="1:15" x14ac:dyDescent="0.3">
      <c r="A17408" t="s">
        <v>8</v>
      </c>
      <c r="B17408" t="s">
        <v>9</v>
      </c>
      <c r="C17408" t="s">
        <v>10</v>
      </c>
      <c r="D17408" t="s">
        <v>11</v>
      </c>
      <c r="E17408">
        <v>6</v>
      </c>
      <c r="F17408" t="s">
        <v>381</v>
      </c>
      <c r="G17408" s="29">
        <v>136.66</v>
      </c>
      <c r="H17408">
        <v>-26291.63</v>
      </c>
      <c r="I17408">
        <v>136.66</v>
      </c>
      <c r="J17408">
        <v>-12488.29</v>
      </c>
      <c r="K17408">
        <v>136.66</v>
      </c>
      <c r="L17408">
        <v>-119605.49</v>
      </c>
      <c r="M17408" t="s">
        <v>13</v>
      </c>
      <c r="N17408" s="29">
        <v>0</v>
      </c>
      <c r="O17408">
        <v>819.96</v>
      </c>
    </row>
    <row r="17409" spans="1:15" x14ac:dyDescent="0.3">
      <c r="A17409" t="s">
        <v>8</v>
      </c>
      <c r="B17409" t="s">
        <v>9</v>
      </c>
      <c r="C17409" t="s">
        <v>10</v>
      </c>
      <c r="D17409" t="s">
        <v>11</v>
      </c>
      <c r="E17409">
        <v>2</v>
      </c>
      <c r="F17409" t="s">
        <v>38</v>
      </c>
      <c r="G17409" s="29">
        <v>4731694</v>
      </c>
      <c r="H17409">
        <v>-174338721.69999999</v>
      </c>
      <c r="I17409">
        <v>4731694</v>
      </c>
      <c r="J17409">
        <v>-78322297.060000002</v>
      </c>
      <c r="K17409">
        <v>4731694</v>
      </c>
      <c r="L17409">
        <v>-976518369.94000006</v>
      </c>
      <c r="M17409" t="s">
        <v>13</v>
      </c>
      <c r="N17409" s="29">
        <v>0</v>
      </c>
      <c r="O17409">
        <v>9463388</v>
      </c>
    </row>
    <row r="17410" spans="1:15" x14ac:dyDescent="0.3">
      <c r="A17410" t="s">
        <v>16</v>
      </c>
      <c r="B17410" t="s">
        <v>9</v>
      </c>
      <c r="C17410" t="s">
        <v>14</v>
      </c>
      <c r="D17410" t="s">
        <v>11</v>
      </c>
      <c r="E17410">
        <v>2</v>
      </c>
      <c r="F17410" t="s">
        <v>234</v>
      </c>
      <c r="G17410" s="29">
        <v>-6599.26</v>
      </c>
      <c r="H17410" t="s">
        <v>13</v>
      </c>
      <c r="I17410">
        <v>-6599.26</v>
      </c>
      <c r="J17410" t="s">
        <v>13</v>
      </c>
      <c r="K17410">
        <v>-6599.26</v>
      </c>
      <c r="L17410" t="s">
        <v>13</v>
      </c>
      <c r="M17410" t="s">
        <v>13</v>
      </c>
      <c r="N17410" s="29">
        <v>0</v>
      </c>
      <c r="O17410" t="s">
        <v>13</v>
      </c>
    </row>
    <row r="17411" spans="1:15" x14ac:dyDescent="0.3">
      <c r="A17411" t="s">
        <v>8</v>
      </c>
      <c r="B17411" t="s">
        <v>9</v>
      </c>
      <c r="C17411" t="s">
        <v>14</v>
      </c>
      <c r="D17411" t="s">
        <v>11</v>
      </c>
      <c r="E17411">
        <v>3</v>
      </c>
      <c r="F17411" t="s">
        <v>526</v>
      </c>
      <c r="G17411" s="29">
        <v>-32.159999999999997</v>
      </c>
      <c r="H17411" t="s">
        <v>13</v>
      </c>
      <c r="I17411">
        <v>-32.159999999999997</v>
      </c>
      <c r="J17411" t="s">
        <v>13</v>
      </c>
      <c r="K17411">
        <v>-32.159999999999997</v>
      </c>
      <c r="L17411" t="s">
        <v>13</v>
      </c>
      <c r="M17411" t="s">
        <v>13</v>
      </c>
      <c r="N17411" s="29">
        <v>0</v>
      </c>
      <c r="O17411" t="s">
        <v>13</v>
      </c>
    </row>
    <row r="17412" spans="1:15" x14ac:dyDescent="0.3">
      <c r="A17412" t="s">
        <v>16</v>
      </c>
      <c r="B17412" t="s">
        <v>9</v>
      </c>
      <c r="C17412" t="s">
        <v>10</v>
      </c>
      <c r="D17412" t="s">
        <v>11</v>
      </c>
      <c r="E17412">
        <v>3</v>
      </c>
      <c r="F17412" t="s">
        <v>288</v>
      </c>
      <c r="G17412" s="29">
        <v>27798.959999999999</v>
      </c>
      <c r="H17412">
        <v>-865655.35</v>
      </c>
      <c r="I17412">
        <v>27798.959999999999</v>
      </c>
      <c r="J17412">
        <v>-470576.94</v>
      </c>
      <c r="K17412">
        <v>27798.959999999999</v>
      </c>
      <c r="L17412">
        <v>-7707799</v>
      </c>
      <c r="M17412" t="s">
        <v>13</v>
      </c>
      <c r="N17412" s="29">
        <v>0</v>
      </c>
      <c r="O17412">
        <v>83396.88</v>
      </c>
    </row>
    <row r="17413" spans="1:15" x14ac:dyDescent="0.3">
      <c r="A17413" t="s">
        <v>8</v>
      </c>
      <c r="B17413" t="s">
        <v>9</v>
      </c>
      <c r="C17413" t="s">
        <v>14</v>
      </c>
      <c r="D17413" t="s">
        <v>11</v>
      </c>
      <c r="E17413">
        <v>1</v>
      </c>
      <c r="F17413" t="s">
        <v>29</v>
      </c>
      <c r="G17413" s="29">
        <v>-345.63</v>
      </c>
      <c r="H17413" t="s">
        <v>13</v>
      </c>
      <c r="I17413">
        <v>-345.63</v>
      </c>
      <c r="J17413" t="s">
        <v>13</v>
      </c>
      <c r="K17413">
        <v>-345.63</v>
      </c>
      <c r="L17413" t="s">
        <v>13</v>
      </c>
      <c r="M17413" t="s">
        <v>13</v>
      </c>
      <c r="N17413" s="29">
        <v>0</v>
      </c>
      <c r="O17413" t="s">
        <v>13</v>
      </c>
    </row>
    <row r="17414" spans="1:15" x14ac:dyDescent="0.3">
      <c r="A17414" t="s">
        <v>8</v>
      </c>
      <c r="B17414" t="s">
        <v>9</v>
      </c>
      <c r="C17414" t="s">
        <v>14</v>
      </c>
      <c r="D17414" t="s">
        <v>11</v>
      </c>
      <c r="E17414">
        <v>2</v>
      </c>
      <c r="F17414" t="s">
        <v>147</v>
      </c>
      <c r="G17414" s="29">
        <v>-141383.53</v>
      </c>
      <c r="H17414" t="s">
        <v>13</v>
      </c>
      <c r="I17414">
        <v>-141383.53</v>
      </c>
      <c r="J17414" t="s">
        <v>13</v>
      </c>
      <c r="K17414">
        <v>-141383.53</v>
      </c>
      <c r="L17414" t="s">
        <v>13</v>
      </c>
      <c r="M17414" t="s">
        <v>13</v>
      </c>
      <c r="N17414" s="29">
        <v>-679.42</v>
      </c>
      <c r="O17414" t="s">
        <v>13</v>
      </c>
    </row>
    <row r="17415" spans="1:15" x14ac:dyDescent="0.3">
      <c r="A17415" t="s">
        <v>18</v>
      </c>
      <c r="B17415" t="s">
        <v>9</v>
      </c>
      <c r="C17415" t="s">
        <v>10</v>
      </c>
      <c r="D17415" t="s">
        <v>11</v>
      </c>
      <c r="E17415">
        <v>-1</v>
      </c>
      <c r="F17415" t="s">
        <v>239</v>
      </c>
      <c r="G17415" s="29">
        <v>4567.28</v>
      </c>
      <c r="H17415">
        <v>967439.69</v>
      </c>
      <c r="I17415">
        <v>4567.28</v>
      </c>
      <c r="J17415">
        <v>161720.17000000001</v>
      </c>
      <c r="K17415">
        <v>4567.28</v>
      </c>
      <c r="L17415">
        <v>1770164.51</v>
      </c>
      <c r="M17415" t="s">
        <v>13</v>
      </c>
      <c r="N17415" s="29">
        <v>0</v>
      </c>
      <c r="O17415" t="s">
        <v>13</v>
      </c>
    </row>
    <row r="17416" spans="1:15" x14ac:dyDescent="0.3">
      <c r="A17416" t="s">
        <v>16</v>
      </c>
      <c r="B17416" t="s">
        <v>9</v>
      </c>
      <c r="C17416" t="s">
        <v>10</v>
      </c>
      <c r="D17416" t="s">
        <v>11</v>
      </c>
      <c r="E17416">
        <v>4</v>
      </c>
      <c r="F17416" t="s">
        <v>12</v>
      </c>
      <c r="G17416" s="29">
        <v>187300.91</v>
      </c>
      <c r="H17416">
        <v>-156302008.66</v>
      </c>
      <c r="I17416">
        <v>187300.91</v>
      </c>
      <c r="J17416">
        <v>-11973292.869999999</v>
      </c>
      <c r="K17416">
        <v>187300.91</v>
      </c>
      <c r="L17416">
        <v>-63154936.219999999</v>
      </c>
      <c r="M17416" t="s">
        <v>13</v>
      </c>
      <c r="N17416" s="29">
        <v>0</v>
      </c>
      <c r="O17416">
        <v>749203.64</v>
      </c>
    </row>
    <row r="17417" spans="1:15" x14ac:dyDescent="0.3">
      <c r="A17417" t="s">
        <v>8</v>
      </c>
      <c r="B17417" t="s">
        <v>9</v>
      </c>
      <c r="C17417" t="s">
        <v>14</v>
      </c>
      <c r="D17417" t="s">
        <v>11</v>
      </c>
      <c r="E17417">
        <v>-1</v>
      </c>
      <c r="F17417" t="s">
        <v>77</v>
      </c>
      <c r="G17417" s="29">
        <v>-28123.25</v>
      </c>
      <c r="H17417" t="s">
        <v>13</v>
      </c>
      <c r="I17417">
        <v>-28123.25</v>
      </c>
      <c r="J17417" t="s">
        <v>13</v>
      </c>
      <c r="K17417">
        <v>-28123.25</v>
      </c>
      <c r="L17417" t="s">
        <v>13</v>
      </c>
      <c r="M17417" t="s">
        <v>13</v>
      </c>
      <c r="N17417" s="29">
        <v>0</v>
      </c>
      <c r="O17417" t="s">
        <v>13</v>
      </c>
    </row>
    <row r="17418" spans="1:15" x14ac:dyDescent="0.3">
      <c r="A17418" t="s">
        <v>8</v>
      </c>
      <c r="B17418" t="s">
        <v>9</v>
      </c>
      <c r="C17418" t="s">
        <v>10</v>
      </c>
      <c r="D17418" t="s">
        <v>11</v>
      </c>
      <c r="E17418">
        <v>-1</v>
      </c>
      <c r="F17418" t="s">
        <v>175</v>
      </c>
      <c r="G17418" s="29">
        <v>1922188.11</v>
      </c>
      <c r="H17418">
        <v>-267367588.56999999</v>
      </c>
      <c r="I17418">
        <v>1922188.11</v>
      </c>
      <c r="J17418">
        <v>-181785273.12</v>
      </c>
      <c r="K17418">
        <v>1922188.11</v>
      </c>
      <c r="L17418">
        <v>-3258331568.1399999</v>
      </c>
      <c r="M17418" t="s">
        <v>13</v>
      </c>
      <c r="N17418" s="29">
        <v>0</v>
      </c>
      <c r="O17418" t="s">
        <v>13</v>
      </c>
    </row>
    <row r="17419" spans="1:15" x14ac:dyDescent="0.3">
      <c r="A17419" t="s">
        <v>8</v>
      </c>
      <c r="B17419" t="s">
        <v>9</v>
      </c>
      <c r="C17419" t="s">
        <v>10</v>
      </c>
      <c r="D17419" t="s">
        <v>11</v>
      </c>
      <c r="E17419">
        <v>1</v>
      </c>
      <c r="F17419" t="s">
        <v>211</v>
      </c>
      <c r="G17419" s="29">
        <v>665871.38</v>
      </c>
      <c r="H17419">
        <v>-36343055.140000001</v>
      </c>
      <c r="I17419">
        <v>665871.38</v>
      </c>
      <c r="J17419">
        <v>-17262636.59</v>
      </c>
      <c r="K17419">
        <v>665871.38</v>
      </c>
      <c r="L17419">
        <v>-165331281.19</v>
      </c>
      <c r="M17419" t="s">
        <v>13</v>
      </c>
      <c r="N17419" s="29">
        <v>0</v>
      </c>
      <c r="O17419">
        <v>665871.38</v>
      </c>
    </row>
    <row r="17420" spans="1:15" x14ac:dyDescent="0.3">
      <c r="A17420" t="s">
        <v>8</v>
      </c>
      <c r="B17420" t="s">
        <v>9</v>
      </c>
      <c r="C17420" t="s">
        <v>10</v>
      </c>
      <c r="D17420" t="s">
        <v>11</v>
      </c>
      <c r="E17420">
        <v>-1</v>
      </c>
      <c r="F17420" t="s">
        <v>65</v>
      </c>
      <c r="G17420" s="29">
        <v>1853.17</v>
      </c>
      <c r="H17420" t="s">
        <v>13</v>
      </c>
      <c r="I17420">
        <v>1853.17</v>
      </c>
      <c r="J17420" t="s">
        <v>13</v>
      </c>
      <c r="K17420">
        <v>1853.17</v>
      </c>
      <c r="L17420" t="s">
        <v>13</v>
      </c>
      <c r="M17420">
        <v>0</v>
      </c>
      <c r="N17420" s="29">
        <v>0</v>
      </c>
      <c r="O17420" t="s">
        <v>13</v>
      </c>
    </row>
    <row r="17421" spans="1:15" x14ac:dyDescent="0.3">
      <c r="A17421" t="s">
        <v>18</v>
      </c>
      <c r="B17421" t="s">
        <v>9</v>
      </c>
      <c r="C17421" t="s">
        <v>14</v>
      </c>
      <c r="D17421" t="s">
        <v>11</v>
      </c>
      <c r="E17421">
        <v>3</v>
      </c>
      <c r="F17421" t="s">
        <v>42</v>
      </c>
      <c r="G17421" s="29">
        <v>-1265301.79</v>
      </c>
      <c r="H17421" t="s">
        <v>13</v>
      </c>
      <c r="I17421">
        <v>-1265301.79</v>
      </c>
      <c r="J17421" t="s">
        <v>13</v>
      </c>
      <c r="K17421">
        <v>-1265301.79</v>
      </c>
      <c r="L17421" t="s">
        <v>13</v>
      </c>
      <c r="M17421" t="s">
        <v>13</v>
      </c>
      <c r="N17421" s="29">
        <v>0</v>
      </c>
      <c r="O17421" t="s">
        <v>13</v>
      </c>
    </row>
    <row r="17422" spans="1:15" x14ac:dyDescent="0.3">
      <c r="A17422" t="s">
        <v>18</v>
      </c>
      <c r="B17422" t="s">
        <v>9</v>
      </c>
      <c r="C17422" t="s">
        <v>14</v>
      </c>
      <c r="D17422" t="s">
        <v>11</v>
      </c>
      <c r="E17422">
        <v>4</v>
      </c>
      <c r="F17422" t="s">
        <v>166</v>
      </c>
      <c r="G17422" s="29">
        <v>-16258.98</v>
      </c>
      <c r="H17422" t="s">
        <v>13</v>
      </c>
      <c r="I17422">
        <v>-16258.98</v>
      </c>
      <c r="J17422" t="s">
        <v>13</v>
      </c>
      <c r="K17422">
        <v>-16258.98</v>
      </c>
      <c r="L17422" t="s">
        <v>13</v>
      </c>
      <c r="M17422" t="s">
        <v>13</v>
      </c>
      <c r="N17422" s="29">
        <v>0</v>
      </c>
      <c r="O17422" t="s">
        <v>13</v>
      </c>
    </row>
    <row r="17423" spans="1:15" x14ac:dyDescent="0.3">
      <c r="A17423" t="s">
        <v>18</v>
      </c>
      <c r="B17423" t="s">
        <v>9</v>
      </c>
      <c r="C17423" t="s">
        <v>10</v>
      </c>
      <c r="D17423" t="s">
        <v>11</v>
      </c>
      <c r="E17423">
        <v>-1</v>
      </c>
      <c r="F17423" t="s">
        <v>381</v>
      </c>
      <c r="G17423" s="29">
        <v>2602.15</v>
      </c>
      <c r="H17423">
        <v>98882.89</v>
      </c>
      <c r="I17423">
        <v>2602.15</v>
      </c>
      <c r="J17423">
        <v>46968.34</v>
      </c>
      <c r="K17423">
        <v>2602.15</v>
      </c>
      <c r="L17423">
        <v>449835.15</v>
      </c>
      <c r="M17423" t="s">
        <v>13</v>
      </c>
      <c r="N17423" s="29">
        <v>0</v>
      </c>
      <c r="O17423" t="s">
        <v>13</v>
      </c>
    </row>
    <row r="17424" spans="1:15" x14ac:dyDescent="0.3">
      <c r="A17424" t="s">
        <v>18</v>
      </c>
      <c r="B17424" t="s">
        <v>9</v>
      </c>
      <c r="C17424" t="s">
        <v>14</v>
      </c>
      <c r="D17424" t="s">
        <v>11</v>
      </c>
      <c r="E17424">
        <v>9</v>
      </c>
      <c r="F17424" t="s">
        <v>48</v>
      </c>
      <c r="G17424" s="29">
        <v>-398394.43</v>
      </c>
      <c r="H17424" t="s">
        <v>13</v>
      </c>
      <c r="I17424">
        <v>-398394.43</v>
      </c>
      <c r="J17424" t="s">
        <v>13</v>
      </c>
      <c r="K17424">
        <v>-398394.43</v>
      </c>
      <c r="L17424" t="s">
        <v>13</v>
      </c>
      <c r="M17424" t="s">
        <v>13</v>
      </c>
      <c r="N17424" s="29">
        <v>0</v>
      </c>
      <c r="O17424" t="s">
        <v>13</v>
      </c>
    </row>
    <row r="17425" spans="1:15" x14ac:dyDescent="0.3">
      <c r="A17425" t="s">
        <v>8</v>
      </c>
      <c r="B17425" t="s">
        <v>9</v>
      </c>
      <c r="C17425" t="s">
        <v>10</v>
      </c>
      <c r="D17425" t="s">
        <v>11</v>
      </c>
      <c r="E17425">
        <v>1</v>
      </c>
      <c r="F17425" t="s">
        <v>231</v>
      </c>
      <c r="G17425" s="29">
        <v>1599941.42</v>
      </c>
      <c r="H17425">
        <v>-387064360.20999998</v>
      </c>
      <c r="I17425">
        <v>1599941.42</v>
      </c>
      <c r="J17425">
        <v>-27827678.41</v>
      </c>
      <c r="K17425">
        <v>1599941.42</v>
      </c>
      <c r="L17425">
        <v>-603503973.58000004</v>
      </c>
      <c r="M17425" t="s">
        <v>13</v>
      </c>
      <c r="N17425" s="29">
        <v>0</v>
      </c>
      <c r="O17425">
        <v>1599941.42</v>
      </c>
    </row>
    <row r="17426" spans="1:15" x14ac:dyDescent="0.3">
      <c r="A17426" t="s">
        <v>8</v>
      </c>
      <c r="B17426" t="s">
        <v>9</v>
      </c>
      <c r="C17426" t="s">
        <v>10</v>
      </c>
      <c r="D17426" t="s">
        <v>11</v>
      </c>
      <c r="E17426">
        <v>0</v>
      </c>
      <c r="F17426" t="s">
        <v>208</v>
      </c>
      <c r="G17426" s="29">
        <v>14888.56</v>
      </c>
      <c r="H17426">
        <v>-835629.53</v>
      </c>
      <c r="I17426">
        <v>14888.56</v>
      </c>
      <c r="J17426">
        <v>-375409.57</v>
      </c>
      <c r="K17426">
        <v>14888.56</v>
      </c>
      <c r="L17426">
        <v>-4680587.1900000004</v>
      </c>
      <c r="M17426" t="s">
        <v>13</v>
      </c>
      <c r="N17426" s="29">
        <v>0</v>
      </c>
      <c r="O17426" t="s">
        <v>13</v>
      </c>
    </row>
    <row r="17427" spans="1:15" x14ac:dyDescent="0.3">
      <c r="A17427" t="s">
        <v>18</v>
      </c>
      <c r="B17427" t="s">
        <v>9</v>
      </c>
      <c r="C17427" t="s">
        <v>10</v>
      </c>
      <c r="D17427" t="s">
        <v>11</v>
      </c>
      <c r="E17427">
        <v>-4</v>
      </c>
      <c r="F17427" t="s">
        <v>36</v>
      </c>
      <c r="G17427" s="29">
        <v>29138.49</v>
      </c>
      <c r="H17427" t="s">
        <v>13</v>
      </c>
      <c r="I17427">
        <v>29138.49</v>
      </c>
      <c r="J17427" t="s">
        <v>13</v>
      </c>
      <c r="K17427">
        <v>29138.49</v>
      </c>
      <c r="L17427" t="s">
        <v>13</v>
      </c>
      <c r="M17427" t="s">
        <v>13</v>
      </c>
      <c r="N17427" s="29">
        <v>0</v>
      </c>
      <c r="O17427" t="s">
        <v>13</v>
      </c>
    </row>
    <row r="17428" spans="1:15" x14ac:dyDescent="0.3">
      <c r="A17428" t="s">
        <v>8</v>
      </c>
      <c r="B17428" t="s">
        <v>9</v>
      </c>
      <c r="C17428" t="s">
        <v>14</v>
      </c>
      <c r="D17428" t="s">
        <v>11</v>
      </c>
      <c r="E17428">
        <v>0</v>
      </c>
      <c r="F17428" t="s">
        <v>281</v>
      </c>
      <c r="G17428" s="29">
        <v>-98.87</v>
      </c>
      <c r="H17428" t="s">
        <v>13</v>
      </c>
      <c r="I17428">
        <v>-98.87</v>
      </c>
      <c r="J17428" t="s">
        <v>13</v>
      </c>
      <c r="K17428">
        <v>-98.87</v>
      </c>
      <c r="L17428" t="s">
        <v>13</v>
      </c>
      <c r="M17428">
        <v>1</v>
      </c>
      <c r="N17428" s="29">
        <v>-0.37</v>
      </c>
      <c r="O17428" t="s">
        <v>13</v>
      </c>
    </row>
    <row r="17429" spans="1:15" x14ac:dyDescent="0.3">
      <c r="A17429" t="s">
        <v>18</v>
      </c>
      <c r="B17429" t="s">
        <v>9</v>
      </c>
      <c r="C17429" t="s">
        <v>14</v>
      </c>
      <c r="D17429" t="s">
        <v>11</v>
      </c>
      <c r="E17429">
        <v>1</v>
      </c>
      <c r="F17429" t="s">
        <v>162</v>
      </c>
      <c r="G17429" s="29">
        <v>-5403.37</v>
      </c>
      <c r="H17429" t="s">
        <v>13</v>
      </c>
      <c r="I17429">
        <v>-5403.37</v>
      </c>
      <c r="J17429" t="s">
        <v>13</v>
      </c>
      <c r="K17429">
        <v>-5403.37</v>
      </c>
      <c r="L17429" t="s">
        <v>13</v>
      </c>
      <c r="M17429" t="s">
        <v>13</v>
      </c>
      <c r="N17429" s="29">
        <v>0</v>
      </c>
      <c r="O17429" t="s">
        <v>13</v>
      </c>
    </row>
    <row r="17430" spans="1:15" x14ac:dyDescent="0.3">
      <c r="A17430" t="s">
        <v>16</v>
      </c>
      <c r="B17430" t="s">
        <v>9</v>
      </c>
      <c r="C17430" t="s">
        <v>14</v>
      </c>
      <c r="D17430" t="s">
        <v>11</v>
      </c>
      <c r="E17430">
        <v>-1</v>
      </c>
      <c r="F17430" t="s">
        <v>284</v>
      </c>
      <c r="G17430" s="29">
        <v>-71342.679999999993</v>
      </c>
      <c r="H17430" t="s">
        <v>13</v>
      </c>
      <c r="I17430">
        <v>-71342.679999999993</v>
      </c>
      <c r="J17430" t="s">
        <v>13</v>
      </c>
      <c r="K17430">
        <v>-71342.679999999993</v>
      </c>
      <c r="L17430" t="s">
        <v>13</v>
      </c>
      <c r="M17430" t="s">
        <v>13</v>
      </c>
      <c r="N17430" s="29">
        <v>0</v>
      </c>
      <c r="O17430" t="s">
        <v>13</v>
      </c>
    </row>
    <row r="17431" spans="1:15" x14ac:dyDescent="0.3">
      <c r="A17431" t="s">
        <v>16</v>
      </c>
      <c r="B17431" t="s">
        <v>9</v>
      </c>
      <c r="C17431" t="s">
        <v>14</v>
      </c>
      <c r="D17431" t="s">
        <v>11</v>
      </c>
      <c r="E17431">
        <v>4</v>
      </c>
      <c r="F17431" t="s">
        <v>466</v>
      </c>
      <c r="G17431" s="29">
        <v>-800.55</v>
      </c>
      <c r="H17431" t="s">
        <v>13</v>
      </c>
      <c r="I17431">
        <v>-800.55</v>
      </c>
      <c r="J17431" t="s">
        <v>13</v>
      </c>
      <c r="K17431">
        <v>-800.55</v>
      </c>
      <c r="L17431" t="s">
        <v>13</v>
      </c>
      <c r="M17431" t="s">
        <v>13</v>
      </c>
      <c r="N17431" s="29">
        <v>0</v>
      </c>
      <c r="O17431" t="s">
        <v>13</v>
      </c>
    </row>
    <row r="17432" spans="1:15" x14ac:dyDescent="0.3">
      <c r="A17432" t="s">
        <v>18</v>
      </c>
      <c r="B17432" t="s">
        <v>9</v>
      </c>
      <c r="C17432" t="s">
        <v>10</v>
      </c>
      <c r="D17432" t="s">
        <v>11</v>
      </c>
      <c r="E17432">
        <v>-1</v>
      </c>
      <c r="F17432" t="s">
        <v>310</v>
      </c>
      <c r="G17432" s="29">
        <v>206348.07</v>
      </c>
      <c r="H17432">
        <v>55056223.359999999</v>
      </c>
      <c r="I17432">
        <v>206348.07</v>
      </c>
      <c r="J17432">
        <v>49827928.600000001</v>
      </c>
      <c r="K17432">
        <v>206348.07</v>
      </c>
      <c r="L17432">
        <v>257437072.00999999</v>
      </c>
      <c r="M17432" t="s">
        <v>13</v>
      </c>
      <c r="N17432" s="29">
        <v>0</v>
      </c>
      <c r="O17432" t="s">
        <v>13</v>
      </c>
    </row>
    <row r="17433" spans="1:15" x14ac:dyDescent="0.3">
      <c r="A17433" t="s">
        <v>16</v>
      </c>
      <c r="B17433" t="s">
        <v>9</v>
      </c>
      <c r="C17433" t="s">
        <v>14</v>
      </c>
      <c r="D17433" t="s">
        <v>11</v>
      </c>
      <c r="E17433">
        <v>-1</v>
      </c>
      <c r="F17433" t="s">
        <v>154</v>
      </c>
      <c r="G17433" s="29">
        <v>-92640.9</v>
      </c>
      <c r="H17433" t="s">
        <v>13</v>
      </c>
      <c r="I17433">
        <v>-92640.9</v>
      </c>
      <c r="J17433" t="s">
        <v>13</v>
      </c>
      <c r="K17433">
        <v>-92640.9</v>
      </c>
      <c r="L17433" t="s">
        <v>13</v>
      </c>
      <c r="M17433" t="s">
        <v>13</v>
      </c>
      <c r="N17433" s="29">
        <v>0</v>
      </c>
      <c r="O17433" t="s">
        <v>13</v>
      </c>
    </row>
    <row r="17434" spans="1:15" x14ac:dyDescent="0.3">
      <c r="A17434" t="s">
        <v>8</v>
      </c>
      <c r="B17434" t="s">
        <v>9</v>
      </c>
      <c r="C17434" t="s">
        <v>14</v>
      </c>
      <c r="D17434" t="s">
        <v>11</v>
      </c>
      <c r="E17434">
        <v>4</v>
      </c>
      <c r="F17434" t="s">
        <v>378</v>
      </c>
      <c r="G17434" s="29">
        <v>-961.1</v>
      </c>
      <c r="H17434" t="s">
        <v>13</v>
      </c>
      <c r="I17434">
        <v>-961.1</v>
      </c>
      <c r="J17434" t="s">
        <v>13</v>
      </c>
      <c r="K17434">
        <v>-961.1</v>
      </c>
      <c r="L17434" t="s">
        <v>13</v>
      </c>
      <c r="M17434" t="s">
        <v>13</v>
      </c>
      <c r="N17434" s="29">
        <v>0</v>
      </c>
      <c r="O17434" t="s">
        <v>13</v>
      </c>
    </row>
    <row r="17435" spans="1:15" x14ac:dyDescent="0.3">
      <c r="A17435" t="s">
        <v>16</v>
      </c>
      <c r="B17435" t="s">
        <v>9</v>
      </c>
      <c r="C17435" t="s">
        <v>10</v>
      </c>
      <c r="D17435" t="s">
        <v>11</v>
      </c>
      <c r="E17435">
        <v>1</v>
      </c>
      <c r="F17435" t="s">
        <v>316</v>
      </c>
      <c r="G17435" s="29">
        <v>5419.76</v>
      </c>
      <c r="H17435" t="s">
        <v>13</v>
      </c>
      <c r="I17435">
        <v>5419.76</v>
      </c>
      <c r="J17435" t="s">
        <v>13</v>
      </c>
      <c r="K17435">
        <v>5419.76</v>
      </c>
      <c r="L17435" t="s">
        <v>13</v>
      </c>
      <c r="M17435" t="s">
        <v>13</v>
      </c>
      <c r="N17435" s="29">
        <v>0</v>
      </c>
      <c r="O17435">
        <v>5419.76</v>
      </c>
    </row>
    <row r="17436" spans="1:15" x14ac:dyDescent="0.3">
      <c r="A17436" t="s">
        <v>8</v>
      </c>
      <c r="B17436" t="s">
        <v>9</v>
      </c>
      <c r="C17436" t="s">
        <v>14</v>
      </c>
      <c r="D17436" t="s">
        <v>11</v>
      </c>
      <c r="E17436">
        <v>3</v>
      </c>
      <c r="F17436" t="s">
        <v>380</v>
      </c>
      <c r="G17436" s="29">
        <v>-92.93</v>
      </c>
      <c r="H17436" t="s">
        <v>13</v>
      </c>
      <c r="I17436">
        <v>-92.93</v>
      </c>
      <c r="J17436" t="s">
        <v>13</v>
      </c>
      <c r="K17436">
        <v>-92.93</v>
      </c>
      <c r="L17436" t="s">
        <v>13</v>
      </c>
      <c r="M17436" t="s">
        <v>13</v>
      </c>
      <c r="N17436" s="29">
        <v>0</v>
      </c>
      <c r="O17436" t="s">
        <v>13</v>
      </c>
    </row>
    <row r="17437" spans="1:15" x14ac:dyDescent="0.3">
      <c r="A17437" t="s">
        <v>8</v>
      </c>
      <c r="B17437" t="s">
        <v>9</v>
      </c>
      <c r="C17437" t="s">
        <v>14</v>
      </c>
      <c r="D17437" t="s">
        <v>11</v>
      </c>
      <c r="E17437">
        <v>2</v>
      </c>
      <c r="F17437" t="s">
        <v>92</v>
      </c>
      <c r="G17437" s="29">
        <v>-7595.37</v>
      </c>
      <c r="H17437" t="s">
        <v>13</v>
      </c>
      <c r="I17437">
        <v>-7595.37</v>
      </c>
      <c r="J17437" t="s">
        <v>13</v>
      </c>
      <c r="K17437">
        <v>-7595.37</v>
      </c>
      <c r="L17437" t="s">
        <v>13</v>
      </c>
      <c r="M17437" t="s">
        <v>13</v>
      </c>
      <c r="N17437" s="29">
        <v>0</v>
      </c>
      <c r="O17437" t="s">
        <v>13</v>
      </c>
    </row>
    <row r="17438" spans="1:15" x14ac:dyDescent="0.3">
      <c r="A17438" t="s">
        <v>8</v>
      </c>
      <c r="B17438" t="s">
        <v>9</v>
      </c>
      <c r="C17438" t="s">
        <v>14</v>
      </c>
      <c r="D17438" t="s">
        <v>11</v>
      </c>
      <c r="E17438">
        <v>0</v>
      </c>
      <c r="F17438" t="s">
        <v>96</v>
      </c>
      <c r="G17438" s="29">
        <v>-32617.71</v>
      </c>
      <c r="H17438" t="s">
        <v>13</v>
      </c>
      <c r="I17438">
        <v>-32617.71</v>
      </c>
      <c r="J17438" t="s">
        <v>13</v>
      </c>
      <c r="K17438">
        <v>-32617.71</v>
      </c>
      <c r="L17438" t="s">
        <v>13</v>
      </c>
      <c r="M17438" t="s">
        <v>13</v>
      </c>
      <c r="N17438" s="29">
        <v>0</v>
      </c>
      <c r="O17438" t="s">
        <v>13</v>
      </c>
    </row>
    <row r="17439" spans="1:15" x14ac:dyDescent="0.3">
      <c r="A17439" t="s">
        <v>16</v>
      </c>
      <c r="B17439" t="s">
        <v>9</v>
      </c>
      <c r="C17439" t="s">
        <v>14</v>
      </c>
      <c r="D17439" t="s">
        <v>11</v>
      </c>
      <c r="E17439">
        <v>0</v>
      </c>
      <c r="F17439" t="s">
        <v>95</v>
      </c>
      <c r="G17439" s="29">
        <v>-19034.86</v>
      </c>
      <c r="H17439" t="s">
        <v>13</v>
      </c>
      <c r="I17439">
        <v>-19034.86</v>
      </c>
      <c r="J17439" t="s">
        <v>13</v>
      </c>
      <c r="K17439">
        <v>-19034.86</v>
      </c>
      <c r="L17439" t="s">
        <v>13</v>
      </c>
      <c r="M17439" t="s">
        <v>13</v>
      </c>
      <c r="N17439" s="29">
        <v>0</v>
      </c>
      <c r="O17439" t="s">
        <v>13</v>
      </c>
    </row>
    <row r="17440" spans="1:15" x14ac:dyDescent="0.3">
      <c r="A17440" t="s">
        <v>8</v>
      </c>
      <c r="B17440" t="s">
        <v>9</v>
      </c>
      <c r="C17440" t="s">
        <v>14</v>
      </c>
      <c r="D17440" t="s">
        <v>11</v>
      </c>
      <c r="E17440">
        <v>-1</v>
      </c>
      <c r="F17440" t="s">
        <v>248</v>
      </c>
      <c r="G17440" s="29">
        <v>-298.39</v>
      </c>
      <c r="H17440" t="s">
        <v>13</v>
      </c>
      <c r="I17440">
        <v>-298.39</v>
      </c>
      <c r="J17440" t="s">
        <v>13</v>
      </c>
      <c r="K17440">
        <v>-298.39</v>
      </c>
      <c r="L17440" t="s">
        <v>13</v>
      </c>
      <c r="M17440" t="s">
        <v>13</v>
      </c>
      <c r="N17440" s="29">
        <v>0</v>
      </c>
      <c r="O17440" t="s">
        <v>13</v>
      </c>
    </row>
    <row r="17441" spans="1:15" x14ac:dyDescent="0.3">
      <c r="A17441" t="s">
        <v>8</v>
      </c>
      <c r="B17441" t="s">
        <v>9</v>
      </c>
      <c r="C17441" t="s">
        <v>14</v>
      </c>
      <c r="D17441" t="s">
        <v>11</v>
      </c>
      <c r="E17441">
        <v>-1</v>
      </c>
      <c r="F17441" t="s">
        <v>183</v>
      </c>
      <c r="G17441" s="29">
        <v>-2547.4499999999998</v>
      </c>
      <c r="H17441" t="s">
        <v>13</v>
      </c>
      <c r="I17441">
        <v>-2547.4499999999998</v>
      </c>
      <c r="J17441" t="s">
        <v>13</v>
      </c>
      <c r="K17441">
        <v>-2547.4499999999998</v>
      </c>
      <c r="L17441" t="s">
        <v>13</v>
      </c>
      <c r="M17441" t="s">
        <v>13</v>
      </c>
      <c r="N17441" s="29">
        <v>0</v>
      </c>
      <c r="O17441" t="s">
        <v>13</v>
      </c>
    </row>
    <row r="17442" spans="1:15" x14ac:dyDescent="0.3">
      <c r="A17442" t="s">
        <v>18</v>
      </c>
      <c r="B17442" t="s">
        <v>9</v>
      </c>
      <c r="C17442" t="s">
        <v>14</v>
      </c>
      <c r="D17442" t="s">
        <v>11</v>
      </c>
      <c r="E17442">
        <v>1</v>
      </c>
      <c r="F17442" t="s">
        <v>191</v>
      </c>
      <c r="G17442" s="29">
        <v>-15366.94</v>
      </c>
      <c r="H17442" t="s">
        <v>13</v>
      </c>
      <c r="I17442">
        <v>-15366.94</v>
      </c>
      <c r="J17442" t="s">
        <v>13</v>
      </c>
      <c r="K17442">
        <v>-15366.94</v>
      </c>
      <c r="L17442" t="s">
        <v>13</v>
      </c>
      <c r="M17442" t="s">
        <v>13</v>
      </c>
      <c r="N17442" s="29">
        <v>0</v>
      </c>
      <c r="O17442" t="s">
        <v>13</v>
      </c>
    </row>
    <row r="17443" spans="1:15" x14ac:dyDescent="0.3">
      <c r="A17443" t="s">
        <v>16</v>
      </c>
      <c r="B17443" t="s">
        <v>9</v>
      </c>
      <c r="C17443" t="s">
        <v>14</v>
      </c>
      <c r="D17443" t="s">
        <v>11</v>
      </c>
      <c r="E17443">
        <v>3</v>
      </c>
      <c r="F17443" t="s">
        <v>117</v>
      </c>
      <c r="G17443" s="29">
        <v>-14939.21</v>
      </c>
      <c r="H17443" t="s">
        <v>13</v>
      </c>
      <c r="I17443">
        <v>-14939.21</v>
      </c>
      <c r="J17443" t="s">
        <v>13</v>
      </c>
      <c r="K17443">
        <v>-14939.21</v>
      </c>
      <c r="L17443" t="s">
        <v>13</v>
      </c>
      <c r="M17443" t="s">
        <v>13</v>
      </c>
      <c r="N17443" s="29">
        <v>0</v>
      </c>
      <c r="O17443" t="s">
        <v>13</v>
      </c>
    </row>
    <row r="17444" spans="1:15" x14ac:dyDescent="0.3">
      <c r="A17444" t="s">
        <v>18</v>
      </c>
      <c r="B17444" t="s">
        <v>9</v>
      </c>
      <c r="C17444" t="s">
        <v>14</v>
      </c>
      <c r="D17444" t="s">
        <v>11</v>
      </c>
      <c r="E17444">
        <v>10</v>
      </c>
      <c r="F17444" t="s">
        <v>144</v>
      </c>
      <c r="G17444" s="29">
        <v>-133325.81</v>
      </c>
      <c r="H17444" t="s">
        <v>13</v>
      </c>
      <c r="I17444">
        <v>-133325.81</v>
      </c>
      <c r="J17444" t="s">
        <v>13</v>
      </c>
      <c r="K17444">
        <v>-133325.81</v>
      </c>
      <c r="L17444" t="s">
        <v>13</v>
      </c>
      <c r="M17444" t="s">
        <v>13</v>
      </c>
      <c r="N17444" s="29">
        <v>0</v>
      </c>
      <c r="O17444" t="s">
        <v>13</v>
      </c>
    </row>
    <row r="17445" spans="1:15" x14ac:dyDescent="0.3">
      <c r="A17445" t="s">
        <v>18</v>
      </c>
      <c r="B17445" t="s">
        <v>9</v>
      </c>
      <c r="C17445" t="s">
        <v>14</v>
      </c>
      <c r="D17445" t="s">
        <v>11</v>
      </c>
      <c r="E17445">
        <v>2</v>
      </c>
      <c r="F17445" t="s">
        <v>181</v>
      </c>
      <c r="G17445" s="29">
        <v>-88175.8</v>
      </c>
      <c r="H17445" t="s">
        <v>13</v>
      </c>
      <c r="I17445">
        <v>-88175.8</v>
      </c>
      <c r="J17445" t="s">
        <v>13</v>
      </c>
      <c r="K17445">
        <v>-88175.8</v>
      </c>
      <c r="L17445" t="s">
        <v>13</v>
      </c>
      <c r="M17445" t="s">
        <v>13</v>
      </c>
      <c r="N17445" s="29">
        <v>0</v>
      </c>
      <c r="O17445" t="s">
        <v>13</v>
      </c>
    </row>
    <row r="17446" spans="1:15" x14ac:dyDescent="0.3">
      <c r="A17446" t="s">
        <v>16</v>
      </c>
      <c r="B17446" t="s">
        <v>9</v>
      </c>
      <c r="C17446" t="s">
        <v>14</v>
      </c>
      <c r="D17446" t="s">
        <v>11</v>
      </c>
      <c r="E17446">
        <v>0</v>
      </c>
      <c r="F17446" t="s">
        <v>138</v>
      </c>
      <c r="G17446" s="29">
        <v>-59439.07</v>
      </c>
      <c r="H17446" t="s">
        <v>13</v>
      </c>
      <c r="I17446">
        <v>-59439.07</v>
      </c>
      <c r="J17446" t="s">
        <v>13</v>
      </c>
      <c r="K17446">
        <v>-59439.07</v>
      </c>
      <c r="L17446" t="s">
        <v>13</v>
      </c>
      <c r="M17446" t="s">
        <v>13</v>
      </c>
      <c r="N17446" s="29">
        <v>0</v>
      </c>
      <c r="O17446" t="s">
        <v>13</v>
      </c>
    </row>
    <row r="17447" spans="1:15" x14ac:dyDescent="0.3">
      <c r="A17447" t="s">
        <v>16</v>
      </c>
      <c r="B17447" t="s">
        <v>9</v>
      </c>
      <c r="C17447" t="s">
        <v>14</v>
      </c>
      <c r="D17447" t="s">
        <v>11</v>
      </c>
      <c r="E17447">
        <v>10</v>
      </c>
      <c r="F17447" t="s">
        <v>147</v>
      </c>
      <c r="G17447" s="29">
        <v>-671958.96</v>
      </c>
      <c r="H17447" t="s">
        <v>13</v>
      </c>
      <c r="I17447">
        <v>-671958.96</v>
      </c>
      <c r="J17447" t="s">
        <v>13</v>
      </c>
      <c r="K17447">
        <v>-671958.96</v>
      </c>
      <c r="L17447" t="s">
        <v>13</v>
      </c>
      <c r="M17447" t="s">
        <v>13</v>
      </c>
      <c r="N17447" s="29">
        <v>0</v>
      </c>
      <c r="O17447" t="s">
        <v>13</v>
      </c>
    </row>
    <row r="17448" spans="1:15" x14ac:dyDescent="0.3">
      <c r="A17448" t="s">
        <v>8</v>
      </c>
      <c r="B17448" t="s">
        <v>9</v>
      </c>
      <c r="C17448" t="s">
        <v>10</v>
      </c>
      <c r="D17448" t="s">
        <v>11</v>
      </c>
      <c r="E17448">
        <v>10</v>
      </c>
      <c r="F17448" t="s">
        <v>157</v>
      </c>
      <c r="G17448" s="29">
        <v>157639.99</v>
      </c>
      <c r="H17448">
        <v>-1.97</v>
      </c>
      <c r="I17448">
        <v>157639.99</v>
      </c>
      <c r="J17448">
        <v>-10.56</v>
      </c>
      <c r="K17448">
        <v>157639.99</v>
      </c>
      <c r="L17448" t="s">
        <v>13</v>
      </c>
      <c r="M17448" t="s">
        <v>13</v>
      </c>
      <c r="N17448" s="29">
        <v>0</v>
      </c>
      <c r="O17448">
        <v>1576399.9</v>
      </c>
    </row>
    <row r="17449" spans="1:15" x14ac:dyDescent="0.3">
      <c r="A17449" t="s">
        <v>16</v>
      </c>
      <c r="B17449" t="s">
        <v>9</v>
      </c>
      <c r="C17449" t="s">
        <v>10</v>
      </c>
      <c r="D17449" t="s">
        <v>11</v>
      </c>
      <c r="E17449">
        <v>0</v>
      </c>
      <c r="F17449" t="s">
        <v>282</v>
      </c>
      <c r="G17449" s="29">
        <v>154024.04999999999</v>
      </c>
      <c r="H17449">
        <v>-16335408.17</v>
      </c>
      <c r="I17449">
        <v>154024.04999999999</v>
      </c>
      <c r="J17449">
        <v>-2295345.38</v>
      </c>
      <c r="K17449">
        <v>154024.04999999999</v>
      </c>
      <c r="L17449">
        <v>-127031666.36</v>
      </c>
      <c r="M17449" t="s">
        <v>13</v>
      </c>
      <c r="N17449" s="29">
        <v>0</v>
      </c>
      <c r="O17449" t="s">
        <v>13</v>
      </c>
    </row>
    <row r="17450" spans="1:15" x14ac:dyDescent="0.3">
      <c r="A17450" t="s">
        <v>16</v>
      </c>
      <c r="B17450" t="s">
        <v>9</v>
      </c>
      <c r="C17450" t="s">
        <v>14</v>
      </c>
      <c r="D17450" t="s">
        <v>11</v>
      </c>
      <c r="E17450">
        <v>-1</v>
      </c>
      <c r="F17450" t="s">
        <v>260</v>
      </c>
      <c r="G17450" s="29">
        <v>-2614.73</v>
      </c>
      <c r="H17450" t="s">
        <v>13</v>
      </c>
      <c r="I17450">
        <v>-2614.73</v>
      </c>
      <c r="J17450" t="s">
        <v>13</v>
      </c>
      <c r="K17450">
        <v>-2614.73</v>
      </c>
      <c r="L17450" t="s">
        <v>13</v>
      </c>
      <c r="M17450" t="s">
        <v>13</v>
      </c>
      <c r="N17450" s="29">
        <v>0</v>
      </c>
      <c r="O17450" t="s">
        <v>13</v>
      </c>
    </row>
    <row r="17451" spans="1:15" x14ac:dyDescent="0.3">
      <c r="A17451" t="s">
        <v>16</v>
      </c>
      <c r="B17451" t="s">
        <v>9</v>
      </c>
      <c r="C17451" t="s">
        <v>10</v>
      </c>
      <c r="D17451" t="s">
        <v>11</v>
      </c>
      <c r="E17451">
        <v>0</v>
      </c>
      <c r="F17451" t="s">
        <v>540</v>
      </c>
      <c r="G17451" s="29">
        <v>45726.3</v>
      </c>
      <c r="H17451" t="s">
        <v>13</v>
      </c>
      <c r="I17451">
        <v>45726.3</v>
      </c>
      <c r="J17451" t="s">
        <v>13</v>
      </c>
      <c r="K17451">
        <v>45726.3</v>
      </c>
      <c r="L17451" t="s">
        <v>13</v>
      </c>
      <c r="M17451" t="s">
        <v>13</v>
      </c>
      <c r="N17451" s="29">
        <v>0</v>
      </c>
      <c r="O17451" t="s">
        <v>13</v>
      </c>
    </row>
    <row r="17452" spans="1:15" x14ac:dyDescent="0.3">
      <c r="A17452" t="s">
        <v>8</v>
      </c>
      <c r="B17452" t="s">
        <v>9</v>
      </c>
      <c r="C17452" t="s">
        <v>14</v>
      </c>
      <c r="D17452" t="s">
        <v>11</v>
      </c>
      <c r="E17452">
        <v>2</v>
      </c>
      <c r="F17452" t="s">
        <v>161</v>
      </c>
      <c r="G17452" s="29">
        <v>-7072.31</v>
      </c>
      <c r="H17452" t="s">
        <v>13</v>
      </c>
      <c r="I17452">
        <v>-7072.31</v>
      </c>
      <c r="J17452" t="s">
        <v>13</v>
      </c>
      <c r="K17452">
        <v>-7072.31</v>
      </c>
      <c r="L17452" t="s">
        <v>13</v>
      </c>
      <c r="M17452" t="s">
        <v>13</v>
      </c>
      <c r="N17452" s="29">
        <v>0</v>
      </c>
      <c r="O17452" t="s">
        <v>13</v>
      </c>
    </row>
    <row r="17453" spans="1:15" x14ac:dyDescent="0.3">
      <c r="A17453" t="s">
        <v>16</v>
      </c>
      <c r="B17453" t="s">
        <v>9</v>
      </c>
      <c r="C17453" t="s">
        <v>14</v>
      </c>
      <c r="D17453" t="s">
        <v>11</v>
      </c>
      <c r="E17453">
        <v>1</v>
      </c>
      <c r="F17453" t="s">
        <v>156</v>
      </c>
      <c r="G17453" s="29">
        <v>-1208.73</v>
      </c>
      <c r="H17453" t="s">
        <v>13</v>
      </c>
      <c r="I17453">
        <v>-1208.73</v>
      </c>
      <c r="J17453" t="s">
        <v>13</v>
      </c>
      <c r="K17453">
        <v>-1208.73</v>
      </c>
      <c r="L17453" t="s">
        <v>13</v>
      </c>
      <c r="M17453" t="s">
        <v>13</v>
      </c>
      <c r="N17453" s="29">
        <v>0</v>
      </c>
      <c r="O17453" t="s">
        <v>13</v>
      </c>
    </row>
    <row r="17454" spans="1:15" x14ac:dyDescent="0.3">
      <c r="A17454" t="s">
        <v>18</v>
      </c>
      <c r="B17454" t="s">
        <v>9</v>
      </c>
      <c r="C17454" t="s">
        <v>14</v>
      </c>
      <c r="D17454" t="s">
        <v>11</v>
      </c>
      <c r="E17454">
        <v>1</v>
      </c>
      <c r="F17454" t="s">
        <v>421</v>
      </c>
      <c r="G17454" s="29">
        <v>-3655.72</v>
      </c>
      <c r="H17454" t="s">
        <v>13</v>
      </c>
      <c r="I17454">
        <v>-3655.72</v>
      </c>
      <c r="J17454" t="s">
        <v>13</v>
      </c>
      <c r="K17454">
        <v>-3655.72</v>
      </c>
      <c r="L17454" t="s">
        <v>13</v>
      </c>
      <c r="M17454" t="s">
        <v>13</v>
      </c>
      <c r="N17454" s="29">
        <v>0</v>
      </c>
      <c r="O17454" t="s">
        <v>13</v>
      </c>
    </row>
    <row r="17455" spans="1:15" x14ac:dyDescent="0.3">
      <c r="A17455" t="s">
        <v>16</v>
      </c>
      <c r="B17455" t="s">
        <v>9</v>
      </c>
      <c r="C17455" t="s">
        <v>10</v>
      </c>
      <c r="D17455" t="s">
        <v>11</v>
      </c>
      <c r="E17455">
        <v>2</v>
      </c>
      <c r="F17455" t="s">
        <v>170</v>
      </c>
      <c r="G17455" s="29">
        <v>1643537.58</v>
      </c>
      <c r="H17455">
        <v>-630497595.80999994</v>
      </c>
      <c r="I17455">
        <v>1643537.58</v>
      </c>
      <c r="J17455">
        <v>-45329113.549999997</v>
      </c>
      <c r="K17455">
        <v>1643537.58</v>
      </c>
      <c r="L17455">
        <v>-983060812.40999997</v>
      </c>
      <c r="M17455" t="s">
        <v>13</v>
      </c>
      <c r="N17455" s="29">
        <v>0</v>
      </c>
      <c r="O17455">
        <v>3287075.16</v>
      </c>
    </row>
    <row r="17456" spans="1:15" x14ac:dyDescent="0.3">
      <c r="A17456" t="s">
        <v>18</v>
      </c>
      <c r="B17456" t="s">
        <v>9</v>
      </c>
      <c r="C17456" t="s">
        <v>10</v>
      </c>
      <c r="D17456" t="s">
        <v>11</v>
      </c>
      <c r="E17456">
        <v>-4</v>
      </c>
      <c r="F17456" t="s">
        <v>351</v>
      </c>
      <c r="G17456" s="29">
        <v>281860.27</v>
      </c>
      <c r="H17456">
        <v>21597491.420000002</v>
      </c>
      <c r="I17456">
        <v>281860.27</v>
      </c>
      <c r="J17456">
        <v>10258576.220000001</v>
      </c>
      <c r="K17456">
        <v>281860.27</v>
      </c>
      <c r="L17456">
        <v>98250613.109999999</v>
      </c>
      <c r="M17456" t="s">
        <v>13</v>
      </c>
      <c r="N17456" s="29">
        <v>0</v>
      </c>
      <c r="O17456" t="s">
        <v>13</v>
      </c>
    </row>
    <row r="17457" spans="1:15" x14ac:dyDescent="0.3">
      <c r="A17457" t="s">
        <v>18</v>
      </c>
      <c r="B17457" t="s">
        <v>9</v>
      </c>
      <c r="C17457" t="s">
        <v>10</v>
      </c>
      <c r="D17457" t="s">
        <v>11</v>
      </c>
      <c r="E17457">
        <v>-1</v>
      </c>
      <c r="F17457" t="s">
        <v>383</v>
      </c>
      <c r="G17457" s="29">
        <v>18334.580000000002</v>
      </c>
      <c r="H17457">
        <v>1721395.77</v>
      </c>
      <c r="I17457">
        <v>18334.580000000002</v>
      </c>
      <c r="J17457">
        <v>817645.23</v>
      </c>
      <c r="K17457">
        <v>18334.580000000002</v>
      </c>
      <c r="L17457">
        <v>7830924.9000000004</v>
      </c>
      <c r="M17457" t="s">
        <v>13</v>
      </c>
      <c r="N17457" s="29">
        <v>0</v>
      </c>
      <c r="O17457" t="s">
        <v>13</v>
      </c>
    </row>
    <row r="17458" spans="1:15" x14ac:dyDescent="0.3">
      <c r="A17458" t="s">
        <v>8</v>
      </c>
      <c r="B17458" t="s">
        <v>9</v>
      </c>
      <c r="C17458" t="s">
        <v>10</v>
      </c>
      <c r="D17458" t="s">
        <v>11</v>
      </c>
      <c r="E17458">
        <v>6</v>
      </c>
      <c r="F17458" t="s">
        <v>174</v>
      </c>
      <c r="G17458" s="29">
        <v>210546.75</v>
      </c>
      <c r="H17458">
        <v>-3.19</v>
      </c>
      <c r="I17458">
        <v>210546.75</v>
      </c>
      <c r="J17458">
        <v>-17.100000000000001</v>
      </c>
      <c r="K17458">
        <v>210546.75</v>
      </c>
      <c r="L17458" t="s">
        <v>13</v>
      </c>
      <c r="M17458" t="s">
        <v>13</v>
      </c>
      <c r="N17458" s="29">
        <v>0</v>
      </c>
      <c r="O17458">
        <v>1263280.5</v>
      </c>
    </row>
    <row r="17459" spans="1:15" x14ac:dyDescent="0.3">
      <c r="A17459" t="s">
        <v>18</v>
      </c>
      <c r="B17459" t="s">
        <v>9</v>
      </c>
      <c r="C17459" t="s">
        <v>14</v>
      </c>
      <c r="D17459" t="s">
        <v>11</v>
      </c>
      <c r="E17459">
        <v>-1</v>
      </c>
      <c r="F17459" t="s">
        <v>182</v>
      </c>
      <c r="G17459" s="29">
        <v>-33735.06</v>
      </c>
      <c r="H17459" t="s">
        <v>13</v>
      </c>
      <c r="I17459">
        <v>-33735.06</v>
      </c>
      <c r="J17459" t="s">
        <v>13</v>
      </c>
      <c r="K17459">
        <v>-33735.06</v>
      </c>
      <c r="L17459" t="s">
        <v>13</v>
      </c>
      <c r="M17459" t="s">
        <v>13</v>
      </c>
      <c r="N17459" s="29">
        <v>0</v>
      </c>
      <c r="O17459" t="s">
        <v>13</v>
      </c>
    </row>
    <row r="17460" spans="1:15" x14ac:dyDescent="0.3">
      <c r="A17460" t="s">
        <v>16</v>
      </c>
      <c r="B17460" t="s">
        <v>9</v>
      </c>
      <c r="C17460" t="s">
        <v>10</v>
      </c>
      <c r="D17460" t="s">
        <v>11</v>
      </c>
      <c r="E17460">
        <v>1</v>
      </c>
      <c r="F17460" t="s">
        <v>230</v>
      </c>
      <c r="G17460" s="29">
        <v>21752.14</v>
      </c>
      <c r="H17460">
        <v>-521942.6</v>
      </c>
      <c r="I17460">
        <v>21752.14</v>
      </c>
      <c r="J17460">
        <v>-234484.59</v>
      </c>
      <c r="K17460">
        <v>21752.14</v>
      </c>
      <c r="L17460">
        <v>-2923541.79</v>
      </c>
      <c r="M17460" t="s">
        <v>13</v>
      </c>
      <c r="N17460" s="29">
        <v>0</v>
      </c>
      <c r="O17460">
        <v>21752.14</v>
      </c>
    </row>
    <row r="17461" spans="1:15" x14ac:dyDescent="0.3">
      <c r="A17461" t="s">
        <v>18</v>
      </c>
      <c r="B17461" t="s">
        <v>9</v>
      </c>
      <c r="C17461" t="s">
        <v>14</v>
      </c>
      <c r="D17461" t="s">
        <v>11</v>
      </c>
      <c r="E17461">
        <v>-1</v>
      </c>
      <c r="F17461" t="s">
        <v>58</v>
      </c>
      <c r="G17461" s="29">
        <v>-17476</v>
      </c>
      <c r="H17461" t="s">
        <v>13</v>
      </c>
      <c r="I17461">
        <v>-17476</v>
      </c>
      <c r="J17461" t="s">
        <v>13</v>
      </c>
      <c r="K17461">
        <v>-17476</v>
      </c>
      <c r="L17461" t="s">
        <v>13</v>
      </c>
      <c r="M17461" t="s">
        <v>13</v>
      </c>
      <c r="N17461" s="29">
        <v>0</v>
      </c>
      <c r="O17461" t="s">
        <v>13</v>
      </c>
    </row>
    <row r="17462" spans="1:15" x14ac:dyDescent="0.3">
      <c r="A17462" t="s">
        <v>8</v>
      </c>
      <c r="B17462" t="s">
        <v>9</v>
      </c>
      <c r="C17462" t="s">
        <v>10</v>
      </c>
      <c r="D17462" t="s">
        <v>11</v>
      </c>
      <c r="E17462">
        <v>0</v>
      </c>
      <c r="F17462" t="s">
        <v>408</v>
      </c>
      <c r="G17462" s="29">
        <v>35285.68</v>
      </c>
      <c r="H17462">
        <v>-9972484.2799999993</v>
      </c>
      <c r="I17462">
        <v>35285.68</v>
      </c>
      <c r="J17462">
        <v>-1667034.58</v>
      </c>
      <c r="K17462">
        <v>35285.68</v>
      </c>
      <c r="L17462">
        <v>-18247078.629999999</v>
      </c>
      <c r="M17462" t="s">
        <v>13</v>
      </c>
      <c r="N17462" s="29">
        <v>0</v>
      </c>
      <c r="O17462" t="s">
        <v>13</v>
      </c>
    </row>
    <row r="17463" spans="1:15" x14ac:dyDescent="0.3">
      <c r="A17463" t="s">
        <v>16</v>
      </c>
      <c r="B17463" t="s">
        <v>9</v>
      </c>
      <c r="C17463" t="s">
        <v>14</v>
      </c>
      <c r="D17463" t="s">
        <v>11</v>
      </c>
      <c r="E17463">
        <v>2</v>
      </c>
      <c r="F17463" t="s">
        <v>483</v>
      </c>
      <c r="G17463" s="29">
        <v>-831.54</v>
      </c>
      <c r="H17463" t="s">
        <v>13</v>
      </c>
      <c r="I17463">
        <v>-831.54</v>
      </c>
      <c r="J17463" t="s">
        <v>13</v>
      </c>
      <c r="K17463">
        <v>-831.54</v>
      </c>
      <c r="L17463" t="s">
        <v>13</v>
      </c>
      <c r="M17463" t="s">
        <v>13</v>
      </c>
      <c r="N17463" s="29">
        <v>0</v>
      </c>
      <c r="O17463" t="s">
        <v>13</v>
      </c>
    </row>
    <row r="17464" spans="1:15" x14ac:dyDescent="0.3">
      <c r="A17464" t="s">
        <v>16</v>
      </c>
      <c r="B17464" t="s">
        <v>9</v>
      </c>
      <c r="C17464" t="s">
        <v>14</v>
      </c>
      <c r="D17464" t="s">
        <v>11</v>
      </c>
      <c r="E17464">
        <v>-1</v>
      </c>
      <c r="F17464" t="s">
        <v>348</v>
      </c>
      <c r="G17464" s="29">
        <v>-6809.07</v>
      </c>
      <c r="H17464" t="s">
        <v>13</v>
      </c>
      <c r="I17464">
        <v>-6809.07</v>
      </c>
      <c r="J17464" t="s">
        <v>13</v>
      </c>
      <c r="K17464">
        <v>-6809.07</v>
      </c>
      <c r="L17464" t="s">
        <v>13</v>
      </c>
      <c r="M17464" t="s">
        <v>13</v>
      </c>
      <c r="N17464" s="29">
        <v>0</v>
      </c>
      <c r="O17464" t="s">
        <v>13</v>
      </c>
    </row>
    <row r="17465" spans="1:15" x14ac:dyDescent="0.3">
      <c r="A17465" t="s">
        <v>16</v>
      </c>
      <c r="B17465" t="s">
        <v>9</v>
      </c>
      <c r="C17465" t="s">
        <v>10</v>
      </c>
      <c r="D17465" t="s">
        <v>11</v>
      </c>
      <c r="E17465">
        <v>5</v>
      </c>
      <c r="F17465" t="s">
        <v>57</v>
      </c>
      <c r="G17465" s="29">
        <v>48794.25</v>
      </c>
      <c r="H17465">
        <v>4731711.55</v>
      </c>
      <c r="I17465">
        <v>48794.25</v>
      </c>
      <c r="J17465">
        <v>2125738.46</v>
      </c>
      <c r="K17465">
        <v>48794.25</v>
      </c>
      <c r="L17465">
        <v>26503597.329999998</v>
      </c>
      <c r="M17465" t="s">
        <v>13</v>
      </c>
      <c r="N17465" s="29">
        <v>0</v>
      </c>
      <c r="O17465">
        <v>243971.25</v>
      </c>
    </row>
    <row r="17466" spans="1:15" x14ac:dyDescent="0.3">
      <c r="A17466" t="s">
        <v>18</v>
      </c>
      <c r="B17466" t="s">
        <v>9</v>
      </c>
      <c r="C17466" t="s">
        <v>10</v>
      </c>
      <c r="D17466" t="s">
        <v>11</v>
      </c>
      <c r="E17466">
        <v>1</v>
      </c>
      <c r="F17466" t="s">
        <v>398</v>
      </c>
      <c r="G17466" s="29">
        <v>3125</v>
      </c>
      <c r="H17466">
        <v>-146558.5</v>
      </c>
      <c r="I17466">
        <v>3125</v>
      </c>
      <c r="J17466">
        <v>-69614</v>
      </c>
      <c r="K17466">
        <v>3125</v>
      </c>
      <c r="L17466">
        <v>-666721.77</v>
      </c>
      <c r="M17466" t="s">
        <v>13</v>
      </c>
      <c r="N17466" s="29">
        <v>0</v>
      </c>
      <c r="O17466">
        <v>3125</v>
      </c>
    </row>
    <row r="17467" spans="1:15" x14ac:dyDescent="0.3">
      <c r="A17467" t="s">
        <v>8</v>
      </c>
      <c r="B17467" t="s">
        <v>9</v>
      </c>
      <c r="C17467" t="s">
        <v>10</v>
      </c>
      <c r="D17467" t="s">
        <v>11</v>
      </c>
      <c r="E17467">
        <v>1</v>
      </c>
      <c r="F17467" t="s">
        <v>76</v>
      </c>
      <c r="G17467" s="29">
        <v>241812.23</v>
      </c>
      <c r="H17467">
        <v>-10115930.68</v>
      </c>
      <c r="I17467">
        <v>241812.23</v>
      </c>
      <c r="J17467">
        <v>-18706801.539999999</v>
      </c>
      <c r="K17467">
        <v>241812.23</v>
      </c>
      <c r="L17467">
        <v>-129270882.72</v>
      </c>
      <c r="M17467" t="s">
        <v>13</v>
      </c>
      <c r="N17467" s="29">
        <v>0</v>
      </c>
      <c r="O17467">
        <v>241812.23</v>
      </c>
    </row>
    <row r="17468" spans="1:15" x14ac:dyDescent="0.3">
      <c r="A17468" t="s">
        <v>8</v>
      </c>
      <c r="B17468" t="s">
        <v>9</v>
      </c>
      <c r="C17468" t="s">
        <v>10</v>
      </c>
      <c r="D17468" t="s">
        <v>11</v>
      </c>
      <c r="E17468">
        <v>13</v>
      </c>
      <c r="F17468" t="s">
        <v>124</v>
      </c>
      <c r="G17468" s="29">
        <v>1775485.11</v>
      </c>
      <c r="H17468">
        <v>-615168.64</v>
      </c>
      <c r="I17468">
        <v>1775485.11</v>
      </c>
      <c r="J17468">
        <v>-292200.07</v>
      </c>
      <c r="K17468">
        <v>1775485.11</v>
      </c>
      <c r="L17468">
        <v>-2798514.94</v>
      </c>
      <c r="M17468" t="s">
        <v>13</v>
      </c>
      <c r="N17468" s="29">
        <v>187331.89</v>
      </c>
      <c r="O17468">
        <v>23081306.43</v>
      </c>
    </row>
    <row r="17469" spans="1:15" x14ac:dyDescent="0.3">
      <c r="A17469" t="s">
        <v>8</v>
      </c>
      <c r="B17469" t="s">
        <v>9</v>
      </c>
      <c r="C17469" t="s">
        <v>14</v>
      </c>
      <c r="D17469" t="s">
        <v>11</v>
      </c>
      <c r="E17469">
        <v>-1</v>
      </c>
      <c r="F17469" t="s">
        <v>116</v>
      </c>
      <c r="G17469" s="29">
        <v>-9.08</v>
      </c>
      <c r="H17469" t="s">
        <v>13</v>
      </c>
      <c r="I17469">
        <v>-9.08</v>
      </c>
      <c r="J17469" t="s">
        <v>13</v>
      </c>
      <c r="K17469">
        <v>-9.08</v>
      </c>
      <c r="L17469" t="s">
        <v>13</v>
      </c>
      <c r="M17469">
        <v>1</v>
      </c>
      <c r="N17469" s="29">
        <v>-4.5599999999999996</v>
      </c>
      <c r="O17469" t="s">
        <v>13</v>
      </c>
    </row>
    <row r="17470" spans="1:15" x14ac:dyDescent="0.3">
      <c r="A17470" t="s">
        <v>8</v>
      </c>
      <c r="B17470" t="s">
        <v>9</v>
      </c>
      <c r="C17470" t="s">
        <v>10</v>
      </c>
      <c r="D17470" t="s">
        <v>11</v>
      </c>
      <c r="E17470">
        <v>2</v>
      </c>
      <c r="F17470" t="s">
        <v>373</v>
      </c>
      <c r="G17470" s="29">
        <v>59100.05</v>
      </c>
      <c r="H17470">
        <v>-96167833.150000006</v>
      </c>
      <c r="I17470">
        <v>59100.05</v>
      </c>
      <c r="J17470">
        <v>-7366799.96</v>
      </c>
      <c r="K17470">
        <v>59100.05</v>
      </c>
      <c r="L17470">
        <v>-38857295.700000003</v>
      </c>
      <c r="M17470" t="s">
        <v>13</v>
      </c>
      <c r="N17470" s="29">
        <v>0</v>
      </c>
      <c r="O17470">
        <v>118200.1</v>
      </c>
    </row>
    <row r="17471" spans="1:15" x14ac:dyDescent="0.3">
      <c r="A17471" t="s">
        <v>16</v>
      </c>
      <c r="B17471" t="s">
        <v>9</v>
      </c>
      <c r="C17471" t="s">
        <v>10</v>
      </c>
      <c r="D17471" t="s">
        <v>11</v>
      </c>
      <c r="E17471">
        <v>4</v>
      </c>
      <c r="F17471" t="s">
        <v>212</v>
      </c>
      <c r="G17471" s="29">
        <v>41249.96</v>
      </c>
      <c r="H17471">
        <v>-1.33</v>
      </c>
      <c r="I17471">
        <v>41249.96</v>
      </c>
      <c r="J17471">
        <v>-7.16</v>
      </c>
      <c r="K17471">
        <v>41249.96</v>
      </c>
      <c r="L17471" t="s">
        <v>13</v>
      </c>
      <c r="M17471" t="s">
        <v>13</v>
      </c>
      <c r="N17471" s="29">
        <v>0</v>
      </c>
      <c r="O17471">
        <v>164999.84</v>
      </c>
    </row>
    <row r="17472" spans="1:15" x14ac:dyDescent="0.3">
      <c r="A17472" t="s">
        <v>8</v>
      </c>
      <c r="B17472" t="s">
        <v>9</v>
      </c>
      <c r="C17472" t="s">
        <v>10</v>
      </c>
      <c r="D17472" t="s">
        <v>11</v>
      </c>
      <c r="E17472">
        <v>9</v>
      </c>
      <c r="F17472" t="s">
        <v>77</v>
      </c>
      <c r="G17472" s="29">
        <v>222462.81</v>
      </c>
      <c r="H17472" t="s">
        <v>13</v>
      </c>
      <c r="I17472">
        <v>222462.81</v>
      </c>
      <c r="J17472" t="s">
        <v>13</v>
      </c>
      <c r="K17472">
        <v>222462.81</v>
      </c>
      <c r="L17472" t="s">
        <v>13</v>
      </c>
      <c r="M17472" t="s">
        <v>13</v>
      </c>
      <c r="N17472" s="29">
        <v>0</v>
      </c>
      <c r="O17472">
        <v>2002165.29</v>
      </c>
    </row>
    <row r="17473" spans="1:15" x14ac:dyDescent="0.3">
      <c r="A17473" t="s">
        <v>16</v>
      </c>
      <c r="B17473" t="s">
        <v>9</v>
      </c>
      <c r="C17473" t="s">
        <v>14</v>
      </c>
      <c r="D17473" t="s">
        <v>11</v>
      </c>
      <c r="E17473">
        <v>-1</v>
      </c>
      <c r="F17473" t="s">
        <v>477</v>
      </c>
      <c r="G17473" s="29">
        <v>-8685.02</v>
      </c>
      <c r="H17473" t="s">
        <v>13</v>
      </c>
      <c r="I17473">
        <v>-8685.02</v>
      </c>
      <c r="J17473" t="s">
        <v>13</v>
      </c>
      <c r="K17473">
        <v>-8685.02</v>
      </c>
      <c r="L17473" t="s">
        <v>13</v>
      </c>
      <c r="M17473" t="s">
        <v>13</v>
      </c>
      <c r="N17473" s="29">
        <v>0</v>
      </c>
      <c r="O17473" t="s">
        <v>13</v>
      </c>
    </row>
    <row r="17474" spans="1:15" x14ac:dyDescent="0.3">
      <c r="A17474" t="s">
        <v>8</v>
      </c>
      <c r="B17474" t="s">
        <v>9</v>
      </c>
      <c r="C17474" t="s">
        <v>10</v>
      </c>
      <c r="D17474" t="s">
        <v>11</v>
      </c>
      <c r="E17474">
        <v>1</v>
      </c>
      <c r="F17474" t="s">
        <v>299</v>
      </c>
      <c r="G17474" s="29">
        <v>272773.55</v>
      </c>
      <c r="H17474">
        <v>-1468242.51</v>
      </c>
      <c r="I17474">
        <v>272773.55</v>
      </c>
      <c r="J17474">
        <v>-659613.31000000006</v>
      </c>
      <c r="K17474">
        <v>272773.55</v>
      </c>
      <c r="L17474">
        <v>-8224023.5199999996</v>
      </c>
      <c r="M17474" t="s">
        <v>13</v>
      </c>
      <c r="N17474" s="29">
        <v>0</v>
      </c>
      <c r="O17474">
        <v>272773.55</v>
      </c>
    </row>
    <row r="17475" spans="1:15" x14ac:dyDescent="0.3">
      <c r="A17475" t="s">
        <v>16</v>
      </c>
      <c r="B17475" t="s">
        <v>9</v>
      </c>
      <c r="C17475" t="s">
        <v>10</v>
      </c>
      <c r="D17475" t="s">
        <v>11</v>
      </c>
      <c r="E17475">
        <v>1</v>
      </c>
      <c r="F17475" t="s">
        <v>166</v>
      </c>
      <c r="G17475" s="29">
        <v>346710.39</v>
      </c>
      <c r="H17475">
        <v>-7444422.2599999998</v>
      </c>
      <c r="I17475">
        <v>346710.39</v>
      </c>
      <c r="J17475">
        <v>-3344434.4</v>
      </c>
      <c r="K17475">
        <v>346710.39</v>
      </c>
      <c r="L17475">
        <v>-41698221.990000002</v>
      </c>
      <c r="M17475" t="s">
        <v>13</v>
      </c>
      <c r="N17475" s="29">
        <v>0</v>
      </c>
      <c r="O17475">
        <v>346710.39</v>
      </c>
    </row>
    <row r="17476" spans="1:15" x14ac:dyDescent="0.3">
      <c r="A17476" t="s">
        <v>8</v>
      </c>
      <c r="B17476" t="s">
        <v>9</v>
      </c>
      <c r="C17476" t="s">
        <v>10</v>
      </c>
      <c r="D17476" t="s">
        <v>11</v>
      </c>
      <c r="E17476">
        <v>3</v>
      </c>
      <c r="F17476" t="s">
        <v>513</v>
      </c>
      <c r="G17476" s="29">
        <v>108204.7</v>
      </c>
      <c r="H17476" t="s">
        <v>13</v>
      </c>
      <c r="I17476">
        <v>108204.7</v>
      </c>
      <c r="J17476" t="s">
        <v>13</v>
      </c>
      <c r="K17476">
        <v>108204.7</v>
      </c>
      <c r="L17476" t="s">
        <v>13</v>
      </c>
      <c r="M17476" t="s">
        <v>13</v>
      </c>
      <c r="N17476" s="29">
        <v>0</v>
      </c>
      <c r="O17476">
        <v>324614.09999999998</v>
      </c>
    </row>
    <row r="17477" spans="1:15" x14ac:dyDescent="0.3">
      <c r="A17477" t="s">
        <v>18</v>
      </c>
      <c r="B17477" t="s">
        <v>9</v>
      </c>
      <c r="C17477" t="s">
        <v>10</v>
      </c>
      <c r="D17477" t="s">
        <v>11</v>
      </c>
      <c r="E17477">
        <v>0</v>
      </c>
      <c r="F17477" t="s">
        <v>443</v>
      </c>
      <c r="G17477" s="29">
        <v>3500</v>
      </c>
      <c r="H17477">
        <v>-153428.46</v>
      </c>
      <c r="I17477">
        <v>3500</v>
      </c>
      <c r="J17477">
        <v>-104317.18</v>
      </c>
      <c r="K17477">
        <v>3500</v>
      </c>
      <c r="L17477">
        <v>-1869788.31</v>
      </c>
      <c r="M17477" t="s">
        <v>13</v>
      </c>
      <c r="N17477" s="29">
        <v>0</v>
      </c>
      <c r="O17477" t="s">
        <v>13</v>
      </c>
    </row>
    <row r="17478" spans="1:15" x14ac:dyDescent="0.3">
      <c r="A17478" t="s">
        <v>18</v>
      </c>
      <c r="B17478" t="s">
        <v>9</v>
      </c>
      <c r="C17478" t="s">
        <v>14</v>
      </c>
      <c r="D17478" t="s">
        <v>11</v>
      </c>
      <c r="E17478">
        <v>5</v>
      </c>
      <c r="F17478" t="s">
        <v>53</v>
      </c>
      <c r="G17478" s="29">
        <v>-10319.15</v>
      </c>
      <c r="H17478" t="s">
        <v>13</v>
      </c>
      <c r="I17478">
        <v>-10319.15</v>
      </c>
      <c r="J17478" t="s">
        <v>13</v>
      </c>
      <c r="K17478">
        <v>-10319.15</v>
      </c>
      <c r="L17478" t="s">
        <v>13</v>
      </c>
      <c r="M17478" t="s">
        <v>13</v>
      </c>
      <c r="N17478" s="29">
        <v>0</v>
      </c>
      <c r="O17478" t="s">
        <v>13</v>
      </c>
    </row>
    <row r="17479" spans="1:15" x14ac:dyDescent="0.3">
      <c r="A17479" t="s">
        <v>8</v>
      </c>
      <c r="B17479" t="s">
        <v>9</v>
      </c>
      <c r="C17479" t="s">
        <v>10</v>
      </c>
      <c r="D17479" t="s">
        <v>11</v>
      </c>
      <c r="E17479">
        <v>17</v>
      </c>
      <c r="F17479" t="s">
        <v>73</v>
      </c>
      <c r="G17479" s="29">
        <v>10044578.119999999</v>
      </c>
      <c r="H17479" t="s">
        <v>13</v>
      </c>
      <c r="I17479">
        <v>10044578.119999999</v>
      </c>
      <c r="J17479" t="s">
        <v>13</v>
      </c>
      <c r="K17479">
        <v>10044578.119999999</v>
      </c>
      <c r="L17479" t="s">
        <v>13</v>
      </c>
      <c r="M17479" t="s">
        <v>13</v>
      </c>
      <c r="N17479" s="29">
        <v>10044578.119999999</v>
      </c>
      <c r="O17479">
        <v>170757828.03999999</v>
      </c>
    </row>
    <row r="17480" spans="1:15" x14ac:dyDescent="0.3">
      <c r="A17480" t="s">
        <v>18</v>
      </c>
      <c r="B17480" t="s">
        <v>9</v>
      </c>
      <c r="C17480" t="s">
        <v>10</v>
      </c>
      <c r="D17480" t="s">
        <v>11</v>
      </c>
      <c r="E17480">
        <v>-1</v>
      </c>
      <c r="F17480" t="s">
        <v>174</v>
      </c>
      <c r="G17480" s="29">
        <v>266675.12</v>
      </c>
      <c r="H17480">
        <v>678.25</v>
      </c>
      <c r="I17480">
        <v>266675.12</v>
      </c>
      <c r="J17480">
        <v>296.51</v>
      </c>
      <c r="K17480">
        <v>266675.12</v>
      </c>
      <c r="L17480">
        <v>2855.12</v>
      </c>
      <c r="M17480" t="s">
        <v>13</v>
      </c>
      <c r="N17480" s="29">
        <v>0</v>
      </c>
      <c r="O17480" t="s">
        <v>13</v>
      </c>
    </row>
    <row r="17481" spans="1:15" x14ac:dyDescent="0.3">
      <c r="A17481" t="s">
        <v>18</v>
      </c>
      <c r="B17481" t="s">
        <v>9</v>
      </c>
      <c r="C17481" t="s">
        <v>10</v>
      </c>
      <c r="D17481" t="s">
        <v>11</v>
      </c>
      <c r="E17481">
        <v>1</v>
      </c>
      <c r="F17481" t="s">
        <v>424</v>
      </c>
      <c r="G17481" s="29">
        <v>229143.37</v>
      </c>
      <c r="H17481">
        <v>833365470.87</v>
      </c>
      <c r="I17481">
        <v>229143.37</v>
      </c>
      <c r="J17481">
        <v>59914127.020000003</v>
      </c>
      <c r="K17481">
        <v>229143.37</v>
      </c>
      <c r="L17481">
        <v>1299368792.04</v>
      </c>
      <c r="M17481" t="s">
        <v>13</v>
      </c>
      <c r="N17481" s="29">
        <v>0</v>
      </c>
      <c r="O17481">
        <v>229143.37</v>
      </c>
    </row>
    <row r="17482" spans="1:15" x14ac:dyDescent="0.3">
      <c r="A17482" t="s">
        <v>8</v>
      </c>
      <c r="B17482" t="s">
        <v>9</v>
      </c>
      <c r="C17482" t="s">
        <v>10</v>
      </c>
      <c r="D17482" t="s">
        <v>11</v>
      </c>
      <c r="E17482">
        <v>4</v>
      </c>
      <c r="F17482" t="s">
        <v>173</v>
      </c>
      <c r="G17482" s="29">
        <v>521.99</v>
      </c>
      <c r="H17482" t="s">
        <v>13</v>
      </c>
      <c r="I17482">
        <v>521.99</v>
      </c>
      <c r="J17482" t="s">
        <v>13</v>
      </c>
      <c r="K17482">
        <v>521.99</v>
      </c>
      <c r="L17482" t="s">
        <v>13</v>
      </c>
      <c r="M17482" t="s">
        <v>13</v>
      </c>
      <c r="N17482" s="29">
        <v>0</v>
      </c>
      <c r="O17482">
        <v>2087.96</v>
      </c>
    </row>
    <row r="17483" spans="1:15" x14ac:dyDescent="0.3">
      <c r="A17483" t="s">
        <v>16</v>
      </c>
      <c r="B17483" t="s">
        <v>9</v>
      </c>
      <c r="C17483" t="s">
        <v>10</v>
      </c>
      <c r="D17483" t="s">
        <v>11</v>
      </c>
      <c r="E17483">
        <v>-1</v>
      </c>
      <c r="F17483" t="s">
        <v>476</v>
      </c>
      <c r="G17483" s="29">
        <v>22073.75</v>
      </c>
      <c r="H17483">
        <v>-1262966.29</v>
      </c>
      <c r="I17483">
        <v>22073.75</v>
      </c>
      <c r="J17483">
        <v>-686558.23</v>
      </c>
      <c r="K17483">
        <v>22073.75</v>
      </c>
      <c r="L17483">
        <v>-11245457.289999999</v>
      </c>
      <c r="M17483" t="s">
        <v>13</v>
      </c>
      <c r="N17483" s="29">
        <v>0</v>
      </c>
      <c r="O17483" t="s">
        <v>13</v>
      </c>
    </row>
    <row r="17484" spans="1:15" x14ac:dyDescent="0.3">
      <c r="A17484" t="s">
        <v>8</v>
      </c>
      <c r="B17484" t="s">
        <v>9</v>
      </c>
      <c r="C17484" t="s">
        <v>10</v>
      </c>
      <c r="D17484" t="s">
        <v>11</v>
      </c>
      <c r="E17484">
        <v>0</v>
      </c>
      <c r="F17484" t="s">
        <v>104</v>
      </c>
      <c r="G17484" s="29">
        <v>3890359.77</v>
      </c>
      <c r="H17484">
        <v>-1518338565.52</v>
      </c>
      <c r="I17484">
        <v>3890359.77</v>
      </c>
      <c r="J17484">
        <v>-116310164.34</v>
      </c>
      <c r="K17484">
        <v>3890359.77</v>
      </c>
      <c r="L17484">
        <v>-613495476.45000005</v>
      </c>
      <c r="M17484" t="s">
        <v>13</v>
      </c>
      <c r="N17484" s="29">
        <v>0</v>
      </c>
      <c r="O17484" t="s">
        <v>13</v>
      </c>
    </row>
    <row r="17485" spans="1:15" x14ac:dyDescent="0.3">
      <c r="A17485" t="s">
        <v>16</v>
      </c>
      <c r="B17485" t="s">
        <v>9</v>
      </c>
      <c r="C17485" t="s">
        <v>14</v>
      </c>
      <c r="D17485" t="s">
        <v>11</v>
      </c>
      <c r="E17485">
        <v>-1</v>
      </c>
      <c r="F17485" t="s">
        <v>323</v>
      </c>
      <c r="G17485" s="29">
        <v>-7213.86</v>
      </c>
      <c r="H17485" t="s">
        <v>13</v>
      </c>
      <c r="I17485">
        <v>-7213.86</v>
      </c>
      <c r="J17485" t="s">
        <v>13</v>
      </c>
      <c r="K17485">
        <v>-7213.86</v>
      </c>
      <c r="L17485" t="s">
        <v>13</v>
      </c>
      <c r="M17485" t="s">
        <v>13</v>
      </c>
      <c r="N17485" s="29">
        <v>0</v>
      </c>
      <c r="O17485" t="s">
        <v>13</v>
      </c>
    </row>
    <row r="17486" spans="1:15" x14ac:dyDescent="0.3">
      <c r="A17486" t="s">
        <v>16</v>
      </c>
      <c r="B17486" t="s">
        <v>9</v>
      </c>
      <c r="C17486" t="s">
        <v>14</v>
      </c>
      <c r="D17486" t="s">
        <v>11</v>
      </c>
      <c r="E17486">
        <v>5</v>
      </c>
      <c r="F17486" t="s">
        <v>160</v>
      </c>
      <c r="G17486" s="29">
        <v>-2370.6</v>
      </c>
      <c r="H17486" t="s">
        <v>13</v>
      </c>
      <c r="I17486">
        <v>-2370.6</v>
      </c>
      <c r="J17486" t="s">
        <v>13</v>
      </c>
      <c r="K17486">
        <v>-2370.6</v>
      </c>
      <c r="L17486" t="s">
        <v>13</v>
      </c>
      <c r="M17486" t="s">
        <v>13</v>
      </c>
      <c r="N17486" s="29">
        <v>0</v>
      </c>
      <c r="O17486" t="s">
        <v>13</v>
      </c>
    </row>
    <row r="17487" spans="1:15" x14ac:dyDescent="0.3">
      <c r="A17487" t="s">
        <v>16</v>
      </c>
      <c r="B17487" t="s">
        <v>9</v>
      </c>
      <c r="C17487" t="s">
        <v>14</v>
      </c>
      <c r="D17487" t="s">
        <v>11</v>
      </c>
      <c r="E17487">
        <v>4</v>
      </c>
      <c r="F17487" t="s">
        <v>62</v>
      </c>
      <c r="G17487" s="29">
        <v>-7086.59</v>
      </c>
      <c r="H17487" t="s">
        <v>13</v>
      </c>
      <c r="I17487">
        <v>-7086.59</v>
      </c>
      <c r="J17487" t="s">
        <v>13</v>
      </c>
      <c r="K17487">
        <v>-7086.59</v>
      </c>
      <c r="L17487" t="s">
        <v>13</v>
      </c>
      <c r="M17487" t="s">
        <v>13</v>
      </c>
      <c r="N17487" s="29">
        <v>0</v>
      </c>
      <c r="O17487" t="s">
        <v>13</v>
      </c>
    </row>
    <row r="17488" spans="1:15" x14ac:dyDescent="0.3">
      <c r="A17488" t="s">
        <v>16</v>
      </c>
      <c r="B17488" t="s">
        <v>9</v>
      </c>
      <c r="C17488" t="s">
        <v>10</v>
      </c>
      <c r="D17488" t="s">
        <v>11</v>
      </c>
      <c r="E17488">
        <v>3</v>
      </c>
      <c r="F17488" t="s">
        <v>83</v>
      </c>
      <c r="G17488" s="29">
        <v>1504973.8</v>
      </c>
      <c r="H17488">
        <v>-134005801.52</v>
      </c>
      <c r="I17488">
        <v>1504973.8</v>
      </c>
      <c r="J17488">
        <v>-63651581.649999999</v>
      </c>
      <c r="K17488">
        <v>1504973.8</v>
      </c>
      <c r="L17488">
        <v>-609617223.63</v>
      </c>
      <c r="M17488" t="s">
        <v>13</v>
      </c>
      <c r="N17488" s="29">
        <v>0</v>
      </c>
      <c r="O17488">
        <v>4514921.4000000004</v>
      </c>
    </row>
    <row r="17489" spans="1:15" x14ac:dyDescent="0.3">
      <c r="A17489" t="s">
        <v>8</v>
      </c>
      <c r="B17489" t="s">
        <v>9</v>
      </c>
      <c r="C17489" t="s">
        <v>14</v>
      </c>
      <c r="D17489" t="s">
        <v>11</v>
      </c>
      <c r="E17489">
        <v>0</v>
      </c>
      <c r="F17489" t="s">
        <v>51</v>
      </c>
      <c r="G17489" s="29">
        <v>-47998.73</v>
      </c>
      <c r="H17489" t="s">
        <v>13</v>
      </c>
      <c r="I17489">
        <v>-47998.73</v>
      </c>
      <c r="J17489" t="s">
        <v>13</v>
      </c>
      <c r="K17489">
        <v>-47998.73</v>
      </c>
      <c r="L17489" t="s">
        <v>13</v>
      </c>
      <c r="M17489" t="s">
        <v>13</v>
      </c>
      <c r="N17489" s="29">
        <v>0</v>
      </c>
      <c r="O17489" t="s">
        <v>13</v>
      </c>
    </row>
    <row r="17490" spans="1:15" x14ac:dyDescent="0.3">
      <c r="A17490" t="s">
        <v>18</v>
      </c>
      <c r="B17490" t="s">
        <v>9</v>
      </c>
      <c r="C17490" t="s">
        <v>10</v>
      </c>
      <c r="D17490" t="s">
        <v>11</v>
      </c>
      <c r="E17490">
        <v>-4</v>
      </c>
      <c r="F17490" t="s">
        <v>19</v>
      </c>
      <c r="G17490" s="29">
        <v>235560.67</v>
      </c>
      <c r="H17490">
        <v>4474152.82</v>
      </c>
      <c r="I17490">
        <v>235560.67</v>
      </c>
      <c r="J17490">
        <v>2125176.2200000002</v>
      </c>
      <c r="K17490">
        <v>235560.67</v>
      </c>
      <c r="L17490">
        <v>20353689.199999999</v>
      </c>
      <c r="M17490" t="s">
        <v>13</v>
      </c>
      <c r="N17490" s="29">
        <v>0</v>
      </c>
      <c r="O17490" t="s">
        <v>13</v>
      </c>
    </row>
    <row r="17491" spans="1:15" x14ac:dyDescent="0.3">
      <c r="A17491" t="s">
        <v>8</v>
      </c>
      <c r="B17491" t="s">
        <v>9</v>
      </c>
      <c r="C17491" t="s">
        <v>14</v>
      </c>
      <c r="D17491" t="s">
        <v>11</v>
      </c>
      <c r="E17491">
        <v>0</v>
      </c>
      <c r="F17491" t="s">
        <v>469</v>
      </c>
      <c r="G17491" s="29">
        <v>-30584.59</v>
      </c>
      <c r="H17491" t="s">
        <v>13</v>
      </c>
      <c r="I17491">
        <v>-30584.59</v>
      </c>
      <c r="J17491" t="s">
        <v>13</v>
      </c>
      <c r="K17491">
        <v>-30584.59</v>
      </c>
      <c r="L17491" t="s">
        <v>13</v>
      </c>
      <c r="M17491" t="s">
        <v>13</v>
      </c>
      <c r="N17491" s="29">
        <v>0</v>
      </c>
      <c r="O17491" t="s">
        <v>13</v>
      </c>
    </row>
    <row r="17492" spans="1:15" x14ac:dyDescent="0.3">
      <c r="A17492" t="s">
        <v>16</v>
      </c>
      <c r="B17492" t="s">
        <v>9</v>
      </c>
      <c r="C17492" t="s">
        <v>10</v>
      </c>
      <c r="D17492" t="s">
        <v>11</v>
      </c>
      <c r="E17492">
        <v>0</v>
      </c>
      <c r="F17492" t="s">
        <v>216</v>
      </c>
      <c r="G17492" s="29">
        <v>1520.97</v>
      </c>
      <c r="H17492" t="s">
        <v>13</v>
      </c>
      <c r="I17492">
        <v>1520.97</v>
      </c>
      <c r="J17492" t="s">
        <v>13</v>
      </c>
      <c r="K17492">
        <v>1520.97</v>
      </c>
      <c r="L17492" t="s">
        <v>13</v>
      </c>
      <c r="M17492" t="s">
        <v>13</v>
      </c>
      <c r="N17492" s="29">
        <v>0</v>
      </c>
      <c r="O17492" t="s">
        <v>13</v>
      </c>
    </row>
    <row r="17493" spans="1:15" x14ac:dyDescent="0.3">
      <c r="A17493" t="s">
        <v>8</v>
      </c>
      <c r="B17493" t="s">
        <v>9</v>
      </c>
      <c r="C17493" t="s">
        <v>10</v>
      </c>
      <c r="D17493" t="s">
        <v>11</v>
      </c>
      <c r="E17493">
        <v>0</v>
      </c>
      <c r="F17493" t="s">
        <v>110</v>
      </c>
      <c r="G17493" s="29">
        <v>907769.81</v>
      </c>
      <c r="H17493">
        <v>-111386352.86</v>
      </c>
      <c r="I17493">
        <v>907769.81</v>
      </c>
      <c r="J17493">
        <v>-15651286.310000001</v>
      </c>
      <c r="K17493">
        <v>907769.81</v>
      </c>
      <c r="L17493">
        <v>-866191641.27999997</v>
      </c>
      <c r="M17493" t="s">
        <v>13</v>
      </c>
      <c r="N17493" s="29">
        <v>0</v>
      </c>
      <c r="O17493" t="s">
        <v>13</v>
      </c>
    </row>
    <row r="17494" spans="1:15" x14ac:dyDescent="0.3">
      <c r="A17494" t="s">
        <v>8</v>
      </c>
      <c r="B17494" t="s">
        <v>9</v>
      </c>
      <c r="C17494" t="s">
        <v>14</v>
      </c>
      <c r="D17494" t="s">
        <v>11</v>
      </c>
      <c r="E17494">
        <v>4</v>
      </c>
      <c r="F17494" t="s">
        <v>299</v>
      </c>
      <c r="G17494" s="29">
        <v>-5544.67</v>
      </c>
      <c r="H17494" t="s">
        <v>13</v>
      </c>
      <c r="I17494">
        <v>-5544.67</v>
      </c>
      <c r="J17494" t="s">
        <v>13</v>
      </c>
      <c r="K17494">
        <v>-5544.67</v>
      </c>
      <c r="L17494" t="s">
        <v>13</v>
      </c>
      <c r="M17494" t="s">
        <v>13</v>
      </c>
      <c r="N17494" s="29">
        <v>0</v>
      </c>
      <c r="O17494" t="s">
        <v>13</v>
      </c>
    </row>
    <row r="17495" spans="1:15" x14ac:dyDescent="0.3">
      <c r="A17495" t="s">
        <v>16</v>
      </c>
      <c r="B17495" t="s">
        <v>9</v>
      </c>
      <c r="C17495" t="s">
        <v>10</v>
      </c>
      <c r="D17495" t="s">
        <v>11</v>
      </c>
      <c r="E17495">
        <v>6</v>
      </c>
      <c r="F17495" t="s">
        <v>95</v>
      </c>
      <c r="G17495" s="29">
        <v>197963.71</v>
      </c>
      <c r="H17495">
        <v>-146411288.56999999</v>
      </c>
      <c r="I17495">
        <v>197963.71</v>
      </c>
      <c r="J17495">
        <v>-69544071.950000003</v>
      </c>
      <c r="K17495">
        <v>197963.71</v>
      </c>
      <c r="L17495">
        <v>-666052056.88</v>
      </c>
      <c r="M17495" t="s">
        <v>13</v>
      </c>
      <c r="N17495" s="29">
        <v>0</v>
      </c>
      <c r="O17495">
        <v>1187782.26</v>
      </c>
    </row>
    <row r="17496" spans="1:15" x14ac:dyDescent="0.3">
      <c r="B17496" t="s">
        <v>9</v>
      </c>
      <c r="C17496" t="s">
        <v>10</v>
      </c>
      <c r="D17496" t="s">
        <v>11</v>
      </c>
      <c r="E17496">
        <v>-3</v>
      </c>
      <c r="F17496" t="s">
        <v>60</v>
      </c>
      <c r="G17496" s="29">
        <v>131175.92000000001</v>
      </c>
      <c r="H17496">
        <v>124367.89</v>
      </c>
      <c r="I17496">
        <v>131175.92000000001</v>
      </c>
      <c r="J17496">
        <v>55880.94</v>
      </c>
      <c r="K17496">
        <v>131175.92000000001</v>
      </c>
      <c r="L17496">
        <v>696649.08</v>
      </c>
      <c r="M17496" t="s">
        <v>13</v>
      </c>
      <c r="N17496" s="29">
        <v>0</v>
      </c>
      <c r="O17496" t="s">
        <v>13</v>
      </c>
    </row>
    <row r="17497" spans="1:15" x14ac:dyDescent="0.3">
      <c r="A17497" t="s">
        <v>18</v>
      </c>
      <c r="B17497" t="s">
        <v>9</v>
      </c>
      <c r="C17497" t="s">
        <v>14</v>
      </c>
      <c r="D17497" t="s">
        <v>11</v>
      </c>
      <c r="E17497">
        <v>6</v>
      </c>
      <c r="F17497" t="s">
        <v>111</v>
      </c>
      <c r="G17497" s="29">
        <v>-40874.14</v>
      </c>
      <c r="H17497" t="s">
        <v>13</v>
      </c>
      <c r="I17497">
        <v>-40874.14</v>
      </c>
      <c r="J17497" t="s">
        <v>13</v>
      </c>
      <c r="K17497">
        <v>-40874.14</v>
      </c>
      <c r="L17497" t="s">
        <v>13</v>
      </c>
      <c r="M17497" t="s">
        <v>13</v>
      </c>
      <c r="N17497" s="29">
        <v>0</v>
      </c>
      <c r="O17497" t="s">
        <v>13</v>
      </c>
    </row>
    <row r="17498" spans="1:15" x14ac:dyDescent="0.3">
      <c r="A17498" t="s">
        <v>18</v>
      </c>
      <c r="B17498" t="s">
        <v>9</v>
      </c>
      <c r="C17498" t="s">
        <v>14</v>
      </c>
      <c r="D17498" t="s">
        <v>11</v>
      </c>
      <c r="E17498">
        <v>-4</v>
      </c>
      <c r="F17498" t="s">
        <v>204</v>
      </c>
      <c r="G17498" s="29">
        <v>-44534.19</v>
      </c>
      <c r="H17498" t="s">
        <v>13</v>
      </c>
      <c r="I17498">
        <v>-44534.19</v>
      </c>
      <c r="J17498" t="s">
        <v>13</v>
      </c>
      <c r="K17498">
        <v>-44534.19</v>
      </c>
      <c r="L17498" t="s">
        <v>13</v>
      </c>
      <c r="M17498" t="s">
        <v>13</v>
      </c>
      <c r="N17498" s="29">
        <v>0</v>
      </c>
      <c r="O17498" t="s">
        <v>13</v>
      </c>
    </row>
    <row r="17499" spans="1:15" x14ac:dyDescent="0.3">
      <c r="A17499" t="s">
        <v>8</v>
      </c>
      <c r="B17499" t="s">
        <v>9</v>
      </c>
      <c r="C17499" t="s">
        <v>14</v>
      </c>
      <c r="D17499" t="s">
        <v>11</v>
      </c>
      <c r="E17499">
        <v>4</v>
      </c>
      <c r="F17499" t="s">
        <v>76</v>
      </c>
      <c r="G17499" s="29">
        <v>-826.84</v>
      </c>
      <c r="H17499" t="s">
        <v>13</v>
      </c>
      <c r="I17499">
        <v>-826.84</v>
      </c>
      <c r="J17499" t="s">
        <v>13</v>
      </c>
      <c r="K17499">
        <v>-826.84</v>
      </c>
      <c r="L17499" t="s">
        <v>13</v>
      </c>
      <c r="M17499" t="s">
        <v>13</v>
      </c>
      <c r="N17499" s="29">
        <v>0</v>
      </c>
      <c r="O17499" t="s">
        <v>13</v>
      </c>
    </row>
    <row r="17500" spans="1:15" x14ac:dyDescent="0.3">
      <c r="A17500" t="s">
        <v>16</v>
      </c>
      <c r="B17500" t="s">
        <v>9</v>
      </c>
      <c r="C17500" t="s">
        <v>14</v>
      </c>
      <c r="D17500" t="s">
        <v>11</v>
      </c>
      <c r="E17500">
        <v>10</v>
      </c>
      <c r="F17500" t="s">
        <v>72</v>
      </c>
      <c r="G17500" s="29">
        <v>-7870.92</v>
      </c>
      <c r="H17500" t="s">
        <v>13</v>
      </c>
      <c r="I17500">
        <v>-7870.92</v>
      </c>
      <c r="J17500" t="s">
        <v>13</v>
      </c>
      <c r="K17500">
        <v>-7870.92</v>
      </c>
      <c r="L17500" t="s">
        <v>13</v>
      </c>
      <c r="M17500" t="s">
        <v>13</v>
      </c>
      <c r="N17500" s="29">
        <v>0</v>
      </c>
      <c r="O17500" t="s">
        <v>13</v>
      </c>
    </row>
    <row r="17501" spans="1:15" x14ac:dyDescent="0.3">
      <c r="A17501" t="s">
        <v>8</v>
      </c>
      <c r="B17501" t="s">
        <v>9</v>
      </c>
      <c r="C17501" t="s">
        <v>14</v>
      </c>
      <c r="D17501" t="s">
        <v>11</v>
      </c>
      <c r="E17501">
        <v>7</v>
      </c>
      <c r="F17501" t="s">
        <v>118</v>
      </c>
      <c r="G17501" s="29">
        <v>-195.87</v>
      </c>
      <c r="H17501" t="s">
        <v>13</v>
      </c>
      <c r="I17501">
        <v>-195.87</v>
      </c>
      <c r="J17501" t="s">
        <v>13</v>
      </c>
      <c r="K17501">
        <v>-195.87</v>
      </c>
      <c r="L17501" t="s">
        <v>13</v>
      </c>
      <c r="M17501" t="s">
        <v>13</v>
      </c>
      <c r="N17501" s="29">
        <v>0</v>
      </c>
      <c r="O17501" t="s">
        <v>13</v>
      </c>
    </row>
    <row r="17502" spans="1:15" x14ac:dyDescent="0.3">
      <c r="A17502" t="s">
        <v>18</v>
      </c>
      <c r="B17502" t="s">
        <v>9</v>
      </c>
      <c r="C17502" t="s">
        <v>10</v>
      </c>
      <c r="D17502" t="s">
        <v>11</v>
      </c>
      <c r="E17502">
        <v>2</v>
      </c>
      <c r="F17502" t="s">
        <v>53</v>
      </c>
      <c r="G17502" s="29">
        <v>12622.86</v>
      </c>
      <c r="H17502" t="s">
        <v>13</v>
      </c>
      <c r="I17502">
        <v>12622.86</v>
      </c>
      <c r="J17502" t="s">
        <v>13</v>
      </c>
      <c r="K17502">
        <v>12622.86</v>
      </c>
      <c r="L17502" t="s">
        <v>13</v>
      </c>
      <c r="M17502" t="s">
        <v>13</v>
      </c>
      <c r="N17502" s="29">
        <v>0</v>
      </c>
      <c r="O17502">
        <v>25245.72</v>
      </c>
    </row>
    <row r="17503" spans="1:15" x14ac:dyDescent="0.3">
      <c r="A17503" t="s">
        <v>16</v>
      </c>
      <c r="B17503" t="s">
        <v>9</v>
      </c>
      <c r="C17503" t="s">
        <v>14</v>
      </c>
      <c r="D17503" t="s">
        <v>11</v>
      </c>
      <c r="E17503">
        <v>11</v>
      </c>
      <c r="F17503" t="s">
        <v>55</v>
      </c>
      <c r="G17503" s="29">
        <v>-8092.2</v>
      </c>
      <c r="H17503" t="s">
        <v>13</v>
      </c>
      <c r="I17503">
        <v>-8092.2</v>
      </c>
      <c r="J17503" t="s">
        <v>13</v>
      </c>
      <c r="K17503">
        <v>-8092.2</v>
      </c>
      <c r="L17503" t="s">
        <v>13</v>
      </c>
      <c r="M17503" t="s">
        <v>13</v>
      </c>
      <c r="N17503" s="29">
        <v>0</v>
      </c>
      <c r="O17503" t="s">
        <v>13</v>
      </c>
    </row>
    <row r="17504" spans="1:15" x14ac:dyDescent="0.3">
      <c r="A17504" t="s">
        <v>18</v>
      </c>
      <c r="B17504" t="s">
        <v>9</v>
      </c>
      <c r="C17504" t="s">
        <v>10</v>
      </c>
      <c r="D17504" t="s">
        <v>11</v>
      </c>
      <c r="E17504">
        <v>-1</v>
      </c>
      <c r="F17504" t="s">
        <v>82</v>
      </c>
      <c r="G17504" s="29">
        <v>19092.11</v>
      </c>
      <c r="H17504">
        <v>6189648.6100000003</v>
      </c>
      <c r="I17504">
        <v>19092.11</v>
      </c>
      <c r="J17504">
        <v>2940020.29</v>
      </c>
      <c r="K17504">
        <v>19092.11</v>
      </c>
      <c r="L17504">
        <v>28157783.609999999</v>
      </c>
      <c r="M17504" t="s">
        <v>13</v>
      </c>
      <c r="N17504" s="29">
        <v>0</v>
      </c>
      <c r="O17504" t="s">
        <v>13</v>
      </c>
    </row>
    <row r="17505" spans="1:15" x14ac:dyDescent="0.3">
      <c r="A17505" t="s">
        <v>8</v>
      </c>
      <c r="B17505" t="s">
        <v>9</v>
      </c>
      <c r="C17505" t="s">
        <v>14</v>
      </c>
      <c r="D17505" t="s">
        <v>11</v>
      </c>
      <c r="E17505">
        <v>0</v>
      </c>
      <c r="F17505" t="s">
        <v>70</v>
      </c>
      <c r="G17505" s="29">
        <v>-1627.67</v>
      </c>
      <c r="H17505" t="s">
        <v>13</v>
      </c>
      <c r="I17505">
        <v>-1627.67</v>
      </c>
      <c r="J17505" t="s">
        <v>13</v>
      </c>
      <c r="K17505">
        <v>-1627.67</v>
      </c>
      <c r="L17505" t="s">
        <v>13</v>
      </c>
      <c r="M17505">
        <v>1</v>
      </c>
      <c r="N17505" s="29">
        <v>-6.05</v>
      </c>
      <c r="O17505" t="s">
        <v>13</v>
      </c>
    </row>
    <row r="17506" spans="1:15" x14ac:dyDescent="0.3">
      <c r="A17506" t="s">
        <v>8</v>
      </c>
      <c r="B17506" t="s">
        <v>9</v>
      </c>
      <c r="C17506" t="s">
        <v>14</v>
      </c>
      <c r="D17506" t="s">
        <v>11</v>
      </c>
      <c r="E17506">
        <v>3</v>
      </c>
      <c r="F17506" t="s">
        <v>494</v>
      </c>
      <c r="G17506" s="29">
        <v>-1459.01</v>
      </c>
      <c r="H17506" t="s">
        <v>13</v>
      </c>
      <c r="I17506">
        <v>-1459.01</v>
      </c>
      <c r="J17506" t="s">
        <v>13</v>
      </c>
      <c r="K17506">
        <v>-1459.01</v>
      </c>
      <c r="L17506" t="s">
        <v>13</v>
      </c>
      <c r="M17506" t="s">
        <v>13</v>
      </c>
      <c r="N17506" s="29">
        <v>0</v>
      </c>
      <c r="O17506" t="s">
        <v>13</v>
      </c>
    </row>
    <row r="17507" spans="1:15" x14ac:dyDescent="0.3">
      <c r="A17507" t="s">
        <v>18</v>
      </c>
      <c r="B17507" t="s">
        <v>9</v>
      </c>
      <c r="C17507" t="s">
        <v>14</v>
      </c>
      <c r="D17507" t="s">
        <v>11</v>
      </c>
      <c r="E17507">
        <v>-1</v>
      </c>
      <c r="F17507" t="s">
        <v>213</v>
      </c>
      <c r="G17507" s="29">
        <v>-102015.03</v>
      </c>
      <c r="H17507" t="s">
        <v>13</v>
      </c>
      <c r="I17507">
        <v>-102015.03</v>
      </c>
      <c r="J17507" t="s">
        <v>13</v>
      </c>
      <c r="K17507">
        <v>-102015.03</v>
      </c>
      <c r="L17507" t="s">
        <v>13</v>
      </c>
      <c r="M17507" t="s">
        <v>13</v>
      </c>
      <c r="N17507" s="29">
        <v>0</v>
      </c>
      <c r="O17507" t="s">
        <v>13</v>
      </c>
    </row>
    <row r="17508" spans="1:15" x14ac:dyDescent="0.3">
      <c r="A17508" t="s">
        <v>16</v>
      </c>
      <c r="B17508" t="s">
        <v>9</v>
      </c>
      <c r="C17508" t="s">
        <v>14</v>
      </c>
      <c r="D17508" t="s">
        <v>11</v>
      </c>
      <c r="E17508">
        <v>1</v>
      </c>
      <c r="F17508" t="s">
        <v>201</v>
      </c>
      <c r="G17508" s="29">
        <v>-284.39</v>
      </c>
      <c r="H17508" t="s">
        <v>13</v>
      </c>
      <c r="I17508">
        <v>-284.39</v>
      </c>
      <c r="J17508" t="s">
        <v>13</v>
      </c>
      <c r="K17508">
        <v>-284.39</v>
      </c>
      <c r="L17508" t="s">
        <v>13</v>
      </c>
      <c r="M17508" t="s">
        <v>13</v>
      </c>
      <c r="N17508" s="29">
        <v>0</v>
      </c>
      <c r="O17508" t="s">
        <v>13</v>
      </c>
    </row>
    <row r="17509" spans="1:15" x14ac:dyDescent="0.3">
      <c r="A17509" t="s">
        <v>8</v>
      </c>
      <c r="B17509" t="s">
        <v>9</v>
      </c>
      <c r="C17509" t="s">
        <v>14</v>
      </c>
      <c r="D17509" t="s">
        <v>11</v>
      </c>
      <c r="E17509">
        <v>3</v>
      </c>
      <c r="F17509" t="s">
        <v>99</v>
      </c>
      <c r="G17509" s="29">
        <v>-49580.55</v>
      </c>
      <c r="H17509" t="s">
        <v>13</v>
      </c>
      <c r="I17509">
        <v>-49580.55</v>
      </c>
      <c r="J17509" t="s">
        <v>13</v>
      </c>
      <c r="K17509">
        <v>-49580.55</v>
      </c>
      <c r="L17509" t="s">
        <v>13</v>
      </c>
      <c r="M17509" t="s">
        <v>13</v>
      </c>
      <c r="N17509" s="29">
        <v>0</v>
      </c>
      <c r="O17509" t="s">
        <v>13</v>
      </c>
    </row>
    <row r="17510" spans="1:15" x14ac:dyDescent="0.3">
      <c r="A17510" t="s">
        <v>16</v>
      </c>
      <c r="B17510" t="s">
        <v>9</v>
      </c>
      <c r="C17510" t="s">
        <v>10</v>
      </c>
      <c r="D17510" t="s">
        <v>11</v>
      </c>
      <c r="E17510">
        <v>4</v>
      </c>
      <c r="F17510" t="s">
        <v>195</v>
      </c>
      <c r="G17510" s="29">
        <v>138630.82999999999</v>
      </c>
      <c r="H17510">
        <v>-4715840.78</v>
      </c>
      <c r="I17510">
        <v>138630.82999999999</v>
      </c>
      <c r="J17510">
        <v>-662639.29</v>
      </c>
      <c r="K17510">
        <v>138630.82999999999</v>
      </c>
      <c r="L17510">
        <v>-36672552.409999996</v>
      </c>
      <c r="M17510" t="s">
        <v>13</v>
      </c>
      <c r="N17510" s="29">
        <v>0</v>
      </c>
      <c r="O17510">
        <v>554523.31999999995</v>
      </c>
    </row>
    <row r="17511" spans="1:15" x14ac:dyDescent="0.3">
      <c r="A17511" t="s">
        <v>16</v>
      </c>
      <c r="B17511" t="s">
        <v>9</v>
      </c>
      <c r="C17511" t="s">
        <v>14</v>
      </c>
      <c r="D17511" t="s">
        <v>11</v>
      </c>
      <c r="E17511">
        <v>2</v>
      </c>
      <c r="F17511" t="s">
        <v>325</v>
      </c>
      <c r="G17511" s="29">
        <v>-18130.96</v>
      </c>
      <c r="H17511" t="s">
        <v>13</v>
      </c>
      <c r="I17511">
        <v>-18130.96</v>
      </c>
      <c r="J17511" t="s">
        <v>13</v>
      </c>
      <c r="K17511">
        <v>-18130.96</v>
      </c>
      <c r="L17511" t="s">
        <v>13</v>
      </c>
      <c r="M17511" t="s">
        <v>13</v>
      </c>
      <c r="N17511" s="29">
        <v>0</v>
      </c>
      <c r="O17511" t="s">
        <v>13</v>
      </c>
    </row>
    <row r="17512" spans="1:15" x14ac:dyDescent="0.3">
      <c r="A17512" t="s">
        <v>8</v>
      </c>
      <c r="B17512" t="s">
        <v>9</v>
      </c>
      <c r="C17512" t="s">
        <v>10</v>
      </c>
      <c r="D17512" t="s">
        <v>11</v>
      </c>
      <c r="E17512">
        <v>6</v>
      </c>
      <c r="F17512" t="s">
        <v>359</v>
      </c>
      <c r="G17512" s="29">
        <v>1214.1199999999999</v>
      </c>
      <c r="H17512" t="s">
        <v>13</v>
      </c>
      <c r="I17512">
        <v>1214.1199999999999</v>
      </c>
      <c r="J17512" t="s">
        <v>13</v>
      </c>
      <c r="K17512">
        <v>1214.1199999999999</v>
      </c>
      <c r="L17512" t="s">
        <v>13</v>
      </c>
      <c r="M17512" t="s">
        <v>13</v>
      </c>
      <c r="N17512" s="29">
        <v>0</v>
      </c>
      <c r="O17512">
        <v>7284.7199999999993</v>
      </c>
    </row>
    <row r="17513" spans="1:15" x14ac:dyDescent="0.3">
      <c r="A17513" t="s">
        <v>8</v>
      </c>
      <c r="B17513" t="s">
        <v>9</v>
      </c>
      <c r="C17513" t="s">
        <v>10</v>
      </c>
      <c r="D17513" t="s">
        <v>11</v>
      </c>
      <c r="E17513">
        <v>-1</v>
      </c>
      <c r="F17513" t="s">
        <v>348</v>
      </c>
      <c r="G17513" s="29">
        <v>16425995.74</v>
      </c>
      <c r="H17513">
        <v>-157852897.56</v>
      </c>
      <c r="I17513">
        <v>16425995.74</v>
      </c>
      <c r="J17513">
        <v>-107325394.12</v>
      </c>
      <c r="K17513">
        <v>16425995.74</v>
      </c>
      <c r="L17513">
        <v>-1923707661.21</v>
      </c>
      <c r="M17513" t="s">
        <v>13</v>
      </c>
      <c r="N17513" s="29">
        <v>0</v>
      </c>
      <c r="O17513" t="s">
        <v>13</v>
      </c>
    </row>
    <row r="17514" spans="1:15" x14ac:dyDescent="0.3">
      <c r="A17514" t="s">
        <v>18</v>
      </c>
      <c r="B17514" t="s">
        <v>9</v>
      </c>
      <c r="C17514" t="s">
        <v>10</v>
      </c>
      <c r="D17514" t="s">
        <v>11</v>
      </c>
      <c r="E17514">
        <v>3</v>
      </c>
      <c r="F17514" t="s">
        <v>227</v>
      </c>
      <c r="G17514" s="29">
        <v>46651.12</v>
      </c>
      <c r="H17514">
        <v>-1941243.23</v>
      </c>
      <c r="I17514">
        <v>46651.12</v>
      </c>
      <c r="J17514">
        <v>-1055274.82</v>
      </c>
      <c r="K17514">
        <v>46651.12</v>
      </c>
      <c r="L17514">
        <v>-17284838.129999999</v>
      </c>
      <c r="M17514" t="s">
        <v>13</v>
      </c>
      <c r="N17514" s="29">
        <v>0</v>
      </c>
      <c r="O17514">
        <v>139953.35999999999</v>
      </c>
    </row>
    <row r="17515" spans="1:15" x14ac:dyDescent="0.3">
      <c r="A17515" t="s">
        <v>18</v>
      </c>
      <c r="B17515" t="s">
        <v>9</v>
      </c>
      <c r="C17515" t="s">
        <v>14</v>
      </c>
      <c r="D17515" t="s">
        <v>11</v>
      </c>
      <c r="E17515">
        <v>-1</v>
      </c>
      <c r="F17515" t="s">
        <v>310</v>
      </c>
      <c r="G17515" s="29">
        <v>-167970.06</v>
      </c>
      <c r="H17515" t="s">
        <v>13</v>
      </c>
      <c r="I17515">
        <v>-167970.06</v>
      </c>
      <c r="J17515" t="s">
        <v>13</v>
      </c>
      <c r="K17515">
        <v>-167970.06</v>
      </c>
      <c r="L17515" t="s">
        <v>13</v>
      </c>
      <c r="M17515" t="s">
        <v>13</v>
      </c>
      <c r="N17515" s="29">
        <v>0</v>
      </c>
      <c r="O17515" t="s">
        <v>13</v>
      </c>
    </row>
    <row r="17516" spans="1:15" x14ac:dyDescent="0.3">
      <c r="A17516" t="s">
        <v>18</v>
      </c>
      <c r="B17516" t="s">
        <v>9</v>
      </c>
      <c r="C17516" t="s">
        <v>14</v>
      </c>
      <c r="D17516" t="s">
        <v>11</v>
      </c>
      <c r="E17516">
        <v>-1</v>
      </c>
      <c r="F17516" t="s">
        <v>380</v>
      </c>
      <c r="G17516" s="29">
        <v>-423.93</v>
      </c>
      <c r="H17516" t="s">
        <v>13</v>
      </c>
      <c r="I17516">
        <v>-423.93</v>
      </c>
      <c r="J17516" t="s">
        <v>13</v>
      </c>
      <c r="K17516">
        <v>-423.93</v>
      </c>
      <c r="L17516" t="s">
        <v>13</v>
      </c>
      <c r="M17516" t="s">
        <v>13</v>
      </c>
      <c r="N17516" s="29">
        <v>0</v>
      </c>
      <c r="O17516" t="s">
        <v>13</v>
      </c>
    </row>
    <row r="17517" spans="1:15" x14ac:dyDescent="0.3">
      <c r="A17517" t="s">
        <v>18</v>
      </c>
      <c r="B17517" t="s">
        <v>9</v>
      </c>
      <c r="C17517" t="s">
        <v>14</v>
      </c>
      <c r="D17517" t="s">
        <v>11</v>
      </c>
      <c r="E17517">
        <v>2</v>
      </c>
      <c r="F17517" t="s">
        <v>570</v>
      </c>
      <c r="G17517" s="29">
        <v>-19827.75</v>
      </c>
      <c r="H17517" t="s">
        <v>13</v>
      </c>
      <c r="I17517">
        <v>-19827.75</v>
      </c>
      <c r="J17517" t="s">
        <v>13</v>
      </c>
      <c r="K17517">
        <v>-19827.75</v>
      </c>
      <c r="L17517" t="s">
        <v>13</v>
      </c>
      <c r="M17517" t="s">
        <v>13</v>
      </c>
      <c r="N17517" s="29">
        <v>0</v>
      </c>
      <c r="O17517" t="s">
        <v>13</v>
      </c>
    </row>
    <row r="17518" spans="1:15" x14ac:dyDescent="0.3">
      <c r="A17518" t="s">
        <v>8</v>
      </c>
      <c r="B17518" t="s">
        <v>9</v>
      </c>
      <c r="C17518" t="s">
        <v>10</v>
      </c>
      <c r="D17518" t="s">
        <v>11</v>
      </c>
      <c r="E17518">
        <v>14</v>
      </c>
      <c r="F17518" t="s">
        <v>134</v>
      </c>
      <c r="G17518" s="29">
        <v>1608655.09</v>
      </c>
      <c r="H17518">
        <v>-3.81</v>
      </c>
      <c r="I17518">
        <v>1608655.09</v>
      </c>
      <c r="J17518">
        <v>-19</v>
      </c>
      <c r="K17518">
        <v>1608655.09</v>
      </c>
      <c r="L17518" t="s">
        <v>13</v>
      </c>
      <c r="M17518" t="s">
        <v>13</v>
      </c>
      <c r="N17518" s="29">
        <v>0</v>
      </c>
      <c r="O17518">
        <v>22521171.260000002</v>
      </c>
    </row>
    <row r="17519" spans="1:15" x14ac:dyDescent="0.3">
      <c r="A17519" t="s">
        <v>8</v>
      </c>
      <c r="B17519" t="s">
        <v>9</v>
      </c>
      <c r="C17519" t="s">
        <v>10</v>
      </c>
      <c r="D17519" t="s">
        <v>11</v>
      </c>
      <c r="E17519">
        <v>6</v>
      </c>
      <c r="F17519" t="s">
        <v>82</v>
      </c>
      <c r="G17519" s="29">
        <v>237072.2</v>
      </c>
      <c r="H17519">
        <v>-4.45</v>
      </c>
      <c r="I17519">
        <v>237072.2</v>
      </c>
      <c r="J17519">
        <v>-23.91</v>
      </c>
      <c r="K17519">
        <v>237072.2</v>
      </c>
      <c r="L17519" t="s">
        <v>13</v>
      </c>
      <c r="M17519" t="s">
        <v>13</v>
      </c>
      <c r="N17519" s="29">
        <v>0</v>
      </c>
      <c r="O17519">
        <v>1422433.2</v>
      </c>
    </row>
    <row r="17520" spans="1:15" x14ac:dyDescent="0.3">
      <c r="A17520" t="s">
        <v>8</v>
      </c>
      <c r="B17520" t="s">
        <v>9</v>
      </c>
      <c r="C17520" t="s">
        <v>14</v>
      </c>
      <c r="D17520" t="s">
        <v>11</v>
      </c>
      <c r="E17520">
        <v>15</v>
      </c>
      <c r="F17520" t="s">
        <v>92</v>
      </c>
      <c r="G17520" s="29">
        <v>-29740.84</v>
      </c>
      <c r="H17520" t="s">
        <v>13</v>
      </c>
      <c r="I17520">
        <v>-29740.84</v>
      </c>
      <c r="J17520" t="s">
        <v>13</v>
      </c>
      <c r="K17520">
        <v>-29740.84</v>
      </c>
      <c r="L17520" t="s">
        <v>13</v>
      </c>
      <c r="M17520" t="s">
        <v>13</v>
      </c>
      <c r="N17520" s="29">
        <v>0</v>
      </c>
      <c r="O17520" t="s">
        <v>13</v>
      </c>
    </row>
    <row r="17521" spans="1:15" x14ac:dyDescent="0.3">
      <c r="A17521" t="s">
        <v>8</v>
      </c>
      <c r="B17521" t="s">
        <v>9</v>
      </c>
      <c r="C17521" t="s">
        <v>10</v>
      </c>
      <c r="D17521" t="s">
        <v>11</v>
      </c>
      <c r="E17521">
        <v>4</v>
      </c>
      <c r="F17521" t="s">
        <v>484</v>
      </c>
      <c r="G17521" s="29">
        <v>355468.14</v>
      </c>
      <c r="H17521" t="s">
        <v>13</v>
      </c>
      <c r="I17521">
        <v>355468.14</v>
      </c>
      <c r="J17521" t="s">
        <v>13</v>
      </c>
      <c r="K17521">
        <v>355468.14</v>
      </c>
      <c r="L17521" t="s">
        <v>13</v>
      </c>
      <c r="M17521" t="s">
        <v>13</v>
      </c>
      <c r="N17521" s="29">
        <v>0</v>
      </c>
      <c r="O17521">
        <v>1421872.56</v>
      </c>
    </row>
    <row r="17522" spans="1:15" x14ac:dyDescent="0.3">
      <c r="A17522" t="s">
        <v>18</v>
      </c>
      <c r="B17522" t="s">
        <v>9</v>
      </c>
      <c r="C17522" t="s">
        <v>14</v>
      </c>
      <c r="E17522">
        <v>-1</v>
      </c>
      <c r="F17522" t="s">
        <v>13</v>
      </c>
      <c r="G17522" s="29">
        <v>-9273</v>
      </c>
      <c r="H17522" t="s">
        <v>13</v>
      </c>
      <c r="I17522">
        <v>-9273</v>
      </c>
      <c r="J17522" t="s">
        <v>13</v>
      </c>
      <c r="K17522">
        <v>-9273</v>
      </c>
      <c r="L17522" t="s">
        <v>13</v>
      </c>
      <c r="M17522" t="s">
        <v>13</v>
      </c>
      <c r="N17522" s="29">
        <v>0</v>
      </c>
      <c r="O17522" t="s">
        <v>13</v>
      </c>
    </row>
    <row r="17523" spans="1:15" x14ac:dyDescent="0.3">
      <c r="A17523" t="s">
        <v>8</v>
      </c>
      <c r="B17523" t="s">
        <v>9</v>
      </c>
      <c r="C17523" t="s">
        <v>10</v>
      </c>
      <c r="D17523" t="s">
        <v>11</v>
      </c>
      <c r="E17523">
        <v>2</v>
      </c>
      <c r="F17523" t="s">
        <v>294</v>
      </c>
      <c r="G17523" s="29">
        <v>90187.07</v>
      </c>
      <c r="H17523" t="s">
        <v>13</v>
      </c>
      <c r="I17523">
        <v>90187.07</v>
      </c>
      <c r="J17523" t="s">
        <v>13</v>
      </c>
      <c r="K17523">
        <v>90187.07</v>
      </c>
      <c r="L17523" t="s">
        <v>13</v>
      </c>
      <c r="M17523" t="s">
        <v>13</v>
      </c>
      <c r="N17523" s="29">
        <v>0</v>
      </c>
      <c r="O17523">
        <v>180374.14</v>
      </c>
    </row>
    <row r="17524" spans="1:15" x14ac:dyDescent="0.3">
      <c r="A17524" t="s">
        <v>16</v>
      </c>
      <c r="B17524" t="s">
        <v>9</v>
      </c>
      <c r="C17524" t="s">
        <v>10</v>
      </c>
      <c r="D17524" t="s">
        <v>11</v>
      </c>
      <c r="E17524">
        <v>6</v>
      </c>
      <c r="F17524" t="s">
        <v>40</v>
      </c>
      <c r="G17524" s="29">
        <v>228242.57</v>
      </c>
      <c r="H17524">
        <v>-27305009.280000001</v>
      </c>
      <c r="I17524">
        <v>228242.57</v>
      </c>
      <c r="J17524">
        <v>-12969638.66</v>
      </c>
      <c r="K17524">
        <v>228242.57</v>
      </c>
      <c r="L17524">
        <v>-124215542.63</v>
      </c>
      <c r="M17524" t="s">
        <v>13</v>
      </c>
      <c r="N17524" s="29">
        <v>0</v>
      </c>
      <c r="O17524">
        <v>1369455.42</v>
      </c>
    </row>
    <row r="17525" spans="1:15" x14ac:dyDescent="0.3">
      <c r="A17525" t="s">
        <v>8</v>
      </c>
      <c r="B17525" t="s">
        <v>9</v>
      </c>
      <c r="C17525" t="s">
        <v>14</v>
      </c>
      <c r="D17525" t="s">
        <v>11</v>
      </c>
      <c r="E17525">
        <v>2</v>
      </c>
      <c r="F17525" t="s">
        <v>84</v>
      </c>
      <c r="G17525" s="29">
        <v>-1328.58</v>
      </c>
      <c r="H17525" t="s">
        <v>13</v>
      </c>
      <c r="I17525">
        <v>-1328.58</v>
      </c>
      <c r="J17525" t="s">
        <v>13</v>
      </c>
      <c r="K17525">
        <v>-1328.58</v>
      </c>
      <c r="L17525" t="s">
        <v>13</v>
      </c>
      <c r="M17525" t="s">
        <v>13</v>
      </c>
      <c r="N17525" s="29">
        <v>0</v>
      </c>
      <c r="O17525" t="s">
        <v>13</v>
      </c>
    </row>
    <row r="17526" spans="1:15" x14ac:dyDescent="0.3">
      <c r="A17526" t="s">
        <v>16</v>
      </c>
      <c r="B17526" t="s">
        <v>9</v>
      </c>
      <c r="C17526" t="s">
        <v>14</v>
      </c>
      <c r="D17526" t="s">
        <v>11</v>
      </c>
      <c r="E17526">
        <v>7</v>
      </c>
      <c r="F17526" t="s">
        <v>57</v>
      </c>
      <c r="G17526" s="29">
        <v>-15120.87</v>
      </c>
      <c r="H17526" t="s">
        <v>13</v>
      </c>
      <c r="I17526">
        <v>-15120.87</v>
      </c>
      <c r="J17526" t="s">
        <v>13</v>
      </c>
      <c r="K17526">
        <v>-15120.87</v>
      </c>
      <c r="L17526" t="s">
        <v>13</v>
      </c>
      <c r="M17526" t="s">
        <v>13</v>
      </c>
      <c r="N17526" s="29">
        <v>0</v>
      </c>
      <c r="O17526" t="s">
        <v>13</v>
      </c>
    </row>
    <row r="17527" spans="1:15" x14ac:dyDescent="0.3">
      <c r="A17527" t="s">
        <v>16</v>
      </c>
      <c r="B17527" t="s">
        <v>9</v>
      </c>
      <c r="C17527" t="s">
        <v>10</v>
      </c>
      <c r="D17527" t="s">
        <v>11</v>
      </c>
      <c r="E17527">
        <v>-1</v>
      </c>
      <c r="F17527" t="s">
        <v>75</v>
      </c>
      <c r="G17527" s="29">
        <v>102901.39</v>
      </c>
      <c r="H17527">
        <v>-7127741.1399999997</v>
      </c>
      <c r="I17527">
        <v>102901.39</v>
      </c>
      <c r="J17527">
        <v>-1001543.86</v>
      </c>
      <c r="K17527">
        <v>102901.39</v>
      </c>
      <c r="L17527">
        <v>-55428601.780000001</v>
      </c>
      <c r="M17527" t="s">
        <v>13</v>
      </c>
      <c r="N17527" s="29">
        <v>0</v>
      </c>
      <c r="O17527" t="s">
        <v>13</v>
      </c>
    </row>
    <row r="17528" spans="1:15" x14ac:dyDescent="0.3">
      <c r="A17528" t="s">
        <v>16</v>
      </c>
      <c r="B17528" t="s">
        <v>9</v>
      </c>
      <c r="C17528" t="s">
        <v>10</v>
      </c>
      <c r="D17528" t="s">
        <v>11</v>
      </c>
      <c r="E17528">
        <v>9</v>
      </c>
      <c r="F17528" t="s">
        <v>92</v>
      </c>
      <c r="G17528" s="29">
        <v>2066676.94</v>
      </c>
      <c r="H17528">
        <v>-5.53</v>
      </c>
      <c r="I17528">
        <v>2066676.94</v>
      </c>
      <c r="J17528">
        <v>-29.68</v>
      </c>
      <c r="K17528">
        <v>2066676.94</v>
      </c>
      <c r="L17528" t="s">
        <v>13</v>
      </c>
      <c r="M17528" t="s">
        <v>13</v>
      </c>
      <c r="N17528" s="29">
        <v>0</v>
      </c>
      <c r="O17528">
        <v>18600092.460000001</v>
      </c>
    </row>
    <row r="17529" spans="1:15" x14ac:dyDescent="0.3">
      <c r="A17529" t="s">
        <v>8</v>
      </c>
      <c r="B17529" t="s">
        <v>9</v>
      </c>
      <c r="C17529" t="s">
        <v>10</v>
      </c>
      <c r="D17529" t="s">
        <v>11</v>
      </c>
      <c r="E17529">
        <v>0</v>
      </c>
      <c r="F17529" t="s">
        <v>437</v>
      </c>
      <c r="G17529" s="29">
        <v>306516.57</v>
      </c>
      <c r="H17529">
        <v>-165272776.41999999</v>
      </c>
      <c r="I17529">
        <v>306516.57</v>
      </c>
      <c r="J17529">
        <v>-60136203.560000002</v>
      </c>
      <c r="K17529">
        <v>306516.57</v>
      </c>
      <c r="L17529">
        <v>-577658424.26999998</v>
      </c>
      <c r="M17529" t="s">
        <v>13</v>
      </c>
      <c r="N17529" s="29">
        <v>0</v>
      </c>
      <c r="O17529" t="s">
        <v>13</v>
      </c>
    </row>
    <row r="17530" spans="1:15" x14ac:dyDescent="0.3">
      <c r="A17530" t="s">
        <v>16</v>
      </c>
      <c r="B17530" t="s">
        <v>9</v>
      </c>
      <c r="C17530" t="s">
        <v>10</v>
      </c>
      <c r="D17530" t="s">
        <v>11</v>
      </c>
      <c r="E17530">
        <v>4</v>
      </c>
      <c r="F17530" t="s">
        <v>105</v>
      </c>
      <c r="G17530" s="29">
        <v>386040.53</v>
      </c>
      <c r="H17530">
        <v>-38017892.450000003</v>
      </c>
      <c r="I17530">
        <v>386040.53</v>
      </c>
      <c r="J17530">
        <v>-6355200.9199999999</v>
      </c>
      <c r="K17530">
        <v>386040.53</v>
      </c>
      <c r="L17530">
        <v>-69562954.760000005</v>
      </c>
      <c r="M17530" t="s">
        <v>13</v>
      </c>
      <c r="N17530" s="29">
        <v>0</v>
      </c>
      <c r="O17530">
        <v>1544162.12</v>
      </c>
    </row>
    <row r="17531" spans="1:15" x14ac:dyDescent="0.3">
      <c r="A17531" t="s">
        <v>8</v>
      </c>
      <c r="B17531" t="s">
        <v>9</v>
      </c>
      <c r="C17531" t="s">
        <v>14</v>
      </c>
      <c r="D17531" t="s">
        <v>11</v>
      </c>
      <c r="E17531">
        <v>2</v>
      </c>
      <c r="F17531" t="s">
        <v>291</v>
      </c>
      <c r="G17531" s="29">
        <v>-4758.03</v>
      </c>
      <c r="H17531" t="s">
        <v>13</v>
      </c>
      <c r="I17531">
        <v>-4758.03</v>
      </c>
      <c r="J17531" t="s">
        <v>13</v>
      </c>
      <c r="K17531">
        <v>-4758.03</v>
      </c>
      <c r="L17531" t="s">
        <v>13</v>
      </c>
      <c r="M17531" t="s">
        <v>13</v>
      </c>
      <c r="N17531" s="29">
        <v>0</v>
      </c>
      <c r="O17531" t="s">
        <v>13</v>
      </c>
    </row>
    <row r="17532" spans="1:15" x14ac:dyDescent="0.3">
      <c r="A17532" t="s">
        <v>16</v>
      </c>
      <c r="B17532" t="s">
        <v>9</v>
      </c>
      <c r="C17532" t="s">
        <v>10</v>
      </c>
      <c r="D17532" t="s">
        <v>11</v>
      </c>
      <c r="E17532">
        <v>10</v>
      </c>
      <c r="F17532" t="s">
        <v>116</v>
      </c>
      <c r="G17532" s="29">
        <v>272831.28000000003</v>
      </c>
      <c r="H17532">
        <v>-1.77</v>
      </c>
      <c r="I17532">
        <v>272831.28000000003</v>
      </c>
      <c r="J17532">
        <v>-9.51</v>
      </c>
      <c r="K17532">
        <v>272831.28000000003</v>
      </c>
      <c r="L17532" t="s">
        <v>13</v>
      </c>
      <c r="M17532" t="s">
        <v>13</v>
      </c>
      <c r="N17532" s="29">
        <v>0</v>
      </c>
      <c r="O17532">
        <v>2728312.8</v>
      </c>
    </row>
    <row r="17533" spans="1:15" x14ac:dyDescent="0.3">
      <c r="A17533" t="s">
        <v>8</v>
      </c>
      <c r="B17533" t="s">
        <v>9</v>
      </c>
      <c r="C17533" t="s">
        <v>10</v>
      </c>
      <c r="D17533" t="s">
        <v>11</v>
      </c>
      <c r="E17533">
        <v>-1</v>
      </c>
      <c r="F17533" t="s">
        <v>473</v>
      </c>
      <c r="G17533" s="29">
        <v>3331.42</v>
      </c>
      <c r="H17533">
        <v>-167638.06</v>
      </c>
      <c r="I17533">
        <v>3331.42</v>
      </c>
      <c r="J17533">
        <v>-91129.35</v>
      </c>
      <c r="K17533">
        <v>3331.42</v>
      </c>
      <c r="L17533">
        <v>-1492650.02</v>
      </c>
      <c r="M17533" t="s">
        <v>13</v>
      </c>
      <c r="N17533" s="29">
        <v>0</v>
      </c>
      <c r="O17533" t="s">
        <v>13</v>
      </c>
    </row>
    <row r="17534" spans="1:15" x14ac:dyDescent="0.3">
      <c r="A17534" t="s">
        <v>16</v>
      </c>
      <c r="B17534" t="s">
        <v>9</v>
      </c>
      <c r="C17534" t="s">
        <v>14</v>
      </c>
      <c r="D17534" t="s">
        <v>11</v>
      </c>
      <c r="E17534">
        <v>-1</v>
      </c>
      <c r="F17534" t="s">
        <v>442</v>
      </c>
      <c r="G17534" s="29">
        <v>-11512.94</v>
      </c>
      <c r="H17534" t="s">
        <v>13</v>
      </c>
      <c r="I17534">
        <v>-11512.94</v>
      </c>
      <c r="J17534" t="s">
        <v>13</v>
      </c>
      <c r="K17534">
        <v>-11512.94</v>
      </c>
      <c r="L17534" t="s">
        <v>13</v>
      </c>
      <c r="M17534" t="s">
        <v>13</v>
      </c>
      <c r="N17534" s="29">
        <v>0</v>
      </c>
      <c r="O17534" t="s">
        <v>13</v>
      </c>
    </row>
    <row r="17535" spans="1:15" x14ac:dyDescent="0.3">
      <c r="A17535" t="s">
        <v>16</v>
      </c>
      <c r="B17535" t="s">
        <v>9</v>
      </c>
      <c r="C17535" t="s">
        <v>14</v>
      </c>
      <c r="D17535" t="s">
        <v>11</v>
      </c>
      <c r="E17535">
        <v>3</v>
      </c>
      <c r="F17535" t="s">
        <v>90</v>
      </c>
      <c r="G17535" s="29">
        <v>-60577.98</v>
      </c>
      <c r="H17535" t="s">
        <v>13</v>
      </c>
      <c r="I17535">
        <v>-60577.98</v>
      </c>
      <c r="J17535" t="s">
        <v>13</v>
      </c>
      <c r="K17535">
        <v>-60577.98</v>
      </c>
      <c r="L17535" t="s">
        <v>13</v>
      </c>
      <c r="M17535" t="s">
        <v>13</v>
      </c>
      <c r="N17535" s="29">
        <v>0</v>
      </c>
      <c r="O17535" t="s">
        <v>13</v>
      </c>
    </row>
    <row r="17536" spans="1:15" x14ac:dyDescent="0.3">
      <c r="A17536" t="s">
        <v>16</v>
      </c>
      <c r="B17536" t="s">
        <v>9</v>
      </c>
      <c r="C17536" t="s">
        <v>14</v>
      </c>
      <c r="D17536" t="s">
        <v>11</v>
      </c>
      <c r="E17536">
        <v>5</v>
      </c>
      <c r="F17536" t="s">
        <v>76</v>
      </c>
      <c r="G17536" s="29">
        <v>-1004.91</v>
      </c>
      <c r="H17536" t="s">
        <v>13</v>
      </c>
      <c r="I17536">
        <v>-1004.91</v>
      </c>
      <c r="J17536" t="s">
        <v>13</v>
      </c>
      <c r="K17536">
        <v>-1004.91</v>
      </c>
      <c r="L17536" t="s">
        <v>13</v>
      </c>
      <c r="M17536" t="s">
        <v>13</v>
      </c>
      <c r="N17536" s="29">
        <v>0</v>
      </c>
      <c r="O17536" t="s">
        <v>13</v>
      </c>
    </row>
    <row r="17537" spans="1:15" x14ac:dyDescent="0.3">
      <c r="A17537" t="s">
        <v>18</v>
      </c>
      <c r="B17537" t="s">
        <v>9</v>
      </c>
      <c r="C17537" t="s">
        <v>10</v>
      </c>
      <c r="D17537" t="s">
        <v>11</v>
      </c>
      <c r="E17537">
        <v>-1</v>
      </c>
      <c r="F17537" t="s">
        <v>92</v>
      </c>
      <c r="G17537" s="29">
        <v>95278.95</v>
      </c>
      <c r="H17537">
        <v>-58134202.939999998</v>
      </c>
      <c r="I17537">
        <v>95278.95</v>
      </c>
      <c r="J17537">
        <v>-26116968.210000001</v>
      </c>
      <c r="K17537">
        <v>95278.95</v>
      </c>
      <c r="L17537">
        <v>-325625288.75999999</v>
      </c>
      <c r="M17537" t="s">
        <v>13</v>
      </c>
      <c r="N17537" s="29">
        <v>0</v>
      </c>
      <c r="O17537" t="s">
        <v>13</v>
      </c>
    </row>
    <row r="17538" spans="1:15" x14ac:dyDescent="0.3">
      <c r="A17538" t="s">
        <v>18</v>
      </c>
      <c r="B17538" t="s">
        <v>9</v>
      </c>
      <c r="C17538" t="s">
        <v>14</v>
      </c>
      <c r="D17538" t="s">
        <v>11</v>
      </c>
      <c r="E17538">
        <v>-4</v>
      </c>
      <c r="F17538" t="s">
        <v>411</v>
      </c>
      <c r="G17538" s="29">
        <v>-24905.72</v>
      </c>
      <c r="H17538" t="s">
        <v>13</v>
      </c>
      <c r="I17538">
        <v>-24905.72</v>
      </c>
      <c r="J17538" t="s">
        <v>13</v>
      </c>
      <c r="K17538">
        <v>-24905.72</v>
      </c>
      <c r="L17538" t="s">
        <v>13</v>
      </c>
      <c r="M17538" t="s">
        <v>13</v>
      </c>
      <c r="N17538" s="29">
        <v>0</v>
      </c>
      <c r="O17538" t="s">
        <v>13</v>
      </c>
    </row>
    <row r="17539" spans="1:15" x14ac:dyDescent="0.3">
      <c r="A17539" t="s">
        <v>8</v>
      </c>
      <c r="B17539" t="s">
        <v>9</v>
      </c>
      <c r="C17539" t="s">
        <v>14</v>
      </c>
      <c r="D17539" t="s">
        <v>11</v>
      </c>
      <c r="E17539">
        <v>0</v>
      </c>
      <c r="F17539" t="s">
        <v>339</v>
      </c>
      <c r="G17539" s="29">
        <v>-130</v>
      </c>
      <c r="H17539" t="s">
        <v>13</v>
      </c>
      <c r="I17539">
        <v>-130</v>
      </c>
      <c r="J17539" t="s">
        <v>13</v>
      </c>
      <c r="K17539">
        <v>-130</v>
      </c>
      <c r="L17539" t="s">
        <v>13</v>
      </c>
      <c r="M17539" t="s">
        <v>13</v>
      </c>
      <c r="N17539" s="29">
        <v>0</v>
      </c>
      <c r="O17539" t="s">
        <v>13</v>
      </c>
    </row>
    <row r="17540" spans="1:15" x14ac:dyDescent="0.3">
      <c r="A17540" t="s">
        <v>8</v>
      </c>
      <c r="B17540" t="s">
        <v>9</v>
      </c>
      <c r="C17540" t="s">
        <v>14</v>
      </c>
      <c r="D17540" t="s">
        <v>11</v>
      </c>
      <c r="E17540">
        <v>3</v>
      </c>
      <c r="F17540" t="s">
        <v>182</v>
      </c>
      <c r="G17540" s="29">
        <v>-4801.32</v>
      </c>
      <c r="H17540" t="s">
        <v>13</v>
      </c>
      <c r="I17540">
        <v>-4801.32</v>
      </c>
      <c r="J17540" t="s">
        <v>13</v>
      </c>
      <c r="K17540">
        <v>-4801.32</v>
      </c>
      <c r="L17540" t="s">
        <v>13</v>
      </c>
      <c r="M17540" t="s">
        <v>13</v>
      </c>
      <c r="N17540" s="29">
        <v>0</v>
      </c>
      <c r="O17540" t="s">
        <v>13</v>
      </c>
    </row>
    <row r="17541" spans="1:15" x14ac:dyDescent="0.3">
      <c r="A17541" t="s">
        <v>8</v>
      </c>
      <c r="B17541" t="s">
        <v>9</v>
      </c>
      <c r="C17541" t="s">
        <v>14</v>
      </c>
      <c r="D17541" t="s">
        <v>11</v>
      </c>
      <c r="E17541">
        <v>9</v>
      </c>
      <c r="F17541" t="s">
        <v>458</v>
      </c>
      <c r="G17541" s="29">
        <v>-92</v>
      </c>
      <c r="H17541" t="s">
        <v>13</v>
      </c>
      <c r="I17541">
        <v>-92</v>
      </c>
      <c r="J17541" t="s">
        <v>13</v>
      </c>
      <c r="K17541">
        <v>-92</v>
      </c>
      <c r="L17541" t="s">
        <v>13</v>
      </c>
      <c r="M17541" t="s">
        <v>13</v>
      </c>
      <c r="N17541" s="29">
        <v>0</v>
      </c>
      <c r="O17541" t="s">
        <v>13</v>
      </c>
    </row>
    <row r="17542" spans="1:15" x14ac:dyDescent="0.3">
      <c r="A17542" t="s">
        <v>8</v>
      </c>
      <c r="B17542" t="s">
        <v>9</v>
      </c>
      <c r="C17542" t="s">
        <v>14</v>
      </c>
      <c r="D17542" t="s">
        <v>11</v>
      </c>
      <c r="E17542">
        <v>8</v>
      </c>
      <c r="F17542" t="s">
        <v>235</v>
      </c>
      <c r="G17542" s="29">
        <v>-1519.01</v>
      </c>
      <c r="H17542" t="s">
        <v>13</v>
      </c>
      <c r="I17542">
        <v>-1519.01</v>
      </c>
      <c r="J17542" t="s">
        <v>13</v>
      </c>
      <c r="K17542">
        <v>-1519.01</v>
      </c>
      <c r="L17542" t="s">
        <v>13</v>
      </c>
      <c r="M17542" t="s">
        <v>13</v>
      </c>
      <c r="N17542" s="29">
        <v>0</v>
      </c>
      <c r="O17542" t="s">
        <v>13</v>
      </c>
    </row>
    <row r="17543" spans="1:15" x14ac:dyDescent="0.3">
      <c r="A17543" t="s">
        <v>8</v>
      </c>
      <c r="B17543" t="s">
        <v>9</v>
      </c>
      <c r="C17543" t="s">
        <v>10</v>
      </c>
      <c r="D17543" t="s">
        <v>11</v>
      </c>
      <c r="E17543">
        <v>1</v>
      </c>
      <c r="F17543" t="s">
        <v>378</v>
      </c>
      <c r="G17543" s="29">
        <v>125465.26</v>
      </c>
      <c r="H17543">
        <v>-11328844.84</v>
      </c>
      <c r="I17543">
        <v>125465.26</v>
      </c>
      <c r="J17543">
        <v>-5381102.5899999999</v>
      </c>
      <c r="K17543">
        <v>125465.26</v>
      </c>
      <c r="L17543">
        <v>-51537011.560000002</v>
      </c>
      <c r="M17543" t="s">
        <v>13</v>
      </c>
      <c r="N17543" s="29">
        <v>0</v>
      </c>
      <c r="O17543">
        <v>125465.26</v>
      </c>
    </row>
    <row r="17544" spans="1:15" x14ac:dyDescent="0.3">
      <c r="A17544" t="s">
        <v>18</v>
      </c>
      <c r="B17544" t="s">
        <v>9</v>
      </c>
      <c r="C17544" t="s">
        <v>14</v>
      </c>
      <c r="D17544" t="s">
        <v>11</v>
      </c>
      <c r="E17544">
        <v>-1</v>
      </c>
      <c r="F17544" t="s">
        <v>84</v>
      </c>
      <c r="G17544" s="29">
        <v>-30769.71</v>
      </c>
      <c r="H17544" t="s">
        <v>13</v>
      </c>
      <c r="I17544">
        <v>-30769.71</v>
      </c>
      <c r="J17544" t="s">
        <v>13</v>
      </c>
      <c r="K17544">
        <v>-30769.71</v>
      </c>
      <c r="L17544" t="s">
        <v>13</v>
      </c>
      <c r="M17544" t="s">
        <v>13</v>
      </c>
      <c r="N17544" s="29">
        <v>0</v>
      </c>
      <c r="O17544" t="s">
        <v>13</v>
      </c>
    </row>
    <row r="17545" spans="1:15" x14ac:dyDescent="0.3">
      <c r="A17545" t="s">
        <v>8</v>
      </c>
      <c r="B17545" t="s">
        <v>9</v>
      </c>
      <c r="C17545" t="s">
        <v>14</v>
      </c>
      <c r="D17545" t="s">
        <v>11</v>
      </c>
      <c r="E17545">
        <v>-1</v>
      </c>
      <c r="F17545" t="s">
        <v>567</v>
      </c>
      <c r="G17545" s="29">
        <v>-3.16</v>
      </c>
      <c r="H17545" t="s">
        <v>13</v>
      </c>
      <c r="I17545">
        <v>-3.16</v>
      </c>
      <c r="J17545" t="s">
        <v>13</v>
      </c>
      <c r="K17545">
        <v>-3.16</v>
      </c>
      <c r="L17545" t="s">
        <v>13</v>
      </c>
      <c r="M17545" t="s">
        <v>13</v>
      </c>
      <c r="N17545" s="29">
        <v>0</v>
      </c>
      <c r="O17545" t="s">
        <v>13</v>
      </c>
    </row>
    <row r="17546" spans="1:15" x14ac:dyDescent="0.3">
      <c r="A17546" t="s">
        <v>18</v>
      </c>
      <c r="B17546" t="s">
        <v>9</v>
      </c>
      <c r="C17546" t="s">
        <v>10</v>
      </c>
      <c r="D17546" t="s">
        <v>11</v>
      </c>
      <c r="E17546">
        <v>3</v>
      </c>
      <c r="F17546" t="s">
        <v>35</v>
      </c>
      <c r="G17546" s="29">
        <v>23903.03</v>
      </c>
      <c r="H17546">
        <v>-9939355.8699999992</v>
      </c>
      <c r="I17546">
        <v>23903.03</v>
      </c>
      <c r="J17546">
        <v>-761390.21</v>
      </c>
      <c r="K17546">
        <v>23903.03</v>
      </c>
      <c r="L17546">
        <v>-4016067.3</v>
      </c>
      <c r="M17546" t="s">
        <v>13</v>
      </c>
      <c r="N17546" s="29">
        <v>0</v>
      </c>
      <c r="O17546">
        <v>71709.09</v>
      </c>
    </row>
    <row r="17547" spans="1:15" x14ac:dyDescent="0.3">
      <c r="A17547" t="s">
        <v>8</v>
      </c>
      <c r="B17547" t="s">
        <v>9</v>
      </c>
      <c r="C17547" t="s">
        <v>14</v>
      </c>
      <c r="D17547" t="s">
        <v>11</v>
      </c>
      <c r="E17547">
        <v>3</v>
      </c>
      <c r="F17547" t="s">
        <v>58</v>
      </c>
      <c r="G17547" s="29">
        <v>-446.2</v>
      </c>
      <c r="H17547" t="s">
        <v>13</v>
      </c>
      <c r="I17547">
        <v>-446.2</v>
      </c>
      <c r="J17547" t="s">
        <v>13</v>
      </c>
      <c r="K17547">
        <v>-446.2</v>
      </c>
      <c r="L17547" t="s">
        <v>13</v>
      </c>
      <c r="M17547" t="s">
        <v>13</v>
      </c>
      <c r="N17547" s="29">
        <v>0</v>
      </c>
      <c r="O17547" t="s">
        <v>13</v>
      </c>
    </row>
    <row r="17548" spans="1:15" x14ac:dyDescent="0.3">
      <c r="A17548" t="s">
        <v>16</v>
      </c>
      <c r="B17548" t="s">
        <v>9</v>
      </c>
      <c r="C17548" t="s">
        <v>14</v>
      </c>
      <c r="D17548" t="s">
        <v>11</v>
      </c>
      <c r="E17548">
        <v>5</v>
      </c>
      <c r="F17548" t="s">
        <v>299</v>
      </c>
      <c r="G17548" s="29">
        <v>-6931.73</v>
      </c>
      <c r="H17548" t="s">
        <v>13</v>
      </c>
      <c r="I17548">
        <v>-6931.73</v>
      </c>
      <c r="J17548" t="s">
        <v>13</v>
      </c>
      <c r="K17548">
        <v>-6931.73</v>
      </c>
      <c r="L17548" t="s">
        <v>13</v>
      </c>
      <c r="M17548" t="s">
        <v>13</v>
      </c>
      <c r="N17548" s="29">
        <v>0</v>
      </c>
      <c r="O17548" t="s">
        <v>13</v>
      </c>
    </row>
    <row r="17549" spans="1:15" x14ac:dyDescent="0.3">
      <c r="A17549" t="s">
        <v>16</v>
      </c>
      <c r="B17549" t="s">
        <v>9</v>
      </c>
      <c r="C17549" t="s">
        <v>14</v>
      </c>
      <c r="D17549" t="s">
        <v>11</v>
      </c>
      <c r="E17549">
        <v>0</v>
      </c>
      <c r="F17549" t="s">
        <v>305</v>
      </c>
      <c r="G17549" s="29">
        <v>-134.57</v>
      </c>
      <c r="H17549" t="s">
        <v>13</v>
      </c>
      <c r="I17549">
        <v>-134.57</v>
      </c>
      <c r="J17549" t="s">
        <v>13</v>
      </c>
      <c r="K17549">
        <v>-134.57</v>
      </c>
      <c r="L17549" t="s">
        <v>13</v>
      </c>
      <c r="M17549" t="s">
        <v>13</v>
      </c>
      <c r="N17549" s="29">
        <v>-3.17</v>
      </c>
      <c r="O17549" t="s">
        <v>13</v>
      </c>
    </row>
    <row r="17550" spans="1:15" x14ac:dyDescent="0.3">
      <c r="A17550" t="s">
        <v>16</v>
      </c>
      <c r="B17550" t="s">
        <v>9</v>
      </c>
      <c r="C17550" t="s">
        <v>10</v>
      </c>
      <c r="D17550" t="s">
        <v>11</v>
      </c>
      <c r="E17550">
        <v>0</v>
      </c>
      <c r="F17550" t="s">
        <v>298</v>
      </c>
      <c r="G17550" s="29">
        <v>1389.13</v>
      </c>
      <c r="H17550">
        <v>-241892.27</v>
      </c>
      <c r="I17550">
        <v>1389.13</v>
      </c>
      <c r="J17550">
        <v>-114896.7</v>
      </c>
      <c r="K17550">
        <v>1389.13</v>
      </c>
      <c r="L17550">
        <v>-1100412.74</v>
      </c>
      <c r="M17550" t="s">
        <v>13</v>
      </c>
      <c r="N17550" s="29">
        <v>0</v>
      </c>
      <c r="O17550" t="s">
        <v>13</v>
      </c>
    </row>
    <row r="17551" spans="1:15" x14ac:dyDescent="0.3">
      <c r="A17551" t="s">
        <v>16</v>
      </c>
      <c r="B17551" t="s">
        <v>9</v>
      </c>
      <c r="C17551" t="s">
        <v>10</v>
      </c>
      <c r="D17551" t="s">
        <v>11</v>
      </c>
      <c r="E17551">
        <v>-1</v>
      </c>
      <c r="F17551" t="s">
        <v>353</v>
      </c>
      <c r="G17551" s="29">
        <v>40.17</v>
      </c>
      <c r="H17551">
        <v>-17167.759999999998</v>
      </c>
      <c r="I17551">
        <v>40.17</v>
      </c>
      <c r="J17551">
        <v>-4062.26</v>
      </c>
      <c r="K17551">
        <v>40.17</v>
      </c>
      <c r="L17551">
        <v>-55859.18</v>
      </c>
      <c r="M17551" t="s">
        <v>13</v>
      </c>
      <c r="N17551" s="29">
        <v>0</v>
      </c>
      <c r="O17551" t="s">
        <v>13</v>
      </c>
    </row>
    <row r="17552" spans="1:15" x14ac:dyDescent="0.3">
      <c r="A17552" t="s">
        <v>16</v>
      </c>
      <c r="B17552" t="s">
        <v>9</v>
      </c>
      <c r="C17552" t="s">
        <v>14</v>
      </c>
      <c r="D17552" t="s">
        <v>11</v>
      </c>
      <c r="E17552">
        <v>4</v>
      </c>
      <c r="F17552" t="s">
        <v>439</v>
      </c>
      <c r="G17552" s="29">
        <v>-1652.52</v>
      </c>
      <c r="H17552" t="s">
        <v>13</v>
      </c>
      <c r="I17552">
        <v>-1652.52</v>
      </c>
      <c r="J17552" t="s">
        <v>13</v>
      </c>
      <c r="K17552">
        <v>-1652.52</v>
      </c>
      <c r="L17552" t="s">
        <v>13</v>
      </c>
      <c r="M17552" t="s">
        <v>13</v>
      </c>
      <c r="N17552" s="29">
        <v>0</v>
      </c>
      <c r="O17552" t="s">
        <v>13</v>
      </c>
    </row>
    <row r="17553" spans="1:15" x14ac:dyDescent="0.3">
      <c r="A17553" t="s">
        <v>18</v>
      </c>
      <c r="B17553" t="s">
        <v>9</v>
      </c>
      <c r="C17553" t="s">
        <v>10</v>
      </c>
      <c r="D17553" t="s">
        <v>11</v>
      </c>
      <c r="E17553">
        <v>3</v>
      </c>
      <c r="F17553" t="s">
        <v>304</v>
      </c>
      <c r="G17553" s="29">
        <v>31308.09</v>
      </c>
      <c r="H17553">
        <v>153694.70000000001</v>
      </c>
      <c r="I17553">
        <v>31308.09</v>
      </c>
      <c r="J17553">
        <v>342678.57</v>
      </c>
      <c r="K17553">
        <v>31308.09</v>
      </c>
      <c r="L17553">
        <v>1370584.24</v>
      </c>
      <c r="M17553" t="s">
        <v>13</v>
      </c>
      <c r="N17553" s="29">
        <v>0</v>
      </c>
      <c r="O17553">
        <v>93924.27</v>
      </c>
    </row>
    <row r="17554" spans="1:15" x14ac:dyDescent="0.3">
      <c r="A17554" t="s">
        <v>18</v>
      </c>
      <c r="B17554" t="s">
        <v>9</v>
      </c>
      <c r="C17554" t="s">
        <v>10</v>
      </c>
      <c r="D17554" t="s">
        <v>11</v>
      </c>
      <c r="E17554">
        <v>4</v>
      </c>
      <c r="F17554" t="s">
        <v>132</v>
      </c>
      <c r="G17554" s="29">
        <v>56420.800000000003</v>
      </c>
      <c r="H17554">
        <v>-2372902.7200000002</v>
      </c>
      <c r="I17554">
        <v>56420.800000000003</v>
      </c>
      <c r="J17554">
        <v>-1127107.8700000001</v>
      </c>
      <c r="K17554">
        <v>56420.800000000003</v>
      </c>
      <c r="L17554">
        <v>-10794773.800000001</v>
      </c>
      <c r="M17554" t="s">
        <v>13</v>
      </c>
      <c r="N17554" s="29">
        <v>0</v>
      </c>
      <c r="O17554">
        <v>225683.20000000001</v>
      </c>
    </row>
    <row r="17555" spans="1:15" x14ac:dyDescent="0.3">
      <c r="A17555" t="s">
        <v>18</v>
      </c>
      <c r="B17555" t="s">
        <v>9</v>
      </c>
      <c r="C17555" t="s">
        <v>14</v>
      </c>
      <c r="D17555" t="s">
        <v>11</v>
      </c>
      <c r="E17555">
        <v>-4</v>
      </c>
      <c r="F17555" t="s">
        <v>203</v>
      </c>
      <c r="G17555" s="29">
        <v>-260.2</v>
      </c>
      <c r="H17555" t="s">
        <v>13</v>
      </c>
      <c r="I17555">
        <v>-260.2</v>
      </c>
      <c r="J17555" t="s">
        <v>13</v>
      </c>
      <c r="K17555">
        <v>-260.2</v>
      </c>
      <c r="L17555" t="s">
        <v>13</v>
      </c>
      <c r="M17555" t="s">
        <v>13</v>
      </c>
      <c r="N17555" s="29">
        <v>0</v>
      </c>
      <c r="O17555" t="s">
        <v>13</v>
      </c>
    </row>
    <row r="17556" spans="1:15" x14ac:dyDescent="0.3">
      <c r="A17556" t="s">
        <v>8</v>
      </c>
      <c r="B17556" t="s">
        <v>9</v>
      </c>
      <c r="C17556" t="s">
        <v>14</v>
      </c>
      <c r="D17556" t="s">
        <v>11</v>
      </c>
      <c r="E17556">
        <v>0</v>
      </c>
      <c r="F17556" t="s">
        <v>406</v>
      </c>
      <c r="G17556" s="29">
        <v>-75.02</v>
      </c>
      <c r="H17556" t="s">
        <v>13</v>
      </c>
      <c r="I17556">
        <v>-75.02</v>
      </c>
      <c r="J17556" t="s">
        <v>13</v>
      </c>
      <c r="K17556">
        <v>-75.02</v>
      </c>
      <c r="L17556" t="s">
        <v>13</v>
      </c>
      <c r="M17556" t="s">
        <v>13</v>
      </c>
      <c r="N17556" s="29">
        <v>0</v>
      </c>
      <c r="O17556" t="s">
        <v>13</v>
      </c>
    </row>
    <row r="17557" spans="1:15" x14ac:dyDescent="0.3">
      <c r="A17557" t="s">
        <v>8</v>
      </c>
      <c r="B17557" t="s">
        <v>9</v>
      </c>
      <c r="C17557" t="s">
        <v>10</v>
      </c>
      <c r="D17557" t="s">
        <v>11</v>
      </c>
      <c r="E17557">
        <v>0</v>
      </c>
      <c r="F17557" t="s">
        <v>89</v>
      </c>
      <c r="G17557" s="29">
        <v>114195.07</v>
      </c>
      <c r="H17557">
        <v>-118884998.33</v>
      </c>
      <c r="I17557">
        <v>114195.07</v>
      </c>
      <c r="J17557">
        <v>-9107016.0600000005</v>
      </c>
      <c r="K17557">
        <v>114195.07</v>
      </c>
      <c r="L17557">
        <v>-48036327.57</v>
      </c>
      <c r="M17557" t="s">
        <v>13</v>
      </c>
      <c r="N17557" s="29">
        <v>0</v>
      </c>
      <c r="O17557" t="s">
        <v>13</v>
      </c>
    </row>
    <row r="17558" spans="1:15" x14ac:dyDescent="0.3">
      <c r="A17558" t="s">
        <v>18</v>
      </c>
      <c r="B17558" t="s">
        <v>9</v>
      </c>
      <c r="C17558" t="s">
        <v>14</v>
      </c>
      <c r="D17558" t="s">
        <v>11</v>
      </c>
      <c r="E17558">
        <v>-1</v>
      </c>
      <c r="F17558" t="s">
        <v>291</v>
      </c>
      <c r="G17558" s="29">
        <v>-57481.56</v>
      </c>
      <c r="H17558" t="s">
        <v>13</v>
      </c>
      <c r="I17558">
        <v>-57481.56</v>
      </c>
      <c r="J17558" t="s">
        <v>13</v>
      </c>
      <c r="K17558">
        <v>-57481.56</v>
      </c>
      <c r="L17558" t="s">
        <v>13</v>
      </c>
      <c r="M17558" t="s">
        <v>13</v>
      </c>
      <c r="N17558" s="29">
        <v>0</v>
      </c>
      <c r="O17558" t="s">
        <v>13</v>
      </c>
    </row>
    <row r="17559" spans="1:15" x14ac:dyDescent="0.3">
      <c r="A17559" t="s">
        <v>16</v>
      </c>
      <c r="B17559" t="s">
        <v>9</v>
      </c>
      <c r="C17559" t="s">
        <v>14</v>
      </c>
      <c r="D17559" t="s">
        <v>11</v>
      </c>
      <c r="E17559">
        <v>0</v>
      </c>
      <c r="F17559" t="s">
        <v>204</v>
      </c>
      <c r="G17559" s="29">
        <v>-3953.77</v>
      </c>
      <c r="H17559" t="s">
        <v>13</v>
      </c>
      <c r="I17559">
        <v>-3953.77</v>
      </c>
      <c r="J17559" t="s">
        <v>13</v>
      </c>
      <c r="K17559">
        <v>-3953.77</v>
      </c>
      <c r="L17559" t="s">
        <v>13</v>
      </c>
      <c r="M17559" t="s">
        <v>13</v>
      </c>
      <c r="N17559" s="29">
        <v>0</v>
      </c>
      <c r="O17559" t="s">
        <v>13</v>
      </c>
    </row>
    <row r="17560" spans="1:15" x14ac:dyDescent="0.3">
      <c r="A17560" t="s">
        <v>18</v>
      </c>
      <c r="B17560" t="s">
        <v>9</v>
      </c>
      <c r="C17560" t="s">
        <v>10</v>
      </c>
      <c r="D17560" t="s">
        <v>11</v>
      </c>
      <c r="E17560">
        <v>15</v>
      </c>
      <c r="F17560" t="s">
        <v>281</v>
      </c>
      <c r="G17560" s="29">
        <v>352760.06</v>
      </c>
      <c r="H17560">
        <v>-30167664.91</v>
      </c>
      <c r="I17560">
        <v>352760.06</v>
      </c>
      <c r="J17560">
        <v>-14329374.84</v>
      </c>
      <c r="K17560">
        <v>352760.06</v>
      </c>
      <c r="L17560">
        <v>-137238293.08000001</v>
      </c>
      <c r="M17560" t="s">
        <v>13</v>
      </c>
      <c r="N17560" s="29">
        <v>0</v>
      </c>
      <c r="O17560">
        <v>5291400.9000000004</v>
      </c>
    </row>
    <row r="17561" spans="1:15" x14ac:dyDescent="0.3">
      <c r="A17561" t="s">
        <v>8</v>
      </c>
      <c r="B17561" t="s">
        <v>9</v>
      </c>
      <c r="C17561" t="s">
        <v>14</v>
      </c>
      <c r="D17561" t="s">
        <v>11</v>
      </c>
      <c r="E17561">
        <v>6</v>
      </c>
      <c r="F17561" t="s">
        <v>474</v>
      </c>
      <c r="G17561" s="29">
        <v>-283.32</v>
      </c>
      <c r="H17561" t="s">
        <v>13</v>
      </c>
      <c r="I17561">
        <v>-283.32</v>
      </c>
      <c r="J17561" t="s">
        <v>13</v>
      </c>
      <c r="K17561">
        <v>-283.32</v>
      </c>
      <c r="L17561" t="s">
        <v>13</v>
      </c>
      <c r="M17561" t="s">
        <v>13</v>
      </c>
      <c r="N17561" s="29">
        <v>0</v>
      </c>
      <c r="O17561" t="s">
        <v>13</v>
      </c>
    </row>
    <row r="17562" spans="1:15" x14ac:dyDescent="0.3">
      <c r="A17562" t="s">
        <v>8</v>
      </c>
      <c r="B17562" t="s">
        <v>9</v>
      </c>
      <c r="C17562" t="s">
        <v>10</v>
      </c>
      <c r="D17562" t="s">
        <v>11</v>
      </c>
      <c r="E17562">
        <v>13</v>
      </c>
      <c r="F17562" t="s">
        <v>105</v>
      </c>
      <c r="G17562" s="29">
        <v>619581.32999999996</v>
      </c>
      <c r="H17562">
        <v>-13.71</v>
      </c>
      <c r="I17562">
        <v>619581.32999999996</v>
      </c>
      <c r="J17562">
        <v>-73.599999999999994</v>
      </c>
      <c r="K17562">
        <v>619581.32999999996</v>
      </c>
      <c r="L17562" t="s">
        <v>13</v>
      </c>
      <c r="M17562" t="s">
        <v>13</v>
      </c>
      <c r="N17562" s="29">
        <v>0</v>
      </c>
      <c r="O17562">
        <v>8054557.2899999991</v>
      </c>
    </row>
    <row r="17563" spans="1:15" x14ac:dyDescent="0.3">
      <c r="A17563" t="s">
        <v>16</v>
      </c>
      <c r="B17563" t="s">
        <v>9</v>
      </c>
      <c r="C17563" t="s">
        <v>14</v>
      </c>
      <c r="D17563" t="s">
        <v>11</v>
      </c>
      <c r="E17563">
        <v>-1</v>
      </c>
      <c r="F17563" t="s">
        <v>409</v>
      </c>
      <c r="G17563" s="29">
        <v>-8452.2099999999991</v>
      </c>
      <c r="H17563" t="s">
        <v>13</v>
      </c>
      <c r="I17563">
        <v>-8452.2099999999991</v>
      </c>
      <c r="J17563" t="s">
        <v>13</v>
      </c>
      <c r="K17563">
        <v>-8452.2099999999991</v>
      </c>
      <c r="L17563" t="s">
        <v>13</v>
      </c>
      <c r="M17563" t="s">
        <v>13</v>
      </c>
      <c r="N17563" s="29">
        <v>0</v>
      </c>
      <c r="O17563" t="s">
        <v>13</v>
      </c>
    </row>
    <row r="17564" spans="1:15" x14ac:dyDescent="0.3">
      <c r="A17564" t="s">
        <v>16</v>
      </c>
      <c r="B17564" t="s">
        <v>9</v>
      </c>
      <c r="C17564" t="s">
        <v>14</v>
      </c>
      <c r="D17564" t="s">
        <v>11</v>
      </c>
      <c r="E17564">
        <v>-1</v>
      </c>
      <c r="F17564" t="s">
        <v>141</v>
      </c>
      <c r="G17564" s="29">
        <v>-2398.38</v>
      </c>
      <c r="H17564" t="s">
        <v>13</v>
      </c>
      <c r="I17564">
        <v>-2398.38</v>
      </c>
      <c r="J17564" t="s">
        <v>13</v>
      </c>
      <c r="K17564">
        <v>-2398.38</v>
      </c>
      <c r="L17564" t="s">
        <v>13</v>
      </c>
      <c r="M17564" t="s">
        <v>13</v>
      </c>
      <c r="N17564" s="29">
        <v>0</v>
      </c>
      <c r="O17564" t="s">
        <v>13</v>
      </c>
    </row>
    <row r="17565" spans="1:15" x14ac:dyDescent="0.3">
      <c r="A17565" t="s">
        <v>16</v>
      </c>
      <c r="B17565" t="s">
        <v>9</v>
      </c>
      <c r="C17565" t="s">
        <v>10</v>
      </c>
      <c r="D17565" t="s">
        <v>11</v>
      </c>
      <c r="E17565">
        <v>1</v>
      </c>
      <c r="F17565" t="s">
        <v>394</v>
      </c>
      <c r="G17565" s="29">
        <v>5333.21</v>
      </c>
      <c r="H17565" t="s">
        <v>13</v>
      </c>
      <c r="I17565">
        <v>5333.21</v>
      </c>
      <c r="J17565" t="s">
        <v>13</v>
      </c>
      <c r="K17565">
        <v>5333.21</v>
      </c>
      <c r="L17565" t="s">
        <v>13</v>
      </c>
      <c r="M17565" t="s">
        <v>13</v>
      </c>
      <c r="N17565" s="29">
        <v>0</v>
      </c>
      <c r="O17565">
        <v>5333.21</v>
      </c>
    </row>
    <row r="17566" spans="1:15" x14ac:dyDescent="0.3">
      <c r="A17566" t="s">
        <v>8</v>
      </c>
      <c r="B17566" t="s">
        <v>9</v>
      </c>
      <c r="C17566" t="s">
        <v>14</v>
      </c>
      <c r="D17566" t="s">
        <v>11</v>
      </c>
      <c r="E17566">
        <v>12</v>
      </c>
      <c r="F17566" t="s">
        <v>79</v>
      </c>
      <c r="G17566" s="29">
        <v>-409.83</v>
      </c>
      <c r="H17566" t="s">
        <v>13</v>
      </c>
      <c r="I17566">
        <v>-409.83</v>
      </c>
      <c r="J17566" t="s">
        <v>13</v>
      </c>
      <c r="K17566">
        <v>-409.83</v>
      </c>
      <c r="L17566" t="s">
        <v>13</v>
      </c>
      <c r="M17566" t="s">
        <v>13</v>
      </c>
      <c r="N17566" s="29">
        <v>0</v>
      </c>
      <c r="O17566" t="s">
        <v>13</v>
      </c>
    </row>
    <row r="17567" spans="1:15" x14ac:dyDescent="0.3">
      <c r="A17567" t="s">
        <v>8</v>
      </c>
      <c r="B17567" t="s">
        <v>9</v>
      </c>
      <c r="C17567" t="s">
        <v>10</v>
      </c>
      <c r="D17567" t="s">
        <v>11</v>
      </c>
      <c r="E17567">
        <v>12</v>
      </c>
      <c r="F17567" t="s">
        <v>110</v>
      </c>
      <c r="G17567" s="29">
        <v>75902.559999999998</v>
      </c>
      <c r="H17567">
        <v>-3.31</v>
      </c>
      <c r="I17567">
        <v>75902.559999999998</v>
      </c>
      <c r="J17567">
        <v>-17.79</v>
      </c>
      <c r="K17567">
        <v>75902.559999999998</v>
      </c>
      <c r="L17567" t="s">
        <v>13</v>
      </c>
      <c r="M17567" t="s">
        <v>13</v>
      </c>
      <c r="N17567" s="29">
        <v>0</v>
      </c>
      <c r="O17567">
        <v>910830.72</v>
      </c>
    </row>
    <row r="17568" spans="1:15" x14ac:dyDescent="0.3">
      <c r="A17568" t="s">
        <v>16</v>
      </c>
      <c r="B17568" t="s">
        <v>9</v>
      </c>
      <c r="C17568" t="s">
        <v>14</v>
      </c>
      <c r="D17568" t="s">
        <v>11</v>
      </c>
      <c r="E17568">
        <v>1</v>
      </c>
      <c r="F17568" t="s">
        <v>61</v>
      </c>
      <c r="G17568" s="29">
        <v>-3181.97</v>
      </c>
      <c r="H17568" t="s">
        <v>13</v>
      </c>
      <c r="I17568">
        <v>-3181.97</v>
      </c>
      <c r="J17568" t="s">
        <v>13</v>
      </c>
      <c r="K17568">
        <v>-3181.97</v>
      </c>
      <c r="L17568" t="s">
        <v>13</v>
      </c>
      <c r="M17568" t="s">
        <v>13</v>
      </c>
      <c r="N17568" s="29">
        <v>0</v>
      </c>
      <c r="O17568" t="s">
        <v>13</v>
      </c>
    </row>
    <row r="17569" spans="1:15" x14ac:dyDescent="0.3">
      <c r="A17569" t="s">
        <v>16</v>
      </c>
      <c r="B17569" t="s">
        <v>9</v>
      </c>
      <c r="C17569" t="s">
        <v>14</v>
      </c>
      <c r="D17569" t="s">
        <v>11</v>
      </c>
      <c r="E17569">
        <v>10</v>
      </c>
      <c r="F17569" t="s">
        <v>38</v>
      </c>
      <c r="G17569" s="29">
        <v>-4284.74</v>
      </c>
      <c r="H17569" t="s">
        <v>13</v>
      </c>
      <c r="I17569">
        <v>-4284.74</v>
      </c>
      <c r="J17569" t="s">
        <v>13</v>
      </c>
      <c r="K17569">
        <v>-4284.74</v>
      </c>
      <c r="L17569" t="s">
        <v>13</v>
      </c>
      <c r="M17569" t="s">
        <v>13</v>
      </c>
      <c r="N17569" s="29">
        <v>0</v>
      </c>
      <c r="O17569" t="s">
        <v>13</v>
      </c>
    </row>
    <row r="17570" spans="1:15" x14ac:dyDescent="0.3">
      <c r="A17570" t="s">
        <v>8</v>
      </c>
      <c r="B17570" t="s">
        <v>9</v>
      </c>
      <c r="C17570" t="s">
        <v>14</v>
      </c>
      <c r="D17570" t="s">
        <v>11</v>
      </c>
      <c r="E17570">
        <v>1</v>
      </c>
      <c r="F17570" t="s">
        <v>204</v>
      </c>
      <c r="G17570" s="29">
        <v>-3899.86</v>
      </c>
      <c r="H17570" t="s">
        <v>13</v>
      </c>
      <c r="I17570">
        <v>-3899.86</v>
      </c>
      <c r="J17570" t="s">
        <v>13</v>
      </c>
      <c r="K17570">
        <v>-3899.86</v>
      </c>
      <c r="L17570" t="s">
        <v>13</v>
      </c>
      <c r="M17570" t="s">
        <v>13</v>
      </c>
      <c r="N17570" s="29">
        <v>0</v>
      </c>
      <c r="O17570" t="s">
        <v>13</v>
      </c>
    </row>
    <row r="17571" spans="1:15" x14ac:dyDescent="0.3">
      <c r="A17571" t="s">
        <v>8</v>
      </c>
      <c r="B17571" t="s">
        <v>9</v>
      </c>
      <c r="C17571" t="s">
        <v>14</v>
      </c>
      <c r="D17571" t="s">
        <v>11</v>
      </c>
      <c r="E17571">
        <v>-1</v>
      </c>
      <c r="F17571" t="s">
        <v>65</v>
      </c>
      <c r="G17571" s="29">
        <v>-1.79</v>
      </c>
      <c r="H17571" t="s">
        <v>13</v>
      </c>
      <c r="I17571">
        <v>-1.79</v>
      </c>
      <c r="J17571" t="s">
        <v>13</v>
      </c>
      <c r="K17571">
        <v>-1.79</v>
      </c>
      <c r="L17571" t="s">
        <v>13</v>
      </c>
      <c r="M17571">
        <v>0</v>
      </c>
      <c r="N17571" s="29">
        <v>0</v>
      </c>
      <c r="O17571" t="s">
        <v>13</v>
      </c>
    </row>
    <row r="17572" spans="1:15" x14ac:dyDescent="0.3">
      <c r="A17572" t="s">
        <v>8</v>
      </c>
      <c r="B17572" t="s">
        <v>9</v>
      </c>
      <c r="C17572" t="s">
        <v>10</v>
      </c>
      <c r="D17572" t="s">
        <v>11</v>
      </c>
      <c r="E17572">
        <v>0</v>
      </c>
      <c r="F17572" t="s">
        <v>308</v>
      </c>
      <c r="G17572" s="29">
        <v>3429701.67</v>
      </c>
      <c r="H17572">
        <v>-39738429.060000002</v>
      </c>
      <c r="I17572">
        <v>3429701.67</v>
      </c>
      <c r="J17572">
        <v>-73485962.790000007</v>
      </c>
      <c r="K17572">
        <v>3429701.67</v>
      </c>
      <c r="L17572">
        <v>-507815045.69999999</v>
      </c>
      <c r="M17572" t="s">
        <v>13</v>
      </c>
      <c r="N17572" s="29">
        <v>0</v>
      </c>
      <c r="O17572" t="s">
        <v>13</v>
      </c>
    </row>
    <row r="17573" spans="1:15" x14ac:dyDescent="0.3">
      <c r="A17573" t="s">
        <v>18</v>
      </c>
      <c r="B17573" t="s">
        <v>9</v>
      </c>
      <c r="C17573" t="s">
        <v>10</v>
      </c>
      <c r="D17573" t="s">
        <v>11</v>
      </c>
      <c r="E17573">
        <v>3</v>
      </c>
      <c r="F17573" t="s">
        <v>132</v>
      </c>
      <c r="G17573" s="29">
        <v>86092.65</v>
      </c>
      <c r="H17573">
        <v>-4455649.58</v>
      </c>
      <c r="I17573">
        <v>86092.65</v>
      </c>
      <c r="J17573">
        <v>-2116394.27</v>
      </c>
      <c r="K17573">
        <v>86092.65</v>
      </c>
      <c r="L17573">
        <v>-20269574.890000001</v>
      </c>
      <c r="M17573" t="s">
        <v>13</v>
      </c>
      <c r="N17573" s="29">
        <v>0</v>
      </c>
      <c r="O17573">
        <v>258277.95</v>
      </c>
    </row>
    <row r="17574" spans="1:15" x14ac:dyDescent="0.3">
      <c r="A17574" t="s">
        <v>16</v>
      </c>
      <c r="B17574" t="s">
        <v>9</v>
      </c>
      <c r="C17574" t="s">
        <v>14</v>
      </c>
      <c r="D17574" t="s">
        <v>11</v>
      </c>
      <c r="E17574">
        <v>11</v>
      </c>
      <c r="F17574" t="s">
        <v>351</v>
      </c>
      <c r="G17574" s="29">
        <v>-46439.74</v>
      </c>
      <c r="H17574" t="s">
        <v>13</v>
      </c>
      <c r="I17574">
        <v>-46439.74</v>
      </c>
      <c r="J17574" t="s">
        <v>13</v>
      </c>
      <c r="K17574">
        <v>-46439.74</v>
      </c>
      <c r="L17574" t="s">
        <v>13</v>
      </c>
      <c r="M17574" t="s">
        <v>13</v>
      </c>
      <c r="N17574" s="29">
        <v>0</v>
      </c>
      <c r="O17574" t="s">
        <v>13</v>
      </c>
    </row>
    <row r="17575" spans="1:15" x14ac:dyDescent="0.3">
      <c r="A17575" t="s">
        <v>18</v>
      </c>
      <c r="B17575" t="s">
        <v>9</v>
      </c>
      <c r="C17575" t="s">
        <v>10</v>
      </c>
      <c r="D17575" t="s">
        <v>11</v>
      </c>
      <c r="E17575">
        <v>-4</v>
      </c>
      <c r="F17575" t="s">
        <v>90</v>
      </c>
      <c r="G17575" s="29">
        <v>128445.72</v>
      </c>
      <c r="H17575">
        <v>-2026848.88</v>
      </c>
      <c r="I17575">
        <v>128445.72</v>
      </c>
      <c r="J17575">
        <v>-962747.12</v>
      </c>
      <c r="K17575">
        <v>128445.72</v>
      </c>
      <c r="L17575">
        <v>-9220517.2799999993</v>
      </c>
      <c r="M17575" t="s">
        <v>13</v>
      </c>
      <c r="N17575" s="29">
        <v>0</v>
      </c>
      <c r="O17575" t="s">
        <v>13</v>
      </c>
    </row>
    <row r="17576" spans="1:15" x14ac:dyDescent="0.3">
      <c r="A17576" t="s">
        <v>16</v>
      </c>
      <c r="B17576" t="s">
        <v>9</v>
      </c>
      <c r="C17576" t="s">
        <v>14</v>
      </c>
      <c r="D17576" t="s">
        <v>11</v>
      </c>
      <c r="E17576">
        <v>1</v>
      </c>
      <c r="F17576" t="s">
        <v>124</v>
      </c>
      <c r="G17576" s="29">
        <v>-22420.560000000001</v>
      </c>
      <c r="H17576" t="s">
        <v>13</v>
      </c>
      <c r="I17576">
        <v>-22420.560000000001</v>
      </c>
      <c r="J17576" t="s">
        <v>13</v>
      </c>
      <c r="K17576">
        <v>-22420.560000000001</v>
      </c>
      <c r="L17576" t="s">
        <v>13</v>
      </c>
      <c r="M17576" t="s">
        <v>13</v>
      </c>
      <c r="N17576" s="29">
        <v>0</v>
      </c>
      <c r="O17576" t="s">
        <v>13</v>
      </c>
    </row>
    <row r="17577" spans="1:15" x14ac:dyDescent="0.3">
      <c r="A17577" t="s">
        <v>16</v>
      </c>
      <c r="B17577" t="s">
        <v>9</v>
      </c>
      <c r="C17577" t="s">
        <v>10</v>
      </c>
      <c r="D17577" t="s">
        <v>11</v>
      </c>
      <c r="E17577">
        <v>-1</v>
      </c>
      <c r="F17577" t="s">
        <v>551</v>
      </c>
      <c r="G17577" s="29">
        <v>142.72999999999999</v>
      </c>
      <c r="H17577">
        <v>27190.92</v>
      </c>
      <c r="I17577">
        <v>142.72999999999999</v>
      </c>
      <c r="J17577">
        <v>5502.67</v>
      </c>
      <c r="K17577">
        <v>142.72999999999999</v>
      </c>
      <c r="L17577">
        <v>43606.44</v>
      </c>
      <c r="M17577" t="s">
        <v>13</v>
      </c>
      <c r="N17577" s="29">
        <v>0</v>
      </c>
      <c r="O17577" t="s">
        <v>13</v>
      </c>
    </row>
    <row r="17578" spans="1:15" x14ac:dyDescent="0.3">
      <c r="A17578" t="s">
        <v>8</v>
      </c>
      <c r="B17578" t="s">
        <v>9</v>
      </c>
      <c r="C17578" t="s">
        <v>14</v>
      </c>
      <c r="D17578" t="s">
        <v>11</v>
      </c>
      <c r="E17578">
        <v>0</v>
      </c>
      <c r="F17578" t="s">
        <v>46</v>
      </c>
      <c r="G17578" s="29">
        <v>-25855.5</v>
      </c>
      <c r="H17578" t="s">
        <v>13</v>
      </c>
      <c r="I17578">
        <v>-25855.5</v>
      </c>
      <c r="J17578" t="s">
        <v>13</v>
      </c>
      <c r="K17578">
        <v>-25855.5</v>
      </c>
      <c r="L17578" t="s">
        <v>13</v>
      </c>
      <c r="M17578" t="s">
        <v>13</v>
      </c>
      <c r="N17578" s="29">
        <v>0</v>
      </c>
      <c r="O17578" t="s">
        <v>13</v>
      </c>
    </row>
    <row r="17579" spans="1:15" x14ac:dyDescent="0.3">
      <c r="A17579" t="s">
        <v>8</v>
      </c>
      <c r="B17579" t="s">
        <v>9</v>
      </c>
      <c r="C17579" t="s">
        <v>10</v>
      </c>
      <c r="D17579" t="s">
        <v>11</v>
      </c>
      <c r="E17579">
        <v>3</v>
      </c>
      <c r="F17579" t="s">
        <v>499</v>
      </c>
      <c r="G17579" s="29">
        <v>104266.6</v>
      </c>
      <c r="H17579">
        <v>-0.76</v>
      </c>
      <c r="I17579">
        <v>104266.6</v>
      </c>
      <c r="J17579">
        <v>-4.07</v>
      </c>
      <c r="K17579">
        <v>104266.6</v>
      </c>
      <c r="L17579" t="s">
        <v>13</v>
      </c>
      <c r="M17579" t="s">
        <v>13</v>
      </c>
      <c r="N17579" s="29">
        <v>0</v>
      </c>
      <c r="O17579">
        <v>312799.8</v>
      </c>
    </row>
    <row r="17580" spans="1:15" x14ac:dyDescent="0.3">
      <c r="A17580" t="s">
        <v>8</v>
      </c>
      <c r="B17580" t="s">
        <v>9</v>
      </c>
      <c r="C17580" t="s">
        <v>10</v>
      </c>
      <c r="D17580" t="s">
        <v>11</v>
      </c>
      <c r="E17580">
        <v>0</v>
      </c>
      <c r="F17580" t="s">
        <v>302</v>
      </c>
      <c r="G17580" s="29">
        <v>6447.48</v>
      </c>
      <c r="H17580">
        <v>-95894.82</v>
      </c>
      <c r="I17580">
        <v>6447.48</v>
      </c>
      <c r="J17580">
        <v>-52129.16</v>
      </c>
      <c r="K17580">
        <v>6447.48</v>
      </c>
      <c r="L17580">
        <v>-853847.87</v>
      </c>
      <c r="M17580" t="s">
        <v>13</v>
      </c>
      <c r="N17580" s="29">
        <v>0</v>
      </c>
      <c r="O17580" t="s">
        <v>13</v>
      </c>
    </row>
    <row r="17581" spans="1:15" x14ac:dyDescent="0.3">
      <c r="A17581" t="s">
        <v>8</v>
      </c>
      <c r="B17581" t="s">
        <v>9</v>
      </c>
      <c r="C17581" t="s">
        <v>10</v>
      </c>
      <c r="D17581" t="s">
        <v>11</v>
      </c>
      <c r="E17581">
        <v>1</v>
      </c>
      <c r="F17581" t="s">
        <v>145</v>
      </c>
      <c r="G17581" s="29">
        <v>2753820.83</v>
      </c>
      <c r="H17581">
        <v>-89139661.379999995</v>
      </c>
      <c r="I17581">
        <v>2753820.83</v>
      </c>
      <c r="J17581">
        <v>-48457008.810000002</v>
      </c>
      <c r="K17581">
        <v>2753820.83</v>
      </c>
      <c r="L17581">
        <v>-793699931.46000004</v>
      </c>
      <c r="M17581" t="s">
        <v>13</v>
      </c>
      <c r="N17581" s="29">
        <v>0</v>
      </c>
      <c r="O17581">
        <v>2753820.83</v>
      </c>
    </row>
    <row r="17582" spans="1:15" x14ac:dyDescent="0.3">
      <c r="A17582" t="s">
        <v>18</v>
      </c>
      <c r="B17582" t="s">
        <v>9</v>
      </c>
      <c r="C17582" t="s">
        <v>14</v>
      </c>
      <c r="D17582" t="s">
        <v>11</v>
      </c>
      <c r="E17582">
        <v>-1</v>
      </c>
      <c r="F17582" t="s">
        <v>441</v>
      </c>
      <c r="G17582" s="29">
        <v>-285.62</v>
      </c>
      <c r="H17582" t="s">
        <v>13</v>
      </c>
      <c r="I17582">
        <v>-285.62</v>
      </c>
      <c r="J17582" t="s">
        <v>13</v>
      </c>
      <c r="K17582">
        <v>-285.62</v>
      </c>
      <c r="L17582" t="s">
        <v>13</v>
      </c>
      <c r="M17582" t="s">
        <v>13</v>
      </c>
      <c r="N17582" s="29">
        <v>0</v>
      </c>
      <c r="O17582" t="s">
        <v>13</v>
      </c>
    </row>
    <row r="17583" spans="1:15" x14ac:dyDescent="0.3">
      <c r="A17583" t="s">
        <v>16</v>
      </c>
      <c r="B17583" t="s">
        <v>9</v>
      </c>
      <c r="C17583" t="s">
        <v>14</v>
      </c>
      <c r="D17583" t="s">
        <v>11</v>
      </c>
      <c r="E17583">
        <v>4</v>
      </c>
      <c r="F17583" t="s">
        <v>43</v>
      </c>
      <c r="G17583" s="29">
        <v>-227742.38</v>
      </c>
      <c r="H17583" t="s">
        <v>13</v>
      </c>
      <c r="I17583">
        <v>-227742.38</v>
      </c>
      <c r="J17583" t="s">
        <v>13</v>
      </c>
      <c r="K17583">
        <v>-227742.38</v>
      </c>
      <c r="L17583" t="s">
        <v>13</v>
      </c>
      <c r="M17583" t="s">
        <v>13</v>
      </c>
      <c r="N17583" s="29">
        <v>-2332.96</v>
      </c>
      <c r="O17583" t="s">
        <v>13</v>
      </c>
    </row>
    <row r="17584" spans="1:15" x14ac:dyDescent="0.3">
      <c r="A17584" t="s">
        <v>16</v>
      </c>
      <c r="B17584" t="s">
        <v>9</v>
      </c>
      <c r="C17584" t="s">
        <v>10</v>
      </c>
      <c r="D17584" t="s">
        <v>11</v>
      </c>
      <c r="E17584">
        <v>15</v>
      </c>
      <c r="F17584" t="s">
        <v>198</v>
      </c>
      <c r="G17584" s="29">
        <v>218735.76</v>
      </c>
      <c r="H17584">
        <v>-0.46</v>
      </c>
      <c r="I17584">
        <v>218735.76</v>
      </c>
      <c r="J17584">
        <v>-0.96</v>
      </c>
      <c r="K17584">
        <v>218735.76</v>
      </c>
      <c r="L17584" t="s">
        <v>13</v>
      </c>
      <c r="M17584" t="s">
        <v>13</v>
      </c>
      <c r="N17584" s="29">
        <v>0</v>
      </c>
      <c r="O17584">
        <v>3281036.4</v>
      </c>
    </row>
    <row r="17585" spans="1:15" x14ac:dyDescent="0.3">
      <c r="A17585" t="s">
        <v>8</v>
      </c>
      <c r="B17585" t="s">
        <v>9</v>
      </c>
      <c r="C17585" t="s">
        <v>10</v>
      </c>
      <c r="D17585" t="s">
        <v>11</v>
      </c>
      <c r="E17585">
        <v>5</v>
      </c>
      <c r="F17585" t="s">
        <v>204</v>
      </c>
      <c r="G17585" s="29">
        <v>1874482.8</v>
      </c>
      <c r="H17585">
        <v>-6871.91</v>
      </c>
      <c r="I17585">
        <v>1874482.8</v>
      </c>
      <c r="J17585">
        <v>-3094.59</v>
      </c>
      <c r="K17585">
        <v>1874482.8</v>
      </c>
      <c r="L17585">
        <v>-38481.760000000002</v>
      </c>
      <c r="M17585" t="s">
        <v>13</v>
      </c>
      <c r="N17585" s="29">
        <v>0</v>
      </c>
      <c r="O17585">
        <v>9372414</v>
      </c>
    </row>
    <row r="17586" spans="1:15" x14ac:dyDescent="0.3">
      <c r="A17586" t="s">
        <v>8</v>
      </c>
      <c r="B17586" t="s">
        <v>9</v>
      </c>
      <c r="C17586" t="s">
        <v>10</v>
      </c>
      <c r="D17586" t="s">
        <v>11</v>
      </c>
      <c r="E17586">
        <v>1</v>
      </c>
      <c r="F17586" t="s">
        <v>236</v>
      </c>
      <c r="G17586" s="29">
        <v>96.43</v>
      </c>
      <c r="H17586" t="s">
        <v>13</v>
      </c>
      <c r="I17586">
        <v>96.43</v>
      </c>
      <c r="J17586" t="s">
        <v>13</v>
      </c>
      <c r="K17586">
        <v>96.43</v>
      </c>
      <c r="L17586" t="s">
        <v>13</v>
      </c>
      <c r="M17586" t="s">
        <v>13</v>
      </c>
      <c r="N17586" s="29">
        <v>0</v>
      </c>
      <c r="O17586">
        <v>96.43</v>
      </c>
    </row>
    <row r="17587" spans="1:15" x14ac:dyDescent="0.3">
      <c r="A17587" t="s">
        <v>16</v>
      </c>
      <c r="B17587" t="s">
        <v>9</v>
      </c>
      <c r="C17587" t="s">
        <v>14</v>
      </c>
      <c r="D17587" t="s">
        <v>11</v>
      </c>
      <c r="E17587">
        <v>16</v>
      </c>
      <c r="F17587" t="s">
        <v>69</v>
      </c>
      <c r="G17587" s="29">
        <v>-3403.84</v>
      </c>
      <c r="H17587" t="s">
        <v>13</v>
      </c>
      <c r="I17587">
        <v>-3403.84</v>
      </c>
      <c r="J17587" t="s">
        <v>13</v>
      </c>
      <c r="K17587">
        <v>-3403.84</v>
      </c>
      <c r="L17587" t="s">
        <v>13</v>
      </c>
      <c r="M17587" t="s">
        <v>13</v>
      </c>
      <c r="N17587" s="29">
        <v>0</v>
      </c>
      <c r="O17587" t="s">
        <v>13</v>
      </c>
    </row>
    <row r="17588" spans="1:15" x14ac:dyDescent="0.3">
      <c r="A17588" t="s">
        <v>8</v>
      </c>
      <c r="B17588" t="s">
        <v>9</v>
      </c>
      <c r="C17588" t="s">
        <v>14</v>
      </c>
      <c r="D17588" t="s">
        <v>11</v>
      </c>
      <c r="E17588">
        <v>16</v>
      </c>
      <c r="F17588" t="s">
        <v>72</v>
      </c>
      <c r="G17588" s="29">
        <v>-780.88</v>
      </c>
      <c r="H17588" t="s">
        <v>13</v>
      </c>
      <c r="I17588">
        <v>-780.88</v>
      </c>
      <c r="J17588" t="s">
        <v>13</v>
      </c>
      <c r="K17588">
        <v>-780.88</v>
      </c>
      <c r="L17588" t="s">
        <v>13</v>
      </c>
      <c r="M17588" t="s">
        <v>13</v>
      </c>
      <c r="N17588" s="29">
        <v>-780.88</v>
      </c>
      <c r="O17588" t="s">
        <v>13</v>
      </c>
    </row>
    <row r="17589" spans="1:15" x14ac:dyDescent="0.3">
      <c r="A17589" t="s">
        <v>16</v>
      </c>
      <c r="B17589" t="s">
        <v>9</v>
      </c>
      <c r="C17589" t="s">
        <v>14</v>
      </c>
      <c r="D17589" t="s">
        <v>11</v>
      </c>
      <c r="E17589">
        <v>12</v>
      </c>
      <c r="F17589" t="s">
        <v>311</v>
      </c>
      <c r="G17589" s="29">
        <v>-18454.27</v>
      </c>
      <c r="H17589" t="s">
        <v>13</v>
      </c>
      <c r="I17589">
        <v>-18454.27</v>
      </c>
      <c r="J17589" t="s">
        <v>13</v>
      </c>
      <c r="K17589">
        <v>-18454.27</v>
      </c>
      <c r="L17589" t="s">
        <v>13</v>
      </c>
      <c r="M17589" t="s">
        <v>13</v>
      </c>
      <c r="N17589" s="29">
        <v>0</v>
      </c>
      <c r="O17589" t="s">
        <v>13</v>
      </c>
    </row>
    <row r="17590" spans="1:15" x14ac:dyDescent="0.3">
      <c r="A17590" t="s">
        <v>8</v>
      </c>
      <c r="B17590" t="s">
        <v>9</v>
      </c>
      <c r="C17590" t="s">
        <v>14</v>
      </c>
      <c r="D17590" t="s">
        <v>11</v>
      </c>
      <c r="E17590">
        <v>16</v>
      </c>
      <c r="F17590" t="s">
        <v>235</v>
      </c>
      <c r="G17590" s="29">
        <v>-710.59</v>
      </c>
      <c r="H17590" t="s">
        <v>13</v>
      </c>
      <c r="I17590">
        <v>-710.59</v>
      </c>
      <c r="J17590" t="s">
        <v>13</v>
      </c>
      <c r="K17590">
        <v>-710.59</v>
      </c>
      <c r="L17590" t="s">
        <v>13</v>
      </c>
      <c r="M17590" t="s">
        <v>13</v>
      </c>
      <c r="N17590" s="29">
        <v>-710.59</v>
      </c>
      <c r="O17590" t="s">
        <v>13</v>
      </c>
    </row>
    <row r="17591" spans="1:15" x14ac:dyDescent="0.3">
      <c r="A17591" t="s">
        <v>8</v>
      </c>
      <c r="B17591" t="s">
        <v>9</v>
      </c>
      <c r="C17591" t="s">
        <v>10</v>
      </c>
      <c r="D17591" t="s">
        <v>11</v>
      </c>
      <c r="E17591">
        <v>13</v>
      </c>
      <c r="F17591" t="s">
        <v>202</v>
      </c>
      <c r="G17591" s="29">
        <v>518563.91</v>
      </c>
      <c r="H17591">
        <v>-3.38</v>
      </c>
      <c r="I17591">
        <v>518563.91</v>
      </c>
      <c r="J17591">
        <v>-18.14</v>
      </c>
      <c r="K17591">
        <v>518563.91</v>
      </c>
      <c r="L17591" t="s">
        <v>13</v>
      </c>
      <c r="M17591" t="s">
        <v>13</v>
      </c>
      <c r="N17591" s="29">
        <v>0</v>
      </c>
      <c r="O17591">
        <v>6741330.8300000001</v>
      </c>
    </row>
    <row r="17592" spans="1:15" x14ac:dyDescent="0.3">
      <c r="A17592" t="s">
        <v>18</v>
      </c>
      <c r="B17592" t="s">
        <v>9</v>
      </c>
      <c r="C17592" t="s">
        <v>14</v>
      </c>
      <c r="D17592" t="s">
        <v>11</v>
      </c>
      <c r="E17592">
        <v>0</v>
      </c>
      <c r="F17592" t="s">
        <v>64</v>
      </c>
      <c r="G17592" s="29">
        <v>-1422.99</v>
      </c>
      <c r="H17592" t="s">
        <v>13</v>
      </c>
      <c r="I17592">
        <v>-1422.99</v>
      </c>
      <c r="J17592" t="s">
        <v>13</v>
      </c>
      <c r="K17592">
        <v>-1422.99</v>
      </c>
      <c r="L17592" t="s">
        <v>13</v>
      </c>
      <c r="M17592" t="s">
        <v>13</v>
      </c>
      <c r="N17592" s="29">
        <v>0</v>
      </c>
      <c r="O17592" t="s">
        <v>13</v>
      </c>
    </row>
    <row r="17593" spans="1:15" x14ac:dyDescent="0.3">
      <c r="A17593" t="s">
        <v>8</v>
      </c>
      <c r="B17593" t="s">
        <v>9</v>
      </c>
      <c r="C17593" t="s">
        <v>14</v>
      </c>
      <c r="D17593" t="s">
        <v>11</v>
      </c>
      <c r="E17593">
        <v>1</v>
      </c>
      <c r="F17593" t="s">
        <v>155</v>
      </c>
      <c r="G17593" s="29">
        <v>-1800.89</v>
      </c>
      <c r="H17593" t="s">
        <v>13</v>
      </c>
      <c r="I17593">
        <v>-1800.89</v>
      </c>
      <c r="J17593" t="s">
        <v>13</v>
      </c>
      <c r="K17593">
        <v>-1800.89</v>
      </c>
      <c r="L17593" t="s">
        <v>13</v>
      </c>
      <c r="M17593" t="s">
        <v>13</v>
      </c>
      <c r="N17593" s="29">
        <v>0</v>
      </c>
      <c r="O17593" t="s">
        <v>13</v>
      </c>
    </row>
    <row r="17594" spans="1:15" x14ac:dyDescent="0.3">
      <c r="A17594" t="s">
        <v>16</v>
      </c>
      <c r="B17594" t="s">
        <v>9</v>
      </c>
      <c r="C17594" t="s">
        <v>10</v>
      </c>
      <c r="D17594" t="s">
        <v>11</v>
      </c>
      <c r="E17594">
        <v>11</v>
      </c>
      <c r="F17594" t="s">
        <v>124</v>
      </c>
      <c r="G17594" s="29">
        <v>214003.89</v>
      </c>
      <c r="H17594">
        <v>-239328.66</v>
      </c>
      <c r="I17594">
        <v>214003.89</v>
      </c>
      <c r="J17594">
        <v>-113679</v>
      </c>
      <c r="K17594">
        <v>214003.89</v>
      </c>
      <c r="L17594">
        <v>-1088750.3999999999</v>
      </c>
      <c r="M17594" t="s">
        <v>13</v>
      </c>
      <c r="N17594" s="29">
        <v>115393.37</v>
      </c>
      <c r="O17594">
        <v>2354042.79</v>
      </c>
    </row>
    <row r="17595" spans="1:15" x14ac:dyDescent="0.3">
      <c r="A17595" t="s">
        <v>8</v>
      </c>
      <c r="B17595" t="s">
        <v>9</v>
      </c>
      <c r="C17595" t="s">
        <v>10</v>
      </c>
      <c r="D17595" t="s">
        <v>11</v>
      </c>
      <c r="E17595">
        <v>3</v>
      </c>
      <c r="F17595" t="s">
        <v>407</v>
      </c>
      <c r="G17595" s="29">
        <v>1475275.82</v>
      </c>
      <c r="H17595">
        <v>-47315157.020000003</v>
      </c>
      <c r="I17595">
        <v>1475275.82</v>
      </c>
      <c r="J17595">
        <v>-6648423.3600000003</v>
      </c>
      <c r="K17595">
        <v>1475275.82</v>
      </c>
      <c r="L17595">
        <v>-367944471.04000002</v>
      </c>
      <c r="M17595" t="s">
        <v>13</v>
      </c>
      <c r="N17595" s="29">
        <v>97.2</v>
      </c>
      <c r="O17595">
        <v>4425827.46</v>
      </c>
    </row>
    <row r="17596" spans="1:15" x14ac:dyDescent="0.3">
      <c r="A17596" t="s">
        <v>16</v>
      </c>
      <c r="B17596" t="s">
        <v>9</v>
      </c>
      <c r="C17596" t="s">
        <v>14</v>
      </c>
      <c r="D17596" t="s">
        <v>11</v>
      </c>
      <c r="E17596">
        <v>2</v>
      </c>
      <c r="F17596" t="s">
        <v>513</v>
      </c>
      <c r="G17596" s="29">
        <v>-1950.7</v>
      </c>
      <c r="H17596" t="s">
        <v>13</v>
      </c>
      <c r="I17596">
        <v>-1950.7</v>
      </c>
      <c r="J17596" t="s">
        <v>13</v>
      </c>
      <c r="K17596">
        <v>-1950.7</v>
      </c>
      <c r="L17596" t="s">
        <v>13</v>
      </c>
      <c r="M17596" t="s">
        <v>13</v>
      </c>
      <c r="N17596" s="29">
        <v>0</v>
      </c>
      <c r="O17596" t="s">
        <v>13</v>
      </c>
    </row>
    <row r="17597" spans="1:15" x14ac:dyDescent="0.3">
      <c r="A17597" t="s">
        <v>18</v>
      </c>
      <c r="B17597" t="s">
        <v>9</v>
      </c>
      <c r="C17597" t="s">
        <v>10</v>
      </c>
      <c r="D17597" t="s">
        <v>11</v>
      </c>
      <c r="E17597">
        <v>2</v>
      </c>
      <c r="F17597" t="s">
        <v>163</v>
      </c>
      <c r="G17597" s="29">
        <v>195094.13</v>
      </c>
      <c r="H17597">
        <v>-9929556.1600000001</v>
      </c>
      <c r="I17597">
        <v>195094.13</v>
      </c>
      <c r="J17597">
        <v>-1395236.69</v>
      </c>
      <c r="K17597">
        <v>195094.13</v>
      </c>
      <c r="L17597">
        <v>-77216807.349999994</v>
      </c>
      <c r="M17597" t="s">
        <v>13</v>
      </c>
      <c r="N17597" s="29">
        <v>0</v>
      </c>
      <c r="O17597">
        <v>390188.26</v>
      </c>
    </row>
    <row r="17598" spans="1:15" x14ac:dyDescent="0.3">
      <c r="A17598" t="s">
        <v>16</v>
      </c>
      <c r="B17598" t="s">
        <v>9</v>
      </c>
      <c r="C17598" t="s">
        <v>10</v>
      </c>
      <c r="D17598" t="s">
        <v>11</v>
      </c>
      <c r="E17598">
        <v>3</v>
      </c>
      <c r="F17598" t="s">
        <v>175</v>
      </c>
      <c r="G17598" s="29">
        <v>13579.11</v>
      </c>
      <c r="H17598">
        <v>-3048329.61</v>
      </c>
      <c r="I17598">
        <v>13579.11</v>
      </c>
      <c r="J17598">
        <v>-2072582.65</v>
      </c>
      <c r="K17598">
        <v>13579.11</v>
      </c>
      <c r="L17598">
        <v>-37149112.329999998</v>
      </c>
      <c r="M17598" t="s">
        <v>13</v>
      </c>
      <c r="N17598" s="29">
        <v>0</v>
      </c>
      <c r="O17598">
        <v>40737.33</v>
      </c>
    </row>
    <row r="17599" spans="1:15" x14ac:dyDescent="0.3">
      <c r="A17599" t="s">
        <v>16</v>
      </c>
      <c r="B17599" t="s">
        <v>9</v>
      </c>
      <c r="C17599" t="s">
        <v>14</v>
      </c>
      <c r="D17599" t="s">
        <v>11</v>
      </c>
      <c r="E17599">
        <v>-1</v>
      </c>
      <c r="F17599" t="s">
        <v>426</v>
      </c>
      <c r="G17599" s="29">
        <v>-0.06</v>
      </c>
      <c r="H17599" t="s">
        <v>13</v>
      </c>
      <c r="I17599">
        <v>-0.06</v>
      </c>
      <c r="J17599" t="s">
        <v>13</v>
      </c>
      <c r="K17599">
        <v>-0.06</v>
      </c>
      <c r="L17599" t="s">
        <v>13</v>
      </c>
      <c r="M17599" t="s">
        <v>13</v>
      </c>
      <c r="N17599" s="29">
        <v>0</v>
      </c>
      <c r="O17599" t="s">
        <v>13</v>
      </c>
    </row>
    <row r="17600" spans="1:15" x14ac:dyDescent="0.3">
      <c r="A17600" t="s">
        <v>16</v>
      </c>
      <c r="B17600" t="s">
        <v>9</v>
      </c>
      <c r="C17600" t="s">
        <v>14</v>
      </c>
      <c r="D17600" t="s">
        <v>11</v>
      </c>
      <c r="E17600">
        <v>0</v>
      </c>
      <c r="F17600" t="s">
        <v>316</v>
      </c>
      <c r="G17600" s="29">
        <v>-7.49</v>
      </c>
      <c r="H17600" t="s">
        <v>13</v>
      </c>
      <c r="I17600">
        <v>-7.49</v>
      </c>
      <c r="J17600" t="s">
        <v>13</v>
      </c>
      <c r="K17600">
        <v>-7.49</v>
      </c>
      <c r="L17600" t="s">
        <v>13</v>
      </c>
      <c r="M17600" t="s">
        <v>13</v>
      </c>
      <c r="N17600" s="29">
        <v>0</v>
      </c>
      <c r="O17600" t="s">
        <v>13</v>
      </c>
    </row>
    <row r="17601" spans="1:15" x14ac:dyDescent="0.3">
      <c r="A17601" t="s">
        <v>8</v>
      </c>
      <c r="B17601" t="s">
        <v>9</v>
      </c>
      <c r="C17601" t="s">
        <v>14</v>
      </c>
      <c r="D17601" t="s">
        <v>11</v>
      </c>
      <c r="E17601">
        <v>0</v>
      </c>
      <c r="F17601" t="s">
        <v>422</v>
      </c>
      <c r="G17601" s="29">
        <v>-1339.13</v>
      </c>
      <c r="H17601" t="s">
        <v>13</v>
      </c>
      <c r="I17601">
        <v>-1339.13</v>
      </c>
      <c r="J17601" t="s">
        <v>13</v>
      </c>
      <c r="K17601">
        <v>-1339.13</v>
      </c>
      <c r="L17601" t="s">
        <v>13</v>
      </c>
      <c r="M17601" t="s">
        <v>13</v>
      </c>
      <c r="N17601" s="29">
        <v>0</v>
      </c>
      <c r="O17601" t="s">
        <v>13</v>
      </c>
    </row>
    <row r="17602" spans="1:15" x14ac:dyDescent="0.3">
      <c r="A17602" t="s">
        <v>18</v>
      </c>
      <c r="B17602" t="s">
        <v>9</v>
      </c>
      <c r="C17602" t="s">
        <v>14</v>
      </c>
      <c r="D17602" t="s">
        <v>11</v>
      </c>
      <c r="E17602">
        <v>1</v>
      </c>
      <c r="F17602" t="s">
        <v>79</v>
      </c>
      <c r="G17602" s="29">
        <v>-23227.06</v>
      </c>
      <c r="H17602" t="s">
        <v>13</v>
      </c>
      <c r="I17602">
        <v>-23227.06</v>
      </c>
      <c r="J17602" t="s">
        <v>13</v>
      </c>
      <c r="K17602">
        <v>-23227.06</v>
      </c>
      <c r="L17602" t="s">
        <v>13</v>
      </c>
      <c r="M17602" t="s">
        <v>13</v>
      </c>
      <c r="N17602" s="29">
        <v>0</v>
      </c>
      <c r="O17602" t="s">
        <v>13</v>
      </c>
    </row>
    <row r="17603" spans="1:15" x14ac:dyDescent="0.3">
      <c r="A17603" t="s">
        <v>18</v>
      </c>
      <c r="B17603" t="s">
        <v>9</v>
      </c>
      <c r="C17603" t="s">
        <v>14</v>
      </c>
      <c r="D17603" t="s">
        <v>11</v>
      </c>
      <c r="E17603">
        <v>6</v>
      </c>
      <c r="F17603" t="s">
        <v>183</v>
      </c>
      <c r="G17603" s="29">
        <v>-403.84</v>
      </c>
      <c r="H17603" t="s">
        <v>13</v>
      </c>
      <c r="I17603">
        <v>-403.84</v>
      </c>
      <c r="J17603" t="s">
        <v>13</v>
      </c>
      <c r="K17603">
        <v>-403.84</v>
      </c>
      <c r="L17603" t="s">
        <v>13</v>
      </c>
      <c r="M17603" t="s">
        <v>13</v>
      </c>
      <c r="N17603" s="29">
        <v>0</v>
      </c>
      <c r="O17603" t="s">
        <v>13</v>
      </c>
    </row>
    <row r="17604" spans="1:15" x14ac:dyDescent="0.3">
      <c r="A17604" t="s">
        <v>8</v>
      </c>
      <c r="B17604" t="s">
        <v>9</v>
      </c>
      <c r="C17604" t="s">
        <v>14</v>
      </c>
      <c r="D17604" t="s">
        <v>11</v>
      </c>
      <c r="E17604">
        <v>8</v>
      </c>
      <c r="F17604" t="s">
        <v>205</v>
      </c>
      <c r="G17604" s="29">
        <v>-1158.8499999999999</v>
      </c>
      <c r="H17604" t="s">
        <v>13</v>
      </c>
      <c r="I17604">
        <v>-1158.8499999999999</v>
      </c>
      <c r="J17604" t="s">
        <v>13</v>
      </c>
      <c r="K17604">
        <v>-1158.8499999999999</v>
      </c>
      <c r="L17604" t="s">
        <v>13</v>
      </c>
      <c r="M17604" t="s">
        <v>13</v>
      </c>
      <c r="N17604" s="29">
        <v>0</v>
      </c>
      <c r="O17604" t="s">
        <v>13</v>
      </c>
    </row>
    <row r="17605" spans="1:15" x14ac:dyDescent="0.3">
      <c r="A17605" t="s">
        <v>8</v>
      </c>
      <c r="B17605" t="s">
        <v>9</v>
      </c>
      <c r="C17605" t="s">
        <v>10</v>
      </c>
      <c r="D17605" t="s">
        <v>11</v>
      </c>
      <c r="E17605">
        <v>-1</v>
      </c>
      <c r="F17605" t="s">
        <v>288</v>
      </c>
      <c r="G17605" s="29">
        <v>4699.24</v>
      </c>
      <c r="H17605">
        <v>-563346.03</v>
      </c>
      <c r="I17605">
        <v>4699.24</v>
      </c>
      <c r="J17605">
        <v>-306239.26</v>
      </c>
      <c r="K17605">
        <v>4699.24</v>
      </c>
      <c r="L17605">
        <v>-5016035.49</v>
      </c>
      <c r="M17605" t="s">
        <v>13</v>
      </c>
      <c r="N17605" s="29">
        <v>0</v>
      </c>
      <c r="O17605" t="s">
        <v>13</v>
      </c>
    </row>
    <row r="17606" spans="1:15" x14ac:dyDescent="0.3">
      <c r="A17606" t="s">
        <v>8</v>
      </c>
      <c r="B17606" t="s">
        <v>9</v>
      </c>
      <c r="C17606" t="s">
        <v>10</v>
      </c>
      <c r="D17606" t="s">
        <v>11</v>
      </c>
      <c r="E17606">
        <v>3</v>
      </c>
      <c r="F17606" t="s">
        <v>149</v>
      </c>
      <c r="G17606" s="29">
        <v>11847.47</v>
      </c>
      <c r="H17606">
        <v>-2111789.5699999998</v>
      </c>
      <c r="I17606">
        <v>11847.47</v>
      </c>
      <c r="J17606">
        <v>-1003081.42</v>
      </c>
      <c r="K17606">
        <v>11847.47</v>
      </c>
      <c r="L17606">
        <v>-9606921.7200000007</v>
      </c>
      <c r="M17606" t="s">
        <v>13</v>
      </c>
      <c r="N17606" s="29">
        <v>0</v>
      </c>
      <c r="O17606">
        <v>35542.410000000003</v>
      </c>
    </row>
    <row r="17607" spans="1:15" x14ac:dyDescent="0.3">
      <c r="A17607" t="s">
        <v>8</v>
      </c>
      <c r="B17607" t="s">
        <v>9</v>
      </c>
      <c r="C17607" t="s">
        <v>10</v>
      </c>
      <c r="D17607" t="s">
        <v>11</v>
      </c>
      <c r="E17607">
        <v>2</v>
      </c>
      <c r="F17607" t="s">
        <v>116</v>
      </c>
      <c r="G17607" s="29">
        <v>26.58</v>
      </c>
      <c r="H17607" t="s">
        <v>13</v>
      </c>
      <c r="I17607">
        <v>26.58</v>
      </c>
      <c r="J17607" t="s">
        <v>13</v>
      </c>
      <c r="K17607">
        <v>26.58</v>
      </c>
      <c r="L17607" t="s">
        <v>13</v>
      </c>
      <c r="M17607">
        <v>1</v>
      </c>
      <c r="N17607" s="29">
        <v>0</v>
      </c>
      <c r="O17607">
        <v>53.16</v>
      </c>
    </row>
    <row r="17608" spans="1:15" x14ac:dyDescent="0.3">
      <c r="A17608" t="s">
        <v>16</v>
      </c>
      <c r="B17608" t="s">
        <v>9</v>
      </c>
      <c r="C17608" t="s">
        <v>10</v>
      </c>
      <c r="D17608" t="s">
        <v>11</v>
      </c>
      <c r="E17608">
        <v>3</v>
      </c>
      <c r="F17608" t="s">
        <v>93</v>
      </c>
      <c r="G17608" s="29">
        <v>135554.29999999999</v>
      </c>
      <c r="H17608">
        <v>-16591371.83</v>
      </c>
      <c r="I17608">
        <v>135554.29999999999</v>
      </c>
      <c r="J17608">
        <v>-7880755.3300000001</v>
      </c>
      <c r="K17608">
        <v>135554.29999999999</v>
      </c>
      <c r="L17608">
        <v>-75477222.280000001</v>
      </c>
      <c r="M17608" t="s">
        <v>13</v>
      </c>
      <c r="N17608" s="29">
        <v>0</v>
      </c>
      <c r="O17608">
        <v>406662.9</v>
      </c>
    </row>
    <row r="17609" spans="1:15" x14ac:dyDescent="0.3">
      <c r="A17609" t="s">
        <v>16</v>
      </c>
      <c r="B17609" t="s">
        <v>9</v>
      </c>
      <c r="C17609" t="s">
        <v>14</v>
      </c>
      <c r="D17609" t="s">
        <v>11</v>
      </c>
      <c r="E17609">
        <v>1</v>
      </c>
      <c r="F17609" t="s">
        <v>284</v>
      </c>
      <c r="G17609" s="29">
        <v>-51055.89</v>
      </c>
      <c r="H17609" t="s">
        <v>13</v>
      </c>
      <c r="I17609">
        <v>-51055.89</v>
      </c>
      <c r="J17609" t="s">
        <v>13</v>
      </c>
      <c r="K17609">
        <v>-51055.89</v>
      </c>
      <c r="L17609" t="s">
        <v>13</v>
      </c>
      <c r="M17609" t="s">
        <v>13</v>
      </c>
      <c r="N17609" s="29">
        <v>0</v>
      </c>
      <c r="O17609" t="s">
        <v>13</v>
      </c>
    </row>
    <row r="17610" spans="1:15" x14ac:dyDescent="0.3">
      <c r="A17610" t="s">
        <v>16</v>
      </c>
      <c r="B17610" t="s">
        <v>9</v>
      </c>
      <c r="C17610" t="s">
        <v>14</v>
      </c>
      <c r="D17610" t="s">
        <v>11</v>
      </c>
      <c r="E17610">
        <v>6</v>
      </c>
      <c r="F17610" t="s">
        <v>90</v>
      </c>
      <c r="G17610" s="29">
        <v>-3453.44</v>
      </c>
      <c r="H17610" t="s">
        <v>13</v>
      </c>
      <c r="I17610">
        <v>-3453.44</v>
      </c>
      <c r="J17610" t="s">
        <v>13</v>
      </c>
      <c r="K17610">
        <v>-3453.44</v>
      </c>
      <c r="L17610" t="s">
        <v>13</v>
      </c>
      <c r="M17610" t="s">
        <v>13</v>
      </c>
      <c r="N17610" s="29">
        <v>0</v>
      </c>
      <c r="O17610" t="s">
        <v>13</v>
      </c>
    </row>
    <row r="17611" spans="1:15" x14ac:dyDescent="0.3">
      <c r="A17611" t="s">
        <v>8</v>
      </c>
      <c r="B17611" t="s">
        <v>9</v>
      </c>
      <c r="C17611" t="s">
        <v>14</v>
      </c>
      <c r="D17611" t="s">
        <v>11</v>
      </c>
      <c r="E17611">
        <v>6</v>
      </c>
      <c r="F17611" t="s">
        <v>359</v>
      </c>
      <c r="G17611" s="29">
        <v>-371.4</v>
      </c>
      <c r="H17611" t="s">
        <v>13</v>
      </c>
      <c r="I17611">
        <v>-371.4</v>
      </c>
      <c r="J17611" t="s">
        <v>13</v>
      </c>
      <c r="K17611">
        <v>-371.4</v>
      </c>
      <c r="L17611" t="s">
        <v>13</v>
      </c>
      <c r="M17611" t="s">
        <v>13</v>
      </c>
      <c r="N17611" s="29">
        <v>0</v>
      </c>
      <c r="O17611" t="s">
        <v>13</v>
      </c>
    </row>
    <row r="17612" spans="1:15" x14ac:dyDescent="0.3">
      <c r="A17612" t="s">
        <v>8</v>
      </c>
      <c r="B17612" t="s">
        <v>9</v>
      </c>
      <c r="C17612" t="s">
        <v>10</v>
      </c>
      <c r="D17612" t="s">
        <v>11</v>
      </c>
      <c r="E17612">
        <v>14</v>
      </c>
      <c r="F17612" t="s">
        <v>69</v>
      </c>
      <c r="G17612" s="29">
        <v>410219.27</v>
      </c>
      <c r="H17612">
        <v>-0.44</v>
      </c>
      <c r="I17612">
        <v>410219.27</v>
      </c>
      <c r="J17612">
        <v>-0.91</v>
      </c>
      <c r="K17612">
        <v>410219.27</v>
      </c>
      <c r="L17612" t="s">
        <v>13</v>
      </c>
      <c r="M17612" t="s">
        <v>13</v>
      </c>
      <c r="N17612" s="29">
        <v>0</v>
      </c>
      <c r="O17612">
        <v>5743069.7800000003</v>
      </c>
    </row>
    <row r="17613" spans="1:15" x14ac:dyDescent="0.3">
      <c r="A17613" t="s">
        <v>8</v>
      </c>
      <c r="B17613" t="s">
        <v>9</v>
      </c>
      <c r="C17613" t="s">
        <v>10</v>
      </c>
      <c r="D17613" t="s">
        <v>11</v>
      </c>
      <c r="E17613">
        <v>0</v>
      </c>
      <c r="F17613" t="s">
        <v>102</v>
      </c>
      <c r="G17613" s="29">
        <v>11363595.560000001</v>
      </c>
      <c r="H17613">
        <v>-1099198086.01</v>
      </c>
      <c r="I17613">
        <v>11363595.560000001</v>
      </c>
      <c r="J17613">
        <v>-45728081.079999998</v>
      </c>
      <c r="K17613">
        <v>11363595.560000001</v>
      </c>
      <c r="L17613">
        <v>-3685274073.0599999</v>
      </c>
      <c r="M17613" t="s">
        <v>13</v>
      </c>
      <c r="N17613" s="29">
        <v>1508.32</v>
      </c>
      <c r="O17613" t="s">
        <v>13</v>
      </c>
    </row>
    <row r="17614" spans="1:15" x14ac:dyDescent="0.3">
      <c r="A17614" t="s">
        <v>8</v>
      </c>
      <c r="B17614" t="s">
        <v>9</v>
      </c>
      <c r="C17614" t="s">
        <v>14</v>
      </c>
      <c r="D17614" t="s">
        <v>11</v>
      </c>
      <c r="E17614">
        <v>3</v>
      </c>
      <c r="F17614" t="s">
        <v>397</v>
      </c>
      <c r="G17614" s="29">
        <v>-538.85</v>
      </c>
      <c r="H17614" t="s">
        <v>13</v>
      </c>
      <c r="I17614">
        <v>-538.85</v>
      </c>
      <c r="J17614" t="s">
        <v>13</v>
      </c>
      <c r="K17614">
        <v>-538.85</v>
      </c>
      <c r="L17614" t="s">
        <v>13</v>
      </c>
      <c r="M17614" t="s">
        <v>13</v>
      </c>
      <c r="N17614" s="29">
        <v>0</v>
      </c>
      <c r="O17614" t="s">
        <v>13</v>
      </c>
    </row>
    <row r="17615" spans="1:15" x14ac:dyDescent="0.3">
      <c r="A17615" t="s">
        <v>16</v>
      </c>
      <c r="B17615" t="s">
        <v>9</v>
      </c>
      <c r="C17615" t="s">
        <v>14</v>
      </c>
      <c r="D17615" t="s">
        <v>11</v>
      </c>
      <c r="E17615">
        <v>7</v>
      </c>
      <c r="F17615" t="s">
        <v>236</v>
      </c>
      <c r="G17615" s="29">
        <v>-22146.67</v>
      </c>
      <c r="H17615" t="s">
        <v>13</v>
      </c>
      <c r="I17615">
        <v>-22146.67</v>
      </c>
      <c r="J17615" t="s">
        <v>13</v>
      </c>
      <c r="K17615">
        <v>-22146.67</v>
      </c>
      <c r="L17615" t="s">
        <v>13</v>
      </c>
      <c r="M17615" t="s">
        <v>13</v>
      </c>
      <c r="N17615" s="29">
        <v>0</v>
      </c>
      <c r="O17615" t="s">
        <v>13</v>
      </c>
    </row>
    <row r="17616" spans="1:15" x14ac:dyDescent="0.3">
      <c r="A17616" t="s">
        <v>8</v>
      </c>
      <c r="B17616" t="s">
        <v>9</v>
      </c>
      <c r="C17616" t="s">
        <v>14</v>
      </c>
      <c r="D17616" t="s">
        <v>11</v>
      </c>
      <c r="E17616">
        <v>1</v>
      </c>
      <c r="F17616" t="s">
        <v>533</v>
      </c>
      <c r="G17616" s="29">
        <v>-14.35</v>
      </c>
      <c r="H17616" t="s">
        <v>13</v>
      </c>
      <c r="I17616">
        <v>-14.35</v>
      </c>
      <c r="J17616" t="s">
        <v>13</v>
      </c>
      <c r="K17616">
        <v>-14.35</v>
      </c>
      <c r="L17616" t="s">
        <v>13</v>
      </c>
      <c r="M17616" t="s">
        <v>13</v>
      </c>
      <c r="N17616" s="29">
        <v>0</v>
      </c>
      <c r="O17616" t="s">
        <v>13</v>
      </c>
    </row>
    <row r="17617" spans="1:15" x14ac:dyDescent="0.3">
      <c r="A17617" t="s">
        <v>18</v>
      </c>
      <c r="B17617" t="s">
        <v>9</v>
      </c>
      <c r="C17617" t="s">
        <v>10</v>
      </c>
      <c r="D17617" t="s">
        <v>11</v>
      </c>
      <c r="E17617">
        <v>-1</v>
      </c>
      <c r="F17617" t="s">
        <v>444</v>
      </c>
      <c r="G17617" s="29">
        <v>0.03</v>
      </c>
      <c r="H17617">
        <v>0.03</v>
      </c>
      <c r="I17617">
        <v>0.03</v>
      </c>
      <c r="J17617">
        <v>0.01</v>
      </c>
      <c r="K17617">
        <v>0.03</v>
      </c>
      <c r="L17617">
        <v>0.16</v>
      </c>
      <c r="M17617" t="s">
        <v>13</v>
      </c>
      <c r="N17617" s="29">
        <v>0</v>
      </c>
      <c r="O17617" t="s">
        <v>13</v>
      </c>
    </row>
    <row r="17618" spans="1:15" x14ac:dyDescent="0.3">
      <c r="A17618" t="s">
        <v>8</v>
      </c>
      <c r="B17618" t="s">
        <v>9</v>
      </c>
      <c r="C17618" t="s">
        <v>10</v>
      </c>
      <c r="D17618" t="s">
        <v>11</v>
      </c>
      <c r="E17618">
        <v>5</v>
      </c>
      <c r="F17618" t="s">
        <v>77</v>
      </c>
      <c r="G17618" s="29">
        <v>113504.78</v>
      </c>
      <c r="H17618">
        <v>-2.25</v>
      </c>
      <c r="I17618">
        <v>113504.78</v>
      </c>
      <c r="J17618">
        <v>-12.09</v>
      </c>
      <c r="K17618">
        <v>113504.78</v>
      </c>
      <c r="L17618" t="s">
        <v>13</v>
      </c>
      <c r="M17618" t="s">
        <v>13</v>
      </c>
      <c r="N17618" s="29">
        <v>0</v>
      </c>
      <c r="O17618">
        <v>567523.9</v>
      </c>
    </row>
    <row r="17619" spans="1:15" x14ac:dyDescent="0.3">
      <c r="A17619" t="s">
        <v>18</v>
      </c>
      <c r="B17619" t="s">
        <v>9</v>
      </c>
      <c r="C17619" t="s">
        <v>10</v>
      </c>
      <c r="D17619" t="s">
        <v>11</v>
      </c>
      <c r="E17619">
        <v>3</v>
      </c>
      <c r="F17619" t="s">
        <v>121</v>
      </c>
      <c r="G17619" s="29">
        <v>62330.65</v>
      </c>
      <c r="H17619" t="s">
        <v>13</v>
      </c>
      <c r="I17619">
        <v>62330.65</v>
      </c>
      <c r="J17619" t="s">
        <v>13</v>
      </c>
      <c r="K17619">
        <v>62330.65</v>
      </c>
      <c r="L17619" t="s">
        <v>13</v>
      </c>
      <c r="M17619" t="s">
        <v>13</v>
      </c>
      <c r="N17619" s="29">
        <v>0</v>
      </c>
      <c r="O17619">
        <v>186991.95</v>
      </c>
    </row>
    <row r="17620" spans="1:15" x14ac:dyDescent="0.3">
      <c r="A17620" t="s">
        <v>8</v>
      </c>
      <c r="B17620" t="s">
        <v>9</v>
      </c>
      <c r="C17620" t="s">
        <v>14</v>
      </c>
      <c r="D17620" t="s">
        <v>11</v>
      </c>
      <c r="E17620">
        <v>5</v>
      </c>
      <c r="F17620" t="s">
        <v>736</v>
      </c>
      <c r="G17620" s="29">
        <v>-12415.31</v>
      </c>
      <c r="H17620" t="s">
        <v>13</v>
      </c>
      <c r="I17620">
        <v>-12415.31</v>
      </c>
      <c r="J17620" t="s">
        <v>13</v>
      </c>
      <c r="K17620">
        <v>-12415.31</v>
      </c>
      <c r="L17620" t="s">
        <v>13</v>
      </c>
      <c r="M17620" t="s">
        <v>13</v>
      </c>
      <c r="N17620" s="29">
        <v>0</v>
      </c>
      <c r="O17620" t="s">
        <v>13</v>
      </c>
    </row>
    <row r="17621" spans="1:15" x14ac:dyDescent="0.3">
      <c r="A17621" t="s">
        <v>8</v>
      </c>
      <c r="B17621" t="s">
        <v>9</v>
      </c>
      <c r="C17621" t="s">
        <v>10</v>
      </c>
      <c r="D17621" t="s">
        <v>11</v>
      </c>
      <c r="E17621">
        <v>-1</v>
      </c>
      <c r="F17621" t="s">
        <v>228</v>
      </c>
      <c r="G17621" s="29">
        <v>2784168.42</v>
      </c>
      <c r="H17621">
        <v>-162592263.49000001</v>
      </c>
      <c r="I17621">
        <v>2784168.42</v>
      </c>
      <c r="J17621">
        <v>-77229891.579999998</v>
      </c>
      <c r="K17621">
        <v>2784168.42</v>
      </c>
      <c r="L17621">
        <v>-739662309.89999998</v>
      </c>
      <c r="M17621" t="s">
        <v>13</v>
      </c>
      <c r="N17621" s="29">
        <v>0</v>
      </c>
      <c r="O17621" t="s">
        <v>13</v>
      </c>
    </row>
    <row r="17622" spans="1:15" x14ac:dyDescent="0.3">
      <c r="A17622" t="s">
        <v>16</v>
      </c>
      <c r="B17622" t="s">
        <v>9</v>
      </c>
      <c r="C17622" t="s">
        <v>10</v>
      </c>
      <c r="D17622" t="s">
        <v>11</v>
      </c>
      <c r="E17622">
        <v>-1</v>
      </c>
      <c r="F17622" t="s">
        <v>113</v>
      </c>
      <c r="G17622" s="29">
        <v>1482949.14</v>
      </c>
      <c r="H17622">
        <v>-120291036.94</v>
      </c>
      <c r="I17622">
        <v>1482949.14</v>
      </c>
      <c r="J17622">
        <v>-57137182.700000003</v>
      </c>
      <c r="K17622">
        <v>1482949.14</v>
      </c>
      <c r="L17622">
        <v>-547226205.22000003</v>
      </c>
      <c r="M17622" t="s">
        <v>13</v>
      </c>
      <c r="N17622" s="29">
        <v>0</v>
      </c>
      <c r="O17622" t="s">
        <v>13</v>
      </c>
    </row>
    <row r="17623" spans="1:15" x14ac:dyDescent="0.3">
      <c r="A17623" t="s">
        <v>8</v>
      </c>
      <c r="B17623" t="s">
        <v>9</v>
      </c>
      <c r="C17623" t="s">
        <v>10</v>
      </c>
      <c r="D17623" t="s">
        <v>11</v>
      </c>
      <c r="E17623">
        <v>7</v>
      </c>
      <c r="F17623" t="s">
        <v>124</v>
      </c>
      <c r="G17623" s="29">
        <v>4657676.75</v>
      </c>
      <c r="H17623">
        <v>-12593452.07</v>
      </c>
      <c r="I17623">
        <v>4657676.75</v>
      </c>
      <c r="J17623">
        <v>-5981791.3899999997</v>
      </c>
      <c r="K17623">
        <v>4657676.75</v>
      </c>
      <c r="L17623">
        <v>-57289931.729999997</v>
      </c>
      <c r="M17623" t="s">
        <v>13</v>
      </c>
      <c r="N17623" s="29">
        <v>0</v>
      </c>
      <c r="O17623">
        <v>32603737.25</v>
      </c>
    </row>
    <row r="17624" spans="1:15" x14ac:dyDescent="0.3">
      <c r="A17624" t="s">
        <v>16</v>
      </c>
      <c r="B17624" t="s">
        <v>9</v>
      </c>
      <c r="C17624" t="s">
        <v>10</v>
      </c>
      <c r="D17624" t="s">
        <v>11</v>
      </c>
      <c r="E17624">
        <v>2</v>
      </c>
      <c r="F17624" t="s">
        <v>382</v>
      </c>
      <c r="G17624" s="29">
        <v>680096.14</v>
      </c>
      <c r="H17624">
        <v>-6961877.21</v>
      </c>
      <c r="I17624">
        <v>680096.14</v>
      </c>
      <c r="J17624">
        <v>-3784530.25</v>
      </c>
      <c r="K17624">
        <v>680096.14</v>
      </c>
      <c r="L17624">
        <v>-61988584.82</v>
      </c>
      <c r="M17624" t="s">
        <v>13</v>
      </c>
      <c r="N17624" s="29">
        <v>0</v>
      </c>
      <c r="O17624">
        <v>1360192.28</v>
      </c>
    </row>
    <row r="17625" spans="1:15" x14ac:dyDescent="0.3">
      <c r="A17625" t="s">
        <v>8</v>
      </c>
      <c r="B17625" t="s">
        <v>9</v>
      </c>
      <c r="C17625" t="s">
        <v>14</v>
      </c>
      <c r="D17625" t="s">
        <v>11</v>
      </c>
      <c r="E17625">
        <v>-1</v>
      </c>
      <c r="F17625" t="s">
        <v>302</v>
      </c>
      <c r="G17625" s="29">
        <v>-1447</v>
      </c>
      <c r="H17625" t="s">
        <v>13</v>
      </c>
      <c r="I17625">
        <v>-1447</v>
      </c>
      <c r="J17625" t="s">
        <v>13</v>
      </c>
      <c r="K17625">
        <v>-1447</v>
      </c>
      <c r="L17625" t="s">
        <v>13</v>
      </c>
      <c r="M17625" t="s">
        <v>13</v>
      </c>
      <c r="N17625" s="29">
        <v>0</v>
      </c>
      <c r="O17625" t="s">
        <v>13</v>
      </c>
    </row>
    <row r="17626" spans="1:15" x14ac:dyDescent="0.3">
      <c r="A17626" t="s">
        <v>8</v>
      </c>
      <c r="B17626" t="s">
        <v>9</v>
      </c>
      <c r="C17626" t="s">
        <v>10</v>
      </c>
      <c r="D17626" t="s">
        <v>11</v>
      </c>
      <c r="E17626">
        <v>-1</v>
      </c>
      <c r="F17626" t="s">
        <v>315</v>
      </c>
      <c r="G17626" s="29">
        <v>515508.37</v>
      </c>
      <c r="H17626">
        <v>-26058157.57</v>
      </c>
      <c r="I17626">
        <v>515508.37</v>
      </c>
      <c r="J17626">
        <v>-11706720.689999999</v>
      </c>
      <c r="K17626">
        <v>515508.37</v>
      </c>
      <c r="L17626">
        <v>-145958793.13</v>
      </c>
      <c r="M17626" t="s">
        <v>13</v>
      </c>
      <c r="N17626" s="29">
        <v>0</v>
      </c>
      <c r="O17626" t="s">
        <v>13</v>
      </c>
    </row>
    <row r="17627" spans="1:15" x14ac:dyDescent="0.3">
      <c r="A17627" t="s">
        <v>8</v>
      </c>
      <c r="B17627" t="s">
        <v>9</v>
      </c>
      <c r="C17627" t="s">
        <v>10</v>
      </c>
      <c r="D17627" t="s">
        <v>11</v>
      </c>
      <c r="E17627">
        <v>8</v>
      </c>
      <c r="F17627" t="s">
        <v>281</v>
      </c>
      <c r="G17627" s="29">
        <v>4231902.82</v>
      </c>
      <c r="H17627">
        <v>-98508162.299999997</v>
      </c>
      <c r="I17627">
        <v>4231902.82</v>
      </c>
      <c r="J17627">
        <v>-46790508.539999999</v>
      </c>
      <c r="K17627">
        <v>4231902.82</v>
      </c>
      <c r="L17627">
        <v>-448131868.67000002</v>
      </c>
      <c r="M17627" t="s">
        <v>13</v>
      </c>
      <c r="N17627" s="29">
        <v>0</v>
      </c>
      <c r="O17627">
        <v>33855222.560000002</v>
      </c>
    </row>
    <row r="17628" spans="1:15" x14ac:dyDescent="0.3">
      <c r="A17628" t="s">
        <v>18</v>
      </c>
      <c r="B17628" t="s">
        <v>9</v>
      </c>
      <c r="C17628" t="s">
        <v>10</v>
      </c>
      <c r="D17628" t="s">
        <v>11</v>
      </c>
      <c r="E17628">
        <v>1</v>
      </c>
      <c r="F17628" t="s">
        <v>280</v>
      </c>
      <c r="G17628" s="29">
        <v>34.119999999999997</v>
      </c>
      <c r="H17628">
        <v>-282.81</v>
      </c>
      <c r="I17628">
        <v>34.119999999999997</v>
      </c>
      <c r="J17628">
        <v>-522.99</v>
      </c>
      <c r="K17628">
        <v>34.119999999999997</v>
      </c>
      <c r="L17628">
        <v>-3614.02</v>
      </c>
      <c r="M17628" t="s">
        <v>13</v>
      </c>
      <c r="N17628" s="29">
        <v>0</v>
      </c>
      <c r="O17628">
        <v>34.119999999999997</v>
      </c>
    </row>
    <row r="17629" spans="1:15" x14ac:dyDescent="0.3">
      <c r="A17629" t="s">
        <v>8</v>
      </c>
      <c r="B17629" t="s">
        <v>9</v>
      </c>
      <c r="C17629" t="s">
        <v>10</v>
      </c>
      <c r="D17629" t="s">
        <v>11</v>
      </c>
      <c r="E17629">
        <v>7</v>
      </c>
      <c r="F17629" t="s">
        <v>48</v>
      </c>
      <c r="G17629" s="29">
        <v>732510.78</v>
      </c>
      <c r="H17629">
        <v>-32.049999999999997</v>
      </c>
      <c r="I17629">
        <v>732510.78</v>
      </c>
      <c r="J17629">
        <v>-172.12</v>
      </c>
      <c r="K17629">
        <v>732510.78</v>
      </c>
      <c r="L17629" t="s">
        <v>13</v>
      </c>
      <c r="M17629" t="s">
        <v>13</v>
      </c>
      <c r="N17629" s="29">
        <v>0</v>
      </c>
      <c r="O17629">
        <v>5127575.46</v>
      </c>
    </row>
    <row r="17630" spans="1:15" x14ac:dyDescent="0.3">
      <c r="A17630" t="s">
        <v>18</v>
      </c>
      <c r="B17630" t="s">
        <v>9</v>
      </c>
      <c r="C17630" t="s">
        <v>10</v>
      </c>
      <c r="D17630" t="s">
        <v>11</v>
      </c>
      <c r="E17630">
        <v>4</v>
      </c>
      <c r="F17630" t="s">
        <v>154</v>
      </c>
      <c r="G17630" s="29">
        <v>1429.63</v>
      </c>
      <c r="H17630" t="s">
        <v>13</v>
      </c>
      <c r="I17630">
        <v>1429.63</v>
      </c>
      <c r="J17630" t="s">
        <v>13</v>
      </c>
      <c r="K17630">
        <v>1429.63</v>
      </c>
      <c r="L17630" t="s">
        <v>13</v>
      </c>
      <c r="M17630" t="s">
        <v>13</v>
      </c>
      <c r="N17630" s="29">
        <v>0</v>
      </c>
      <c r="O17630">
        <v>5718.52</v>
      </c>
    </row>
    <row r="17631" spans="1:15" x14ac:dyDescent="0.3">
      <c r="A17631" t="s">
        <v>16</v>
      </c>
      <c r="B17631" t="s">
        <v>9</v>
      </c>
      <c r="C17631" t="s">
        <v>10</v>
      </c>
      <c r="D17631" t="s">
        <v>11</v>
      </c>
      <c r="E17631">
        <v>2</v>
      </c>
      <c r="F17631" t="s">
        <v>40</v>
      </c>
      <c r="G17631" s="29">
        <v>516018.2</v>
      </c>
      <c r="H17631">
        <v>-22112794.440000001</v>
      </c>
      <c r="I17631">
        <v>516018.2</v>
      </c>
      <c r="J17631">
        <v>-10503382.390000001</v>
      </c>
      <c r="K17631">
        <v>516018.2</v>
      </c>
      <c r="L17631">
        <v>-100595195.98</v>
      </c>
      <c r="M17631" t="s">
        <v>13</v>
      </c>
      <c r="N17631" s="29">
        <v>0</v>
      </c>
      <c r="O17631">
        <v>1032036.4</v>
      </c>
    </row>
    <row r="17632" spans="1:15" x14ac:dyDescent="0.3">
      <c r="A17632" t="s">
        <v>8</v>
      </c>
      <c r="B17632" t="s">
        <v>9</v>
      </c>
      <c r="C17632" t="s">
        <v>10</v>
      </c>
      <c r="D17632" t="s">
        <v>11</v>
      </c>
      <c r="E17632">
        <v>-1</v>
      </c>
      <c r="F17632" t="s">
        <v>125</v>
      </c>
      <c r="G17632" s="29">
        <v>154.16</v>
      </c>
      <c r="H17632">
        <v>-2167.92</v>
      </c>
      <c r="I17632">
        <v>154.16</v>
      </c>
      <c r="J17632">
        <v>-438.73</v>
      </c>
      <c r="K17632">
        <v>154.16</v>
      </c>
      <c r="L17632">
        <v>-3476.72</v>
      </c>
      <c r="M17632" t="s">
        <v>13</v>
      </c>
      <c r="N17632" s="29">
        <v>0</v>
      </c>
      <c r="O17632" t="s">
        <v>13</v>
      </c>
    </row>
    <row r="17633" spans="1:15" x14ac:dyDescent="0.3">
      <c r="A17633" t="s">
        <v>16</v>
      </c>
      <c r="B17633" t="s">
        <v>9</v>
      </c>
      <c r="C17633" t="s">
        <v>10</v>
      </c>
      <c r="D17633" t="s">
        <v>11</v>
      </c>
      <c r="E17633">
        <v>15</v>
      </c>
      <c r="F17633" t="s">
        <v>204</v>
      </c>
      <c r="G17633" s="29">
        <v>55605.35</v>
      </c>
      <c r="H17633">
        <v>-3.26</v>
      </c>
      <c r="I17633">
        <v>55605.35</v>
      </c>
      <c r="J17633">
        <v>-17.489999999999998</v>
      </c>
      <c r="K17633">
        <v>55605.35</v>
      </c>
      <c r="L17633" t="s">
        <v>13</v>
      </c>
      <c r="M17633" t="s">
        <v>13</v>
      </c>
      <c r="N17633" s="29">
        <v>0</v>
      </c>
      <c r="O17633">
        <v>834080.25</v>
      </c>
    </row>
    <row r="17634" spans="1:15" x14ac:dyDescent="0.3">
      <c r="A17634" t="s">
        <v>16</v>
      </c>
      <c r="B17634" t="s">
        <v>9</v>
      </c>
      <c r="C17634" t="s">
        <v>14</v>
      </c>
      <c r="D17634" t="s">
        <v>11</v>
      </c>
      <c r="E17634">
        <v>-1</v>
      </c>
      <c r="F17634" t="s">
        <v>188</v>
      </c>
      <c r="G17634" s="29">
        <v>-5959</v>
      </c>
      <c r="H17634" t="s">
        <v>13</v>
      </c>
      <c r="I17634">
        <v>-5959</v>
      </c>
      <c r="J17634" t="s">
        <v>13</v>
      </c>
      <c r="K17634">
        <v>-5959</v>
      </c>
      <c r="L17634" t="s">
        <v>13</v>
      </c>
      <c r="M17634" t="s">
        <v>13</v>
      </c>
      <c r="N17634" s="29">
        <v>0</v>
      </c>
      <c r="O17634" t="s">
        <v>13</v>
      </c>
    </row>
    <row r="17635" spans="1:15" x14ac:dyDescent="0.3">
      <c r="A17635" t="s">
        <v>16</v>
      </c>
      <c r="B17635" t="s">
        <v>9</v>
      </c>
      <c r="C17635" t="s">
        <v>14</v>
      </c>
      <c r="D17635" t="s">
        <v>11</v>
      </c>
      <c r="E17635">
        <v>4</v>
      </c>
      <c r="F17635" t="s">
        <v>325</v>
      </c>
      <c r="G17635" s="29">
        <v>-3621.5</v>
      </c>
      <c r="H17635" t="s">
        <v>13</v>
      </c>
      <c r="I17635">
        <v>-3621.5</v>
      </c>
      <c r="J17635" t="s">
        <v>13</v>
      </c>
      <c r="K17635">
        <v>-3621.5</v>
      </c>
      <c r="L17635" t="s">
        <v>13</v>
      </c>
      <c r="M17635" t="s">
        <v>13</v>
      </c>
      <c r="N17635" s="29">
        <v>0</v>
      </c>
      <c r="O17635" t="s">
        <v>13</v>
      </c>
    </row>
    <row r="17636" spans="1:15" x14ac:dyDescent="0.3">
      <c r="A17636" t="s">
        <v>8</v>
      </c>
      <c r="B17636" t="s">
        <v>9</v>
      </c>
      <c r="C17636" t="s">
        <v>10</v>
      </c>
      <c r="D17636" t="s">
        <v>11</v>
      </c>
      <c r="E17636">
        <v>0</v>
      </c>
      <c r="F17636" t="s">
        <v>178</v>
      </c>
      <c r="G17636" s="29">
        <v>1525275.16</v>
      </c>
      <c r="H17636">
        <v>-15945935.93</v>
      </c>
      <c r="I17636">
        <v>1525275.16</v>
      </c>
      <c r="J17636">
        <v>-7331355.3499999996</v>
      </c>
      <c r="K17636">
        <v>1525275.16</v>
      </c>
      <c r="L17636">
        <v>-215339802.13</v>
      </c>
      <c r="M17636" t="s">
        <v>13</v>
      </c>
      <c r="N17636" s="29">
        <v>0</v>
      </c>
      <c r="O17636" t="s">
        <v>13</v>
      </c>
    </row>
    <row r="17637" spans="1:15" x14ac:dyDescent="0.3">
      <c r="A17637" t="s">
        <v>8</v>
      </c>
      <c r="B17637" t="s">
        <v>9</v>
      </c>
      <c r="C17637" t="s">
        <v>10</v>
      </c>
      <c r="D17637" t="s">
        <v>11</v>
      </c>
      <c r="E17637">
        <v>3</v>
      </c>
      <c r="F17637" t="s">
        <v>128</v>
      </c>
      <c r="G17637" s="29">
        <v>58889.58</v>
      </c>
      <c r="H17637">
        <v>-23506605.140000001</v>
      </c>
      <c r="I17637">
        <v>58889.58</v>
      </c>
      <c r="J17637">
        <v>-1800690.02</v>
      </c>
      <c r="K17637">
        <v>58889.58</v>
      </c>
      <c r="L17637">
        <v>-9498010.6899999995</v>
      </c>
      <c r="M17637" t="s">
        <v>13</v>
      </c>
      <c r="N17637" s="29">
        <v>0</v>
      </c>
      <c r="O17637">
        <v>176668.74</v>
      </c>
    </row>
    <row r="17638" spans="1:15" x14ac:dyDescent="0.3">
      <c r="A17638" t="s">
        <v>18</v>
      </c>
      <c r="B17638" t="s">
        <v>9</v>
      </c>
      <c r="C17638" t="s">
        <v>10</v>
      </c>
      <c r="D17638" t="s">
        <v>11</v>
      </c>
      <c r="E17638">
        <v>-1</v>
      </c>
      <c r="F17638" t="s">
        <v>76</v>
      </c>
      <c r="G17638" s="29">
        <v>4916.3</v>
      </c>
      <c r="H17638">
        <v>39080.959999999999</v>
      </c>
      <c r="I17638">
        <v>4916.3</v>
      </c>
      <c r="J17638">
        <v>72269.67</v>
      </c>
      <c r="K17638">
        <v>4916.3</v>
      </c>
      <c r="L17638">
        <v>499415.42</v>
      </c>
      <c r="M17638" t="s">
        <v>13</v>
      </c>
      <c r="N17638" s="29">
        <v>0</v>
      </c>
      <c r="O17638" t="s">
        <v>13</v>
      </c>
    </row>
    <row r="17639" spans="1:15" x14ac:dyDescent="0.3">
      <c r="A17639" t="s">
        <v>8</v>
      </c>
      <c r="B17639" t="s">
        <v>9</v>
      </c>
      <c r="C17639" t="s">
        <v>14</v>
      </c>
      <c r="D17639" t="s">
        <v>11</v>
      </c>
      <c r="E17639">
        <v>4</v>
      </c>
      <c r="F17639" t="s">
        <v>347</v>
      </c>
      <c r="G17639" s="29">
        <v>-47</v>
      </c>
      <c r="H17639" t="s">
        <v>13</v>
      </c>
      <c r="I17639">
        <v>-47</v>
      </c>
      <c r="J17639" t="s">
        <v>13</v>
      </c>
      <c r="K17639">
        <v>-47</v>
      </c>
      <c r="L17639" t="s">
        <v>13</v>
      </c>
      <c r="M17639" t="s">
        <v>13</v>
      </c>
      <c r="N17639" s="29">
        <v>0</v>
      </c>
      <c r="O17639" t="s">
        <v>13</v>
      </c>
    </row>
    <row r="17640" spans="1:15" x14ac:dyDescent="0.3">
      <c r="A17640" t="s">
        <v>8</v>
      </c>
      <c r="B17640" t="s">
        <v>9</v>
      </c>
      <c r="C17640" t="s">
        <v>14</v>
      </c>
      <c r="D17640" t="s">
        <v>11</v>
      </c>
      <c r="E17640">
        <v>14</v>
      </c>
      <c r="F17640" t="s">
        <v>137</v>
      </c>
      <c r="G17640" s="29">
        <v>-1582.88</v>
      </c>
      <c r="H17640" t="s">
        <v>13</v>
      </c>
      <c r="I17640">
        <v>-1582.88</v>
      </c>
      <c r="J17640" t="s">
        <v>13</v>
      </c>
      <c r="K17640">
        <v>-1582.88</v>
      </c>
      <c r="L17640" t="s">
        <v>13</v>
      </c>
      <c r="M17640" t="s">
        <v>13</v>
      </c>
      <c r="N17640" s="29">
        <v>0</v>
      </c>
      <c r="O17640" t="s">
        <v>13</v>
      </c>
    </row>
    <row r="17641" spans="1:15" x14ac:dyDescent="0.3">
      <c r="A17641" t="s">
        <v>16</v>
      </c>
      <c r="B17641" t="s">
        <v>9</v>
      </c>
      <c r="C17641" t="s">
        <v>10</v>
      </c>
      <c r="D17641" t="s">
        <v>11</v>
      </c>
      <c r="E17641">
        <v>3</v>
      </c>
      <c r="F17641" t="s">
        <v>212</v>
      </c>
      <c r="G17641" s="29">
        <v>6405.83</v>
      </c>
      <c r="H17641">
        <v>2307225.56</v>
      </c>
      <c r="I17641">
        <v>6405.83</v>
      </c>
      <c r="J17641">
        <v>1254225.6399999999</v>
      </c>
      <c r="K17641">
        <v>6405.83</v>
      </c>
      <c r="L17641">
        <v>20543546.370000001</v>
      </c>
      <c r="M17641" t="s">
        <v>13</v>
      </c>
      <c r="N17641" s="29">
        <v>0</v>
      </c>
      <c r="O17641">
        <v>19217.490000000002</v>
      </c>
    </row>
    <row r="17642" spans="1:15" x14ac:dyDescent="0.3">
      <c r="A17642" t="s">
        <v>16</v>
      </c>
      <c r="B17642" t="s">
        <v>9</v>
      </c>
      <c r="C17642" t="s">
        <v>10</v>
      </c>
      <c r="D17642" t="s">
        <v>11</v>
      </c>
      <c r="E17642">
        <v>5</v>
      </c>
      <c r="F17642" t="s">
        <v>92</v>
      </c>
      <c r="G17642" s="29">
        <v>104170.31</v>
      </c>
      <c r="H17642">
        <v>-12954.06</v>
      </c>
      <c r="I17642">
        <v>104170.31</v>
      </c>
      <c r="J17642">
        <v>-5819.66</v>
      </c>
      <c r="K17642">
        <v>104170.31</v>
      </c>
      <c r="L17642">
        <v>-72559.22</v>
      </c>
      <c r="M17642" t="s">
        <v>13</v>
      </c>
      <c r="N17642" s="29">
        <v>0</v>
      </c>
      <c r="O17642">
        <v>520851.55</v>
      </c>
    </row>
    <row r="17643" spans="1:15" x14ac:dyDescent="0.3">
      <c r="A17643" t="s">
        <v>8</v>
      </c>
      <c r="B17643" t="s">
        <v>9</v>
      </c>
      <c r="C17643" t="s">
        <v>14</v>
      </c>
      <c r="D17643" t="s">
        <v>11</v>
      </c>
      <c r="E17643">
        <v>-1</v>
      </c>
      <c r="F17643" t="s">
        <v>192</v>
      </c>
      <c r="G17643" s="29">
        <v>-8447.26</v>
      </c>
      <c r="H17643" t="s">
        <v>13</v>
      </c>
      <c r="I17643">
        <v>-8447.26</v>
      </c>
      <c r="J17643" t="s">
        <v>13</v>
      </c>
      <c r="K17643">
        <v>-8447.26</v>
      </c>
      <c r="L17643" t="s">
        <v>13</v>
      </c>
      <c r="M17643" t="s">
        <v>13</v>
      </c>
      <c r="N17643" s="29">
        <v>0</v>
      </c>
      <c r="O17643" t="s">
        <v>13</v>
      </c>
    </row>
    <row r="17644" spans="1:15" x14ac:dyDescent="0.3">
      <c r="A17644" t="s">
        <v>18</v>
      </c>
      <c r="B17644" t="s">
        <v>9</v>
      </c>
      <c r="C17644" t="s">
        <v>14</v>
      </c>
      <c r="D17644" t="s">
        <v>11</v>
      </c>
      <c r="E17644">
        <v>1</v>
      </c>
      <c r="F17644" t="s">
        <v>72</v>
      </c>
      <c r="G17644" s="29">
        <v>-1926071.62</v>
      </c>
      <c r="H17644" t="s">
        <v>13</v>
      </c>
      <c r="I17644">
        <v>-1926071.62</v>
      </c>
      <c r="J17644" t="s">
        <v>13</v>
      </c>
      <c r="K17644">
        <v>-1926071.62</v>
      </c>
      <c r="L17644" t="s">
        <v>13</v>
      </c>
      <c r="M17644" t="s">
        <v>13</v>
      </c>
      <c r="N17644" s="29">
        <v>0</v>
      </c>
      <c r="O17644" t="s">
        <v>13</v>
      </c>
    </row>
    <row r="17645" spans="1:15" x14ac:dyDescent="0.3">
      <c r="A17645" t="s">
        <v>8</v>
      </c>
      <c r="B17645" t="s">
        <v>9</v>
      </c>
      <c r="C17645" t="s">
        <v>10</v>
      </c>
      <c r="D17645" t="s">
        <v>11</v>
      </c>
      <c r="E17645">
        <v>3</v>
      </c>
      <c r="F17645" t="s">
        <v>43</v>
      </c>
      <c r="G17645" s="29">
        <v>3248195.53</v>
      </c>
      <c r="H17645">
        <v>-15568658.07</v>
      </c>
      <c r="I17645">
        <v>3248195.53</v>
      </c>
      <c r="J17645">
        <v>-28790212.760000002</v>
      </c>
      <c r="K17645">
        <v>3248195.53</v>
      </c>
      <c r="L17645">
        <v>-198950965.00999999</v>
      </c>
      <c r="M17645" t="s">
        <v>13</v>
      </c>
      <c r="N17645" s="29">
        <v>0</v>
      </c>
      <c r="O17645">
        <v>9744586.5899999999</v>
      </c>
    </row>
    <row r="17646" spans="1:15" x14ac:dyDescent="0.3">
      <c r="A17646" t="s">
        <v>8</v>
      </c>
      <c r="B17646" t="s">
        <v>9</v>
      </c>
      <c r="C17646" t="s">
        <v>10</v>
      </c>
      <c r="D17646" t="s">
        <v>11</v>
      </c>
      <c r="E17646">
        <v>0</v>
      </c>
      <c r="F17646" t="s">
        <v>99</v>
      </c>
      <c r="G17646" s="29">
        <v>2213576.61</v>
      </c>
      <c r="H17646">
        <v>-3586462.41</v>
      </c>
      <c r="I17646">
        <v>2213576.61</v>
      </c>
      <c r="J17646">
        <v>-35539319.509999998</v>
      </c>
      <c r="K17646">
        <v>2213576.61</v>
      </c>
      <c r="L17646">
        <v>-352562802.11000001</v>
      </c>
      <c r="M17646">
        <v>1</v>
      </c>
      <c r="N17646" s="29">
        <v>5401.13</v>
      </c>
      <c r="O17646" t="s">
        <v>13</v>
      </c>
    </row>
    <row r="17647" spans="1:15" x14ac:dyDescent="0.3">
      <c r="A17647" t="s">
        <v>8</v>
      </c>
      <c r="B17647" t="s">
        <v>9</v>
      </c>
      <c r="C17647" t="s">
        <v>10</v>
      </c>
      <c r="D17647" t="s">
        <v>11</v>
      </c>
      <c r="E17647">
        <v>4</v>
      </c>
      <c r="F17647" t="s">
        <v>25</v>
      </c>
      <c r="G17647" s="29" t="s">
        <v>13</v>
      </c>
      <c r="H17647" t="s">
        <v>13</v>
      </c>
      <c r="I17647" t="s">
        <v>13</v>
      </c>
      <c r="J17647" t="s">
        <v>13</v>
      </c>
      <c r="K17647" t="s">
        <v>13</v>
      </c>
      <c r="L17647" t="s">
        <v>13</v>
      </c>
      <c r="M17647" t="s">
        <v>13</v>
      </c>
      <c r="N17647" s="29">
        <v>0</v>
      </c>
      <c r="O17647" t="s">
        <v>13</v>
      </c>
    </row>
    <row r="17648" spans="1:15" x14ac:dyDescent="0.3">
      <c r="A17648" t="s">
        <v>8</v>
      </c>
      <c r="B17648" t="s">
        <v>9</v>
      </c>
      <c r="C17648" t="s">
        <v>14</v>
      </c>
      <c r="D17648" t="s">
        <v>11</v>
      </c>
      <c r="E17648">
        <v>18</v>
      </c>
      <c r="F17648" t="s">
        <v>120</v>
      </c>
      <c r="G17648" s="29">
        <v>-2307.2199999999998</v>
      </c>
      <c r="H17648" t="s">
        <v>13</v>
      </c>
      <c r="I17648">
        <v>-2307.2199999999998</v>
      </c>
      <c r="J17648" t="s">
        <v>13</v>
      </c>
      <c r="K17648">
        <v>-2307.2199999999998</v>
      </c>
      <c r="L17648" t="s">
        <v>13</v>
      </c>
      <c r="M17648" t="s">
        <v>13</v>
      </c>
      <c r="N17648" s="29">
        <v>0</v>
      </c>
      <c r="O17648" t="s">
        <v>13</v>
      </c>
    </row>
    <row r="17649" spans="1:15" x14ac:dyDescent="0.3">
      <c r="A17649" t="s">
        <v>18</v>
      </c>
      <c r="B17649" t="s">
        <v>9</v>
      </c>
      <c r="C17649" t="s">
        <v>10</v>
      </c>
      <c r="D17649" t="s">
        <v>11</v>
      </c>
      <c r="E17649">
        <v>-1</v>
      </c>
      <c r="F17649" t="s">
        <v>441</v>
      </c>
      <c r="G17649" s="29">
        <v>313.16000000000003</v>
      </c>
      <c r="H17649">
        <v>119317.72</v>
      </c>
      <c r="I17649">
        <v>313.16000000000003</v>
      </c>
      <c r="J17649">
        <v>24146.51</v>
      </c>
      <c r="K17649">
        <v>313.16000000000003</v>
      </c>
      <c r="L17649">
        <v>191351.41</v>
      </c>
      <c r="M17649" t="s">
        <v>13</v>
      </c>
      <c r="N17649" s="29">
        <v>0</v>
      </c>
      <c r="O17649" t="s">
        <v>13</v>
      </c>
    </row>
    <row r="17650" spans="1:15" x14ac:dyDescent="0.3">
      <c r="A17650" t="s">
        <v>18</v>
      </c>
      <c r="B17650" t="s">
        <v>9</v>
      </c>
      <c r="C17650" t="s">
        <v>14</v>
      </c>
      <c r="D17650" t="s">
        <v>11</v>
      </c>
      <c r="E17650">
        <v>0</v>
      </c>
      <c r="F17650" t="s">
        <v>214</v>
      </c>
      <c r="G17650" s="29">
        <v>-3733.59</v>
      </c>
      <c r="H17650" t="s">
        <v>13</v>
      </c>
      <c r="I17650">
        <v>-3733.59</v>
      </c>
      <c r="J17650" t="s">
        <v>13</v>
      </c>
      <c r="K17650">
        <v>-3733.59</v>
      </c>
      <c r="L17650" t="s">
        <v>13</v>
      </c>
      <c r="M17650" t="s">
        <v>13</v>
      </c>
      <c r="N17650" s="29">
        <v>0</v>
      </c>
      <c r="O17650" t="s">
        <v>13</v>
      </c>
    </row>
    <row r="17651" spans="1:15" x14ac:dyDescent="0.3">
      <c r="A17651" t="s">
        <v>16</v>
      </c>
      <c r="B17651" t="s">
        <v>9</v>
      </c>
      <c r="C17651" t="s">
        <v>14</v>
      </c>
      <c r="D17651" t="s">
        <v>11</v>
      </c>
      <c r="E17651">
        <v>5</v>
      </c>
      <c r="F17651" t="s">
        <v>139</v>
      </c>
      <c r="G17651" s="29">
        <v>-58359.79</v>
      </c>
      <c r="H17651" t="s">
        <v>13</v>
      </c>
      <c r="I17651">
        <v>-58359.79</v>
      </c>
      <c r="J17651" t="s">
        <v>13</v>
      </c>
      <c r="K17651">
        <v>-58359.79</v>
      </c>
      <c r="L17651" t="s">
        <v>13</v>
      </c>
      <c r="M17651" t="s">
        <v>13</v>
      </c>
      <c r="N17651" s="29">
        <v>0</v>
      </c>
      <c r="O17651" t="s">
        <v>13</v>
      </c>
    </row>
    <row r="17652" spans="1:15" x14ac:dyDescent="0.3">
      <c r="A17652" t="s">
        <v>18</v>
      </c>
      <c r="B17652" t="s">
        <v>9</v>
      </c>
      <c r="C17652" t="s">
        <v>14</v>
      </c>
      <c r="D17652" t="s">
        <v>11</v>
      </c>
      <c r="E17652">
        <v>-1</v>
      </c>
      <c r="F17652" t="s">
        <v>255</v>
      </c>
      <c r="G17652" s="29">
        <v>-754.62</v>
      </c>
      <c r="H17652" t="s">
        <v>13</v>
      </c>
      <c r="I17652">
        <v>-754.62</v>
      </c>
      <c r="J17652" t="s">
        <v>13</v>
      </c>
      <c r="K17652">
        <v>-754.62</v>
      </c>
      <c r="L17652" t="s">
        <v>13</v>
      </c>
      <c r="M17652" t="s">
        <v>13</v>
      </c>
      <c r="N17652" s="29">
        <v>0</v>
      </c>
      <c r="O17652" t="s">
        <v>13</v>
      </c>
    </row>
    <row r="17653" spans="1:15" x14ac:dyDescent="0.3">
      <c r="A17653" t="s">
        <v>18</v>
      </c>
      <c r="B17653" t="s">
        <v>9</v>
      </c>
      <c r="C17653" t="s">
        <v>14</v>
      </c>
      <c r="D17653" t="s">
        <v>11</v>
      </c>
      <c r="E17653">
        <v>3</v>
      </c>
      <c r="F17653" t="s">
        <v>154</v>
      </c>
      <c r="G17653" s="29">
        <v>-31459.01</v>
      </c>
      <c r="H17653" t="s">
        <v>13</v>
      </c>
      <c r="I17653">
        <v>-31459.01</v>
      </c>
      <c r="J17653" t="s">
        <v>13</v>
      </c>
      <c r="K17653">
        <v>-31459.01</v>
      </c>
      <c r="L17653" t="s">
        <v>13</v>
      </c>
      <c r="M17653" t="s">
        <v>13</v>
      </c>
      <c r="N17653" s="29">
        <v>0</v>
      </c>
      <c r="O17653" t="s">
        <v>13</v>
      </c>
    </row>
    <row r="17654" spans="1:15" x14ac:dyDescent="0.3">
      <c r="A17654" t="s">
        <v>18</v>
      </c>
      <c r="B17654" t="s">
        <v>9</v>
      </c>
      <c r="C17654" t="s">
        <v>14</v>
      </c>
      <c r="D17654" t="s">
        <v>11</v>
      </c>
      <c r="E17654">
        <v>29</v>
      </c>
      <c r="F17654" t="s">
        <v>147</v>
      </c>
      <c r="G17654" s="29">
        <v>-9166503.5600000005</v>
      </c>
      <c r="H17654" t="s">
        <v>13</v>
      </c>
      <c r="I17654">
        <v>-9166503.5600000005</v>
      </c>
      <c r="J17654" t="s">
        <v>13</v>
      </c>
      <c r="K17654">
        <v>-9166503.5600000005</v>
      </c>
      <c r="L17654" t="s">
        <v>13</v>
      </c>
      <c r="M17654" t="s">
        <v>13</v>
      </c>
      <c r="N17654" s="29">
        <v>0</v>
      </c>
      <c r="O17654" t="s">
        <v>13</v>
      </c>
    </row>
    <row r="17655" spans="1:15" x14ac:dyDescent="0.3">
      <c r="A17655" t="s">
        <v>16</v>
      </c>
      <c r="B17655" t="s">
        <v>9</v>
      </c>
      <c r="C17655" t="s">
        <v>14</v>
      </c>
      <c r="D17655" t="s">
        <v>11</v>
      </c>
      <c r="E17655">
        <v>-1</v>
      </c>
      <c r="F17655" t="s">
        <v>270</v>
      </c>
      <c r="G17655" s="29">
        <v>-11.51</v>
      </c>
      <c r="H17655" t="s">
        <v>13</v>
      </c>
      <c r="I17655">
        <v>-11.51</v>
      </c>
      <c r="J17655" t="s">
        <v>13</v>
      </c>
      <c r="K17655">
        <v>-11.51</v>
      </c>
      <c r="L17655" t="s">
        <v>13</v>
      </c>
      <c r="M17655" t="s">
        <v>13</v>
      </c>
      <c r="N17655" s="29">
        <v>0</v>
      </c>
      <c r="O17655" t="s">
        <v>13</v>
      </c>
    </row>
    <row r="17656" spans="1:15" x14ac:dyDescent="0.3">
      <c r="A17656" t="s">
        <v>8</v>
      </c>
      <c r="B17656" t="s">
        <v>9</v>
      </c>
      <c r="C17656" t="s">
        <v>14</v>
      </c>
      <c r="D17656" t="s">
        <v>11</v>
      </c>
      <c r="E17656">
        <v>5</v>
      </c>
      <c r="F17656" t="s">
        <v>149</v>
      </c>
      <c r="G17656" s="29">
        <v>-149.63999999999999</v>
      </c>
      <c r="H17656" t="s">
        <v>13</v>
      </c>
      <c r="I17656">
        <v>-149.63999999999999</v>
      </c>
      <c r="J17656" t="s">
        <v>13</v>
      </c>
      <c r="K17656">
        <v>-149.63999999999999</v>
      </c>
      <c r="L17656" t="s">
        <v>13</v>
      </c>
      <c r="M17656" t="s">
        <v>13</v>
      </c>
      <c r="N17656" s="29">
        <v>0</v>
      </c>
      <c r="O17656" t="s">
        <v>13</v>
      </c>
    </row>
    <row r="17657" spans="1:15" x14ac:dyDescent="0.3">
      <c r="A17657" t="s">
        <v>8</v>
      </c>
      <c r="B17657" t="s">
        <v>9</v>
      </c>
      <c r="C17657" t="s">
        <v>14</v>
      </c>
      <c r="D17657" t="s">
        <v>11</v>
      </c>
      <c r="E17657">
        <v>7</v>
      </c>
      <c r="F17657" t="s">
        <v>55</v>
      </c>
      <c r="G17657" s="29">
        <v>-655.53</v>
      </c>
      <c r="H17657" t="s">
        <v>13</v>
      </c>
      <c r="I17657">
        <v>-655.53</v>
      </c>
      <c r="J17657" t="s">
        <v>13</v>
      </c>
      <c r="K17657">
        <v>-655.53</v>
      </c>
      <c r="L17657" t="s">
        <v>13</v>
      </c>
      <c r="M17657" t="s">
        <v>13</v>
      </c>
      <c r="N17657" s="29">
        <v>0</v>
      </c>
      <c r="O17657" t="s">
        <v>13</v>
      </c>
    </row>
    <row r="17658" spans="1:15" x14ac:dyDescent="0.3">
      <c r="A17658" t="s">
        <v>8</v>
      </c>
      <c r="B17658" t="s">
        <v>9</v>
      </c>
      <c r="C17658" t="s">
        <v>14</v>
      </c>
      <c r="D17658" t="s">
        <v>11</v>
      </c>
      <c r="E17658">
        <v>5</v>
      </c>
      <c r="F17658" t="s">
        <v>471</v>
      </c>
      <c r="G17658" s="29">
        <v>-498.89</v>
      </c>
      <c r="H17658" t="s">
        <v>13</v>
      </c>
      <c r="I17658">
        <v>-498.89</v>
      </c>
      <c r="J17658" t="s">
        <v>13</v>
      </c>
      <c r="K17658">
        <v>-498.89</v>
      </c>
      <c r="L17658" t="s">
        <v>13</v>
      </c>
      <c r="M17658" t="s">
        <v>13</v>
      </c>
      <c r="N17658" s="29">
        <v>0</v>
      </c>
      <c r="O17658" t="s">
        <v>13</v>
      </c>
    </row>
    <row r="17659" spans="1:15" x14ac:dyDescent="0.3">
      <c r="A17659" t="s">
        <v>8</v>
      </c>
      <c r="B17659" t="s">
        <v>9</v>
      </c>
      <c r="C17659" t="s">
        <v>14</v>
      </c>
      <c r="D17659" t="s">
        <v>11</v>
      </c>
      <c r="E17659">
        <v>0</v>
      </c>
      <c r="F17659" t="s">
        <v>87</v>
      </c>
      <c r="G17659" s="29">
        <v>-67.34</v>
      </c>
      <c r="H17659" t="s">
        <v>13</v>
      </c>
      <c r="I17659">
        <v>-67.34</v>
      </c>
      <c r="J17659" t="s">
        <v>13</v>
      </c>
      <c r="K17659">
        <v>-67.34</v>
      </c>
      <c r="L17659" t="s">
        <v>13</v>
      </c>
      <c r="M17659">
        <v>1</v>
      </c>
      <c r="N17659" s="29">
        <v>-22.52</v>
      </c>
      <c r="O17659" t="s">
        <v>13</v>
      </c>
    </row>
    <row r="17660" spans="1:15" x14ac:dyDescent="0.3">
      <c r="A17660" t="s">
        <v>16</v>
      </c>
      <c r="B17660" t="s">
        <v>9</v>
      </c>
      <c r="C17660" t="s">
        <v>14</v>
      </c>
      <c r="D17660" t="s">
        <v>11</v>
      </c>
      <c r="E17660">
        <v>-1</v>
      </c>
      <c r="F17660" t="s">
        <v>125</v>
      </c>
      <c r="G17660" s="29">
        <v>-1246.19</v>
      </c>
      <c r="H17660" t="s">
        <v>13</v>
      </c>
      <c r="I17660">
        <v>-1246.19</v>
      </c>
      <c r="J17660" t="s">
        <v>13</v>
      </c>
      <c r="K17660">
        <v>-1246.19</v>
      </c>
      <c r="L17660" t="s">
        <v>13</v>
      </c>
      <c r="M17660" t="s">
        <v>13</v>
      </c>
      <c r="N17660" s="29">
        <v>0</v>
      </c>
      <c r="O17660" t="s">
        <v>13</v>
      </c>
    </row>
    <row r="17661" spans="1:15" x14ac:dyDescent="0.3">
      <c r="A17661" t="s">
        <v>18</v>
      </c>
      <c r="B17661" t="s">
        <v>9</v>
      </c>
      <c r="C17661" t="s">
        <v>10</v>
      </c>
      <c r="D17661" t="s">
        <v>11</v>
      </c>
      <c r="E17661">
        <v>7</v>
      </c>
      <c r="F17661" t="s">
        <v>72</v>
      </c>
      <c r="G17661" s="29">
        <v>182212.03</v>
      </c>
      <c r="H17661" t="s">
        <v>13</v>
      </c>
      <c r="I17661">
        <v>182212.03</v>
      </c>
      <c r="J17661" t="s">
        <v>13</v>
      </c>
      <c r="K17661">
        <v>182212.03</v>
      </c>
      <c r="L17661" t="s">
        <v>13</v>
      </c>
      <c r="M17661" t="s">
        <v>13</v>
      </c>
      <c r="N17661" s="29">
        <v>0</v>
      </c>
      <c r="O17661">
        <v>1275484.21</v>
      </c>
    </row>
    <row r="17662" spans="1:15" x14ac:dyDescent="0.3">
      <c r="A17662" t="s">
        <v>18</v>
      </c>
      <c r="B17662" t="s">
        <v>9</v>
      </c>
      <c r="C17662" t="s">
        <v>14</v>
      </c>
      <c r="D17662" t="s">
        <v>11</v>
      </c>
      <c r="E17662">
        <v>1</v>
      </c>
      <c r="F17662" t="s">
        <v>395</v>
      </c>
      <c r="G17662" s="29">
        <v>-1571.54</v>
      </c>
      <c r="H17662" t="s">
        <v>13</v>
      </c>
      <c r="I17662">
        <v>-1571.54</v>
      </c>
      <c r="J17662" t="s">
        <v>13</v>
      </c>
      <c r="K17662">
        <v>-1571.54</v>
      </c>
      <c r="L17662" t="s">
        <v>13</v>
      </c>
      <c r="M17662" t="s">
        <v>13</v>
      </c>
      <c r="N17662" s="29">
        <v>0</v>
      </c>
      <c r="O17662" t="s">
        <v>13</v>
      </c>
    </row>
    <row r="17663" spans="1:15" x14ac:dyDescent="0.3">
      <c r="A17663" t="s">
        <v>16</v>
      </c>
      <c r="B17663" t="s">
        <v>9</v>
      </c>
      <c r="C17663" t="s">
        <v>10</v>
      </c>
      <c r="D17663" t="s">
        <v>11</v>
      </c>
      <c r="E17663">
        <v>0</v>
      </c>
      <c r="F17663" t="s">
        <v>89</v>
      </c>
      <c r="G17663" s="29">
        <v>630.75</v>
      </c>
      <c r="H17663" t="s">
        <v>13</v>
      </c>
      <c r="I17663">
        <v>630.75</v>
      </c>
      <c r="J17663" t="s">
        <v>13</v>
      </c>
      <c r="K17663">
        <v>630.75</v>
      </c>
      <c r="L17663" t="s">
        <v>13</v>
      </c>
      <c r="M17663" t="s">
        <v>13</v>
      </c>
      <c r="N17663" s="29">
        <v>0</v>
      </c>
      <c r="O17663" t="s">
        <v>13</v>
      </c>
    </row>
    <row r="17664" spans="1:15" x14ac:dyDescent="0.3">
      <c r="A17664" t="s">
        <v>18</v>
      </c>
      <c r="B17664" t="s">
        <v>9</v>
      </c>
      <c r="C17664" t="s">
        <v>10</v>
      </c>
      <c r="D17664" t="s">
        <v>11</v>
      </c>
      <c r="E17664">
        <v>3</v>
      </c>
      <c r="F17664" t="s">
        <v>437</v>
      </c>
      <c r="G17664" s="29">
        <v>107591.7</v>
      </c>
      <c r="H17664">
        <v>-13440229.01</v>
      </c>
      <c r="I17664">
        <v>107591.7</v>
      </c>
      <c r="J17664">
        <v>-4890365.8899999997</v>
      </c>
      <c r="K17664">
        <v>107591.7</v>
      </c>
      <c r="L17664">
        <v>-46976045.799999997</v>
      </c>
      <c r="M17664" t="s">
        <v>13</v>
      </c>
      <c r="N17664" s="29">
        <v>0</v>
      </c>
      <c r="O17664">
        <v>322775.09999999998</v>
      </c>
    </row>
    <row r="17665" spans="1:15" x14ac:dyDescent="0.3">
      <c r="A17665" t="s">
        <v>8</v>
      </c>
      <c r="B17665" t="s">
        <v>9</v>
      </c>
      <c r="C17665" t="s">
        <v>10</v>
      </c>
      <c r="D17665" t="s">
        <v>11</v>
      </c>
      <c r="E17665">
        <v>2</v>
      </c>
      <c r="F17665" t="s">
        <v>383</v>
      </c>
      <c r="G17665" s="29">
        <v>71104.72</v>
      </c>
      <c r="H17665">
        <v>-5184247.38</v>
      </c>
      <c r="I17665">
        <v>71104.72</v>
      </c>
      <c r="J17665">
        <v>-2462471.7999999998</v>
      </c>
      <c r="K17665">
        <v>71104.72</v>
      </c>
      <c r="L17665">
        <v>-23584101.18</v>
      </c>
      <c r="M17665" t="s">
        <v>13</v>
      </c>
      <c r="N17665" s="29">
        <v>0</v>
      </c>
      <c r="O17665">
        <v>142209.44</v>
      </c>
    </row>
    <row r="17666" spans="1:15" x14ac:dyDescent="0.3">
      <c r="A17666" t="s">
        <v>16</v>
      </c>
      <c r="B17666" t="s">
        <v>9</v>
      </c>
      <c r="C17666" t="s">
        <v>10</v>
      </c>
      <c r="D17666" t="s">
        <v>11</v>
      </c>
      <c r="E17666">
        <v>-1</v>
      </c>
      <c r="F17666" t="s">
        <v>327</v>
      </c>
      <c r="G17666" s="29">
        <v>426273.86</v>
      </c>
      <c r="H17666">
        <v>-26586184.760000002</v>
      </c>
      <c r="I17666">
        <v>426273.86</v>
      </c>
      <c r="J17666">
        <v>-18076150.68</v>
      </c>
      <c r="K17666">
        <v>426273.86</v>
      </c>
      <c r="L17666">
        <v>-323998153.35000002</v>
      </c>
      <c r="M17666" t="s">
        <v>13</v>
      </c>
      <c r="N17666" s="29">
        <v>0</v>
      </c>
      <c r="O17666" t="s">
        <v>13</v>
      </c>
    </row>
    <row r="17667" spans="1:15" x14ac:dyDescent="0.3">
      <c r="A17667" t="s">
        <v>8</v>
      </c>
      <c r="B17667" t="s">
        <v>9</v>
      </c>
      <c r="C17667" t="s">
        <v>10</v>
      </c>
      <c r="D17667" t="s">
        <v>11</v>
      </c>
      <c r="E17667">
        <v>3</v>
      </c>
      <c r="F17667" t="s">
        <v>458</v>
      </c>
      <c r="G17667" s="29">
        <v>200530.92</v>
      </c>
      <c r="H17667">
        <v>-48070764.149999999</v>
      </c>
      <c r="I17667">
        <v>200530.92</v>
      </c>
      <c r="J17667">
        <v>-17491043.120000001</v>
      </c>
      <c r="K17667">
        <v>200530.92</v>
      </c>
      <c r="L17667">
        <v>-168016066.97999999</v>
      </c>
      <c r="M17667" t="s">
        <v>13</v>
      </c>
      <c r="N17667" s="29">
        <v>0</v>
      </c>
      <c r="O17667">
        <v>601592.76</v>
      </c>
    </row>
    <row r="17668" spans="1:15" x14ac:dyDescent="0.3">
      <c r="A17668" t="s">
        <v>8</v>
      </c>
      <c r="B17668" t="s">
        <v>9</v>
      </c>
      <c r="C17668" t="s">
        <v>10</v>
      </c>
      <c r="D17668" t="s">
        <v>11</v>
      </c>
      <c r="E17668">
        <v>10</v>
      </c>
      <c r="F17668" t="s">
        <v>147</v>
      </c>
      <c r="G17668" s="29">
        <v>27780877.120000001</v>
      </c>
      <c r="H17668">
        <v>-6.64</v>
      </c>
      <c r="I17668">
        <v>27780877.120000001</v>
      </c>
      <c r="J17668">
        <v>-33.869999999999997</v>
      </c>
      <c r="K17668">
        <v>27780877.120000001</v>
      </c>
      <c r="L17668" t="s">
        <v>13</v>
      </c>
      <c r="M17668" t="s">
        <v>13</v>
      </c>
      <c r="N17668" s="29">
        <v>0</v>
      </c>
      <c r="O17668">
        <v>277808771.19999999</v>
      </c>
    </row>
    <row r="17669" spans="1:15" x14ac:dyDescent="0.3">
      <c r="A17669" t="s">
        <v>8</v>
      </c>
      <c r="B17669" t="s">
        <v>9</v>
      </c>
      <c r="C17669" t="s">
        <v>10</v>
      </c>
      <c r="D17669" t="s">
        <v>11</v>
      </c>
      <c r="E17669">
        <v>-4</v>
      </c>
      <c r="F17669" t="s">
        <v>437</v>
      </c>
      <c r="G17669" s="29">
        <v>74.88</v>
      </c>
      <c r="H17669" t="s">
        <v>13</v>
      </c>
      <c r="I17669">
        <v>74.88</v>
      </c>
      <c r="J17669" t="s">
        <v>13</v>
      </c>
      <c r="K17669">
        <v>74.88</v>
      </c>
      <c r="L17669" t="s">
        <v>13</v>
      </c>
      <c r="M17669" t="s">
        <v>13</v>
      </c>
      <c r="N17669" s="29">
        <v>0</v>
      </c>
      <c r="O17669" t="s">
        <v>13</v>
      </c>
    </row>
    <row r="17670" spans="1:15" x14ac:dyDescent="0.3">
      <c r="A17670" t="s">
        <v>16</v>
      </c>
      <c r="B17670" t="s">
        <v>9</v>
      </c>
      <c r="C17670" t="s">
        <v>10</v>
      </c>
      <c r="D17670" t="s">
        <v>11</v>
      </c>
      <c r="E17670">
        <v>3</v>
      </c>
      <c r="F17670" t="s">
        <v>33</v>
      </c>
      <c r="G17670" s="29">
        <v>399573.14</v>
      </c>
      <c r="H17670">
        <v>-77565570.040000007</v>
      </c>
      <c r="I17670">
        <v>399573.14</v>
      </c>
      <c r="J17670">
        <v>-36842962.140000001</v>
      </c>
      <c r="K17670">
        <v>399573.14</v>
      </c>
      <c r="L17670">
        <v>-352860141.48000002</v>
      </c>
      <c r="M17670" t="s">
        <v>13</v>
      </c>
      <c r="N17670" s="29">
        <v>0</v>
      </c>
      <c r="O17670">
        <v>1198719.42</v>
      </c>
    </row>
    <row r="17671" spans="1:15" x14ac:dyDescent="0.3">
      <c r="A17671" t="s">
        <v>8</v>
      </c>
      <c r="B17671" t="s">
        <v>9</v>
      </c>
      <c r="C17671" t="s">
        <v>10</v>
      </c>
      <c r="D17671" t="s">
        <v>11</v>
      </c>
      <c r="E17671">
        <v>1</v>
      </c>
      <c r="F17671" t="s">
        <v>174</v>
      </c>
      <c r="G17671" s="29">
        <v>920091.85</v>
      </c>
      <c r="H17671">
        <v>-76969822.469999999</v>
      </c>
      <c r="I17671">
        <v>920091.85</v>
      </c>
      <c r="J17671">
        <v>-36559987.030000001</v>
      </c>
      <c r="K17671">
        <v>920091.85</v>
      </c>
      <c r="L17671">
        <v>-350149973.06</v>
      </c>
      <c r="M17671" t="s">
        <v>13</v>
      </c>
      <c r="N17671" s="29">
        <v>0</v>
      </c>
      <c r="O17671">
        <v>920091.85</v>
      </c>
    </row>
    <row r="17672" spans="1:15" x14ac:dyDescent="0.3">
      <c r="A17672" t="s">
        <v>16</v>
      </c>
      <c r="B17672" t="s">
        <v>9</v>
      </c>
      <c r="C17672" t="s">
        <v>14</v>
      </c>
      <c r="D17672" t="s">
        <v>11</v>
      </c>
      <c r="E17672">
        <v>-1</v>
      </c>
      <c r="F17672" t="s">
        <v>435</v>
      </c>
      <c r="G17672" s="29">
        <v>-0.27</v>
      </c>
      <c r="H17672" t="s">
        <v>13</v>
      </c>
      <c r="I17672">
        <v>-0.27</v>
      </c>
      <c r="J17672" t="s">
        <v>13</v>
      </c>
      <c r="K17672">
        <v>-0.27</v>
      </c>
      <c r="L17672" t="s">
        <v>13</v>
      </c>
      <c r="M17672" t="s">
        <v>13</v>
      </c>
      <c r="N17672" s="29">
        <v>0</v>
      </c>
      <c r="O17672" t="s">
        <v>13</v>
      </c>
    </row>
    <row r="17673" spans="1:15" x14ac:dyDescent="0.3">
      <c r="A17673" t="s">
        <v>16</v>
      </c>
      <c r="B17673" t="s">
        <v>9</v>
      </c>
      <c r="C17673" t="s">
        <v>14</v>
      </c>
      <c r="D17673" t="s">
        <v>11</v>
      </c>
      <c r="E17673">
        <v>16</v>
      </c>
      <c r="F17673" t="s">
        <v>202</v>
      </c>
      <c r="G17673" s="29">
        <v>-35967.75</v>
      </c>
      <c r="H17673" t="s">
        <v>13</v>
      </c>
      <c r="I17673">
        <v>-35967.75</v>
      </c>
      <c r="J17673" t="s">
        <v>13</v>
      </c>
      <c r="K17673">
        <v>-35967.75</v>
      </c>
      <c r="L17673" t="s">
        <v>13</v>
      </c>
      <c r="M17673" t="s">
        <v>13</v>
      </c>
      <c r="N17673" s="29">
        <v>-35967.75</v>
      </c>
      <c r="O17673" t="s">
        <v>13</v>
      </c>
    </row>
    <row r="17674" spans="1:15" x14ac:dyDescent="0.3">
      <c r="A17674" t="s">
        <v>8</v>
      </c>
      <c r="B17674" t="s">
        <v>9</v>
      </c>
      <c r="C17674" t="s">
        <v>10</v>
      </c>
      <c r="D17674" t="s">
        <v>11</v>
      </c>
      <c r="E17674">
        <v>1</v>
      </c>
      <c r="F17674" t="s">
        <v>380</v>
      </c>
      <c r="G17674" s="29">
        <v>27425.21</v>
      </c>
      <c r="H17674">
        <v>-2401913.65</v>
      </c>
      <c r="I17674">
        <v>27425.21</v>
      </c>
      <c r="J17674">
        <v>-1140887.81</v>
      </c>
      <c r="K17674">
        <v>27425.21</v>
      </c>
      <c r="L17674">
        <v>-10926749.92</v>
      </c>
      <c r="M17674" t="s">
        <v>13</v>
      </c>
      <c r="N17674" s="29">
        <v>0</v>
      </c>
      <c r="O17674">
        <v>27425.21</v>
      </c>
    </row>
    <row r="17675" spans="1:15" x14ac:dyDescent="0.3">
      <c r="A17675" t="s">
        <v>8</v>
      </c>
      <c r="B17675" t="s">
        <v>9</v>
      </c>
      <c r="C17675" t="s">
        <v>14</v>
      </c>
      <c r="D17675" t="s">
        <v>11</v>
      </c>
      <c r="E17675">
        <v>6</v>
      </c>
      <c r="F17675" t="s">
        <v>363</v>
      </c>
      <c r="G17675" s="29">
        <v>-680.63</v>
      </c>
      <c r="H17675" t="s">
        <v>13</v>
      </c>
      <c r="I17675">
        <v>-680.63</v>
      </c>
      <c r="J17675" t="s">
        <v>13</v>
      </c>
      <c r="K17675">
        <v>-680.63</v>
      </c>
      <c r="L17675" t="s">
        <v>13</v>
      </c>
      <c r="M17675" t="s">
        <v>13</v>
      </c>
      <c r="N17675" s="29">
        <v>0</v>
      </c>
      <c r="O17675" t="s">
        <v>13</v>
      </c>
    </row>
    <row r="17676" spans="1:15" x14ac:dyDescent="0.3">
      <c r="A17676" t="s">
        <v>8</v>
      </c>
      <c r="B17676" t="s">
        <v>9</v>
      </c>
      <c r="C17676" t="s">
        <v>14</v>
      </c>
      <c r="D17676" t="s">
        <v>11</v>
      </c>
      <c r="E17676">
        <v>2</v>
      </c>
      <c r="F17676" t="s">
        <v>255</v>
      </c>
      <c r="G17676" s="29">
        <v>-140.19</v>
      </c>
      <c r="H17676" t="s">
        <v>13</v>
      </c>
      <c r="I17676">
        <v>-140.19</v>
      </c>
      <c r="J17676" t="s">
        <v>13</v>
      </c>
      <c r="K17676">
        <v>-140.19</v>
      </c>
      <c r="L17676" t="s">
        <v>13</v>
      </c>
      <c r="M17676" t="s">
        <v>13</v>
      </c>
      <c r="N17676" s="29">
        <v>0</v>
      </c>
      <c r="O17676" t="s">
        <v>13</v>
      </c>
    </row>
    <row r="17677" spans="1:15" x14ac:dyDescent="0.3">
      <c r="A17677" t="s">
        <v>16</v>
      </c>
      <c r="B17677" t="s">
        <v>9</v>
      </c>
      <c r="C17677" t="s">
        <v>14</v>
      </c>
      <c r="D17677" t="s">
        <v>11</v>
      </c>
      <c r="E17677">
        <v>-1</v>
      </c>
      <c r="F17677" t="s">
        <v>107</v>
      </c>
      <c r="G17677" s="29">
        <v>-5.63</v>
      </c>
      <c r="H17677" t="s">
        <v>13</v>
      </c>
      <c r="I17677">
        <v>-5.63</v>
      </c>
      <c r="J17677" t="s">
        <v>13</v>
      </c>
      <c r="K17677">
        <v>-5.63</v>
      </c>
      <c r="L17677" t="s">
        <v>13</v>
      </c>
      <c r="M17677">
        <v>1</v>
      </c>
      <c r="N17677" s="29">
        <v>0</v>
      </c>
      <c r="O17677" t="s">
        <v>13</v>
      </c>
    </row>
    <row r="17678" spans="1:15" x14ac:dyDescent="0.3">
      <c r="A17678" t="s">
        <v>16</v>
      </c>
      <c r="B17678" t="s">
        <v>9</v>
      </c>
      <c r="C17678" t="s">
        <v>14</v>
      </c>
      <c r="D17678" t="s">
        <v>11</v>
      </c>
      <c r="E17678">
        <v>5</v>
      </c>
      <c r="F17678" t="s">
        <v>82</v>
      </c>
      <c r="G17678" s="29">
        <v>-1412.37</v>
      </c>
      <c r="H17678" t="s">
        <v>13</v>
      </c>
      <c r="I17678">
        <v>-1412.37</v>
      </c>
      <c r="J17678" t="s">
        <v>13</v>
      </c>
      <c r="K17678">
        <v>-1412.37</v>
      </c>
      <c r="L17678" t="s">
        <v>13</v>
      </c>
      <c r="M17678" t="s">
        <v>13</v>
      </c>
      <c r="N17678" s="29">
        <v>0</v>
      </c>
      <c r="O17678" t="s">
        <v>13</v>
      </c>
    </row>
    <row r="17679" spans="1:15" x14ac:dyDescent="0.3">
      <c r="A17679" t="s">
        <v>16</v>
      </c>
      <c r="B17679" t="s">
        <v>9</v>
      </c>
      <c r="C17679" t="s">
        <v>14</v>
      </c>
      <c r="D17679" t="s">
        <v>11</v>
      </c>
      <c r="E17679">
        <v>5</v>
      </c>
      <c r="F17679" t="s">
        <v>347</v>
      </c>
      <c r="G17679" s="29">
        <v>-3417.8</v>
      </c>
      <c r="H17679" t="s">
        <v>13</v>
      </c>
      <c r="I17679">
        <v>-3417.8</v>
      </c>
      <c r="J17679" t="s">
        <v>13</v>
      </c>
      <c r="K17679">
        <v>-3417.8</v>
      </c>
      <c r="L17679" t="s">
        <v>13</v>
      </c>
      <c r="M17679" t="s">
        <v>13</v>
      </c>
      <c r="N17679" s="29">
        <v>0</v>
      </c>
      <c r="O17679" t="s">
        <v>13</v>
      </c>
    </row>
    <row r="17680" spans="1:15" x14ac:dyDescent="0.3">
      <c r="A17680" t="s">
        <v>16</v>
      </c>
      <c r="B17680" t="s">
        <v>9</v>
      </c>
      <c r="C17680" t="s">
        <v>14</v>
      </c>
      <c r="D17680" t="s">
        <v>11</v>
      </c>
      <c r="E17680">
        <v>-4</v>
      </c>
      <c r="F17680" t="s">
        <v>202</v>
      </c>
      <c r="G17680" s="29">
        <v>-11.73</v>
      </c>
      <c r="H17680" t="s">
        <v>13</v>
      </c>
      <c r="I17680">
        <v>-11.73</v>
      </c>
      <c r="J17680" t="s">
        <v>13</v>
      </c>
      <c r="K17680">
        <v>-11.73</v>
      </c>
      <c r="L17680" t="s">
        <v>13</v>
      </c>
      <c r="M17680" t="s">
        <v>13</v>
      </c>
      <c r="N17680" s="29">
        <v>0</v>
      </c>
      <c r="O17680" t="s">
        <v>13</v>
      </c>
    </row>
    <row r="17681" spans="1:15" x14ac:dyDescent="0.3">
      <c r="A17681" t="s">
        <v>8</v>
      </c>
      <c r="B17681" t="s">
        <v>9</v>
      </c>
      <c r="C17681" t="s">
        <v>14</v>
      </c>
      <c r="D17681" t="s">
        <v>11</v>
      </c>
      <c r="E17681">
        <v>4</v>
      </c>
      <c r="F17681" t="s">
        <v>21</v>
      </c>
      <c r="G17681" s="29">
        <v>-280.83</v>
      </c>
      <c r="H17681" t="s">
        <v>13</v>
      </c>
      <c r="I17681">
        <v>-280.83</v>
      </c>
      <c r="J17681" t="s">
        <v>13</v>
      </c>
      <c r="K17681">
        <v>-280.83</v>
      </c>
      <c r="L17681" t="s">
        <v>13</v>
      </c>
      <c r="M17681" t="s">
        <v>13</v>
      </c>
      <c r="N17681" s="29">
        <v>0</v>
      </c>
      <c r="O17681" t="s">
        <v>13</v>
      </c>
    </row>
    <row r="17682" spans="1:15" x14ac:dyDescent="0.3">
      <c r="A17682" t="s">
        <v>16</v>
      </c>
      <c r="B17682" t="s">
        <v>9</v>
      </c>
      <c r="C17682" t="s">
        <v>14</v>
      </c>
      <c r="D17682" t="s">
        <v>11</v>
      </c>
      <c r="E17682">
        <v>1</v>
      </c>
      <c r="F17682" t="s">
        <v>427</v>
      </c>
      <c r="G17682" s="29">
        <v>-1100.3599999999999</v>
      </c>
      <c r="H17682" t="s">
        <v>13</v>
      </c>
      <c r="I17682">
        <v>-1100.3599999999999</v>
      </c>
      <c r="J17682" t="s">
        <v>13</v>
      </c>
      <c r="K17682">
        <v>-1100.3599999999999</v>
      </c>
      <c r="L17682" t="s">
        <v>13</v>
      </c>
      <c r="M17682" t="s">
        <v>13</v>
      </c>
      <c r="N17682" s="29">
        <v>0</v>
      </c>
      <c r="O17682" t="s">
        <v>13</v>
      </c>
    </row>
    <row r="17683" spans="1:15" x14ac:dyDescent="0.3">
      <c r="A17683" t="s">
        <v>8</v>
      </c>
      <c r="B17683" t="s">
        <v>9</v>
      </c>
      <c r="C17683" t="s">
        <v>10</v>
      </c>
      <c r="D17683" t="s">
        <v>11</v>
      </c>
      <c r="E17683">
        <v>2</v>
      </c>
      <c r="F17683" t="s">
        <v>363</v>
      </c>
      <c r="G17683" s="29">
        <v>648987.34</v>
      </c>
      <c r="H17683">
        <v>-33160435.93</v>
      </c>
      <c r="I17683">
        <v>648987.34</v>
      </c>
      <c r="J17683">
        <v>-22546034.379999999</v>
      </c>
      <c r="K17683">
        <v>648987.34</v>
      </c>
      <c r="L17683">
        <v>-404116653.10000002</v>
      </c>
      <c r="M17683" t="s">
        <v>13</v>
      </c>
      <c r="N17683" s="29">
        <v>64.52</v>
      </c>
      <c r="O17683">
        <v>1297974.68</v>
      </c>
    </row>
    <row r="17684" spans="1:15" x14ac:dyDescent="0.3">
      <c r="A17684" t="s">
        <v>18</v>
      </c>
      <c r="B17684" t="s">
        <v>9</v>
      </c>
      <c r="C17684" t="s">
        <v>14</v>
      </c>
      <c r="D17684" t="s">
        <v>11</v>
      </c>
      <c r="E17684">
        <v>1</v>
      </c>
      <c r="F17684" t="s">
        <v>190</v>
      </c>
      <c r="G17684" s="29">
        <v>-636991.34</v>
      </c>
      <c r="H17684" t="s">
        <v>13</v>
      </c>
      <c r="I17684">
        <v>-636991.34</v>
      </c>
      <c r="J17684" t="s">
        <v>13</v>
      </c>
      <c r="K17684">
        <v>-636991.34</v>
      </c>
      <c r="L17684" t="s">
        <v>13</v>
      </c>
      <c r="M17684" t="s">
        <v>13</v>
      </c>
      <c r="N17684" s="29">
        <v>0</v>
      </c>
      <c r="O17684" t="s">
        <v>13</v>
      </c>
    </row>
    <row r="17685" spans="1:15" x14ac:dyDescent="0.3">
      <c r="A17685" t="s">
        <v>18</v>
      </c>
      <c r="B17685" t="s">
        <v>9</v>
      </c>
      <c r="C17685" t="s">
        <v>14</v>
      </c>
      <c r="D17685" t="s">
        <v>11</v>
      </c>
      <c r="E17685">
        <v>5</v>
      </c>
      <c r="F17685" t="s">
        <v>163</v>
      </c>
      <c r="G17685" s="29">
        <v>-36187.35</v>
      </c>
      <c r="H17685" t="s">
        <v>13</v>
      </c>
      <c r="I17685">
        <v>-36187.35</v>
      </c>
      <c r="J17685" t="s">
        <v>13</v>
      </c>
      <c r="K17685">
        <v>-36187.35</v>
      </c>
      <c r="L17685" t="s">
        <v>13</v>
      </c>
      <c r="M17685" t="s">
        <v>13</v>
      </c>
      <c r="N17685" s="29">
        <v>0</v>
      </c>
      <c r="O17685" t="s">
        <v>13</v>
      </c>
    </row>
    <row r="17686" spans="1:15" x14ac:dyDescent="0.3">
      <c r="A17686" t="s">
        <v>8</v>
      </c>
      <c r="B17686" t="s">
        <v>9</v>
      </c>
      <c r="C17686" t="s">
        <v>10</v>
      </c>
      <c r="D17686" t="s">
        <v>11</v>
      </c>
      <c r="E17686">
        <v>3</v>
      </c>
      <c r="F17686" t="s">
        <v>393</v>
      </c>
      <c r="G17686" s="29">
        <v>281806.01</v>
      </c>
      <c r="H17686">
        <v>-121322441.20999999</v>
      </c>
      <c r="I17686">
        <v>281806.01</v>
      </c>
      <c r="J17686">
        <v>-9293732.9000000004</v>
      </c>
      <c r="K17686">
        <v>281806.01</v>
      </c>
      <c r="L17686">
        <v>-49021193.670000002</v>
      </c>
      <c r="M17686" t="s">
        <v>13</v>
      </c>
      <c r="N17686" s="29">
        <v>0</v>
      </c>
      <c r="O17686">
        <v>845418.03</v>
      </c>
    </row>
    <row r="17687" spans="1:15" x14ac:dyDescent="0.3">
      <c r="A17687" t="s">
        <v>16</v>
      </c>
      <c r="B17687" t="s">
        <v>9</v>
      </c>
      <c r="C17687" t="s">
        <v>14</v>
      </c>
      <c r="D17687" t="s">
        <v>11</v>
      </c>
      <c r="E17687">
        <v>-1</v>
      </c>
      <c r="F17687" t="s">
        <v>225</v>
      </c>
      <c r="G17687" s="29">
        <v>-9271.92</v>
      </c>
      <c r="H17687" t="s">
        <v>13</v>
      </c>
      <c r="I17687">
        <v>-9271.92</v>
      </c>
      <c r="J17687" t="s">
        <v>13</v>
      </c>
      <c r="K17687">
        <v>-9271.92</v>
      </c>
      <c r="L17687" t="s">
        <v>13</v>
      </c>
      <c r="M17687" t="s">
        <v>13</v>
      </c>
      <c r="N17687" s="29">
        <v>0</v>
      </c>
      <c r="O17687" t="s">
        <v>13</v>
      </c>
    </row>
    <row r="17688" spans="1:15" x14ac:dyDescent="0.3">
      <c r="A17688" t="s">
        <v>16</v>
      </c>
      <c r="B17688" t="s">
        <v>9</v>
      </c>
      <c r="C17688" t="s">
        <v>14</v>
      </c>
      <c r="D17688" t="s">
        <v>11</v>
      </c>
      <c r="E17688">
        <v>-4</v>
      </c>
      <c r="F17688" t="s">
        <v>137</v>
      </c>
      <c r="G17688" s="29">
        <v>-37.5</v>
      </c>
      <c r="H17688" t="s">
        <v>13</v>
      </c>
      <c r="I17688">
        <v>-37.5</v>
      </c>
      <c r="J17688" t="s">
        <v>13</v>
      </c>
      <c r="K17688">
        <v>-37.5</v>
      </c>
      <c r="L17688" t="s">
        <v>13</v>
      </c>
      <c r="M17688" t="s">
        <v>13</v>
      </c>
      <c r="N17688" s="29">
        <v>0</v>
      </c>
      <c r="O17688" t="s">
        <v>13</v>
      </c>
    </row>
    <row r="17689" spans="1:15" x14ac:dyDescent="0.3">
      <c r="A17689" t="s">
        <v>18</v>
      </c>
      <c r="B17689" t="s">
        <v>9</v>
      </c>
      <c r="C17689" t="s">
        <v>14</v>
      </c>
      <c r="D17689" t="s">
        <v>11</v>
      </c>
      <c r="E17689">
        <v>4</v>
      </c>
      <c r="F17689" t="s">
        <v>132</v>
      </c>
      <c r="G17689" s="29">
        <v>-53519.93</v>
      </c>
      <c r="H17689" t="s">
        <v>13</v>
      </c>
      <c r="I17689">
        <v>-53519.93</v>
      </c>
      <c r="J17689" t="s">
        <v>13</v>
      </c>
      <c r="K17689">
        <v>-53519.93</v>
      </c>
      <c r="L17689" t="s">
        <v>13</v>
      </c>
      <c r="M17689" t="s">
        <v>13</v>
      </c>
      <c r="N17689" s="29">
        <v>0</v>
      </c>
      <c r="O17689" t="s">
        <v>13</v>
      </c>
    </row>
    <row r="17690" spans="1:15" x14ac:dyDescent="0.3">
      <c r="A17690" t="s">
        <v>8</v>
      </c>
      <c r="B17690" t="s">
        <v>9</v>
      </c>
      <c r="C17690" t="s">
        <v>10</v>
      </c>
      <c r="D17690" t="s">
        <v>11</v>
      </c>
      <c r="E17690">
        <v>5</v>
      </c>
      <c r="F17690" t="s">
        <v>95</v>
      </c>
      <c r="G17690" s="29">
        <v>9645710.0600000005</v>
      </c>
      <c r="H17690">
        <v>-1716411902.77</v>
      </c>
      <c r="I17690">
        <v>9645710.0600000005</v>
      </c>
      <c r="J17690">
        <v>-815280520.22000003</v>
      </c>
      <c r="K17690">
        <v>9645710.0600000005</v>
      </c>
      <c r="L17690">
        <v>-7808275532.3100004</v>
      </c>
      <c r="M17690" t="s">
        <v>13</v>
      </c>
      <c r="N17690" s="29">
        <v>0</v>
      </c>
      <c r="O17690">
        <v>48228550.299999997</v>
      </c>
    </row>
    <row r="17691" spans="1:15" x14ac:dyDescent="0.3">
      <c r="A17691" t="s">
        <v>16</v>
      </c>
      <c r="B17691" t="s">
        <v>9</v>
      </c>
      <c r="C17691" t="s">
        <v>14</v>
      </c>
      <c r="D17691" t="s">
        <v>11</v>
      </c>
      <c r="E17691">
        <v>-1</v>
      </c>
      <c r="F17691" t="s">
        <v>128</v>
      </c>
      <c r="G17691" s="29">
        <v>-5733.84</v>
      </c>
      <c r="H17691" t="s">
        <v>13</v>
      </c>
      <c r="I17691">
        <v>-5733.84</v>
      </c>
      <c r="J17691" t="s">
        <v>13</v>
      </c>
      <c r="K17691">
        <v>-5733.84</v>
      </c>
      <c r="L17691" t="s">
        <v>13</v>
      </c>
      <c r="M17691" t="s">
        <v>13</v>
      </c>
      <c r="N17691" s="29">
        <v>0</v>
      </c>
      <c r="O17691" t="s">
        <v>13</v>
      </c>
    </row>
    <row r="17692" spans="1:15" x14ac:dyDescent="0.3">
      <c r="A17692" t="s">
        <v>8</v>
      </c>
      <c r="B17692" t="s">
        <v>9</v>
      </c>
      <c r="C17692" t="s">
        <v>14</v>
      </c>
      <c r="D17692" t="s">
        <v>11</v>
      </c>
      <c r="E17692">
        <v>1</v>
      </c>
      <c r="F17692" t="s">
        <v>511</v>
      </c>
      <c r="G17692" s="29">
        <v>-197.39</v>
      </c>
      <c r="H17692" t="s">
        <v>13</v>
      </c>
      <c r="I17692">
        <v>-197.39</v>
      </c>
      <c r="J17692" t="s">
        <v>13</v>
      </c>
      <c r="K17692">
        <v>-197.39</v>
      </c>
      <c r="L17692" t="s">
        <v>13</v>
      </c>
      <c r="M17692" t="s">
        <v>13</v>
      </c>
      <c r="N17692" s="29">
        <v>0</v>
      </c>
      <c r="O17692" t="s">
        <v>13</v>
      </c>
    </row>
    <row r="17693" spans="1:15" x14ac:dyDescent="0.3">
      <c r="A17693" t="s">
        <v>18</v>
      </c>
      <c r="B17693" t="s">
        <v>9</v>
      </c>
      <c r="C17693" t="s">
        <v>10</v>
      </c>
      <c r="D17693" t="s">
        <v>11</v>
      </c>
      <c r="E17693">
        <v>2</v>
      </c>
      <c r="F17693" t="s">
        <v>250</v>
      </c>
      <c r="G17693" s="29">
        <v>45526.04</v>
      </c>
      <c r="H17693">
        <v>-3363300.17</v>
      </c>
      <c r="I17693">
        <v>45526.04</v>
      </c>
      <c r="J17693">
        <v>-1510974.72</v>
      </c>
      <c r="K17693">
        <v>45526.04</v>
      </c>
      <c r="L17693">
        <v>-18838754.739999998</v>
      </c>
      <c r="M17693" t="s">
        <v>13</v>
      </c>
      <c r="N17693" s="29">
        <v>0</v>
      </c>
      <c r="O17693">
        <v>91052.08</v>
      </c>
    </row>
    <row r="17694" spans="1:15" x14ac:dyDescent="0.3">
      <c r="A17694" t="s">
        <v>8</v>
      </c>
      <c r="B17694" t="s">
        <v>9</v>
      </c>
      <c r="C17694" t="s">
        <v>14</v>
      </c>
      <c r="D17694" t="s">
        <v>11</v>
      </c>
      <c r="E17694">
        <v>-1</v>
      </c>
      <c r="F17694" t="s">
        <v>111</v>
      </c>
      <c r="G17694" s="29">
        <v>-79183.87</v>
      </c>
      <c r="H17694" t="s">
        <v>13</v>
      </c>
      <c r="I17694">
        <v>-79183.87</v>
      </c>
      <c r="J17694" t="s">
        <v>13</v>
      </c>
      <c r="K17694">
        <v>-79183.87</v>
      </c>
      <c r="L17694" t="s">
        <v>13</v>
      </c>
      <c r="M17694" t="s">
        <v>13</v>
      </c>
      <c r="N17694" s="29">
        <v>0</v>
      </c>
      <c r="O17694" t="s">
        <v>13</v>
      </c>
    </row>
    <row r="17695" spans="1:15" x14ac:dyDescent="0.3">
      <c r="A17695" t="s">
        <v>8</v>
      </c>
      <c r="B17695" t="s">
        <v>9</v>
      </c>
      <c r="C17695" t="s">
        <v>10</v>
      </c>
      <c r="D17695" t="s">
        <v>11</v>
      </c>
      <c r="E17695">
        <v>0</v>
      </c>
      <c r="F17695" t="s">
        <v>192</v>
      </c>
      <c r="G17695" s="29">
        <v>747889.35</v>
      </c>
      <c r="H17695">
        <v>-26103329.34</v>
      </c>
      <c r="I17695">
        <v>747889.35</v>
      </c>
      <c r="J17695">
        <v>-12398856.640000001</v>
      </c>
      <c r="K17695">
        <v>747889.35</v>
      </c>
      <c r="L17695">
        <v>-118748873.12</v>
      </c>
      <c r="M17695" t="s">
        <v>13</v>
      </c>
      <c r="N17695" s="29">
        <v>0</v>
      </c>
      <c r="O17695" t="s">
        <v>13</v>
      </c>
    </row>
    <row r="17696" spans="1:15" x14ac:dyDescent="0.3">
      <c r="A17696" t="s">
        <v>18</v>
      </c>
      <c r="B17696" t="s">
        <v>9</v>
      </c>
      <c r="C17696" t="s">
        <v>10</v>
      </c>
      <c r="D17696" t="s">
        <v>11</v>
      </c>
      <c r="E17696">
        <v>1</v>
      </c>
      <c r="F17696" t="s">
        <v>197</v>
      </c>
      <c r="G17696" s="29">
        <v>6442.28</v>
      </c>
      <c r="H17696">
        <v>6076489.2300000004</v>
      </c>
      <c r="I17696">
        <v>6442.28</v>
      </c>
      <c r="J17696">
        <v>2886278.81</v>
      </c>
      <c r="K17696">
        <v>6442.28</v>
      </c>
      <c r="L17696">
        <v>27643074.539999999</v>
      </c>
      <c r="M17696" t="s">
        <v>13</v>
      </c>
      <c r="N17696" s="29">
        <v>0</v>
      </c>
      <c r="O17696">
        <v>6442.28</v>
      </c>
    </row>
    <row r="17697" spans="1:15" x14ac:dyDescent="0.3">
      <c r="A17697" t="s">
        <v>8</v>
      </c>
      <c r="B17697" t="s">
        <v>9</v>
      </c>
      <c r="C17697" t="s">
        <v>10</v>
      </c>
      <c r="D17697" t="s">
        <v>11</v>
      </c>
      <c r="E17697">
        <v>5</v>
      </c>
      <c r="F17697" t="s">
        <v>138</v>
      </c>
      <c r="G17697" s="29">
        <v>360647.73</v>
      </c>
      <c r="H17697">
        <v>-15674620.83</v>
      </c>
      <c r="I17697">
        <v>360647.73</v>
      </c>
      <c r="J17697">
        <v>-28986163.530000001</v>
      </c>
      <c r="K17697">
        <v>360647.73</v>
      </c>
      <c r="L17697">
        <v>-200305056.91999999</v>
      </c>
      <c r="M17697" t="s">
        <v>13</v>
      </c>
      <c r="N17697" s="29">
        <v>0</v>
      </c>
      <c r="O17697">
        <v>1803238.65</v>
      </c>
    </row>
    <row r="17698" spans="1:15" x14ac:dyDescent="0.3">
      <c r="A17698" t="s">
        <v>8</v>
      </c>
      <c r="B17698" t="s">
        <v>9</v>
      </c>
      <c r="C17698" t="s">
        <v>14</v>
      </c>
      <c r="D17698" t="s">
        <v>11</v>
      </c>
      <c r="E17698">
        <v>1</v>
      </c>
      <c r="F17698" t="s">
        <v>40</v>
      </c>
      <c r="G17698" s="29">
        <v>-4517.95</v>
      </c>
      <c r="H17698" t="s">
        <v>13</v>
      </c>
      <c r="I17698">
        <v>-4517.95</v>
      </c>
      <c r="J17698" t="s">
        <v>13</v>
      </c>
      <c r="K17698">
        <v>-4517.95</v>
      </c>
      <c r="L17698" t="s">
        <v>13</v>
      </c>
      <c r="M17698" t="s">
        <v>13</v>
      </c>
      <c r="N17698" s="29">
        <v>0</v>
      </c>
      <c r="O17698" t="s">
        <v>13</v>
      </c>
    </row>
    <row r="17699" spans="1:15" x14ac:dyDescent="0.3">
      <c r="A17699" t="s">
        <v>8</v>
      </c>
      <c r="B17699" t="s">
        <v>9</v>
      </c>
      <c r="C17699" t="s">
        <v>14</v>
      </c>
      <c r="D17699" t="s">
        <v>11</v>
      </c>
      <c r="E17699">
        <v>5</v>
      </c>
      <c r="F17699" t="s">
        <v>90</v>
      </c>
      <c r="G17699" s="29">
        <v>-1493.55</v>
      </c>
      <c r="H17699" t="s">
        <v>13</v>
      </c>
      <c r="I17699">
        <v>-1493.55</v>
      </c>
      <c r="J17699" t="s">
        <v>13</v>
      </c>
      <c r="K17699">
        <v>-1493.55</v>
      </c>
      <c r="L17699" t="s">
        <v>13</v>
      </c>
      <c r="M17699" t="s">
        <v>13</v>
      </c>
      <c r="N17699" s="29">
        <v>0</v>
      </c>
      <c r="O17699" t="s">
        <v>13</v>
      </c>
    </row>
    <row r="17700" spans="1:15" x14ac:dyDescent="0.3">
      <c r="A17700" t="s">
        <v>16</v>
      </c>
      <c r="B17700" t="s">
        <v>9</v>
      </c>
      <c r="C17700" t="s">
        <v>10</v>
      </c>
      <c r="D17700" t="s">
        <v>11</v>
      </c>
      <c r="E17700">
        <v>5</v>
      </c>
      <c r="F17700" t="s">
        <v>561</v>
      </c>
      <c r="G17700" s="29">
        <v>35821.949999999997</v>
      </c>
      <c r="H17700">
        <v>-91374825.379999995</v>
      </c>
      <c r="I17700">
        <v>35821.949999999997</v>
      </c>
      <c r="J17700">
        <v>-6999638.4199999999</v>
      </c>
      <c r="K17700">
        <v>35821.949999999997</v>
      </c>
      <c r="L17700">
        <v>-36920646.890000001</v>
      </c>
      <c r="M17700" t="s">
        <v>13</v>
      </c>
      <c r="N17700" s="29">
        <v>0</v>
      </c>
      <c r="O17700">
        <v>179109.75</v>
      </c>
    </row>
    <row r="17701" spans="1:15" x14ac:dyDescent="0.3">
      <c r="A17701" t="s">
        <v>16</v>
      </c>
      <c r="B17701" t="s">
        <v>9</v>
      </c>
      <c r="C17701" t="s">
        <v>14</v>
      </c>
      <c r="D17701" t="s">
        <v>11</v>
      </c>
      <c r="E17701">
        <v>-4</v>
      </c>
      <c r="F17701" t="s">
        <v>134</v>
      </c>
      <c r="G17701" s="29">
        <v>-152.02000000000001</v>
      </c>
      <c r="H17701" t="s">
        <v>13</v>
      </c>
      <c r="I17701">
        <v>-152.02000000000001</v>
      </c>
      <c r="J17701" t="s">
        <v>13</v>
      </c>
      <c r="K17701">
        <v>-152.02000000000001</v>
      </c>
      <c r="L17701" t="s">
        <v>13</v>
      </c>
      <c r="M17701" t="s">
        <v>13</v>
      </c>
      <c r="N17701" s="29">
        <v>0</v>
      </c>
      <c r="O17701" t="s">
        <v>13</v>
      </c>
    </row>
    <row r="17702" spans="1:15" x14ac:dyDescent="0.3">
      <c r="A17702" t="s">
        <v>16</v>
      </c>
      <c r="B17702" t="s">
        <v>9</v>
      </c>
      <c r="C17702" t="s">
        <v>14</v>
      </c>
      <c r="D17702" t="s">
        <v>11</v>
      </c>
      <c r="E17702">
        <v>3</v>
      </c>
      <c r="F17702" t="s">
        <v>25</v>
      </c>
      <c r="G17702" s="29">
        <v>-6002.6</v>
      </c>
      <c r="H17702" t="s">
        <v>13</v>
      </c>
      <c r="I17702">
        <v>-6002.6</v>
      </c>
      <c r="J17702" t="s">
        <v>13</v>
      </c>
      <c r="K17702">
        <v>-6002.6</v>
      </c>
      <c r="L17702" t="s">
        <v>13</v>
      </c>
      <c r="M17702" t="s">
        <v>13</v>
      </c>
      <c r="N17702" s="29">
        <v>0</v>
      </c>
      <c r="O17702" t="s">
        <v>13</v>
      </c>
    </row>
    <row r="17703" spans="1:15" x14ac:dyDescent="0.3">
      <c r="A17703" t="s">
        <v>16</v>
      </c>
      <c r="B17703" t="s">
        <v>9</v>
      </c>
      <c r="C17703" t="s">
        <v>10</v>
      </c>
      <c r="D17703" t="s">
        <v>11</v>
      </c>
      <c r="E17703">
        <v>0</v>
      </c>
      <c r="F17703" t="s">
        <v>365</v>
      </c>
      <c r="G17703" s="29">
        <v>407547.91</v>
      </c>
      <c r="H17703">
        <v>-20466781.75</v>
      </c>
      <c r="I17703">
        <v>407547.91</v>
      </c>
      <c r="J17703">
        <v>-9721540.8699999992</v>
      </c>
      <c r="K17703">
        <v>407547.91</v>
      </c>
      <c r="L17703">
        <v>-93107179.510000005</v>
      </c>
      <c r="M17703" t="s">
        <v>13</v>
      </c>
      <c r="N17703" s="29">
        <v>0</v>
      </c>
      <c r="O17703" t="s">
        <v>13</v>
      </c>
    </row>
    <row r="17704" spans="1:15" x14ac:dyDescent="0.3">
      <c r="A17704" t="s">
        <v>16</v>
      </c>
      <c r="B17704" t="s">
        <v>9</v>
      </c>
      <c r="C17704" t="s">
        <v>10</v>
      </c>
      <c r="D17704" t="s">
        <v>11</v>
      </c>
      <c r="E17704">
        <v>4</v>
      </c>
      <c r="F17704" t="s">
        <v>61</v>
      </c>
      <c r="G17704" s="29">
        <v>113067.01</v>
      </c>
      <c r="H17704">
        <v>-2.4700000000000002</v>
      </c>
      <c r="I17704">
        <v>113067.01</v>
      </c>
      <c r="J17704">
        <v>-13.27</v>
      </c>
      <c r="K17704">
        <v>113067.01</v>
      </c>
      <c r="L17704" t="s">
        <v>13</v>
      </c>
      <c r="M17704" t="s">
        <v>13</v>
      </c>
      <c r="N17704" s="29">
        <v>0</v>
      </c>
      <c r="O17704">
        <v>452268.04</v>
      </c>
    </row>
    <row r="17705" spans="1:15" x14ac:dyDescent="0.3">
      <c r="A17705" t="s">
        <v>8</v>
      </c>
      <c r="B17705" t="s">
        <v>9</v>
      </c>
      <c r="C17705" t="s">
        <v>10</v>
      </c>
      <c r="D17705" t="s">
        <v>11</v>
      </c>
      <c r="E17705">
        <v>12</v>
      </c>
      <c r="F17705" t="s">
        <v>111</v>
      </c>
      <c r="G17705" s="29">
        <v>232959.85</v>
      </c>
      <c r="H17705">
        <v>-3.54</v>
      </c>
      <c r="I17705">
        <v>232959.85</v>
      </c>
      <c r="J17705">
        <v>-19</v>
      </c>
      <c r="K17705">
        <v>232959.85</v>
      </c>
      <c r="L17705" t="s">
        <v>13</v>
      </c>
      <c r="M17705" t="s">
        <v>13</v>
      </c>
      <c r="N17705" s="29">
        <v>0</v>
      </c>
      <c r="O17705">
        <v>2795518.2</v>
      </c>
    </row>
    <row r="17706" spans="1:15" x14ac:dyDescent="0.3">
      <c r="A17706" t="s">
        <v>16</v>
      </c>
      <c r="B17706" t="s">
        <v>9</v>
      </c>
      <c r="C17706" t="s">
        <v>14</v>
      </c>
      <c r="D17706" t="s">
        <v>11</v>
      </c>
      <c r="E17706">
        <v>1</v>
      </c>
      <c r="F17706" t="s">
        <v>328</v>
      </c>
      <c r="G17706" s="29">
        <v>-1920.41</v>
      </c>
      <c r="H17706" t="s">
        <v>13</v>
      </c>
      <c r="I17706">
        <v>-1920.41</v>
      </c>
      <c r="J17706" t="s">
        <v>13</v>
      </c>
      <c r="K17706">
        <v>-1920.41</v>
      </c>
      <c r="L17706" t="s">
        <v>13</v>
      </c>
      <c r="M17706" t="s">
        <v>13</v>
      </c>
      <c r="N17706" s="29">
        <v>0</v>
      </c>
      <c r="O17706" t="s">
        <v>13</v>
      </c>
    </row>
    <row r="17707" spans="1:15" x14ac:dyDescent="0.3">
      <c r="A17707" t="s">
        <v>8</v>
      </c>
      <c r="B17707" t="s">
        <v>9</v>
      </c>
      <c r="C17707" t="s">
        <v>14</v>
      </c>
      <c r="D17707" t="s">
        <v>11</v>
      </c>
      <c r="E17707">
        <v>2</v>
      </c>
      <c r="F17707" t="s">
        <v>330</v>
      </c>
      <c r="G17707" s="29">
        <v>-223.14</v>
      </c>
      <c r="H17707" t="s">
        <v>13</v>
      </c>
      <c r="I17707">
        <v>-223.14</v>
      </c>
      <c r="J17707" t="s">
        <v>13</v>
      </c>
      <c r="K17707">
        <v>-223.14</v>
      </c>
      <c r="L17707" t="s">
        <v>13</v>
      </c>
      <c r="M17707" t="s">
        <v>13</v>
      </c>
      <c r="N17707" s="29">
        <v>0</v>
      </c>
      <c r="O17707" t="s">
        <v>13</v>
      </c>
    </row>
    <row r="17708" spans="1:15" x14ac:dyDescent="0.3">
      <c r="A17708" t="s">
        <v>8</v>
      </c>
      <c r="B17708" t="s">
        <v>9</v>
      </c>
      <c r="C17708" t="s">
        <v>10</v>
      </c>
      <c r="D17708" t="s">
        <v>11</v>
      </c>
      <c r="E17708">
        <v>6</v>
      </c>
      <c r="F17708" t="s">
        <v>231</v>
      </c>
      <c r="G17708" s="29">
        <v>177362.47</v>
      </c>
      <c r="H17708">
        <v>-9615748.5099999998</v>
      </c>
      <c r="I17708">
        <v>177362.47</v>
      </c>
      <c r="J17708">
        <v>-691316.44</v>
      </c>
      <c r="K17708">
        <v>177362.47</v>
      </c>
      <c r="L17708">
        <v>-14992706.73</v>
      </c>
      <c r="M17708" t="s">
        <v>13</v>
      </c>
      <c r="N17708" s="29">
        <v>0</v>
      </c>
      <c r="O17708">
        <v>1064174.82</v>
      </c>
    </row>
    <row r="17709" spans="1:15" x14ac:dyDescent="0.3">
      <c r="A17709" t="s">
        <v>18</v>
      </c>
      <c r="B17709" t="s">
        <v>9</v>
      </c>
      <c r="C17709" t="s">
        <v>10</v>
      </c>
      <c r="D17709" t="s">
        <v>11</v>
      </c>
      <c r="E17709">
        <v>-1</v>
      </c>
      <c r="F17709" t="s">
        <v>191</v>
      </c>
      <c r="G17709" s="29">
        <v>33295.14</v>
      </c>
      <c r="H17709">
        <v>1839585.28</v>
      </c>
      <c r="I17709">
        <v>33295.14</v>
      </c>
      <c r="J17709">
        <v>826443.15</v>
      </c>
      <c r="K17709">
        <v>33295.14</v>
      </c>
      <c r="L17709">
        <v>10304025.800000001</v>
      </c>
      <c r="M17709" t="s">
        <v>13</v>
      </c>
      <c r="N17709" s="29">
        <v>0</v>
      </c>
      <c r="O17709" t="s">
        <v>13</v>
      </c>
    </row>
    <row r="17710" spans="1:15" x14ac:dyDescent="0.3">
      <c r="A17710" t="s">
        <v>16</v>
      </c>
      <c r="B17710" t="s">
        <v>9</v>
      </c>
      <c r="C17710" t="s">
        <v>14</v>
      </c>
      <c r="D17710" t="s">
        <v>11</v>
      </c>
      <c r="E17710">
        <v>4</v>
      </c>
      <c r="F17710" t="s">
        <v>103</v>
      </c>
      <c r="G17710" s="29">
        <v>-4733.8900000000003</v>
      </c>
      <c r="H17710" t="s">
        <v>13</v>
      </c>
      <c r="I17710">
        <v>-4733.8900000000003</v>
      </c>
      <c r="J17710" t="s">
        <v>13</v>
      </c>
      <c r="K17710">
        <v>-4733.8900000000003</v>
      </c>
      <c r="L17710" t="s">
        <v>13</v>
      </c>
      <c r="M17710" t="s">
        <v>13</v>
      </c>
      <c r="N17710" s="29">
        <v>0</v>
      </c>
      <c r="O17710" t="s">
        <v>13</v>
      </c>
    </row>
    <row r="17711" spans="1:15" x14ac:dyDescent="0.3">
      <c r="A17711" t="s">
        <v>8</v>
      </c>
      <c r="B17711" t="s">
        <v>9</v>
      </c>
      <c r="C17711" t="s">
        <v>10</v>
      </c>
      <c r="D17711" t="s">
        <v>11</v>
      </c>
      <c r="E17711">
        <v>7</v>
      </c>
      <c r="F17711" t="s">
        <v>250</v>
      </c>
      <c r="G17711" s="29">
        <v>84019.23</v>
      </c>
      <c r="H17711">
        <v>-2.85</v>
      </c>
      <c r="I17711">
        <v>84019.23</v>
      </c>
      <c r="J17711">
        <v>-15.31</v>
      </c>
      <c r="K17711">
        <v>84019.23</v>
      </c>
      <c r="L17711" t="s">
        <v>13</v>
      </c>
      <c r="M17711" t="s">
        <v>13</v>
      </c>
      <c r="N17711" s="29">
        <v>0</v>
      </c>
      <c r="O17711">
        <v>588134.61</v>
      </c>
    </row>
    <row r="17712" spans="1:15" x14ac:dyDescent="0.3">
      <c r="A17712" t="s">
        <v>16</v>
      </c>
      <c r="B17712" t="s">
        <v>9</v>
      </c>
      <c r="C17712" t="s">
        <v>14</v>
      </c>
      <c r="D17712" t="s">
        <v>11</v>
      </c>
      <c r="E17712">
        <v>4</v>
      </c>
      <c r="F17712" t="s">
        <v>362</v>
      </c>
      <c r="G17712" s="29">
        <v>-4745.7700000000004</v>
      </c>
      <c r="H17712" t="s">
        <v>13</v>
      </c>
      <c r="I17712">
        <v>-4745.7700000000004</v>
      </c>
      <c r="J17712" t="s">
        <v>13</v>
      </c>
      <c r="K17712">
        <v>-4745.7700000000004</v>
      </c>
      <c r="L17712" t="s">
        <v>13</v>
      </c>
      <c r="M17712" t="s">
        <v>13</v>
      </c>
      <c r="N17712" s="29">
        <v>0</v>
      </c>
      <c r="O17712" t="s">
        <v>13</v>
      </c>
    </row>
    <row r="17713" spans="1:15" x14ac:dyDescent="0.3">
      <c r="A17713" t="s">
        <v>8</v>
      </c>
      <c r="B17713" t="s">
        <v>9</v>
      </c>
      <c r="C17713" t="s">
        <v>14</v>
      </c>
      <c r="D17713" t="s">
        <v>11</v>
      </c>
      <c r="E17713">
        <v>9</v>
      </c>
      <c r="F17713" t="s">
        <v>432</v>
      </c>
      <c r="G17713" s="29">
        <v>-627.70000000000005</v>
      </c>
      <c r="H17713" t="s">
        <v>13</v>
      </c>
      <c r="I17713">
        <v>-627.70000000000005</v>
      </c>
      <c r="J17713" t="s">
        <v>13</v>
      </c>
      <c r="K17713">
        <v>-627.70000000000005</v>
      </c>
      <c r="L17713" t="s">
        <v>13</v>
      </c>
      <c r="M17713" t="s">
        <v>13</v>
      </c>
      <c r="N17713" s="29">
        <v>0</v>
      </c>
      <c r="O17713" t="s">
        <v>13</v>
      </c>
    </row>
    <row r="17714" spans="1:15" x14ac:dyDescent="0.3">
      <c r="A17714" t="s">
        <v>16</v>
      </c>
      <c r="B17714" t="s">
        <v>9</v>
      </c>
      <c r="C17714" t="s">
        <v>10</v>
      </c>
      <c r="D17714" t="s">
        <v>11</v>
      </c>
      <c r="E17714">
        <v>4</v>
      </c>
      <c r="F17714" t="s">
        <v>228</v>
      </c>
      <c r="G17714" s="29">
        <v>5326.02</v>
      </c>
      <c r="H17714">
        <v>-338469.9</v>
      </c>
      <c r="I17714">
        <v>5326.02</v>
      </c>
      <c r="J17714">
        <v>-160770.22</v>
      </c>
      <c r="K17714">
        <v>5326.02</v>
      </c>
      <c r="L17714">
        <v>-1539762.22</v>
      </c>
      <c r="M17714" t="s">
        <v>13</v>
      </c>
      <c r="N17714" s="29">
        <v>0</v>
      </c>
      <c r="O17714">
        <v>21304.080000000002</v>
      </c>
    </row>
    <row r="17715" spans="1:15" x14ac:dyDescent="0.3">
      <c r="A17715" t="s">
        <v>18</v>
      </c>
      <c r="B17715" t="s">
        <v>9</v>
      </c>
      <c r="C17715" t="s">
        <v>14</v>
      </c>
      <c r="D17715" t="s">
        <v>11</v>
      </c>
      <c r="E17715">
        <v>-4</v>
      </c>
      <c r="F17715" t="s">
        <v>102</v>
      </c>
      <c r="G17715" s="29">
        <v>-65686.009999999995</v>
      </c>
      <c r="H17715" t="s">
        <v>13</v>
      </c>
      <c r="I17715">
        <v>-65686.009999999995</v>
      </c>
      <c r="J17715" t="s">
        <v>13</v>
      </c>
      <c r="K17715">
        <v>-65686.009999999995</v>
      </c>
      <c r="L17715" t="s">
        <v>13</v>
      </c>
      <c r="M17715" t="s">
        <v>13</v>
      </c>
      <c r="N17715" s="29">
        <v>0</v>
      </c>
      <c r="O17715" t="s">
        <v>13</v>
      </c>
    </row>
    <row r="17716" spans="1:15" x14ac:dyDescent="0.3">
      <c r="A17716" t="s">
        <v>8</v>
      </c>
      <c r="B17716" t="s">
        <v>9</v>
      </c>
      <c r="C17716" t="s">
        <v>14</v>
      </c>
      <c r="D17716" t="s">
        <v>11</v>
      </c>
      <c r="E17716">
        <v>1</v>
      </c>
      <c r="F17716" t="s">
        <v>27</v>
      </c>
      <c r="G17716" s="29">
        <v>-938.04</v>
      </c>
      <c r="H17716" t="s">
        <v>13</v>
      </c>
      <c r="I17716">
        <v>-938.04</v>
      </c>
      <c r="J17716" t="s">
        <v>13</v>
      </c>
      <c r="K17716">
        <v>-938.04</v>
      </c>
      <c r="L17716" t="s">
        <v>13</v>
      </c>
      <c r="M17716" t="s">
        <v>13</v>
      </c>
      <c r="N17716" s="29">
        <v>0</v>
      </c>
      <c r="O17716" t="s">
        <v>13</v>
      </c>
    </row>
    <row r="17717" spans="1:15" x14ac:dyDescent="0.3">
      <c r="A17717" t="s">
        <v>18</v>
      </c>
      <c r="B17717" t="s">
        <v>9</v>
      </c>
      <c r="C17717" t="s">
        <v>14</v>
      </c>
      <c r="D17717" t="s">
        <v>11</v>
      </c>
      <c r="E17717">
        <v>-1</v>
      </c>
      <c r="F17717" t="s">
        <v>194</v>
      </c>
      <c r="G17717" s="29">
        <v>-242169.07</v>
      </c>
      <c r="H17717" t="s">
        <v>13</v>
      </c>
      <c r="I17717">
        <v>-242169.07</v>
      </c>
      <c r="J17717" t="s">
        <v>13</v>
      </c>
      <c r="K17717">
        <v>-242169.07</v>
      </c>
      <c r="L17717" t="s">
        <v>13</v>
      </c>
      <c r="M17717" t="s">
        <v>13</v>
      </c>
      <c r="N17717" s="29">
        <v>0</v>
      </c>
      <c r="O17717" t="s">
        <v>13</v>
      </c>
    </row>
    <row r="17718" spans="1:15" x14ac:dyDescent="0.3">
      <c r="A17718" t="s">
        <v>8</v>
      </c>
      <c r="B17718" t="s">
        <v>9</v>
      </c>
      <c r="C17718" t="s">
        <v>14</v>
      </c>
      <c r="D17718" t="s">
        <v>11</v>
      </c>
      <c r="E17718">
        <v>4</v>
      </c>
      <c r="F17718" t="s">
        <v>384</v>
      </c>
      <c r="G17718" s="29">
        <v>-28614.63</v>
      </c>
      <c r="H17718" t="s">
        <v>13</v>
      </c>
      <c r="I17718">
        <v>-28614.63</v>
      </c>
      <c r="J17718" t="s">
        <v>13</v>
      </c>
      <c r="K17718">
        <v>-28614.63</v>
      </c>
      <c r="L17718" t="s">
        <v>13</v>
      </c>
      <c r="M17718" t="s">
        <v>13</v>
      </c>
      <c r="N17718" s="29">
        <v>-4887.8999999999996</v>
      </c>
      <c r="O17718" t="s">
        <v>13</v>
      </c>
    </row>
    <row r="17719" spans="1:15" x14ac:dyDescent="0.3">
      <c r="A17719" t="s">
        <v>18</v>
      </c>
      <c r="B17719" t="s">
        <v>9</v>
      </c>
      <c r="C17719" t="s">
        <v>14</v>
      </c>
      <c r="D17719" t="s">
        <v>11</v>
      </c>
      <c r="E17719">
        <v>2</v>
      </c>
      <c r="F17719" t="s">
        <v>166</v>
      </c>
      <c r="G17719" s="29">
        <v>-33486.26</v>
      </c>
      <c r="H17719" t="s">
        <v>13</v>
      </c>
      <c r="I17719">
        <v>-33486.26</v>
      </c>
      <c r="J17719" t="s">
        <v>13</v>
      </c>
      <c r="K17719">
        <v>-33486.26</v>
      </c>
      <c r="L17719" t="s">
        <v>13</v>
      </c>
      <c r="M17719" t="s">
        <v>13</v>
      </c>
      <c r="N17719" s="29">
        <v>0</v>
      </c>
      <c r="O17719" t="s">
        <v>13</v>
      </c>
    </row>
    <row r="17720" spans="1:15" x14ac:dyDescent="0.3">
      <c r="A17720" t="s">
        <v>16</v>
      </c>
      <c r="B17720" t="s">
        <v>9</v>
      </c>
      <c r="C17720" t="s">
        <v>10</v>
      </c>
      <c r="D17720" t="s">
        <v>11</v>
      </c>
      <c r="E17720">
        <v>0</v>
      </c>
      <c r="F17720" t="s">
        <v>336</v>
      </c>
      <c r="G17720" s="29">
        <v>21655.16</v>
      </c>
      <c r="H17720">
        <v>-1942196.19</v>
      </c>
      <c r="I17720">
        <v>21655.16</v>
      </c>
      <c r="J17720">
        <v>-1757758.86</v>
      </c>
      <c r="K17720">
        <v>21655.16</v>
      </c>
      <c r="L17720">
        <v>-9081506.3300000001</v>
      </c>
      <c r="M17720" t="s">
        <v>13</v>
      </c>
      <c r="N17720" s="29">
        <v>0</v>
      </c>
      <c r="O17720" t="s">
        <v>13</v>
      </c>
    </row>
    <row r="17721" spans="1:15" x14ac:dyDescent="0.3">
      <c r="A17721" t="s">
        <v>18</v>
      </c>
      <c r="B17721" t="s">
        <v>9</v>
      </c>
      <c r="C17721" t="s">
        <v>10</v>
      </c>
      <c r="D17721" t="s">
        <v>11</v>
      </c>
      <c r="E17721">
        <v>-1</v>
      </c>
      <c r="F17721" t="s">
        <v>421</v>
      </c>
      <c r="G17721" s="29">
        <v>5646.25</v>
      </c>
      <c r="H17721">
        <v>1658257.01</v>
      </c>
      <c r="I17721">
        <v>5646.25</v>
      </c>
      <c r="J17721">
        <v>277199.64</v>
      </c>
      <c r="K17721">
        <v>5646.25</v>
      </c>
      <c r="L17721">
        <v>3034182.58</v>
      </c>
      <c r="M17721" t="s">
        <v>13</v>
      </c>
      <c r="N17721" s="29">
        <v>0</v>
      </c>
      <c r="O17721" t="s">
        <v>13</v>
      </c>
    </row>
    <row r="17722" spans="1:15" x14ac:dyDescent="0.3">
      <c r="A17722" t="s">
        <v>16</v>
      </c>
      <c r="B17722" t="s">
        <v>9</v>
      </c>
      <c r="C17722" t="s">
        <v>10</v>
      </c>
      <c r="D17722" t="s">
        <v>11</v>
      </c>
      <c r="E17722">
        <v>2</v>
      </c>
      <c r="F17722" t="s">
        <v>222</v>
      </c>
      <c r="G17722" s="29">
        <v>214289.52</v>
      </c>
      <c r="H17722">
        <v>-8469692.6099999994</v>
      </c>
      <c r="I17722">
        <v>214289.52</v>
      </c>
      <c r="J17722">
        <v>-4023031.24</v>
      </c>
      <c r="K17722">
        <v>214289.52</v>
      </c>
      <c r="L17722">
        <v>-38530217.159999996</v>
      </c>
      <c r="M17722" t="s">
        <v>13</v>
      </c>
      <c r="N17722" s="29">
        <v>0</v>
      </c>
      <c r="O17722">
        <v>428579.04</v>
      </c>
    </row>
    <row r="17723" spans="1:15" x14ac:dyDescent="0.3">
      <c r="A17723" t="s">
        <v>18</v>
      </c>
      <c r="B17723" t="s">
        <v>9</v>
      </c>
      <c r="C17723" t="s">
        <v>14</v>
      </c>
      <c r="D17723" t="s">
        <v>11</v>
      </c>
      <c r="E17723">
        <v>-1</v>
      </c>
      <c r="F17723" t="s">
        <v>400</v>
      </c>
      <c r="G17723" s="29">
        <v>-1214.82</v>
      </c>
      <c r="H17723" t="s">
        <v>13</v>
      </c>
      <c r="I17723">
        <v>-1214.82</v>
      </c>
      <c r="J17723" t="s">
        <v>13</v>
      </c>
      <c r="K17723">
        <v>-1214.82</v>
      </c>
      <c r="L17723" t="s">
        <v>13</v>
      </c>
      <c r="M17723" t="s">
        <v>13</v>
      </c>
      <c r="N17723" s="29">
        <v>0</v>
      </c>
      <c r="O17723" t="s">
        <v>13</v>
      </c>
    </row>
    <row r="17724" spans="1:15" x14ac:dyDescent="0.3">
      <c r="A17724" t="s">
        <v>18</v>
      </c>
      <c r="B17724" t="s">
        <v>9</v>
      </c>
      <c r="C17724" t="s">
        <v>10</v>
      </c>
      <c r="D17724" t="s">
        <v>11</v>
      </c>
      <c r="E17724">
        <v>-4</v>
      </c>
      <c r="F17724" t="s">
        <v>31</v>
      </c>
      <c r="G17724" s="29">
        <v>26485.32</v>
      </c>
      <c r="H17724">
        <v>1220011.74</v>
      </c>
      <c r="I17724">
        <v>26485.32</v>
      </c>
      <c r="J17724">
        <v>579492.99</v>
      </c>
      <c r="K17724">
        <v>26485.32</v>
      </c>
      <c r="L17724">
        <v>5550042.8700000001</v>
      </c>
      <c r="M17724" t="s">
        <v>13</v>
      </c>
      <c r="N17724" s="29">
        <v>0</v>
      </c>
      <c r="O17724" t="s">
        <v>13</v>
      </c>
    </row>
    <row r="17725" spans="1:15" x14ac:dyDescent="0.3">
      <c r="A17725" t="s">
        <v>8</v>
      </c>
      <c r="B17725" t="s">
        <v>9</v>
      </c>
      <c r="C17725" t="s">
        <v>10</v>
      </c>
      <c r="D17725" t="s">
        <v>11</v>
      </c>
      <c r="E17725">
        <v>2</v>
      </c>
      <c r="F17725" t="s">
        <v>539</v>
      </c>
      <c r="G17725" s="29">
        <v>83439.02</v>
      </c>
      <c r="H17725">
        <v>-3193757.1</v>
      </c>
      <c r="I17725">
        <v>83439.02</v>
      </c>
      <c r="J17725">
        <v>-1434806.88</v>
      </c>
      <c r="K17725">
        <v>83439.02</v>
      </c>
      <c r="L17725">
        <v>-17889098.09</v>
      </c>
      <c r="M17725" t="s">
        <v>13</v>
      </c>
      <c r="N17725" s="29">
        <v>0</v>
      </c>
      <c r="O17725">
        <v>166878.04</v>
      </c>
    </row>
    <row r="17726" spans="1:15" x14ac:dyDescent="0.3">
      <c r="A17726" t="s">
        <v>8</v>
      </c>
      <c r="B17726" t="s">
        <v>9</v>
      </c>
      <c r="C17726" t="s">
        <v>10</v>
      </c>
      <c r="D17726" t="s">
        <v>11</v>
      </c>
      <c r="E17726">
        <v>8</v>
      </c>
      <c r="F17726" t="s">
        <v>470</v>
      </c>
      <c r="G17726" s="29">
        <v>240137.76</v>
      </c>
      <c r="H17726">
        <v>-6377075.9299999997</v>
      </c>
      <c r="I17726">
        <v>240137.76</v>
      </c>
      <c r="J17726">
        <v>-488506.82</v>
      </c>
      <c r="K17726">
        <v>240137.76</v>
      </c>
      <c r="L17726">
        <v>-2576702.7999999998</v>
      </c>
      <c r="M17726" t="s">
        <v>13</v>
      </c>
      <c r="N17726" s="29">
        <v>0</v>
      </c>
      <c r="O17726">
        <v>1921102.08</v>
      </c>
    </row>
    <row r="17727" spans="1:15" x14ac:dyDescent="0.3">
      <c r="A17727" t="s">
        <v>8</v>
      </c>
      <c r="B17727" t="s">
        <v>9</v>
      </c>
      <c r="C17727" t="s">
        <v>14</v>
      </c>
      <c r="D17727" t="s">
        <v>11</v>
      </c>
      <c r="E17727">
        <v>4</v>
      </c>
      <c r="F17727" t="s">
        <v>216</v>
      </c>
      <c r="G17727" s="29">
        <v>-1552.46</v>
      </c>
      <c r="H17727" t="s">
        <v>13</v>
      </c>
      <c r="I17727">
        <v>-1552.46</v>
      </c>
      <c r="J17727" t="s">
        <v>13</v>
      </c>
      <c r="K17727">
        <v>-1552.46</v>
      </c>
      <c r="L17727" t="s">
        <v>13</v>
      </c>
      <c r="M17727" t="s">
        <v>13</v>
      </c>
      <c r="N17727" s="29">
        <v>0</v>
      </c>
      <c r="O17727" t="s">
        <v>13</v>
      </c>
    </row>
    <row r="17728" spans="1:15" x14ac:dyDescent="0.3">
      <c r="A17728" t="s">
        <v>18</v>
      </c>
      <c r="B17728" t="s">
        <v>9</v>
      </c>
      <c r="C17728" t="s">
        <v>14</v>
      </c>
      <c r="D17728" t="s">
        <v>11</v>
      </c>
      <c r="E17728">
        <v>7</v>
      </c>
      <c r="F17728" t="s">
        <v>68</v>
      </c>
      <c r="G17728" s="29">
        <v>-18335.79</v>
      </c>
      <c r="H17728" t="s">
        <v>13</v>
      </c>
      <c r="I17728">
        <v>-18335.79</v>
      </c>
      <c r="J17728" t="s">
        <v>13</v>
      </c>
      <c r="K17728">
        <v>-18335.79</v>
      </c>
      <c r="L17728" t="s">
        <v>13</v>
      </c>
      <c r="M17728" t="s">
        <v>13</v>
      </c>
      <c r="N17728" s="29">
        <v>0</v>
      </c>
      <c r="O17728" t="s">
        <v>13</v>
      </c>
    </row>
    <row r="17729" spans="1:15" x14ac:dyDescent="0.3">
      <c r="A17729" t="s">
        <v>16</v>
      </c>
      <c r="B17729" t="s">
        <v>9</v>
      </c>
      <c r="C17729" t="s">
        <v>14</v>
      </c>
      <c r="D17729" t="s">
        <v>11</v>
      </c>
      <c r="E17729">
        <v>1</v>
      </c>
      <c r="F17729" t="s">
        <v>169</v>
      </c>
      <c r="G17729" s="29">
        <v>-13.25</v>
      </c>
      <c r="H17729" t="s">
        <v>13</v>
      </c>
      <c r="I17729">
        <v>-13.25</v>
      </c>
      <c r="J17729" t="s">
        <v>13</v>
      </c>
      <c r="K17729">
        <v>-13.25</v>
      </c>
      <c r="L17729" t="s">
        <v>13</v>
      </c>
      <c r="M17729" t="s">
        <v>13</v>
      </c>
      <c r="N17729" s="29">
        <v>0</v>
      </c>
      <c r="O17729" t="s">
        <v>13</v>
      </c>
    </row>
    <row r="17730" spans="1:15" x14ac:dyDescent="0.3">
      <c r="A17730" t="s">
        <v>16</v>
      </c>
      <c r="B17730" t="s">
        <v>9</v>
      </c>
      <c r="C17730" t="s">
        <v>10</v>
      </c>
      <c r="D17730" t="s">
        <v>11</v>
      </c>
      <c r="E17730">
        <v>2</v>
      </c>
      <c r="F17730" t="s">
        <v>89</v>
      </c>
      <c r="G17730" s="29">
        <v>136605.09</v>
      </c>
      <c r="H17730">
        <v>-207556794.94</v>
      </c>
      <c r="I17730">
        <v>136605.09</v>
      </c>
      <c r="J17730">
        <v>-15899592.800000001</v>
      </c>
      <c r="K17730">
        <v>136605.09</v>
      </c>
      <c r="L17730">
        <v>-83864796.489999995</v>
      </c>
      <c r="M17730" t="s">
        <v>13</v>
      </c>
      <c r="N17730" s="29">
        <v>0</v>
      </c>
      <c r="O17730">
        <v>273210.18</v>
      </c>
    </row>
    <row r="17731" spans="1:15" x14ac:dyDescent="0.3">
      <c r="A17731" t="s">
        <v>16</v>
      </c>
      <c r="B17731" t="s">
        <v>9</v>
      </c>
      <c r="C17731" t="s">
        <v>14</v>
      </c>
      <c r="D17731" t="s">
        <v>11</v>
      </c>
      <c r="E17731">
        <v>-1</v>
      </c>
      <c r="F17731" t="s">
        <v>46</v>
      </c>
      <c r="G17731" s="29">
        <v>-36.200000000000003</v>
      </c>
      <c r="H17731" t="s">
        <v>13</v>
      </c>
      <c r="I17731">
        <v>-36.200000000000003</v>
      </c>
      <c r="J17731" t="s">
        <v>13</v>
      </c>
      <c r="K17731">
        <v>-36.200000000000003</v>
      </c>
      <c r="L17731" t="s">
        <v>13</v>
      </c>
      <c r="M17731" t="s">
        <v>13</v>
      </c>
      <c r="N17731" s="29">
        <v>0</v>
      </c>
      <c r="O17731" t="s">
        <v>13</v>
      </c>
    </row>
    <row r="17732" spans="1:15" x14ac:dyDescent="0.3">
      <c r="A17732" t="s">
        <v>16</v>
      </c>
      <c r="B17732" t="s">
        <v>9</v>
      </c>
      <c r="C17732" t="s">
        <v>14</v>
      </c>
      <c r="D17732" t="s">
        <v>11</v>
      </c>
      <c r="E17732">
        <v>1</v>
      </c>
      <c r="F17732" t="s">
        <v>409</v>
      </c>
      <c r="G17732" s="29">
        <v>-812.38</v>
      </c>
      <c r="H17732" t="s">
        <v>13</v>
      </c>
      <c r="I17732">
        <v>-812.38</v>
      </c>
      <c r="J17732" t="s">
        <v>13</v>
      </c>
      <c r="K17732">
        <v>-812.38</v>
      </c>
      <c r="L17732" t="s">
        <v>13</v>
      </c>
      <c r="M17732" t="s">
        <v>13</v>
      </c>
      <c r="N17732" s="29">
        <v>0</v>
      </c>
      <c r="O17732" t="s">
        <v>13</v>
      </c>
    </row>
    <row r="17733" spans="1:15" x14ac:dyDescent="0.3">
      <c r="A17733" t="s">
        <v>8</v>
      </c>
      <c r="B17733" t="s">
        <v>9</v>
      </c>
      <c r="C17733" t="s">
        <v>10</v>
      </c>
      <c r="D17733" t="s">
        <v>11</v>
      </c>
      <c r="E17733">
        <v>14</v>
      </c>
      <c r="F17733" t="s">
        <v>120</v>
      </c>
      <c r="G17733" s="29">
        <v>117463.72</v>
      </c>
      <c r="H17733">
        <v>-3.44</v>
      </c>
      <c r="I17733">
        <v>117463.72</v>
      </c>
      <c r="J17733">
        <v>-18.48</v>
      </c>
      <c r="K17733">
        <v>117463.72</v>
      </c>
      <c r="L17733" t="s">
        <v>13</v>
      </c>
      <c r="M17733" t="s">
        <v>13</v>
      </c>
      <c r="N17733" s="29">
        <v>0</v>
      </c>
      <c r="O17733">
        <v>1644492.08</v>
      </c>
    </row>
    <row r="17734" spans="1:15" x14ac:dyDescent="0.3">
      <c r="A17734" t="s">
        <v>16</v>
      </c>
      <c r="B17734" t="s">
        <v>9</v>
      </c>
      <c r="C17734" t="s">
        <v>14</v>
      </c>
      <c r="D17734" t="s">
        <v>11</v>
      </c>
      <c r="E17734">
        <v>1</v>
      </c>
      <c r="F17734" t="s">
        <v>86</v>
      </c>
      <c r="G17734" s="29">
        <v>-5388.45</v>
      </c>
      <c r="H17734" t="s">
        <v>13</v>
      </c>
      <c r="I17734">
        <v>-5388.45</v>
      </c>
      <c r="J17734" t="s">
        <v>13</v>
      </c>
      <c r="K17734">
        <v>-5388.45</v>
      </c>
      <c r="L17734" t="s">
        <v>13</v>
      </c>
      <c r="M17734" t="s">
        <v>13</v>
      </c>
      <c r="N17734" s="29">
        <v>0</v>
      </c>
      <c r="O17734" t="s">
        <v>13</v>
      </c>
    </row>
    <row r="17735" spans="1:15" x14ac:dyDescent="0.3">
      <c r="A17735" t="s">
        <v>8</v>
      </c>
      <c r="B17735" t="s">
        <v>9</v>
      </c>
      <c r="C17735" t="s">
        <v>14</v>
      </c>
      <c r="D17735" t="s">
        <v>11</v>
      </c>
      <c r="E17735">
        <v>0</v>
      </c>
      <c r="F17735" t="s">
        <v>268</v>
      </c>
      <c r="G17735" s="29">
        <v>-7692.19</v>
      </c>
      <c r="H17735" t="s">
        <v>13</v>
      </c>
      <c r="I17735">
        <v>-7692.19</v>
      </c>
      <c r="J17735" t="s">
        <v>13</v>
      </c>
      <c r="K17735">
        <v>-7692.19</v>
      </c>
      <c r="L17735" t="s">
        <v>13</v>
      </c>
      <c r="M17735" t="s">
        <v>13</v>
      </c>
      <c r="N17735" s="29">
        <v>-1846.32</v>
      </c>
      <c r="O17735" t="s">
        <v>13</v>
      </c>
    </row>
    <row r="17736" spans="1:15" x14ac:dyDescent="0.3">
      <c r="A17736" t="s">
        <v>8</v>
      </c>
      <c r="B17736" t="s">
        <v>9</v>
      </c>
      <c r="C17736" t="s">
        <v>14</v>
      </c>
      <c r="D17736" t="s">
        <v>11</v>
      </c>
      <c r="E17736">
        <v>1</v>
      </c>
      <c r="F17736" t="s">
        <v>104</v>
      </c>
      <c r="G17736" s="29">
        <v>-1950.21</v>
      </c>
      <c r="H17736" t="s">
        <v>13</v>
      </c>
      <c r="I17736">
        <v>-1950.21</v>
      </c>
      <c r="J17736" t="s">
        <v>13</v>
      </c>
      <c r="K17736">
        <v>-1950.21</v>
      </c>
      <c r="L17736" t="s">
        <v>13</v>
      </c>
      <c r="M17736" t="s">
        <v>13</v>
      </c>
      <c r="N17736" s="29">
        <v>-10.38</v>
      </c>
      <c r="O17736" t="s">
        <v>13</v>
      </c>
    </row>
    <row r="17737" spans="1:15" x14ac:dyDescent="0.3">
      <c r="A17737" t="s">
        <v>18</v>
      </c>
      <c r="B17737" t="s">
        <v>9</v>
      </c>
      <c r="C17737" t="s">
        <v>10</v>
      </c>
      <c r="D17737" t="s">
        <v>11</v>
      </c>
      <c r="E17737">
        <v>-1</v>
      </c>
      <c r="F17737" t="s">
        <v>306</v>
      </c>
      <c r="G17737" s="29">
        <v>148332.87</v>
      </c>
      <c r="H17737">
        <v>4082314.76</v>
      </c>
      <c r="I17737">
        <v>148332.87</v>
      </c>
      <c r="J17737">
        <v>682409.34</v>
      </c>
      <c r="K17737">
        <v>148332.87</v>
      </c>
      <c r="L17737">
        <v>7469572.2000000002</v>
      </c>
      <c r="M17737" t="s">
        <v>13</v>
      </c>
      <c r="N17737" s="29">
        <v>0</v>
      </c>
      <c r="O17737" t="s">
        <v>13</v>
      </c>
    </row>
    <row r="17738" spans="1:15" x14ac:dyDescent="0.3">
      <c r="A17738" t="s">
        <v>16</v>
      </c>
      <c r="B17738" t="s">
        <v>9</v>
      </c>
      <c r="C17738" t="s">
        <v>14</v>
      </c>
      <c r="D17738" t="s">
        <v>11</v>
      </c>
      <c r="E17738">
        <v>2</v>
      </c>
      <c r="F17738" t="s">
        <v>327</v>
      </c>
      <c r="G17738" s="29">
        <v>-19170.66</v>
      </c>
      <c r="H17738" t="s">
        <v>13</v>
      </c>
      <c r="I17738">
        <v>-19170.66</v>
      </c>
      <c r="J17738" t="s">
        <v>13</v>
      </c>
      <c r="K17738">
        <v>-19170.66</v>
      </c>
      <c r="L17738" t="s">
        <v>13</v>
      </c>
      <c r="M17738" t="s">
        <v>13</v>
      </c>
      <c r="N17738" s="29">
        <v>-7212.91</v>
      </c>
      <c r="O17738" t="s">
        <v>13</v>
      </c>
    </row>
    <row r="17739" spans="1:15" x14ac:dyDescent="0.3">
      <c r="A17739" t="s">
        <v>16</v>
      </c>
      <c r="B17739" t="s">
        <v>9</v>
      </c>
      <c r="C17739" t="s">
        <v>10</v>
      </c>
      <c r="D17739" t="s">
        <v>11</v>
      </c>
      <c r="E17739">
        <v>-4</v>
      </c>
      <c r="F17739" t="s">
        <v>320</v>
      </c>
      <c r="G17739" s="29">
        <v>48</v>
      </c>
      <c r="H17739">
        <v>1523.76</v>
      </c>
      <c r="I17739">
        <v>48</v>
      </c>
      <c r="J17739">
        <v>723.77</v>
      </c>
      <c r="K17739">
        <v>48</v>
      </c>
      <c r="L17739">
        <v>6931.82</v>
      </c>
      <c r="M17739" t="s">
        <v>13</v>
      </c>
      <c r="N17739" s="29">
        <v>0</v>
      </c>
      <c r="O17739" t="s">
        <v>13</v>
      </c>
    </row>
    <row r="17740" spans="1:15" x14ac:dyDescent="0.3">
      <c r="A17740" t="s">
        <v>8</v>
      </c>
      <c r="B17740" t="s">
        <v>9</v>
      </c>
      <c r="C17740" t="s">
        <v>10</v>
      </c>
      <c r="D17740" t="s">
        <v>11</v>
      </c>
      <c r="E17740">
        <v>1</v>
      </c>
      <c r="F17740" t="s">
        <v>436</v>
      </c>
      <c r="G17740" s="29">
        <v>1490592.89</v>
      </c>
      <c r="H17740">
        <v>-47571287.229999997</v>
      </c>
      <c r="I17740">
        <v>1490592.89</v>
      </c>
      <c r="J17740">
        <v>-43053761.630000003</v>
      </c>
      <c r="K17740">
        <v>1490592.89</v>
      </c>
      <c r="L17740">
        <v>-222438365.90000001</v>
      </c>
      <c r="M17740" t="s">
        <v>13</v>
      </c>
      <c r="N17740" s="29">
        <v>0</v>
      </c>
      <c r="O17740">
        <v>1490592.89</v>
      </c>
    </row>
    <row r="17741" spans="1:15" x14ac:dyDescent="0.3">
      <c r="A17741" t="s">
        <v>16</v>
      </c>
      <c r="B17741" t="s">
        <v>9</v>
      </c>
      <c r="C17741" t="s">
        <v>14</v>
      </c>
      <c r="D17741" t="s">
        <v>11</v>
      </c>
      <c r="E17741">
        <v>3</v>
      </c>
      <c r="F17741" t="s">
        <v>137</v>
      </c>
      <c r="G17741" s="29">
        <v>-16360.37</v>
      </c>
      <c r="H17741" t="s">
        <v>13</v>
      </c>
      <c r="I17741">
        <v>-16360.37</v>
      </c>
      <c r="J17741" t="s">
        <v>13</v>
      </c>
      <c r="K17741">
        <v>-16360.37</v>
      </c>
      <c r="L17741" t="s">
        <v>13</v>
      </c>
      <c r="M17741" t="s">
        <v>13</v>
      </c>
      <c r="N17741" s="29">
        <v>0</v>
      </c>
      <c r="O17741" t="s">
        <v>13</v>
      </c>
    </row>
    <row r="17742" spans="1:15" x14ac:dyDescent="0.3">
      <c r="A17742" t="s">
        <v>16</v>
      </c>
      <c r="B17742" t="s">
        <v>9</v>
      </c>
      <c r="C17742" t="s">
        <v>10</v>
      </c>
      <c r="D17742" t="s">
        <v>11</v>
      </c>
      <c r="E17742">
        <v>3</v>
      </c>
      <c r="F17742" t="s">
        <v>233</v>
      </c>
      <c r="G17742" s="29">
        <v>43490.87</v>
      </c>
      <c r="H17742">
        <v>-2812954.64</v>
      </c>
      <c r="I17742">
        <v>43490.87</v>
      </c>
      <c r="J17742">
        <v>-1263730</v>
      </c>
      <c r="K17742">
        <v>43490.87</v>
      </c>
      <c r="L17742">
        <v>-15756120.43</v>
      </c>
      <c r="M17742" t="s">
        <v>13</v>
      </c>
      <c r="N17742" s="29">
        <v>0</v>
      </c>
      <c r="O17742">
        <v>130472.61</v>
      </c>
    </row>
    <row r="17743" spans="1:15" x14ac:dyDescent="0.3">
      <c r="A17743" t="s">
        <v>8</v>
      </c>
      <c r="B17743" t="s">
        <v>9</v>
      </c>
      <c r="C17743" t="s">
        <v>10</v>
      </c>
      <c r="D17743" t="s">
        <v>11</v>
      </c>
      <c r="E17743">
        <v>13</v>
      </c>
      <c r="F17743" t="s">
        <v>315</v>
      </c>
      <c r="G17743" s="29">
        <v>39829.01</v>
      </c>
      <c r="H17743">
        <v>-3.48</v>
      </c>
      <c r="I17743">
        <v>39829.01</v>
      </c>
      <c r="J17743">
        <v>-18.670000000000002</v>
      </c>
      <c r="K17743">
        <v>39829.01</v>
      </c>
      <c r="L17743" t="s">
        <v>13</v>
      </c>
      <c r="M17743" t="s">
        <v>13</v>
      </c>
      <c r="N17743" s="29">
        <v>0</v>
      </c>
      <c r="O17743">
        <v>517777.13</v>
      </c>
    </row>
    <row r="17744" spans="1:15" x14ac:dyDescent="0.3">
      <c r="A17744" t="s">
        <v>16</v>
      </c>
      <c r="B17744" t="s">
        <v>9</v>
      </c>
      <c r="C17744" t="s">
        <v>14</v>
      </c>
      <c r="D17744" t="s">
        <v>11</v>
      </c>
      <c r="E17744">
        <v>3</v>
      </c>
      <c r="F17744" t="s">
        <v>214</v>
      </c>
      <c r="G17744" s="29">
        <v>-1843.62</v>
      </c>
      <c r="H17744" t="s">
        <v>13</v>
      </c>
      <c r="I17744">
        <v>-1843.62</v>
      </c>
      <c r="J17744" t="s">
        <v>13</v>
      </c>
      <c r="K17744">
        <v>-1843.62</v>
      </c>
      <c r="L17744" t="s">
        <v>13</v>
      </c>
      <c r="M17744" t="s">
        <v>13</v>
      </c>
      <c r="N17744" s="29">
        <v>0</v>
      </c>
      <c r="O17744" t="s">
        <v>13</v>
      </c>
    </row>
    <row r="17745" spans="1:15" x14ac:dyDescent="0.3">
      <c r="A17745" t="s">
        <v>8</v>
      </c>
      <c r="B17745" t="s">
        <v>9</v>
      </c>
      <c r="C17745" t="s">
        <v>14</v>
      </c>
      <c r="D17745" t="s">
        <v>11</v>
      </c>
      <c r="E17745">
        <v>1</v>
      </c>
      <c r="F17745" t="s">
        <v>401</v>
      </c>
      <c r="G17745" s="29">
        <v>-28.54</v>
      </c>
      <c r="H17745" t="s">
        <v>13</v>
      </c>
      <c r="I17745">
        <v>-28.54</v>
      </c>
      <c r="J17745" t="s">
        <v>13</v>
      </c>
      <c r="K17745">
        <v>-28.54</v>
      </c>
      <c r="L17745" t="s">
        <v>13</v>
      </c>
      <c r="M17745" t="s">
        <v>13</v>
      </c>
      <c r="N17745" s="29">
        <v>0</v>
      </c>
      <c r="O17745" t="s">
        <v>13</v>
      </c>
    </row>
    <row r="17746" spans="1:15" x14ac:dyDescent="0.3">
      <c r="A17746" t="s">
        <v>8</v>
      </c>
      <c r="B17746" t="s">
        <v>9</v>
      </c>
      <c r="C17746" t="s">
        <v>10</v>
      </c>
      <c r="D17746" t="s">
        <v>11</v>
      </c>
      <c r="E17746">
        <v>-1</v>
      </c>
      <c r="F17746" t="s">
        <v>265</v>
      </c>
      <c r="G17746" s="29">
        <v>1046002.32</v>
      </c>
      <c r="H17746">
        <v>-92528734.489999995</v>
      </c>
      <c r="I17746">
        <v>1046002.32</v>
      </c>
      <c r="J17746">
        <v>-18725221.07</v>
      </c>
      <c r="K17746">
        <v>1046002.32</v>
      </c>
      <c r="L17746">
        <v>-148389474.09</v>
      </c>
      <c r="M17746" t="s">
        <v>13</v>
      </c>
      <c r="N17746" s="29">
        <v>0</v>
      </c>
      <c r="O17746" t="s">
        <v>13</v>
      </c>
    </row>
    <row r="17747" spans="1:15" x14ac:dyDescent="0.3">
      <c r="A17747" t="s">
        <v>8</v>
      </c>
      <c r="B17747" t="s">
        <v>9</v>
      </c>
      <c r="C17747" t="s">
        <v>10</v>
      </c>
      <c r="D17747" t="s">
        <v>11</v>
      </c>
      <c r="E17747">
        <v>2</v>
      </c>
      <c r="F17747" t="s">
        <v>72</v>
      </c>
      <c r="G17747" s="29">
        <v>11396306.93</v>
      </c>
      <c r="H17747">
        <v>-187607165.25999999</v>
      </c>
      <c r="I17747">
        <v>11396306.93</v>
      </c>
      <c r="J17747">
        <v>-84283197.430000007</v>
      </c>
      <c r="K17747">
        <v>11396306.93</v>
      </c>
      <c r="L17747">
        <v>-1050838499.58</v>
      </c>
      <c r="M17747" t="s">
        <v>13</v>
      </c>
      <c r="N17747" s="29">
        <v>1114.3800000000001</v>
      </c>
      <c r="O17747">
        <v>22792613.859999999</v>
      </c>
    </row>
    <row r="17748" spans="1:15" x14ac:dyDescent="0.3">
      <c r="A17748" t="s">
        <v>18</v>
      </c>
      <c r="B17748" t="s">
        <v>9</v>
      </c>
      <c r="C17748" t="s">
        <v>14</v>
      </c>
      <c r="D17748" t="s">
        <v>11</v>
      </c>
      <c r="E17748">
        <v>-4</v>
      </c>
      <c r="F17748" t="s">
        <v>518</v>
      </c>
      <c r="G17748" s="29">
        <v>-8.0399999999999991</v>
      </c>
      <c r="H17748" t="s">
        <v>13</v>
      </c>
      <c r="I17748">
        <v>-8.0399999999999991</v>
      </c>
      <c r="J17748" t="s">
        <v>13</v>
      </c>
      <c r="K17748">
        <v>-8.0399999999999991</v>
      </c>
      <c r="L17748" t="s">
        <v>13</v>
      </c>
      <c r="M17748" t="s">
        <v>13</v>
      </c>
      <c r="N17748" s="29">
        <v>0</v>
      </c>
      <c r="O17748" t="s">
        <v>13</v>
      </c>
    </row>
    <row r="17749" spans="1:15" x14ac:dyDescent="0.3">
      <c r="A17749" t="s">
        <v>8</v>
      </c>
      <c r="B17749" t="s">
        <v>9</v>
      </c>
      <c r="C17749" t="s">
        <v>10</v>
      </c>
      <c r="D17749" t="s">
        <v>11</v>
      </c>
      <c r="E17749">
        <v>8</v>
      </c>
      <c r="F17749" t="s">
        <v>83</v>
      </c>
      <c r="G17749" s="29">
        <v>169044.71</v>
      </c>
      <c r="H17749">
        <v>-3.98</v>
      </c>
      <c r="I17749">
        <v>169044.71</v>
      </c>
      <c r="J17749">
        <v>-17.32</v>
      </c>
      <c r="K17749">
        <v>169044.71</v>
      </c>
      <c r="L17749" t="s">
        <v>13</v>
      </c>
      <c r="M17749" t="s">
        <v>13</v>
      </c>
      <c r="N17749" s="29">
        <v>0</v>
      </c>
      <c r="O17749">
        <v>1352357.68</v>
      </c>
    </row>
    <row r="17750" spans="1:15" x14ac:dyDescent="0.3">
      <c r="A17750" t="s">
        <v>8</v>
      </c>
      <c r="B17750" t="s">
        <v>9</v>
      </c>
      <c r="C17750" t="s">
        <v>10</v>
      </c>
      <c r="D17750" t="s">
        <v>11</v>
      </c>
      <c r="E17750">
        <v>2</v>
      </c>
      <c r="F17750" t="s">
        <v>540</v>
      </c>
      <c r="G17750" s="29">
        <v>11254.73</v>
      </c>
      <c r="H17750">
        <v>-7897401.4699999997</v>
      </c>
      <c r="I17750">
        <v>11254.73</v>
      </c>
      <c r="J17750">
        <v>-2873550.94</v>
      </c>
      <c r="K17750">
        <v>11254.73</v>
      </c>
      <c r="L17750">
        <v>-27602855.039999999</v>
      </c>
      <c r="M17750" t="s">
        <v>13</v>
      </c>
      <c r="N17750" s="29">
        <v>0</v>
      </c>
      <c r="O17750">
        <v>22509.46</v>
      </c>
    </row>
    <row r="17751" spans="1:15" x14ac:dyDescent="0.3">
      <c r="A17751" t="s">
        <v>18</v>
      </c>
      <c r="B17751" t="s">
        <v>9</v>
      </c>
      <c r="C17751" t="s">
        <v>10</v>
      </c>
      <c r="D17751" t="s">
        <v>11</v>
      </c>
      <c r="E17751">
        <v>-1</v>
      </c>
      <c r="F17751" t="s">
        <v>115</v>
      </c>
      <c r="G17751" s="29">
        <v>7774.96</v>
      </c>
      <c r="H17751">
        <v>893765.05</v>
      </c>
      <c r="I17751">
        <v>7774.96</v>
      </c>
      <c r="J17751">
        <v>424529.14</v>
      </c>
      <c r="K17751">
        <v>7774.96</v>
      </c>
      <c r="L17751">
        <v>4065890.35</v>
      </c>
      <c r="M17751" t="s">
        <v>13</v>
      </c>
      <c r="N17751" s="29">
        <v>0</v>
      </c>
      <c r="O17751" t="s">
        <v>13</v>
      </c>
    </row>
    <row r="17752" spans="1:15" x14ac:dyDescent="0.3">
      <c r="A17752" t="s">
        <v>16</v>
      </c>
      <c r="B17752" t="s">
        <v>9</v>
      </c>
      <c r="C17752" t="s">
        <v>10</v>
      </c>
      <c r="D17752" t="s">
        <v>11</v>
      </c>
      <c r="E17752">
        <v>-4</v>
      </c>
      <c r="F17752" t="s">
        <v>349</v>
      </c>
      <c r="G17752" s="29">
        <v>91.39</v>
      </c>
      <c r="H17752">
        <v>86.65</v>
      </c>
      <c r="I17752">
        <v>91.39</v>
      </c>
      <c r="J17752">
        <v>38.93</v>
      </c>
      <c r="K17752">
        <v>91.39</v>
      </c>
      <c r="L17752">
        <v>485.35</v>
      </c>
      <c r="M17752" t="s">
        <v>13</v>
      </c>
      <c r="N17752" s="29">
        <v>0</v>
      </c>
      <c r="O17752" t="s">
        <v>13</v>
      </c>
    </row>
    <row r="17753" spans="1:15" x14ac:dyDescent="0.3">
      <c r="A17753" t="s">
        <v>8</v>
      </c>
      <c r="B17753" t="s">
        <v>9</v>
      </c>
      <c r="C17753" t="s">
        <v>14</v>
      </c>
      <c r="D17753" t="s">
        <v>11</v>
      </c>
      <c r="E17753">
        <v>3</v>
      </c>
      <c r="F17753" t="s">
        <v>115</v>
      </c>
      <c r="G17753" s="29">
        <v>-5576.65</v>
      </c>
      <c r="H17753" t="s">
        <v>13</v>
      </c>
      <c r="I17753">
        <v>-5576.65</v>
      </c>
      <c r="J17753" t="s">
        <v>13</v>
      </c>
      <c r="K17753">
        <v>-5576.65</v>
      </c>
      <c r="L17753" t="s">
        <v>13</v>
      </c>
      <c r="M17753" t="s">
        <v>13</v>
      </c>
      <c r="N17753" s="29">
        <v>0</v>
      </c>
      <c r="O17753" t="s">
        <v>13</v>
      </c>
    </row>
    <row r="17754" spans="1:15" x14ac:dyDescent="0.3">
      <c r="A17754" t="s">
        <v>16</v>
      </c>
      <c r="B17754" t="s">
        <v>9</v>
      </c>
      <c r="C17754" t="s">
        <v>10</v>
      </c>
      <c r="D17754" t="s">
        <v>11</v>
      </c>
      <c r="E17754">
        <v>-1</v>
      </c>
      <c r="F17754" t="s">
        <v>196</v>
      </c>
      <c r="G17754" s="29">
        <v>11147.96</v>
      </c>
      <c r="H17754">
        <v>-857422.5</v>
      </c>
      <c r="I17754">
        <v>11147.96</v>
      </c>
      <c r="J17754">
        <v>-407268.13</v>
      </c>
      <c r="K17754">
        <v>11147.96</v>
      </c>
      <c r="L17754">
        <v>-3900573.75</v>
      </c>
      <c r="M17754" t="s">
        <v>13</v>
      </c>
      <c r="N17754" s="29">
        <v>0</v>
      </c>
      <c r="O17754" t="s">
        <v>13</v>
      </c>
    </row>
    <row r="17755" spans="1:15" x14ac:dyDescent="0.3">
      <c r="A17755" t="s">
        <v>8</v>
      </c>
      <c r="B17755" t="s">
        <v>9</v>
      </c>
      <c r="C17755" t="s">
        <v>10</v>
      </c>
      <c r="D17755" t="s">
        <v>11</v>
      </c>
      <c r="E17755">
        <v>3</v>
      </c>
      <c r="F17755" t="s">
        <v>313</v>
      </c>
      <c r="G17755" s="29">
        <v>50168.72</v>
      </c>
      <c r="H17755">
        <v>-4728792.34</v>
      </c>
      <c r="I17755">
        <v>50168.72</v>
      </c>
      <c r="J17755">
        <v>-2124426.9900000002</v>
      </c>
      <c r="K17755">
        <v>50168.72</v>
      </c>
      <c r="L17755">
        <v>-26487246.010000002</v>
      </c>
      <c r="M17755" t="s">
        <v>13</v>
      </c>
      <c r="N17755" s="29">
        <v>0</v>
      </c>
      <c r="O17755">
        <v>150506.16</v>
      </c>
    </row>
    <row r="17756" spans="1:15" x14ac:dyDescent="0.3">
      <c r="A17756" t="s">
        <v>8</v>
      </c>
      <c r="B17756" t="s">
        <v>9</v>
      </c>
      <c r="C17756" t="s">
        <v>10</v>
      </c>
      <c r="D17756" t="s">
        <v>11</v>
      </c>
      <c r="E17756">
        <v>6</v>
      </c>
      <c r="F17756" t="s">
        <v>306</v>
      </c>
      <c r="G17756" s="29">
        <v>1540860.46</v>
      </c>
      <c r="H17756">
        <v>-47144932.420000002</v>
      </c>
      <c r="I17756">
        <v>1540860.46</v>
      </c>
      <c r="J17756">
        <v>-7880920.4800000004</v>
      </c>
      <c r="K17756">
        <v>1540860.46</v>
      </c>
      <c r="L17756">
        <v>-86263083.650000006</v>
      </c>
      <c r="M17756" t="s">
        <v>13</v>
      </c>
      <c r="N17756" s="29">
        <v>0</v>
      </c>
      <c r="O17756">
        <v>9245162.7599999998</v>
      </c>
    </row>
    <row r="17757" spans="1:15" x14ac:dyDescent="0.3">
      <c r="A17757" t="s">
        <v>16</v>
      </c>
      <c r="B17757" t="s">
        <v>9</v>
      </c>
      <c r="C17757" t="s">
        <v>10</v>
      </c>
      <c r="D17757" t="s">
        <v>11</v>
      </c>
      <c r="E17757">
        <v>0</v>
      </c>
      <c r="F17757" t="s">
        <v>155</v>
      </c>
      <c r="G17757" s="29">
        <v>59144.37</v>
      </c>
      <c r="H17757">
        <v>-165152984.31</v>
      </c>
      <c r="I17757">
        <v>59144.37</v>
      </c>
      <c r="J17757">
        <v>-12651309.26</v>
      </c>
      <c r="K17757">
        <v>59144.37</v>
      </c>
      <c r="L17757">
        <v>-66731235.770000003</v>
      </c>
      <c r="M17757" t="s">
        <v>13</v>
      </c>
      <c r="N17757" s="29">
        <v>0</v>
      </c>
      <c r="O17757" t="s">
        <v>13</v>
      </c>
    </row>
    <row r="17758" spans="1:15" x14ac:dyDescent="0.3">
      <c r="A17758" t="s">
        <v>18</v>
      </c>
      <c r="B17758" t="s">
        <v>9</v>
      </c>
      <c r="C17758" t="s">
        <v>14</v>
      </c>
      <c r="D17758" t="s">
        <v>11</v>
      </c>
      <c r="E17758">
        <v>5</v>
      </c>
      <c r="F17758" t="s">
        <v>48</v>
      </c>
      <c r="G17758" s="29">
        <v>-83226.48</v>
      </c>
      <c r="H17758" t="s">
        <v>13</v>
      </c>
      <c r="I17758">
        <v>-83226.48</v>
      </c>
      <c r="J17758" t="s">
        <v>13</v>
      </c>
      <c r="K17758">
        <v>-83226.48</v>
      </c>
      <c r="L17758" t="s">
        <v>13</v>
      </c>
      <c r="M17758" t="s">
        <v>13</v>
      </c>
      <c r="N17758" s="29">
        <v>0</v>
      </c>
      <c r="O17758" t="s">
        <v>13</v>
      </c>
    </row>
    <row r="17759" spans="1:15" x14ac:dyDescent="0.3">
      <c r="A17759" t="s">
        <v>8</v>
      </c>
      <c r="B17759" t="s">
        <v>9</v>
      </c>
      <c r="C17759" t="s">
        <v>10</v>
      </c>
      <c r="D17759" t="s">
        <v>11</v>
      </c>
      <c r="E17759">
        <v>1</v>
      </c>
      <c r="F17759" t="s">
        <v>72</v>
      </c>
      <c r="G17759" s="29">
        <v>18682198.629999999</v>
      </c>
      <c r="H17759">
        <v>-50111907.090000004</v>
      </c>
      <c r="I17759">
        <v>18682198.629999999</v>
      </c>
      <c r="J17759">
        <v>-22512962.350000001</v>
      </c>
      <c r="K17759">
        <v>18682198.629999999</v>
      </c>
      <c r="L17759">
        <v>-280690344.02999997</v>
      </c>
      <c r="M17759" t="s">
        <v>13</v>
      </c>
      <c r="N17759" s="29">
        <v>290.85000000000002</v>
      </c>
      <c r="O17759">
        <v>18682198.629999999</v>
      </c>
    </row>
    <row r="17760" spans="1:15" x14ac:dyDescent="0.3">
      <c r="A17760" t="s">
        <v>8</v>
      </c>
      <c r="B17760" t="s">
        <v>9</v>
      </c>
      <c r="C17760" t="s">
        <v>10</v>
      </c>
      <c r="D17760" t="s">
        <v>11</v>
      </c>
      <c r="E17760">
        <v>10</v>
      </c>
      <c r="F17760" t="s">
        <v>182</v>
      </c>
      <c r="G17760" s="29">
        <v>122805.62</v>
      </c>
      <c r="H17760" t="s">
        <v>13</v>
      </c>
      <c r="I17760">
        <v>122805.62</v>
      </c>
      <c r="J17760" t="s">
        <v>13</v>
      </c>
      <c r="K17760">
        <v>122805.62</v>
      </c>
      <c r="L17760" t="s">
        <v>13</v>
      </c>
      <c r="M17760" t="s">
        <v>13</v>
      </c>
      <c r="N17760" s="29">
        <v>0</v>
      </c>
      <c r="O17760">
        <v>1228056.2</v>
      </c>
    </row>
    <row r="17761" spans="1:15" x14ac:dyDescent="0.3">
      <c r="A17761" t="s">
        <v>8</v>
      </c>
      <c r="B17761" t="s">
        <v>9</v>
      </c>
      <c r="C17761" t="s">
        <v>10</v>
      </c>
      <c r="D17761" t="s">
        <v>11</v>
      </c>
      <c r="E17761">
        <v>1</v>
      </c>
      <c r="F17761" t="s">
        <v>465</v>
      </c>
      <c r="G17761" s="29">
        <v>93814.19</v>
      </c>
      <c r="H17761">
        <v>-9315387.7599999998</v>
      </c>
      <c r="I17761">
        <v>93814.19</v>
      </c>
      <c r="J17761">
        <v>-4424727.05</v>
      </c>
      <c r="K17761">
        <v>93814.19</v>
      </c>
      <c r="L17761">
        <v>-42377423.619999997</v>
      </c>
      <c r="M17761" t="s">
        <v>13</v>
      </c>
      <c r="N17761" s="29">
        <v>0</v>
      </c>
      <c r="O17761">
        <v>93814.19</v>
      </c>
    </row>
    <row r="17762" spans="1:15" x14ac:dyDescent="0.3">
      <c r="A17762" t="s">
        <v>8</v>
      </c>
      <c r="B17762" t="s">
        <v>9</v>
      </c>
      <c r="C17762" t="s">
        <v>14</v>
      </c>
      <c r="D17762" t="s">
        <v>11</v>
      </c>
      <c r="E17762">
        <v>0</v>
      </c>
      <c r="F17762" t="s">
        <v>396</v>
      </c>
      <c r="G17762" s="29">
        <v>-1498.83</v>
      </c>
      <c r="H17762" t="s">
        <v>13</v>
      </c>
      <c r="I17762">
        <v>-1498.83</v>
      </c>
      <c r="J17762" t="s">
        <v>13</v>
      </c>
      <c r="K17762">
        <v>-1498.83</v>
      </c>
      <c r="L17762" t="s">
        <v>13</v>
      </c>
      <c r="M17762" t="s">
        <v>13</v>
      </c>
      <c r="N17762" s="29">
        <v>0</v>
      </c>
      <c r="O17762" t="s">
        <v>13</v>
      </c>
    </row>
    <row r="17763" spans="1:15" x14ac:dyDescent="0.3">
      <c r="A17763" t="s">
        <v>16</v>
      </c>
      <c r="B17763" t="s">
        <v>9</v>
      </c>
      <c r="C17763" t="s">
        <v>14</v>
      </c>
      <c r="D17763" t="s">
        <v>11</v>
      </c>
      <c r="E17763">
        <v>-1</v>
      </c>
      <c r="F17763" t="s">
        <v>265</v>
      </c>
      <c r="G17763" s="29">
        <v>-6536.35</v>
      </c>
      <c r="H17763" t="s">
        <v>13</v>
      </c>
      <c r="I17763">
        <v>-6536.35</v>
      </c>
      <c r="J17763" t="s">
        <v>13</v>
      </c>
      <c r="K17763">
        <v>-6536.35</v>
      </c>
      <c r="L17763" t="s">
        <v>13</v>
      </c>
      <c r="M17763" t="s">
        <v>13</v>
      </c>
      <c r="N17763" s="29">
        <v>0</v>
      </c>
      <c r="O17763" t="s">
        <v>13</v>
      </c>
    </row>
    <row r="17764" spans="1:15" x14ac:dyDescent="0.3">
      <c r="A17764" t="s">
        <v>18</v>
      </c>
      <c r="B17764" t="s">
        <v>9</v>
      </c>
      <c r="C17764" t="s">
        <v>14</v>
      </c>
      <c r="D17764" t="s">
        <v>11</v>
      </c>
      <c r="E17764">
        <v>7</v>
      </c>
      <c r="F17764" t="s">
        <v>124</v>
      </c>
      <c r="G17764" s="29">
        <v>-35103.64</v>
      </c>
      <c r="H17764" t="s">
        <v>13</v>
      </c>
      <c r="I17764">
        <v>-35103.64</v>
      </c>
      <c r="J17764" t="s">
        <v>13</v>
      </c>
      <c r="K17764">
        <v>-35103.64</v>
      </c>
      <c r="L17764" t="s">
        <v>13</v>
      </c>
      <c r="M17764" t="s">
        <v>13</v>
      </c>
      <c r="N17764" s="29">
        <v>0</v>
      </c>
      <c r="O17764" t="s">
        <v>13</v>
      </c>
    </row>
    <row r="17765" spans="1:15" x14ac:dyDescent="0.3">
      <c r="A17765" t="s">
        <v>8</v>
      </c>
      <c r="B17765" t="s">
        <v>9</v>
      </c>
      <c r="C17765" t="s">
        <v>10</v>
      </c>
      <c r="D17765" t="s">
        <v>11</v>
      </c>
      <c r="E17765">
        <v>15</v>
      </c>
      <c r="F17765" t="s">
        <v>282</v>
      </c>
      <c r="G17765" s="29">
        <v>128253.74</v>
      </c>
      <c r="H17765" t="s">
        <v>13</v>
      </c>
      <c r="I17765">
        <v>128253.74</v>
      </c>
      <c r="J17765" t="s">
        <v>13</v>
      </c>
      <c r="K17765">
        <v>128253.74</v>
      </c>
      <c r="L17765" t="s">
        <v>13</v>
      </c>
      <c r="M17765" t="s">
        <v>13</v>
      </c>
      <c r="N17765" s="29">
        <v>0</v>
      </c>
      <c r="O17765">
        <v>1923806.1</v>
      </c>
    </row>
    <row r="17766" spans="1:15" x14ac:dyDescent="0.3">
      <c r="A17766" t="s">
        <v>8</v>
      </c>
      <c r="B17766" t="s">
        <v>9</v>
      </c>
      <c r="C17766" t="s">
        <v>14</v>
      </c>
      <c r="D17766" t="s">
        <v>11</v>
      </c>
      <c r="E17766">
        <v>2</v>
      </c>
      <c r="F17766" t="s">
        <v>67</v>
      </c>
      <c r="G17766" s="29">
        <v>-829.09</v>
      </c>
      <c r="H17766" t="s">
        <v>13</v>
      </c>
      <c r="I17766">
        <v>-829.09</v>
      </c>
      <c r="J17766" t="s">
        <v>13</v>
      </c>
      <c r="K17766">
        <v>-829.09</v>
      </c>
      <c r="L17766" t="s">
        <v>13</v>
      </c>
      <c r="M17766" t="s">
        <v>13</v>
      </c>
      <c r="N17766" s="29">
        <v>0</v>
      </c>
      <c r="O17766" t="s">
        <v>13</v>
      </c>
    </row>
    <row r="17767" spans="1:15" x14ac:dyDescent="0.3">
      <c r="A17767" t="s">
        <v>8</v>
      </c>
      <c r="B17767" t="s">
        <v>9</v>
      </c>
      <c r="C17767" t="s">
        <v>10</v>
      </c>
      <c r="D17767" t="s">
        <v>11</v>
      </c>
      <c r="E17767">
        <v>-1</v>
      </c>
      <c r="F17767" t="s">
        <v>61</v>
      </c>
      <c r="G17767" s="29">
        <v>390676.94</v>
      </c>
      <c r="H17767">
        <v>-60618323.600000001</v>
      </c>
      <c r="I17767">
        <v>390676.94</v>
      </c>
      <c r="J17767">
        <v>-28793169.239999998</v>
      </c>
      <c r="K17767">
        <v>390676.94</v>
      </c>
      <c r="L17767">
        <v>-275763977.31</v>
      </c>
      <c r="M17767" t="s">
        <v>13</v>
      </c>
      <c r="N17767" s="29">
        <v>0</v>
      </c>
      <c r="O17767" t="s">
        <v>13</v>
      </c>
    </row>
    <row r="17768" spans="1:15" x14ac:dyDescent="0.3">
      <c r="A17768" t="s">
        <v>18</v>
      </c>
      <c r="B17768" t="s">
        <v>9</v>
      </c>
      <c r="C17768" t="s">
        <v>10</v>
      </c>
      <c r="D17768" t="s">
        <v>11</v>
      </c>
      <c r="E17768">
        <v>5</v>
      </c>
      <c r="F17768" t="s">
        <v>370</v>
      </c>
      <c r="G17768" s="29">
        <v>19712.36</v>
      </c>
      <c r="H17768" t="s">
        <v>13</v>
      </c>
      <c r="I17768">
        <v>19712.36</v>
      </c>
      <c r="J17768" t="s">
        <v>13</v>
      </c>
      <c r="K17768">
        <v>19712.36</v>
      </c>
      <c r="L17768" t="s">
        <v>13</v>
      </c>
      <c r="M17768" t="s">
        <v>13</v>
      </c>
      <c r="N17768" s="29">
        <v>0</v>
      </c>
      <c r="O17768">
        <v>98561.8</v>
      </c>
    </row>
    <row r="17769" spans="1:15" x14ac:dyDescent="0.3">
      <c r="A17769" t="s">
        <v>16</v>
      </c>
      <c r="B17769" t="s">
        <v>9</v>
      </c>
      <c r="C17769" t="s">
        <v>14</v>
      </c>
      <c r="D17769" t="s">
        <v>11</v>
      </c>
      <c r="E17769">
        <v>1</v>
      </c>
      <c r="F17769" t="s">
        <v>114</v>
      </c>
      <c r="G17769" s="29">
        <v>-20222.240000000002</v>
      </c>
      <c r="H17769" t="s">
        <v>13</v>
      </c>
      <c r="I17769">
        <v>-20222.240000000002</v>
      </c>
      <c r="J17769" t="s">
        <v>13</v>
      </c>
      <c r="K17769">
        <v>-20222.240000000002</v>
      </c>
      <c r="L17769" t="s">
        <v>13</v>
      </c>
      <c r="M17769" t="s">
        <v>13</v>
      </c>
      <c r="N17769" s="29">
        <v>0</v>
      </c>
      <c r="O17769" t="s">
        <v>13</v>
      </c>
    </row>
    <row r="17770" spans="1:15" x14ac:dyDescent="0.3">
      <c r="A17770" t="s">
        <v>16</v>
      </c>
      <c r="B17770" t="s">
        <v>9</v>
      </c>
      <c r="C17770" t="s">
        <v>14</v>
      </c>
      <c r="D17770" t="s">
        <v>11</v>
      </c>
      <c r="E17770">
        <v>-4</v>
      </c>
      <c r="F17770" t="s">
        <v>118</v>
      </c>
      <c r="G17770" s="29">
        <v>-12.92</v>
      </c>
      <c r="H17770" t="s">
        <v>13</v>
      </c>
      <c r="I17770">
        <v>-12.92</v>
      </c>
      <c r="J17770" t="s">
        <v>13</v>
      </c>
      <c r="K17770">
        <v>-12.92</v>
      </c>
      <c r="L17770" t="s">
        <v>13</v>
      </c>
      <c r="M17770" t="s">
        <v>13</v>
      </c>
      <c r="N17770" s="29">
        <v>0</v>
      </c>
      <c r="O17770" t="s">
        <v>13</v>
      </c>
    </row>
    <row r="17771" spans="1:15" x14ac:dyDescent="0.3">
      <c r="A17771" t="s">
        <v>8</v>
      </c>
      <c r="B17771" t="s">
        <v>9</v>
      </c>
      <c r="C17771" t="s">
        <v>10</v>
      </c>
      <c r="D17771" t="s">
        <v>11</v>
      </c>
      <c r="E17771">
        <v>3</v>
      </c>
      <c r="F17771" t="s">
        <v>498</v>
      </c>
      <c r="G17771" s="29">
        <v>120.46</v>
      </c>
      <c r="H17771" t="s">
        <v>13</v>
      </c>
      <c r="I17771">
        <v>120.46</v>
      </c>
      <c r="J17771" t="s">
        <v>13</v>
      </c>
      <c r="K17771">
        <v>120.46</v>
      </c>
      <c r="L17771" t="s">
        <v>13</v>
      </c>
      <c r="M17771" t="s">
        <v>13</v>
      </c>
      <c r="N17771" s="29">
        <v>0</v>
      </c>
      <c r="O17771">
        <v>361.38</v>
      </c>
    </row>
    <row r="17772" spans="1:15" x14ac:dyDescent="0.3">
      <c r="A17772" t="s">
        <v>16</v>
      </c>
      <c r="B17772" t="s">
        <v>9</v>
      </c>
      <c r="C17772" t="s">
        <v>10</v>
      </c>
      <c r="D17772" t="s">
        <v>11</v>
      </c>
      <c r="E17772">
        <v>10</v>
      </c>
      <c r="F17772" t="s">
        <v>198</v>
      </c>
      <c r="G17772" s="29">
        <v>156178.71</v>
      </c>
      <c r="H17772">
        <v>-2.35</v>
      </c>
      <c r="I17772">
        <v>156178.71</v>
      </c>
      <c r="J17772">
        <v>-12.62</v>
      </c>
      <c r="K17772">
        <v>156178.71</v>
      </c>
      <c r="L17772" t="s">
        <v>13</v>
      </c>
      <c r="M17772" t="s">
        <v>13</v>
      </c>
      <c r="N17772" s="29">
        <v>0</v>
      </c>
      <c r="O17772">
        <v>1561787.1</v>
      </c>
    </row>
    <row r="17773" spans="1:15" x14ac:dyDescent="0.3">
      <c r="A17773" t="s">
        <v>16</v>
      </c>
      <c r="B17773" t="s">
        <v>9</v>
      </c>
      <c r="C17773" t="s">
        <v>10</v>
      </c>
      <c r="D17773" t="s">
        <v>11</v>
      </c>
      <c r="E17773">
        <v>4</v>
      </c>
      <c r="F17773" t="s">
        <v>281</v>
      </c>
      <c r="G17773" s="29">
        <v>866518.44</v>
      </c>
      <c r="H17773">
        <v>-44540116.75</v>
      </c>
      <c r="I17773">
        <v>866518.44</v>
      </c>
      <c r="J17773">
        <v>-21156170.829999998</v>
      </c>
      <c r="K17773">
        <v>866518.44</v>
      </c>
      <c r="L17773">
        <v>-202621229.99000001</v>
      </c>
      <c r="M17773" t="s">
        <v>13</v>
      </c>
      <c r="N17773" s="29">
        <v>0</v>
      </c>
      <c r="O17773">
        <v>3466073.76</v>
      </c>
    </row>
    <row r="17774" spans="1:15" x14ac:dyDescent="0.3">
      <c r="A17774" t="s">
        <v>8</v>
      </c>
      <c r="B17774" t="s">
        <v>9</v>
      </c>
      <c r="C17774" t="s">
        <v>14</v>
      </c>
      <c r="D17774" t="s">
        <v>11</v>
      </c>
      <c r="E17774">
        <v>1</v>
      </c>
      <c r="F17774" t="s">
        <v>183</v>
      </c>
      <c r="G17774" s="29">
        <v>-775.56</v>
      </c>
      <c r="H17774" t="s">
        <v>13</v>
      </c>
      <c r="I17774">
        <v>-775.56</v>
      </c>
      <c r="J17774" t="s">
        <v>13</v>
      </c>
      <c r="K17774">
        <v>-775.56</v>
      </c>
      <c r="L17774" t="s">
        <v>13</v>
      </c>
      <c r="M17774" t="s">
        <v>13</v>
      </c>
      <c r="N17774" s="29">
        <v>0</v>
      </c>
      <c r="O17774" t="s">
        <v>13</v>
      </c>
    </row>
    <row r="17775" spans="1:15" x14ac:dyDescent="0.3">
      <c r="A17775" t="s">
        <v>8</v>
      </c>
      <c r="B17775" t="s">
        <v>9</v>
      </c>
      <c r="C17775" t="s">
        <v>14</v>
      </c>
      <c r="D17775" t="s">
        <v>11</v>
      </c>
      <c r="E17775">
        <v>3</v>
      </c>
      <c r="F17775" t="s">
        <v>157</v>
      </c>
      <c r="G17775" s="29">
        <v>-564.30999999999995</v>
      </c>
      <c r="H17775" t="s">
        <v>13</v>
      </c>
      <c r="I17775">
        <v>-564.30999999999995</v>
      </c>
      <c r="J17775" t="s">
        <v>13</v>
      </c>
      <c r="K17775">
        <v>-564.30999999999995</v>
      </c>
      <c r="L17775" t="s">
        <v>13</v>
      </c>
      <c r="M17775" t="s">
        <v>13</v>
      </c>
      <c r="N17775" s="29">
        <v>0</v>
      </c>
      <c r="O17775" t="s">
        <v>13</v>
      </c>
    </row>
    <row r="17776" spans="1:15" x14ac:dyDescent="0.3">
      <c r="A17776" t="s">
        <v>8</v>
      </c>
      <c r="B17776" t="s">
        <v>9</v>
      </c>
      <c r="C17776" t="s">
        <v>14</v>
      </c>
      <c r="D17776" t="s">
        <v>11</v>
      </c>
      <c r="E17776">
        <v>0</v>
      </c>
      <c r="F17776" t="s">
        <v>435</v>
      </c>
      <c r="G17776" s="29">
        <v>-223.65</v>
      </c>
      <c r="H17776" t="s">
        <v>13</v>
      </c>
      <c r="I17776">
        <v>-223.65</v>
      </c>
      <c r="J17776" t="s">
        <v>13</v>
      </c>
      <c r="K17776">
        <v>-223.65</v>
      </c>
      <c r="L17776" t="s">
        <v>13</v>
      </c>
      <c r="M17776" t="s">
        <v>13</v>
      </c>
      <c r="N17776" s="29">
        <v>0</v>
      </c>
      <c r="O17776" t="s">
        <v>13</v>
      </c>
    </row>
    <row r="17777" spans="1:15" x14ac:dyDescent="0.3">
      <c r="A17777" t="s">
        <v>8</v>
      </c>
      <c r="B17777" t="s">
        <v>9</v>
      </c>
      <c r="C17777" t="s">
        <v>10</v>
      </c>
      <c r="D17777" t="s">
        <v>11</v>
      </c>
      <c r="E17777">
        <v>2</v>
      </c>
      <c r="F17777" t="s">
        <v>298</v>
      </c>
      <c r="G17777" s="29">
        <v>178479.26</v>
      </c>
      <c r="H17777">
        <v>-4918298.21</v>
      </c>
      <c r="I17777">
        <v>178479.26</v>
      </c>
      <c r="J17777">
        <v>-2336154.21</v>
      </c>
      <c r="K17777">
        <v>178479.26</v>
      </c>
      <c r="L17777">
        <v>-22374243.670000002</v>
      </c>
      <c r="M17777" t="s">
        <v>13</v>
      </c>
      <c r="N17777" s="29">
        <v>0</v>
      </c>
      <c r="O17777">
        <v>356958.52</v>
      </c>
    </row>
    <row r="17778" spans="1:15" x14ac:dyDescent="0.3">
      <c r="A17778" t="s">
        <v>8</v>
      </c>
      <c r="B17778" t="s">
        <v>9</v>
      </c>
      <c r="C17778" t="s">
        <v>14</v>
      </c>
      <c r="D17778" t="s">
        <v>11</v>
      </c>
      <c r="E17778">
        <v>9</v>
      </c>
      <c r="F17778" t="s">
        <v>134</v>
      </c>
      <c r="G17778" s="29">
        <v>-1867.76</v>
      </c>
      <c r="H17778" t="s">
        <v>13</v>
      </c>
      <c r="I17778">
        <v>-1867.76</v>
      </c>
      <c r="J17778" t="s">
        <v>13</v>
      </c>
      <c r="K17778">
        <v>-1867.76</v>
      </c>
      <c r="L17778" t="s">
        <v>13</v>
      </c>
      <c r="M17778" t="s">
        <v>13</v>
      </c>
      <c r="N17778" s="29">
        <v>0</v>
      </c>
      <c r="O17778" t="s">
        <v>13</v>
      </c>
    </row>
    <row r="17779" spans="1:15" x14ac:dyDescent="0.3">
      <c r="A17779" t="s">
        <v>8</v>
      </c>
      <c r="B17779" t="s">
        <v>9</v>
      </c>
      <c r="C17779" t="s">
        <v>10</v>
      </c>
      <c r="D17779" t="s">
        <v>11</v>
      </c>
      <c r="E17779">
        <v>2</v>
      </c>
      <c r="F17779" t="s">
        <v>79</v>
      </c>
      <c r="G17779" s="29">
        <v>3396982.57</v>
      </c>
      <c r="H17779">
        <v>-80554381.969999999</v>
      </c>
      <c r="I17779">
        <v>3396982.57</v>
      </c>
      <c r="J17779">
        <v>-38262621.189999998</v>
      </c>
      <c r="K17779">
        <v>3396982.57</v>
      </c>
      <c r="L17779">
        <v>-366456797.88999999</v>
      </c>
      <c r="M17779" t="s">
        <v>13</v>
      </c>
      <c r="N17779" s="29">
        <v>100.03</v>
      </c>
      <c r="O17779">
        <v>6793965.1399999997</v>
      </c>
    </row>
    <row r="17780" spans="1:15" x14ac:dyDescent="0.3">
      <c r="A17780" t="s">
        <v>8</v>
      </c>
      <c r="B17780" t="s">
        <v>9</v>
      </c>
      <c r="C17780" t="s">
        <v>10</v>
      </c>
      <c r="D17780" t="s">
        <v>11</v>
      </c>
      <c r="E17780">
        <v>-1</v>
      </c>
      <c r="F17780" t="s">
        <v>46</v>
      </c>
      <c r="G17780" s="29">
        <v>439004.87</v>
      </c>
      <c r="H17780">
        <v>-99716918.209999993</v>
      </c>
      <c r="I17780">
        <v>439004.87</v>
      </c>
      <c r="J17780">
        <v>-20179907.870000001</v>
      </c>
      <c r="K17780">
        <v>439004.87</v>
      </c>
      <c r="L17780">
        <v>-159917253.08000001</v>
      </c>
      <c r="M17780" t="s">
        <v>13</v>
      </c>
      <c r="N17780" s="29">
        <v>0</v>
      </c>
      <c r="O17780" t="s">
        <v>13</v>
      </c>
    </row>
    <row r="17781" spans="1:15" x14ac:dyDescent="0.3">
      <c r="A17781" t="s">
        <v>8</v>
      </c>
      <c r="B17781" t="s">
        <v>9</v>
      </c>
      <c r="C17781" t="s">
        <v>14</v>
      </c>
      <c r="D17781" t="s">
        <v>11</v>
      </c>
      <c r="E17781">
        <v>3</v>
      </c>
      <c r="F17781" t="s">
        <v>119</v>
      </c>
      <c r="G17781" s="29">
        <v>-5609.36</v>
      </c>
      <c r="H17781" t="s">
        <v>13</v>
      </c>
      <c r="I17781">
        <v>-5609.36</v>
      </c>
      <c r="J17781" t="s">
        <v>13</v>
      </c>
      <c r="K17781">
        <v>-5609.36</v>
      </c>
      <c r="L17781" t="s">
        <v>13</v>
      </c>
      <c r="M17781" t="s">
        <v>13</v>
      </c>
      <c r="N17781" s="29">
        <v>0</v>
      </c>
      <c r="O17781" t="s">
        <v>13</v>
      </c>
    </row>
    <row r="17782" spans="1:15" x14ac:dyDescent="0.3">
      <c r="A17782" t="s">
        <v>8</v>
      </c>
      <c r="B17782" t="s">
        <v>9</v>
      </c>
      <c r="C17782" t="s">
        <v>14</v>
      </c>
      <c r="D17782" t="s">
        <v>11</v>
      </c>
      <c r="E17782">
        <v>4</v>
      </c>
      <c r="F17782" t="s">
        <v>282</v>
      </c>
      <c r="G17782" s="29">
        <v>-15393.76</v>
      </c>
      <c r="H17782" t="s">
        <v>13</v>
      </c>
      <c r="I17782">
        <v>-15393.76</v>
      </c>
      <c r="J17782" t="s">
        <v>13</v>
      </c>
      <c r="K17782">
        <v>-15393.76</v>
      </c>
      <c r="L17782" t="s">
        <v>13</v>
      </c>
      <c r="M17782" t="s">
        <v>13</v>
      </c>
      <c r="N17782" s="29">
        <v>0</v>
      </c>
      <c r="O17782" t="s">
        <v>13</v>
      </c>
    </row>
    <row r="17783" spans="1:15" x14ac:dyDescent="0.3">
      <c r="A17783" t="s">
        <v>8</v>
      </c>
      <c r="B17783" t="s">
        <v>9</v>
      </c>
      <c r="C17783" t="s">
        <v>10</v>
      </c>
      <c r="D17783" t="s">
        <v>11</v>
      </c>
      <c r="E17783">
        <v>0</v>
      </c>
      <c r="F17783" t="s">
        <v>395</v>
      </c>
      <c r="G17783" s="29">
        <v>7679579.9500000002</v>
      </c>
      <c r="H17783">
        <v>-12442544.220000001</v>
      </c>
      <c r="I17783">
        <v>7679579.9500000002</v>
      </c>
      <c r="J17783">
        <v>-123296860.33</v>
      </c>
      <c r="K17783">
        <v>7679579.9500000002</v>
      </c>
      <c r="L17783">
        <v>-1223149097.1300001</v>
      </c>
      <c r="M17783">
        <v>1</v>
      </c>
      <c r="N17783" s="29">
        <v>18738.18</v>
      </c>
      <c r="O17783" t="s">
        <v>13</v>
      </c>
    </row>
    <row r="17784" spans="1:15" x14ac:dyDescent="0.3">
      <c r="A17784" t="s">
        <v>16</v>
      </c>
      <c r="B17784" t="s">
        <v>9</v>
      </c>
      <c r="C17784" t="s">
        <v>10</v>
      </c>
      <c r="D17784" t="s">
        <v>11</v>
      </c>
      <c r="E17784">
        <v>-1</v>
      </c>
      <c r="F17784" t="s">
        <v>544</v>
      </c>
      <c r="G17784" s="29">
        <v>6.76</v>
      </c>
      <c r="H17784">
        <v>-378.77</v>
      </c>
      <c r="I17784">
        <v>6.76</v>
      </c>
      <c r="J17784">
        <v>-63.32</v>
      </c>
      <c r="K17784">
        <v>6.76</v>
      </c>
      <c r="L17784">
        <v>-693.06</v>
      </c>
      <c r="M17784" t="s">
        <v>13</v>
      </c>
      <c r="N17784" s="29">
        <v>0</v>
      </c>
      <c r="O17784" t="s">
        <v>13</v>
      </c>
    </row>
    <row r="17785" spans="1:15" x14ac:dyDescent="0.3">
      <c r="A17785" t="s">
        <v>8</v>
      </c>
      <c r="B17785" t="s">
        <v>9</v>
      </c>
      <c r="C17785" t="s">
        <v>14</v>
      </c>
      <c r="D17785" t="s">
        <v>11</v>
      </c>
      <c r="E17785">
        <v>0</v>
      </c>
      <c r="F17785" t="s">
        <v>121</v>
      </c>
      <c r="G17785" s="29">
        <v>-3054.02</v>
      </c>
      <c r="H17785" t="s">
        <v>13</v>
      </c>
      <c r="I17785">
        <v>-3054.02</v>
      </c>
      <c r="J17785" t="s">
        <v>13</v>
      </c>
      <c r="K17785">
        <v>-3054.02</v>
      </c>
      <c r="L17785" t="s">
        <v>13</v>
      </c>
      <c r="M17785" t="s">
        <v>13</v>
      </c>
      <c r="N17785" s="29">
        <v>0</v>
      </c>
      <c r="O17785" t="s">
        <v>13</v>
      </c>
    </row>
    <row r="17786" spans="1:15" x14ac:dyDescent="0.3">
      <c r="A17786" t="s">
        <v>18</v>
      </c>
      <c r="B17786" t="s">
        <v>9</v>
      </c>
      <c r="C17786" t="s">
        <v>14</v>
      </c>
      <c r="D17786" t="s">
        <v>11</v>
      </c>
      <c r="E17786">
        <v>-4</v>
      </c>
      <c r="F17786" t="s">
        <v>326</v>
      </c>
      <c r="G17786" s="29">
        <v>-11620.46</v>
      </c>
      <c r="H17786" t="s">
        <v>13</v>
      </c>
      <c r="I17786">
        <v>-11620.46</v>
      </c>
      <c r="J17786" t="s">
        <v>13</v>
      </c>
      <c r="K17786">
        <v>-11620.46</v>
      </c>
      <c r="L17786" t="s">
        <v>13</v>
      </c>
      <c r="M17786" t="s">
        <v>13</v>
      </c>
      <c r="N17786" s="29">
        <v>0</v>
      </c>
      <c r="O17786" t="s">
        <v>13</v>
      </c>
    </row>
    <row r="17787" spans="1:15" x14ac:dyDescent="0.3">
      <c r="A17787" t="s">
        <v>18</v>
      </c>
      <c r="B17787" t="s">
        <v>9</v>
      </c>
      <c r="C17787" t="s">
        <v>10</v>
      </c>
      <c r="D17787" t="s">
        <v>11</v>
      </c>
      <c r="E17787">
        <v>3</v>
      </c>
      <c r="F17787" t="s">
        <v>203</v>
      </c>
      <c r="G17787" s="29">
        <v>160973.54</v>
      </c>
      <c r="H17787" t="s">
        <v>13</v>
      </c>
      <c r="I17787">
        <v>160973.54</v>
      </c>
      <c r="J17787" t="s">
        <v>13</v>
      </c>
      <c r="K17787">
        <v>160973.54</v>
      </c>
      <c r="L17787" t="s">
        <v>13</v>
      </c>
      <c r="M17787" t="s">
        <v>13</v>
      </c>
      <c r="N17787" s="29">
        <v>0</v>
      </c>
      <c r="O17787">
        <v>482920.62</v>
      </c>
    </row>
    <row r="17788" spans="1:15" x14ac:dyDescent="0.3">
      <c r="A17788" t="s">
        <v>16</v>
      </c>
      <c r="B17788" t="s">
        <v>9</v>
      </c>
      <c r="C17788" t="s">
        <v>10</v>
      </c>
      <c r="D17788" t="s">
        <v>11</v>
      </c>
      <c r="E17788">
        <v>4</v>
      </c>
      <c r="F17788" t="s">
        <v>268</v>
      </c>
      <c r="G17788" s="29">
        <v>68679.22</v>
      </c>
      <c r="H17788" t="s">
        <v>13</v>
      </c>
      <c r="I17788">
        <v>68679.22</v>
      </c>
      <c r="J17788" t="s">
        <v>13</v>
      </c>
      <c r="K17788">
        <v>68679.22</v>
      </c>
      <c r="L17788" t="s">
        <v>13</v>
      </c>
      <c r="M17788" t="s">
        <v>13</v>
      </c>
      <c r="N17788" s="29">
        <v>0</v>
      </c>
      <c r="O17788">
        <v>274716.88</v>
      </c>
    </row>
    <row r="17789" spans="1:15" x14ac:dyDescent="0.3">
      <c r="A17789" t="s">
        <v>16</v>
      </c>
      <c r="B17789" t="s">
        <v>9</v>
      </c>
      <c r="C17789" t="s">
        <v>14</v>
      </c>
      <c r="D17789" t="s">
        <v>11</v>
      </c>
      <c r="E17789">
        <v>2</v>
      </c>
      <c r="F17789" t="s">
        <v>36</v>
      </c>
      <c r="G17789" s="29">
        <v>-10267.129999999999</v>
      </c>
      <c r="H17789" t="s">
        <v>13</v>
      </c>
      <c r="I17789">
        <v>-10267.129999999999</v>
      </c>
      <c r="J17789" t="s">
        <v>13</v>
      </c>
      <c r="K17789">
        <v>-10267.129999999999</v>
      </c>
      <c r="L17789" t="s">
        <v>13</v>
      </c>
      <c r="M17789" t="s">
        <v>13</v>
      </c>
      <c r="N17789" s="29">
        <v>0</v>
      </c>
      <c r="O17789" t="s">
        <v>13</v>
      </c>
    </row>
    <row r="17790" spans="1:15" x14ac:dyDescent="0.3">
      <c r="A17790" t="s">
        <v>18</v>
      </c>
      <c r="B17790" t="s">
        <v>9</v>
      </c>
      <c r="C17790" t="s">
        <v>14</v>
      </c>
      <c r="D17790" t="s">
        <v>11</v>
      </c>
      <c r="E17790">
        <v>-4</v>
      </c>
      <c r="F17790" t="s">
        <v>192</v>
      </c>
      <c r="G17790" s="29">
        <v>-12085.89</v>
      </c>
      <c r="H17790" t="s">
        <v>13</v>
      </c>
      <c r="I17790">
        <v>-12085.89</v>
      </c>
      <c r="J17790" t="s">
        <v>13</v>
      </c>
      <c r="K17790">
        <v>-12085.89</v>
      </c>
      <c r="L17790" t="s">
        <v>13</v>
      </c>
      <c r="M17790" t="s">
        <v>13</v>
      </c>
      <c r="N17790" s="29">
        <v>0</v>
      </c>
      <c r="O17790" t="s">
        <v>13</v>
      </c>
    </row>
    <row r="17791" spans="1:15" x14ac:dyDescent="0.3">
      <c r="A17791" t="s">
        <v>8</v>
      </c>
      <c r="B17791" t="s">
        <v>9</v>
      </c>
      <c r="C17791" t="s">
        <v>14</v>
      </c>
      <c r="D17791" t="s">
        <v>11</v>
      </c>
      <c r="E17791">
        <v>11</v>
      </c>
      <c r="F17791" t="s">
        <v>231</v>
      </c>
      <c r="G17791" s="29">
        <v>-77.09</v>
      </c>
      <c r="H17791" t="s">
        <v>13</v>
      </c>
      <c r="I17791">
        <v>-77.09</v>
      </c>
      <c r="J17791" t="s">
        <v>13</v>
      </c>
      <c r="K17791">
        <v>-77.09</v>
      </c>
      <c r="L17791" t="s">
        <v>13</v>
      </c>
      <c r="M17791" t="s">
        <v>13</v>
      </c>
      <c r="N17791" s="29">
        <v>0</v>
      </c>
      <c r="O17791" t="s">
        <v>13</v>
      </c>
    </row>
    <row r="17792" spans="1:15" x14ac:dyDescent="0.3">
      <c r="A17792" t="s">
        <v>8</v>
      </c>
      <c r="B17792" t="s">
        <v>9</v>
      </c>
      <c r="C17792" t="s">
        <v>14</v>
      </c>
      <c r="D17792" t="s">
        <v>11</v>
      </c>
      <c r="E17792">
        <v>2</v>
      </c>
      <c r="F17792" t="s">
        <v>306</v>
      </c>
      <c r="G17792" s="29">
        <v>-7957.22</v>
      </c>
      <c r="H17792" t="s">
        <v>13</v>
      </c>
      <c r="I17792">
        <v>-7957.22</v>
      </c>
      <c r="J17792" t="s">
        <v>13</v>
      </c>
      <c r="K17792">
        <v>-7957.22</v>
      </c>
      <c r="L17792" t="s">
        <v>13</v>
      </c>
      <c r="M17792" t="s">
        <v>13</v>
      </c>
      <c r="N17792" s="29">
        <v>0</v>
      </c>
      <c r="O17792" t="s">
        <v>13</v>
      </c>
    </row>
    <row r="17793" spans="1:15" x14ac:dyDescent="0.3">
      <c r="A17793" t="s">
        <v>16</v>
      </c>
      <c r="B17793" t="s">
        <v>9</v>
      </c>
      <c r="C17793" t="s">
        <v>10</v>
      </c>
      <c r="D17793" t="s">
        <v>11</v>
      </c>
      <c r="E17793">
        <v>2</v>
      </c>
      <c r="F17793" t="s">
        <v>493</v>
      </c>
      <c r="G17793" s="29">
        <v>29159.32</v>
      </c>
      <c r="H17793" t="s">
        <v>13</v>
      </c>
      <c r="I17793">
        <v>29159.32</v>
      </c>
      <c r="J17793" t="s">
        <v>13</v>
      </c>
      <c r="K17793">
        <v>29159.32</v>
      </c>
      <c r="L17793" t="s">
        <v>13</v>
      </c>
      <c r="M17793" t="s">
        <v>13</v>
      </c>
      <c r="N17793" s="29">
        <v>0</v>
      </c>
      <c r="O17793">
        <v>58318.64</v>
      </c>
    </row>
    <row r="17794" spans="1:15" x14ac:dyDescent="0.3">
      <c r="A17794" t="s">
        <v>16</v>
      </c>
      <c r="B17794" t="s">
        <v>9</v>
      </c>
      <c r="C17794" t="s">
        <v>14</v>
      </c>
      <c r="D17794" t="s">
        <v>11</v>
      </c>
      <c r="E17794">
        <v>-1</v>
      </c>
      <c r="F17794" t="s">
        <v>94</v>
      </c>
      <c r="G17794" s="29">
        <v>-12134.82</v>
      </c>
      <c r="H17794" t="s">
        <v>13</v>
      </c>
      <c r="I17794">
        <v>-12134.82</v>
      </c>
      <c r="J17794" t="s">
        <v>13</v>
      </c>
      <c r="K17794">
        <v>-12134.82</v>
      </c>
      <c r="L17794" t="s">
        <v>13</v>
      </c>
      <c r="M17794" t="s">
        <v>13</v>
      </c>
      <c r="N17794" s="29">
        <v>0</v>
      </c>
      <c r="O17794" t="s">
        <v>13</v>
      </c>
    </row>
    <row r="17795" spans="1:15" x14ac:dyDescent="0.3">
      <c r="A17795" t="s">
        <v>16</v>
      </c>
      <c r="B17795" t="s">
        <v>9</v>
      </c>
      <c r="C17795" t="s">
        <v>14</v>
      </c>
      <c r="D17795" t="s">
        <v>11</v>
      </c>
      <c r="E17795">
        <v>2</v>
      </c>
      <c r="F17795" t="s">
        <v>318</v>
      </c>
      <c r="G17795" s="29">
        <v>-648.87</v>
      </c>
      <c r="H17795" t="s">
        <v>13</v>
      </c>
      <c r="I17795">
        <v>-648.87</v>
      </c>
      <c r="J17795" t="s">
        <v>13</v>
      </c>
      <c r="K17795">
        <v>-648.87</v>
      </c>
      <c r="L17795" t="s">
        <v>13</v>
      </c>
      <c r="M17795" t="s">
        <v>13</v>
      </c>
      <c r="N17795" s="29">
        <v>0</v>
      </c>
      <c r="O17795" t="s">
        <v>13</v>
      </c>
    </row>
    <row r="17796" spans="1:15" x14ac:dyDescent="0.3">
      <c r="A17796" t="s">
        <v>8</v>
      </c>
      <c r="B17796" t="s">
        <v>9</v>
      </c>
      <c r="C17796" t="s">
        <v>10</v>
      </c>
      <c r="D17796" t="s">
        <v>11</v>
      </c>
      <c r="E17796">
        <v>7</v>
      </c>
      <c r="F17796" t="s">
        <v>28</v>
      </c>
      <c r="G17796" s="29">
        <v>186.45</v>
      </c>
      <c r="H17796">
        <v>-21365.13</v>
      </c>
      <c r="I17796">
        <v>186.45</v>
      </c>
      <c r="J17796">
        <v>-9598.36</v>
      </c>
      <c r="K17796">
        <v>186.45</v>
      </c>
      <c r="L17796">
        <v>-119671.85</v>
      </c>
      <c r="M17796" t="s">
        <v>13</v>
      </c>
      <c r="N17796" s="29">
        <v>0</v>
      </c>
      <c r="O17796">
        <v>1305.1500000000001</v>
      </c>
    </row>
    <row r="17797" spans="1:15" x14ac:dyDescent="0.3">
      <c r="A17797" t="s">
        <v>16</v>
      </c>
      <c r="B17797" t="s">
        <v>9</v>
      </c>
      <c r="C17797" t="s">
        <v>10</v>
      </c>
      <c r="D17797" t="s">
        <v>11</v>
      </c>
      <c r="E17797">
        <v>-1</v>
      </c>
      <c r="F17797" t="s">
        <v>221</v>
      </c>
      <c r="G17797" s="29">
        <v>72974.59</v>
      </c>
      <c r="H17797">
        <v>-31127988.73</v>
      </c>
      <c r="I17797">
        <v>72974.59</v>
      </c>
      <c r="J17797">
        <v>-14785520.189999999</v>
      </c>
      <c r="K17797">
        <v>72974.59</v>
      </c>
      <c r="L17797">
        <v>-141606983.97999999</v>
      </c>
      <c r="M17797" t="s">
        <v>13</v>
      </c>
      <c r="N17797" s="29">
        <v>0</v>
      </c>
      <c r="O17797" t="s">
        <v>13</v>
      </c>
    </row>
    <row r="17798" spans="1:15" x14ac:dyDescent="0.3">
      <c r="A17798" t="s">
        <v>8</v>
      </c>
      <c r="B17798" t="s">
        <v>9</v>
      </c>
      <c r="C17798" t="s">
        <v>14</v>
      </c>
      <c r="D17798" t="s">
        <v>11</v>
      </c>
      <c r="E17798">
        <v>0</v>
      </c>
      <c r="F17798" t="s">
        <v>449</v>
      </c>
      <c r="G17798" s="29">
        <v>-15784.44</v>
      </c>
      <c r="H17798" t="s">
        <v>13</v>
      </c>
      <c r="I17798">
        <v>-15784.44</v>
      </c>
      <c r="J17798" t="s">
        <v>13</v>
      </c>
      <c r="K17798">
        <v>-15784.44</v>
      </c>
      <c r="L17798" t="s">
        <v>13</v>
      </c>
      <c r="M17798" t="s">
        <v>13</v>
      </c>
      <c r="N17798" s="29">
        <v>0</v>
      </c>
      <c r="O17798" t="s">
        <v>13</v>
      </c>
    </row>
    <row r="17799" spans="1:15" x14ac:dyDescent="0.3">
      <c r="A17799" t="s">
        <v>18</v>
      </c>
      <c r="B17799" t="s">
        <v>9</v>
      </c>
      <c r="C17799" t="s">
        <v>14</v>
      </c>
      <c r="D17799" t="s">
        <v>11</v>
      </c>
      <c r="E17799">
        <v>2</v>
      </c>
      <c r="F17799" t="s">
        <v>418</v>
      </c>
      <c r="G17799" s="29">
        <v>-7666.65</v>
      </c>
      <c r="H17799" t="s">
        <v>13</v>
      </c>
      <c r="I17799">
        <v>-7666.65</v>
      </c>
      <c r="J17799" t="s">
        <v>13</v>
      </c>
      <c r="K17799">
        <v>-7666.65</v>
      </c>
      <c r="L17799" t="s">
        <v>13</v>
      </c>
      <c r="M17799" t="s">
        <v>13</v>
      </c>
      <c r="N17799" s="29">
        <v>0</v>
      </c>
      <c r="O17799" t="s">
        <v>13</v>
      </c>
    </row>
    <row r="17800" spans="1:15" x14ac:dyDescent="0.3">
      <c r="A17800" t="s">
        <v>16</v>
      </c>
      <c r="B17800" t="s">
        <v>9</v>
      </c>
      <c r="C17800" t="s">
        <v>14</v>
      </c>
      <c r="D17800" t="s">
        <v>11</v>
      </c>
      <c r="E17800">
        <v>2</v>
      </c>
      <c r="F17800" t="s">
        <v>214</v>
      </c>
      <c r="G17800" s="29">
        <v>-1514.26</v>
      </c>
      <c r="H17800" t="s">
        <v>13</v>
      </c>
      <c r="I17800">
        <v>-1514.26</v>
      </c>
      <c r="J17800" t="s">
        <v>13</v>
      </c>
      <c r="K17800">
        <v>-1514.26</v>
      </c>
      <c r="L17800" t="s">
        <v>13</v>
      </c>
      <c r="M17800" t="s">
        <v>13</v>
      </c>
      <c r="N17800" s="29">
        <v>0</v>
      </c>
      <c r="O17800" t="s">
        <v>13</v>
      </c>
    </row>
    <row r="17801" spans="1:15" x14ac:dyDescent="0.3">
      <c r="A17801" t="s">
        <v>16</v>
      </c>
      <c r="B17801" t="s">
        <v>9</v>
      </c>
      <c r="C17801" t="s">
        <v>14</v>
      </c>
      <c r="D17801" t="s">
        <v>11</v>
      </c>
      <c r="E17801">
        <v>5</v>
      </c>
      <c r="F17801" t="s">
        <v>190</v>
      </c>
      <c r="G17801" s="29">
        <v>-42496.6</v>
      </c>
      <c r="H17801" t="s">
        <v>13</v>
      </c>
      <c r="I17801">
        <v>-42496.6</v>
      </c>
      <c r="J17801" t="s">
        <v>13</v>
      </c>
      <c r="K17801">
        <v>-42496.6</v>
      </c>
      <c r="L17801" t="s">
        <v>13</v>
      </c>
      <c r="M17801" t="s">
        <v>13</v>
      </c>
      <c r="N17801" s="29">
        <v>0</v>
      </c>
      <c r="O17801" t="s">
        <v>13</v>
      </c>
    </row>
    <row r="17802" spans="1:15" x14ac:dyDescent="0.3">
      <c r="A17802" t="s">
        <v>16</v>
      </c>
      <c r="B17802" t="s">
        <v>9</v>
      </c>
      <c r="C17802" t="s">
        <v>14</v>
      </c>
      <c r="D17802" t="s">
        <v>11</v>
      </c>
      <c r="E17802">
        <v>1</v>
      </c>
      <c r="F17802" t="s">
        <v>206</v>
      </c>
      <c r="G17802" s="29">
        <v>-5068.8999999999996</v>
      </c>
      <c r="H17802" t="s">
        <v>13</v>
      </c>
      <c r="I17802">
        <v>-5068.8999999999996</v>
      </c>
      <c r="J17802" t="s">
        <v>13</v>
      </c>
      <c r="K17802">
        <v>-5068.8999999999996</v>
      </c>
      <c r="L17802" t="s">
        <v>13</v>
      </c>
      <c r="M17802" t="s">
        <v>13</v>
      </c>
      <c r="N17802" s="29">
        <v>0</v>
      </c>
      <c r="O17802" t="s">
        <v>13</v>
      </c>
    </row>
    <row r="17803" spans="1:15" x14ac:dyDescent="0.3">
      <c r="A17803" t="s">
        <v>8</v>
      </c>
      <c r="B17803" t="s">
        <v>9</v>
      </c>
      <c r="C17803" t="s">
        <v>10</v>
      </c>
      <c r="D17803" t="s">
        <v>11</v>
      </c>
      <c r="E17803">
        <v>-1</v>
      </c>
      <c r="F17803" t="s">
        <v>247</v>
      </c>
      <c r="G17803" s="29">
        <v>6909.04</v>
      </c>
      <c r="H17803">
        <v>-40570.589999999997</v>
      </c>
      <c r="I17803">
        <v>6909.04</v>
      </c>
      <c r="J17803">
        <v>-18226.3</v>
      </c>
      <c r="K17803">
        <v>6909.04</v>
      </c>
      <c r="L17803">
        <v>-227246.17</v>
      </c>
      <c r="M17803" t="s">
        <v>13</v>
      </c>
      <c r="N17803" s="29">
        <v>0</v>
      </c>
      <c r="O17803" t="s">
        <v>13</v>
      </c>
    </row>
    <row r="17804" spans="1:15" x14ac:dyDescent="0.3">
      <c r="A17804" t="s">
        <v>18</v>
      </c>
      <c r="B17804" t="s">
        <v>9</v>
      </c>
      <c r="C17804" t="s">
        <v>14</v>
      </c>
      <c r="D17804" t="s">
        <v>11</v>
      </c>
      <c r="E17804">
        <v>3</v>
      </c>
      <c r="F17804" t="s">
        <v>123</v>
      </c>
      <c r="G17804" s="29">
        <v>-17852.66</v>
      </c>
      <c r="H17804" t="s">
        <v>13</v>
      </c>
      <c r="I17804">
        <v>-17852.66</v>
      </c>
      <c r="J17804" t="s">
        <v>13</v>
      </c>
      <c r="K17804">
        <v>-17852.66</v>
      </c>
      <c r="L17804" t="s">
        <v>13</v>
      </c>
      <c r="M17804" t="s">
        <v>13</v>
      </c>
      <c r="N17804" s="29">
        <v>0</v>
      </c>
      <c r="O17804" t="s">
        <v>13</v>
      </c>
    </row>
    <row r="17805" spans="1:15" x14ac:dyDescent="0.3">
      <c r="A17805" t="s">
        <v>8</v>
      </c>
      <c r="B17805" t="s">
        <v>9</v>
      </c>
      <c r="C17805" t="s">
        <v>14</v>
      </c>
      <c r="D17805" t="s">
        <v>11</v>
      </c>
      <c r="E17805">
        <v>-1</v>
      </c>
      <c r="F17805" t="s">
        <v>373</v>
      </c>
      <c r="G17805" s="29">
        <v>-368.81</v>
      </c>
      <c r="H17805" t="s">
        <v>13</v>
      </c>
      <c r="I17805">
        <v>-368.81</v>
      </c>
      <c r="J17805" t="s">
        <v>13</v>
      </c>
      <c r="K17805">
        <v>-368.81</v>
      </c>
      <c r="L17805" t="s">
        <v>13</v>
      </c>
      <c r="M17805" t="s">
        <v>13</v>
      </c>
      <c r="N17805" s="29">
        <v>0</v>
      </c>
      <c r="O17805" t="s">
        <v>13</v>
      </c>
    </row>
    <row r="17806" spans="1:15" x14ac:dyDescent="0.3">
      <c r="A17806" t="s">
        <v>8</v>
      </c>
      <c r="B17806" t="s">
        <v>9</v>
      </c>
      <c r="C17806" t="s">
        <v>10</v>
      </c>
      <c r="D17806" t="s">
        <v>11</v>
      </c>
      <c r="E17806">
        <v>8</v>
      </c>
      <c r="F17806" t="s">
        <v>252</v>
      </c>
      <c r="G17806" s="29">
        <v>481253.06</v>
      </c>
      <c r="H17806">
        <v>-22709.27</v>
      </c>
      <c r="I17806">
        <v>481253.06</v>
      </c>
      <c r="J17806">
        <v>-3796.16</v>
      </c>
      <c r="K17806">
        <v>481253.06</v>
      </c>
      <c r="L17806">
        <v>-41552.120000000003</v>
      </c>
      <c r="M17806" t="s">
        <v>13</v>
      </c>
      <c r="N17806" s="29">
        <v>0</v>
      </c>
      <c r="O17806">
        <v>3850024.48</v>
      </c>
    </row>
    <row r="17807" spans="1:15" x14ac:dyDescent="0.3">
      <c r="A17807" t="s">
        <v>16</v>
      </c>
      <c r="B17807" t="s">
        <v>9</v>
      </c>
      <c r="C17807" t="s">
        <v>14</v>
      </c>
      <c r="D17807" t="s">
        <v>11</v>
      </c>
      <c r="E17807">
        <v>1</v>
      </c>
      <c r="F17807" t="s">
        <v>514</v>
      </c>
      <c r="G17807" s="29">
        <v>-310.77999999999997</v>
      </c>
      <c r="H17807" t="s">
        <v>13</v>
      </c>
      <c r="I17807">
        <v>-310.77999999999997</v>
      </c>
      <c r="J17807" t="s">
        <v>13</v>
      </c>
      <c r="K17807">
        <v>-310.77999999999997</v>
      </c>
      <c r="L17807" t="s">
        <v>13</v>
      </c>
      <c r="M17807" t="s">
        <v>13</v>
      </c>
      <c r="N17807" s="29">
        <v>0</v>
      </c>
      <c r="O17807" t="s">
        <v>13</v>
      </c>
    </row>
    <row r="17808" spans="1:15" x14ac:dyDescent="0.3">
      <c r="A17808" t="s">
        <v>8</v>
      </c>
      <c r="B17808" t="s">
        <v>9</v>
      </c>
      <c r="C17808" t="s">
        <v>10</v>
      </c>
      <c r="D17808" t="s">
        <v>11</v>
      </c>
      <c r="E17808">
        <v>3</v>
      </c>
      <c r="F17808" t="s">
        <v>362</v>
      </c>
      <c r="G17808" s="29">
        <v>397943.33</v>
      </c>
      <c r="H17808">
        <v>-23672346.91</v>
      </c>
      <c r="I17808">
        <v>397943.33</v>
      </c>
      <c r="J17808">
        <v>-11244156.560000001</v>
      </c>
      <c r="K17808">
        <v>397943.33</v>
      </c>
      <c r="L17808">
        <v>-107689893.37</v>
      </c>
      <c r="M17808" t="s">
        <v>13</v>
      </c>
      <c r="N17808" s="29">
        <v>0</v>
      </c>
      <c r="O17808">
        <v>1193829.99</v>
      </c>
    </row>
    <row r="17809" spans="1:15" x14ac:dyDescent="0.3">
      <c r="A17809" t="s">
        <v>8</v>
      </c>
      <c r="B17809" t="s">
        <v>9</v>
      </c>
      <c r="C17809" t="s">
        <v>10</v>
      </c>
      <c r="D17809" t="s">
        <v>11</v>
      </c>
      <c r="E17809">
        <v>4</v>
      </c>
      <c r="F17809" t="s">
        <v>327</v>
      </c>
      <c r="G17809" s="29">
        <v>1016094.39</v>
      </c>
      <c r="H17809">
        <v>-78681580.620000005</v>
      </c>
      <c r="I17809">
        <v>1016094.39</v>
      </c>
      <c r="J17809">
        <v>-53496209.32</v>
      </c>
      <c r="K17809">
        <v>1016094.39</v>
      </c>
      <c r="L17809">
        <v>-958869693.11000001</v>
      </c>
      <c r="M17809" t="s">
        <v>13</v>
      </c>
      <c r="N17809" s="29">
        <v>55.58</v>
      </c>
      <c r="O17809">
        <v>4064377.56</v>
      </c>
    </row>
    <row r="17810" spans="1:15" x14ac:dyDescent="0.3">
      <c r="A17810" t="s">
        <v>16</v>
      </c>
      <c r="B17810" t="s">
        <v>9</v>
      </c>
      <c r="C17810" t="s">
        <v>14</v>
      </c>
      <c r="D17810" t="s">
        <v>11</v>
      </c>
      <c r="E17810">
        <v>0</v>
      </c>
      <c r="F17810" t="s">
        <v>192</v>
      </c>
      <c r="G17810" s="29">
        <v>-32.65</v>
      </c>
      <c r="H17810" t="s">
        <v>13</v>
      </c>
      <c r="I17810">
        <v>-32.65</v>
      </c>
      <c r="J17810" t="s">
        <v>13</v>
      </c>
      <c r="K17810">
        <v>-32.65</v>
      </c>
      <c r="L17810" t="s">
        <v>13</v>
      </c>
      <c r="M17810" t="s">
        <v>13</v>
      </c>
      <c r="N17810" s="29">
        <v>0</v>
      </c>
      <c r="O17810" t="s">
        <v>13</v>
      </c>
    </row>
    <row r="17811" spans="1:15" x14ac:dyDescent="0.3">
      <c r="A17811" t="s">
        <v>8</v>
      </c>
      <c r="B17811" t="s">
        <v>9</v>
      </c>
      <c r="C17811" t="s">
        <v>10</v>
      </c>
      <c r="D17811" t="s">
        <v>11</v>
      </c>
      <c r="E17811">
        <v>1</v>
      </c>
      <c r="F17811" t="s">
        <v>492</v>
      </c>
      <c r="G17811" s="29">
        <v>14203.54</v>
      </c>
      <c r="H17811">
        <v>-1122397.82</v>
      </c>
      <c r="I17811">
        <v>14203.54</v>
      </c>
      <c r="J17811">
        <v>-533129.06999999995</v>
      </c>
      <c r="K17811">
        <v>14203.54</v>
      </c>
      <c r="L17811">
        <v>-5105995.47</v>
      </c>
      <c r="M17811" t="s">
        <v>13</v>
      </c>
      <c r="N17811" s="29">
        <v>0</v>
      </c>
      <c r="O17811">
        <v>14203.54</v>
      </c>
    </row>
    <row r="17812" spans="1:15" x14ac:dyDescent="0.3">
      <c r="A17812" t="s">
        <v>18</v>
      </c>
      <c r="B17812" t="s">
        <v>9</v>
      </c>
      <c r="C17812" t="s">
        <v>10</v>
      </c>
      <c r="D17812" t="s">
        <v>11</v>
      </c>
      <c r="E17812">
        <v>3</v>
      </c>
      <c r="F17812" t="s">
        <v>242</v>
      </c>
      <c r="G17812" s="29">
        <v>15721.66</v>
      </c>
      <c r="H17812" t="s">
        <v>13</v>
      </c>
      <c r="I17812">
        <v>15721.66</v>
      </c>
      <c r="J17812" t="s">
        <v>13</v>
      </c>
      <c r="K17812">
        <v>15721.66</v>
      </c>
      <c r="L17812" t="s">
        <v>13</v>
      </c>
      <c r="M17812" t="s">
        <v>13</v>
      </c>
      <c r="N17812" s="29">
        <v>0</v>
      </c>
      <c r="O17812">
        <v>47164.98</v>
      </c>
    </row>
    <row r="17813" spans="1:15" x14ac:dyDescent="0.3">
      <c r="A17813" t="s">
        <v>8</v>
      </c>
      <c r="B17813" t="s">
        <v>9</v>
      </c>
      <c r="C17813" t="s">
        <v>10</v>
      </c>
      <c r="D17813" t="s">
        <v>11</v>
      </c>
      <c r="E17813">
        <v>5</v>
      </c>
      <c r="F17813" t="s">
        <v>374</v>
      </c>
      <c r="G17813" s="29">
        <v>2796012.15</v>
      </c>
      <c r="H17813" t="s">
        <v>13</v>
      </c>
      <c r="I17813">
        <v>2796012.15</v>
      </c>
      <c r="J17813" t="s">
        <v>13</v>
      </c>
      <c r="K17813">
        <v>2796012.15</v>
      </c>
      <c r="L17813" t="s">
        <v>13</v>
      </c>
      <c r="M17813" t="s">
        <v>13</v>
      </c>
      <c r="N17813" s="29">
        <v>0</v>
      </c>
      <c r="O17813">
        <v>13980060.75</v>
      </c>
    </row>
    <row r="17814" spans="1:15" x14ac:dyDescent="0.3">
      <c r="A17814" t="s">
        <v>16</v>
      </c>
      <c r="B17814" t="s">
        <v>9</v>
      </c>
      <c r="C17814" t="s">
        <v>10</v>
      </c>
      <c r="D17814" t="s">
        <v>11</v>
      </c>
      <c r="E17814">
        <v>6</v>
      </c>
      <c r="F17814" t="s">
        <v>127</v>
      </c>
      <c r="G17814" s="29">
        <v>2579954.4700000002</v>
      </c>
      <c r="H17814">
        <v>-46695421.210000001</v>
      </c>
      <c r="I17814">
        <v>2579954.4700000002</v>
      </c>
      <c r="J17814">
        <v>-7805766.2999999998</v>
      </c>
      <c r="K17814">
        <v>2579954.4700000002</v>
      </c>
      <c r="L17814">
        <v>-85440598.219999999</v>
      </c>
      <c r="M17814" t="s">
        <v>13</v>
      </c>
      <c r="N17814" s="29">
        <v>0</v>
      </c>
      <c r="O17814">
        <v>15479726.82</v>
      </c>
    </row>
    <row r="17815" spans="1:15" x14ac:dyDescent="0.3">
      <c r="A17815" t="s">
        <v>18</v>
      </c>
      <c r="B17815" t="s">
        <v>9</v>
      </c>
      <c r="C17815" t="s">
        <v>14</v>
      </c>
      <c r="D17815" t="s">
        <v>11</v>
      </c>
      <c r="E17815">
        <v>1</v>
      </c>
      <c r="F17815" t="s">
        <v>320</v>
      </c>
      <c r="G17815" s="29">
        <v>-9096.2099999999991</v>
      </c>
      <c r="H17815" t="s">
        <v>13</v>
      </c>
      <c r="I17815">
        <v>-9096.2099999999991</v>
      </c>
      <c r="J17815" t="s">
        <v>13</v>
      </c>
      <c r="K17815">
        <v>-9096.2099999999991</v>
      </c>
      <c r="L17815" t="s">
        <v>13</v>
      </c>
      <c r="M17815" t="s">
        <v>13</v>
      </c>
      <c r="N17815" s="29">
        <v>0</v>
      </c>
      <c r="O17815" t="s">
        <v>13</v>
      </c>
    </row>
    <row r="17816" spans="1:15" x14ac:dyDescent="0.3">
      <c r="A17816" t="s">
        <v>16</v>
      </c>
      <c r="B17816" t="s">
        <v>9</v>
      </c>
      <c r="C17816" t="s">
        <v>10</v>
      </c>
      <c r="D17816" t="s">
        <v>11</v>
      </c>
      <c r="E17816">
        <v>0</v>
      </c>
      <c r="F17816" t="s">
        <v>444</v>
      </c>
      <c r="G17816" s="29">
        <v>2526.96</v>
      </c>
      <c r="H17816">
        <v>-44593.440000000002</v>
      </c>
      <c r="I17816">
        <v>2526.96</v>
      </c>
      <c r="J17816">
        <v>-20033.759999999998</v>
      </c>
      <c r="K17816">
        <v>2526.96</v>
      </c>
      <c r="L17816">
        <v>-249779.91</v>
      </c>
      <c r="M17816" t="s">
        <v>13</v>
      </c>
      <c r="N17816" s="29">
        <v>0</v>
      </c>
      <c r="O17816" t="s">
        <v>13</v>
      </c>
    </row>
    <row r="17817" spans="1:15" x14ac:dyDescent="0.3">
      <c r="A17817" t="s">
        <v>16</v>
      </c>
      <c r="B17817" t="s">
        <v>9</v>
      </c>
      <c r="C17817" t="s">
        <v>10</v>
      </c>
      <c r="D17817" t="s">
        <v>11</v>
      </c>
      <c r="E17817">
        <v>4</v>
      </c>
      <c r="F17817" t="s">
        <v>424</v>
      </c>
      <c r="G17817" s="29">
        <v>228830.02</v>
      </c>
      <c r="H17817">
        <v>-72126212.109999999</v>
      </c>
      <c r="I17817">
        <v>228830.02</v>
      </c>
      <c r="J17817">
        <v>-5185456.42</v>
      </c>
      <c r="K17817">
        <v>228830.02</v>
      </c>
      <c r="L17817">
        <v>-112457933.7</v>
      </c>
      <c r="M17817" t="s">
        <v>13</v>
      </c>
      <c r="N17817" s="29">
        <v>0</v>
      </c>
      <c r="O17817">
        <v>915320.08</v>
      </c>
    </row>
    <row r="17818" spans="1:15" x14ac:dyDescent="0.3">
      <c r="A17818" t="s">
        <v>18</v>
      </c>
      <c r="B17818" t="s">
        <v>9</v>
      </c>
      <c r="C17818" t="s">
        <v>10</v>
      </c>
      <c r="D17818" t="s">
        <v>11</v>
      </c>
      <c r="E17818">
        <v>0</v>
      </c>
      <c r="F17818" t="s">
        <v>113</v>
      </c>
      <c r="G17818" s="29">
        <v>83505.88</v>
      </c>
      <c r="H17818">
        <v>-3326538.68</v>
      </c>
      <c r="I17818">
        <v>83505.88</v>
      </c>
      <c r="J17818">
        <v>-1580076.54</v>
      </c>
      <c r="K17818">
        <v>83505.88</v>
      </c>
      <c r="L17818">
        <v>-15133040.35</v>
      </c>
      <c r="M17818" t="s">
        <v>13</v>
      </c>
      <c r="N17818" s="29">
        <v>0</v>
      </c>
      <c r="O17818" t="s">
        <v>13</v>
      </c>
    </row>
    <row r="17819" spans="1:15" x14ac:dyDescent="0.3">
      <c r="A17819" t="s">
        <v>16</v>
      </c>
      <c r="B17819" t="s">
        <v>9</v>
      </c>
      <c r="C17819" t="s">
        <v>14</v>
      </c>
      <c r="D17819" t="s">
        <v>11</v>
      </c>
      <c r="E17819">
        <v>2</v>
      </c>
      <c r="F17819" t="s">
        <v>97</v>
      </c>
      <c r="G17819" s="29">
        <v>-1097.49</v>
      </c>
      <c r="H17819" t="s">
        <v>13</v>
      </c>
      <c r="I17819">
        <v>-1097.49</v>
      </c>
      <c r="J17819" t="s">
        <v>13</v>
      </c>
      <c r="K17819">
        <v>-1097.49</v>
      </c>
      <c r="L17819" t="s">
        <v>13</v>
      </c>
      <c r="M17819" t="s">
        <v>13</v>
      </c>
      <c r="N17819" s="29">
        <v>-737.32</v>
      </c>
      <c r="O17819" t="s">
        <v>13</v>
      </c>
    </row>
    <row r="17820" spans="1:15" x14ac:dyDescent="0.3">
      <c r="A17820" t="s">
        <v>8</v>
      </c>
      <c r="B17820" t="s">
        <v>9</v>
      </c>
      <c r="C17820" t="s">
        <v>10</v>
      </c>
      <c r="D17820" t="s">
        <v>11</v>
      </c>
      <c r="E17820">
        <v>5</v>
      </c>
      <c r="F17820" t="s">
        <v>181</v>
      </c>
      <c r="G17820" s="29">
        <v>388920.36</v>
      </c>
      <c r="H17820">
        <v>-60703345.829999998</v>
      </c>
      <c r="I17820">
        <v>388920.36</v>
      </c>
      <c r="J17820">
        <v>-28833554.050000001</v>
      </c>
      <c r="K17820">
        <v>388920.36</v>
      </c>
      <c r="L17820">
        <v>-276150759.17000002</v>
      </c>
      <c r="M17820" t="s">
        <v>13</v>
      </c>
      <c r="N17820" s="29">
        <v>0</v>
      </c>
      <c r="O17820">
        <v>1944601.8</v>
      </c>
    </row>
    <row r="17821" spans="1:15" x14ac:dyDescent="0.3">
      <c r="A17821" t="s">
        <v>18</v>
      </c>
      <c r="B17821" t="s">
        <v>9</v>
      </c>
      <c r="C17821" t="s">
        <v>14</v>
      </c>
      <c r="D17821" t="s">
        <v>11</v>
      </c>
      <c r="E17821">
        <v>-1</v>
      </c>
      <c r="F17821" t="s">
        <v>429</v>
      </c>
      <c r="G17821" s="29">
        <v>-736.96</v>
      </c>
      <c r="H17821" t="s">
        <v>13</v>
      </c>
      <c r="I17821">
        <v>-736.96</v>
      </c>
      <c r="J17821" t="s">
        <v>13</v>
      </c>
      <c r="K17821">
        <v>-736.96</v>
      </c>
      <c r="L17821" t="s">
        <v>13</v>
      </c>
      <c r="M17821" t="s">
        <v>13</v>
      </c>
      <c r="N17821" s="29">
        <v>0</v>
      </c>
      <c r="O17821" t="s">
        <v>13</v>
      </c>
    </row>
    <row r="17822" spans="1:15" x14ac:dyDescent="0.3">
      <c r="A17822" t="s">
        <v>16</v>
      </c>
      <c r="B17822" t="s">
        <v>9</v>
      </c>
      <c r="C17822" t="s">
        <v>14</v>
      </c>
      <c r="D17822" t="s">
        <v>11</v>
      </c>
      <c r="E17822">
        <v>15</v>
      </c>
      <c r="F17822" t="s">
        <v>311</v>
      </c>
      <c r="G17822" s="29">
        <v>-14348.57</v>
      </c>
      <c r="H17822" t="s">
        <v>13</v>
      </c>
      <c r="I17822">
        <v>-14348.57</v>
      </c>
      <c r="J17822" t="s">
        <v>13</v>
      </c>
      <c r="K17822">
        <v>-14348.57</v>
      </c>
      <c r="L17822" t="s">
        <v>13</v>
      </c>
      <c r="M17822" t="s">
        <v>13</v>
      </c>
      <c r="N17822" s="29">
        <v>0</v>
      </c>
      <c r="O17822" t="s">
        <v>13</v>
      </c>
    </row>
    <row r="17823" spans="1:15" x14ac:dyDescent="0.3">
      <c r="A17823" t="s">
        <v>16</v>
      </c>
      <c r="B17823" t="s">
        <v>9</v>
      </c>
      <c r="C17823" t="s">
        <v>10</v>
      </c>
      <c r="D17823" t="s">
        <v>11</v>
      </c>
      <c r="E17823">
        <v>7</v>
      </c>
      <c r="F17823" t="s">
        <v>387</v>
      </c>
      <c r="G17823" s="29">
        <v>157891.32</v>
      </c>
      <c r="H17823">
        <v>-1886506.91</v>
      </c>
      <c r="I17823">
        <v>157891.32</v>
      </c>
      <c r="J17823">
        <v>-896074.15</v>
      </c>
      <c r="K17823">
        <v>157891.32</v>
      </c>
      <c r="L17823">
        <v>-8582069.1999999993</v>
      </c>
      <c r="M17823" t="s">
        <v>13</v>
      </c>
      <c r="N17823" s="29">
        <v>0</v>
      </c>
      <c r="O17823">
        <v>1105239.24</v>
      </c>
    </row>
    <row r="17824" spans="1:15" x14ac:dyDescent="0.3">
      <c r="A17824" t="s">
        <v>16</v>
      </c>
      <c r="B17824" t="s">
        <v>9</v>
      </c>
      <c r="C17824" t="s">
        <v>10</v>
      </c>
      <c r="D17824" t="s">
        <v>11</v>
      </c>
      <c r="E17824">
        <v>1</v>
      </c>
      <c r="F17824" t="s">
        <v>54</v>
      </c>
      <c r="G17824" s="29">
        <v>107508.44</v>
      </c>
      <c r="H17824">
        <v>-2140323.56</v>
      </c>
      <c r="I17824">
        <v>107508.44</v>
      </c>
      <c r="J17824">
        <v>-1016634.82</v>
      </c>
      <c r="K17824">
        <v>107508.44</v>
      </c>
      <c r="L17824">
        <v>-9736728.1300000008</v>
      </c>
      <c r="M17824" t="s">
        <v>13</v>
      </c>
      <c r="N17824" s="29">
        <v>0</v>
      </c>
      <c r="O17824">
        <v>107508.44</v>
      </c>
    </row>
    <row r="17825" spans="1:15" x14ac:dyDescent="0.3">
      <c r="A17825" t="s">
        <v>8</v>
      </c>
      <c r="B17825" t="s">
        <v>9</v>
      </c>
      <c r="C17825" t="s">
        <v>10</v>
      </c>
      <c r="D17825" t="s">
        <v>11</v>
      </c>
      <c r="E17825">
        <v>7</v>
      </c>
      <c r="F17825" t="s">
        <v>422</v>
      </c>
      <c r="G17825" s="29">
        <v>77848.960000000006</v>
      </c>
      <c r="H17825">
        <v>-0.38</v>
      </c>
      <c r="I17825">
        <v>77848.960000000006</v>
      </c>
      <c r="J17825">
        <v>-0.8</v>
      </c>
      <c r="K17825">
        <v>77848.960000000006</v>
      </c>
      <c r="L17825" t="s">
        <v>13</v>
      </c>
      <c r="M17825" t="s">
        <v>13</v>
      </c>
      <c r="N17825" s="29">
        <v>0</v>
      </c>
      <c r="O17825">
        <v>544942.72000000009</v>
      </c>
    </row>
    <row r="17826" spans="1:15" x14ac:dyDescent="0.3">
      <c r="A17826" t="s">
        <v>8</v>
      </c>
      <c r="B17826" t="s">
        <v>9</v>
      </c>
      <c r="C17826" t="s">
        <v>14</v>
      </c>
      <c r="D17826" t="s">
        <v>11</v>
      </c>
      <c r="E17826">
        <v>2</v>
      </c>
      <c r="F17826" t="s">
        <v>80</v>
      </c>
      <c r="G17826" s="29">
        <v>-1971.82</v>
      </c>
      <c r="H17826" t="s">
        <v>13</v>
      </c>
      <c r="I17826">
        <v>-1971.82</v>
      </c>
      <c r="J17826" t="s">
        <v>13</v>
      </c>
      <c r="K17826">
        <v>-1971.82</v>
      </c>
      <c r="L17826" t="s">
        <v>13</v>
      </c>
      <c r="M17826" t="s">
        <v>13</v>
      </c>
      <c r="N17826" s="29">
        <v>0</v>
      </c>
      <c r="O17826" t="s">
        <v>13</v>
      </c>
    </row>
    <row r="17827" spans="1:15" x14ac:dyDescent="0.3">
      <c r="A17827" t="s">
        <v>16</v>
      </c>
      <c r="B17827" t="s">
        <v>9</v>
      </c>
      <c r="C17827" t="s">
        <v>10</v>
      </c>
      <c r="D17827" t="s">
        <v>11</v>
      </c>
      <c r="E17827">
        <v>1</v>
      </c>
      <c r="F17827" t="s">
        <v>528</v>
      </c>
      <c r="G17827" s="29">
        <v>3351.29</v>
      </c>
      <c r="H17827">
        <v>-153835.54999999999</v>
      </c>
      <c r="I17827">
        <v>3351.29</v>
      </c>
      <c r="J17827">
        <v>-83626.19</v>
      </c>
      <c r="K17827">
        <v>3351.29</v>
      </c>
      <c r="L17827">
        <v>-1369752.39</v>
      </c>
      <c r="M17827" t="s">
        <v>13</v>
      </c>
      <c r="N17827" s="29">
        <v>0</v>
      </c>
      <c r="O17827">
        <v>3351.29</v>
      </c>
    </row>
    <row r="17828" spans="1:15" x14ac:dyDescent="0.3">
      <c r="A17828" t="s">
        <v>8</v>
      </c>
      <c r="B17828" t="s">
        <v>9</v>
      </c>
      <c r="C17828" t="s">
        <v>10</v>
      </c>
      <c r="D17828" t="s">
        <v>11</v>
      </c>
      <c r="E17828">
        <v>3</v>
      </c>
      <c r="F17828" t="s">
        <v>106</v>
      </c>
      <c r="G17828" s="29">
        <v>280653.15000000002</v>
      </c>
      <c r="H17828">
        <v>-9290386.6500000004</v>
      </c>
      <c r="I17828">
        <v>280653.15000000002</v>
      </c>
      <c r="J17828">
        <v>-5050321.9400000004</v>
      </c>
      <c r="K17828">
        <v>280653.15000000002</v>
      </c>
      <c r="L17828">
        <v>-82721619.019999996</v>
      </c>
      <c r="M17828" t="s">
        <v>13</v>
      </c>
      <c r="N17828" s="29">
        <v>0</v>
      </c>
      <c r="O17828">
        <v>841959.45000000007</v>
      </c>
    </row>
    <row r="17829" spans="1:15" x14ac:dyDescent="0.3">
      <c r="A17829" t="s">
        <v>16</v>
      </c>
      <c r="B17829" t="s">
        <v>9</v>
      </c>
      <c r="C17829" t="s">
        <v>14</v>
      </c>
      <c r="D17829" t="s">
        <v>11</v>
      </c>
      <c r="E17829">
        <v>3</v>
      </c>
      <c r="F17829" t="s">
        <v>432</v>
      </c>
      <c r="G17829" s="29">
        <v>-1236.24</v>
      </c>
      <c r="H17829" t="s">
        <v>13</v>
      </c>
      <c r="I17829">
        <v>-1236.24</v>
      </c>
      <c r="J17829" t="s">
        <v>13</v>
      </c>
      <c r="K17829">
        <v>-1236.24</v>
      </c>
      <c r="L17829" t="s">
        <v>13</v>
      </c>
      <c r="M17829" t="s">
        <v>13</v>
      </c>
      <c r="N17829" s="29">
        <v>0</v>
      </c>
      <c r="O17829" t="s">
        <v>13</v>
      </c>
    </row>
    <row r="17830" spans="1:15" x14ac:dyDescent="0.3">
      <c r="A17830" t="s">
        <v>16</v>
      </c>
      <c r="B17830" t="s">
        <v>9</v>
      </c>
      <c r="C17830" t="s">
        <v>14</v>
      </c>
      <c r="D17830" t="s">
        <v>11</v>
      </c>
      <c r="E17830">
        <v>11</v>
      </c>
      <c r="F17830" t="s">
        <v>134</v>
      </c>
      <c r="G17830" s="29">
        <v>-102141.05</v>
      </c>
      <c r="H17830" t="s">
        <v>13</v>
      </c>
      <c r="I17830">
        <v>-102141.05</v>
      </c>
      <c r="J17830" t="s">
        <v>13</v>
      </c>
      <c r="K17830">
        <v>-102141.05</v>
      </c>
      <c r="L17830" t="s">
        <v>13</v>
      </c>
      <c r="M17830" t="s">
        <v>13</v>
      </c>
      <c r="N17830" s="29">
        <v>0</v>
      </c>
      <c r="O17830" t="s">
        <v>13</v>
      </c>
    </row>
    <row r="17831" spans="1:15" x14ac:dyDescent="0.3">
      <c r="A17831" t="s">
        <v>8</v>
      </c>
      <c r="B17831" t="s">
        <v>9</v>
      </c>
      <c r="C17831" t="s">
        <v>14</v>
      </c>
      <c r="D17831" t="s">
        <v>11</v>
      </c>
      <c r="E17831">
        <v>-1</v>
      </c>
      <c r="F17831" t="s">
        <v>91</v>
      </c>
      <c r="G17831" s="29">
        <v>-5</v>
      </c>
      <c r="H17831" t="s">
        <v>13</v>
      </c>
      <c r="I17831">
        <v>-5</v>
      </c>
      <c r="J17831" t="s">
        <v>13</v>
      </c>
      <c r="K17831">
        <v>-5</v>
      </c>
      <c r="L17831" t="s">
        <v>13</v>
      </c>
      <c r="M17831" t="s">
        <v>13</v>
      </c>
      <c r="N17831" s="29">
        <v>0</v>
      </c>
      <c r="O17831" t="s">
        <v>13</v>
      </c>
    </row>
    <row r="17832" spans="1:15" x14ac:dyDescent="0.3">
      <c r="A17832" t="s">
        <v>16</v>
      </c>
      <c r="B17832" t="s">
        <v>9</v>
      </c>
      <c r="C17832" t="s">
        <v>10</v>
      </c>
      <c r="D17832" t="s">
        <v>11</v>
      </c>
      <c r="E17832">
        <v>5</v>
      </c>
      <c r="F17832" t="s">
        <v>72</v>
      </c>
      <c r="G17832" s="29">
        <v>10893441.550000001</v>
      </c>
      <c r="H17832">
        <v>1507024.16</v>
      </c>
      <c r="I17832">
        <v>10893441.550000001</v>
      </c>
      <c r="J17832">
        <v>677030.26</v>
      </c>
      <c r="K17832">
        <v>10893441.550000001</v>
      </c>
      <c r="L17832">
        <v>8441256.8300000001</v>
      </c>
      <c r="M17832" t="s">
        <v>13</v>
      </c>
      <c r="N17832" s="29">
        <v>0</v>
      </c>
      <c r="O17832">
        <v>54467207.75</v>
      </c>
    </row>
    <row r="17833" spans="1:15" x14ac:dyDescent="0.3">
      <c r="A17833" t="s">
        <v>8</v>
      </c>
      <c r="B17833" t="s">
        <v>9</v>
      </c>
      <c r="C17833" t="s">
        <v>10</v>
      </c>
      <c r="D17833" t="s">
        <v>11</v>
      </c>
      <c r="E17833">
        <v>10</v>
      </c>
      <c r="F17833" t="s">
        <v>291</v>
      </c>
      <c r="G17833" s="29">
        <v>1177432.96</v>
      </c>
      <c r="H17833" t="s">
        <v>13</v>
      </c>
      <c r="I17833">
        <v>1177432.96</v>
      </c>
      <c r="J17833" t="s">
        <v>13</v>
      </c>
      <c r="K17833">
        <v>1177432.96</v>
      </c>
      <c r="L17833" t="s">
        <v>13</v>
      </c>
      <c r="M17833" t="s">
        <v>13</v>
      </c>
      <c r="N17833" s="29">
        <v>0</v>
      </c>
      <c r="O17833">
        <v>11774329.6</v>
      </c>
    </row>
    <row r="17834" spans="1:15" x14ac:dyDescent="0.3">
      <c r="A17834" t="s">
        <v>8</v>
      </c>
      <c r="B17834" t="s">
        <v>9</v>
      </c>
      <c r="C17834" t="s">
        <v>10</v>
      </c>
      <c r="D17834" t="s">
        <v>11</v>
      </c>
      <c r="E17834">
        <v>9</v>
      </c>
      <c r="F17834" t="s">
        <v>164</v>
      </c>
      <c r="G17834" s="29">
        <v>209159.34</v>
      </c>
      <c r="H17834">
        <v>-5.6</v>
      </c>
      <c r="I17834">
        <v>209159.34</v>
      </c>
      <c r="J17834">
        <v>-30.05</v>
      </c>
      <c r="K17834">
        <v>209159.34</v>
      </c>
      <c r="L17834" t="s">
        <v>13</v>
      </c>
      <c r="M17834" t="s">
        <v>13</v>
      </c>
      <c r="N17834" s="29">
        <v>0</v>
      </c>
      <c r="O17834">
        <v>1882434.06</v>
      </c>
    </row>
    <row r="17835" spans="1:15" x14ac:dyDescent="0.3">
      <c r="A17835" t="s">
        <v>16</v>
      </c>
      <c r="B17835" t="s">
        <v>9</v>
      </c>
      <c r="C17835" t="s">
        <v>14</v>
      </c>
      <c r="D17835" t="s">
        <v>11</v>
      </c>
      <c r="E17835">
        <v>3</v>
      </c>
      <c r="F17835" t="s">
        <v>64</v>
      </c>
      <c r="G17835" s="29">
        <v>-32044.17</v>
      </c>
      <c r="H17835" t="s">
        <v>13</v>
      </c>
      <c r="I17835">
        <v>-32044.17</v>
      </c>
      <c r="J17835" t="s">
        <v>13</v>
      </c>
      <c r="K17835">
        <v>-32044.17</v>
      </c>
      <c r="L17835" t="s">
        <v>13</v>
      </c>
      <c r="M17835" t="s">
        <v>13</v>
      </c>
      <c r="N17835" s="29">
        <v>0</v>
      </c>
      <c r="O17835" t="s">
        <v>13</v>
      </c>
    </row>
    <row r="17836" spans="1:15" x14ac:dyDescent="0.3">
      <c r="A17836" t="s">
        <v>16</v>
      </c>
      <c r="B17836" t="s">
        <v>9</v>
      </c>
      <c r="C17836" t="s">
        <v>14</v>
      </c>
      <c r="D17836" t="s">
        <v>11</v>
      </c>
      <c r="E17836">
        <v>6</v>
      </c>
      <c r="F17836" t="s">
        <v>103</v>
      </c>
      <c r="G17836" s="29">
        <v>-1153.42</v>
      </c>
      <c r="H17836" t="s">
        <v>13</v>
      </c>
      <c r="I17836">
        <v>-1153.42</v>
      </c>
      <c r="J17836" t="s">
        <v>13</v>
      </c>
      <c r="K17836">
        <v>-1153.42</v>
      </c>
      <c r="L17836" t="s">
        <v>13</v>
      </c>
      <c r="M17836" t="s">
        <v>13</v>
      </c>
      <c r="N17836" s="29">
        <v>0</v>
      </c>
      <c r="O17836" t="s">
        <v>13</v>
      </c>
    </row>
    <row r="17837" spans="1:15" x14ac:dyDescent="0.3">
      <c r="A17837" t="s">
        <v>18</v>
      </c>
      <c r="B17837" t="s">
        <v>9</v>
      </c>
      <c r="C17837" t="s">
        <v>10</v>
      </c>
      <c r="D17837" t="s">
        <v>11</v>
      </c>
      <c r="E17837">
        <v>-1</v>
      </c>
      <c r="F17837" t="s">
        <v>330</v>
      </c>
      <c r="G17837" s="29">
        <v>1405.84</v>
      </c>
      <c r="H17837" t="s">
        <v>13</v>
      </c>
      <c r="I17837">
        <v>1405.84</v>
      </c>
      <c r="J17837" t="s">
        <v>13</v>
      </c>
      <c r="K17837">
        <v>1405.84</v>
      </c>
      <c r="L17837" t="s">
        <v>13</v>
      </c>
      <c r="M17837" t="s">
        <v>13</v>
      </c>
      <c r="N17837" s="29">
        <v>0</v>
      </c>
      <c r="O17837" t="s">
        <v>13</v>
      </c>
    </row>
    <row r="17838" spans="1:15" x14ac:dyDescent="0.3">
      <c r="A17838" t="s">
        <v>8</v>
      </c>
      <c r="B17838" t="s">
        <v>9</v>
      </c>
      <c r="C17838" t="s">
        <v>10</v>
      </c>
      <c r="D17838" t="s">
        <v>11</v>
      </c>
      <c r="E17838">
        <v>4</v>
      </c>
      <c r="F17838" t="s">
        <v>34</v>
      </c>
      <c r="G17838" s="29">
        <v>178.64</v>
      </c>
      <c r="H17838">
        <v>-71239.17</v>
      </c>
      <c r="I17838">
        <v>178.64</v>
      </c>
      <c r="J17838">
        <v>-16856.71</v>
      </c>
      <c r="K17838">
        <v>178.64</v>
      </c>
      <c r="L17838">
        <v>-231792.75</v>
      </c>
      <c r="M17838" t="s">
        <v>13</v>
      </c>
      <c r="N17838" s="29">
        <v>0</v>
      </c>
      <c r="O17838">
        <v>714.56</v>
      </c>
    </row>
    <row r="17839" spans="1:15" x14ac:dyDescent="0.3">
      <c r="A17839" t="s">
        <v>8</v>
      </c>
      <c r="B17839" t="s">
        <v>9</v>
      </c>
      <c r="C17839" t="s">
        <v>14</v>
      </c>
      <c r="D17839" t="s">
        <v>11</v>
      </c>
      <c r="E17839">
        <v>0</v>
      </c>
      <c r="F17839" t="s">
        <v>53</v>
      </c>
      <c r="G17839" s="29">
        <v>-56740.97</v>
      </c>
      <c r="H17839" t="s">
        <v>13</v>
      </c>
      <c r="I17839">
        <v>-56740.97</v>
      </c>
      <c r="J17839" t="s">
        <v>13</v>
      </c>
      <c r="K17839">
        <v>-56740.97</v>
      </c>
      <c r="L17839" t="s">
        <v>13</v>
      </c>
      <c r="M17839" t="s">
        <v>13</v>
      </c>
      <c r="N17839" s="29">
        <v>-1.78</v>
      </c>
      <c r="O17839" t="s">
        <v>13</v>
      </c>
    </row>
    <row r="17840" spans="1:15" x14ac:dyDescent="0.3">
      <c r="A17840" t="s">
        <v>16</v>
      </c>
      <c r="B17840" t="s">
        <v>9</v>
      </c>
      <c r="C17840" t="s">
        <v>14</v>
      </c>
      <c r="D17840" t="s">
        <v>11</v>
      </c>
      <c r="E17840">
        <v>2</v>
      </c>
      <c r="F17840" t="s">
        <v>434</v>
      </c>
      <c r="G17840" s="29">
        <v>-5016.49</v>
      </c>
      <c r="H17840" t="s">
        <v>13</v>
      </c>
      <c r="I17840">
        <v>-5016.49</v>
      </c>
      <c r="J17840" t="s">
        <v>13</v>
      </c>
      <c r="K17840">
        <v>-5016.49</v>
      </c>
      <c r="L17840" t="s">
        <v>13</v>
      </c>
      <c r="M17840" t="s">
        <v>13</v>
      </c>
      <c r="N17840" s="29">
        <v>0</v>
      </c>
      <c r="O17840" t="s">
        <v>13</v>
      </c>
    </row>
    <row r="17841" spans="1:15" x14ac:dyDescent="0.3">
      <c r="A17841" t="s">
        <v>8</v>
      </c>
      <c r="B17841" t="s">
        <v>9</v>
      </c>
      <c r="C17841" t="s">
        <v>10</v>
      </c>
      <c r="D17841" t="s">
        <v>11</v>
      </c>
      <c r="E17841">
        <v>-1</v>
      </c>
      <c r="F17841" t="s">
        <v>201</v>
      </c>
      <c r="G17841" s="29">
        <v>55791.77</v>
      </c>
      <c r="H17841">
        <v>-9567677.9100000001</v>
      </c>
      <c r="I17841">
        <v>55791.77</v>
      </c>
      <c r="J17841">
        <v>-1599365.76</v>
      </c>
      <c r="K17841">
        <v>55791.77</v>
      </c>
      <c r="L17841">
        <v>-17506387.199999999</v>
      </c>
      <c r="M17841" t="s">
        <v>13</v>
      </c>
      <c r="N17841" s="29">
        <v>0</v>
      </c>
      <c r="O17841" t="s">
        <v>13</v>
      </c>
    </row>
    <row r="17842" spans="1:15" x14ac:dyDescent="0.3">
      <c r="A17842" t="s">
        <v>8</v>
      </c>
      <c r="B17842" t="s">
        <v>9</v>
      </c>
      <c r="C17842" t="s">
        <v>10</v>
      </c>
      <c r="D17842" t="s">
        <v>314</v>
      </c>
      <c r="E17842">
        <v>9</v>
      </c>
      <c r="F17842" t="s">
        <v>384</v>
      </c>
      <c r="G17842" s="29">
        <v>26999430.210000001</v>
      </c>
      <c r="H17842" t="s">
        <v>13</v>
      </c>
      <c r="I17842">
        <v>26999430.210000001</v>
      </c>
      <c r="J17842">
        <v>-375736868.63999999</v>
      </c>
      <c r="K17842">
        <v>26999430.210000001</v>
      </c>
      <c r="L17842">
        <v>-57746430995.370003</v>
      </c>
      <c r="M17842">
        <v>1</v>
      </c>
      <c r="N17842" s="29">
        <v>26999430.210000001</v>
      </c>
      <c r="O17842">
        <v>242994871.88999999</v>
      </c>
    </row>
    <row r="17843" spans="1:15" x14ac:dyDescent="0.3">
      <c r="A17843" t="s">
        <v>8</v>
      </c>
      <c r="B17843" t="s">
        <v>9</v>
      </c>
      <c r="C17843" t="s">
        <v>10</v>
      </c>
      <c r="D17843" t="s">
        <v>11</v>
      </c>
      <c r="E17843">
        <v>2</v>
      </c>
      <c r="F17843" t="s">
        <v>45</v>
      </c>
      <c r="G17843" s="29">
        <v>694308.54</v>
      </c>
      <c r="H17843">
        <v>-79700329.799999997</v>
      </c>
      <c r="I17843">
        <v>694308.54</v>
      </c>
      <c r="J17843">
        <v>-35805659.789999999</v>
      </c>
      <c r="K17843">
        <v>694308.54</v>
      </c>
      <c r="L17843">
        <v>-446423121.47000003</v>
      </c>
      <c r="M17843" t="s">
        <v>13</v>
      </c>
      <c r="N17843" s="29">
        <v>0</v>
      </c>
      <c r="O17843">
        <v>1388617.08</v>
      </c>
    </row>
    <row r="17844" spans="1:15" x14ac:dyDescent="0.3">
      <c r="A17844" t="s">
        <v>16</v>
      </c>
      <c r="B17844" t="s">
        <v>9</v>
      </c>
      <c r="C17844" t="s">
        <v>10</v>
      </c>
      <c r="D17844" t="s">
        <v>11</v>
      </c>
      <c r="E17844">
        <v>-1</v>
      </c>
      <c r="F17844" t="s">
        <v>446</v>
      </c>
      <c r="G17844" s="29">
        <v>424049.55</v>
      </c>
      <c r="H17844">
        <v>-49543693.719999999</v>
      </c>
      <c r="I17844">
        <v>424049.55</v>
      </c>
      <c r="J17844">
        <v>-23532817.690000001</v>
      </c>
      <c r="K17844">
        <v>424049.55</v>
      </c>
      <c r="L17844">
        <v>-225383435.53999999</v>
      </c>
      <c r="M17844" t="s">
        <v>13</v>
      </c>
      <c r="N17844" s="29">
        <v>0</v>
      </c>
      <c r="O17844" t="s">
        <v>13</v>
      </c>
    </row>
    <row r="17845" spans="1:15" x14ac:dyDescent="0.3">
      <c r="A17845" t="s">
        <v>16</v>
      </c>
      <c r="B17845" t="s">
        <v>9</v>
      </c>
      <c r="C17845" t="s">
        <v>10</v>
      </c>
      <c r="D17845" t="s">
        <v>11</v>
      </c>
      <c r="E17845">
        <v>-4</v>
      </c>
      <c r="F17845" t="s">
        <v>291</v>
      </c>
      <c r="G17845" s="29">
        <v>60306.51</v>
      </c>
      <c r="H17845">
        <v>-2090910.58</v>
      </c>
      <c r="I17845">
        <v>60306.51</v>
      </c>
      <c r="J17845">
        <v>-150324.32</v>
      </c>
      <c r="K17845">
        <v>60306.51</v>
      </c>
      <c r="L17845">
        <v>-3260111.17</v>
      </c>
      <c r="M17845" t="s">
        <v>13</v>
      </c>
      <c r="N17845" s="29">
        <v>0</v>
      </c>
      <c r="O17845" t="s">
        <v>13</v>
      </c>
    </row>
    <row r="17846" spans="1:15" x14ac:dyDescent="0.3">
      <c r="A17846" t="s">
        <v>16</v>
      </c>
      <c r="B17846" t="s">
        <v>9</v>
      </c>
      <c r="C17846" t="s">
        <v>14</v>
      </c>
      <c r="D17846" t="s">
        <v>11</v>
      </c>
      <c r="E17846">
        <v>4</v>
      </c>
      <c r="F17846" t="s">
        <v>23</v>
      </c>
      <c r="G17846" s="29">
        <v>-1655.81</v>
      </c>
      <c r="H17846" t="s">
        <v>13</v>
      </c>
      <c r="I17846">
        <v>-1655.81</v>
      </c>
      <c r="J17846" t="s">
        <v>13</v>
      </c>
      <c r="K17846">
        <v>-1655.81</v>
      </c>
      <c r="L17846" t="s">
        <v>13</v>
      </c>
      <c r="M17846" t="s">
        <v>13</v>
      </c>
      <c r="N17846" s="29">
        <v>0</v>
      </c>
      <c r="O17846" t="s">
        <v>13</v>
      </c>
    </row>
    <row r="17847" spans="1:15" x14ac:dyDescent="0.3">
      <c r="A17847" t="s">
        <v>18</v>
      </c>
      <c r="B17847" t="s">
        <v>9</v>
      </c>
      <c r="C17847" t="s">
        <v>10</v>
      </c>
      <c r="D17847" t="s">
        <v>11</v>
      </c>
      <c r="E17847">
        <v>5</v>
      </c>
      <c r="F17847" t="s">
        <v>357</v>
      </c>
      <c r="G17847" s="29">
        <v>2457414.08</v>
      </c>
      <c r="H17847">
        <v>-1.47</v>
      </c>
      <c r="I17847">
        <v>2457414.08</v>
      </c>
      <c r="J17847">
        <v>-7.9</v>
      </c>
      <c r="K17847">
        <v>2457414.08</v>
      </c>
      <c r="L17847" t="s">
        <v>13</v>
      </c>
      <c r="M17847" t="s">
        <v>13</v>
      </c>
      <c r="N17847" s="29">
        <v>0</v>
      </c>
      <c r="O17847">
        <v>12287070.4</v>
      </c>
    </row>
    <row r="17848" spans="1:15" x14ac:dyDescent="0.3">
      <c r="A17848" t="s">
        <v>18</v>
      </c>
      <c r="B17848" t="s">
        <v>9</v>
      </c>
      <c r="C17848" t="s">
        <v>10</v>
      </c>
      <c r="D17848" t="s">
        <v>11</v>
      </c>
      <c r="E17848">
        <v>2</v>
      </c>
      <c r="F17848" t="s">
        <v>101</v>
      </c>
      <c r="G17848" s="29">
        <v>27420.69</v>
      </c>
      <c r="H17848">
        <v>-5781806.6799999997</v>
      </c>
      <c r="I17848">
        <v>27420.69</v>
      </c>
      <c r="J17848">
        <v>-1170075.53</v>
      </c>
      <c r="K17848">
        <v>27420.69</v>
      </c>
      <c r="L17848">
        <v>-9272354.7799999993</v>
      </c>
      <c r="M17848" t="s">
        <v>13</v>
      </c>
      <c r="N17848" s="29">
        <v>0</v>
      </c>
      <c r="O17848">
        <v>54841.38</v>
      </c>
    </row>
    <row r="17849" spans="1:15" x14ac:dyDescent="0.3">
      <c r="A17849" t="s">
        <v>18</v>
      </c>
      <c r="B17849" t="s">
        <v>9</v>
      </c>
      <c r="C17849" t="s">
        <v>10</v>
      </c>
      <c r="D17849" t="s">
        <v>11</v>
      </c>
      <c r="E17849">
        <v>-1</v>
      </c>
      <c r="F17849" t="s">
        <v>482</v>
      </c>
      <c r="G17849" s="29">
        <v>2205.66</v>
      </c>
      <c r="H17849">
        <v>98870.47</v>
      </c>
      <c r="I17849">
        <v>2205.66</v>
      </c>
      <c r="J17849">
        <v>53747.08</v>
      </c>
      <c r="K17849">
        <v>2205.66</v>
      </c>
      <c r="L17849">
        <v>880345.08</v>
      </c>
      <c r="M17849" t="s">
        <v>13</v>
      </c>
      <c r="N17849" s="29">
        <v>0</v>
      </c>
      <c r="O17849" t="s">
        <v>13</v>
      </c>
    </row>
    <row r="17850" spans="1:15" x14ac:dyDescent="0.3">
      <c r="A17850" t="s">
        <v>8</v>
      </c>
      <c r="B17850" t="s">
        <v>9</v>
      </c>
      <c r="C17850" t="s">
        <v>14</v>
      </c>
      <c r="D17850" t="s">
        <v>11</v>
      </c>
      <c r="E17850">
        <v>4</v>
      </c>
      <c r="F17850" t="s">
        <v>257</v>
      </c>
      <c r="G17850" s="29">
        <v>-2290.88</v>
      </c>
      <c r="H17850" t="s">
        <v>13</v>
      </c>
      <c r="I17850">
        <v>-2290.88</v>
      </c>
      <c r="J17850" t="s">
        <v>13</v>
      </c>
      <c r="K17850">
        <v>-2290.88</v>
      </c>
      <c r="L17850" t="s">
        <v>13</v>
      </c>
      <c r="M17850" t="s">
        <v>13</v>
      </c>
      <c r="N17850" s="29">
        <v>0</v>
      </c>
      <c r="O17850" t="s">
        <v>13</v>
      </c>
    </row>
    <row r="17851" spans="1:15" x14ac:dyDescent="0.3">
      <c r="A17851" t="s">
        <v>8</v>
      </c>
      <c r="B17851" t="s">
        <v>9</v>
      </c>
      <c r="C17851" t="s">
        <v>10</v>
      </c>
      <c r="D17851" t="s">
        <v>11</v>
      </c>
      <c r="E17851">
        <v>1</v>
      </c>
      <c r="F17851" t="s">
        <v>379</v>
      </c>
      <c r="G17851" s="29">
        <v>395422.68</v>
      </c>
      <c r="H17851">
        <v>-623708530.14999998</v>
      </c>
      <c r="I17851">
        <v>395422.68</v>
      </c>
      <c r="J17851">
        <v>-47778304.060000002</v>
      </c>
      <c r="K17851">
        <v>395422.68</v>
      </c>
      <c r="L17851">
        <v>-252013859.47</v>
      </c>
      <c r="M17851" t="s">
        <v>13</v>
      </c>
      <c r="N17851" s="29">
        <v>0</v>
      </c>
      <c r="O17851">
        <v>395422.68</v>
      </c>
    </row>
    <row r="17852" spans="1:15" x14ac:dyDescent="0.3">
      <c r="A17852" t="s">
        <v>18</v>
      </c>
      <c r="B17852" t="s">
        <v>9</v>
      </c>
      <c r="C17852" t="s">
        <v>14</v>
      </c>
      <c r="D17852" t="s">
        <v>11</v>
      </c>
      <c r="E17852">
        <v>4</v>
      </c>
      <c r="F17852" t="s">
        <v>240</v>
      </c>
      <c r="G17852" s="29">
        <v>-27781.42</v>
      </c>
      <c r="H17852" t="s">
        <v>13</v>
      </c>
      <c r="I17852">
        <v>-27781.42</v>
      </c>
      <c r="J17852" t="s">
        <v>13</v>
      </c>
      <c r="K17852">
        <v>-27781.42</v>
      </c>
      <c r="L17852" t="s">
        <v>13</v>
      </c>
      <c r="M17852" t="s">
        <v>13</v>
      </c>
      <c r="N17852" s="29">
        <v>0</v>
      </c>
      <c r="O17852" t="s">
        <v>13</v>
      </c>
    </row>
    <row r="17853" spans="1:15" x14ac:dyDescent="0.3">
      <c r="A17853" t="s">
        <v>16</v>
      </c>
      <c r="B17853" t="s">
        <v>9</v>
      </c>
      <c r="C17853" t="s">
        <v>10</v>
      </c>
      <c r="D17853" t="s">
        <v>11</v>
      </c>
      <c r="E17853">
        <v>4</v>
      </c>
      <c r="F17853" t="s">
        <v>124</v>
      </c>
      <c r="G17853" s="29">
        <v>555667.36</v>
      </c>
      <c r="H17853">
        <v>370738.71</v>
      </c>
      <c r="I17853">
        <v>555667.36</v>
      </c>
      <c r="J17853">
        <v>176085.83</v>
      </c>
      <c r="K17853">
        <v>555667.36</v>
      </c>
      <c r="L17853">
        <v>1686453.12</v>
      </c>
      <c r="M17853" t="s">
        <v>13</v>
      </c>
      <c r="N17853" s="29">
        <v>0</v>
      </c>
      <c r="O17853">
        <v>2222669.44</v>
      </c>
    </row>
    <row r="17854" spans="1:15" x14ac:dyDescent="0.3">
      <c r="A17854" t="s">
        <v>18</v>
      </c>
      <c r="B17854" t="s">
        <v>9</v>
      </c>
      <c r="C17854" t="s">
        <v>14</v>
      </c>
      <c r="D17854" t="s">
        <v>11</v>
      </c>
      <c r="E17854">
        <v>3</v>
      </c>
      <c r="F17854" t="s">
        <v>393</v>
      </c>
      <c r="G17854" s="29">
        <v>-7221.74</v>
      </c>
      <c r="H17854" t="s">
        <v>13</v>
      </c>
      <c r="I17854">
        <v>-7221.74</v>
      </c>
      <c r="J17854" t="s">
        <v>13</v>
      </c>
      <c r="K17854">
        <v>-7221.74</v>
      </c>
      <c r="L17854" t="s">
        <v>13</v>
      </c>
      <c r="M17854" t="s">
        <v>13</v>
      </c>
      <c r="N17854" s="29">
        <v>0</v>
      </c>
      <c r="O17854" t="s">
        <v>13</v>
      </c>
    </row>
    <row r="17855" spans="1:15" x14ac:dyDescent="0.3">
      <c r="A17855" t="s">
        <v>8</v>
      </c>
      <c r="B17855" t="s">
        <v>9</v>
      </c>
      <c r="C17855" t="s">
        <v>10</v>
      </c>
      <c r="D17855" t="s">
        <v>11</v>
      </c>
      <c r="E17855">
        <v>1</v>
      </c>
      <c r="F17855" t="s">
        <v>162</v>
      </c>
      <c r="G17855" s="29">
        <v>231297</v>
      </c>
      <c r="H17855">
        <v>-3184337.2</v>
      </c>
      <c r="I17855">
        <v>231297</v>
      </c>
      <c r="J17855">
        <v>-5888609.3499999996</v>
      </c>
      <c r="K17855">
        <v>231297</v>
      </c>
      <c r="L17855">
        <v>-40692457.649999999</v>
      </c>
      <c r="M17855" t="s">
        <v>13</v>
      </c>
      <c r="N17855" s="29">
        <v>0</v>
      </c>
      <c r="O17855">
        <v>231297</v>
      </c>
    </row>
    <row r="17856" spans="1:15" x14ac:dyDescent="0.3">
      <c r="A17856" t="s">
        <v>8</v>
      </c>
      <c r="B17856" t="s">
        <v>9</v>
      </c>
      <c r="C17856" t="s">
        <v>14</v>
      </c>
      <c r="D17856" t="s">
        <v>11</v>
      </c>
      <c r="E17856">
        <v>4</v>
      </c>
      <c r="F17856" t="s">
        <v>15</v>
      </c>
      <c r="G17856" s="29">
        <v>-5498.04</v>
      </c>
      <c r="H17856" t="s">
        <v>13</v>
      </c>
      <c r="I17856">
        <v>-5498.04</v>
      </c>
      <c r="J17856" t="s">
        <v>13</v>
      </c>
      <c r="K17856">
        <v>-5498.04</v>
      </c>
      <c r="L17856" t="s">
        <v>13</v>
      </c>
      <c r="M17856" t="s">
        <v>13</v>
      </c>
      <c r="N17856" s="29">
        <v>0</v>
      </c>
      <c r="O17856" t="s">
        <v>13</v>
      </c>
    </row>
    <row r="17857" spans="1:15" x14ac:dyDescent="0.3">
      <c r="A17857" t="s">
        <v>18</v>
      </c>
      <c r="B17857" t="s">
        <v>9</v>
      </c>
      <c r="C17857" t="s">
        <v>14</v>
      </c>
      <c r="D17857" t="s">
        <v>11</v>
      </c>
      <c r="E17857">
        <v>8</v>
      </c>
      <c r="F17857" t="s">
        <v>77</v>
      </c>
      <c r="G17857" s="29">
        <v>-65977.72</v>
      </c>
      <c r="H17857" t="s">
        <v>13</v>
      </c>
      <c r="I17857">
        <v>-65977.72</v>
      </c>
      <c r="J17857" t="s">
        <v>13</v>
      </c>
      <c r="K17857">
        <v>-65977.72</v>
      </c>
      <c r="L17857" t="s">
        <v>13</v>
      </c>
      <c r="M17857" t="s">
        <v>13</v>
      </c>
      <c r="N17857" s="29">
        <v>0</v>
      </c>
      <c r="O17857" t="s">
        <v>13</v>
      </c>
    </row>
    <row r="17858" spans="1:15" x14ac:dyDescent="0.3">
      <c r="A17858" t="s">
        <v>8</v>
      </c>
      <c r="B17858" t="s">
        <v>9</v>
      </c>
      <c r="C17858" t="s">
        <v>14</v>
      </c>
      <c r="D17858" t="s">
        <v>11</v>
      </c>
      <c r="E17858">
        <v>3</v>
      </c>
      <c r="F17858" t="s">
        <v>482</v>
      </c>
      <c r="G17858" s="29">
        <v>-83.92</v>
      </c>
      <c r="H17858" t="s">
        <v>13</v>
      </c>
      <c r="I17858">
        <v>-83.92</v>
      </c>
      <c r="J17858" t="s">
        <v>13</v>
      </c>
      <c r="K17858">
        <v>-83.92</v>
      </c>
      <c r="L17858" t="s">
        <v>13</v>
      </c>
      <c r="M17858" t="s">
        <v>13</v>
      </c>
      <c r="N17858" s="29">
        <v>0</v>
      </c>
      <c r="O17858" t="s">
        <v>13</v>
      </c>
    </row>
    <row r="17859" spans="1:15" x14ac:dyDescent="0.3">
      <c r="A17859" t="s">
        <v>16</v>
      </c>
      <c r="B17859" t="s">
        <v>9</v>
      </c>
      <c r="C17859" t="s">
        <v>14</v>
      </c>
      <c r="D17859" t="s">
        <v>11</v>
      </c>
      <c r="E17859">
        <v>4</v>
      </c>
      <c r="F17859" t="s">
        <v>85</v>
      </c>
      <c r="G17859" s="29">
        <v>-3307.57</v>
      </c>
      <c r="H17859" t="s">
        <v>13</v>
      </c>
      <c r="I17859">
        <v>-3307.57</v>
      </c>
      <c r="J17859" t="s">
        <v>13</v>
      </c>
      <c r="K17859">
        <v>-3307.57</v>
      </c>
      <c r="L17859" t="s">
        <v>13</v>
      </c>
      <c r="M17859" t="s">
        <v>13</v>
      </c>
      <c r="N17859" s="29">
        <v>0</v>
      </c>
      <c r="O17859" t="s">
        <v>13</v>
      </c>
    </row>
    <row r="17860" spans="1:15" x14ac:dyDescent="0.3">
      <c r="A17860" t="s">
        <v>18</v>
      </c>
      <c r="B17860" t="s">
        <v>9</v>
      </c>
      <c r="C17860" t="s">
        <v>14</v>
      </c>
      <c r="D17860" t="s">
        <v>11</v>
      </c>
      <c r="E17860">
        <v>-1</v>
      </c>
      <c r="F17860" t="s">
        <v>99</v>
      </c>
      <c r="G17860" s="29">
        <v>-27326.1</v>
      </c>
      <c r="H17860" t="s">
        <v>13</v>
      </c>
      <c r="I17860">
        <v>-27326.1</v>
      </c>
      <c r="J17860" t="s">
        <v>13</v>
      </c>
      <c r="K17860">
        <v>-27326.1</v>
      </c>
      <c r="L17860" t="s">
        <v>13</v>
      </c>
      <c r="M17860" t="s">
        <v>13</v>
      </c>
      <c r="N17860" s="29">
        <v>0</v>
      </c>
      <c r="O17860" t="s">
        <v>13</v>
      </c>
    </row>
    <row r="17861" spans="1:15" x14ac:dyDescent="0.3">
      <c r="A17861" t="s">
        <v>8</v>
      </c>
      <c r="B17861" t="s">
        <v>9</v>
      </c>
      <c r="C17861" t="s">
        <v>10</v>
      </c>
      <c r="D17861" t="s">
        <v>11</v>
      </c>
      <c r="E17861">
        <v>-1</v>
      </c>
      <c r="F17861" t="s">
        <v>220</v>
      </c>
      <c r="G17861" s="29">
        <v>106664.34</v>
      </c>
      <c r="H17861">
        <v>-400525.41</v>
      </c>
      <c r="I17861">
        <v>106664.34</v>
      </c>
      <c r="J17861">
        <v>-217728.64000000001</v>
      </c>
      <c r="K17861">
        <v>106664.34</v>
      </c>
      <c r="L17861">
        <v>-3566279.56</v>
      </c>
      <c r="M17861" t="s">
        <v>13</v>
      </c>
      <c r="N17861" s="29">
        <v>0</v>
      </c>
      <c r="O17861" t="s">
        <v>13</v>
      </c>
    </row>
    <row r="17862" spans="1:15" x14ac:dyDescent="0.3">
      <c r="A17862" t="s">
        <v>18</v>
      </c>
      <c r="B17862" t="s">
        <v>9</v>
      </c>
      <c r="C17862" t="s">
        <v>10</v>
      </c>
      <c r="D17862" t="s">
        <v>11</v>
      </c>
      <c r="E17862">
        <v>-1</v>
      </c>
      <c r="F17862" t="s">
        <v>213</v>
      </c>
      <c r="G17862" s="29">
        <v>123978.08</v>
      </c>
      <c r="H17862">
        <v>-18129091.670000002</v>
      </c>
      <c r="I17862">
        <v>123978.08</v>
      </c>
      <c r="J17862">
        <v>-8611162.0600000005</v>
      </c>
      <c r="K17862">
        <v>123978.08</v>
      </c>
      <c r="L17862">
        <v>-82472624.75</v>
      </c>
      <c r="M17862" t="s">
        <v>13</v>
      </c>
      <c r="N17862" s="29">
        <v>0</v>
      </c>
      <c r="O17862" t="s">
        <v>13</v>
      </c>
    </row>
    <row r="17863" spans="1:15" x14ac:dyDescent="0.3">
      <c r="A17863" t="s">
        <v>8</v>
      </c>
      <c r="B17863" t="s">
        <v>9</v>
      </c>
      <c r="C17863" t="s">
        <v>14</v>
      </c>
      <c r="D17863" t="s">
        <v>11</v>
      </c>
      <c r="E17863">
        <v>3</v>
      </c>
      <c r="F17863" t="s">
        <v>310</v>
      </c>
      <c r="G17863" s="29">
        <v>-7908.54</v>
      </c>
      <c r="H17863" t="s">
        <v>13</v>
      </c>
      <c r="I17863">
        <v>-7908.54</v>
      </c>
      <c r="J17863" t="s">
        <v>13</v>
      </c>
      <c r="K17863">
        <v>-7908.54</v>
      </c>
      <c r="L17863" t="s">
        <v>13</v>
      </c>
      <c r="M17863" t="s">
        <v>13</v>
      </c>
      <c r="N17863" s="29">
        <v>0</v>
      </c>
      <c r="O17863" t="s">
        <v>13</v>
      </c>
    </row>
    <row r="17864" spans="1:15" x14ac:dyDescent="0.3">
      <c r="A17864" t="s">
        <v>8</v>
      </c>
      <c r="B17864" t="s">
        <v>9</v>
      </c>
      <c r="C17864" t="s">
        <v>14</v>
      </c>
      <c r="D17864" t="s">
        <v>11</v>
      </c>
      <c r="E17864">
        <v>-1</v>
      </c>
      <c r="F17864" t="s">
        <v>222</v>
      </c>
      <c r="G17864" s="29">
        <v>-7995.36</v>
      </c>
      <c r="H17864" t="s">
        <v>13</v>
      </c>
      <c r="I17864">
        <v>-7995.36</v>
      </c>
      <c r="J17864" t="s">
        <v>13</v>
      </c>
      <c r="K17864">
        <v>-7995.36</v>
      </c>
      <c r="L17864" t="s">
        <v>13</v>
      </c>
      <c r="M17864" t="s">
        <v>13</v>
      </c>
      <c r="N17864" s="29">
        <v>0</v>
      </c>
      <c r="O17864" t="s">
        <v>13</v>
      </c>
    </row>
    <row r="17865" spans="1:15" x14ac:dyDescent="0.3">
      <c r="A17865" t="s">
        <v>8</v>
      </c>
      <c r="B17865" t="s">
        <v>9</v>
      </c>
      <c r="C17865" t="s">
        <v>14</v>
      </c>
      <c r="D17865" t="s">
        <v>11</v>
      </c>
      <c r="E17865">
        <v>3</v>
      </c>
      <c r="F17865" t="s">
        <v>363</v>
      </c>
      <c r="G17865" s="29">
        <v>-114.52</v>
      </c>
      <c r="H17865" t="s">
        <v>13</v>
      </c>
      <c r="I17865">
        <v>-114.52</v>
      </c>
      <c r="J17865" t="s">
        <v>13</v>
      </c>
      <c r="K17865">
        <v>-114.52</v>
      </c>
      <c r="L17865" t="s">
        <v>13</v>
      </c>
      <c r="M17865" t="s">
        <v>13</v>
      </c>
      <c r="N17865" s="29">
        <v>0</v>
      </c>
      <c r="O17865" t="s">
        <v>13</v>
      </c>
    </row>
    <row r="17866" spans="1:15" x14ac:dyDescent="0.3">
      <c r="A17866" t="s">
        <v>16</v>
      </c>
      <c r="B17866" t="s">
        <v>9</v>
      </c>
      <c r="C17866" t="s">
        <v>14</v>
      </c>
      <c r="D17866" t="s">
        <v>11</v>
      </c>
      <c r="E17866">
        <v>9</v>
      </c>
      <c r="F17866" t="s">
        <v>139</v>
      </c>
      <c r="G17866" s="29">
        <v>-9016.06</v>
      </c>
      <c r="H17866" t="s">
        <v>13</v>
      </c>
      <c r="I17866">
        <v>-9016.06</v>
      </c>
      <c r="J17866" t="s">
        <v>13</v>
      </c>
      <c r="K17866">
        <v>-9016.06</v>
      </c>
      <c r="L17866" t="s">
        <v>13</v>
      </c>
      <c r="M17866" t="s">
        <v>13</v>
      </c>
      <c r="N17866" s="29">
        <v>0</v>
      </c>
      <c r="O17866" t="s">
        <v>13</v>
      </c>
    </row>
    <row r="17867" spans="1:15" x14ac:dyDescent="0.3">
      <c r="A17867" t="s">
        <v>16</v>
      </c>
      <c r="B17867" t="s">
        <v>9</v>
      </c>
      <c r="C17867" t="s">
        <v>10</v>
      </c>
      <c r="D17867" t="s">
        <v>11</v>
      </c>
      <c r="E17867">
        <v>4</v>
      </c>
      <c r="F17867" t="s">
        <v>59</v>
      </c>
      <c r="G17867" s="29">
        <v>94432.67</v>
      </c>
      <c r="H17867" t="s">
        <v>13</v>
      </c>
      <c r="I17867">
        <v>94432.67</v>
      </c>
      <c r="J17867" t="s">
        <v>13</v>
      </c>
      <c r="K17867">
        <v>94432.67</v>
      </c>
      <c r="L17867" t="s">
        <v>13</v>
      </c>
      <c r="M17867" t="s">
        <v>13</v>
      </c>
      <c r="N17867" s="29">
        <v>0</v>
      </c>
      <c r="O17867">
        <v>377730.68</v>
      </c>
    </row>
    <row r="17868" spans="1:15" x14ac:dyDescent="0.3">
      <c r="A17868" t="s">
        <v>8</v>
      </c>
      <c r="B17868" t="s">
        <v>9</v>
      </c>
      <c r="C17868" t="s">
        <v>14</v>
      </c>
      <c r="D17868" t="s">
        <v>11</v>
      </c>
      <c r="E17868">
        <v>0</v>
      </c>
      <c r="F17868" t="s">
        <v>269</v>
      </c>
      <c r="G17868" s="29">
        <v>-27.42</v>
      </c>
      <c r="H17868" t="s">
        <v>13</v>
      </c>
      <c r="I17868">
        <v>-27.42</v>
      </c>
      <c r="J17868" t="s">
        <v>13</v>
      </c>
      <c r="K17868">
        <v>-27.42</v>
      </c>
      <c r="L17868" t="s">
        <v>13</v>
      </c>
      <c r="M17868" t="s">
        <v>13</v>
      </c>
      <c r="N17868" s="29">
        <v>0</v>
      </c>
      <c r="O17868" t="s">
        <v>13</v>
      </c>
    </row>
    <row r="17869" spans="1:15" x14ac:dyDescent="0.3">
      <c r="A17869" t="s">
        <v>16</v>
      </c>
      <c r="B17869" t="s">
        <v>9</v>
      </c>
      <c r="C17869" t="s">
        <v>14</v>
      </c>
      <c r="D17869" t="s">
        <v>11</v>
      </c>
      <c r="E17869">
        <v>12</v>
      </c>
      <c r="F17869" t="s">
        <v>69</v>
      </c>
      <c r="G17869" s="29">
        <v>-13999.32</v>
      </c>
      <c r="H17869" t="s">
        <v>13</v>
      </c>
      <c r="I17869">
        <v>-13999.32</v>
      </c>
      <c r="J17869" t="s">
        <v>13</v>
      </c>
      <c r="K17869">
        <v>-13999.32</v>
      </c>
      <c r="L17869" t="s">
        <v>13</v>
      </c>
      <c r="M17869" t="s">
        <v>13</v>
      </c>
      <c r="N17869" s="29">
        <v>0</v>
      </c>
      <c r="O17869" t="s">
        <v>13</v>
      </c>
    </row>
    <row r="17870" spans="1:15" x14ac:dyDescent="0.3">
      <c r="A17870" t="s">
        <v>8</v>
      </c>
      <c r="B17870" t="s">
        <v>9</v>
      </c>
      <c r="C17870" t="s">
        <v>14</v>
      </c>
      <c r="D17870" t="s">
        <v>11</v>
      </c>
      <c r="E17870">
        <v>0</v>
      </c>
      <c r="F17870" t="s">
        <v>200</v>
      </c>
      <c r="G17870" s="29">
        <v>-981.26</v>
      </c>
      <c r="H17870" t="s">
        <v>13</v>
      </c>
      <c r="I17870">
        <v>-981.26</v>
      </c>
      <c r="J17870" t="s">
        <v>13</v>
      </c>
      <c r="K17870">
        <v>-981.26</v>
      </c>
      <c r="L17870" t="s">
        <v>13</v>
      </c>
      <c r="M17870" t="s">
        <v>13</v>
      </c>
      <c r="N17870" s="29">
        <v>0</v>
      </c>
      <c r="O17870" t="s">
        <v>13</v>
      </c>
    </row>
    <row r="17871" spans="1:15" x14ac:dyDescent="0.3">
      <c r="A17871" t="s">
        <v>8</v>
      </c>
      <c r="B17871" t="s">
        <v>9</v>
      </c>
      <c r="C17871" t="s">
        <v>14</v>
      </c>
      <c r="D17871" t="s">
        <v>11</v>
      </c>
      <c r="E17871">
        <v>-1</v>
      </c>
      <c r="F17871" t="s">
        <v>273</v>
      </c>
      <c r="G17871" s="29">
        <v>-784.3</v>
      </c>
      <c r="H17871" t="s">
        <v>13</v>
      </c>
      <c r="I17871">
        <v>-784.3</v>
      </c>
      <c r="J17871" t="s">
        <v>13</v>
      </c>
      <c r="K17871">
        <v>-784.3</v>
      </c>
      <c r="L17871" t="s">
        <v>13</v>
      </c>
      <c r="M17871" t="s">
        <v>13</v>
      </c>
      <c r="N17871" s="29">
        <v>0</v>
      </c>
      <c r="O17871" t="s">
        <v>13</v>
      </c>
    </row>
    <row r="17872" spans="1:15" x14ac:dyDescent="0.3">
      <c r="A17872" t="s">
        <v>16</v>
      </c>
      <c r="B17872" t="s">
        <v>9</v>
      </c>
      <c r="C17872" t="s">
        <v>10</v>
      </c>
      <c r="D17872" t="s">
        <v>11</v>
      </c>
      <c r="E17872">
        <v>3</v>
      </c>
      <c r="F17872" t="s">
        <v>70</v>
      </c>
      <c r="G17872" s="29">
        <v>101651.67</v>
      </c>
      <c r="H17872">
        <v>-18201070.5</v>
      </c>
      <c r="I17872">
        <v>101651.67</v>
      </c>
      <c r="J17872">
        <v>-8645348.0099999998</v>
      </c>
      <c r="K17872">
        <v>101651.67</v>
      </c>
      <c r="L17872">
        <v>-82800039.569999993</v>
      </c>
      <c r="M17872" t="s">
        <v>13</v>
      </c>
      <c r="N17872" s="29">
        <v>0</v>
      </c>
      <c r="O17872">
        <v>304955.01</v>
      </c>
    </row>
    <row r="17873" spans="1:15" x14ac:dyDescent="0.3">
      <c r="A17873" t="s">
        <v>18</v>
      </c>
      <c r="B17873" t="s">
        <v>9</v>
      </c>
      <c r="C17873" t="s">
        <v>10</v>
      </c>
      <c r="D17873" t="s">
        <v>11</v>
      </c>
      <c r="E17873">
        <v>-1</v>
      </c>
      <c r="F17873" t="s">
        <v>219</v>
      </c>
      <c r="G17873" s="29">
        <v>27879.18</v>
      </c>
      <c r="H17873">
        <v>19870196.82</v>
      </c>
      <c r="I17873">
        <v>27879.18</v>
      </c>
      <c r="J17873">
        <v>4021163.1</v>
      </c>
      <c r="K17873">
        <v>27879.18</v>
      </c>
      <c r="L17873">
        <v>31866098.289999999</v>
      </c>
      <c r="M17873" t="s">
        <v>13</v>
      </c>
      <c r="N17873" s="29">
        <v>0</v>
      </c>
      <c r="O17873" t="s">
        <v>13</v>
      </c>
    </row>
    <row r="17874" spans="1:15" x14ac:dyDescent="0.3">
      <c r="A17874" t="s">
        <v>8</v>
      </c>
      <c r="B17874" t="s">
        <v>9</v>
      </c>
      <c r="C17874" t="s">
        <v>14</v>
      </c>
      <c r="D17874" t="s">
        <v>11</v>
      </c>
      <c r="E17874">
        <v>0</v>
      </c>
      <c r="F17874" t="s">
        <v>427</v>
      </c>
      <c r="G17874" s="29">
        <v>-265.02</v>
      </c>
      <c r="H17874" t="s">
        <v>13</v>
      </c>
      <c r="I17874">
        <v>-265.02</v>
      </c>
      <c r="J17874" t="s">
        <v>13</v>
      </c>
      <c r="K17874">
        <v>-265.02</v>
      </c>
      <c r="L17874" t="s">
        <v>13</v>
      </c>
      <c r="M17874" t="s">
        <v>13</v>
      </c>
      <c r="N17874" s="29">
        <v>-127.27</v>
      </c>
      <c r="O17874" t="s">
        <v>13</v>
      </c>
    </row>
    <row r="17875" spans="1:15" x14ac:dyDescent="0.3">
      <c r="A17875" t="s">
        <v>18</v>
      </c>
      <c r="B17875" t="s">
        <v>9</v>
      </c>
      <c r="C17875" t="s">
        <v>14</v>
      </c>
      <c r="D17875" t="s">
        <v>11</v>
      </c>
      <c r="E17875">
        <v>-1</v>
      </c>
      <c r="F17875" t="s">
        <v>404</v>
      </c>
      <c r="G17875" s="29">
        <v>-320.73</v>
      </c>
      <c r="H17875" t="s">
        <v>13</v>
      </c>
      <c r="I17875">
        <v>-320.73</v>
      </c>
      <c r="J17875" t="s">
        <v>13</v>
      </c>
      <c r="K17875">
        <v>-320.73</v>
      </c>
      <c r="L17875" t="s">
        <v>13</v>
      </c>
      <c r="M17875" t="s">
        <v>13</v>
      </c>
      <c r="N17875" s="29">
        <v>0</v>
      </c>
      <c r="O17875" t="s">
        <v>13</v>
      </c>
    </row>
    <row r="17876" spans="1:15" x14ac:dyDescent="0.3">
      <c r="A17876" t="s">
        <v>18</v>
      </c>
      <c r="B17876" t="s">
        <v>9</v>
      </c>
      <c r="C17876" t="s">
        <v>14</v>
      </c>
      <c r="D17876" t="s">
        <v>11</v>
      </c>
      <c r="E17876">
        <v>0</v>
      </c>
      <c r="F17876" t="s">
        <v>23</v>
      </c>
      <c r="G17876" s="29">
        <v>-3090.51</v>
      </c>
      <c r="H17876" t="s">
        <v>13</v>
      </c>
      <c r="I17876">
        <v>-3090.51</v>
      </c>
      <c r="J17876" t="s">
        <v>13</v>
      </c>
      <c r="K17876">
        <v>-3090.51</v>
      </c>
      <c r="L17876" t="s">
        <v>13</v>
      </c>
      <c r="M17876" t="s">
        <v>13</v>
      </c>
      <c r="N17876" s="29">
        <v>0</v>
      </c>
      <c r="O17876" t="s">
        <v>13</v>
      </c>
    </row>
    <row r="17877" spans="1:15" x14ac:dyDescent="0.3">
      <c r="A17877" t="s">
        <v>16</v>
      </c>
      <c r="B17877" t="s">
        <v>9</v>
      </c>
      <c r="C17877" t="s">
        <v>14</v>
      </c>
      <c r="D17877" t="s">
        <v>11</v>
      </c>
      <c r="E17877">
        <v>0</v>
      </c>
      <c r="F17877" t="s">
        <v>276</v>
      </c>
      <c r="G17877" s="29">
        <v>-345.06</v>
      </c>
      <c r="H17877" t="s">
        <v>13</v>
      </c>
      <c r="I17877">
        <v>-345.06</v>
      </c>
      <c r="J17877" t="s">
        <v>13</v>
      </c>
      <c r="K17877">
        <v>-345.06</v>
      </c>
      <c r="L17877" t="s">
        <v>13</v>
      </c>
      <c r="M17877" t="s">
        <v>13</v>
      </c>
      <c r="N17877" s="29">
        <v>0</v>
      </c>
      <c r="O17877" t="s">
        <v>13</v>
      </c>
    </row>
    <row r="17878" spans="1:15" x14ac:dyDescent="0.3">
      <c r="A17878" t="s">
        <v>16</v>
      </c>
      <c r="B17878" t="s">
        <v>9</v>
      </c>
      <c r="C17878" t="s">
        <v>14</v>
      </c>
      <c r="D17878" t="s">
        <v>11</v>
      </c>
      <c r="E17878">
        <v>2</v>
      </c>
      <c r="F17878" t="s">
        <v>443</v>
      </c>
      <c r="G17878" s="29">
        <v>-1014.64</v>
      </c>
      <c r="H17878" t="s">
        <v>13</v>
      </c>
      <c r="I17878">
        <v>-1014.64</v>
      </c>
      <c r="J17878" t="s">
        <v>13</v>
      </c>
      <c r="K17878">
        <v>-1014.64</v>
      </c>
      <c r="L17878" t="s">
        <v>13</v>
      </c>
      <c r="M17878" t="s">
        <v>13</v>
      </c>
      <c r="N17878" s="29">
        <v>0</v>
      </c>
      <c r="O17878" t="s">
        <v>13</v>
      </c>
    </row>
    <row r="17879" spans="1:15" x14ac:dyDescent="0.3">
      <c r="A17879" t="s">
        <v>8</v>
      </c>
      <c r="B17879" t="s">
        <v>9</v>
      </c>
      <c r="C17879" t="s">
        <v>10</v>
      </c>
      <c r="D17879" t="s">
        <v>11</v>
      </c>
      <c r="E17879">
        <v>3</v>
      </c>
      <c r="F17879" t="s">
        <v>351</v>
      </c>
      <c r="G17879" s="29">
        <v>6880372.0599999996</v>
      </c>
      <c r="H17879">
        <v>-641508383.03999996</v>
      </c>
      <c r="I17879">
        <v>6880372.0599999996</v>
      </c>
      <c r="J17879">
        <v>-304710859.69999999</v>
      </c>
      <c r="K17879">
        <v>6880372.0599999996</v>
      </c>
      <c r="L17879">
        <v>-2918340502.75</v>
      </c>
      <c r="M17879" t="s">
        <v>13</v>
      </c>
      <c r="N17879" s="29">
        <v>0</v>
      </c>
      <c r="O17879">
        <v>20641116.18</v>
      </c>
    </row>
    <row r="17880" spans="1:15" x14ac:dyDescent="0.3">
      <c r="A17880" t="s">
        <v>8</v>
      </c>
      <c r="B17880" t="s">
        <v>9</v>
      </c>
      <c r="C17880" t="s">
        <v>10</v>
      </c>
      <c r="D17880" t="s">
        <v>11</v>
      </c>
      <c r="E17880">
        <v>-1</v>
      </c>
      <c r="F17880" t="s">
        <v>86</v>
      </c>
      <c r="G17880" s="29">
        <v>274075</v>
      </c>
      <c r="H17880">
        <v>-12605106.949999999</v>
      </c>
      <c r="I17880">
        <v>274075</v>
      </c>
      <c r="J17880">
        <v>-5987314.6600000001</v>
      </c>
      <c r="K17880">
        <v>274075</v>
      </c>
      <c r="L17880">
        <v>-57342965.289999999</v>
      </c>
      <c r="M17880" t="s">
        <v>13</v>
      </c>
      <c r="N17880" s="29">
        <v>0</v>
      </c>
      <c r="O17880" t="s">
        <v>13</v>
      </c>
    </row>
    <row r="17881" spans="1:15" x14ac:dyDescent="0.3">
      <c r="A17881" t="s">
        <v>18</v>
      </c>
      <c r="B17881" t="s">
        <v>9</v>
      </c>
      <c r="C17881" t="s">
        <v>10</v>
      </c>
      <c r="D17881" t="s">
        <v>11</v>
      </c>
      <c r="E17881">
        <v>0</v>
      </c>
      <c r="F17881" t="s">
        <v>407</v>
      </c>
      <c r="G17881" s="29">
        <v>26.98</v>
      </c>
      <c r="H17881" t="s">
        <v>13</v>
      </c>
      <c r="I17881">
        <v>26.98</v>
      </c>
      <c r="J17881" t="s">
        <v>13</v>
      </c>
      <c r="K17881">
        <v>26.98</v>
      </c>
      <c r="L17881" t="s">
        <v>13</v>
      </c>
      <c r="M17881" t="s">
        <v>13</v>
      </c>
      <c r="N17881" s="29">
        <v>0</v>
      </c>
      <c r="O17881" t="s">
        <v>13</v>
      </c>
    </row>
    <row r="17882" spans="1:15" x14ac:dyDescent="0.3">
      <c r="A17882" t="s">
        <v>8</v>
      </c>
      <c r="B17882" t="s">
        <v>9</v>
      </c>
      <c r="C17882" t="s">
        <v>14</v>
      </c>
      <c r="D17882" t="s">
        <v>11</v>
      </c>
      <c r="E17882">
        <v>2</v>
      </c>
      <c r="F17882" t="s">
        <v>21</v>
      </c>
      <c r="G17882" s="29">
        <v>-168.02</v>
      </c>
      <c r="H17882" t="s">
        <v>13</v>
      </c>
      <c r="I17882">
        <v>-168.02</v>
      </c>
      <c r="J17882" t="s">
        <v>13</v>
      </c>
      <c r="K17882">
        <v>-168.02</v>
      </c>
      <c r="L17882" t="s">
        <v>13</v>
      </c>
      <c r="M17882" t="s">
        <v>13</v>
      </c>
      <c r="N17882" s="29">
        <v>0</v>
      </c>
      <c r="O17882" t="s">
        <v>13</v>
      </c>
    </row>
    <row r="17883" spans="1:15" x14ac:dyDescent="0.3">
      <c r="A17883" t="s">
        <v>8</v>
      </c>
      <c r="B17883" t="s">
        <v>9</v>
      </c>
      <c r="C17883" t="s">
        <v>10</v>
      </c>
      <c r="D17883" t="s">
        <v>11</v>
      </c>
      <c r="E17883">
        <v>0</v>
      </c>
      <c r="F17883" t="s">
        <v>183</v>
      </c>
      <c r="G17883" s="29">
        <v>246719.71</v>
      </c>
      <c r="H17883">
        <v>-17159051.02</v>
      </c>
      <c r="I17883">
        <v>246719.71</v>
      </c>
      <c r="J17883">
        <v>-2411078.3199999998</v>
      </c>
      <c r="K17883">
        <v>246719.71</v>
      </c>
      <c r="L17883">
        <v>-133436692.93000001</v>
      </c>
      <c r="M17883" t="s">
        <v>13</v>
      </c>
      <c r="N17883" s="29">
        <v>0</v>
      </c>
      <c r="O17883" t="s">
        <v>13</v>
      </c>
    </row>
    <row r="17884" spans="1:15" x14ac:dyDescent="0.3">
      <c r="A17884" t="s">
        <v>18</v>
      </c>
      <c r="B17884" t="s">
        <v>9</v>
      </c>
      <c r="C17884" t="s">
        <v>14</v>
      </c>
      <c r="D17884" t="s">
        <v>11</v>
      </c>
      <c r="E17884">
        <v>0</v>
      </c>
      <c r="F17884" t="s">
        <v>290</v>
      </c>
      <c r="G17884" s="29">
        <v>-3121.12</v>
      </c>
      <c r="H17884" t="s">
        <v>13</v>
      </c>
      <c r="I17884">
        <v>-3121.12</v>
      </c>
      <c r="J17884" t="s">
        <v>13</v>
      </c>
      <c r="K17884">
        <v>-3121.12</v>
      </c>
      <c r="L17884" t="s">
        <v>13</v>
      </c>
      <c r="M17884" t="s">
        <v>13</v>
      </c>
      <c r="N17884" s="29">
        <v>0</v>
      </c>
      <c r="O17884" t="s">
        <v>13</v>
      </c>
    </row>
    <row r="17885" spans="1:15" x14ac:dyDescent="0.3">
      <c r="A17885" t="s">
        <v>16</v>
      </c>
      <c r="B17885" t="s">
        <v>9</v>
      </c>
      <c r="C17885" t="s">
        <v>14</v>
      </c>
      <c r="D17885" t="s">
        <v>11</v>
      </c>
      <c r="E17885">
        <v>1</v>
      </c>
      <c r="F17885" t="s">
        <v>252</v>
      </c>
      <c r="G17885" s="29">
        <v>-1602.55</v>
      </c>
      <c r="H17885" t="s">
        <v>13</v>
      </c>
      <c r="I17885">
        <v>-1602.55</v>
      </c>
      <c r="J17885" t="s">
        <v>13</v>
      </c>
      <c r="K17885">
        <v>-1602.55</v>
      </c>
      <c r="L17885" t="s">
        <v>13</v>
      </c>
      <c r="M17885" t="s">
        <v>13</v>
      </c>
      <c r="N17885" s="29">
        <v>0</v>
      </c>
      <c r="O17885" t="s">
        <v>13</v>
      </c>
    </row>
    <row r="17886" spans="1:15" x14ac:dyDescent="0.3">
      <c r="A17886" t="s">
        <v>8</v>
      </c>
      <c r="B17886" t="s">
        <v>9</v>
      </c>
      <c r="C17886" t="s">
        <v>10</v>
      </c>
      <c r="D17886" t="s">
        <v>11</v>
      </c>
      <c r="E17886">
        <v>-1</v>
      </c>
      <c r="F17886" t="s">
        <v>169</v>
      </c>
      <c r="G17886" s="29">
        <v>12538.58</v>
      </c>
      <c r="H17886">
        <v>-12595846.58</v>
      </c>
      <c r="I17886">
        <v>12538.58</v>
      </c>
      <c r="J17886">
        <v>-5982916.1900000004</v>
      </c>
      <c r="K17886">
        <v>12538.58</v>
      </c>
      <c r="L17886">
        <v>-57300839.25</v>
      </c>
      <c r="M17886" t="s">
        <v>13</v>
      </c>
      <c r="N17886" s="29">
        <v>0</v>
      </c>
      <c r="O17886" t="s">
        <v>13</v>
      </c>
    </row>
    <row r="17887" spans="1:15" x14ac:dyDescent="0.3">
      <c r="A17887" t="s">
        <v>16</v>
      </c>
      <c r="B17887" t="s">
        <v>9</v>
      </c>
      <c r="C17887" t="s">
        <v>14</v>
      </c>
      <c r="D17887" t="s">
        <v>11</v>
      </c>
      <c r="E17887">
        <v>7</v>
      </c>
      <c r="F17887" t="s">
        <v>331</v>
      </c>
      <c r="G17887" s="29">
        <v>-5844.31</v>
      </c>
      <c r="H17887" t="s">
        <v>13</v>
      </c>
      <c r="I17887">
        <v>-5844.31</v>
      </c>
      <c r="J17887" t="s">
        <v>13</v>
      </c>
      <c r="K17887">
        <v>-5844.31</v>
      </c>
      <c r="L17887" t="s">
        <v>13</v>
      </c>
      <c r="M17887" t="s">
        <v>13</v>
      </c>
      <c r="N17887" s="29">
        <v>0</v>
      </c>
      <c r="O17887" t="s">
        <v>13</v>
      </c>
    </row>
    <row r="17888" spans="1:15" x14ac:dyDescent="0.3">
      <c r="A17888" t="s">
        <v>18</v>
      </c>
      <c r="B17888" t="s">
        <v>9</v>
      </c>
      <c r="C17888" t="s">
        <v>10</v>
      </c>
      <c r="D17888" t="s">
        <v>11</v>
      </c>
      <c r="E17888">
        <v>-1</v>
      </c>
      <c r="F17888" t="s">
        <v>261</v>
      </c>
      <c r="G17888" s="29">
        <v>2094.38</v>
      </c>
      <c r="H17888">
        <v>5150376.66</v>
      </c>
      <c r="I17888">
        <v>2094.38</v>
      </c>
      <c r="J17888">
        <v>370277.99</v>
      </c>
      <c r="K17888">
        <v>2094.38</v>
      </c>
      <c r="L17888">
        <v>8030345.6500000004</v>
      </c>
      <c r="M17888" t="s">
        <v>13</v>
      </c>
      <c r="N17888" s="29">
        <v>0</v>
      </c>
      <c r="O17888" t="s">
        <v>13</v>
      </c>
    </row>
    <row r="17889" spans="1:15" x14ac:dyDescent="0.3">
      <c r="A17889" t="s">
        <v>18</v>
      </c>
      <c r="B17889" t="s">
        <v>9</v>
      </c>
      <c r="C17889" t="s">
        <v>14</v>
      </c>
      <c r="D17889" t="s">
        <v>11</v>
      </c>
      <c r="E17889">
        <v>1</v>
      </c>
      <c r="F17889" t="s">
        <v>115</v>
      </c>
      <c r="G17889" s="29">
        <v>-7730.35</v>
      </c>
      <c r="H17889" t="s">
        <v>13</v>
      </c>
      <c r="I17889">
        <v>-7730.35</v>
      </c>
      <c r="J17889" t="s">
        <v>13</v>
      </c>
      <c r="K17889">
        <v>-7730.35</v>
      </c>
      <c r="L17889" t="s">
        <v>13</v>
      </c>
      <c r="M17889" t="s">
        <v>13</v>
      </c>
      <c r="N17889" s="29">
        <v>0</v>
      </c>
      <c r="O17889" t="s">
        <v>13</v>
      </c>
    </row>
    <row r="17890" spans="1:15" x14ac:dyDescent="0.3">
      <c r="A17890" t="s">
        <v>8</v>
      </c>
      <c r="B17890" t="s">
        <v>9</v>
      </c>
      <c r="C17890" t="s">
        <v>10</v>
      </c>
      <c r="D17890" t="s">
        <v>11</v>
      </c>
      <c r="E17890">
        <v>8</v>
      </c>
      <c r="F17890" t="s">
        <v>163</v>
      </c>
      <c r="G17890" s="29">
        <v>126966.48</v>
      </c>
      <c r="H17890">
        <v>-2.68</v>
      </c>
      <c r="I17890">
        <v>126966.48</v>
      </c>
      <c r="J17890">
        <v>-13.15</v>
      </c>
      <c r="K17890">
        <v>126966.48</v>
      </c>
      <c r="L17890" t="s">
        <v>13</v>
      </c>
      <c r="M17890" t="s">
        <v>13</v>
      </c>
      <c r="N17890" s="29">
        <v>0</v>
      </c>
      <c r="O17890">
        <v>1015731.84</v>
      </c>
    </row>
    <row r="17891" spans="1:15" x14ac:dyDescent="0.3">
      <c r="A17891" t="s">
        <v>18</v>
      </c>
      <c r="B17891" t="s">
        <v>9</v>
      </c>
      <c r="C17891" t="s">
        <v>10</v>
      </c>
      <c r="D17891" t="s">
        <v>11</v>
      </c>
      <c r="E17891">
        <v>-1</v>
      </c>
      <c r="F17891" t="s">
        <v>506</v>
      </c>
      <c r="G17891" s="29">
        <v>11714.2</v>
      </c>
      <c r="H17891">
        <v>21670.7</v>
      </c>
      <c r="I17891">
        <v>11714.2</v>
      </c>
      <c r="J17891">
        <v>9737.07</v>
      </c>
      <c r="K17891">
        <v>11714.2</v>
      </c>
      <c r="L17891">
        <v>121388.85</v>
      </c>
      <c r="M17891" t="s">
        <v>13</v>
      </c>
      <c r="N17891" s="29">
        <v>0</v>
      </c>
      <c r="O17891" t="s">
        <v>13</v>
      </c>
    </row>
    <row r="17892" spans="1:15" x14ac:dyDescent="0.3">
      <c r="A17892" t="s">
        <v>16</v>
      </c>
      <c r="B17892" t="s">
        <v>9</v>
      </c>
      <c r="C17892" t="s">
        <v>14</v>
      </c>
      <c r="D17892" t="s">
        <v>11</v>
      </c>
      <c r="E17892">
        <v>1</v>
      </c>
      <c r="F17892" t="s">
        <v>431</v>
      </c>
      <c r="G17892" s="29">
        <v>-5606.46</v>
      </c>
      <c r="H17892" t="s">
        <v>13</v>
      </c>
      <c r="I17892">
        <v>-5606.46</v>
      </c>
      <c r="J17892" t="s">
        <v>13</v>
      </c>
      <c r="K17892">
        <v>-5606.46</v>
      </c>
      <c r="L17892" t="s">
        <v>13</v>
      </c>
      <c r="M17892" t="s">
        <v>13</v>
      </c>
      <c r="N17892" s="29">
        <v>0</v>
      </c>
      <c r="O17892" t="s">
        <v>13</v>
      </c>
    </row>
    <row r="17893" spans="1:15" x14ac:dyDescent="0.3">
      <c r="A17893" t="s">
        <v>16</v>
      </c>
      <c r="B17893" t="s">
        <v>9</v>
      </c>
      <c r="C17893" t="s">
        <v>10</v>
      </c>
      <c r="D17893" t="s">
        <v>11</v>
      </c>
      <c r="E17893">
        <v>-1</v>
      </c>
      <c r="F17893" t="s">
        <v>152</v>
      </c>
      <c r="G17893" s="29">
        <v>227456.59</v>
      </c>
      <c r="H17893">
        <v>-88638478.930000007</v>
      </c>
      <c r="I17893">
        <v>227456.59</v>
      </c>
      <c r="J17893">
        <v>-42102495.990000002</v>
      </c>
      <c r="K17893">
        <v>227456.59</v>
      </c>
      <c r="L17893">
        <v>-403232851.93000001</v>
      </c>
      <c r="M17893" t="s">
        <v>13</v>
      </c>
      <c r="N17893" s="29">
        <v>0</v>
      </c>
      <c r="O17893" t="s">
        <v>13</v>
      </c>
    </row>
    <row r="17894" spans="1:15" x14ac:dyDescent="0.3">
      <c r="A17894" t="s">
        <v>18</v>
      </c>
      <c r="B17894" t="s">
        <v>9</v>
      </c>
      <c r="C17894" t="s">
        <v>14</v>
      </c>
      <c r="D17894" t="s">
        <v>11</v>
      </c>
      <c r="E17894">
        <v>-4</v>
      </c>
      <c r="F17894" t="s">
        <v>138</v>
      </c>
      <c r="G17894" s="29">
        <v>-1587916.17</v>
      </c>
      <c r="H17894" t="s">
        <v>13</v>
      </c>
      <c r="I17894">
        <v>-1587916.17</v>
      </c>
      <c r="J17894" t="s">
        <v>13</v>
      </c>
      <c r="K17894">
        <v>-1587916.17</v>
      </c>
      <c r="L17894" t="s">
        <v>13</v>
      </c>
      <c r="M17894" t="s">
        <v>13</v>
      </c>
      <c r="N17894" s="29">
        <v>0</v>
      </c>
      <c r="O17894" t="s">
        <v>13</v>
      </c>
    </row>
    <row r="17895" spans="1:15" x14ac:dyDescent="0.3">
      <c r="A17895" t="s">
        <v>18</v>
      </c>
      <c r="B17895" t="s">
        <v>9</v>
      </c>
      <c r="C17895" t="s">
        <v>14</v>
      </c>
      <c r="D17895" t="s">
        <v>11</v>
      </c>
      <c r="E17895">
        <v>-1</v>
      </c>
      <c r="F17895" t="s">
        <v>21</v>
      </c>
      <c r="G17895" s="29">
        <v>-33620.47</v>
      </c>
      <c r="H17895" t="s">
        <v>13</v>
      </c>
      <c r="I17895">
        <v>-33620.47</v>
      </c>
      <c r="J17895" t="s">
        <v>13</v>
      </c>
      <c r="K17895">
        <v>-33620.47</v>
      </c>
      <c r="L17895" t="s">
        <v>13</v>
      </c>
      <c r="M17895" t="s">
        <v>13</v>
      </c>
      <c r="N17895" s="29">
        <v>0</v>
      </c>
      <c r="O17895" t="s">
        <v>13</v>
      </c>
    </row>
    <row r="17896" spans="1:15" x14ac:dyDescent="0.3">
      <c r="A17896" t="s">
        <v>16</v>
      </c>
      <c r="B17896" t="s">
        <v>9</v>
      </c>
      <c r="C17896" t="s">
        <v>10</v>
      </c>
      <c r="D17896" t="s">
        <v>11</v>
      </c>
      <c r="E17896">
        <v>0</v>
      </c>
      <c r="F17896" t="s">
        <v>381</v>
      </c>
      <c r="G17896" s="29">
        <v>36269.230000000003</v>
      </c>
      <c r="H17896" t="s">
        <v>13</v>
      </c>
      <c r="I17896">
        <v>36269.230000000003</v>
      </c>
      <c r="J17896" t="s">
        <v>13</v>
      </c>
      <c r="K17896">
        <v>36269.230000000003</v>
      </c>
      <c r="L17896" t="s">
        <v>13</v>
      </c>
      <c r="M17896" t="s">
        <v>13</v>
      </c>
      <c r="N17896" s="29">
        <v>0</v>
      </c>
      <c r="O17896" t="s">
        <v>13</v>
      </c>
    </row>
    <row r="17897" spans="1:15" x14ac:dyDescent="0.3">
      <c r="A17897" t="s">
        <v>16</v>
      </c>
      <c r="B17897" t="s">
        <v>9</v>
      </c>
      <c r="C17897" t="s">
        <v>10</v>
      </c>
      <c r="D17897" t="s">
        <v>11</v>
      </c>
      <c r="E17897">
        <v>12</v>
      </c>
      <c r="F17897" t="s">
        <v>238</v>
      </c>
      <c r="G17897" s="29">
        <v>132496.82</v>
      </c>
      <c r="H17897">
        <v>-3.21</v>
      </c>
      <c r="I17897">
        <v>132496.82</v>
      </c>
      <c r="J17897">
        <v>-17.25</v>
      </c>
      <c r="K17897">
        <v>132496.82</v>
      </c>
      <c r="L17897" t="s">
        <v>13</v>
      </c>
      <c r="M17897" t="s">
        <v>13</v>
      </c>
      <c r="N17897" s="29">
        <v>0</v>
      </c>
      <c r="O17897">
        <v>1589961.84</v>
      </c>
    </row>
    <row r="17898" spans="1:15" x14ac:dyDescent="0.3">
      <c r="A17898" t="s">
        <v>8</v>
      </c>
      <c r="B17898" t="s">
        <v>9</v>
      </c>
      <c r="C17898" t="s">
        <v>14</v>
      </c>
      <c r="D17898" t="s">
        <v>11</v>
      </c>
      <c r="E17898">
        <v>4</v>
      </c>
      <c r="F17898" t="s">
        <v>294</v>
      </c>
      <c r="G17898" s="29">
        <v>-496.83</v>
      </c>
      <c r="H17898" t="s">
        <v>13</v>
      </c>
      <c r="I17898">
        <v>-496.83</v>
      </c>
      <c r="J17898" t="s">
        <v>13</v>
      </c>
      <c r="K17898">
        <v>-496.83</v>
      </c>
      <c r="L17898" t="s">
        <v>13</v>
      </c>
      <c r="M17898" t="s">
        <v>13</v>
      </c>
      <c r="N17898" s="29">
        <v>-177.41</v>
      </c>
      <c r="O17898" t="s">
        <v>13</v>
      </c>
    </row>
    <row r="17899" spans="1:15" x14ac:dyDescent="0.3">
      <c r="A17899" t="s">
        <v>16</v>
      </c>
      <c r="B17899" t="s">
        <v>9</v>
      </c>
      <c r="C17899" t="s">
        <v>14</v>
      </c>
      <c r="D17899" t="s">
        <v>11</v>
      </c>
      <c r="E17899">
        <v>-1</v>
      </c>
      <c r="F17899" t="s">
        <v>266</v>
      </c>
      <c r="G17899" s="29">
        <v>-43.34</v>
      </c>
      <c r="H17899" t="s">
        <v>13</v>
      </c>
      <c r="I17899">
        <v>-43.34</v>
      </c>
      <c r="J17899" t="s">
        <v>13</v>
      </c>
      <c r="K17899">
        <v>-43.34</v>
      </c>
      <c r="L17899" t="s">
        <v>13</v>
      </c>
      <c r="M17899" t="s">
        <v>13</v>
      </c>
      <c r="N17899" s="29">
        <v>0</v>
      </c>
      <c r="O17899" t="s">
        <v>13</v>
      </c>
    </row>
    <row r="17900" spans="1:15" x14ac:dyDescent="0.3">
      <c r="A17900" t="s">
        <v>18</v>
      </c>
      <c r="B17900" t="s">
        <v>9</v>
      </c>
      <c r="C17900" t="s">
        <v>14</v>
      </c>
      <c r="D17900" t="s">
        <v>11</v>
      </c>
      <c r="E17900">
        <v>-4</v>
      </c>
      <c r="F17900" t="s">
        <v>481</v>
      </c>
      <c r="G17900" s="29">
        <v>-28377.49</v>
      </c>
      <c r="H17900" t="s">
        <v>13</v>
      </c>
      <c r="I17900">
        <v>-28377.49</v>
      </c>
      <c r="J17900" t="s">
        <v>13</v>
      </c>
      <c r="K17900">
        <v>-28377.49</v>
      </c>
      <c r="L17900" t="s">
        <v>13</v>
      </c>
      <c r="M17900" t="s">
        <v>13</v>
      </c>
      <c r="N17900" s="29">
        <v>0</v>
      </c>
      <c r="O17900" t="s">
        <v>13</v>
      </c>
    </row>
    <row r="17901" spans="1:15" x14ac:dyDescent="0.3">
      <c r="A17901" t="s">
        <v>18</v>
      </c>
      <c r="B17901" t="s">
        <v>9</v>
      </c>
      <c r="C17901" t="s">
        <v>10</v>
      </c>
      <c r="D17901" t="s">
        <v>11</v>
      </c>
      <c r="E17901">
        <v>-1</v>
      </c>
      <c r="F17901" t="s">
        <v>430</v>
      </c>
      <c r="G17901" s="29">
        <v>110055.29</v>
      </c>
      <c r="H17901">
        <v>-8146435.2599999998</v>
      </c>
      <c r="I17901">
        <v>110055.29</v>
      </c>
      <c r="J17901">
        <v>-7372822.9299999997</v>
      </c>
      <c r="K17901">
        <v>110055.29</v>
      </c>
      <c r="L17901">
        <v>-38091879.880000003</v>
      </c>
      <c r="M17901" t="s">
        <v>13</v>
      </c>
      <c r="N17901" s="29">
        <v>0</v>
      </c>
      <c r="O17901" t="s">
        <v>13</v>
      </c>
    </row>
    <row r="17902" spans="1:15" x14ac:dyDescent="0.3">
      <c r="A17902" t="s">
        <v>8</v>
      </c>
      <c r="B17902" t="s">
        <v>9</v>
      </c>
      <c r="C17902" t="s">
        <v>14</v>
      </c>
      <c r="D17902" t="s">
        <v>11</v>
      </c>
      <c r="E17902">
        <v>1</v>
      </c>
      <c r="F17902" t="s">
        <v>536</v>
      </c>
      <c r="G17902" s="29">
        <v>-2985.66</v>
      </c>
      <c r="H17902" t="s">
        <v>13</v>
      </c>
      <c r="I17902">
        <v>-2985.66</v>
      </c>
      <c r="J17902" t="s">
        <v>13</v>
      </c>
      <c r="K17902">
        <v>-2985.66</v>
      </c>
      <c r="L17902" t="s">
        <v>13</v>
      </c>
      <c r="M17902" t="s">
        <v>13</v>
      </c>
      <c r="N17902" s="29">
        <v>0</v>
      </c>
      <c r="O17902" t="s">
        <v>13</v>
      </c>
    </row>
    <row r="17903" spans="1:15" x14ac:dyDescent="0.3">
      <c r="A17903" t="s">
        <v>16</v>
      </c>
      <c r="B17903" t="s">
        <v>9</v>
      </c>
      <c r="C17903" t="s">
        <v>14</v>
      </c>
      <c r="D17903" t="s">
        <v>11</v>
      </c>
      <c r="E17903">
        <v>1</v>
      </c>
      <c r="F17903" t="s">
        <v>202</v>
      </c>
      <c r="G17903" s="29">
        <v>-621.05999999999995</v>
      </c>
      <c r="H17903" t="s">
        <v>13</v>
      </c>
      <c r="I17903">
        <v>-621.05999999999995</v>
      </c>
      <c r="J17903" t="s">
        <v>13</v>
      </c>
      <c r="K17903">
        <v>-621.05999999999995</v>
      </c>
      <c r="L17903" t="s">
        <v>13</v>
      </c>
      <c r="M17903" t="s">
        <v>13</v>
      </c>
      <c r="N17903" s="29">
        <v>0</v>
      </c>
      <c r="O17903" t="s">
        <v>13</v>
      </c>
    </row>
    <row r="17904" spans="1:15" x14ac:dyDescent="0.3">
      <c r="A17904" t="s">
        <v>18</v>
      </c>
      <c r="B17904" t="s">
        <v>9</v>
      </c>
      <c r="C17904" t="s">
        <v>10</v>
      </c>
      <c r="D17904" t="s">
        <v>11</v>
      </c>
      <c r="E17904">
        <v>-4</v>
      </c>
      <c r="F17904" t="s">
        <v>148</v>
      </c>
      <c r="G17904" s="29">
        <v>406873.48</v>
      </c>
      <c r="H17904">
        <v>-546264.17000000004</v>
      </c>
      <c r="I17904">
        <v>406873.48</v>
      </c>
      <c r="J17904">
        <v>-245357.91</v>
      </c>
      <c r="K17904">
        <v>406873.48</v>
      </c>
      <c r="L17904">
        <v>-3059573.12</v>
      </c>
      <c r="M17904" t="s">
        <v>13</v>
      </c>
      <c r="N17904" s="29">
        <v>0</v>
      </c>
      <c r="O17904" t="s">
        <v>13</v>
      </c>
    </row>
    <row r="17905" spans="1:15" x14ac:dyDescent="0.3">
      <c r="A17905" t="s">
        <v>8</v>
      </c>
      <c r="B17905" t="s">
        <v>9</v>
      </c>
      <c r="C17905" t="s">
        <v>10</v>
      </c>
      <c r="D17905" t="s">
        <v>11</v>
      </c>
      <c r="E17905">
        <v>8</v>
      </c>
      <c r="F17905" t="s">
        <v>317</v>
      </c>
      <c r="G17905" s="29">
        <v>36705.370000000003</v>
      </c>
      <c r="H17905">
        <v>-2.37</v>
      </c>
      <c r="I17905">
        <v>36705.370000000003</v>
      </c>
      <c r="J17905">
        <v>-12.74</v>
      </c>
      <c r="K17905">
        <v>36705.370000000003</v>
      </c>
      <c r="L17905" t="s">
        <v>13</v>
      </c>
      <c r="M17905" t="s">
        <v>13</v>
      </c>
      <c r="N17905" s="29">
        <v>0</v>
      </c>
      <c r="O17905">
        <v>293642.96000000002</v>
      </c>
    </row>
    <row r="17906" spans="1:15" x14ac:dyDescent="0.3">
      <c r="A17906" t="s">
        <v>16</v>
      </c>
      <c r="B17906" t="s">
        <v>9</v>
      </c>
      <c r="C17906" t="s">
        <v>14</v>
      </c>
      <c r="D17906" t="s">
        <v>11</v>
      </c>
      <c r="E17906">
        <v>3</v>
      </c>
      <c r="F17906" t="s">
        <v>209</v>
      </c>
      <c r="G17906" s="29">
        <v>-4026.26</v>
      </c>
      <c r="H17906" t="s">
        <v>13</v>
      </c>
      <c r="I17906">
        <v>-4026.26</v>
      </c>
      <c r="J17906" t="s">
        <v>13</v>
      </c>
      <c r="K17906">
        <v>-4026.26</v>
      </c>
      <c r="L17906" t="s">
        <v>13</v>
      </c>
      <c r="M17906" t="s">
        <v>13</v>
      </c>
      <c r="N17906" s="29">
        <v>0</v>
      </c>
      <c r="O17906" t="s">
        <v>13</v>
      </c>
    </row>
    <row r="17907" spans="1:15" x14ac:dyDescent="0.3">
      <c r="A17907" t="s">
        <v>8</v>
      </c>
      <c r="B17907" t="s">
        <v>9</v>
      </c>
      <c r="C17907" t="s">
        <v>10</v>
      </c>
      <c r="D17907" t="s">
        <v>11</v>
      </c>
      <c r="E17907">
        <v>12</v>
      </c>
      <c r="F17907" t="s">
        <v>483</v>
      </c>
      <c r="G17907" s="29">
        <v>235884.38</v>
      </c>
      <c r="H17907" t="s">
        <v>13</v>
      </c>
      <c r="I17907">
        <v>235884.38</v>
      </c>
      <c r="J17907" t="s">
        <v>13</v>
      </c>
      <c r="K17907">
        <v>235884.38</v>
      </c>
      <c r="L17907" t="s">
        <v>13</v>
      </c>
      <c r="M17907" t="s">
        <v>13</v>
      </c>
      <c r="N17907" s="29">
        <v>0</v>
      </c>
      <c r="O17907">
        <v>2830612.56</v>
      </c>
    </row>
    <row r="17908" spans="1:15" x14ac:dyDescent="0.3">
      <c r="A17908" t="s">
        <v>16</v>
      </c>
      <c r="B17908" t="s">
        <v>9</v>
      </c>
      <c r="C17908" t="s">
        <v>14</v>
      </c>
      <c r="D17908" t="s">
        <v>11</v>
      </c>
      <c r="E17908">
        <v>14</v>
      </c>
      <c r="F17908" t="s">
        <v>235</v>
      </c>
      <c r="G17908" s="29">
        <v>-3480.32</v>
      </c>
      <c r="H17908" t="s">
        <v>13</v>
      </c>
      <c r="I17908">
        <v>-3480.32</v>
      </c>
      <c r="J17908" t="s">
        <v>13</v>
      </c>
      <c r="K17908">
        <v>-3480.32</v>
      </c>
      <c r="L17908" t="s">
        <v>13</v>
      </c>
      <c r="M17908" t="s">
        <v>13</v>
      </c>
      <c r="N17908" s="29">
        <v>0</v>
      </c>
      <c r="O17908" t="s">
        <v>13</v>
      </c>
    </row>
    <row r="17909" spans="1:15" x14ac:dyDescent="0.3">
      <c r="A17909" t="s">
        <v>18</v>
      </c>
      <c r="B17909" t="s">
        <v>9</v>
      </c>
      <c r="C17909" t="s">
        <v>14</v>
      </c>
      <c r="D17909" t="s">
        <v>11</v>
      </c>
      <c r="E17909">
        <v>3</v>
      </c>
      <c r="F17909" t="s">
        <v>110</v>
      </c>
      <c r="G17909" s="29">
        <v>-42544.47</v>
      </c>
      <c r="H17909" t="s">
        <v>13</v>
      </c>
      <c r="I17909">
        <v>-42544.47</v>
      </c>
      <c r="J17909" t="s">
        <v>13</v>
      </c>
      <c r="K17909">
        <v>-42544.47</v>
      </c>
      <c r="L17909" t="s">
        <v>13</v>
      </c>
      <c r="M17909" t="s">
        <v>13</v>
      </c>
      <c r="N17909" s="29">
        <v>0</v>
      </c>
      <c r="O17909" t="s">
        <v>13</v>
      </c>
    </row>
    <row r="17910" spans="1:15" x14ac:dyDescent="0.3">
      <c r="A17910" t="s">
        <v>8</v>
      </c>
      <c r="B17910" t="s">
        <v>9</v>
      </c>
      <c r="C17910" t="s">
        <v>10</v>
      </c>
      <c r="D17910" t="s">
        <v>11</v>
      </c>
      <c r="E17910">
        <v>3</v>
      </c>
      <c r="F17910" t="s">
        <v>148</v>
      </c>
      <c r="G17910" s="29">
        <v>678071.05</v>
      </c>
      <c r="H17910">
        <v>-44067486.509999998</v>
      </c>
      <c r="I17910">
        <v>678071.05</v>
      </c>
      <c r="J17910">
        <v>-19797475.850000001</v>
      </c>
      <c r="K17910">
        <v>678071.05</v>
      </c>
      <c r="L17910">
        <v>-246833917.11000001</v>
      </c>
      <c r="M17910" t="s">
        <v>13</v>
      </c>
      <c r="N17910" s="29">
        <v>0</v>
      </c>
      <c r="O17910">
        <v>2034213.15</v>
      </c>
    </row>
    <row r="17911" spans="1:15" x14ac:dyDescent="0.3">
      <c r="A17911" t="s">
        <v>8</v>
      </c>
      <c r="B17911" t="s">
        <v>9</v>
      </c>
      <c r="C17911" t="s">
        <v>14</v>
      </c>
      <c r="D17911" t="s">
        <v>11</v>
      </c>
      <c r="E17911">
        <v>-1</v>
      </c>
      <c r="F17911" t="s">
        <v>215</v>
      </c>
      <c r="G17911" s="29">
        <v>-6180.78</v>
      </c>
      <c r="H17911" t="s">
        <v>13</v>
      </c>
      <c r="I17911">
        <v>-6180.78</v>
      </c>
      <c r="J17911" t="s">
        <v>13</v>
      </c>
      <c r="K17911">
        <v>-6180.78</v>
      </c>
      <c r="L17911" t="s">
        <v>13</v>
      </c>
      <c r="M17911" t="s">
        <v>13</v>
      </c>
      <c r="N17911" s="29">
        <v>0</v>
      </c>
      <c r="O17911" t="s">
        <v>13</v>
      </c>
    </row>
    <row r="17912" spans="1:15" x14ac:dyDescent="0.3">
      <c r="A17912" t="s">
        <v>18</v>
      </c>
      <c r="B17912" t="s">
        <v>9</v>
      </c>
      <c r="C17912" t="s">
        <v>14</v>
      </c>
      <c r="D17912" t="s">
        <v>11</v>
      </c>
      <c r="E17912">
        <v>-1</v>
      </c>
      <c r="F17912" t="s">
        <v>139</v>
      </c>
      <c r="G17912" s="29">
        <v>-140796.31</v>
      </c>
      <c r="H17912" t="s">
        <v>13</v>
      </c>
      <c r="I17912">
        <v>-140796.31</v>
      </c>
      <c r="J17912" t="s">
        <v>13</v>
      </c>
      <c r="K17912">
        <v>-140796.31</v>
      </c>
      <c r="L17912" t="s">
        <v>13</v>
      </c>
      <c r="M17912" t="s">
        <v>13</v>
      </c>
      <c r="N17912" s="29">
        <v>0</v>
      </c>
      <c r="O17912" t="s">
        <v>13</v>
      </c>
    </row>
    <row r="17913" spans="1:15" x14ac:dyDescent="0.3">
      <c r="A17913" t="s">
        <v>8</v>
      </c>
      <c r="B17913" t="s">
        <v>9</v>
      </c>
      <c r="C17913" t="s">
        <v>10</v>
      </c>
      <c r="D17913" t="s">
        <v>11</v>
      </c>
      <c r="E17913">
        <v>4</v>
      </c>
      <c r="F17913" t="s">
        <v>55</v>
      </c>
      <c r="G17913" s="29">
        <v>294031.21999999997</v>
      </c>
      <c r="H17913">
        <v>-25598229.440000001</v>
      </c>
      <c r="I17913">
        <v>294031.21999999997</v>
      </c>
      <c r="J17913">
        <v>-12158942.949999999</v>
      </c>
      <c r="K17913">
        <v>294031.21999999997</v>
      </c>
      <c r="L17913">
        <v>-116451075.68000001</v>
      </c>
      <c r="M17913" t="s">
        <v>13</v>
      </c>
      <c r="N17913" s="29">
        <v>46.95</v>
      </c>
      <c r="O17913">
        <v>1176124.8799999999</v>
      </c>
    </row>
    <row r="17914" spans="1:15" x14ac:dyDescent="0.3">
      <c r="A17914" t="s">
        <v>8</v>
      </c>
      <c r="B17914" t="s">
        <v>9</v>
      </c>
      <c r="C17914" t="s">
        <v>10</v>
      </c>
      <c r="D17914" t="s">
        <v>11</v>
      </c>
      <c r="E17914">
        <v>2</v>
      </c>
      <c r="F17914" t="s">
        <v>263</v>
      </c>
      <c r="G17914" s="29">
        <v>44629.84</v>
      </c>
      <c r="H17914">
        <v>-1328810.29</v>
      </c>
      <c r="I17914">
        <v>44629.84</v>
      </c>
      <c r="J17914">
        <v>-631173.17000000004</v>
      </c>
      <c r="K17914">
        <v>44629.84</v>
      </c>
      <c r="L17914">
        <v>-6045004.0499999998</v>
      </c>
      <c r="M17914" t="s">
        <v>13</v>
      </c>
      <c r="N17914" s="29">
        <v>0</v>
      </c>
      <c r="O17914">
        <v>89259.68</v>
      </c>
    </row>
    <row r="17915" spans="1:15" x14ac:dyDescent="0.3">
      <c r="A17915" t="s">
        <v>8</v>
      </c>
      <c r="B17915" t="s">
        <v>9</v>
      </c>
      <c r="C17915" t="s">
        <v>14</v>
      </c>
      <c r="D17915" t="s">
        <v>11</v>
      </c>
      <c r="E17915">
        <v>0</v>
      </c>
      <c r="F17915" t="s">
        <v>175</v>
      </c>
      <c r="G17915" s="29">
        <v>-20885.080000000002</v>
      </c>
      <c r="H17915" t="s">
        <v>13</v>
      </c>
      <c r="I17915">
        <v>-20885.080000000002</v>
      </c>
      <c r="J17915" t="s">
        <v>13</v>
      </c>
      <c r="K17915">
        <v>-20885.080000000002</v>
      </c>
      <c r="L17915" t="s">
        <v>13</v>
      </c>
      <c r="M17915" t="s">
        <v>13</v>
      </c>
      <c r="N17915" s="29">
        <v>0</v>
      </c>
      <c r="O17915" t="s">
        <v>13</v>
      </c>
    </row>
    <row r="17916" spans="1:15" x14ac:dyDescent="0.3">
      <c r="A17916" t="s">
        <v>16</v>
      </c>
      <c r="B17916" t="s">
        <v>9</v>
      </c>
      <c r="C17916" t="s">
        <v>10</v>
      </c>
      <c r="D17916" t="s">
        <v>11</v>
      </c>
      <c r="E17916">
        <v>2</v>
      </c>
      <c r="F17916" t="s">
        <v>187</v>
      </c>
      <c r="G17916" s="29">
        <v>1112751.06</v>
      </c>
      <c r="H17916">
        <v>-2266149426.6100001</v>
      </c>
      <c r="I17916">
        <v>1112751.06</v>
      </c>
      <c r="J17916">
        <v>-1076400998.29</v>
      </c>
      <c r="K17916">
        <v>1112751.06</v>
      </c>
      <c r="L17916">
        <v>-10309133321.35</v>
      </c>
      <c r="M17916" t="s">
        <v>13</v>
      </c>
      <c r="N17916" s="29">
        <v>0</v>
      </c>
      <c r="O17916">
        <v>2225502.12</v>
      </c>
    </row>
    <row r="17917" spans="1:15" x14ac:dyDescent="0.3">
      <c r="A17917" t="s">
        <v>8</v>
      </c>
      <c r="B17917" t="s">
        <v>9</v>
      </c>
      <c r="C17917" t="s">
        <v>14</v>
      </c>
      <c r="D17917" t="s">
        <v>11</v>
      </c>
      <c r="E17917">
        <v>0</v>
      </c>
      <c r="F17917" t="s">
        <v>195</v>
      </c>
      <c r="G17917" s="29">
        <v>-1415.69</v>
      </c>
      <c r="H17917" t="s">
        <v>13</v>
      </c>
      <c r="I17917">
        <v>-1415.69</v>
      </c>
      <c r="J17917" t="s">
        <v>13</v>
      </c>
      <c r="K17917">
        <v>-1415.69</v>
      </c>
      <c r="L17917" t="s">
        <v>13</v>
      </c>
      <c r="M17917" t="s">
        <v>13</v>
      </c>
      <c r="N17917" s="29">
        <v>0</v>
      </c>
      <c r="O17917" t="s">
        <v>13</v>
      </c>
    </row>
    <row r="17918" spans="1:15" x14ac:dyDescent="0.3">
      <c r="A17918" t="s">
        <v>8</v>
      </c>
      <c r="B17918" t="s">
        <v>9</v>
      </c>
      <c r="C17918" t="s">
        <v>14</v>
      </c>
      <c r="D17918" t="s">
        <v>11</v>
      </c>
      <c r="E17918">
        <v>-1</v>
      </c>
      <c r="F17918" t="s">
        <v>292</v>
      </c>
      <c r="G17918" s="29">
        <v>-295.92</v>
      </c>
      <c r="H17918" t="s">
        <v>13</v>
      </c>
      <c r="I17918">
        <v>-295.92</v>
      </c>
      <c r="J17918" t="s">
        <v>13</v>
      </c>
      <c r="K17918">
        <v>-295.92</v>
      </c>
      <c r="L17918" t="s">
        <v>13</v>
      </c>
      <c r="M17918" t="s">
        <v>13</v>
      </c>
      <c r="N17918" s="29">
        <v>0</v>
      </c>
      <c r="O17918" t="s">
        <v>13</v>
      </c>
    </row>
    <row r="17919" spans="1:15" x14ac:dyDescent="0.3">
      <c r="A17919" t="s">
        <v>8</v>
      </c>
      <c r="B17919" t="s">
        <v>9</v>
      </c>
      <c r="C17919" t="s">
        <v>10</v>
      </c>
      <c r="D17919" t="s">
        <v>11</v>
      </c>
      <c r="E17919">
        <v>3</v>
      </c>
      <c r="F17919" t="s">
        <v>19</v>
      </c>
      <c r="G17919" s="29">
        <v>3548092.9</v>
      </c>
      <c r="H17919">
        <v>-231738042.59999999</v>
      </c>
      <c r="I17919">
        <v>3548092.9</v>
      </c>
      <c r="J17919">
        <v>-110073529.20999999</v>
      </c>
      <c r="K17919">
        <v>3548092.9</v>
      </c>
      <c r="L17919">
        <v>-1054219280.92</v>
      </c>
      <c r="M17919" t="s">
        <v>13</v>
      </c>
      <c r="N17919" s="29">
        <v>34.04</v>
      </c>
      <c r="O17919">
        <v>10644278.699999999</v>
      </c>
    </row>
    <row r="17920" spans="1:15" x14ac:dyDescent="0.3">
      <c r="A17920" t="s">
        <v>16</v>
      </c>
      <c r="B17920" t="s">
        <v>9</v>
      </c>
      <c r="C17920" t="s">
        <v>10</v>
      </c>
      <c r="D17920" t="s">
        <v>11</v>
      </c>
      <c r="E17920">
        <v>4</v>
      </c>
      <c r="F17920" t="s">
        <v>101</v>
      </c>
      <c r="G17920" s="29">
        <v>706351.88</v>
      </c>
      <c r="H17920">
        <v>-37401851.170000002</v>
      </c>
      <c r="I17920">
        <v>706351.88</v>
      </c>
      <c r="J17920">
        <v>-7569085.8099999996</v>
      </c>
      <c r="K17920">
        <v>706351.88</v>
      </c>
      <c r="L17920">
        <v>-59981810.579999998</v>
      </c>
      <c r="M17920" t="s">
        <v>13</v>
      </c>
      <c r="N17920" s="29">
        <v>0</v>
      </c>
      <c r="O17920">
        <v>2825407.52</v>
      </c>
    </row>
    <row r="17921" spans="1:15" x14ac:dyDescent="0.3">
      <c r="A17921" t="s">
        <v>16</v>
      </c>
      <c r="B17921" t="s">
        <v>9</v>
      </c>
      <c r="C17921" t="s">
        <v>10</v>
      </c>
      <c r="D17921" t="s">
        <v>11</v>
      </c>
      <c r="E17921">
        <v>-1</v>
      </c>
      <c r="F17921" t="s">
        <v>106</v>
      </c>
      <c r="G17921" s="29">
        <v>137699.29999999999</v>
      </c>
      <c r="H17921">
        <v>4924330.07</v>
      </c>
      <c r="I17921">
        <v>137699.29999999999</v>
      </c>
      <c r="J17921">
        <v>2676923.4700000002</v>
      </c>
      <c r="K17921">
        <v>137699.29999999999</v>
      </c>
      <c r="L17921">
        <v>43846372.549999997</v>
      </c>
      <c r="M17921" t="s">
        <v>13</v>
      </c>
      <c r="N17921" s="29">
        <v>0</v>
      </c>
      <c r="O17921" t="s">
        <v>13</v>
      </c>
    </row>
    <row r="17922" spans="1:15" x14ac:dyDescent="0.3">
      <c r="A17922" t="s">
        <v>16</v>
      </c>
      <c r="B17922" t="s">
        <v>9</v>
      </c>
      <c r="C17922" t="s">
        <v>14</v>
      </c>
      <c r="D17922" t="s">
        <v>11</v>
      </c>
      <c r="E17922">
        <v>4</v>
      </c>
      <c r="F17922" t="s">
        <v>544</v>
      </c>
      <c r="G17922" s="29">
        <v>-86763.86</v>
      </c>
      <c r="H17922" t="s">
        <v>13</v>
      </c>
      <c r="I17922">
        <v>-86763.86</v>
      </c>
      <c r="J17922" t="s">
        <v>13</v>
      </c>
      <c r="K17922">
        <v>-86763.86</v>
      </c>
      <c r="L17922" t="s">
        <v>13</v>
      </c>
      <c r="M17922" t="s">
        <v>13</v>
      </c>
      <c r="N17922" s="29">
        <v>0</v>
      </c>
      <c r="O17922" t="s">
        <v>13</v>
      </c>
    </row>
    <row r="17923" spans="1:15" x14ac:dyDescent="0.3">
      <c r="A17923" t="s">
        <v>8</v>
      </c>
      <c r="B17923" t="s">
        <v>9</v>
      </c>
      <c r="C17923" t="s">
        <v>14</v>
      </c>
      <c r="D17923" t="s">
        <v>11</v>
      </c>
      <c r="E17923">
        <v>-1</v>
      </c>
      <c r="F17923" t="s">
        <v>158</v>
      </c>
      <c r="G17923" s="29">
        <v>-18313.650000000001</v>
      </c>
      <c r="H17923" t="s">
        <v>13</v>
      </c>
      <c r="I17923">
        <v>-18313.650000000001</v>
      </c>
      <c r="J17923" t="s">
        <v>13</v>
      </c>
      <c r="K17923">
        <v>-18313.650000000001</v>
      </c>
      <c r="L17923" t="s">
        <v>13</v>
      </c>
      <c r="M17923" t="s">
        <v>13</v>
      </c>
      <c r="N17923" s="29">
        <v>0</v>
      </c>
      <c r="O17923" t="s">
        <v>13</v>
      </c>
    </row>
    <row r="17924" spans="1:15" x14ac:dyDescent="0.3">
      <c r="A17924" t="s">
        <v>8</v>
      </c>
      <c r="B17924" t="s">
        <v>9</v>
      </c>
      <c r="C17924" t="s">
        <v>10</v>
      </c>
      <c r="D17924" t="s">
        <v>11</v>
      </c>
      <c r="E17924">
        <v>9</v>
      </c>
      <c r="F17924" t="s">
        <v>278</v>
      </c>
      <c r="G17924" s="29">
        <v>416074.28</v>
      </c>
      <c r="H17924">
        <v>-5.12</v>
      </c>
      <c r="I17924">
        <v>416074.28</v>
      </c>
      <c r="J17924">
        <v>-27.49</v>
      </c>
      <c r="K17924">
        <v>416074.28</v>
      </c>
      <c r="L17924" t="s">
        <v>13</v>
      </c>
      <c r="M17924" t="s">
        <v>13</v>
      </c>
      <c r="N17924" s="29">
        <v>0</v>
      </c>
      <c r="O17924">
        <v>3744668.52</v>
      </c>
    </row>
    <row r="17925" spans="1:15" x14ac:dyDescent="0.3">
      <c r="A17925" t="s">
        <v>18</v>
      </c>
      <c r="B17925" t="s">
        <v>9</v>
      </c>
      <c r="C17925" t="s">
        <v>10</v>
      </c>
      <c r="D17925" t="s">
        <v>11</v>
      </c>
      <c r="E17925">
        <v>2</v>
      </c>
      <c r="F17925" t="s">
        <v>74</v>
      </c>
      <c r="G17925" s="29">
        <v>37548.21</v>
      </c>
      <c r="H17925">
        <v>-7591863.9699999997</v>
      </c>
      <c r="I17925">
        <v>37548.21</v>
      </c>
      <c r="J17925">
        <v>-545810.91</v>
      </c>
      <c r="K17925">
        <v>37548.21</v>
      </c>
      <c r="L17925">
        <v>-11837101.390000001</v>
      </c>
      <c r="M17925" t="s">
        <v>13</v>
      </c>
      <c r="N17925" s="29">
        <v>0</v>
      </c>
      <c r="O17925">
        <v>75096.42</v>
      </c>
    </row>
    <row r="17926" spans="1:15" x14ac:dyDescent="0.3">
      <c r="A17926" t="s">
        <v>8</v>
      </c>
      <c r="B17926" t="s">
        <v>9</v>
      </c>
      <c r="C17926" t="s">
        <v>14</v>
      </c>
      <c r="D17926" t="s">
        <v>11</v>
      </c>
      <c r="E17926">
        <v>-1</v>
      </c>
      <c r="F17926" t="s">
        <v>32</v>
      </c>
      <c r="G17926" s="29">
        <v>-8911.9</v>
      </c>
      <c r="H17926" t="s">
        <v>13</v>
      </c>
      <c r="I17926">
        <v>-8911.9</v>
      </c>
      <c r="J17926" t="s">
        <v>13</v>
      </c>
      <c r="K17926">
        <v>-8911.9</v>
      </c>
      <c r="L17926" t="s">
        <v>13</v>
      </c>
      <c r="M17926" t="s">
        <v>13</v>
      </c>
      <c r="N17926" s="29">
        <v>0</v>
      </c>
      <c r="O17926" t="s">
        <v>13</v>
      </c>
    </row>
    <row r="17927" spans="1:15" x14ac:dyDescent="0.3">
      <c r="A17927" t="s">
        <v>18</v>
      </c>
      <c r="B17927" t="s">
        <v>9</v>
      </c>
      <c r="C17927" t="s">
        <v>10</v>
      </c>
      <c r="D17927" t="s">
        <v>11</v>
      </c>
      <c r="E17927">
        <v>4</v>
      </c>
      <c r="F17927" t="s">
        <v>122</v>
      </c>
      <c r="G17927" s="29">
        <v>45496.53</v>
      </c>
      <c r="H17927">
        <v>-1044387.86</v>
      </c>
      <c r="I17927">
        <v>45496.53</v>
      </c>
      <c r="J17927">
        <v>-496075.03</v>
      </c>
      <c r="K17927">
        <v>45496.53</v>
      </c>
      <c r="L17927">
        <v>-4751113.76</v>
      </c>
      <c r="M17927" t="s">
        <v>13</v>
      </c>
      <c r="N17927" s="29">
        <v>0</v>
      </c>
      <c r="O17927">
        <v>181986.12</v>
      </c>
    </row>
    <row r="17928" spans="1:15" x14ac:dyDescent="0.3">
      <c r="A17928" t="s">
        <v>16</v>
      </c>
      <c r="B17928" t="s">
        <v>9</v>
      </c>
      <c r="C17928" t="s">
        <v>10</v>
      </c>
      <c r="D17928" t="s">
        <v>11</v>
      </c>
      <c r="E17928">
        <v>15</v>
      </c>
      <c r="F17928" t="s">
        <v>230</v>
      </c>
      <c r="G17928" s="29">
        <v>267333.08</v>
      </c>
      <c r="H17928">
        <v>-0.45</v>
      </c>
      <c r="I17928">
        <v>267333.08</v>
      </c>
      <c r="J17928">
        <v>-0.92</v>
      </c>
      <c r="K17928">
        <v>267333.08</v>
      </c>
      <c r="L17928" t="s">
        <v>13</v>
      </c>
      <c r="M17928" t="s">
        <v>13</v>
      </c>
      <c r="N17928" s="29">
        <v>0</v>
      </c>
      <c r="O17928">
        <v>4009996.2</v>
      </c>
    </row>
    <row r="17929" spans="1:15" x14ac:dyDescent="0.3">
      <c r="A17929" t="s">
        <v>16</v>
      </c>
      <c r="B17929" t="s">
        <v>9</v>
      </c>
      <c r="C17929" t="s">
        <v>10</v>
      </c>
      <c r="D17929" t="s">
        <v>11</v>
      </c>
      <c r="E17929">
        <v>7</v>
      </c>
      <c r="F17929" t="s">
        <v>351</v>
      </c>
      <c r="G17929" s="29">
        <v>108414.75</v>
      </c>
      <c r="H17929">
        <v>-1.89</v>
      </c>
      <c r="I17929">
        <v>108414.75</v>
      </c>
      <c r="J17929">
        <v>-10.16</v>
      </c>
      <c r="K17929">
        <v>108414.75</v>
      </c>
      <c r="L17929" t="s">
        <v>13</v>
      </c>
      <c r="M17929" t="s">
        <v>13</v>
      </c>
      <c r="N17929" s="29">
        <v>0</v>
      </c>
      <c r="O17929">
        <v>758903.25</v>
      </c>
    </row>
    <row r="17930" spans="1:15" x14ac:dyDescent="0.3">
      <c r="A17930" t="s">
        <v>16</v>
      </c>
      <c r="B17930" t="s">
        <v>9</v>
      </c>
      <c r="C17930" t="s">
        <v>10</v>
      </c>
      <c r="D17930" t="s">
        <v>11</v>
      </c>
      <c r="E17930">
        <v>4</v>
      </c>
      <c r="F17930" t="s">
        <v>224</v>
      </c>
      <c r="G17930" s="29">
        <v>225449.21</v>
      </c>
      <c r="H17930">
        <v>-22109766.5</v>
      </c>
      <c r="I17930">
        <v>225449.21</v>
      </c>
      <c r="J17930">
        <v>-3695944.18</v>
      </c>
      <c r="K17930">
        <v>225449.21</v>
      </c>
      <c r="L17930">
        <v>-40455180.130000003</v>
      </c>
      <c r="M17930" t="s">
        <v>13</v>
      </c>
      <c r="N17930" s="29">
        <v>0</v>
      </c>
      <c r="O17930">
        <v>901796.84</v>
      </c>
    </row>
    <row r="17931" spans="1:15" x14ac:dyDescent="0.3">
      <c r="A17931" t="s">
        <v>18</v>
      </c>
      <c r="B17931" t="s">
        <v>9</v>
      </c>
      <c r="C17931" t="s">
        <v>14</v>
      </c>
      <c r="D17931" t="s">
        <v>11</v>
      </c>
      <c r="E17931">
        <v>2</v>
      </c>
      <c r="F17931" t="s">
        <v>210</v>
      </c>
      <c r="G17931" s="29">
        <v>-24091.99</v>
      </c>
      <c r="H17931" t="s">
        <v>13</v>
      </c>
      <c r="I17931">
        <v>-24091.99</v>
      </c>
      <c r="J17931" t="s">
        <v>13</v>
      </c>
      <c r="K17931">
        <v>-24091.99</v>
      </c>
      <c r="L17931" t="s">
        <v>13</v>
      </c>
      <c r="M17931" t="s">
        <v>13</v>
      </c>
      <c r="N17931" s="29">
        <v>0</v>
      </c>
      <c r="O17931" t="s">
        <v>13</v>
      </c>
    </row>
    <row r="17932" spans="1:15" x14ac:dyDescent="0.3">
      <c r="A17932" t="s">
        <v>8</v>
      </c>
      <c r="B17932" t="s">
        <v>9</v>
      </c>
      <c r="C17932" t="s">
        <v>14</v>
      </c>
      <c r="D17932" t="s">
        <v>11</v>
      </c>
      <c r="E17932">
        <v>1</v>
      </c>
      <c r="F17932" t="s">
        <v>136</v>
      </c>
      <c r="G17932" s="29">
        <v>-1659.72</v>
      </c>
      <c r="H17932" t="s">
        <v>13</v>
      </c>
      <c r="I17932">
        <v>-1659.72</v>
      </c>
      <c r="J17932" t="s">
        <v>13</v>
      </c>
      <c r="K17932">
        <v>-1659.72</v>
      </c>
      <c r="L17932" t="s">
        <v>13</v>
      </c>
      <c r="M17932" t="s">
        <v>13</v>
      </c>
      <c r="N17932" s="29">
        <v>0</v>
      </c>
      <c r="O17932" t="s">
        <v>13</v>
      </c>
    </row>
    <row r="17933" spans="1:15" x14ac:dyDescent="0.3">
      <c r="A17933" t="s">
        <v>8</v>
      </c>
      <c r="B17933" t="s">
        <v>9</v>
      </c>
      <c r="C17933" t="s">
        <v>14</v>
      </c>
      <c r="D17933" t="s">
        <v>11</v>
      </c>
      <c r="E17933">
        <v>1</v>
      </c>
      <c r="F17933" t="s">
        <v>123</v>
      </c>
      <c r="G17933" s="29">
        <v>-7502.65</v>
      </c>
      <c r="H17933" t="s">
        <v>13</v>
      </c>
      <c r="I17933">
        <v>-7502.65</v>
      </c>
      <c r="J17933" t="s">
        <v>13</v>
      </c>
      <c r="K17933">
        <v>-7502.65</v>
      </c>
      <c r="L17933" t="s">
        <v>13</v>
      </c>
      <c r="M17933" t="s">
        <v>13</v>
      </c>
      <c r="N17933" s="29">
        <v>0</v>
      </c>
      <c r="O17933" t="s">
        <v>13</v>
      </c>
    </row>
    <row r="17934" spans="1:15" x14ac:dyDescent="0.3">
      <c r="A17934" t="s">
        <v>16</v>
      </c>
      <c r="B17934" t="s">
        <v>9</v>
      </c>
      <c r="C17934" t="s">
        <v>14</v>
      </c>
      <c r="D17934" t="s">
        <v>11</v>
      </c>
      <c r="E17934">
        <v>-1</v>
      </c>
      <c r="F17934" t="s">
        <v>169</v>
      </c>
      <c r="G17934" s="29">
        <v>-5982.59</v>
      </c>
      <c r="H17934" t="s">
        <v>13</v>
      </c>
      <c r="I17934">
        <v>-5982.59</v>
      </c>
      <c r="J17934" t="s">
        <v>13</v>
      </c>
      <c r="K17934">
        <v>-5982.59</v>
      </c>
      <c r="L17934" t="s">
        <v>13</v>
      </c>
      <c r="M17934" t="s">
        <v>13</v>
      </c>
      <c r="N17934" s="29">
        <v>0</v>
      </c>
      <c r="O17934" t="s">
        <v>13</v>
      </c>
    </row>
    <row r="17935" spans="1:15" x14ac:dyDescent="0.3">
      <c r="A17935" t="s">
        <v>16</v>
      </c>
      <c r="B17935" t="s">
        <v>9</v>
      </c>
      <c r="C17935" t="s">
        <v>14</v>
      </c>
      <c r="D17935" t="s">
        <v>11</v>
      </c>
      <c r="E17935">
        <v>9</v>
      </c>
      <c r="F17935" t="s">
        <v>291</v>
      </c>
      <c r="G17935" s="29">
        <v>-77398.100000000006</v>
      </c>
      <c r="H17935" t="s">
        <v>13</v>
      </c>
      <c r="I17935">
        <v>-77398.100000000006</v>
      </c>
      <c r="J17935" t="s">
        <v>13</v>
      </c>
      <c r="K17935">
        <v>-77398.100000000006</v>
      </c>
      <c r="L17935" t="s">
        <v>13</v>
      </c>
      <c r="M17935" t="s">
        <v>13</v>
      </c>
      <c r="N17935" s="29">
        <v>0</v>
      </c>
      <c r="O17935" t="s">
        <v>13</v>
      </c>
    </row>
    <row r="17936" spans="1:15" x14ac:dyDescent="0.3">
      <c r="A17936" t="s">
        <v>8</v>
      </c>
      <c r="B17936" t="s">
        <v>9</v>
      </c>
      <c r="C17936" t="s">
        <v>14</v>
      </c>
      <c r="D17936" t="s">
        <v>11</v>
      </c>
      <c r="E17936">
        <v>-1</v>
      </c>
      <c r="F17936" t="s">
        <v>493</v>
      </c>
      <c r="G17936" s="29">
        <v>-3267.53</v>
      </c>
      <c r="H17936" t="s">
        <v>13</v>
      </c>
      <c r="I17936">
        <v>-3267.53</v>
      </c>
      <c r="J17936" t="s">
        <v>13</v>
      </c>
      <c r="K17936">
        <v>-3267.53</v>
      </c>
      <c r="L17936" t="s">
        <v>13</v>
      </c>
      <c r="M17936" t="s">
        <v>13</v>
      </c>
      <c r="N17936" s="29">
        <v>0</v>
      </c>
      <c r="O17936" t="s">
        <v>13</v>
      </c>
    </row>
    <row r="17937" spans="1:15" x14ac:dyDescent="0.3">
      <c r="A17937" t="s">
        <v>18</v>
      </c>
      <c r="B17937" t="s">
        <v>9</v>
      </c>
      <c r="C17937" t="s">
        <v>10</v>
      </c>
      <c r="D17937" t="s">
        <v>11</v>
      </c>
      <c r="E17937">
        <v>-4</v>
      </c>
      <c r="F17937" t="s">
        <v>118</v>
      </c>
      <c r="G17937" s="29">
        <v>27431.08</v>
      </c>
      <c r="H17937">
        <v>6972088.29</v>
      </c>
      <c r="I17937">
        <v>27431.08</v>
      </c>
      <c r="J17937">
        <v>3311669.39</v>
      </c>
      <c r="K17937">
        <v>27431.08</v>
      </c>
      <c r="L17937">
        <v>31717220.98</v>
      </c>
      <c r="M17937" t="s">
        <v>13</v>
      </c>
      <c r="N17937" s="29">
        <v>0</v>
      </c>
      <c r="O17937" t="s">
        <v>13</v>
      </c>
    </row>
    <row r="17938" spans="1:15" x14ac:dyDescent="0.3">
      <c r="A17938" t="s">
        <v>8</v>
      </c>
      <c r="B17938" t="s">
        <v>9</v>
      </c>
      <c r="C17938" t="s">
        <v>10</v>
      </c>
      <c r="D17938" t="s">
        <v>11</v>
      </c>
      <c r="E17938">
        <v>2</v>
      </c>
      <c r="F17938" t="s">
        <v>444</v>
      </c>
      <c r="G17938" s="29">
        <v>93918.56</v>
      </c>
      <c r="H17938">
        <v>1245478.71</v>
      </c>
      <c r="I17938">
        <v>93918.56</v>
      </c>
      <c r="J17938">
        <v>559535.79</v>
      </c>
      <c r="K17938">
        <v>93918.56</v>
      </c>
      <c r="L17938">
        <v>6976263.4000000004</v>
      </c>
      <c r="M17938" t="s">
        <v>13</v>
      </c>
      <c r="N17938" s="29">
        <v>0</v>
      </c>
      <c r="O17938">
        <v>187837.12</v>
      </c>
    </row>
    <row r="17939" spans="1:15" x14ac:dyDescent="0.3">
      <c r="A17939" t="s">
        <v>18</v>
      </c>
      <c r="B17939" t="s">
        <v>9</v>
      </c>
      <c r="C17939" t="s">
        <v>14</v>
      </c>
      <c r="D17939" t="s">
        <v>11</v>
      </c>
      <c r="E17939">
        <v>5</v>
      </c>
      <c r="F17939" t="s">
        <v>424</v>
      </c>
      <c r="G17939" s="29">
        <v>-54289.38</v>
      </c>
      <c r="H17939" t="s">
        <v>13</v>
      </c>
      <c r="I17939">
        <v>-54289.38</v>
      </c>
      <c r="J17939" t="s">
        <v>13</v>
      </c>
      <c r="K17939">
        <v>-54289.38</v>
      </c>
      <c r="L17939" t="s">
        <v>13</v>
      </c>
      <c r="M17939" t="s">
        <v>13</v>
      </c>
      <c r="N17939" s="29">
        <v>0</v>
      </c>
      <c r="O17939" t="s">
        <v>13</v>
      </c>
    </row>
    <row r="17940" spans="1:15" x14ac:dyDescent="0.3">
      <c r="A17940" t="s">
        <v>16</v>
      </c>
      <c r="B17940" t="s">
        <v>9</v>
      </c>
      <c r="C17940" t="s">
        <v>14</v>
      </c>
      <c r="D17940" t="s">
        <v>11</v>
      </c>
      <c r="E17940">
        <v>1</v>
      </c>
      <c r="F17940" t="s">
        <v>83</v>
      </c>
      <c r="G17940" s="29">
        <v>-43670.94</v>
      </c>
      <c r="H17940" t="s">
        <v>13</v>
      </c>
      <c r="I17940">
        <v>-43670.94</v>
      </c>
      <c r="J17940" t="s">
        <v>13</v>
      </c>
      <c r="K17940">
        <v>-43670.94</v>
      </c>
      <c r="L17940" t="s">
        <v>13</v>
      </c>
      <c r="M17940" t="s">
        <v>13</v>
      </c>
      <c r="N17940" s="29">
        <v>0</v>
      </c>
      <c r="O17940" t="s">
        <v>13</v>
      </c>
    </row>
    <row r="17941" spans="1:15" x14ac:dyDescent="0.3">
      <c r="A17941" t="s">
        <v>8</v>
      </c>
      <c r="B17941" t="s">
        <v>9</v>
      </c>
      <c r="C17941" t="s">
        <v>14</v>
      </c>
      <c r="D17941" t="s">
        <v>11</v>
      </c>
      <c r="E17941">
        <v>4</v>
      </c>
      <c r="F17941" t="s">
        <v>274</v>
      </c>
      <c r="G17941" s="29">
        <v>-363.08</v>
      </c>
      <c r="H17941" t="s">
        <v>13</v>
      </c>
      <c r="I17941">
        <v>-363.08</v>
      </c>
      <c r="J17941" t="s">
        <v>13</v>
      </c>
      <c r="K17941">
        <v>-363.08</v>
      </c>
      <c r="L17941" t="s">
        <v>13</v>
      </c>
      <c r="M17941" t="s">
        <v>13</v>
      </c>
      <c r="N17941" s="29">
        <v>0</v>
      </c>
      <c r="O17941" t="s">
        <v>13</v>
      </c>
    </row>
    <row r="17942" spans="1:15" x14ac:dyDescent="0.3">
      <c r="A17942" t="s">
        <v>8</v>
      </c>
      <c r="B17942" t="s">
        <v>9</v>
      </c>
      <c r="C17942" t="s">
        <v>10</v>
      </c>
      <c r="D17942" t="s">
        <v>11</v>
      </c>
      <c r="E17942">
        <v>13</v>
      </c>
      <c r="F17942" t="s">
        <v>328</v>
      </c>
      <c r="G17942" s="29">
        <v>156085.98000000001</v>
      </c>
      <c r="H17942">
        <v>-0.43</v>
      </c>
      <c r="I17942">
        <v>156085.98000000001</v>
      </c>
      <c r="J17942">
        <v>-0.89</v>
      </c>
      <c r="K17942">
        <v>156085.98000000001</v>
      </c>
      <c r="L17942" t="s">
        <v>13</v>
      </c>
      <c r="M17942" t="s">
        <v>13</v>
      </c>
      <c r="N17942" s="29">
        <v>0</v>
      </c>
      <c r="O17942">
        <v>2029117.74</v>
      </c>
    </row>
    <row r="17943" spans="1:15" x14ac:dyDescent="0.3">
      <c r="A17943" t="s">
        <v>18</v>
      </c>
      <c r="B17943" t="s">
        <v>9</v>
      </c>
      <c r="C17943" t="s">
        <v>14</v>
      </c>
      <c r="D17943" t="s">
        <v>11</v>
      </c>
      <c r="E17943">
        <v>6</v>
      </c>
      <c r="F17943" t="s">
        <v>116</v>
      </c>
      <c r="G17943" s="29">
        <v>-253400.37</v>
      </c>
      <c r="H17943" t="s">
        <v>13</v>
      </c>
      <c r="I17943">
        <v>-253400.37</v>
      </c>
      <c r="J17943" t="s">
        <v>13</v>
      </c>
      <c r="K17943">
        <v>-253400.37</v>
      </c>
      <c r="L17943" t="s">
        <v>13</v>
      </c>
      <c r="M17943" t="s">
        <v>13</v>
      </c>
      <c r="N17943" s="29">
        <v>0</v>
      </c>
      <c r="O17943" t="s">
        <v>13</v>
      </c>
    </row>
    <row r="17944" spans="1:15" x14ac:dyDescent="0.3">
      <c r="A17944" t="s">
        <v>8</v>
      </c>
      <c r="B17944" t="s">
        <v>9</v>
      </c>
      <c r="C17944" t="s">
        <v>14</v>
      </c>
      <c r="D17944" t="s">
        <v>11</v>
      </c>
      <c r="E17944">
        <v>1</v>
      </c>
      <c r="F17944" t="s">
        <v>170</v>
      </c>
      <c r="G17944" s="29">
        <v>-4769.8900000000003</v>
      </c>
      <c r="H17944" t="s">
        <v>13</v>
      </c>
      <c r="I17944">
        <v>-4769.8900000000003</v>
      </c>
      <c r="J17944" t="s">
        <v>13</v>
      </c>
      <c r="K17944">
        <v>-4769.8900000000003</v>
      </c>
      <c r="L17944" t="s">
        <v>13</v>
      </c>
      <c r="M17944" t="s">
        <v>13</v>
      </c>
      <c r="N17944" s="29">
        <v>0</v>
      </c>
      <c r="O17944" t="s">
        <v>13</v>
      </c>
    </row>
    <row r="17945" spans="1:15" x14ac:dyDescent="0.3">
      <c r="A17945" t="s">
        <v>16</v>
      </c>
      <c r="B17945" t="s">
        <v>9</v>
      </c>
      <c r="C17945" t="s">
        <v>14</v>
      </c>
      <c r="D17945" t="s">
        <v>11</v>
      </c>
      <c r="E17945">
        <v>-1</v>
      </c>
      <c r="F17945" t="s">
        <v>143</v>
      </c>
      <c r="G17945" s="29">
        <v>-2.65</v>
      </c>
      <c r="H17945" t="s">
        <v>13</v>
      </c>
      <c r="I17945">
        <v>-2.65</v>
      </c>
      <c r="J17945" t="s">
        <v>13</v>
      </c>
      <c r="K17945">
        <v>-2.65</v>
      </c>
      <c r="L17945" t="s">
        <v>13</v>
      </c>
      <c r="M17945" t="s">
        <v>13</v>
      </c>
      <c r="N17945" s="29">
        <v>0</v>
      </c>
      <c r="O17945" t="s">
        <v>13</v>
      </c>
    </row>
    <row r="17946" spans="1:15" x14ac:dyDescent="0.3">
      <c r="A17946" t="s">
        <v>8</v>
      </c>
      <c r="B17946" t="s">
        <v>9</v>
      </c>
      <c r="C17946" t="s">
        <v>14</v>
      </c>
      <c r="D17946" t="s">
        <v>11</v>
      </c>
      <c r="E17946">
        <v>15</v>
      </c>
      <c r="F17946" t="s">
        <v>182</v>
      </c>
      <c r="G17946" s="29">
        <v>-3628.74</v>
      </c>
      <c r="H17946" t="s">
        <v>13</v>
      </c>
      <c r="I17946">
        <v>-3628.74</v>
      </c>
      <c r="J17946" t="s">
        <v>13</v>
      </c>
      <c r="K17946">
        <v>-3628.74</v>
      </c>
      <c r="L17946" t="s">
        <v>13</v>
      </c>
      <c r="M17946" t="s">
        <v>13</v>
      </c>
      <c r="N17946" s="29">
        <v>0</v>
      </c>
      <c r="O17946" t="s">
        <v>13</v>
      </c>
    </row>
    <row r="17947" spans="1:15" x14ac:dyDescent="0.3">
      <c r="A17947" t="s">
        <v>18</v>
      </c>
      <c r="B17947" t="s">
        <v>9</v>
      </c>
      <c r="C17947" t="s">
        <v>10</v>
      </c>
      <c r="D17947" t="s">
        <v>11</v>
      </c>
      <c r="E17947">
        <v>-1</v>
      </c>
      <c r="F17947" t="s">
        <v>537</v>
      </c>
      <c r="G17947" s="29">
        <v>46.43</v>
      </c>
      <c r="H17947">
        <v>56086.27</v>
      </c>
      <c r="I17947">
        <v>46.43</v>
      </c>
      <c r="J17947">
        <v>50760.160000000003</v>
      </c>
      <c r="K17947">
        <v>46.43</v>
      </c>
      <c r="L17947">
        <v>262253.46000000002</v>
      </c>
      <c r="M17947" t="s">
        <v>13</v>
      </c>
      <c r="N17947" s="29">
        <v>0</v>
      </c>
      <c r="O17947" t="s">
        <v>13</v>
      </c>
    </row>
    <row r="17948" spans="1:15" x14ac:dyDescent="0.3">
      <c r="A17948" t="s">
        <v>8</v>
      </c>
      <c r="B17948" t="s">
        <v>9</v>
      </c>
      <c r="C17948" t="s">
        <v>14</v>
      </c>
      <c r="D17948" t="s">
        <v>11</v>
      </c>
      <c r="E17948">
        <v>0</v>
      </c>
      <c r="F17948" t="s">
        <v>284</v>
      </c>
      <c r="G17948" s="29">
        <v>-109946.43</v>
      </c>
      <c r="H17948" t="s">
        <v>13</v>
      </c>
      <c r="I17948">
        <v>-109946.43</v>
      </c>
      <c r="J17948" t="s">
        <v>13</v>
      </c>
      <c r="K17948">
        <v>-109946.43</v>
      </c>
      <c r="L17948" t="s">
        <v>13</v>
      </c>
      <c r="M17948" t="s">
        <v>13</v>
      </c>
      <c r="N17948" s="29">
        <v>0</v>
      </c>
      <c r="O17948" t="s">
        <v>13</v>
      </c>
    </row>
    <row r="17949" spans="1:15" x14ac:dyDescent="0.3">
      <c r="A17949" t="s">
        <v>18</v>
      </c>
      <c r="B17949" t="s">
        <v>9</v>
      </c>
      <c r="C17949" t="s">
        <v>14</v>
      </c>
      <c r="D17949" t="s">
        <v>11</v>
      </c>
      <c r="E17949">
        <v>1</v>
      </c>
      <c r="F17949" t="s">
        <v>194</v>
      </c>
      <c r="G17949" s="29">
        <v>-103389.26</v>
      </c>
      <c r="H17949" t="s">
        <v>13</v>
      </c>
      <c r="I17949">
        <v>-103389.26</v>
      </c>
      <c r="J17949" t="s">
        <v>13</v>
      </c>
      <c r="K17949">
        <v>-103389.26</v>
      </c>
      <c r="L17949" t="s">
        <v>13</v>
      </c>
      <c r="M17949" t="s">
        <v>13</v>
      </c>
      <c r="N17949" s="29">
        <v>0</v>
      </c>
      <c r="O17949" t="s">
        <v>13</v>
      </c>
    </row>
    <row r="17950" spans="1:15" x14ac:dyDescent="0.3">
      <c r="A17950" t="s">
        <v>8</v>
      </c>
      <c r="B17950" t="s">
        <v>9</v>
      </c>
      <c r="C17950" t="s">
        <v>10</v>
      </c>
      <c r="D17950" t="s">
        <v>11</v>
      </c>
      <c r="E17950">
        <v>4</v>
      </c>
      <c r="F17950" t="s">
        <v>403</v>
      </c>
      <c r="G17950" s="29">
        <v>56.8</v>
      </c>
      <c r="H17950">
        <v>-3175.15</v>
      </c>
      <c r="I17950">
        <v>56.8</v>
      </c>
      <c r="J17950">
        <v>-1726.03</v>
      </c>
      <c r="K17950">
        <v>56.8</v>
      </c>
      <c r="L17950">
        <v>-28271.51</v>
      </c>
      <c r="M17950" t="s">
        <v>13</v>
      </c>
      <c r="N17950" s="29">
        <v>0</v>
      </c>
      <c r="O17950">
        <v>227.2</v>
      </c>
    </row>
    <row r="17951" spans="1:15" x14ac:dyDescent="0.3">
      <c r="A17951" t="s">
        <v>8</v>
      </c>
      <c r="B17951" t="s">
        <v>9</v>
      </c>
      <c r="C17951" t="s">
        <v>10</v>
      </c>
      <c r="D17951" t="s">
        <v>11</v>
      </c>
      <c r="E17951">
        <v>4</v>
      </c>
      <c r="F17951" t="s">
        <v>370</v>
      </c>
      <c r="G17951" s="29">
        <v>606142.51</v>
      </c>
      <c r="H17951">
        <v>-6.48</v>
      </c>
      <c r="I17951">
        <v>606142.51</v>
      </c>
      <c r="J17951">
        <v>-32.81</v>
      </c>
      <c r="K17951">
        <v>606142.51</v>
      </c>
      <c r="L17951" t="s">
        <v>13</v>
      </c>
      <c r="M17951" t="s">
        <v>13</v>
      </c>
      <c r="N17951" s="29">
        <v>0</v>
      </c>
      <c r="O17951">
        <v>2424570.04</v>
      </c>
    </row>
    <row r="17952" spans="1:15" x14ac:dyDescent="0.3">
      <c r="A17952" t="s">
        <v>16</v>
      </c>
      <c r="B17952" t="s">
        <v>9</v>
      </c>
      <c r="C17952" t="s">
        <v>14</v>
      </c>
      <c r="D17952" t="s">
        <v>11</v>
      </c>
      <c r="E17952">
        <v>15</v>
      </c>
      <c r="F17952" t="s">
        <v>370</v>
      </c>
      <c r="G17952" s="29">
        <v>-4754.67</v>
      </c>
      <c r="H17952" t="s">
        <v>13</v>
      </c>
      <c r="I17952">
        <v>-4754.67</v>
      </c>
      <c r="J17952" t="s">
        <v>13</v>
      </c>
      <c r="K17952">
        <v>-4754.67</v>
      </c>
      <c r="L17952" t="s">
        <v>13</v>
      </c>
      <c r="M17952" t="s">
        <v>13</v>
      </c>
      <c r="N17952" s="29">
        <v>0</v>
      </c>
      <c r="O17952" t="s">
        <v>13</v>
      </c>
    </row>
    <row r="17953" spans="1:15" x14ac:dyDescent="0.3">
      <c r="A17953" t="s">
        <v>8</v>
      </c>
      <c r="B17953" t="s">
        <v>9</v>
      </c>
      <c r="C17953" t="s">
        <v>14</v>
      </c>
      <c r="D17953" t="s">
        <v>11</v>
      </c>
      <c r="E17953">
        <v>-1</v>
      </c>
      <c r="F17953" t="s">
        <v>360</v>
      </c>
      <c r="G17953" s="29">
        <v>-3554.26</v>
      </c>
      <c r="H17953" t="s">
        <v>13</v>
      </c>
      <c r="I17953">
        <v>-3554.26</v>
      </c>
      <c r="J17953" t="s">
        <v>13</v>
      </c>
      <c r="K17953">
        <v>-3554.26</v>
      </c>
      <c r="L17953" t="s">
        <v>13</v>
      </c>
      <c r="M17953" t="s">
        <v>13</v>
      </c>
      <c r="N17953" s="29">
        <v>0</v>
      </c>
      <c r="O17953" t="s">
        <v>13</v>
      </c>
    </row>
    <row r="17954" spans="1:15" x14ac:dyDescent="0.3">
      <c r="A17954" t="s">
        <v>8</v>
      </c>
      <c r="B17954" t="s">
        <v>9</v>
      </c>
      <c r="C17954" t="s">
        <v>10</v>
      </c>
      <c r="D17954" t="s">
        <v>11</v>
      </c>
      <c r="E17954">
        <v>0</v>
      </c>
      <c r="F17954" t="s">
        <v>54</v>
      </c>
      <c r="G17954" s="29">
        <v>3244462.19</v>
      </c>
      <c r="H17954">
        <v>-78338208.010000005</v>
      </c>
      <c r="I17954">
        <v>3244462.19</v>
      </c>
      <c r="J17954">
        <v>-37209958.100000001</v>
      </c>
      <c r="K17954">
        <v>3244462.19</v>
      </c>
      <c r="L17954">
        <v>-356375012.24000001</v>
      </c>
      <c r="M17954" t="s">
        <v>13</v>
      </c>
      <c r="N17954" s="29">
        <v>0</v>
      </c>
      <c r="O17954" t="s">
        <v>13</v>
      </c>
    </row>
    <row r="17955" spans="1:15" x14ac:dyDescent="0.3">
      <c r="A17955" t="s">
        <v>18</v>
      </c>
      <c r="B17955" t="s">
        <v>9</v>
      </c>
      <c r="C17955" t="s">
        <v>10</v>
      </c>
      <c r="D17955" t="s">
        <v>11</v>
      </c>
      <c r="E17955">
        <v>-1</v>
      </c>
      <c r="F17955" t="s">
        <v>404</v>
      </c>
      <c r="G17955" s="29">
        <v>451.22</v>
      </c>
      <c r="H17955">
        <v>917985.04</v>
      </c>
      <c r="I17955">
        <v>451.22</v>
      </c>
      <c r="J17955">
        <v>624145.06000000006</v>
      </c>
      <c r="K17955">
        <v>451.22</v>
      </c>
      <c r="L17955">
        <v>11187218.449999999</v>
      </c>
      <c r="M17955" t="s">
        <v>13</v>
      </c>
      <c r="N17955" s="29">
        <v>0</v>
      </c>
      <c r="O17955" t="s">
        <v>13</v>
      </c>
    </row>
    <row r="17956" spans="1:15" x14ac:dyDescent="0.3">
      <c r="A17956" t="s">
        <v>16</v>
      </c>
      <c r="B17956" t="s">
        <v>9</v>
      </c>
      <c r="C17956" t="s">
        <v>10</v>
      </c>
      <c r="D17956" t="s">
        <v>11</v>
      </c>
      <c r="E17956">
        <v>-1</v>
      </c>
      <c r="F17956" t="s">
        <v>69</v>
      </c>
      <c r="G17956" s="29">
        <v>245581.34</v>
      </c>
      <c r="H17956">
        <v>-167132010.41999999</v>
      </c>
      <c r="I17956">
        <v>245581.34</v>
      </c>
      <c r="J17956">
        <v>-27938358.68</v>
      </c>
      <c r="K17956">
        <v>245581.34</v>
      </c>
      <c r="L17956">
        <v>-305808548.60000002</v>
      </c>
      <c r="M17956" t="s">
        <v>13</v>
      </c>
      <c r="N17956" s="29">
        <v>0</v>
      </c>
      <c r="O17956" t="s">
        <v>13</v>
      </c>
    </row>
    <row r="17957" spans="1:15" x14ac:dyDescent="0.3">
      <c r="A17957" t="s">
        <v>16</v>
      </c>
      <c r="B17957" t="s">
        <v>9</v>
      </c>
      <c r="C17957" t="s">
        <v>14</v>
      </c>
      <c r="D17957" t="s">
        <v>11</v>
      </c>
      <c r="E17957">
        <v>8</v>
      </c>
      <c r="F17957" t="s">
        <v>47</v>
      </c>
      <c r="G17957" s="29">
        <v>-23134.85</v>
      </c>
      <c r="H17957" t="s">
        <v>13</v>
      </c>
      <c r="I17957">
        <v>-23134.85</v>
      </c>
      <c r="J17957" t="s">
        <v>13</v>
      </c>
      <c r="K17957">
        <v>-23134.85</v>
      </c>
      <c r="L17957" t="s">
        <v>13</v>
      </c>
      <c r="M17957" t="s">
        <v>13</v>
      </c>
      <c r="N17957" s="29">
        <v>0</v>
      </c>
      <c r="O17957" t="s">
        <v>13</v>
      </c>
    </row>
    <row r="17958" spans="1:15" x14ac:dyDescent="0.3">
      <c r="A17958" t="s">
        <v>8</v>
      </c>
      <c r="B17958" t="s">
        <v>9</v>
      </c>
      <c r="C17958" t="s">
        <v>10</v>
      </c>
      <c r="D17958" t="s">
        <v>11</v>
      </c>
      <c r="E17958">
        <v>-4</v>
      </c>
      <c r="F17958" t="s">
        <v>202</v>
      </c>
      <c r="G17958" s="29">
        <v>58</v>
      </c>
      <c r="H17958">
        <v>71649.14</v>
      </c>
      <c r="I17958">
        <v>58</v>
      </c>
      <c r="J17958">
        <v>5488.57</v>
      </c>
      <c r="K17958">
        <v>58</v>
      </c>
      <c r="L17958">
        <v>28950.29</v>
      </c>
      <c r="M17958" t="s">
        <v>13</v>
      </c>
      <c r="N17958" s="29">
        <v>0</v>
      </c>
      <c r="O17958" t="s">
        <v>13</v>
      </c>
    </row>
    <row r="17959" spans="1:15" x14ac:dyDescent="0.3">
      <c r="A17959" t="s">
        <v>8</v>
      </c>
      <c r="B17959" t="s">
        <v>9</v>
      </c>
      <c r="C17959" t="s">
        <v>10</v>
      </c>
      <c r="D17959" t="s">
        <v>11</v>
      </c>
      <c r="E17959">
        <v>-1</v>
      </c>
      <c r="F17959" t="s">
        <v>514</v>
      </c>
      <c r="G17959" s="29">
        <v>8.74</v>
      </c>
      <c r="H17959">
        <v>-1099.8499999999999</v>
      </c>
      <c r="I17959">
        <v>8.74</v>
      </c>
      <c r="J17959">
        <v>-260.25</v>
      </c>
      <c r="K17959">
        <v>8.74</v>
      </c>
      <c r="L17959">
        <v>-3578.61</v>
      </c>
      <c r="M17959" t="s">
        <v>13</v>
      </c>
      <c r="N17959" s="29">
        <v>0</v>
      </c>
      <c r="O17959" t="s">
        <v>13</v>
      </c>
    </row>
    <row r="17960" spans="1:15" x14ac:dyDescent="0.3">
      <c r="A17960" t="s">
        <v>18</v>
      </c>
      <c r="B17960" t="s">
        <v>9</v>
      </c>
      <c r="C17960" t="s">
        <v>14</v>
      </c>
      <c r="D17960" t="s">
        <v>11</v>
      </c>
      <c r="E17960">
        <v>7</v>
      </c>
      <c r="F17960" t="s">
        <v>225</v>
      </c>
      <c r="G17960" s="29">
        <v>-125473.87</v>
      </c>
      <c r="H17960" t="s">
        <v>13</v>
      </c>
      <c r="I17960">
        <v>-125473.87</v>
      </c>
      <c r="J17960" t="s">
        <v>13</v>
      </c>
      <c r="K17960">
        <v>-125473.87</v>
      </c>
      <c r="L17960" t="s">
        <v>13</v>
      </c>
      <c r="M17960" t="s">
        <v>13</v>
      </c>
      <c r="N17960" s="29">
        <v>0</v>
      </c>
      <c r="O17960" t="s">
        <v>13</v>
      </c>
    </row>
    <row r="17961" spans="1:15" x14ac:dyDescent="0.3">
      <c r="A17961" t="s">
        <v>8</v>
      </c>
      <c r="B17961" t="s">
        <v>9</v>
      </c>
      <c r="C17961" t="s">
        <v>14</v>
      </c>
      <c r="D17961" t="s">
        <v>11</v>
      </c>
      <c r="E17961">
        <v>9</v>
      </c>
      <c r="F17961" t="s">
        <v>55</v>
      </c>
      <c r="G17961" s="29">
        <v>-1085.76</v>
      </c>
      <c r="H17961" t="s">
        <v>13</v>
      </c>
      <c r="I17961">
        <v>-1085.76</v>
      </c>
      <c r="J17961" t="s">
        <v>13</v>
      </c>
      <c r="K17961">
        <v>-1085.76</v>
      </c>
      <c r="L17961" t="s">
        <v>13</v>
      </c>
      <c r="M17961" t="s">
        <v>13</v>
      </c>
      <c r="N17961" s="29">
        <v>0</v>
      </c>
      <c r="O17961" t="s">
        <v>13</v>
      </c>
    </row>
    <row r="17962" spans="1:15" x14ac:dyDescent="0.3">
      <c r="A17962" t="s">
        <v>8</v>
      </c>
      <c r="B17962" t="s">
        <v>9</v>
      </c>
      <c r="C17962" t="s">
        <v>14</v>
      </c>
      <c r="D17962" t="s">
        <v>11</v>
      </c>
      <c r="E17962">
        <v>11</v>
      </c>
      <c r="F17962" t="s">
        <v>84</v>
      </c>
      <c r="G17962" s="29">
        <v>-100.07</v>
      </c>
      <c r="H17962" t="s">
        <v>13</v>
      </c>
      <c r="I17962">
        <v>-100.07</v>
      </c>
      <c r="J17962" t="s">
        <v>13</v>
      </c>
      <c r="K17962">
        <v>-100.07</v>
      </c>
      <c r="L17962" t="s">
        <v>13</v>
      </c>
      <c r="M17962" t="s">
        <v>13</v>
      </c>
      <c r="N17962" s="29">
        <v>0</v>
      </c>
      <c r="O17962" t="s">
        <v>13</v>
      </c>
    </row>
    <row r="17963" spans="1:15" x14ac:dyDescent="0.3">
      <c r="A17963" t="s">
        <v>8</v>
      </c>
      <c r="B17963" t="s">
        <v>9</v>
      </c>
      <c r="C17963" t="s">
        <v>14</v>
      </c>
      <c r="D17963" t="s">
        <v>11</v>
      </c>
      <c r="E17963">
        <v>0</v>
      </c>
      <c r="F17963" t="s">
        <v>142</v>
      </c>
      <c r="G17963" s="29">
        <v>-3.95</v>
      </c>
      <c r="H17963" t="s">
        <v>13</v>
      </c>
      <c r="I17963">
        <v>-3.95</v>
      </c>
      <c r="J17963" t="s">
        <v>13</v>
      </c>
      <c r="K17963">
        <v>-3.95</v>
      </c>
      <c r="L17963" t="s">
        <v>13</v>
      </c>
      <c r="M17963">
        <v>1</v>
      </c>
      <c r="N17963" s="29">
        <v>-2.2799999999999998</v>
      </c>
      <c r="O17963" t="s">
        <v>13</v>
      </c>
    </row>
    <row r="17964" spans="1:15" x14ac:dyDescent="0.3">
      <c r="A17964" t="s">
        <v>8</v>
      </c>
      <c r="B17964" t="s">
        <v>9</v>
      </c>
      <c r="C17964" t="s">
        <v>10</v>
      </c>
      <c r="D17964" t="s">
        <v>11</v>
      </c>
      <c r="E17964">
        <v>3</v>
      </c>
      <c r="F17964" t="s">
        <v>62</v>
      </c>
      <c r="G17964" s="29">
        <v>139092.35</v>
      </c>
      <c r="H17964">
        <v>-9145947.0099999998</v>
      </c>
      <c r="I17964">
        <v>139092.35</v>
      </c>
      <c r="J17964">
        <v>-4344244.1900000004</v>
      </c>
      <c r="K17964">
        <v>139092.35</v>
      </c>
      <c r="L17964">
        <v>-41606606.289999999</v>
      </c>
      <c r="M17964" t="s">
        <v>13</v>
      </c>
      <c r="N17964" s="29">
        <v>0</v>
      </c>
      <c r="O17964">
        <v>417277.05</v>
      </c>
    </row>
    <row r="17965" spans="1:15" x14ac:dyDescent="0.3">
      <c r="A17965" t="s">
        <v>8</v>
      </c>
      <c r="B17965" t="s">
        <v>9</v>
      </c>
      <c r="C17965" t="s">
        <v>14</v>
      </c>
      <c r="D17965" t="s">
        <v>11</v>
      </c>
      <c r="E17965">
        <v>0</v>
      </c>
      <c r="F17965" t="s">
        <v>507</v>
      </c>
      <c r="G17965" s="29">
        <v>-72625.62</v>
      </c>
      <c r="H17965" t="s">
        <v>13</v>
      </c>
      <c r="I17965">
        <v>-72625.62</v>
      </c>
      <c r="J17965" t="s">
        <v>13</v>
      </c>
      <c r="K17965">
        <v>-72625.62</v>
      </c>
      <c r="L17965" t="s">
        <v>13</v>
      </c>
      <c r="M17965" t="s">
        <v>13</v>
      </c>
      <c r="N17965" s="29">
        <v>0</v>
      </c>
      <c r="O17965" t="s">
        <v>13</v>
      </c>
    </row>
    <row r="17966" spans="1:15" x14ac:dyDescent="0.3">
      <c r="A17966" t="s">
        <v>18</v>
      </c>
      <c r="B17966" t="s">
        <v>9</v>
      </c>
      <c r="C17966" t="s">
        <v>10</v>
      </c>
      <c r="D17966" t="s">
        <v>11</v>
      </c>
      <c r="E17966">
        <v>0</v>
      </c>
      <c r="F17966" t="s">
        <v>325</v>
      </c>
      <c r="G17966" s="29">
        <v>3.2</v>
      </c>
      <c r="H17966">
        <v>2328218.58</v>
      </c>
      <c r="I17966">
        <v>3.2</v>
      </c>
      <c r="J17966">
        <v>1105879.81</v>
      </c>
      <c r="K17966">
        <v>3.2</v>
      </c>
      <c r="L17966">
        <v>10591466.039999999</v>
      </c>
      <c r="M17966" t="s">
        <v>13</v>
      </c>
      <c r="N17966" s="29">
        <v>0</v>
      </c>
      <c r="O17966" t="s">
        <v>13</v>
      </c>
    </row>
    <row r="17967" spans="1:15" x14ac:dyDescent="0.3">
      <c r="A17967" t="s">
        <v>8</v>
      </c>
      <c r="B17967" t="s">
        <v>9</v>
      </c>
      <c r="C17967" t="s">
        <v>14</v>
      </c>
      <c r="D17967" t="s">
        <v>11</v>
      </c>
      <c r="E17967">
        <v>0</v>
      </c>
      <c r="F17967" t="s">
        <v>144</v>
      </c>
      <c r="G17967" s="29">
        <v>-33067.410000000003</v>
      </c>
      <c r="H17967" t="s">
        <v>13</v>
      </c>
      <c r="I17967">
        <v>-33067.410000000003</v>
      </c>
      <c r="J17967" t="s">
        <v>13</v>
      </c>
      <c r="K17967">
        <v>-33067.410000000003</v>
      </c>
      <c r="L17967" t="s">
        <v>13</v>
      </c>
      <c r="M17967" t="s">
        <v>13</v>
      </c>
      <c r="N17967" s="29">
        <v>-0.74</v>
      </c>
      <c r="O17967" t="s">
        <v>13</v>
      </c>
    </row>
    <row r="17968" spans="1:15" x14ac:dyDescent="0.3">
      <c r="A17968" t="s">
        <v>16</v>
      </c>
      <c r="B17968" t="s">
        <v>9</v>
      </c>
      <c r="C17968" t="s">
        <v>10</v>
      </c>
      <c r="D17968" t="s">
        <v>11</v>
      </c>
      <c r="E17968">
        <v>-1</v>
      </c>
      <c r="F17968" t="s">
        <v>296</v>
      </c>
      <c r="G17968" s="29">
        <v>397266.51</v>
      </c>
      <c r="H17968">
        <v>-53574929.100000001</v>
      </c>
      <c r="I17968">
        <v>397266.51</v>
      </c>
      <c r="J17968">
        <v>-12676971.699999999</v>
      </c>
      <c r="K17968">
        <v>397266.51</v>
      </c>
      <c r="L17968">
        <v>-174318136.97999999</v>
      </c>
      <c r="M17968" t="s">
        <v>13</v>
      </c>
      <c r="N17968" s="29">
        <v>0</v>
      </c>
      <c r="O17968" t="s">
        <v>13</v>
      </c>
    </row>
    <row r="17969" spans="1:15" x14ac:dyDescent="0.3">
      <c r="A17969" t="s">
        <v>16</v>
      </c>
      <c r="B17969" t="s">
        <v>9</v>
      </c>
      <c r="C17969" t="s">
        <v>10</v>
      </c>
      <c r="D17969" t="s">
        <v>11</v>
      </c>
      <c r="E17969">
        <v>12</v>
      </c>
      <c r="F17969" t="s">
        <v>176</v>
      </c>
      <c r="G17969" s="29">
        <v>191377.9</v>
      </c>
      <c r="H17969">
        <v>-2.78</v>
      </c>
      <c r="I17969">
        <v>191377.9</v>
      </c>
      <c r="J17969">
        <v>-14.95</v>
      </c>
      <c r="K17969">
        <v>191377.9</v>
      </c>
      <c r="L17969" t="s">
        <v>13</v>
      </c>
      <c r="M17969" t="s">
        <v>13</v>
      </c>
      <c r="N17969" s="29">
        <v>0</v>
      </c>
      <c r="O17969">
        <v>2296534.7999999998</v>
      </c>
    </row>
    <row r="17970" spans="1:15" x14ac:dyDescent="0.3">
      <c r="A17970" t="s">
        <v>18</v>
      </c>
      <c r="B17970" t="s">
        <v>9</v>
      </c>
      <c r="C17970" t="s">
        <v>10</v>
      </c>
      <c r="D17970" t="s">
        <v>11</v>
      </c>
      <c r="E17970">
        <v>-1</v>
      </c>
      <c r="F17970" t="s">
        <v>349</v>
      </c>
      <c r="G17970" s="29">
        <v>542.55999999999995</v>
      </c>
      <c r="H17970">
        <v>514.4</v>
      </c>
      <c r="I17970">
        <v>542.55999999999995</v>
      </c>
      <c r="J17970">
        <v>231.13</v>
      </c>
      <c r="K17970">
        <v>542.55999999999995</v>
      </c>
      <c r="L17970">
        <v>2881.43</v>
      </c>
      <c r="M17970" t="s">
        <v>13</v>
      </c>
      <c r="N17970" s="29">
        <v>0</v>
      </c>
      <c r="O17970" t="s">
        <v>13</v>
      </c>
    </row>
    <row r="17971" spans="1:15" x14ac:dyDescent="0.3">
      <c r="A17971" t="s">
        <v>8</v>
      </c>
      <c r="B17971" t="s">
        <v>9</v>
      </c>
      <c r="C17971" t="s">
        <v>10</v>
      </c>
      <c r="D17971" t="s">
        <v>11</v>
      </c>
      <c r="E17971">
        <v>13</v>
      </c>
      <c r="F17971" t="s">
        <v>224</v>
      </c>
      <c r="G17971" s="29">
        <v>739121.73</v>
      </c>
      <c r="H17971">
        <v>-18.04</v>
      </c>
      <c r="I17971">
        <v>739121.73</v>
      </c>
      <c r="J17971">
        <v>-96.86</v>
      </c>
      <c r="K17971">
        <v>739121.73</v>
      </c>
      <c r="L17971" t="s">
        <v>13</v>
      </c>
      <c r="M17971" t="s">
        <v>13</v>
      </c>
      <c r="N17971" s="29">
        <v>0</v>
      </c>
      <c r="O17971">
        <v>9608582.4900000002</v>
      </c>
    </row>
    <row r="17972" spans="1:15" x14ac:dyDescent="0.3">
      <c r="A17972" t="s">
        <v>18</v>
      </c>
      <c r="B17972" t="s">
        <v>9</v>
      </c>
      <c r="C17972" t="s">
        <v>14</v>
      </c>
      <c r="D17972" t="s">
        <v>11</v>
      </c>
      <c r="E17972">
        <v>-1</v>
      </c>
      <c r="F17972" t="s">
        <v>506</v>
      </c>
      <c r="G17972" s="29">
        <v>-11671.74</v>
      </c>
      <c r="H17972" t="s">
        <v>13</v>
      </c>
      <c r="I17972">
        <v>-11671.74</v>
      </c>
      <c r="J17972" t="s">
        <v>13</v>
      </c>
      <c r="K17972">
        <v>-11671.74</v>
      </c>
      <c r="L17972" t="s">
        <v>13</v>
      </c>
      <c r="M17972" t="s">
        <v>13</v>
      </c>
      <c r="N17972" s="29">
        <v>0</v>
      </c>
      <c r="O17972" t="s">
        <v>13</v>
      </c>
    </row>
    <row r="17973" spans="1:15" x14ac:dyDescent="0.3">
      <c r="A17973" t="s">
        <v>18</v>
      </c>
      <c r="B17973" t="s">
        <v>9</v>
      </c>
      <c r="C17973" t="s">
        <v>10</v>
      </c>
      <c r="D17973" t="s">
        <v>11</v>
      </c>
      <c r="E17973">
        <v>2</v>
      </c>
      <c r="F17973" t="s">
        <v>414</v>
      </c>
      <c r="G17973" s="29">
        <v>75083.39</v>
      </c>
      <c r="H17973" t="s">
        <v>13</v>
      </c>
      <c r="I17973">
        <v>75083.39</v>
      </c>
      <c r="J17973" t="s">
        <v>13</v>
      </c>
      <c r="K17973">
        <v>75083.39</v>
      </c>
      <c r="L17973" t="s">
        <v>13</v>
      </c>
      <c r="M17973" t="s">
        <v>13</v>
      </c>
      <c r="N17973" s="29">
        <v>0</v>
      </c>
      <c r="O17973">
        <v>150166.78</v>
      </c>
    </row>
    <row r="17974" spans="1:15" x14ac:dyDescent="0.3">
      <c r="A17974" t="s">
        <v>18</v>
      </c>
      <c r="B17974" t="s">
        <v>9</v>
      </c>
      <c r="C17974" t="s">
        <v>10</v>
      </c>
      <c r="D17974" t="s">
        <v>11</v>
      </c>
      <c r="E17974">
        <v>-4</v>
      </c>
      <c r="F17974" t="s">
        <v>297</v>
      </c>
      <c r="G17974" s="29">
        <v>374674.71</v>
      </c>
      <c r="H17974" t="s">
        <v>13</v>
      </c>
      <c r="I17974">
        <v>374674.71</v>
      </c>
      <c r="J17974" t="s">
        <v>13</v>
      </c>
      <c r="K17974">
        <v>374674.71</v>
      </c>
      <c r="L17974" t="s">
        <v>13</v>
      </c>
      <c r="M17974" t="s">
        <v>13</v>
      </c>
      <c r="N17974" s="29">
        <v>0</v>
      </c>
      <c r="O17974" t="s">
        <v>13</v>
      </c>
    </row>
    <row r="17975" spans="1:15" x14ac:dyDescent="0.3">
      <c r="A17975" t="s">
        <v>18</v>
      </c>
      <c r="B17975" t="s">
        <v>9</v>
      </c>
      <c r="C17975" t="s">
        <v>10</v>
      </c>
      <c r="D17975" t="s">
        <v>11</v>
      </c>
      <c r="E17975">
        <v>6</v>
      </c>
      <c r="F17975" t="s">
        <v>114</v>
      </c>
      <c r="G17975" s="29">
        <v>89354.73</v>
      </c>
      <c r="H17975">
        <v>-6243100.9500000002</v>
      </c>
      <c r="I17975">
        <v>89354.73</v>
      </c>
      <c r="J17975">
        <v>-2965417.91</v>
      </c>
      <c r="K17975">
        <v>89354.73</v>
      </c>
      <c r="L17975">
        <v>-28401022.109999999</v>
      </c>
      <c r="M17975" t="s">
        <v>13</v>
      </c>
      <c r="N17975" s="29">
        <v>0</v>
      </c>
      <c r="O17975">
        <v>536128.38</v>
      </c>
    </row>
    <row r="17976" spans="1:15" x14ac:dyDescent="0.3">
      <c r="A17976" t="s">
        <v>8</v>
      </c>
      <c r="B17976" t="s">
        <v>9</v>
      </c>
      <c r="C17976" t="s">
        <v>10</v>
      </c>
      <c r="D17976" t="s">
        <v>11</v>
      </c>
      <c r="E17976">
        <v>11</v>
      </c>
      <c r="F17976" t="s">
        <v>351</v>
      </c>
      <c r="G17976" s="29">
        <v>257755.33</v>
      </c>
      <c r="H17976">
        <v>-9</v>
      </c>
      <c r="I17976">
        <v>257755.33</v>
      </c>
      <c r="J17976">
        <v>-48.35</v>
      </c>
      <c r="K17976">
        <v>257755.33</v>
      </c>
      <c r="L17976" t="s">
        <v>13</v>
      </c>
      <c r="M17976" t="s">
        <v>13</v>
      </c>
      <c r="N17976" s="29">
        <v>0</v>
      </c>
      <c r="O17976">
        <v>2835308.63</v>
      </c>
    </row>
    <row r="17977" spans="1:15" x14ac:dyDescent="0.3">
      <c r="A17977" t="s">
        <v>8</v>
      </c>
      <c r="B17977" t="s">
        <v>9</v>
      </c>
      <c r="C17977" t="s">
        <v>10</v>
      </c>
      <c r="D17977" t="s">
        <v>11</v>
      </c>
      <c r="E17977">
        <v>0</v>
      </c>
      <c r="F17977" t="s">
        <v>171</v>
      </c>
      <c r="G17977" s="29">
        <v>1408323.9</v>
      </c>
      <c r="H17977">
        <v>-586396734.74000001</v>
      </c>
      <c r="I17977">
        <v>1408323.9</v>
      </c>
      <c r="J17977">
        <v>-71011606.430000007</v>
      </c>
      <c r="K17977">
        <v>1408323.9</v>
      </c>
      <c r="L17977">
        <v>-377396905.91000003</v>
      </c>
      <c r="M17977" t="s">
        <v>13</v>
      </c>
      <c r="N17977" s="29">
        <v>0</v>
      </c>
      <c r="O17977" t="s">
        <v>13</v>
      </c>
    </row>
    <row r="17978" spans="1:15" x14ac:dyDescent="0.3">
      <c r="A17978" t="s">
        <v>18</v>
      </c>
      <c r="B17978" t="s">
        <v>9</v>
      </c>
      <c r="C17978" t="s">
        <v>14</v>
      </c>
      <c r="D17978" t="s">
        <v>11</v>
      </c>
      <c r="E17978">
        <v>2</v>
      </c>
      <c r="F17978" t="s">
        <v>360</v>
      </c>
      <c r="G17978" s="29">
        <v>-25721.82</v>
      </c>
      <c r="H17978" t="s">
        <v>13</v>
      </c>
      <c r="I17978">
        <v>-25721.82</v>
      </c>
      <c r="J17978" t="s">
        <v>13</v>
      </c>
      <c r="K17978">
        <v>-25721.82</v>
      </c>
      <c r="L17978" t="s">
        <v>13</v>
      </c>
      <c r="M17978" t="s">
        <v>13</v>
      </c>
      <c r="N17978" s="29">
        <v>0</v>
      </c>
      <c r="O17978" t="s">
        <v>13</v>
      </c>
    </row>
    <row r="17979" spans="1:15" x14ac:dyDescent="0.3">
      <c r="A17979" t="s">
        <v>16</v>
      </c>
      <c r="B17979" t="s">
        <v>9</v>
      </c>
      <c r="C17979" t="s">
        <v>14</v>
      </c>
      <c r="D17979" t="s">
        <v>11</v>
      </c>
      <c r="E17979">
        <v>15</v>
      </c>
      <c r="F17979" t="s">
        <v>37</v>
      </c>
      <c r="G17979" s="29">
        <v>-7141.54</v>
      </c>
      <c r="H17979" t="s">
        <v>13</v>
      </c>
      <c r="I17979">
        <v>-7141.54</v>
      </c>
      <c r="J17979" t="s">
        <v>13</v>
      </c>
      <c r="K17979">
        <v>-7141.54</v>
      </c>
      <c r="L17979" t="s">
        <v>13</v>
      </c>
      <c r="M17979" t="s">
        <v>13</v>
      </c>
      <c r="N17979" s="29">
        <v>-7141.54</v>
      </c>
      <c r="O17979" t="s">
        <v>13</v>
      </c>
    </row>
    <row r="17980" spans="1:15" x14ac:dyDescent="0.3">
      <c r="A17980" t="s">
        <v>16</v>
      </c>
      <c r="B17980" t="s">
        <v>9</v>
      </c>
      <c r="C17980" t="s">
        <v>14</v>
      </c>
      <c r="D17980" t="s">
        <v>11</v>
      </c>
      <c r="E17980">
        <v>4</v>
      </c>
      <c r="F17980" t="s">
        <v>148</v>
      </c>
      <c r="G17980" s="29">
        <v>-9069.08</v>
      </c>
      <c r="H17980" t="s">
        <v>13</v>
      </c>
      <c r="I17980">
        <v>-9069.08</v>
      </c>
      <c r="J17980" t="s">
        <v>13</v>
      </c>
      <c r="K17980">
        <v>-9069.08</v>
      </c>
      <c r="L17980" t="s">
        <v>13</v>
      </c>
      <c r="M17980" t="s">
        <v>13</v>
      </c>
      <c r="N17980" s="29">
        <v>0</v>
      </c>
      <c r="O17980" t="s">
        <v>13</v>
      </c>
    </row>
    <row r="17981" spans="1:15" x14ac:dyDescent="0.3">
      <c r="A17981" t="s">
        <v>16</v>
      </c>
      <c r="B17981" t="s">
        <v>9</v>
      </c>
      <c r="C17981" t="s">
        <v>10</v>
      </c>
      <c r="D17981" t="s">
        <v>11</v>
      </c>
      <c r="E17981">
        <v>12</v>
      </c>
      <c r="F17981" t="s">
        <v>147</v>
      </c>
      <c r="G17981" s="29">
        <v>950631.18</v>
      </c>
      <c r="H17981">
        <v>-2.9</v>
      </c>
      <c r="I17981">
        <v>950631.18</v>
      </c>
      <c r="J17981">
        <v>-11.81</v>
      </c>
      <c r="K17981">
        <v>950631.18</v>
      </c>
      <c r="L17981" t="s">
        <v>13</v>
      </c>
      <c r="M17981" t="s">
        <v>13</v>
      </c>
      <c r="N17981" s="29">
        <v>0</v>
      </c>
      <c r="O17981">
        <v>11407574.16</v>
      </c>
    </row>
    <row r="17982" spans="1:15" x14ac:dyDescent="0.3">
      <c r="A17982" t="s">
        <v>18</v>
      </c>
      <c r="B17982" t="s">
        <v>9</v>
      </c>
      <c r="C17982" t="s">
        <v>10</v>
      </c>
      <c r="D17982" t="s">
        <v>11</v>
      </c>
      <c r="E17982">
        <v>-1</v>
      </c>
      <c r="F17982" t="s">
        <v>21</v>
      </c>
      <c r="G17982" s="29">
        <v>40791.99</v>
      </c>
      <c r="H17982">
        <v>21847185.210000001</v>
      </c>
      <c r="I17982">
        <v>40791.99</v>
      </c>
      <c r="J17982">
        <v>10377220.17</v>
      </c>
      <c r="K17982">
        <v>40791.99</v>
      </c>
      <c r="L17982">
        <v>99386888.859999999</v>
      </c>
      <c r="M17982" t="s">
        <v>13</v>
      </c>
      <c r="N17982" s="29">
        <v>0</v>
      </c>
      <c r="O17982" t="s">
        <v>13</v>
      </c>
    </row>
    <row r="17983" spans="1:15" x14ac:dyDescent="0.3">
      <c r="A17983" t="s">
        <v>18</v>
      </c>
      <c r="B17983" t="s">
        <v>9</v>
      </c>
      <c r="C17983" t="s">
        <v>14</v>
      </c>
      <c r="D17983" t="s">
        <v>11</v>
      </c>
      <c r="E17983">
        <v>-4</v>
      </c>
      <c r="F17983" t="s">
        <v>198</v>
      </c>
      <c r="G17983" s="29">
        <v>-2795.69</v>
      </c>
      <c r="H17983" t="s">
        <v>13</v>
      </c>
      <c r="I17983">
        <v>-2795.69</v>
      </c>
      <c r="J17983" t="s">
        <v>13</v>
      </c>
      <c r="K17983">
        <v>-2795.69</v>
      </c>
      <c r="L17983" t="s">
        <v>13</v>
      </c>
      <c r="M17983" t="s">
        <v>13</v>
      </c>
      <c r="N17983" s="29">
        <v>0</v>
      </c>
      <c r="O17983" t="s">
        <v>13</v>
      </c>
    </row>
    <row r="17984" spans="1:15" x14ac:dyDescent="0.3">
      <c r="A17984" t="s">
        <v>18</v>
      </c>
      <c r="B17984" t="s">
        <v>9</v>
      </c>
      <c r="C17984" t="s">
        <v>10</v>
      </c>
      <c r="D17984" t="s">
        <v>11</v>
      </c>
      <c r="E17984">
        <v>1</v>
      </c>
      <c r="F17984" t="s">
        <v>246</v>
      </c>
      <c r="G17984" s="29">
        <v>15669.66</v>
      </c>
      <c r="H17984">
        <v>-304747.42</v>
      </c>
      <c r="I17984">
        <v>15669.66</v>
      </c>
      <c r="J17984">
        <v>-144752.34</v>
      </c>
      <c r="K17984">
        <v>15669.66</v>
      </c>
      <c r="L17984">
        <v>-1386352.42</v>
      </c>
      <c r="M17984" t="s">
        <v>13</v>
      </c>
      <c r="N17984" s="29">
        <v>0</v>
      </c>
      <c r="O17984">
        <v>15669.66</v>
      </c>
    </row>
    <row r="17985" spans="1:15" x14ac:dyDescent="0.3">
      <c r="A17985" t="s">
        <v>16</v>
      </c>
      <c r="B17985" t="s">
        <v>9</v>
      </c>
      <c r="C17985" t="s">
        <v>10</v>
      </c>
      <c r="D17985" t="s">
        <v>11</v>
      </c>
      <c r="E17985">
        <v>6</v>
      </c>
      <c r="F17985" t="s">
        <v>278</v>
      </c>
      <c r="G17985" s="29">
        <v>60.7</v>
      </c>
      <c r="H17985">
        <v>-27170.95</v>
      </c>
      <c r="I17985">
        <v>60.7</v>
      </c>
      <c r="J17985">
        <v>-12206.65</v>
      </c>
      <c r="K17985">
        <v>60.7</v>
      </c>
      <c r="L17985">
        <v>-152191.82</v>
      </c>
      <c r="M17985" t="s">
        <v>13</v>
      </c>
      <c r="N17985" s="29">
        <v>0</v>
      </c>
      <c r="O17985">
        <v>364.2</v>
      </c>
    </row>
    <row r="17986" spans="1:15" x14ac:dyDescent="0.3">
      <c r="A17986" t="s">
        <v>18</v>
      </c>
      <c r="B17986" t="s">
        <v>9</v>
      </c>
      <c r="C17986" t="s">
        <v>14</v>
      </c>
      <c r="D17986" t="s">
        <v>11</v>
      </c>
      <c r="E17986">
        <v>6</v>
      </c>
      <c r="F17986" t="s">
        <v>192</v>
      </c>
      <c r="G17986" s="29">
        <v>-29512.38</v>
      </c>
      <c r="H17986" t="s">
        <v>13</v>
      </c>
      <c r="I17986">
        <v>-29512.38</v>
      </c>
      <c r="J17986" t="s">
        <v>13</v>
      </c>
      <c r="K17986">
        <v>-29512.38</v>
      </c>
      <c r="L17986" t="s">
        <v>13</v>
      </c>
      <c r="M17986" t="s">
        <v>13</v>
      </c>
      <c r="N17986" s="29">
        <v>0</v>
      </c>
      <c r="O17986" t="s">
        <v>13</v>
      </c>
    </row>
    <row r="17987" spans="1:15" x14ac:dyDescent="0.3">
      <c r="A17987" t="s">
        <v>8</v>
      </c>
      <c r="B17987" t="s">
        <v>9</v>
      </c>
      <c r="C17987" t="s">
        <v>14</v>
      </c>
      <c r="D17987" t="s">
        <v>11</v>
      </c>
      <c r="E17987">
        <v>11</v>
      </c>
      <c r="F17987" t="s">
        <v>174</v>
      </c>
      <c r="G17987" s="29">
        <v>-1202.04</v>
      </c>
      <c r="H17987" t="s">
        <v>13</v>
      </c>
      <c r="I17987">
        <v>-1202.04</v>
      </c>
      <c r="J17987" t="s">
        <v>13</v>
      </c>
      <c r="K17987">
        <v>-1202.04</v>
      </c>
      <c r="L17987" t="s">
        <v>13</v>
      </c>
      <c r="M17987" t="s">
        <v>13</v>
      </c>
      <c r="N17987" s="29">
        <v>0</v>
      </c>
      <c r="O17987" t="s">
        <v>13</v>
      </c>
    </row>
    <row r="17988" spans="1:15" x14ac:dyDescent="0.3">
      <c r="A17988" t="s">
        <v>18</v>
      </c>
      <c r="B17988" t="s">
        <v>9</v>
      </c>
      <c r="C17988" t="s">
        <v>14</v>
      </c>
      <c r="D17988" t="s">
        <v>11</v>
      </c>
      <c r="E17988">
        <v>-1</v>
      </c>
      <c r="F17988" t="s">
        <v>174</v>
      </c>
      <c r="G17988" s="29">
        <v>-216971.46</v>
      </c>
      <c r="H17988" t="s">
        <v>13</v>
      </c>
      <c r="I17988">
        <v>-216971.46</v>
      </c>
      <c r="J17988" t="s">
        <v>13</v>
      </c>
      <c r="K17988">
        <v>-216971.46</v>
      </c>
      <c r="L17988" t="s">
        <v>13</v>
      </c>
      <c r="M17988" t="s">
        <v>13</v>
      </c>
      <c r="N17988" s="29">
        <v>0</v>
      </c>
      <c r="O17988" t="s">
        <v>13</v>
      </c>
    </row>
    <row r="17989" spans="1:15" x14ac:dyDescent="0.3">
      <c r="A17989" t="s">
        <v>8</v>
      </c>
      <c r="B17989" t="s">
        <v>9</v>
      </c>
      <c r="C17989" t="s">
        <v>14</v>
      </c>
      <c r="D17989" t="s">
        <v>11</v>
      </c>
      <c r="E17989">
        <v>10</v>
      </c>
      <c r="F17989" t="s">
        <v>73</v>
      </c>
      <c r="G17989" s="29">
        <v>-17622.16</v>
      </c>
      <c r="H17989" t="s">
        <v>13</v>
      </c>
      <c r="I17989">
        <v>-17622.16</v>
      </c>
      <c r="J17989" t="s">
        <v>13</v>
      </c>
      <c r="K17989">
        <v>-17622.16</v>
      </c>
      <c r="L17989" t="s">
        <v>13</v>
      </c>
      <c r="M17989" t="s">
        <v>13</v>
      </c>
      <c r="N17989" s="29">
        <v>-1973.11</v>
      </c>
      <c r="O17989" t="s">
        <v>13</v>
      </c>
    </row>
    <row r="17990" spans="1:15" x14ac:dyDescent="0.3">
      <c r="A17990" t="s">
        <v>8</v>
      </c>
      <c r="B17990" t="s">
        <v>9</v>
      </c>
      <c r="C17990" t="s">
        <v>14</v>
      </c>
      <c r="D17990" t="s">
        <v>11</v>
      </c>
      <c r="E17990">
        <v>2</v>
      </c>
      <c r="F17990" t="s">
        <v>267</v>
      </c>
      <c r="G17990" s="29">
        <v>-1612.8</v>
      </c>
      <c r="H17990" t="s">
        <v>13</v>
      </c>
      <c r="I17990">
        <v>-1612.8</v>
      </c>
      <c r="J17990" t="s">
        <v>13</v>
      </c>
      <c r="K17990">
        <v>-1612.8</v>
      </c>
      <c r="L17990" t="s">
        <v>13</v>
      </c>
      <c r="M17990" t="s">
        <v>13</v>
      </c>
      <c r="N17990" s="29">
        <v>0</v>
      </c>
      <c r="O17990" t="s">
        <v>13</v>
      </c>
    </row>
    <row r="17991" spans="1:15" x14ac:dyDescent="0.3">
      <c r="A17991" t="s">
        <v>8</v>
      </c>
      <c r="B17991" t="s">
        <v>9</v>
      </c>
      <c r="C17991" t="s">
        <v>14</v>
      </c>
      <c r="D17991" t="s">
        <v>11</v>
      </c>
      <c r="E17991">
        <v>-1</v>
      </c>
      <c r="F17991" t="s">
        <v>110</v>
      </c>
      <c r="G17991" s="29">
        <v>-11265.03</v>
      </c>
      <c r="H17991" t="s">
        <v>13</v>
      </c>
      <c r="I17991">
        <v>-11265.03</v>
      </c>
      <c r="J17991" t="s">
        <v>13</v>
      </c>
      <c r="K17991">
        <v>-11265.03</v>
      </c>
      <c r="L17991" t="s">
        <v>13</v>
      </c>
      <c r="M17991" t="s">
        <v>13</v>
      </c>
      <c r="N17991" s="29">
        <v>0</v>
      </c>
      <c r="O17991" t="s">
        <v>13</v>
      </c>
    </row>
    <row r="17992" spans="1:15" x14ac:dyDescent="0.3">
      <c r="A17992" t="s">
        <v>8</v>
      </c>
      <c r="B17992" t="s">
        <v>9</v>
      </c>
      <c r="C17992" t="s">
        <v>14</v>
      </c>
      <c r="D17992" t="s">
        <v>11</v>
      </c>
      <c r="E17992">
        <v>1</v>
      </c>
      <c r="F17992" t="s">
        <v>187</v>
      </c>
      <c r="G17992" s="29">
        <v>-11607.68</v>
      </c>
      <c r="H17992" t="s">
        <v>13</v>
      </c>
      <c r="I17992">
        <v>-11607.68</v>
      </c>
      <c r="J17992" t="s">
        <v>13</v>
      </c>
      <c r="K17992">
        <v>-11607.68</v>
      </c>
      <c r="L17992" t="s">
        <v>13</v>
      </c>
      <c r="M17992" t="s">
        <v>13</v>
      </c>
      <c r="N17992" s="29">
        <v>0</v>
      </c>
      <c r="O17992" t="s">
        <v>13</v>
      </c>
    </row>
    <row r="17993" spans="1:15" x14ac:dyDescent="0.3">
      <c r="A17993" t="s">
        <v>8</v>
      </c>
      <c r="B17993" t="s">
        <v>9</v>
      </c>
      <c r="C17993" t="s">
        <v>14</v>
      </c>
      <c r="D17993" t="s">
        <v>11</v>
      </c>
      <c r="E17993">
        <v>9</v>
      </c>
      <c r="F17993" t="s">
        <v>43</v>
      </c>
      <c r="G17993" s="29">
        <v>-260.49</v>
      </c>
      <c r="H17993" t="s">
        <v>13</v>
      </c>
      <c r="I17993">
        <v>-260.49</v>
      </c>
      <c r="J17993" t="s">
        <v>13</v>
      </c>
      <c r="K17993">
        <v>-260.49</v>
      </c>
      <c r="L17993" t="s">
        <v>13</v>
      </c>
      <c r="M17993" t="s">
        <v>13</v>
      </c>
      <c r="N17993" s="29">
        <v>0</v>
      </c>
      <c r="O17993" t="s">
        <v>13</v>
      </c>
    </row>
    <row r="17994" spans="1:15" x14ac:dyDescent="0.3">
      <c r="A17994" t="s">
        <v>18</v>
      </c>
      <c r="B17994" t="s">
        <v>9</v>
      </c>
      <c r="C17994" t="s">
        <v>14</v>
      </c>
      <c r="D17994" t="s">
        <v>11</v>
      </c>
      <c r="E17994">
        <v>2</v>
      </c>
      <c r="F17994" t="s">
        <v>158</v>
      </c>
      <c r="G17994" s="29">
        <v>-27624.21</v>
      </c>
      <c r="H17994" t="s">
        <v>13</v>
      </c>
      <c r="I17994">
        <v>-27624.21</v>
      </c>
      <c r="J17994" t="s">
        <v>13</v>
      </c>
      <c r="K17994">
        <v>-27624.21</v>
      </c>
      <c r="L17994" t="s">
        <v>13</v>
      </c>
      <c r="M17994" t="s">
        <v>13</v>
      </c>
      <c r="N17994" s="29">
        <v>0</v>
      </c>
      <c r="O17994" t="s">
        <v>13</v>
      </c>
    </row>
    <row r="17995" spans="1:15" x14ac:dyDescent="0.3">
      <c r="A17995" t="s">
        <v>16</v>
      </c>
      <c r="B17995" t="s">
        <v>9</v>
      </c>
      <c r="C17995" t="s">
        <v>14</v>
      </c>
      <c r="D17995" t="s">
        <v>11</v>
      </c>
      <c r="E17995">
        <v>1</v>
      </c>
      <c r="F17995" t="s">
        <v>46</v>
      </c>
      <c r="G17995" s="29">
        <v>-80.930000000000007</v>
      </c>
      <c r="H17995" t="s">
        <v>13</v>
      </c>
      <c r="I17995">
        <v>-80.930000000000007</v>
      </c>
      <c r="J17995" t="s">
        <v>13</v>
      </c>
      <c r="K17995">
        <v>-80.930000000000007</v>
      </c>
      <c r="L17995" t="s">
        <v>13</v>
      </c>
      <c r="M17995" t="s">
        <v>13</v>
      </c>
      <c r="N17995" s="29">
        <v>0</v>
      </c>
      <c r="O17995" t="s">
        <v>13</v>
      </c>
    </row>
    <row r="17996" spans="1:15" x14ac:dyDescent="0.3">
      <c r="A17996" t="s">
        <v>8</v>
      </c>
      <c r="B17996" t="s">
        <v>9</v>
      </c>
      <c r="C17996" t="s">
        <v>10</v>
      </c>
      <c r="D17996" t="s">
        <v>11</v>
      </c>
      <c r="E17996">
        <v>2</v>
      </c>
      <c r="F17996" t="s">
        <v>133</v>
      </c>
      <c r="G17996" s="29">
        <v>441550.85</v>
      </c>
      <c r="H17996">
        <v>-3706.5</v>
      </c>
      <c r="I17996">
        <v>441550.85</v>
      </c>
      <c r="J17996">
        <v>-1760.55</v>
      </c>
      <c r="K17996">
        <v>441550.85</v>
      </c>
      <c r="L17996">
        <v>-16861.560000000001</v>
      </c>
      <c r="M17996" t="s">
        <v>13</v>
      </c>
      <c r="N17996" s="29">
        <v>60.12</v>
      </c>
      <c r="O17996">
        <v>883101.7</v>
      </c>
    </row>
    <row r="17997" spans="1:15" x14ac:dyDescent="0.3">
      <c r="A17997" t="s">
        <v>8</v>
      </c>
      <c r="B17997" t="s">
        <v>9</v>
      </c>
      <c r="C17997" t="s">
        <v>10</v>
      </c>
      <c r="D17997" t="s">
        <v>11</v>
      </c>
      <c r="E17997">
        <v>2</v>
      </c>
      <c r="F17997" t="s">
        <v>155</v>
      </c>
      <c r="G17997" s="29">
        <v>393036.49</v>
      </c>
      <c r="H17997">
        <v>-676934337.27999997</v>
      </c>
      <c r="I17997">
        <v>393036.49</v>
      </c>
      <c r="J17997">
        <v>-51855591.240000002</v>
      </c>
      <c r="K17997">
        <v>393036.49</v>
      </c>
      <c r="L17997">
        <v>-273520124.69999999</v>
      </c>
      <c r="M17997" t="s">
        <v>13</v>
      </c>
      <c r="N17997" s="29">
        <v>0</v>
      </c>
      <c r="O17997">
        <v>786072.98</v>
      </c>
    </row>
    <row r="17998" spans="1:15" x14ac:dyDescent="0.3">
      <c r="A17998" t="s">
        <v>18</v>
      </c>
      <c r="B17998" t="s">
        <v>9</v>
      </c>
      <c r="C17998" t="s">
        <v>14</v>
      </c>
      <c r="D17998" t="s">
        <v>11</v>
      </c>
      <c r="E17998">
        <v>2</v>
      </c>
      <c r="F17998" t="s">
        <v>32</v>
      </c>
      <c r="G17998" s="29">
        <v>-123218.01</v>
      </c>
      <c r="H17998" t="s">
        <v>13</v>
      </c>
      <c r="I17998">
        <v>-123218.01</v>
      </c>
      <c r="J17998" t="s">
        <v>13</v>
      </c>
      <c r="K17998">
        <v>-123218.01</v>
      </c>
      <c r="L17998" t="s">
        <v>13</v>
      </c>
      <c r="M17998" t="s">
        <v>13</v>
      </c>
      <c r="N17998" s="29">
        <v>0</v>
      </c>
      <c r="O17998" t="s">
        <v>13</v>
      </c>
    </row>
    <row r="17999" spans="1:15" x14ac:dyDescent="0.3">
      <c r="A17999" t="s">
        <v>16</v>
      </c>
      <c r="B17999" t="s">
        <v>9</v>
      </c>
      <c r="C17999" t="s">
        <v>10</v>
      </c>
      <c r="D17999" t="s">
        <v>11</v>
      </c>
      <c r="E17999">
        <v>3</v>
      </c>
      <c r="F17999" t="s">
        <v>346</v>
      </c>
      <c r="G17999" s="29">
        <v>161635.47</v>
      </c>
      <c r="H17999">
        <v>-12592158.310000001</v>
      </c>
      <c r="I17999">
        <v>161635.47</v>
      </c>
      <c r="J17999">
        <v>-5981164.1699999999</v>
      </c>
      <c r="K17999">
        <v>161635.47</v>
      </c>
      <c r="L17999">
        <v>-57284059.530000001</v>
      </c>
      <c r="M17999" t="s">
        <v>13</v>
      </c>
      <c r="N17999" s="29">
        <v>0</v>
      </c>
      <c r="O17999">
        <v>484906.41</v>
      </c>
    </row>
    <row r="18000" spans="1:15" x14ac:dyDescent="0.3">
      <c r="A18000" t="s">
        <v>8</v>
      </c>
      <c r="B18000" t="s">
        <v>9</v>
      </c>
      <c r="C18000" t="s">
        <v>14</v>
      </c>
      <c r="D18000" t="s">
        <v>11</v>
      </c>
      <c r="E18000">
        <v>2</v>
      </c>
      <c r="F18000" t="s">
        <v>380</v>
      </c>
      <c r="G18000" s="29">
        <v>-12.95</v>
      </c>
      <c r="H18000" t="s">
        <v>13</v>
      </c>
      <c r="I18000">
        <v>-12.95</v>
      </c>
      <c r="J18000" t="s">
        <v>13</v>
      </c>
      <c r="K18000">
        <v>-12.95</v>
      </c>
      <c r="L18000" t="s">
        <v>13</v>
      </c>
      <c r="M18000" t="s">
        <v>13</v>
      </c>
      <c r="N18000" s="29">
        <v>0</v>
      </c>
      <c r="O18000" t="s">
        <v>13</v>
      </c>
    </row>
    <row r="18001" spans="1:15" x14ac:dyDescent="0.3">
      <c r="A18001" t="s">
        <v>16</v>
      </c>
      <c r="B18001" t="s">
        <v>9</v>
      </c>
      <c r="C18001" t="s">
        <v>14</v>
      </c>
      <c r="D18001" t="s">
        <v>11</v>
      </c>
      <c r="E18001">
        <v>9</v>
      </c>
      <c r="F18001" t="s">
        <v>219</v>
      </c>
      <c r="G18001" s="29">
        <v>-65214.16</v>
      </c>
      <c r="H18001" t="s">
        <v>13</v>
      </c>
      <c r="I18001">
        <v>-65214.16</v>
      </c>
      <c r="J18001" t="s">
        <v>13</v>
      </c>
      <c r="K18001">
        <v>-65214.16</v>
      </c>
      <c r="L18001" t="s">
        <v>13</v>
      </c>
      <c r="M18001" t="s">
        <v>13</v>
      </c>
      <c r="N18001" s="29">
        <v>0</v>
      </c>
      <c r="O18001" t="s">
        <v>13</v>
      </c>
    </row>
    <row r="18002" spans="1:15" x14ac:dyDescent="0.3">
      <c r="A18002" t="s">
        <v>8</v>
      </c>
      <c r="B18002" t="s">
        <v>9</v>
      </c>
      <c r="C18002" t="s">
        <v>14</v>
      </c>
      <c r="D18002" t="s">
        <v>11</v>
      </c>
      <c r="E18002">
        <v>8</v>
      </c>
      <c r="F18002" t="s">
        <v>436</v>
      </c>
      <c r="G18002" s="29">
        <v>-708.75</v>
      </c>
      <c r="H18002" t="s">
        <v>13</v>
      </c>
      <c r="I18002">
        <v>-708.75</v>
      </c>
      <c r="J18002" t="s">
        <v>13</v>
      </c>
      <c r="K18002">
        <v>-708.75</v>
      </c>
      <c r="L18002" t="s">
        <v>13</v>
      </c>
      <c r="M18002" t="s">
        <v>13</v>
      </c>
      <c r="N18002" s="29">
        <v>0</v>
      </c>
      <c r="O18002" t="s">
        <v>13</v>
      </c>
    </row>
    <row r="18003" spans="1:15" x14ac:dyDescent="0.3">
      <c r="A18003" t="s">
        <v>16</v>
      </c>
      <c r="B18003" t="s">
        <v>9</v>
      </c>
      <c r="C18003" t="s">
        <v>14</v>
      </c>
      <c r="D18003" t="s">
        <v>11</v>
      </c>
      <c r="E18003">
        <v>4</v>
      </c>
      <c r="F18003" t="s">
        <v>25</v>
      </c>
      <c r="G18003" s="29">
        <v>-805.76</v>
      </c>
      <c r="H18003" t="s">
        <v>13</v>
      </c>
      <c r="I18003">
        <v>-805.76</v>
      </c>
      <c r="J18003" t="s">
        <v>13</v>
      </c>
      <c r="K18003">
        <v>-805.76</v>
      </c>
      <c r="L18003" t="s">
        <v>13</v>
      </c>
      <c r="M18003" t="s">
        <v>13</v>
      </c>
      <c r="N18003" s="29">
        <v>0</v>
      </c>
      <c r="O18003" t="s">
        <v>13</v>
      </c>
    </row>
    <row r="18004" spans="1:15" x14ac:dyDescent="0.3">
      <c r="A18004" t="s">
        <v>16</v>
      </c>
      <c r="B18004" t="s">
        <v>9</v>
      </c>
      <c r="C18004" t="s">
        <v>14</v>
      </c>
      <c r="D18004" t="s">
        <v>11</v>
      </c>
      <c r="E18004">
        <v>5</v>
      </c>
      <c r="F18004" t="s">
        <v>336</v>
      </c>
      <c r="G18004" s="29">
        <v>-13862.32</v>
      </c>
      <c r="H18004" t="s">
        <v>13</v>
      </c>
      <c r="I18004">
        <v>-13862.32</v>
      </c>
      <c r="J18004" t="s">
        <v>13</v>
      </c>
      <c r="K18004">
        <v>-13862.32</v>
      </c>
      <c r="L18004" t="s">
        <v>13</v>
      </c>
      <c r="M18004" t="s">
        <v>13</v>
      </c>
      <c r="N18004" s="29">
        <v>0</v>
      </c>
      <c r="O18004" t="s">
        <v>13</v>
      </c>
    </row>
    <row r="18005" spans="1:15" x14ac:dyDescent="0.3">
      <c r="A18005" t="s">
        <v>8</v>
      </c>
      <c r="B18005" t="s">
        <v>9</v>
      </c>
      <c r="C18005" t="s">
        <v>14</v>
      </c>
      <c r="D18005" t="s">
        <v>11</v>
      </c>
      <c r="E18005">
        <v>6</v>
      </c>
      <c r="F18005" t="s">
        <v>57</v>
      </c>
      <c r="G18005" s="29">
        <v>-20390.169999999998</v>
      </c>
      <c r="H18005" t="s">
        <v>13</v>
      </c>
      <c r="I18005">
        <v>-20390.169999999998</v>
      </c>
      <c r="J18005" t="s">
        <v>13</v>
      </c>
      <c r="K18005">
        <v>-20390.169999999998</v>
      </c>
      <c r="L18005" t="s">
        <v>13</v>
      </c>
      <c r="M18005" t="s">
        <v>13</v>
      </c>
      <c r="N18005" s="29">
        <v>0</v>
      </c>
      <c r="O18005" t="s">
        <v>13</v>
      </c>
    </row>
    <row r="18006" spans="1:15" x14ac:dyDescent="0.3">
      <c r="A18006" t="s">
        <v>8</v>
      </c>
      <c r="B18006" t="s">
        <v>9</v>
      </c>
      <c r="C18006" t="s">
        <v>14</v>
      </c>
      <c r="D18006" t="s">
        <v>11</v>
      </c>
      <c r="E18006">
        <v>2</v>
      </c>
      <c r="F18006" t="s">
        <v>213</v>
      </c>
      <c r="G18006" s="29">
        <v>-2169.94</v>
      </c>
      <c r="H18006" t="s">
        <v>13</v>
      </c>
      <c r="I18006">
        <v>-2169.94</v>
      </c>
      <c r="J18006" t="s">
        <v>13</v>
      </c>
      <c r="K18006">
        <v>-2169.94</v>
      </c>
      <c r="L18006" t="s">
        <v>13</v>
      </c>
      <c r="M18006" t="s">
        <v>13</v>
      </c>
      <c r="N18006" s="29">
        <v>0</v>
      </c>
      <c r="O18006" t="s">
        <v>13</v>
      </c>
    </row>
    <row r="18007" spans="1:15" x14ac:dyDescent="0.3">
      <c r="A18007" t="s">
        <v>8</v>
      </c>
      <c r="B18007" t="s">
        <v>9</v>
      </c>
      <c r="C18007" t="s">
        <v>14</v>
      </c>
      <c r="D18007" t="s">
        <v>11</v>
      </c>
      <c r="E18007">
        <v>-1</v>
      </c>
      <c r="F18007" t="s">
        <v>463</v>
      </c>
      <c r="G18007" s="29">
        <v>-10.76</v>
      </c>
      <c r="H18007" t="s">
        <v>13</v>
      </c>
      <c r="I18007">
        <v>-10.76</v>
      </c>
      <c r="J18007" t="s">
        <v>13</v>
      </c>
      <c r="K18007">
        <v>-10.76</v>
      </c>
      <c r="L18007" t="s">
        <v>13</v>
      </c>
      <c r="M18007">
        <v>0</v>
      </c>
      <c r="N18007" s="29">
        <v>0</v>
      </c>
      <c r="O18007" t="s">
        <v>13</v>
      </c>
    </row>
    <row r="18008" spans="1:15" x14ac:dyDescent="0.3">
      <c r="A18008" t="s">
        <v>8</v>
      </c>
      <c r="B18008" t="s">
        <v>9</v>
      </c>
      <c r="C18008" t="s">
        <v>14</v>
      </c>
      <c r="D18008" t="s">
        <v>11</v>
      </c>
      <c r="E18008">
        <v>5</v>
      </c>
      <c r="F18008" t="s">
        <v>221</v>
      </c>
      <c r="G18008" s="29">
        <v>-12.36</v>
      </c>
      <c r="H18008" t="s">
        <v>13</v>
      </c>
      <c r="I18008">
        <v>-12.36</v>
      </c>
      <c r="J18008" t="s">
        <v>13</v>
      </c>
      <c r="K18008">
        <v>-12.36</v>
      </c>
      <c r="L18008" t="s">
        <v>13</v>
      </c>
      <c r="M18008" t="s">
        <v>13</v>
      </c>
      <c r="N18008" s="29">
        <v>0</v>
      </c>
      <c r="O18008" t="s">
        <v>13</v>
      </c>
    </row>
    <row r="18009" spans="1:15" x14ac:dyDescent="0.3">
      <c r="A18009" t="s">
        <v>8</v>
      </c>
      <c r="B18009" t="s">
        <v>9</v>
      </c>
      <c r="C18009" t="s">
        <v>10</v>
      </c>
      <c r="D18009" t="s">
        <v>11</v>
      </c>
      <c r="E18009">
        <v>3</v>
      </c>
      <c r="F18009" t="s">
        <v>131</v>
      </c>
      <c r="G18009" s="29">
        <v>386187.41</v>
      </c>
      <c r="H18009">
        <v>-47256563.479999997</v>
      </c>
      <c r="I18009">
        <v>386187.41</v>
      </c>
      <c r="J18009">
        <v>-9563403.2300000004</v>
      </c>
      <c r="K18009">
        <v>386187.41</v>
      </c>
      <c r="L18009">
        <v>-75785934.390000001</v>
      </c>
      <c r="M18009" t="s">
        <v>13</v>
      </c>
      <c r="N18009" s="29">
        <v>0</v>
      </c>
      <c r="O18009">
        <v>1158562.23</v>
      </c>
    </row>
    <row r="18010" spans="1:15" x14ac:dyDescent="0.3">
      <c r="A18010" t="s">
        <v>18</v>
      </c>
      <c r="B18010" t="s">
        <v>9</v>
      </c>
      <c r="C18010" t="s">
        <v>10</v>
      </c>
      <c r="D18010" t="s">
        <v>11</v>
      </c>
      <c r="E18010">
        <v>1</v>
      </c>
      <c r="F18010" t="s">
        <v>414</v>
      </c>
      <c r="G18010" s="29">
        <v>46121.24</v>
      </c>
      <c r="H18010" t="s">
        <v>13</v>
      </c>
      <c r="I18010">
        <v>46121.24</v>
      </c>
      <c r="J18010" t="s">
        <v>13</v>
      </c>
      <c r="K18010">
        <v>46121.24</v>
      </c>
      <c r="L18010" t="s">
        <v>13</v>
      </c>
      <c r="M18010" t="s">
        <v>13</v>
      </c>
      <c r="N18010" s="29">
        <v>0</v>
      </c>
      <c r="O18010">
        <v>46121.24</v>
      </c>
    </row>
    <row r="18011" spans="1:15" x14ac:dyDescent="0.3">
      <c r="G18011" s="29"/>
      <c r="H18011" s="29"/>
      <c r="I18011" s="29"/>
      <c r="J18011" s="29"/>
      <c r="K18011" s="29"/>
      <c r="L18011" s="29"/>
      <c r="M18011" s="55"/>
      <c r="N18011" s="29"/>
      <c r="O18011" s="29"/>
    </row>
    <row r="18012" spans="1:15" x14ac:dyDescent="0.3">
      <c r="G18012" s="29"/>
      <c r="H18012" s="29"/>
      <c r="I18012" s="29"/>
      <c r="J18012" s="29"/>
      <c r="K18012" s="29"/>
      <c r="L18012" s="29"/>
      <c r="M18012" s="55"/>
      <c r="N18012" s="29"/>
      <c r="O18012" s="29"/>
    </row>
    <row r="18013" spans="1:15" x14ac:dyDescent="0.3">
      <c r="G18013" s="29"/>
      <c r="H18013" s="29"/>
      <c r="I18013" s="29"/>
      <c r="J18013" s="29"/>
      <c r="K18013" s="29"/>
      <c r="L18013" s="29"/>
      <c r="M18013" s="55"/>
      <c r="N18013" s="29"/>
      <c r="O18013" s="29"/>
    </row>
    <row r="18014" spans="1:15" x14ac:dyDescent="0.3">
      <c r="G18014" s="29"/>
      <c r="H18014" s="29"/>
      <c r="I18014" s="29"/>
      <c r="J18014" s="29"/>
      <c r="K18014" s="29"/>
      <c r="L18014" s="29"/>
      <c r="M18014" s="55"/>
      <c r="N18014" s="29"/>
      <c r="O18014" s="29"/>
    </row>
    <row r="18015" spans="1:15" x14ac:dyDescent="0.3">
      <c r="G18015" s="29"/>
      <c r="H18015" s="29"/>
      <c r="I18015" s="29"/>
      <c r="J18015" s="29"/>
      <c r="K18015" s="29"/>
      <c r="L18015" s="29"/>
      <c r="M18015" s="55"/>
      <c r="N18015" s="29"/>
      <c r="O18015" s="29"/>
    </row>
    <row r="18016" spans="1:15" x14ac:dyDescent="0.3">
      <c r="G18016" s="29"/>
      <c r="H18016" s="29"/>
      <c r="I18016" s="29"/>
      <c r="J18016" s="29"/>
      <c r="K18016" s="29"/>
      <c r="L18016" s="29"/>
      <c r="M18016" s="55"/>
      <c r="N18016" s="29"/>
      <c r="O18016" s="29"/>
    </row>
    <row r="18017" spans="7:15" x14ac:dyDescent="0.3">
      <c r="G18017" s="29"/>
      <c r="H18017" s="29"/>
      <c r="I18017" s="29"/>
      <c r="J18017" s="29"/>
      <c r="K18017" s="29"/>
      <c r="L18017" s="29"/>
      <c r="M18017" s="55"/>
      <c r="N18017" s="29"/>
      <c r="O18017" s="29"/>
    </row>
    <row r="18018" spans="7:15" x14ac:dyDescent="0.3">
      <c r="G18018" s="29"/>
      <c r="H18018" s="29"/>
      <c r="I18018" s="29"/>
      <c r="J18018" s="29"/>
      <c r="K18018" s="29"/>
      <c r="L18018" s="29"/>
      <c r="M18018" s="55"/>
      <c r="N18018" s="29"/>
      <c r="O18018" s="29"/>
    </row>
    <row r="18019" spans="7:15" x14ac:dyDescent="0.3">
      <c r="G18019" s="29"/>
      <c r="H18019" s="29"/>
      <c r="I18019" s="29"/>
      <c r="J18019" s="29"/>
      <c r="K18019" s="29"/>
      <c r="L18019" s="29"/>
      <c r="M18019" s="55"/>
      <c r="N18019" s="29"/>
      <c r="O18019" s="29"/>
    </row>
    <row r="18020" spans="7:15" x14ac:dyDescent="0.3">
      <c r="G18020" s="29"/>
      <c r="H18020" s="29"/>
      <c r="I18020" s="29"/>
      <c r="J18020" s="29"/>
      <c r="K18020" s="29"/>
      <c r="L18020" s="29"/>
      <c r="M18020" s="55"/>
      <c r="N18020" s="29"/>
      <c r="O18020" s="29"/>
    </row>
    <row r="18021" spans="7:15" x14ac:dyDescent="0.3">
      <c r="G18021" s="29"/>
      <c r="H18021" s="29"/>
      <c r="I18021" s="29"/>
      <c r="J18021" s="29"/>
      <c r="K18021" s="29"/>
      <c r="L18021" s="29"/>
      <c r="M18021" s="55"/>
      <c r="N18021" s="29"/>
      <c r="O18021" s="29"/>
    </row>
    <row r="18022" spans="7:15" x14ac:dyDescent="0.3">
      <c r="G18022" s="29"/>
      <c r="H18022" s="29"/>
      <c r="I18022" s="29"/>
      <c r="J18022" s="29"/>
      <c r="K18022" s="29"/>
      <c r="L18022" s="29"/>
      <c r="M18022" s="55"/>
      <c r="N18022" s="29"/>
      <c r="O18022" s="29"/>
    </row>
    <row r="18023" spans="7:15" x14ac:dyDescent="0.3">
      <c r="G18023" s="29"/>
      <c r="H18023" s="29"/>
      <c r="I18023" s="29"/>
      <c r="J18023" s="29"/>
      <c r="K18023" s="29"/>
      <c r="L18023" s="29"/>
      <c r="M18023" s="55"/>
      <c r="N18023" s="29"/>
      <c r="O18023" s="29"/>
    </row>
    <row r="18024" spans="7:15" x14ac:dyDescent="0.3">
      <c r="G18024" s="29"/>
      <c r="H18024" s="29"/>
      <c r="I18024" s="29"/>
      <c r="J18024" s="29"/>
      <c r="K18024" s="29"/>
      <c r="L18024" s="29"/>
      <c r="M18024" s="55"/>
      <c r="N18024" s="29"/>
      <c r="O18024" s="29"/>
    </row>
    <row r="18025" spans="7:15" x14ac:dyDescent="0.3">
      <c r="G18025" s="29"/>
      <c r="H18025" s="29"/>
      <c r="I18025" s="29"/>
      <c r="J18025" s="29"/>
      <c r="K18025" s="29"/>
      <c r="L18025" s="29"/>
      <c r="M18025" s="55"/>
      <c r="N18025" s="29"/>
      <c r="O18025" s="29"/>
    </row>
    <row r="18026" spans="7:15" x14ac:dyDescent="0.3">
      <c r="G18026" s="29"/>
      <c r="H18026" s="29"/>
      <c r="I18026" s="29"/>
      <c r="J18026" s="29"/>
      <c r="K18026" s="29"/>
      <c r="L18026" s="29"/>
      <c r="M18026" s="55"/>
      <c r="N18026" s="29"/>
      <c r="O18026" s="29"/>
    </row>
    <row r="18027" spans="7:15" x14ac:dyDescent="0.3">
      <c r="G18027" s="29"/>
      <c r="H18027" s="29"/>
      <c r="I18027" s="29"/>
      <c r="J18027" s="29"/>
      <c r="K18027" s="29"/>
      <c r="L18027" s="29"/>
      <c r="M18027" s="55"/>
      <c r="N18027" s="29"/>
      <c r="O18027" s="29"/>
    </row>
    <row r="18028" spans="7:15" x14ac:dyDescent="0.3">
      <c r="G18028" s="29"/>
      <c r="H18028" s="29"/>
      <c r="I18028" s="29"/>
      <c r="J18028" s="29"/>
      <c r="K18028" s="29"/>
      <c r="L18028" s="29"/>
      <c r="M18028" s="55"/>
      <c r="N18028" s="29"/>
      <c r="O18028" s="29"/>
    </row>
    <row r="18029" spans="7:15" x14ac:dyDescent="0.3">
      <c r="G18029" s="29"/>
      <c r="H18029" s="29"/>
      <c r="I18029" s="29"/>
      <c r="J18029" s="29"/>
      <c r="K18029" s="29"/>
      <c r="L18029" s="29"/>
      <c r="M18029" s="55"/>
      <c r="N18029" s="29"/>
      <c r="O18029" s="29"/>
    </row>
    <row r="18030" spans="7:15" x14ac:dyDescent="0.3">
      <c r="G18030" s="29"/>
      <c r="H18030" s="29"/>
      <c r="I18030" s="29"/>
      <c r="J18030" s="29"/>
      <c r="K18030" s="29"/>
      <c r="L18030" s="29"/>
      <c r="M18030" s="55"/>
      <c r="N18030" s="29"/>
      <c r="O18030" s="29"/>
    </row>
    <row r="18031" spans="7:15" x14ac:dyDescent="0.3">
      <c r="G18031" s="29"/>
      <c r="H18031" s="29"/>
      <c r="I18031" s="29"/>
      <c r="J18031" s="29"/>
      <c r="K18031" s="29"/>
      <c r="L18031" s="29"/>
      <c r="M18031" s="55"/>
      <c r="N18031" s="29"/>
      <c r="O18031" s="29"/>
    </row>
    <row r="18032" spans="7:15" x14ac:dyDescent="0.3">
      <c r="G18032" s="29"/>
      <c r="H18032" s="29"/>
      <c r="I18032" s="29"/>
      <c r="J18032" s="29"/>
      <c r="K18032" s="29"/>
      <c r="L18032" s="29"/>
      <c r="M18032" s="55"/>
      <c r="N18032" s="29"/>
      <c r="O18032" s="29"/>
    </row>
    <row r="18033" spans="7:15" x14ac:dyDescent="0.3">
      <c r="G18033" s="29"/>
      <c r="H18033" s="29"/>
      <c r="I18033" s="29"/>
      <c r="J18033" s="29"/>
      <c r="K18033" s="29"/>
      <c r="L18033" s="29"/>
      <c r="M18033" s="55"/>
      <c r="N18033" s="29"/>
      <c r="O18033" s="29"/>
    </row>
    <row r="18034" spans="7:15" x14ac:dyDescent="0.3">
      <c r="G18034" s="29"/>
      <c r="H18034" s="29"/>
      <c r="I18034" s="29"/>
      <c r="J18034" s="29"/>
      <c r="K18034" s="29"/>
      <c r="L18034" s="29"/>
      <c r="M18034" s="55"/>
      <c r="N18034" s="29"/>
      <c r="O18034" s="29"/>
    </row>
    <row r="18035" spans="7:15" x14ac:dyDescent="0.3">
      <c r="G18035" s="29"/>
      <c r="H18035" s="29"/>
      <c r="I18035" s="29"/>
      <c r="J18035" s="29"/>
      <c r="K18035" s="29"/>
      <c r="L18035" s="29"/>
      <c r="M18035" s="55"/>
      <c r="N18035" s="29"/>
      <c r="O18035" s="29"/>
    </row>
    <row r="18036" spans="7:15" x14ac:dyDescent="0.3">
      <c r="G18036" s="29"/>
      <c r="H18036" s="29"/>
      <c r="I18036" s="29"/>
      <c r="J18036" s="29"/>
      <c r="K18036" s="29"/>
      <c r="L18036" s="29"/>
      <c r="M18036" s="55"/>
      <c r="N18036" s="29"/>
      <c r="O18036" s="29"/>
    </row>
    <row r="18037" spans="7:15" x14ac:dyDescent="0.3">
      <c r="G18037" s="29"/>
      <c r="H18037" s="29"/>
      <c r="I18037" s="29"/>
      <c r="J18037" s="29"/>
      <c r="K18037" s="29"/>
      <c r="L18037" s="29"/>
      <c r="M18037" s="55"/>
      <c r="N18037" s="29"/>
      <c r="O18037" s="29"/>
    </row>
    <row r="18038" spans="7:15" x14ac:dyDescent="0.3">
      <c r="G18038" s="29"/>
      <c r="H18038" s="29"/>
      <c r="I18038" s="29"/>
      <c r="J18038" s="29"/>
      <c r="K18038" s="29"/>
      <c r="L18038" s="29"/>
      <c r="M18038" s="55"/>
      <c r="N18038" s="29"/>
      <c r="O18038" s="29"/>
    </row>
    <row r="18039" spans="7:15" x14ac:dyDescent="0.3">
      <c r="G18039" s="29"/>
      <c r="H18039" s="29"/>
      <c r="I18039" s="29"/>
      <c r="J18039" s="29"/>
      <c r="K18039" s="29"/>
      <c r="L18039" s="29"/>
      <c r="M18039" s="55"/>
      <c r="N18039" s="29"/>
      <c r="O18039" s="29"/>
    </row>
    <row r="18040" spans="7:15" x14ac:dyDescent="0.3">
      <c r="G18040" s="29"/>
      <c r="H18040" s="29"/>
      <c r="I18040" s="29"/>
      <c r="J18040" s="29"/>
      <c r="K18040" s="29"/>
      <c r="L18040" s="29"/>
      <c r="M18040" s="55"/>
      <c r="N18040" s="29"/>
      <c r="O18040" s="29"/>
    </row>
    <row r="18041" spans="7:15" x14ac:dyDescent="0.3">
      <c r="G18041" s="29"/>
      <c r="H18041" s="29"/>
      <c r="I18041" s="29"/>
      <c r="J18041" s="29"/>
      <c r="K18041" s="29"/>
      <c r="L18041" s="29"/>
      <c r="M18041" s="55"/>
      <c r="N18041" s="29"/>
      <c r="O18041" s="29"/>
    </row>
    <row r="18042" spans="7:15" x14ac:dyDescent="0.3">
      <c r="G18042" s="29"/>
      <c r="H18042" s="29"/>
      <c r="I18042" s="29"/>
      <c r="J18042" s="29"/>
      <c r="K18042" s="29"/>
      <c r="L18042" s="29"/>
      <c r="M18042" s="55"/>
      <c r="N18042" s="29"/>
      <c r="O18042" s="29"/>
    </row>
    <row r="18043" spans="7:15" x14ac:dyDescent="0.3">
      <c r="G18043" s="29"/>
      <c r="H18043" s="29"/>
      <c r="I18043" s="29"/>
      <c r="J18043" s="29"/>
      <c r="K18043" s="29"/>
      <c r="L18043" s="29"/>
      <c r="M18043" s="55"/>
      <c r="N18043" s="29"/>
      <c r="O18043" s="29"/>
    </row>
    <row r="18044" spans="7:15" x14ac:dyDescent="0.3">
      <c r="G18044" s="29"/>
      <c r="H18044" s="29"/>
      <c r="I18044" s="29"/>
      <c r="J18044" s="29"/>
      <c r="K18044" s="29"/>
      <c r="L18044" s="29"/>
      <c r="M18044" s="55"/>
      <c r="N18044" s="29"/>
      <c r="O18044" s="29"/>
    </row>
    <row r="18045" spans="7:15" x14ac:dyDescent="0.3">
      <c r="G18045" s="29"/>
      <c r="H18045" s="29"/>
      <c r="I18045" s="29"/>
      <c r="J18045" s="29"/>
      <c r="K18045" s="29"/>
      <c r="L18045" s="29"/>
      <c r="M18045" s="55"/>
      <c r="N18045" s="29"/>
      <c r="O18045" s="29"/>
    </row>
    <row r="18046" spans="7:15" x14ac:dyDescent="0.3">
      <c r="G18046" s="29"/>
      <c r="H18046" s="29"/>
      <c r="I18046" s="29"/>
      <c r="J18046" s="29"/>
      <c r="K18046" s="29"/>
      <c r="L18046" s="29"/>
      <c r="M18046" s="55"/>
      <c r="N18046" s="29"/>
      <c r="O18046" s="29"/>
    </row>
    <row r="18047" spans="7:15" x14ac:dyDescent="0.3">
      <c r="G18047" s="29"/>
      <c r="H18047" s="29"/>
      <c r="I18047" s="29"/>
      <c r="J18047" s="29"/>
      <c r="K18047" s="29"/>
      <c r="L18047" s="29"/>
      <c r="M18047" s="55"/>
      <c r="N18047" s="29"/>
      <c r="O18047" s="29"/>
    </row>
    <row r="18048" spans="7:15" x14ac:dyDescent="0.3">
      <c r="G18048" s="29"/>
      <c r="H18048" s="29"/>
      <c r="I18048" s="29"/>
      <c r="J18048" s="29"/>
      <c r="K18048" s="29"/>
      <c r="L18048" s="29"/>
      <c r="M18048" s="55"/>
      <c r="N18048" s="29"/>
      <c r="O18048" s="29"/>
    </row>
    <row r="18049" spans="7:15" x14ac:dyDescent="0.3">
      <c r="G18049" s="29"/>
      <c r="H18049" s="29"/>
      <c r="I18049" s="29"/>
      <c r="J18049" s="29"/>
      <c r="K18049" s="29"/>
      <c r="L18049" s="29"/>
      <c r="M18049" s="55"/>
      <c r="N18049" s="29"/>
      <c r="O18049" s="29"/>
    </row>
    <row r="18050" spans="7:15" x14ac:dyDescent="0.3">
      <c r="G18050" s="29"/>
      <c r="H18050" s="29"/>
      <c r="I18050" s="29"/>
      <c r="J18050" s="29"/>
      <c r="K18050" s="29"/>
      <c r="L18050" s="29"/>
      <c r="M18050" s="55"/>
      <c r="N18050" s="29"/>
      <c r="O18050" s="29"/>
    </row>
    <row r="18051" spans="7:15" x14ac:dyDescent="0.3">
      <c r="G18051" s="29"/>
      <c r="H18051" s="29"/>
      <c r="I18051" s="29"/>
      <c r="J18051" s="29"/>
      <c r="K18051" s="29"/>
      <c r="L18051" s="29"/>
      <c r="M18051" s="55"/>
      <c r="N18051" s="29"/>
      <c r="O18051" s="29"/>
    </row>
    <row r="18052" spans="7:15" x14ac:dyDescent="0.3">
      <c r="G18052" s="29"/>
      <c r="H18052" s="29"/>
      <c r="I18052" s="29"/>
      <c r="J18052" s="29"/>
      <c r="K18052" s="29"/>
      <c r="L18052" s="29"/>
      <c r="M18052" s="55"/>
      <c r="N18052" s="29"/>
      <c r="O18052" s="29"/>
    </row>
    <row r="18053" spans="7:15" x14ac:dyDescent="0.3">
      <c r="G18053" s="29"/>
      <c r="H18053" s="29"/>
      <c r="I18053" s="29"/>
      <c r="J18053" s="29"/>
      <c r="K18053" s="29"/>
      <c r="L18053" s="29"/>
      <c r="M18053" s="55"/>
      <c r="N18053" s="29"/>
      <c r="O18053" s="29"/>
    </row>
    <row r="18054" spans="7:15" x14ac:dyDescent="0.3">
      <c r="G18054" s="29"/>
      <c r="H18054" s="29"/>
      <c r="I18054" s="29"/>
      <c r="J18054" s="29"/>
      <c r="K18054" s="29"/>
      <c r="L18054" s="29"/>
      <c r="M18054" s="55"/>
      <c r="N18054" s="29"/>
      <c r="O18054" s="29"/>
    </row>
    <row r="18055" spans="7:15" x14ac:dyDescent="0.3">
      <c r="G18055" s="29"/>
      <c r="H18055" s="29"/>
      <c r="I18055" s="29"/>
      <c r="J18055" s="29"/>
      <c r="K18055" s="29"/>
      <c r="L18055" s="29"/>
      <c r="M18055" s="55"/>
      <c r="N18055" s="29"/>
      <c r="O18055" s="29"/>
    </row>
    <row r="18056" spans="7:15" x14ac:dyDescent="0.3">
      <c r="G18056" s="29"/>
      <c r="H18056" s="29"/>
      <c r="I18056" s="29"/>
      <c r="J18056" s="29"/>
      <c r="K18056" s="29"/>
      <c r="L18056" s="29"/>
      <c r="M18056" s="55"/>
      <c r="N18056" s="29"/>
      <c r="O18056" s="29"/>
    </row>
    <row r="18057" spans="7:15" x14ac:dyDescent="0.3">
      <c r="G18057" s="29"/>
      <c r="H18057" s="29"/>
      <c r="I18057" s="29"/>
      <c r="J18057" s="29"/>
      <c r="K18057" s="29"/>
      <c r="L18057" s="29"/>
      <c r="M18057" s="55"/>
      <c r="N18057" s="29"/>
      <c r="O18057" s="29"/>
    </row>
    <row r="18058" spans="7:15" x14ac:dyDescent="0.3">
      <c r="G18058" s="29"/>
      <c r="H18058" s="29"/>
      <c r="I18058" s="29"/>
      <c r="J18058" s="29"/>
      <c r="K18058" s="29"/>
      <c r="L18058" s="29"/>
      <c r="M18058" s="55"/>
      <c r="N18058" s="29"/>
      <c r="O18058" s="29"/>
    </row>
    <row r="18059" spans="7:15" x14ac:dyDescent="0.3">
      <c r="G18059" s="29"/>
      <c r="H18059" s="29"/>
      <c r="I18059" s="29"/>
      <c r="J18059" s="29"/>
      <c r="K18059" s="29"/>
      <c r="L18059" s="29"/>
      <c r="M18059" s="55"/>
      <c r="N18059" s="29"/>
      <c r="O18059" s="29"/>
    </row>
    <row r="18060" spans="7:15" x14ac:dyDescent="0.3">
      <c r="G18060" s="29"/>
      <c r="H18060" s="29"/>
      <c r="I18060" s="29"/>
      <c r="J18060" s="29"/>
      <c r="K18060" s="29"/>
      <c r="L18060" s="29"/>
      <c r="M18060" s="55"/>
      <c r="N18060" s="29"/>
      <c r="O18060" s="29"/>
    </row>
    <row r="18061" spans="7:15" x14ac:dyDescent="0.3">
      <c r="G18061" s="29"/>
      <c r="H18061" s="29"/>
      <c r="I18061" s="29"/>
      <c r="J18061" s="29"/>
      <c r="K18061" s="29"/>
      <c r="L18061" s="29"/>
      <c r="M18061" s="55"/>
      <c r="N18061" s="29"/>
      <c r="O18061" s="29"/>
    </row>
    <row r="18062" spans="7:15" x14ac:dyDescent="0.3">
      <c r="G18062" s="29"/>
      <c r="H18062" s="29"/>
      <c r="I18062" s="29"/>
      <c r="J18062" s="29"/>
      <c r="K18062" s="29"/>
      <c r="L18062" s="29"/>
      <c r="M18062" s="55"/>
      <c r="N18062" s="29"/>
      <c r="O18062" s="29"/>
    </row>
    <row r="18063" spans="7:15" x14ac:dyDescent="0.3">
      <c r="G18063" s="29"/>
      <c r="H18063" s="29"/>
      <c r="I18063" s="29"/>
      <c r="J18063" s="29"/>
      <c r="K18063" s="29"/>
      <c r="L18063" s="29"/>
      <c r="M18063" s="55"/>
      <c r="N18063" s="29"/>
      <c r="O18063" s="29"/>
    </row>
    <row r="18064" spans="7:15" x14ac:dyDescent="0.3">
      <c r="G18064" s="29"/>
      <c r="H18064" s="29"/>
      <c r="I18064" s="29"/>
      <c r="J18064" s="29"/>
      <c r="K18064" s="29"/>
      <c r="L18064" s="29"/>
      <c r="M18064" s="55"/>
      <c r="N18064" s="29"/>
      <c r="O18064" s="29"/>
    </row>
    <row r="18065" spans="7:15" x14ac:dyDescent="0.3">
      <c r="G18065" s="29"/>
      <c r="H18065" s="29"/>
      <c r="I18065" s="29"/>
      <c r="J18065" s="29"/>
      <c r="K18065" s="29"/>
      <c r="L18065" s="29"/>
      <c r="M18065" s="55"/>
      <c r="N18065" s="29"/>
      <c r="O18065" s="29"/>
    </row>
    <row r="18066" spans="7:15" x14ac:dyDescent="0.3">
      <c r="G18066" s="29"/>
      <c r="H18066" s="29"/>
      <c r="I18066" s="29"/>
      <c r="J18066" s="29"/>
      <c r="K18066" s="29"/>
      <c r="L18066" s="29"/>
      <c r="M18066" s="55"/>
      <c r="N18066" s="29"/>
      <c r="O18066" s="29"/>
    </row>
    <row r="18067" spans="7:15" x14ac:dyDescent="0.3">
      <c r="G18067" s="29"/>
      <c r="H18067" s="29"/>
      <c r="I18067" s="29"/>
      <c r="J18067" s="29"/>
      <c r="K18067" s="29"/>
      <c r="L18067" s="29"/>
      <c r="M18067" s="55"/>
      <c r="N18067" s="29"/>
      <c r="O18067" s="29"/>
    </row>
    <row r="18068" spans="7:15" x14ac:dyDescent="0.3">
      <c r="G18068" s="29"/>
      <c r="H18068" s="29"/>
      <c r="I18068" s="29"/>
      <c r="J18068" s="29"/>
      <c r="K18068" s="29"/>
      <c r="L18068" s="29"/>
      <c r="M18068" s="55"/>
      <c r="N18068" s="29"/>
      <c r="O18068" s="29"/>
    </row>
    <row r="18069" spans="7:15" x14ac:dyDescent="0.3">
      <c r="G18069" s="29"/>
      <c r="H18069" s="29"/>
      <c r="I18069" s="29"/>
      <c r="J18069" s="29"/>
      <c r="K18069" s="29"/>
      <c r="L18069" s="29"/>
      <c r="M18069" s="55"/>
      <c r="N18069" s="29"/>
      <c r="O18069" s="29"/>
    </row>
    <row r="18070" spans="7:15" x14ac:dyDescent="0.3">
      <c r="G18070" s="29"/>
      <c r="H18070" s="29"/>
      <c r="I18070" s="29"/>
      <c r="J18070" s="29"/>
      <c r="K18070" s="29"/>
      <c r="L18070" s="29"/>
      <c r="M18070" s="55"/>
      <c r="N18070" s="29"/>
      <c r="O18070" s="29"/>
    </row>
    <row r="18071" spans="7:15" x14ac:dyDescent="0.3">
      <c r="G18071" s="29"/>
      <c r="H18071" s="29"/>
      <c r="I18071" s="29"/>
      <c r="J18071" s="29"/>
      <c r="K18071" s="29"/>
      <c r="L18071" s="29"/>
      <c r="M18071" s="55"/>
      <c r="N18071" s="29"/>
      <c r="O18071" s="29"/>
    </row>
    <row r="18072" spans="7:15" x14ac:dyDescent="0.3">
      <c r="G18072" s="29"/>
      <c r="H18072" s="29"/>
      <c r="I18072" s="29"/>
      <c r="J18072" s="29"/>
      <c r="K18072" s="29"/>
      <c r="L18072" s="29"/>
      <c r="M18072" s="55"/>
      <c r="N18072" s="29"/>
      <c r="O18072" s="29"/>
    </row>
    <row r="18073" spans="7:15" x14ac:dyDescent="0.3">
      <c r="G18073" s="29"/>
      <c r="H18073" s="29"/>
      <c r="I18073" s="29"/>
      <c r="J18073" s="29"/>
      <c r="K18073" s="29"/>
      <c r="L18073" s="29"/>
      <c r="M18073" s="55"/>
      <c r="N18073" s="29"/>
      <c r="O18073" s="29"/>
    </row>
    <row r="18074" spans="7:15" x14ac:dyDescent="0.3">
      <c r="G18074" s="29"/>
      <c r="H18074" s="29"/>
      <c r="I18074" s="29"/>
      <c r="J18074" s="29"/>
      <c r="K18074" s="29"/>
      <c r="L18074" s="29"/>
      <c r="M18074" s="55"/>
      <c r="N18074" s="29"/>
      <c r="O18074" s="29"/>
    </row>
    <row r="18075" spans="7:15" x14ac:dyDescent="0.3">
      <c r="G18075" s="29"/>
      <c r="H18075" s="29"/>
      <c r="I18075" s="29"/>
      <c r="J18075" s="29"/>
      <c r="K18075" s="29"/>
      <c r="L18075" s="29"/>
      <c r="M18075" s="55"/>
      <c r="N18075" s="29"/>
      <c r="O18075" s="29"/>
    </row>
    <row r="18076" spans="7:15" x14ac:dyDescent="0.3">
      <c r="G18076" s="29"/>
      <c r="H18076" s="29"/>
      <c r="I18076" s="29"/>
      <c r="J18076" s="29"/>
      <c r="K18076" s="29"/>
      <c r="L18076" s="29"/>
      <c r="M18076" s="55"/>
      <c r="N18076" s="29"/>
      <c r="O18076" s="29"/>
    </row>
    <row r="18077" spans="7:15" x14ac:dyDescent="0.3">
      <c r="G18077" s="29"/>
      <c r="H18077" s="29"/>
      <c r="I18077" s="29"/>
      <c r="J18077" s="29"/>
      <c r="K18077" s="29"/>
      <c r="L18077" s="29"/>
      <c r="M18077" s="55"/>
      <c r="N18077" s="29"/>
      <c r="O18077" s="29"/>
    </row>
    <row r="18078" spans="7:15" x14ac:dyDescent="0.3">
      <c r="G18078" s="29"/>
      <c r="H18078" s="29"/>
      <c r="I18078" s="29"/>
      <c r="J18078" s="29"/>
      <c r="K18078" s="29"/>
      <c r="L18078" s="29"/>
      <c r="M18078" s="55"/>
      <c r="N18078" s="29"/>
      <c r="O18078" s="29"/>
    </row>
    <row r="18079" spans="7:15" x14ac:dyDescent="0.3">
      <c r="G18079" s="29"/>
      <c r="H18079" s="29"/>
      <c r="I18079" s="29"/>
      <c r="J18079" s="29"/>
      <c r="K18079" s="29"/>
      <c r="L18079" s="29"/>
      <c r="M18079" s="55"/>
      <c r="N18079" s="29"/>
      <c r="O18079" s="29"/>
    </row>
    <row r="18080" spans="7:15" x14ac:dyDescent="0.3">
      <c r="G18080" s="29"/>
      <c r="H18080" s="29"/>
      <c r="I18080" s="29"/>
      <c r="J18080" s="29"/>
      <c r="K18080" s="29"/>
      <c r="L18080" s="29"/>
      <c r="M18080" s="55"/>
      <c r="N18080" s="29"/>
      <c r="O18080" s="29"/>
    </row>
    <row r="18081" spans="7:15" x14ac:dyDescent="0.3">
      <c r="G18081" s="29"/>
      <c r="H18081" s="29"/>
      <c r="I18081" s="29"/>
      <c r="J18081" s="29"/>
      <c r="K18081" s="29"/>
      <c r="L18081" s="29"/>
      <c r="M18081" s="55"/>
      <c r="N18081" s="29"/>
      <c r="O18081" s="29"/>
    </row>
    <row r="18082" spans="7:15" x14ac:dyDescent="0.3">
      <c r="G18082" s="29"/>
      <c r="H18082" s="29"/>
      <c r="I18082" s="29"/>
      <c r="J18082" s="29"/>
      <c r="K18082" s="29"/>
      <c r="L18082" s="29"/>
      <c r="M18082" s="55"/>
      <c r="N18082" s="29"/>
      <c r="O18082" s="29"/>
    </row>
    <row r="18083" spans="7:15" x14ac:dyDescent="0.3">
      <c r="G18083" s="29"/>
      <c r="H18083" s="29"/>
      <c r="I18083" s="29"/>
      <c r="J18083" s="29"/>
      <c r="K18083" s="29"/>
      <c r="L18083" s="29"/>
      <c r="M18083" s="55"/>
      <c r="N18083" s="29"/>
      <c r="O18083" s="29"/>
    </row>
    <row r="18084" spans="7:15" x14ac:dyDescent="0.3">
      <c r="G18084" s="29"/>
      <c r="H18084" s="29"/>
      <c r="I18084" s="29"/>
      <c r="J18084" s="29"/>
      <c r="K18084" s="29"/>
      <c r="L18084" s="29"/>
      <c r="M18084" s="55"/>
      <c r="N18084" s="29"/>
      <c r="O18084" s="29"/>
    </row>
    <row r="18085" spans="7:15" x14ac:dyDescent="0.3">
      <c r="G18085" s="29"/>
      <c r="H18085" s="29"/>
      <c r="I18085" s="29"/>
      <c r="J18085" s="29"/>
      <c r="K18085" s="29"/>
      <c r="L18085" s="29"/>
      <c r="M18085" s="55"/>
      <c r="N18085" s="29"/>
      <c r="O18085" s="29"/>
    </row>
    <row r="18086" spans="7:15" x14ac:dyDescent="0.3">
      <c r="G18086" s="29"/>
      <c r="H18086" s="29"/>
      <c r="I18086" s="29"/>
      <c r="J18086" s="29"/>
      <c r="K18086" s="29"/>
      <c r="L18086" s="29"/>
      <c r="M18086" s="55"/>
      <c r="N18086" s="29"/>
      <c r="O18086" s="29"/>
    </row>
    <row r="18087" spans="7:15" x14ac:dyDescent="0.3">
      <c r="G18087" s="29"/>
      <c r="H18087" s="29"/>
      <c r="I18087" s="29"/>
      <c r="J18087" s="29"/>
      <c r="K18087" s="29"/>
      <c r="L18087" s="29"/>
      <c r="M18087" s="55"/>
      <c r="N18087" s="29"/>
      <c r="O18087" s="29"/>
    </row>
    <row r="18088" spans="7:15" x14ac:dyDescent="0.3">
      <c r="G18088" s="29"/>
      <c r="H18088" s="29"/>
      <c r="I18088" s="29"/>
      <c r="J18088" s="29"/>
      <c r="K18088" s="29"/>
      <c r="L18088" s="29"/>
      <c r="M18088" s="55"/>
      <c r="N18088" s="29"/>
      <c r="O18088" s="29"/>
    </row>
    <row r="18089" spans="7:15" x14ac:dyDescent="0.3">
      <c r="G18089" s="29"/>
      <c r="H18089" s="29"/>
      <c r="I18089" s="29"/>
      <c r="J18089" s="29"/>
      <c r="K18089" s="29"/>
      <c r="L18089" s="29"/>
      <c r="M18089" s="55"/>
      <c r="N18089" s="29"/>
      <c r="O18089" s="29"/>
    </row>
    <row r="18090" spans="7:15" x14ac:dyDescent="0.3">
      <c r="G18090" s="29"/>
      <c r="H18090" s="29"/>
      <c r="I18090" s="29"/>
      <c r="J18090" s="29"/>
      <c r="K18090" s="29"/>
      <c r="L18090" s="29"/>
      <c r="M18090" s="55"/>
      <c r="N18090" s="29"/>
      <c r="O18090" s="29"/>
    </row>
    <row r="18091" spans="7:15" x14ac:dyDescent="0.3">
      <c r="G18091" s="29"/>
      <c r="H18091" s="29"/>
      <c r="I18091" s="29"/>
      <c r="J18091" s="29"/>
      <c r="K18091" s="29"/>
      <c r="L18091" s="29"/>
      <c r="M18091" s="55"/>
      <c r="N18091" s="29"/>
      <c r="O18091" s="29"/>
    </row>
    <row r="18092" spans="7:15" x14ac:dyDescent="0.3">
      <c r="G18092" s="29"/>
      <c r="H18092" s="29"/>
      <c r="I18092" s="29"/>
      <c r="J18092" s="29"/>
      <c r="K18092" s="29"/>
      <c r="L18092" s="29"/>
      <c r="M18092" s="55"/>
      <c r="N18092" s="29"/>
      <c r="O18092" s="29"/>
    </row>
    <row r="18093" spans="7:15" x14ac:dyDescent="0.3">
      <c r="G18093" s="29"/>
      <c r="H18093" s="29"/>
      <c r="I18093" s="29"/>
      <c r="J18093" s="29"/>
      <c r="K18093" s="29"/>
      <c r="L18093" s="29"/>
      <c r="M18093" s="55"/>
      <c r="N18093" s="29"/>
      <c r="O18093" s="29"/>
    </row>
    <row r="18095" spans="7:15" x14ac:dyDescent="0.3">
      <c r="G18095" s="29"/>
      <c r="H18095" s="29"/>
      <c r="J18095" s="29"/>
      <c r="L18095" s="29"/>
    </row>
    <row r="18096" spans="7:15" x14ac:dyDescent="0.3">
      <c r="G18096" s="29"/>
    </row>
  </sheetData>
  <autoFilter ref="A1:O1801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9"/>
  <sheetViews>
    <sheetView tabSelected="1" zoomScale="80" zoomScaleNormal="80" workbookViewId="0"/>
  </sheetViews>
  <sheetFormatPr defaultColWidth="8.88671875" defaultRowHeight="13.8" x14ac:dyDescent="0.3"/>
  <cols>
    <col min="1" max="1" width="4.33203125" style="1" customWidth="1"/>
    <col min="2" max="2" width="3.109375" style="1" customWidth="1"/>
    <col min="3" max="3" width="110.5546875" style="1" customWidth="1"/>
    <col min="4" max="4" width="21.5546875" style="1" customWidth="1"/>
    <col min="5" max="5" width="27" style="1" bestFit="1" customWidth="1"/>
    <col min="6" max="13" width="21.5546875" style="1" customWidth="1"/>
    <col min="14" max="14" width="23.5546875" style="1" customWidth="1"/>
    <col min="15" max="18" width="21" style="1" customWidth="1"/>
    <col min="19" max="19" width="17.33203125" style="1" bestFit="1" customWidth="1"/>
    <col min="20" max="16384" width="8.88671875" style="1"/>
  </cols>
  <sheetData>
    <row r="2" spans="1:19" ht="14.4" x14ac:dyDescent="0.3">
      <c r="C2" s="2" t="s">
        <v>578</v>
      </c>
    </row>
    <row r="3" spans="1:19" ht="15" customHeight="1" x14ac:dyDescent="0.3">
      <c r="C3" s="3" t="s">
        <v>579</v>
      </c>
      <c r="D3" s="4" t="s">
        <v>580</v>
      </c>
      <c r="E3" s="4" t="s">
        <v>581</v>
      </c>
      <c r="F3" s="4" t="s">
        <v>582</v>
      </c>
      <c r="G3" s="4" t="s">
        <v>583</v>
      </c>
      <c r="H3" s="4" t="s">
        <v>584</v>
      </c>
      <c r="I3" s="4" t="s">
        <v>585</v>
      </c>
      <c r="J3" s="4" t="s">
        <v>586</v>
      </c>
      <c r="K3" s="4" t="s">
        <v>587</v>
      </c>
      <c r="L3" s="4" t="s">
        <v>588</v>
      </c>
      <c r="M3" s="4" t="s">
        <v>589</v>
      </c>
      <c r="N3" s="4" t="s">
        <v>590</v>
      </c>
      <c r="O3" s="4" t="s">
        <v>591</v>
      </c>
      <c r="P3" s="4" t="s">
        <v>592</v>
      </c>
      <c r="Q3" s="4" t="s">
        <v>593</v>
      </c>
      <c r="R3" s="4" t="s">
        <v>594</v>
      </c>
      <c r="S3" s="4" t="s">
        <v>595</v>
      </c>
    </row>
    <row r="4" spans="1:19" ht="76.5" customHeight="1" x14ac:dyDescent="0.3">
      <c r="C4" s="5"/>
      <c r="D4" s="60" t="s">
        <v>596</v>
      </c>
      <c r="E4" s="61"/>
      <c r="F4" s="61"/>
      <c r="G4" s="61"/>
      <c r="H4" s="62"/>
      <c r="I4" s="60" t="s">
        <v>597</v>
      </c>
      <c r="J4" s="61"/>
      <c r="K4" s="62"/>
      <c r="L4" s="60" t="s">
        <v>598</v>
      </c>
      <c r="M4" s="62"/>
      <c r="N4" s="56" t="s">
        <v>599</v>
      </c>
      <c r="O4" s="56" t="s">
        <v>600</v>
      </c>
      <c r="P4" s="56" t="s">
        <v>601</v>
      </c>
      <c r="Q4" s="56" t="s">
        <v>602</v>
      </c>
      <c r="R4" s="58" t="s">
        <v>603</v>
      </c>
      <c r="S4" s="56" t="s">
        <v>604</v>
      </c>
    </row>
    <row r="5" spans="1:19" ht="96.6" x14ac:dyDescent="0.3">
      <c r="C5" s="5"/>
      <c r="D5" s="6"/>
      <c r="E5" s="7" t="s">
        <v>605</v>
      </c>
      <c r="F5" s="7" t="s">
        <v>606</v>
      </c>
      <c r="G5" s="8" t="s">
        <v>607</v>
      </c>
      <c r="H5" s="8" t="s">
        <v>608</v>
      </c>
      <c r="I5" s="9"/>
      <c r="J5" s="7" t="s">
        <v>609</v>
      </c>
      <c r="K5" s="7" t="s">
        <v>608</v>
      </c>
      <c r="L5" s="10"/>
      <c r="M5" s="11" t="s">
        <v>610</v>
      </c>
      <c r="N5" s="57"/>
      <c r="O5" s="57"/>
      <c r="P5" s="57"/>
      <c r="Q5" s="57"/>
      <c r="R5" s="59"/>
      <c r="S5" s="57"/>
    </row>
    <row r="6" spans="1:19" x14ac:dyDescent="0.3">
      <c r="B6" s="12">
        <v>1</v>
      </c>
      <c r="C6" s="13" t="s">
        <v>611</v>
      </c>
      <c r="D6" s="53">
        <f t="shared" ref="D6:K6" si="0">D7+D8+D14+D39+D44+D45+D49+D50+D56+D57</f>
        <v>9111163681</v>
      </c>
      <c r="E6" s="22">
        <f t="shared" si="0"/>
        <v>75506660</v>
      </c>
      <c r="F6" s="41">
        <f t="shared" si="0"/>
        <v>0</v>
      </c>
      <c r="G6" s="22">
        <f t="shared" si="0"/>
        <v>855706527</v>
      </c>
      <c r="H6" s="22">
        <f t="shared" si="0"/>
        <v>410780539</v>
      </c>
      <c r="I6" s="22">
        <f t="shared" si="0"/>
        <v>-308011446</v>
      </c>
      <c r="J6" s="22">
        <f t="shared" si="0"/>
        <v>-48058964</v>
      </c>
      <c r="K6" s="22">
        <f t="shared" si="0"/>
        <v>-239182941</v>
      </c>
      <c r="L6" s="44">
        <f t="shared" ref="L6:R6" si="1">L7+L8+L14+L39+L44+L45+L49+L50+L56+L57</f>
        <v>11565177689977</v>
      </c>
      <c r="M6" s="44">
        <f t="shared" si="1"/>
        <v>8123950972916</v>
      </c>
      <c r="N6" s="50">
        <f t="shared" si="1"/>
        <v>0.75199016104984451</v>
      </c>
      <c r="O6" s="22">
        <f t="shared" si="1"/>
        <v>6736807820</v>
      </c>
      <c r="P6" s="22">
        <f t="shared" si="1"/>
        <v>1297375165</v>
      </c>
      <c r="Q6" s="22">
        <f t="shared" si="1"/>
        <v>1012594745</v>
      </c>
      <c r="R6" s="22">
        <f t="shared" si="1"/>
        <v>64385951</v>
      </c>
      <c r="S6" s="38">
        <f>ROUND((SUMIFS(Input!$O:$O,Input!$F:$F,"A*",Input!$C:$C,'1.CC Transition risk-Banking b.'!S$63,Input!$E:$E,"&gt;0")
+ SUMIFS(Input!$O:$O,Input!$F:$F,"B*",Input!$C:$C,'1.CC Transition risk-Banking b.'!S$63,Input!$E:$E,"&gt;0")
+SUMIFS(Input!$O:$O,Input!$F:$F,"C*",Input!$C:$C,'1.CC Transition risk-Banking b.'!S$63,Input!$E:$E,"&gt;0")
+SUMIFS(Input!$O:$O,Input!$F:$F,"D*",Input!$C:$C,'1.CC Transition risk-Banking b.'!S$63,Input!$E:$E,"&gt;0")
+SUMIFS(Input!$O:$O,Input!$F:$F,"E*",Input!$C:$C,'1.CC Transition risk-Banking b.'!S$63,Input!$E:$E,"&gt;0")
+SUMIFS(Input!$O:$O,Input!$F:$F,"F*",Input!$C:$C,'1.CC Transition risk-Banking b.'!S$63,Input!$E:$E,"&gt;0")
+SUMIFS(Input!$O:$O,Input!$F:$F,"G*",Input!$C:$C,'1.CC Transition risk-Banking b.'!S$63,Input!$E:$E,"&gt;0")
+SUMIFS(Input!$O:$O,Input!$F:$F,"H*",Input!$C:$C,'1.CC Transition risk-Banking b.'!S$63,Input!$E:$E,"&gt;0")
+SUMIFS(Input!$O:$O,Input!$F:$F,"I*",Input!$C:$C,'1.CC Transition risk-Banking b.'!S$63,Input!$E:$E,"&gt;0")
+SUMIFS(Input!$O:$O,Input!$F:$F,"L*",Input!$C:$C,'1.CC Transition risk-Banking b.'!S$63,Input!$E:$E,"&gt;0"))/'1.CC Transition risk-Banking b.'!D6,0)</f>
        <v>4</v>
      </c>
    </row>
    <row r="7" spans="1:19" x14ac:dyDescent="0.3">
      <c r="A7" s="1" t="s">
        <v>612</v>
      </c>
      <c r="B7" s="12">
        <v>2</v>
      </c>
      <c r="C7" s="14" t="s">
        <v>613</v>
      </c>
      <c r="D7" s="31">
        <f>ROUND(SUMIFS(Input!$G:$G,Input!$F:$F,'1.CC Transition risk-Banking b.'!$A7&amp;"*",Input!$C:$C,'1.CC Transition risk-Banking b.'!$D$63),0)</f>
        <v>320725763</v>
      </c>
      <c r="E7" s="31">
        <f>ROUND(SUMIFS(Input!$G:$G,Input!$F:$F,'1.CC Transition risk-Banking b.'!$A7&amp;"*",Input!$C:$C,'1.CC Transition risk-Banking b.'!$E$63,Input!$D:$D,'1.CC Transition risk-Banking b.'!$E$64),0)</f>
        <v>0</v>
      </c>
      <c r="F7" s="31">
        <f>ROUND(SUMIFS(Input!$N:$N,Input!$F:$F,'1.CC Transition risk-Banking b.'!$A7&amp;"*",Input!$C:$C,'1.CC Transition risk-Banking b.'!$E$63,Input!$M:$M,'1.CC Transition risk-Banking b.'!$F$63),0)</f>
        <v>0</v>
      </c>
      <c r="G7" s="31">
        <f>ROUND(SUMIFS(Input!$G:$G,Input!$F:$F,'1.CC Transition risk-Banking b.'!$A7&amp;"*",Input!$C:$C,'1.CC Transition risk-Banking b.'!$G$63,Input!$A:$A,'1.CC Transition risk-Banking b.'!$G$64),0)</f>
        <v>37981693</v>
      </c>
      <c r="H7" s="31">
        <f>ROUND(SUMIFS(Input!$G:$G,Input!$F:$F,'1.CC Transition risk-Banking b.'!$A7&amp;"*",Input!$C:$C,'1.CC Transition risk-Banking b.'!$H$63,Input!$A:$A,'1.CC Transition risk-Banking b.'!$H$64),0)</f>
        <v>24669209</v>
      </c>
      <c r="I7" s="31">
        <f>ROUND(SUMIFS(Input!$G:$G,Input!$F:$F,'1.CC Transition risk-Banking b.'!$A7&amp;"*",Input!$C:$C,'1.CC Transition risk-Banking b.'!$I$63),0)</f>
        <v>-7224882</v>
      </c>
      <c r="J7" s="31">
        <f>ROUND(SUMIFS(Input!$G:$G,Input!$F:$F,'1.CC Transition risk-Banking b.'!$A7&amp;"*",Input!$C:$C,'1.CC Transition risk-Banking b.'!$J$63,Input!$A:$A,'1.CC Transition risk-Banking b.'!$J$64),0)</f>
        <v>-2078722</v>
      </c>
      <c r="K7" s="31">
        <f>ROUND(SUMIFS(Input!$G:$G,Input!$F:$F,'1.CC Transition risk-Banking b.'!$A7&amp;"*",Input!$C:$C,'1.CC Transition risk-Banking b.'!$K$63,Input!$A:$A,'1.CC Transition risk-Banking b.'!$K$64),0)</f>
        <v>-4261071</v>
      </c>
      <c r="L7" s="43">
        <f>ROUND(SUMIFS(Input!$H:$H,Input!$F:$F,'1.CC Transition risk-Banking b.'!$A7&amp;"*")
+ SUMIFS(Input!$J:$J,Input!$F:$F,'1.CC Transition risk-Banking b.'!$A7&amp;"*")
+SUMIFS(Input!$L:$L,Input!$F:$F,'1.CC Transition risk-Banking b.'!$A7&amp;"*"),0)</f>
        <v>-891302349047</v>
      </c>
      <c r="M7" s="43">
        <f>ROUND(SUMIFS(Input!$L:$L,Input!$F:$F,'1.CC Transition risk-Banking b.'!$A7&amp;"*"),0)</f>
        <v>-243401221158</v>
      </c>
      <c r="N7" s="47">
        <f>SUMIFS(Input!$G:$G,Input!$F:$F,'1.CC Transition risk-Banking b.'!$A7&amp;"*",Input!$H:$H,"&lt;&gt;0,0",Input!$J:$J,"&lt;&gt;0,0",Input!$L:$L,"&lt;&gt;0,0")/SUM(Input!$G:$G)</f>
        <v>2.6104811862375021E-2</v>
      </c>
      <c r="O7" s="15">
        <f>ROUND(SUMIFS(Input!$G:$G,Input!$F:$F,'1.CC Transition risk-Banking b.'!$A7&amp;"*",Input!$C:$C,'1.CC Transition risk-Banking b.'!O$63,Input!$E:$E,"&gt;=0",Input!$E:$E,"&lt;=5")
+ SUMIFS(Input!$G:$G,Input!$F:$F,'1.CC Transition risk-Banking b.'!$A7&amp;"*",Input!$C:$C,'1.CC Transition risk-Banking b.'!O$63,Input!$E:$E,"-4")
+ SUMIFS(Input!$G:$G,Input!$F:$F,'1.CC Transition risk-Banking b.'!$A7&amp;"*",Input!$C:$C,'1.CC Transition risk-Banking b.'!O$63,Input!$E:$E,"-1"),0)</f>
        <v>206066280</v>
      </c>
      <c r="P7" s="15">
        <f>ROUND(SUMIFS(Input!$G:$G,Input!$F:$F,'1.CC Transition risk-Banking b.'!$A7&amp;"*",Input!$C:$C,'1.CC Transition risk-Banking b.'!P$63,Input!$E:$E,"&gt;5",Input!$E:$E,"&lt;=10"),0)</f>
        <v>58212723</v>
      </c>
      <c r="Q7" s="15">
        <f>ROUND(SUMIFS(Input!$G:$G,Input!$F:$F,'1.CC Transition risk-Banking b.'!$A7&amp;"*",Input!$C:$C,'1.CC Transition risk-Banking b.'!Q$63,Input!$E:$E,"&gt;10",Input!$E:$E,"&lt;=20"),0)</f>
        <v>56446759</v>
      </c>
      <c r="R7" s="15">
        <f>ROUND(SUMIFS(Input!$G:$G,Input!$F:$F,'1.CC Transition risk-Banking b.'!$A7&amp;"*",Input!$C:$C,'1.CC Transition risk-Banking b.'!R$63,Input!$E:$E,"&gt;20")
+ SUMIFS(Input!$G:$G,Input!$F:$F,'1.CC Transition risk-Banking b.'!$A7&amp;"*",Input!$C:$C,'1.CC Transition risk-Banking b.'!R$63,Input!$E:$E,"-2")
+ SUMIFS(Input!$G:$G,Input!$F:$F,'1.CC Transition risk-Banking b.'!$A7&amp;"*",Input!$C:$C,'1.CC Transition risk-Banking b.'!R$63,Input!$E:$E,"-3"),0)</f>
        <v>0</v>
      </c>
      <c r="S7" s="36">
        <f>ROUND(IFERROR(SUMIFS(Input!$O:$O,Input!$F:$F,'1.CC Transition risk-Banking b.'!$A7&amp;"*",Input!$C:$C,'1.CC Transition risk-Banking b.'!S$63,Input!$E:$E,"&gt;0")/'1.CC Transition risk-Banking b.'!$D7,0),0)</f>
        <v>5</v>
      </c>
    </row>
    <row r="8" spans="1:19" x14ac:dyDescent="0.3">
      <c r="A8" s="1" t="s">
        <v>614</v>
      </c>
      <c r="B8" s="12">
        <v>3</v>
      </c>
      <c r="C8" s="14" t="s">
        <v>615</v>
      </c>
      <c r="D8" s="31">
        <f>ROUND(SUMIFS(Input!$G:$G,Input!$F:$F,'1.CC Transition risk-Banking b.'!$A8&amp;"*",Input!$C:$C,'1.CC Transition risk-Banking b.'!$D$63),0)</f>
        <v>11344013</v>
      </c>
      <c r="E8" s="31">
        <f>ROUND(SUMIFS(Input!$G:$G,Input!$F:$F,'1.CC Transition risk-Banking b.'!$A8&amp;"*",Input!$C:$C,'1.CC Transition risk-Banking b.'!$E$63,Input!$D:$D,'1.CC Transition risk-Banking b.'!$E$64),0)</f>
        <v>0</v>
      </c>
      <c r="F8" s="31">
        <f>ROUND(SUMIFS(Input!$N:$N,Input!$F:$F,'1.CC Transition risk-Banking b.'!$A8&amp;"*",Input!$C:$C,'1.CC Transition risk-Banking b.'!$E$63,Input!$M:$M,'1.CC Transition risk-Banking b.'!$F$63),0)</f>
        <v>0</v>
      </c>
      <c r="G8" s="31">
        <f>ROUND(SUMIFS(Input!$G:$G,Input!$F:$F,'1.CC Transition risk-Banking b.'!$A8&amp;"*",Input!$C:$C,'1.CC Transition risk-Banking b.'!$G$63,Input!$A:$A,'1.CC Transition risk-Banking b.'!$G$64),0)</f>
        <v>1443978</v>
      </c>
      <c r="H8" s="31">
        <f>ROUND(SUMIFS(Input!$G:$G,Input!$F:$F,'1.CC Transition risk-Banking b.'!$A8&amp;"*",Input!$C:$C,'1.CC Transition risk-Banking b.'!$H$63,Input!$A:$A,'1.CC Transition risk-Banking b.'!$H$64),0)</f>
        <v>1796872</v>
      </c>
      <c r="I8" s="31">
        <f>ROUND(SUMIFS(Input!$G:$G,Input!$F:$F,'1.CC Transition risk-Banking b.'!$A8&amp;"*",Input!$C:$C,'1.CC Transition risk-Banking b.'!$I$63),0)</f>
        <v>-1400921</v>
      </c>
      <c r="J8" s="31">
        <f>ROUND(SUMIFS(Input!$G:$G,Input!$F:$F,'1.CC Transition risk-Banking b.'!$A8&amp;"*",Input!$C:$C,'1.CC Transition risk-Banking b.'!$J$63,Input!$A:$A,'1.CC Transition risk-Banking b.'!$J$64),0)</f>
        <v>-101810</v>
      </c>
      <c r="K8" s="31">
        <f>ROUND(SUMIFS(Input!$G:$G,Input!$F:$F,'1.CC Transition risk-Banking b.'!$A8&amp;"*",Input!$C:$C,'1.CC Transition risk-Banking b.'!$K$63,Input!$A:$A,'1.CC Transition risk-Banking b.'!$K$64),0)</f>
        <v>-1266405</v>
      </c>
      <c r="L8" s="43">
        <f>ROUND(SUMIFS(Input!$H:$H,Input!$F:$F,'1.CC Transition risk-Banking b.'!$A8&amp;"*")
+ SUMIFS(Input!$J:$J,Input!$F:$F,'1.CC Transition risk-Banking b.'!$A8&amp;"*")
+SUMIFS(Input!$L:$L,Input!$F:$F,'1.CC Transition risk-Banking b.'!$A8&amp;"*"),0)</f>
        <v>-7328120516</v>
      </c>
      <c r="M8" s="43">
        <f>ROUND(SUMIFS(Input!$L:$L,Input!$F:$F,'1.CC Transition risk-Banking b.'!$A8&amp;"*"),0)</f>
        <v>-2672585656</v>
      </c>
      <c r="N8" s="47">
        <f>SUMIFS(Input!$G:$G,Input!$F:$F,'1.CC Transition risk-Banking b.'!$A8&amp;"*",Input!$H:$H,"&lt;&gt;0,0",Input!$J:$J,"&lt;&gt;0,0",Input!$L:$L,"&lt;&gt;0,0")/SUM(Input!$G:$G)</f>
        <v>8.7215533280482591E-4</v>
      </c>
      <c r="O8" s="15">
        <f>ROUND(SUMIFS(Input!$G:$G,Input!$F:$F,'1.CC Transition risk-Banking b.'!$A8&amp;"*",Input!$C:$C,'1.CC Transition risk-Banking b.'!O$63,Input!$E:$E,"&gt;=0",Input!$E:$E,"&lt;=5")
+ SUMIFS(Input!$G:$G,Input!$F:$F,'1.CC Transition risk-Banking b.'!$A8&amp;"*",Input!$C:$C,'1.CC Transition risk-Banking b.'!O$63,Input!$E:$E,"-4")
+ SUMIFS(Input!$G:$G,Input!$F:$F,'1.CC Transition risk-Banking b.'!$A8&amp;"*",Input!$C:$C,'1.CC Transition risk-Banking b.'!O$63,Input!$E:$E,"-1"),0)</f>
        <v>10438796</v>
      </c>
      <c r="P8" s="15">
        <f>ROUND(SUMIFS(Input!$G:$G,Input!$F:$F,'1.CC Transition risk-Banking b.'!$A8&amp;"*",Input!$C:$C,'1.CC Transition risk-Banking b.'!P$63,Input!$E:$E,"&gt;5",Input!$E:$E,"&lt;=10"),0)</f>
        <v>905217</v>
      </c>
      <c r="Q8" s="15">
        <f>ROUND(SUMIFS(Input!$G:$G,Input!$F:$F,'1.CC Transition risk-Banking b.'!$A8&amp;"*",Input!$C:$C,'1.CC Transition risk-Banking b.'!Q$63,Input!$E:$E,"&gt;10",Input!$E:$E,"&lt;=20"),0)</f>
        <v>0</v>
      </c>
      <c r="R8" s="15">
        <f>ROUND(SUMIFS(Input!$G:$G,Input!$F:$F,'1.CC Transition risk-Banking b.'!$A8&amp;"*",Input!$C:$C,'1.CC Transition risk-Banking b.'!R$63,Input!$E:$E,"&gt;20")
+ SUMIFS(Input!$G:$G,Input!$F:$F,'1.CC Transition risk-Banking b.'!$A8&amp;"*",Input!$C:$C,'1.CC Transition risk-Banking b.'!R$63,Input!$E:$E,"-2")
+ SUMIFS(Input!$G:$G,Input!$F:$F,'1.CC Transition risk-Banking b.'!$A8&amp;"*",Input!$C:$C,'1.CC Transition risk-Banking b.'!R$63,Input!$E:$E,"-3"),0)</f>
        <v>0</v>
      </c>
      <c r="S8" s="36">
        <f>ROUND(IFERROR(SUMIFS(Input!$O:$O,Input!$F:$F,'1.CC Transition risk-Banking b.'!$A8&amp;"*",Input!$C:$C,'1.CC Transition risk-Banking b.'!S$63,Input!$E:$E,"&gt;0")/'1.CC Transition risk-Banking b.'!$D8,0),0)</f>
        <v>2</v>
      </c>
    </row>
    <row r="9" spans="1:19" x14ac:dyDescent="0.3">
      <c r="A9" s="1" t="s">
        <v>616</v>
      </c>
      <c r="B9" s="12">
        <v>4</v>
      </c>
      <c r="C9" s="16" t="s">
        <v>617</v>
      </c>
      <c r="D9" s="31">
        <f>ROUND(SUMIFS(Input!$G:$G,Input!$F:$F,'1.CC Transition risk-Banking b.'!$A9&amp;"*",Input!$C:$C,'1.CC Transition risk-Banking b.'!$D$63),0)</f>
        <v>0</v>
      </c>
      <c r="E9" s="31">
        <f>ROUND(SUMIFS(Input!$G:$G,Input!$F:$F,'1.CC Transition risk-Banking b.'!$A9&amp;"*",Input!$C:$C,'1.CC Transition risk-Banking b.'!$E$63,Input!$D:$D,'1.CC Transition risk-Banking b.'!$E$64),0)</f>
        <v>0</v>
      </c>
      <c r="F9" s="31">
        <f>ROUND(SUMIFS(Input!$N:$N,Input!$F:$F,'1.CC Transition risk-Banking b.'!$A9&amp;"*",Input!$C:$C,'1.CC Transition risk-Banking b.'!$E$63,Input!$M:$M,'1.CC Transition risk-Banking b.'!$F$63),0)</f>
        <v>0</v>
      </c>
      <c r="G9" s="31">
        <f>ROUND(SUMIFS(Input!$G:$G,Input!$F:$F,'1.CC Transition risk-Banking b.'!$A9&amp;"*",Input!$C:$C,'1.CC Transition risk-Banking b.'!$G$63,Input!$A:$A,'1.CC Transition risk-Banking b.'!$G$64),0)</f>
        <v>0</v>
      </c>
      <c r="H9" s="31">
        <f>ROUND(SUMIFS(Input!$G:$G,Input!$F:$F,'1.CC Transition risk-Banking b.'!$A9&amp;"*",Input!$C:$C,'1.CC Transition risk-Banking b.'!$H$63,Input!$A:$A,'1.CC Transition risk-Banking b.'!$H$64),0)</f>
        <v>0</v>
      </c>
      <c r="I9" s="31">
        <f>ROUND(SUMIFS(Input!$G:$G,Input!$F:$F,'1.CC Transition risk-Banking b.'!$A9&amp;"*",Input!$C:$C,'1.CC Transition risk-Banking b.'!$I$63),0)</f>
        <v>0</v>
      </c>
      <c r="J9" s="31">
        <f>ROUND(SUMIFS(Input!$G:$G,Input!$F:$F,'1.CC Transition risk-Banking b.'!$A9&amp;"*",Input!$C:$C,'1.CC Transition risk-Banking b.'!$J$63,Input!$A:$A,'1.CC Transition risk-Banking b.'!$J$64),0)</f>
        <v>0</v>
      </c>
      <c r="K9" s="31">
        <f>ROUND(SUMIFS(Input!$G:$G,Input!$F:$F,'1.CC Transition risk-Banking b.'!$A9&amp;"*",Input!$C:$C,'1.CC Transition risk-Banking b.'!$K$63,Input!$A:$A,'1.CC Transition risk-Banking b.'!$K$64),0)</f>
        <v>0</v>
      </c>
      <c r="L9" s="43">
        <f>ROUND(SUMIFS(Input!$H:$H,Input!$F:$F,'1.CC Transition risk-Banking b.'!$A9&amp;"*")
+ SUMIFS(Input!$J:$J,Input!$F:$F,'1.CC Transition risk-Banking b.'!$A9&amp;"*")
+SUMIFS(Input!$L:$L,Input!$F:$F,'1.CC Transition risk-Banking b.'!$A9&amp;"*"),0)</f>
        <v>0</v>
      </c>
      <c r="M9" s="43">
        <f>ROUND(SUMIFS(Input!$L:$L,Input!$F:$F,'1.CC Transition risk-Banking b.'!$A9&amp;"*"),0)</f>
        <v>0</v>
      </c>
      <c r="N9" s="47">
        <f>SUMIFS(Input!$G:$G,Input!$F:$F,'1.CC Transition risk-Banking b.'!$A9&amp;"*",Input!$H:$H,"&lt;&gt;0,0",Input!$J:$J,"&lt;&gt;0,0",Input!$L:$L,"&lt;&gt;0,0")/SUM(Input!$G:$G)</f>
        <v>0</v>
      </c>
      <c r="O9" s="15">
        <f>ROUND(SUMIFS(Input!$G:$G,Input!$F:$F,'1.CC Transition risk-Banking b.'!$A9&amp;"*",Input!$C:$C,'1.CC Transition risk-Banking b.'!O$63,Input!$E:$E,"&gt;=0",Input!$E:$E,"&lt;=5")
+ SUMIFS(Input!$G:$G,Input!$F:$F,'1.CC Transition risk-Banking b.'!$A9&amp;"*",Input!$C:$C,'1.CC Transition risk-Banking b.'!O$63,Input!$E:$E,"-4")
+ SUMIFS(Input!$G:$G,Input!$F:$F,'1.CC Transition risk-Banking b.'!$A9&amp;"*",Input!$C:$C,'1.CC Transition risk-Banking b.'!O$63,Input!$E:$E,"-1"),0)</f>
        <v>0</v>
      </c>
      <c r="P9" s="15">
        <f>ROUND(SUMIFS(Input!$G:$G,Input!$F:$F,'1.CC Transition risk-Banking b.'!$A9&amp;"*",Input!$C:$C,'1.CC Transition risk-Banking b.'!P$63,Input!$E:$E,"&gt;5",Input!$E:$E,"&lt;=10"),0)</f>
        <v>0</v>
      </c>
      <c r="Q9" s="15">
        <f>ROUND(SUMIFS(Input!$G:$G,Input!$F:$F,'1.CC Transition risk-Banking b.'!$A9&amp;"*",Input!$C:$C,'1.CC Transition risk-Banking b.'!Q$63,Input!$E:$E,"&gt;10",Input!$E:$E,"&lt;=20"),0)</f>
        <v>0</v>
      </c>
      <c r="R9" s="15">
        <f>ROUND(SUMIFS(Input!$G:$G,Input!$F:$F,'1.CC Transition risk-Banking b.'!$A9&amp;"*",Input!$C:$C,'1.CC Transition risk-Banking b.'!R$63,Input!$E:$E,"&gt;20")
+ SUMIFS(Input!$G:$G,Input!$F:$F,'1.CC Transition risk-Banking b.'!$A9&amp;"*",Input!$C:$C,'1.CC Transition risk-Banking b.'!R$63,Input!$E:$E,"-2")
+ SUMIFS(Input!$G:$G,Input!$F:$F,'1.CC Transition risk-Banking b.'!$A9&amp;"*",Input!$C:$C,'1.CC Transition risk-Banking b.'!R$63,Input!$E:$E,"-3"),0)</f>
        <v>0</v>
      </c>
      <c r="S9" s="36">
        <f>ROUND(IFERROR(SUMIFS(Input!$O:$O,Input!$F:$F,'1.CC Transition risk-Banking b.'!$A9&amp;"*",Input!$C:$C,'1.CC Transition risk-Banking b.'!S$63,Input!$E:$E,"&gt;0")/'1.CC Transition risk-Banking b.'!$D9,0),0)</f>
        <v>0</v>
      </c>
    </row>
    <row r="10" spans="1:19" x14ac:dyDescent="0.3">
      <c r="A10" s="1" t="s">
        <v>618</v>
      </c>
      <c r="B10" s="12">
        <v>5</v>
      </c>
      <c r="C10" s="16" t="s">
        <v>619</v>
      </c>
      <c r="D10" s="31">
        <f>ROUND(SUMIFS(Input!$G:$G,Input!$F:$F,'1.CC Transition risk-Banking b.'!$A10&amp;"*",Input!$C:$C,'1.CC Transition risk-Banking b.'!$D$63),0)</f>
        <v>0</v>
      </c>
      <c r="E10" s="31">
        <f>ROUND(SUMIFS(Input!$G:$G,Input!$F:$F,'1.CC Transition risk-Banking b.'!$A10&amp;"*",Input!$C:$C,'1.CC Transition risk-Banking b.'!$E$63,Input!$D:$D,'1.CC Transition risk-Banking b.'!$E$64),0)</f>
        <v>0</v>
      </c>
      <c r="F10" s="31">
        <f>ROUND(SUMIFS(Input!$N:$N,Input!$F:$F,'1.CC Transition risk-Banking b.'!$A10&amp;"*",Input!$C:$C,'1.CC Transition risk-Banking b.'!$E$63,Input!$M:$M,'1.CC Transition risk-Banking b.'!$F$63),0)</f>
        <v>0</v>
      </c>
      <c r="G10" s="31">
        <f>ROUND(SUMIFS(Input!$G:$G,Input!$F:$F,'1.CC Transition risk-Banking b.'!$A10&amp;"*",Input!$C:$C,'1.CC Transition risk-Banking b.'!$G$63,Input!$A:$A,'1.CC Transition risk-Banking b.'!$G$64),0)</f>
        <v>0</v>
      </c>
      <c r="H10" s="31">
        <f>ROUND(SUMIFS(Input!$G:$G,Input!$F:$F,'1.CC Transition risk-Banking b.'!$A10&amp;"*",Input!$C:$C,'1.CC Transition risk-Banking b.'!$H$63,Input!$A:$A,'1.CC Transition risk-Banking b.'!$H$64),0)</f>
        <v>0</v>
      </c>
      <c r="I10" s="31">
        <f>ROUND(SUMIFS(Input!$G:$G,Input!$F:$F,'1.CC Transition risk-Banking b.'!$A10&amp;"*",Input!$C:$C,'1.CC Transition risk-Banking b.'!$I$63),0)</f>
        <v>0</v>
      </c>
      <c r="J10" s="31">
        <f>ROUND(SUMIFS(Input!$G:$G,Input!$F:$F,'1.CC Transition risk-Banking b.'!$A10&amp;"*",Input!$C:$C,'1.CC Transition risk-Banking b.'!$J$63,Input!$A:$A,'1.CC Transition risk-Banking b.'!$J$64),0)</f>
        <v>0</v>
      </c>
      <c r="K10" s="31">
        <f>ROUND(SUMIFS(Input!$G:$G,Input!$F:$F,'1.CC Transition risk-Banking b.'!$A10&amp;"*",Input!$C:$C,'1.CC Transition risk-Banking b.'!$K$63,Input!$A:$A,'1.CC Transition risk-Banking b.'!$K$64),0)</f>
        <v>0</v>
      </c>
      <c r="L10" s="43">
        <f>ROUND(SUMIFS(Input!$H:$H,Input!$F:$F,'1.CC Transition risk-Banking b.'!$A10&amp;"*")
+ SUMIFS(Input!$J:$J,Input!$F:$F,'1.CC Transition risk-Banking b.'!$A10&amp;"*")
+SUMIFS(Input!$L:$L,Input!$F:$F,'1.CC Transition risk-Banking b.'!$A10&amp;"*"),0)</f>
        <v>0</v>
      </c>
      <c r="M10" s="43">
        <f>ROUND(SUMIFS(Input!$L:$L,Input!$F:$F,'1.CC Transition risk-Banking b.'!$A10&amp;"*"),0)</f>
        <v>0</v>
      </c>
      <c r="N10" s="47">
        <f>SUMIFS(Input!$G:$G,Input!$F:$F,'1.CC Transition risk-Banking b.'!$A10&amp;"*",Input!$H:$H,"&lt;&gt;0,0",Input!$J:$J,"&lt;&gt;0,0",Input!$L:$L,"&lt;&gt;0,0")/SUM(Input!$G:$G)</f>
        <v>0</v>
      </c>
      <c r="O10" s="15">
        <f>ROUND(SUMIFS(Input!$G:$G,Input!$F:$F,'1.CC Transition risk-Banking b.'!$A10&amp;"*",Input!$C:$C,'1.CC Transition risk-Banking b.'!O$63,Input!$E:$E,"&gt;=0",Input!$E:$E,"&lt;=5")
+ SUMIFS(Input!$G:$G,Input!$F:$F,'1.CC Transition risk-Banking b.'!$A10&amp;"*",Input!$C:$C,'1.CC Transition risk-Banking b.'!O$63,Input!$E:$E,"-4")
+ SUMIFS(Input!$G:$G,Input!$F:$F,'1.CC Transition risk-Banking b.'!$A10&amp;"*",Input!$C:$C,'1.CC Transition risk-Banking b.'!O$63,Input!$E:$E,"-1"),0)</f>
        <v>0</v>
      </c>
      <c r="P10" s="15">
        <f>ROUND(SUMIFS(Input!$G:$G,Input!$F:$F,'1.CC Transition risk-Banking b.'!$A10&amp;"*",Input!$C:$C,'1.CC Transition risk-Banking b.'!P$63,Input!$E:$E,"&gt;5",Input!$E:$E,"&lt;=10"),0)</f>
        <v>0</v>
      </c>
      <c r="Q10" s="15">
        <f>ROUND(SUMIFS(Input!$G:$G,Input!$F:$F,'1.CC Transition risk-Banking b.'!$A10&amp;"*",Input!$C:$C,'1.CC Transition risk-Banking b.'!Q$63,Input!$E:$E,"&gt;10",Input!$E:$E,"&lt;=20"),0)</f>
        <v>0</v>
      </c>
      <c r="R10" s="15">
        <f>ROUND(SUMIFS(Input!$G:$G,Input!$F:$F,'1.CC Transition risk-Banking b.'!$A10&amp;"*",Input!$C:$C,'1.CC Transition risk-Banking b.'!R$63,Input!$E:$E,"&gt;20")
+ SUMIFS(Input!$G:$G,Input!$F:$F,'1.CC Transition risk-Banking b.'!$A10&amp;"*",Input!$C:$C,'1.CC Transition risk-Banking b.'!R$63,Input!$E:$E,"-2")
+ SUMIFS(Input!$G:$G,Input!$F:$F,'1.CC Transition risk-Banking b.'!$A10&amp;"*",Input!$C:$C,'1.CC Transition risk-Banking b.'!R$63,Input!$E:$E,"-3"),0)</f>
        <v>0</v>
      </c>
      <c r="S10" s="36">
        <f>ROUND(IFERROR(SUMIFS(Input!$O:$O,Input!$F:$F,'1.CC Transition risk-Banking b.'!$A10&amp;"*",Input!$C:$C,'1.CC Transition risk-Banking b.'!S$63,Input!$E:$E,"&gt;0")/'1.CC Transition risk-Banking b.'!$D10,0),0)</f>
        <v>0</v>
      </c>
    </row>
    <row r="11" spans="1:19" x14ac:dyDescent="0.3">
      <c r="A11" s="1" t="s">
        <v>620</v>
      </c>
      <c r="B11" s="12">
        <v>6</v>
      </c>
      <c r="C11" s="16" t="s">
        <v>621</v>
      </c>
      <c r="D11" s="31">
        <f>ROUND(SUMIFS(Input!$G:$G,Input!$F:$F,'1.CC Transition risk-Banking b.'!$A11&amp;"*",Input!$C:$C,'1.CC Transition risk-Banking b.'!$D$63),0)</f>
        <v>141472</v>
      </c>
      <c r="E11" s="31">
        <f>ROUND(SUMIFS(Input!$G:$G,Input!$F:$F,'1.CC Transition risk-Banking b.'!$A11&amp;"*",Input!$C:$C,'1.CC Transition risk-Banking b.'!$E$63,Input!$D:$D,'1.CC Transition risk-Banking b.'!$E$64),0)</f>
        <v>0</v>
      </c>
      <c r="F11" s="31">
        <f>ROUND(SUMIFS(Input!$N:$N,Input!$F:$F,'1.CC Transition risk-Banking b.'!$A11&amp;"*",Input!$C:$C,'1.CC Transition risk-Banking b.'!$E$63,Input!$M:$M,'1.CC Transition risk-Banking b.'!$F$63),0)</f>
        <v>0</v>
      </c>
      <c r="G11" s="31">
        <f>ROUND(SUMIFS(Input!$G:$G,Input!$F:$F,'1.CC Transition risk-Banking b.'!$A11&amp;"*",Input!$C:$C,'1.CC Transition risk-Banking b.'!$G$63,Input!$A:$A,'1.CC Transition risk-Banking b.'!$G$64),0)</f>
        <v>0</v>
      </c>
      <c r="H11" s="31">
        <f>ROUND(SUMIFS(Input!$G:$G,Input!$F:$F,'1.CC Transition risk-Banking b.'!$A11&amp;"*",Input!$C:$C,'1.CC Transition risk-Banking b.'!$H$63,Input!$A:$A,'1.CC Transition risk-Banking b.'!$H$64),0)</f>
        <v>0</v>
      </c>
      <c r="I11" s="31">
        <f>ROUND(SUMIFS(Input!$G:$G,Input!$F:$F,'1.CC Transition risk-Banking b.'!$A11&amp;"*",Input!$C:$C,'1.CC Transition risk-Banking b.'!$I$63),0)</f>
        <v>-135</v>
      </c>
      <c r="J11" s="31">
        <f>ROUND(SUMIFS(Input!$G:$G,Input!$F:$F,'1.CC Transition risk-Banking b.'!$A11&amp;"*",Input!$C:$C,'1.CC Transition risk-Banking b.'!$J$63,Input!$A:$A,'1.CC Transition risk-Banking b.'!$J$64),0)</f>
        <v>0</v>
      </c>
      <c r="K11" s="31">
        <f>ROUND(SUMIFS(Input!$G:$G,Input!$F:$F,'1.CC Transition risk-Banking b.'!$A11&amp;"*",Input!$C:$C,'1.CC Transition risk-Banking b.'!$K$63,Input!$A:$A,'1.CC Transition risk-Banking b.'!$K$64),0)</f>
        <v>0</v>
      </c>
      <c r="L11" s="43">
        <f>ROUND(SUMIFS(Input!$H:$H,Input!$F:$F,'1.CC Transition risk-Banking b.'!$A11&amp;"*")
+ SUMIFS(Input!$J:$J,Input!$F:$F,'1.CC Transition risk-Banking b.'!$A11&amp;"*")
+SUMIFS(Input!$L:$L,Input!$F:$F,'1.CC Transition risk-Banking b.'!$A11&amp;"*"),0)</f>
        <v>-941502</v>
      </c>
      <c r="M11" s="43">
        <f>ROUND(SUMIFS(Input!$L:$L,Input!$F:$F,'1.CC Transition risk-Banking b.'!$A11&amp;"*"),0)</f>
        <v>-343369</v>
      </c>
      <c r="N11" s="47">
        <f>SUMIFS(Input!$G:$G,Input!$F:$F,'1.CC Transition risk-Banking b.'!$A11&amp;"*",Input!$H:$H,"&lt;&gt;0,0",Input!$J:$J,"&lt;&gt;0,0",Input!$L:$L,"&lt;&gt;0,0")/SUM(Input!$G:$G)</f>
        <v>1.239729736934404E-5</v>
      </c>
      <c r="O11" s="15">
        <f>ROUND(SUMIFS(Input!$G:$G,Input!$F:$F,'1.CC Transition risk-Banking b.'!$A11&amp;"*",Input!$C:$C,'1.CC Transition risk-Banking b.'!O$63,Input!$E:$E,"&gt;=0",Input!$E:$E,"&lt;=5")
+ SUMIFS(Input!$G:$G,Input!$F:$F,'1.CC Transition risk-Banking b.'!$A11&amp;"*",Input!$C:$C,'1.CC Transition risk-Banking b.'!O$63,Input!$E:$E,"-4")
+ SUMIFS(Input!$G:$G,Input!$F:$F,'1.CC Transition risk-Banking b.'!$A11&amp;"*",Input!$C:$C,'1.CC Transition risk-Banking b.'!O$63,Input!$E:$E,"-1"),0)</f>
        <v>141472</v>
      </c>
      <c r="P11" s="15">
        <f>ROUND(SUMIFS(Input!$G:$G,Input!$F:$F,'1.CC Transition risk-Banking b.'!$A11&amp;"*",Input!$C:$C,'1.CC Transition risk-Banking b.'!P$63,Input!$E:$E,"&gt;5",Input!$E:$E,"&lt;=10"),0)</f>
        <v>0</v>
      </c>
      <c r="Q11" s="15">
        <f>ROUND(SUMIFS(Input!$G:$G,Input!$F:$F,'1.CC Transition risk-Banking b.'!$A11&amp;"*",Input!$C:$C,'1.CC Transition risk-Banking b.'!Q$63,Input!$E:$E,"&gt;10",Input!$E:$E,"&lt;=20"),0)</f>
        <v>0</v>
      </c>
      <c r="R11" s="15">
        <f>ROUND(SUMIFS(Input!$G:$G,Input!$F:$F,'1.CC Transition risk-Banking b.'!$A11&amp;"*",Input!$C:$C,'1.CC Transition risk-Banking b.'!R$63,Input!$E:$E,"&gt;20")
+ SUMIFS(Input!$G:$G,Input!$F:$F,'1.CC Transition risk-Banking b.'!$A11&amp;"*",Input!$C:$C,'1.CC Transition risk-Banking b.'!R$63,Input!$E:$E,"-2")
+ SUMIFS(Input!$G:$G,Input!$F:$F,'1.CC Transition risk-Banking b.'!$A11&amp;"*",Input!$C:$C,'1.CC Transition risk-Banking b.'!R$63,Input!$E:$E,"-3"),0)</f>
        <v>0</v>
      </c>
      <c r="S11" s="36">
        <f>ROUND(IFERROR(SUMIFS(Input!$O:$O,Input!$F:$F,'1.CC Transition risk-Banking b.'!$A11&amp;"*",Input!$C:$C,'1.CC Transition risk-Banking b.'!S$63,Input!$E:$E,"&gt;0")/'1.CC Transition risk-Banking b.'!$D11,0),0)</f>
        <v>0</v>
      </c>
    </row>
    <row r="12" spans="1:19" x14ac:dyDescent="0.3">
      <c r="A12" s="1" t="s">
        <v>622</v>
      </c>
      <c r="B12" s="12">
        <v>7</v>
      </c>
      <c r="C12" s="16" t="s">
        <v>623</v>
      </c>
      <c r="D12" s="31">
        <f>ROUND(SUMIFS(Input!$G:$G,Input!$F:$F,'1.CC Transition risk-Banking b.'!$A12&amp;"*",Input!$C:$C,'1.CC Transition risk-Banking b.'!$D$63),0)</f>
        <v>11125977</v>
      </c>
      <c r="E12" s="31">
        <f>ROUND(SUMIFS(Input!$G:$G,Input!$F:$F,'1.CC Transition risk-Banking b.'!$A12&amp;"*",Input!$C:$C,'1.CC Transition risk-Banking b.'!$E$63,Input!$D:$D,'1.CC Transition risk-Banking b.'!$E$64),0)</f>
        <v>0</v>
      </c>
      <c r="F12" s="31">
        <f>ROUND(SUMIFS(Input!$N:$N,Input!$F:$F,'1.CC Transition risk-Banking b.'!$A12&amp;"*",Input!$C:$C,'1.CC Transition risk-Banking b.'!$E$63,Input!$M:$M,'1.CC Transition risk-Banking b.'!$F$63),0)</f>
        <v>0</v>
      </c>
      <c r="G12" s="31">
        <f>ROUND(SUMIFS(Input!$G:$G,Input!$F:$F,'1.CC Transition risk-Banking b.'!$A12&amp;"*",Input!$C:$C,'1.CC Transition risk-Banking b.'!$G$63,Input!$A:$A,'1.CC Transition risk-Banking b.'!$G$64),0)</f>
        <v>1367902</v>
      </c>
      <c r="H12" s="31">
        <f>ROUND(SUMIFS(Input!$G:$G,Input!$F:$F,'1.CC Transition risk-Banking b.'!$A12&amp;"*",Input!$C:$C,'1.CC Transition risk-Banking b.'!$H$63,Input!$A:$A,'1.CC Transition risk-Banking b.'!$H$64),0)</f>
        <v>1796392</v>
      </c>
      <c r="I12" s="31">
        <f>ROUND(SUMIFS(Input!$G:$G,Input!$F:$F,'1.CC Transition risk-Banking b.'!$A12&amp;"*",Input!$C:$C,'1.CC Transition risk-Banking b.'!$I$63),0)</f>
        <v>-1399364</v>
      </c>
      <c r="J12" s="31">
        <f>ROUND(SUMIFS(Input!$G:$G,Input!$F:$F,'1.CC Transition risk-Banking b.'!$A12&amp;"*",Input!$C:$C,'1.CC Transition risk-Banking b.'!$J$63,Input!$A:$A,'1.CC Transition risk-Banking b.'!$J$64),0)</f>
        <v>-100796</v>
      </c>
      <c r="K12" s="31">
        <f>ROUND(SUMIFS(Input!$G:$G,Input!$F:$F,'1.CC Transition risk-Banking b.'!$A12&amp;"*",Input!$C:$C,'1.CC Transition risk-Banking b.'!$K$63,Input!$A:$A,'1.CC Transition risk-Banking b.'!$K$64),0)</f>
        <v>-1265998</v>
      </c>
      <c r="L12" s="43">
        <f>ROUND(SUMIFS(Input!$H:$H,Input!$F:$F,'1.CC Transition risk-Banking b.'!$A12&amp;"*")
+ SUMIFS(Input!$J:$J,Input!$F:$F,'1.CC Transition risk-Banking b.'!$A12&amp;"*")
+SUMIFS(Input!$L:$L,Input!$F:$F,'1.CC Transition risk-Banking b.'!$A12&amp;"*"),0)</f>
        <v>-7278338393</v>
      </c>
      <c r="M12" s="43">
        <f>ROUND(SUMIFS(Input!$L:$L,Input!$F:$F,'1.CC Transition risk-Banking b.'!$A12&amp;"*"),0)</f>
        <v>-2654429950</v>
      </c>
      <c r="N12" s="47">
        <f>SUMIFS(Input!$G:$G,Input!$F:$F,'1.CC Transition risk-Banking b.'!$A12&amp;"*",Input!$H:$H,"&lt;&gt;0,0",Input!$J:$J,"&lt;&gt;0,0",Input!$L:$L,"&lt;&gt;0,0")/SUM(Input!$G:$G)</f>
        <v>8.5316694416895725E-4</v>
      </c>
      <c r="O12" s="15">
        <f>ROUND(SUMIFS(Input!$G:$G,Input!$F:$F,'1.CC Transition risk-Banking b.'!$A12&amp;"*",Input!$C:$C,'1.CC Transition risk-Banking b.'!O$63,Input!$E:$E,"&gt;=0",Input!$E:$E,"&lt;=5")
+ SUMIFS(Input!$G:$G,Input!$F:$F,'1.CC Transition risk-Banking b.'!$A12&amp;"*",Input!$C:$C,'1.CC Transition risk-Banking b.'!O$63,Input!$E:$E,"-4")
+ SUMIFS(Input!$G:$G,Input!$F:$F,'1.CC Transition risk-Banking b.'!$A12&amp;"*",Input!$C:$C,'1.CC Transition risk-Banking b.'!O$63,Input!$E:$E,"-1"),0)</f>
        <v>10220760</v>
      </c>
      <c r="P12" s="15">
        <f>ROUND(SUMIFS(Input!$G:$G,Input!$F:$F,'1.CC Transition risk-Banking b.'!$A12&amp;"*",Input!$C:$C,'1.CC Transition risk-Banking b.'!P$63,Input!$E:$E,"&gt;5",Input!$E:$E,"&lt;=10"),0)</f>
        <v>905217</v>
      </c>
      <c r="Q12" s="15">
        <f>ROUND(SUMIFS(Input!$G:$G,Input!$F:$F,'1.CC Transition risk-Banking b.'!$A12&amp;"*",Input!$C:$C,'1.CC Transition risk-Banking b.'!Q$63,Input!$E:$E,"&gt;10",Input!$E:$E,"&lt;=20"),0)</f>
        <v>0</v>
      </c>
      <c r="R12" s="15">
        <f>ROUND(SUMIFS(Input!$G:$G,Input!$F:$F,'1.CC Transition risk-Banking b.'!$A12&amp;"*",Input!$C:$C,'1.CC Transition risk-Banking b.'!R$63,Input!$E:$E,"&gt;20")
+ SUMIFS(Input!$G:$G,Input!$F:$F,'1.CC Transition risk-Banking b.'!$A12&amp;"*",Input!$C:$C,'1.CC Transition risk-Banking b.'!R$63,Input!$E:$E,"-2")
+ SUMIFS(Input!$G:$G,Input!$F:$F,'1.CC Transition risk-Banking b.'!$A12&amp;"*",Input!$C:$C,'1.CC Transition risk-Banking b.'!R$63,Input!$E:$E,"-3"),0)</f>
        <v>0</v>
      </c>
      <c r="S12" s="36">
        <f>ROUND(IFERROR(SUMIFS(Input!$O:$O,Input!$F:$F,'1.CC Transition risk-Banking b.'!$A12&amp;"*",Input!$C:$C,'1.CC Transition risk-Banking b.'!S$63,Input!$E:$E,"&gt;0")/'1.CC Transition risk-Banking b.'!$D12,0),0)</f>
        <v>2</v>
      </c>
    </row>
    <row r="13" spans="1:19" x14ac:dyDescent="0.3">
      <c r="A13" s="1" t="s">
        <v>624</v>
      </c>
      <c r="B13" s="12">
        <v>8</v>
      </c>
      <c r="C13" s="16" t="s">
        <v>625</v>
      </c>
      <c r="D13" s="31">
        <f>ROUND(SUMIFS(Input!$G:$G,Input!$F:$F,'1.CC Transition risk-Banking b.'!$A13&amp;"*",Input!$C:$C,'1.CC Transition risk-Banking b.'!$D$63),0)</f>
        <v>76564</v>
      </c>
      <c r="E13" s="31">
        <f>ROUND(SUMIFS(Input!$G:$G,Input!$F:$F,'1.CC Transition risk-Banking b.'!$A13&amp;"*",Input!$C:$C,'1.CC Transition risk-Banking b.'!$E$63,Input!$D:$D,'1.CC Transition risk-Banking b.'!$E$64),0)</f>
        <v>0</v>
      </c>
      <c r="F13" s="31">
        <f>ROUND(SUMIFS(Input!$N:$N,Input!$F:$F,'1.CC Transition risk-Banking b.'!$A13&amp;"*",Input!$C:$C,'1.CC Transition risk-Banking b.'!$E$63,Input!$M:$M,'1.CC Transition risk-Banking b.'!$F$63),0)</f>
        <v>0</v>
      </c>
      <c r="G13" s="31">
        <f>ROUND(SUMIFS(Input!$G:$G,Input!$F:$F,'1.CC Transition risk-Banking b.'!$A13&amp;"*",Input!$C:$C,'1.CC Transition risk-Banking b.'!$G$63,Input!$A:$A,'1.CC Transition risk-Banking b.'!$G$64),0)</f>
        <v>76076</v>
      </c>
      <c r="H13" s="31">
        <f>ROUND(SUMIFS(Input!$G:$G,Input!$F:$F,'1.CC Transition risk-Banking b.'!$A13&amp;"*",Input!$C:$C,'1.CC Transition risk-Banking b.'!$H$63,Input!$A:$A,'1.CC Transition risk-Banking b.'!$H$64),0)</f>
        <v>480</v>
      </c>
      <c r="I13" s="31">
        <f>ROUND(SUMIFS(Input!$G:$G,Input!$F:$F,'1.CC Transition risk-Banking b.'!$A13&amp;"*",Input!$C:$C,'1.CC Transition risk-Banking b.'!$I$63),0)</f>
        <v>-1422</v>
      </c>
      <c r="J13" s="31">
        <f>ROUND(SUMIFS(Input!$G:$G,Input!$F:$F,'1.CC Transition risk-Banking b.'!$A13&amp;"*",Input!$C:$C,'1.CC Transition risk-Banking b.'!$J$63,Input!$A:$A,'1.CC Transition risk-Banking b.'!$J$64),0)</f>
        <v>-1014</v>
      </c>
      <c r="K13" s="31">
        <f>ROUND(SUMIFS(Input!$G:$G,Input!$F:$F,'1.CC Transition risk-Banking b.'!$A13&amp;"*",Input!$C:$C,'1.CC Transition risk-Banking b.'!$K$63,Input!$A:$A,'1.CC Transition risk-Banking b.'!$K$64),0)</f>
        <v>-408</v>
      </c>
      <c r="L13" s="43">
        <f>ROUND(SUMIFS(Input!$H:$H,Input!$F:$F,'1.CC Transition risk-Banking b.'!$A13&amp;"*")
+ SUMIFS(Input!$J:$J,Input!$F:$F,'1.CC Transition risk-Banking b.'!$A13&amp;"*")
+SUMIFS(Input!$L:$L,Input!$F:$F,'1.CC Transition risk-Banking b.'!$A13&amp;"*"),0)</f>
        <v>-48840622</v>
      </c>
      <c r="M13" s="43">
        <f>ROUND(SUMIFS(Input!$L:$L,Input!$F:$F,'1.CC Transition risk-Banking b.'!$A13&amp;"*"),0)</f>
        <v>-17812337</v>
      </c>
      <c r="N13" s="47">
        <f>SUMIFS(Input!$G:$G,Input!$F:$F,'1.CC Transition risk-Banking b.'!$A13&amp;"*",Input!$H:$H,"&lt;&gt;0,0",Input!$J:$J,"&lt;&gt;0,0",Input!$L:$L,"&lt;&gt;0,0")/SUM(Input!$G:$G)</f>
        <v>6.5910912665243826E-6</v>
      </c>
      <c r="O13" s="15">
        <f>ROUND(SUMIFS(Input!$G:$G,Input!$F:$F,'1.CC Transition risk-Banking b.'!$A13&amp;"*",Input!$C:$C,'1.CC Transition risk-Banking b.'!O$63,Input!$E:$E,"&gt;=0",Input!$E:$E,"&lt;=5")
+ SUMIFS(Input!$G:$G,Input!$F:$F,'1.CC Transition risk-Banking b.'!$A13&amp;"*",Input!$C:$C,'1.CC Transition risk-Banking b.'!O$63,Input!$E:$E,"-4")
+ SUMIFS(Input!$G:$G,Input!$F:$F,'1.CC Transition risk-Banking b.'!$A13&amp;"*",Input!$C:$C,'1.CC Transition risk-Banking b.'!O$63,Input!$E:$E,"-1"),0)</f>
        <v>76564</v>
      </c>
      <c r="P13" s="15">
        <f>ROUND(SUMIFS(Input!$G:$G,Input!$F:$F,'1.CC Transition risk-Banking b.'!$A13&amp;"*",Input!$C:$C,'1.CC Transition risk-Banking b.'!P$63,Input!$E:$E,"&gt;5",Input!$E:$E,"&lt;=10"),0)</f>
        <v>0</v>
      </c>
      <c r="Q13" s="15">
        <f>ROUND(SUMIFS(Input!$G:$G,Input!$F:$F,'1.CC Transition risk-Banking b.'!$A13&amp;"*",Input!$C:$C,'1.CC Transition risk-Banking b.'!Q$63,Input!$E:$E,"&gt;10",Input!$E:$E,"&lt;=20"),0)</f>
        <v>0</v>
      </c>
      <c r="R13" s="15">
        <f>ROUND(SUMIFS(Input!$G:$G,Input!$F:$F,'1.CC Transition risk-Banking b.'!$A13&amp;"*",Input!$C:$C,'1.CC Transition risk-Banking b.'!R$63,Input!$E:$E,"&gt;20")
+ SUMIFS(Input!$G:$G,Input!$F:$F,'1.CC Transition risk-Banking b.'!$A13&amp;"*",Input!$C:$C,'1.CC Transition risk-Banking b.'!R$63,Input!$E:$E,"-2")
+ SUMIFS(Input!$G:$G,Input!$F:$F,'1.CC Transition risk-Banking b.'!$A13&amp;"*",Input!$C:$C,'1.CC Transition risk-Banking b.'!R$63,Input!$E:$E,"-3"),0)</f>
        <v>0</v>
      </c>
      <c r="S13" s="36">
        <f>ROUND(IFERROR(SUMIFS(Input!$O:$O,Input!$F:$F,'1.CC Transition risk-Banking b.'!$A13&amp;"*",Input!$C:$C,'1.CC Transition risk-Banking b.'!S$63,Input!$E:$E,"&gt;0")/'1.CC Transition risk-Banking b.'!$D13,0),0)</f>
        <v>2</v>
      </c>
    </row>
    <row r="14" spans="1:19" x14ac:dyDescent="0.3">
      <c r="A14" s="1" t="s">
        <v>626</v>
      </c>
      <c r="B14" s="12">
        <v>9</v>
      </c>
      <c r="C14" s="14" t="s">
        <v>627</v>
      </c>
      <c r="D14" s="31">
        <f>ROUND(SUMIFS(Input!$G:$G,Input!$F:$F,'1.CC Transition risk-Banking b.'!$A14&amp;"*",Input!$C:$C,'1.CC Transition risk-Banking b.'!$D$63),0)</f>
        <v>2094850423</v>
      </c>
      <c r="E14" s="31">
        <f>ROUND(SUMIFS(Input!$G:$G,Input!$F:$F,'1.CC Transition risk-Banking b.'!$A14&amp;"*",Input!$C:$C,'1.CC Transition risk-Banking b.'!$E$63,Input!$D:$D,'1.CC Transition risk-Banking b.'!$E$64),0)</f>
        <v>68395</v>
      </c>
      <c r="F14" s="31">
        <f>ROUND(SUMIFS(Input!$N:$N,Input!$F:$F,'1.CC Transition risk-Banking b.'!$A14&amp;"*",Input!$C:$C,'1.CC Transition risk-Banking b.'!$E$63,Input!$M:$M,'1.CC Transition risk-Banking b.'!$F$63),0)</f>
        <v>0</v>
      </c>
      <c r="G14" s="31">
        <f>ROUND(SUMIFS(Input!$G:$G,Input!$F:$F,'1.CC Transition risk-Banking b.'!$A14&amp;"*",Input!$C:$C,'1.CC Transition risk-Banking b.'!$G$63,Input!$A:$A,'1.CC Transition risk-Banking b.'!$G$64),0)</f>
        <v>221943903</v>
      </c>
      <c r="H14" s="31">
        <f>ROUND(SUMIFS(Input!$G:$G,Input!$F:$F,'1.CC Transition risk-Banking b.'!$A14&amp;"*",Input!$C:$C,'1.CC Transition risk-Banking b.'!$H$63,Input!$A:$A,'1.CC Transition risk-Banking b.'!$H$64),0)</f>
        <v>76175853</v>
      </c>
      <c r="I14" s="31">
        <f>ROUND(SUMIFS(Input!$G:$G,Input!$F:$F,'1.CC Transition risk-Banking b.'!$A14&amp;"*",Input!$C:$C,'1.CC Transition risk-Banking b.'!$I$63),0)</f>
        <v>-72098161</v>
      </c>
      <c r="J14" s="31">
        <f>ROUND(SUMIFS(Input!$G:$G,Input!$F:$F,'1.CC Transition risk-Banking b.'!$A14&amp;"*",Input!$C:$C,'1.CC Transition risk-Banking b.'!$J$63,Input!$A:$A,'1.CC Transition risk-Banking b.'!$J$64),0)</f>
        <v>-12014859</v>
      </c>
      <c r="K14" s="31">
        <f>ROUND(SUMIFS(Input!$G:$G,Input!$F:$F,'1.CC Transition risk-Banking b.'!$A14&amp;"*",Input!$C:$C,'1.CC Transition risk-Banking b.'!$K$63,Input!$A:$A,'1.CC Transition risk-Banking b.'!$K$64),0)</f>
        <v>-54583787</v>
      </c>
      <c r="L14" s="43">
        <f>ROUND(SUMIFS(Input!$H:$H,Input!$F:$F,'1.CC Transition risk-Banking b.'!$A14&amp;"*")
+ SUMIFS(Input!$J:$J,Input!$F:$F,'1.CC Transition risk-Banking b.'!$A14&amp;"*")
+SUMIFS(Input!$L:$L,Input!$F:$F,'1.CC Transition risk-Banking b.'!$A14&amp;"*"),0)</f>
        <v>451920967322</v>
      </c>
      <c r="M14" s="43">
        <f>ROUND(SUMIFS(Input!$L:$L,Input!$F:$F,'1.CC Transition risk-Banking b.'!$A14&amp;"*"),0)</f>
        <v>457247822901</v>
      </c>
      <c r="N14" s="47">
        <f>SUMIFS(Input!$G:$G,Input!$F:$F,'1.CC Transition risk-Banking b.'!$A14&amp;"*",Input!$H:$H,"&lt;&gt;0,0",Input!$J:$J,"&lt;&gt;0,0",Input!$L:$L,"&lt;&gt;0,0")/SUM(Input!$G:$G)</f>
        <v>0.16903075578378404</v>
      </c>
      <c r="O14" s="15">
        <f>ROUND(SUMIFS(Input!$G:$G,Input!$F:$F,'1.CC Transition risk-Banking b.'!$A14&amp;"*",Input!$C:$C,'1.CC Transition risk-Banking b.'!O$63,Input!$E:$E,"&gt;=0",Input!$E:$E,"&lt;=5")
+ SUMIFS(Input!$G:$G,Input!$F:$F,'1.CC Transition risk-Banking b.'!$A14&amp;"*",Input!$C:$C,'1.CC Transition risk-Banking b.'!O$63,Input!$E:$E,"-4")
+ SUMIFS(Input!$G:$G,Input!$F:$F,'1.CC Transition risk-Banking b.'!$A14&amp;"*",Input!$C:$C,'1.CC Transition risk-Banking b.'!O$63,Input!$E:$E,"-1"),0)</f>
        <v>1856402161</v>
      </c>
      <c r="P14" s="15">
        <f>ROUND(SUMIFS(Input!$G:$G,Input!$F:$F,'1.CC Transition risk-Banking b.'!$A14&amp;"*",Input!$C:$C,'1.CC Transition risk-Banking b.'!P$63,Input!$E:$E,"&gt;5",Input!$E:$E,"&lt;=10"),0)</f>
        <v>191379780</v>
      </c>
      <c r="Q14" s="15">
        <f>ROUND(SUMIFS(Input!$G:$G,Input!$F:$F,'1.CC Transition risk-Banking b.'!$A14&amp;"*",Input!$C:$C,'1.CC Transition risk-Banking b.'!Q$63,Input!$E:$E,"&gt;10",Input!$E:$E,"&lt;=20"),0)</f>
        <v>47032904</v>
      </c>
      <c r="R14" s="15">
        <f>ROUND(SUMIFS(Input!$G:$G,Input!$F:$F,'1.CC Transition risk-Banking b.'!$A14&amp;"*",Input!$C:$C,'1.CC Transition risk-Banking b.'!R$63,Input!$E:$E,"&gt;20")
+ SUMIFS(Input!$G:$G,Input!$F:$F,'1.CC Transition risk-Banking b.'!$A14&amp;"*",Input!$C:$C,'1.CC Transition risk-Banking b.'!R$63,Input!$E:$E,"-2")
+ SUMIFS(Input!$G:$G,Input!$F:$F,'1.CC Transition risk-Banking b.'!$A14&amp;"*",Input!$C:$C,'1.CC Transition risk-Banking b.'!R$63,Input!$E:$E,"-3"),0)</f>
        <v>35578</v>
      </c>
      <c r="S14" s="36">
        <f>ROUND(IFERROR(SUMIFS(Input!$O:$O,Input!$F:$F,'1.CC Transition risk-Banking b.'!$A14&amp;"*",Input!$C:$C,'1.CC Transition risk-Banking b.'!S$63,Input!$E:$E,"&gt;0")/'1.CC Transition risk-Banking b.'!$D14,0),0)</f>
        <v>2</v>
      </c>
    </row>
    <row r="15" spans="1:19" x14ac:dyDescent="0.3">
      <c r="A15" s="1" t="s">
        <v>628</v>
      </c>
      <c r="B15" s="12">
        <v>10</v>
      </c>
      <c r="C15" s="16" t="s">
        <v>629</v>
      </c>
      <c r="D15" s="31">
        <f>ROUND(SUMIFS(Input!$G:$G,Input!$F:$F,'1.CC Transition risk-Banking b.'!$A15&amp;"*",Input!$C:$C,'1.CC Transition risk-Banking b.'!$D$63),0)</f>
        <v>331487917</v>
      </c>
      <c r="E15" s="31">
        <f>ROUND(SUMIFS(Input!$G:$G,Input!$F:$F,'1.CC Transition risk-Banking b.'!$A15&amp;"*",Input!$C:$C,'1.CC Transition risk-Banking b.'!$E$63,Input!$D:$D,'1.CC Transition risk-Banking b.'!$E$64),0)</f>
        <v>0</v>
      </c>
      <c r="F15" s="31">
        <f>ROUND(SUMIFS(Input!$N:$N,Input!$F:$F,'1.CC Transition risk-Banking b.'!$A15&amp;"*",Input!$C:$C,'1.CC Transition risk-Banking b.'!$E$63,Input!$M:$M,'1.CC Transition risk-Banking b.'!$F$63),0)</f>
        <v>0</v>
      </c>
      <c r="G15" s="31">
        <f>ROUND(SUMIFS(Input!$G:$G,Input!$F:$F,'1.CC Transition risk-Banking b.'!$A15&amp;"*",Input!$C:$C,'1.CC Transition risk-Banking b.'!$G$63,Input!$A:$A,'1.CC Transition risk-Banking b.'!$G$64),0)</f>
        <v>34779456</v>
      </c>
      <c r="H15" s="31">
        <f>ROUND(SUMIFS(Input!$G:$G,Input!$F:$F,'1.CC Transition risk-Banking b.'!$A15&amp;"*",Input!$C:$C,'1.CC Transition risk-Banking b.'!$H$63,Input!$A:$A,'1.CC Transition risk-Banking b.'!$H$64),0)</f>
        <v>9265776</v>
      </c>
      <c r="I15" s="31">
        <f>ROUND(SUMIFS(Input!$G:$G,Input!$F:$F,'1.CC Transition risk-Banking b.'!$A15&amp;"*",Input!$C:$C,'1.CC Transition risk-Banking b.'!$I$63),0)</f>
        <v>-8340009</v>
      </c>
      <c r="J15" s="31">
        <f>ROUND(SUMIFS(Input!$G:$G,Input!$F:$F,'1.CC Transition risk-Banking b.'!$A15&amp;"*",Input!$C:$C,'1.CC Transition risk-Banking b.'!$J$63,Input!$A:$A,'1.CC Transition risk-Banking b.'!$J$64),0)</f>
        <v>-2077334</v>
      </c>
      <c r="K15" s="31">
        <f>ROUND(SUMIFS(Input!$G:$G,Input!$F:$F,'1.CC Transition risk-Banking b.'!$A15&amp;"*",Input!$C:$C,'1.CC Transition risk-Banking b.'!$K$63,Input!$A:$A,'1.CC Transition risk-Banking b.'!$K$64),0)</f>
        <v>-5277566</v>
      </c>
      <c r="L15" s="43">
        <f>ROUND(SUMIFS(Input!$H:$H,Input!$F:$F,'1.CC Transition risk-Banking b.'!$A15&amp;"*")
+ SUMIFS(Input!$J:$J,Input!$F:$F,'1.CC Transition risk-Banking b.'!$A15&amp;"*")
+SUMIFS(Input!$L:$L,Input!$F:$F,'1.CC Transition risk-Banking b.'!$A15&amp;"*"),0)</f>
        <v>1482877105382</v>
      </c>
      <c r="M15" s="43">
        <f>ROUND(SUMIFS(Input!$L:$L,Input!$F:$F,'1.CC Transition risk-Banking b.'!$A15&amp;"*"),0)</f>
        <v>1260455606750</v>
      </c>
      <c r="N15" s="47">
        <f>SUMIFS(Input!$G:$G,Input!$F:$F,'1.CC Transition risk-Banking b.'!$A15&amp;"*",Input!$H:$H,"&lt;&gt;0,0",Input!$J:$J,"&lt;&gt;0,0",Input!$L:$L,"&lt;&gt;0,0")/SUM(Input!$G:$G)</f>
        <v>2.8186809141257547E-2</v>
      </c>
      <c r="O15" s="15">
        <f>ROUND(SUMIFS(Input!$G:$G,Input!$F:$F,'1.CC Transition risk-Banking b.'!$A15&amp;"*",Input!$C:$C,'1.CC Transition risk-Banking b.'!O$63,Input!$E:$E,"&gt;=0",Input!$E:$E,"&lt;=5")
+ SUMIFS(Input!$G:$G,Input!$F:$F,'1.CC Transition risk-Banking b.'!$A15&amp;"*",Input!$C:$C,'1.CC Transition risk-Banking b.'!O$63,Input!$E:$E,"-4")
+ SUMIFS(Input!$G:$G,Input!$F:$F,'1.CC Transition risk-Banking b.'!$A15&amp;"*",Input!$C:$C,'1.CC Transition risk-Banking b.'!O$63,Input!$E:$E,"-1"),0)</f>
        <v>293734088</v>
      </c>
      <c r="P15" s="15">
        <f>ROUND(SUMIFS(Input!$G:$G,Input!$F:$F,'1.CC Transition risk-Banking b.'!$A15&amp;"*",Input!$C:$C,'1.CC Transition risk-Banking b.'!P$63,Input!$E:$E,"&gt;5",Input!$E:$E,"&lt;=10"),0)</f>
        <v>18580063</v>
      </c>
      <c r="Q15" s="15">
        <f>ROUND(SUMIFS(Input!$G:$G,Input!$F:$F,'1.CC Transition risk-Banking b.'!$A15&amp;"*",Input!$C:$C,'1.CC Transition risk-Banking b.'!Q$63,Input!$E:$E,"&gt;10",Input!$E:$E,"&lt;=20"),0)</f>
        <v>19173766</v>
      </c>
      <c r="R15" s="15">
        <f>ROUND(SUMIFS(Input!$G:$G,Input!$F:$F,'1.CC Transition risk-Banking b.'!$A15&amp;"*",Input!$C:$C,'1.CC Transition risk-Banking b.'!R$63,Input!$E:$E,"&gt;20")
+ SUMIFS(Input!$G:$G,Input!$F:$F,'1.CC Transition risk-Banking b.'!$A15&amp;"*",Input!$C:$C,'1.CC Transition risk-Banking b.'!R$63,Input!$E:$E,"-2")
+ SUMIFS(Input!$G:$G,Input!$F:$F,'1.CC Transition risk-Banking b.'!$A15&amp;"*",Input!$C:$C,'1.CC Transition risk-Banking b.'!R$63,Input!$E:$E,"-3"),0)</f>
        <v>0</v>
      </c>
      <c r="S15" s="36">
        <f>ROUND(IFERROR(SUMIFS(Input!$O:$O,Input!$F:$F,'1.CC Transition risk-Banking b.'!$A15&amp;"*",Input!$C:$C,'1.CC Transition risk-Banking b.'!S$63,Input!$E:$E,"&gt;0")/'1.CC Transition risk-Banking b.'!$D15,0),0)</f>
        <v>2</v>
      </c>
    </row>
    <row r="16" spans="1:19" x14ac:dyDescent="0.3">
      <c r="A16" s="1" t="s">
        <v>630</v>
      </c>
      <c r="B16" s="12">
        <v>11</v>
      </c>
      <c r="C16" s="16" t="s">
        <v>631</v>
      </c>
      <c r="D16" s="31">
        <f>ROUND(SUMIFS(Input!$G:$G,Input!$F:$F,'1.CC Transition risk-Banking b.'!$A16&amp;"*",Input!$C:$C,'1.CC Transition risk-Banking b.'!$D$63),0)</f>
        <v>207277488</v>
      </c>
      <c r="E16" s="31">
        <f>ROUND(SUMIFS(Input!$G:$G,Input!$F:$F,'1.CC Transition risk-Banking b.'!$A16&amp;"*",Input!$C:$C,'1.CC Transition risk-Banking b.'!$E$63,Input!$D:$D,'1.CC Transition risk-Banking b.'!$E$64),0)</f>
        <v>0</v>
      </c>
      <c r="F16" s="31">
        <f>ROUND(SUMIFS(Input!$N:$N,Input!$F:$F,'1.CC Transition risk-Banking b.'!$A16&amp;"*",Input!$C:$C,'1.CC Transition risk-Banking b.'!$E$63,Input!$M:$M,'1.CC Transition risk-Banking b.'!$F$63),0)</f>
        <v>0</v>
      </c>
      <c r="G16" s="31">
        <f>ROUND(SUMIFS(Input!$G:$G,Input!$F:$F,'1.CC Transition risk-Banking b.'!$A16&amp;"*",Input!$C:$C,'1.CC Transition risk-Banking b.'!$G$63,Input!$A:$A,'1.CC Transition risk-Banking b.'!$G$64),0)</f>
        <v>7491394</v>
      </c>
      <c r="H16" s="31">
        <f>ROUND(SUMIFS(Input!$G:$G,Input!$F:$F,'1.CC Transition risk-Banking b.'!$A16&amp;"*",Input!$C:$C,'1.CC Transition risk-Banking b.'!$H$63,Input!$A:$A,'1.CC Transition risk-Banking b.'!$H$64),0)</f>
        <v>396421</v>
      </c>
      <c r="I16" s="31">
        <f>ROUND(SUMIFS(Input!$G:$G,Input!$F:$F,'1.CC Transition risk-Banking b.'!$A16&amp;"*",Input!$C:$C,'1.CC Transition risk-Banking b.'!$I$63),0)</f>
        <v>-1107363</v>
      </c>
      <c r="J16" s="31">
        <f>ROUND(SUMIFS(Input!$G:$G,Input!$F:$F,'1.CC Transition risk-Banking b.'!$A16&amp;"*",Input!$C:$C,'1.CC Transition risk-Banking b.'!$J$63,Input!$A:$A,'1.CC Transition risk-Banking b.'!$J$64),0)</f>
        <v>-450906</v>
      </c>
      <c r="K16" s="31">
        <f>ROUND(SUMIFS(Input!$G:$G,Input!$F:$F,'1.CC Transition risk-Banking b.'!$A16&amp;"*",Input!$C:$C,'1.CC Transition risk-Banking b.'!$K$63,Input!$A:$A,'1.CC Transition risk-Banking b.'!$K$64),0)</f>
        <v>-302535</v>
      </c>
      <c r="L16" s="43">
        <f>ROUND(SUMIFS(Input!$H:$H,Input!$F:$F,'1.CC Transition risk-Banking b.'!$A16&amp;"*")
+ SUMIFS(Input!$J:$J,Input!$F:$F,'1.CC Transition risk-Banking b.'!$A16&amp;"*")
+SUMIFS(Input!$L:$L,Input!$F:$F,'1.CC Transition risk-Banking b.'!$A16&amp;"*"),0)</f>
        <v>-686236020474</v>
      </c>
      <c r="M16" s="43">
        <f>ROUND(SUMIFS(Input!$L:$L,Input!$F:$F,'1.CC Transition risk-Banking b.'!$A16&amp;"*"),0)</f>
        <v>-603105708595</v>
      </c>
      <c r="N16" s="47">
        <f>SUMIFS(Input!$G:$G,Input!$F:$F,'1.CC Transition risk-Banking b.'!$A16&amp;"*",Input!$H:$H,"&lt;&gt;0,0",Input!$J:$J,"&lt;&gt;0,0",Input!$L:$L,"&lt;&gt;0,0")/SUM(Input!$G:$G)</f>
        <v>1.0167539849039077E-2</v>
      </c>
      <c r="O16" s="15">
        <f>ROUND(SUMIFS(Input!$G:$G,Input!$F:$F,'1.CC Transition risk-Banking b.'!$A16&amp;"*",Input!$C:$C,'1.CC Transition risk-Banking b.'!O$63,Input!$E:$E,"&gt;=0",Input!$E:$E,"&lt;=5")
+ SUMIFS(Input!$G:$G,Input!$F:$F,'1.CC Transition risk-Banking b.'!$A16&amp;"*",Input!$C:$C,'1.CC Transition risk-Banking b.'!O$63,Input!$E:$E,"-4")
+ SUMIFS(Input!$G:$G,Input!$F:$F,'1.CC Transition risk-Banking b.'!$A16&amp;"*",Input!$C:$C,'1.CC Transition risk-Banking b.'!O$63,Input!$E:$E,"-1"),0)</f>
        <v>137853215</v>
      </c>
      <c r="P16" s="15">
        <f>ROUND(SUMIFS(Input!$G:$G,Input!$F:$F,'1.CC Transition risk-Banking b.'!$A16&amp;"*",Input!$C:$C,'1.CC Transition risk-Banking b.'!P$63,Input!$E:$E,"&gt;5",Input!$E:$E,"&lt;=10"),0)</f>
        <v>68582633</v>
      </c>
      <c r="Q16" s="15">
        <f>ROUND(SUMIFS(Input!$G:$G,Input!$F:$F,'1.CC Transition risk-Banking b.'!$A16&amp;"*",Input!$C:$C,'1.CC Transition risk-Banking b.'!Q$63,Input!$E:$E,"&gt;10",Input!$E:$E,"&lt;=20"),0)</f>
        <v>841641</v>
      </c>
      <c r="R16" s="15">
        <f>ROUND(SUMIFS(Input!$G:$G,Input!$F:$F,'1.CC Transition risk-Banking b.'!$A16&amp;"*",Input!$C:$C,'1.CC Transition risk-Banking b.'!R$63,Input!$E:$E,"&gt;20")
+ SUMIFS(Input!$G:$G,Input!$F:$F,'1.CC Transition risk-Banking b.'!$A16&amp;"*",Input!$C:$C,'1.CC Transition risk-Banking b.'!R$63,Input!$E:$E,"-2")
+ SUMIFS(Input!$G:$G,Input!$F:$F,'1.CC Transition risk-Banking b.'!$A16&amp;"*",Input!$C:$C,'1.CC Transition risk-Banking b.'!R$63,Input!$E:$E,"-3"),0)</f>
        <v>0</v>
      </c>
      <c r="S16" s="36">
        <f>ROUND(IFERROR(SUMIFS(Input!$O:$O,Input!$F:$F,'1.CC Transition risk-Banking b.'!$A16&amp;"*",Input!$C:$C,'1.CC Transition risk-Banking b.'!S$63,Input!$E:$E,"&gt;0")/'1.CC Transition risk-Banking b.'!$D16,0),0)</f>
        <v>3</v>
      </c>
    </row>
    <row r="17" spans="1:19" x14ac:dyDescent="0.3">
      <c r="A17" s="1" t="s">
        <v>632</v>
      </c>
      <c r="B17" s="12">
        <v>12</v>
      </c>
      <c r="C17" s="16" t="s">
        <v>633</v>
      </c>
      <c r="D17" s="31">
        <f>ROUND(SUMIFS(Input!$G:$G,Input!$F:$F,'1.CC Transition risk-Banking b.'!$A17&amp;"*",Input!$C:$C,'1.CC Transition risk-Banking b.'!$D$63),0)</f>
        <v>2924771</v>
      </c>
      <c r="E17" s="31">
        <f>ROUND(SUMIFS(Input!$G:$G,Input!$F:$F,'1.CC Transition risk-Banking b.'!$A17&amp;"*",Input!$C:$C,'1.CC Transition risk-Banking b.'!$E$63,Input!$D:$D,'1.CC Transition risk-Banking b.'!$E$64),0)</f>
        <v>0</v>
      </c>
      <c r="F17" s="31">
        <f>ROUND(SUMIFS(Input!$N:$N,Input!$F:$F,'1.CC Transition risk-Banking b.'!$A17&amp;"*",Input!$C:$C,'1.CC Transition risk-Banking b.'!$E$63,Input!$M:$M,'1.CC Transition risk-Banking b.'!$F$63),0)</f>
        <v>0</v>
      </c>
      <c r="G17" s="31">
        <f>ROUND(SUMIFS(Input!$G:$G,Input!$F:$F,'1.CC Transition risk-Banking b.'!$A17&amp;"*",Input!$C:$C,'1.CC Transition risk-Banking b.'!$G$63,Input!$A:$A,'1.CC Transition risk-Banking b.'!$G$64),0)</f>
        <v>0</v>
      </c>
      <c r="H17" s="31">
        <f>ROUND(SUMIFS(Input!$G:$G,Input!$F:$F,'1.CC Transition risk-Banking b.'!$A17&amp;"*",Input!$C:$C,'1.CC Transition risk-Banking b.'!$H$63,Input!$A:$A,'1.CC Transition risk-Banking b.'!$H$64),0)</f>
        <v>0</v>
      </c>
      <c r="I17" s="31">
        <f>ROUND(SUMIFS(Input!$G:$G,Input!$F:$F,'1.CC Transition risk-Banking b.'!$A17&amp;"*",Input!$C:$C,'1.CC Transition risk-Banking b.'!$I$63),0)</f>
        <v>-10149</v>
      </c>
      <c r="J17" s="31">
        <f>ROUND(SUMIFS(Input!$G:$G,Input!$F:$F,'1.CC Transition risk-Banking b.'!$A17&amp;"*",Input!$C:$C,'1.CC Transition risk-Banking b.'!$J$63,Input!$A:$A,'1.CC Transition risk-Banking b.'!$J$64),0)</f>
        <v>0</v>
      </c>
      <c r="K17" s="31">
        <f>ROUND(SUMIFS(Input!$G:$G,Input!$F:$F,'1.CC Transition risk-Banking b.'!$A17&amp;"*",Input!$C:$C,'1.CC Transition risk-Banking b.'!$K$63,Input!$A:$A,'1.CC Transition risk-Banking b.'!$K$64),0)</f>
        <v>0</v>
      </c>
      <c r="L17" s="43">
        <f>ROUND(SUMIFS(Input!$H:$H,Input!$F:$F,'1.CC Transition risk-Banking b.'!$A17&amp;"*")
+ SUMIFS(Input!$J:$J,Input!$F:$F,'1.CC Transition risk-Banking b.'!$A17&amp;"*")
+SUMIFS(Input!$L:$L,Input!$F:$F,'1.CC Transition risk-Banking b.'!$A17&amp;"*"),0)</f>
        <v>67680230179</v>
      </c>
      <c r="M17" s="43">
        <f>ROUND(SUMIFS(Input!$L:$L,Input!$F:$F,'1.CC Transition risk-Banking b.'!$A17&amp;"*"),0)</f>
        <v>59480933226</v>
      </c>
      <c r="N17" s="47">
        <f>SUMIFS(Input!$G:$G,Input!$F:$F,'1.CC Transition risk-Banking b.'!$A17&amp;"*",Input!$H:$H,"&lt;&gt;0,0",Input!$J:$J,"&lt;&gt;0,0",Input!$L:$L,"&lt;&gt;0,0")/SUM(Input!$G:$G)</f>
        <v>2.5565520722001814E-4</v>
      </c>
      <c r="O17" s="15">
        <f>ROUND(SUMIFS(Input!$G:$G,Input!$F:$F,'1.CC Transition risk-Banking b.'!$A17&amp;"*",Input!$C:$C,'1.CC Transition risk-Banking b.'!O$63,Input!$E:$E,"&gt;=0",Input!$E:$E,"&lt;=5")
+ SUMIFS(Input!$G:$G,Input!$F:$F,'1.CC Transition risk-Banking b.'!$A17&amp;"*",Input!$C:$C,'1.CC Transition risk-Banking b.'!O$63,Input!$E:$E,"-4")
+ SUMIFS(Input!$G:$G,Input!$F:$F,'1.CC Transition risk-Banking b.'!$A17&amp;"*",Input!$C:$C,'1.CC Transition risk-Banking b.'!O$63,Input!$E:$E,"-1"),0)</f>
        <v>2924771</v>
      </c>
      <c r="P17" s="15">
        <f>ROUND(SUMIFS(Input!$G:$G,Input!$F:$F,'1.CC Transition risk-Banking b.'!$A17&amp;"*",Input!$C:$C,'1.CC Transition risk-Banking b.'!P$63,Input!$E:$E,"&gt;5",Input!$E:$E,"&lt;=10"),0)</f>
        <v>0</v>
      </c>
      <c r="Q17" s="15">
        <f>ROUND(SUMIFS(Input!$G:$G,Input!$F:$F,'1.CC Transition risk-Banking b.'!$A17&amp;"*",Input!$C:$C,'1.CC Transition risk-Banking b.'!Q$63,Input!$E:$E,"&gt;10",Input!$E:$E,"&lt;=20"),0)</f>
        <v>0</v>
      </c>
      <c r="R17" s="15">
        <f>ROUND(SUMIFS(Input!$G:$G,Input!$F:$F,'1.CC Transition risk-Banking b.'!$A17&amp;"*",Input!$C:$C,'1.CC Transition risk-Banking b.'!R$63,Input!$E:$E,"&gt;20")
+ SUMIFS(Input!$G:$G,Input!$F:$F,'1.CC Transition risk-Banking b.'!$A17&amp;"*",Input!$C:$C,'1.CC Transition risk-Banking b.'!R$63,Input!$E:$E,"-2")
+ SUMIFS(Input!$G:$G,Input!$F:$F,'1.CC Transition risk-Banking b.'!$A17&amp;"*",Input!$C:$C,'1.CC Transition risk-Banking b.'!R$63,Input!$E:$E,"-3"),0)</f>
        <v>0</v>
      </c>
      <c r="S17" s="36">
        <f>ROUND(IFERROR(SUMIFS(Input!$O:$O,Input!$F:$F,'1.CC Transition risk-Banking b.'!$A17&amp;"*",Input!$C:$C,'1.CC Transition risk-Banking b.'!S$63,Input!$E:$E,"&gt;0")/'1.CC Transition risk-Banking b.'!$D17,0),0)</f>
        <v>0</v>
      </c>
    </row>
    <row r="18" spans="1:19" x14ac:dyDescent="0.3">
      <c r="A18" s="1" t="s">
        <v>634</v>
      </c>
      <c r="B18" s="12">
        <v>13</v>
      </c>
      <c r="C18" s="16" t="s">
        <v>635</v>
      </c>
      <c r="D18" s="31">
        <f>ROUND(SUMIFS(Input!$G:$G,Input!$F:$F,'1.CC Transition risk-Banking b.'!$A18&amp;"*",Input!$C:$C,'1.CC Transition risk-Banking b.'!$D$63),0)</f>
        <v>108615628</v>
      </c>
      <c r="E18" s="31">
        <f>ROUND(SUMIFS(Input!$G:$G,Input!$F:$F,'1.CC Transition risk-Banking b.'!$A18&amp;"*",Input!$C:$C,'1.CC Transition risk-Banking b.'!$E$63,Input!$D:$D,'1.CC Transition risk-Banking b.'!$E$64),0)</f>
        <v>0</v>
      </c>
      <c r="F18" s="31">
        <f>ROUND(SUMIFS(Input!$N:$N,Input!$F:$F,'1.CC Transition risk-Banking b.'!$A18&amp;"*",Input!$C:$C,'1.CC Transition risk-Banking b.'!$E$63,Input!$M:$M,'1.CC Transition risk-Banking b.'!$F$63),0)</f>
        <v>0</v>
      </c>
      <c r="G18" s="31">
        <f>ROUND(SUMIFS(Input!$G:$G,Input!$F:$F,'1.CC Transition risk-Banking b.'!$A18&amp;"*",Input!$C:$C,'1.CC Transition risk-Banking b.'!$G$63,Input!$A:$A,'1.CC Transition risk-Banking b.'!$G$64),0)</f>
        <v>16418215</v>
      </c>
      <c r="H18" s="31">
        <f>ROUND(SUMIFS(Input!$G:$G,Input!$F:$F,'1.CC Transition risk-Banking b.'!$A18&amp;"*",Input!$C:$C,'1.CC Transition risk-Banking b.'!$H$63,Input!$A:$A,'1.CC Transition risk-Banking b.'!$H$64),0)</f>
        <v>2860603</v>
      </c>
      <c r="I18" s="31">
        <f>ROUND(SUMIFS(Input!$G:$G,Input!$F:$F,'1.CC Transition risk-Banking b.'!$A18&amp;"*",Input!$C:$C,'1.CC Transition risk-Banking b.'!$I$63),0)</f>
        <v>-4058046</v>
      </c>
      <c r="J18" s="31">
        <f>ROUND(SUMIFS(Input!$G:$G,Input!$F:$F,'1.CC Transition risk-Banking b.'!$A18&amp;"*",Input!$C:$C,'1.CC Transition risk-Banking b.'!$J$63,Input!$A:$A,'1.CC Transition risk-Banking b.'!$J$64),0)</f>
        <v>-1171639</v>
      </c>
      <c r="K18" s="31">
        <f>ROUND(SUMIFS(Input!$G:$G,Input!$F:$F,'1.CC Transition risk-Banking b.'!$A18&amp;"*",Input!$C:$C,'1.CC Transition risk-Banking b.'!$K$63,Input!$A:$A,'1.CC Transition risk-Banking b.'!$K$64),0)</f>
        <v>-2402417</v>
      </c>
      <c r="L18" s="43">
        <f>ROUND(SUMIFS(Input!$H:$H,Input!$F:$F,'1.CC Transition risk-Banking b.'!$A18&amp;"*")
+ SUMIFS(Input!$J:$J,Input!$F:$F,'1.CC Transition risk-Banking b.'!$A18&amp;"*")
+SUMIFS(Input!$L:$L,Input!$F:$F,'1.CC Transition risk-Banking b.'!$A18&amp;"*"),0)</f>
        <v>-32782773402</v>
      </c>
      <c r="M18" s="43">
        <f>ROUND(SUMIFS(Input!$L:$L,Input!$F:$F,'1.CC Transition risk-Banking b.'!$A18&amp;"*"),0)</f>
        <v>-29721390031</v>
      </c>
      <c r="N18" s="47">
        <f>SUMIFS(Input!$G:$G,Input!$F:$F,'1.CC Transition risk-Banking b.'!$A18&amp;"*",Input!$H:$H,"&lt;&gt;0,0",Input!$J:$J,"&lt;&gt;0,0",Input!$L:$L,"&lt;&gt;0,0")/SUM(Input!$G:$G)</f>
        <v>9.1710001614782374E-3</v>
      </c>
      <c r="O18" s="15">
        <f>ROUND(SUMIFS(Input!$G:$G,Input!$F:$F,'1.CC Transition risk-Banking b.'!$A18&amp;"*",Input!$C:$C,'1.CC Transition risk-Banking b.'!O$63,Input!$E:$E,"&gt;=0",Input!$E:$E,"&lt;=5")
+ SUMIFS(Input!$G:$G,Input!$F:$F,'1.CC Transition risk-Banking b.'!$A18&amp;"*",Input!$C:$C,'1.CC Transition risk-Banking b.'!O$63,Input!$E:$E,"-4")
+ SUMIFS(Input!$G:$G,Input!$F:$F,'1.CC Transition risk-Banking b.'!$A18&amp;"*",Input!$C:$C,'1.CC Transition risk-Banking b.'!O$63,Input!$E:$E,"-1"),0)</f>
        <v>102478778</v>
      </c>
      <c r="P18" s="15">
        <f>ROUND(SUMIFS(Input!$G:$G,Input!$F:$F,'1.CC Transition risk-Banking b.'!$A18&amp;"*",Input!$C:$C,'1.CC Transition risk-Banking b.'!P$63,Input!$E:$E,"&gt;5",Input!$E:$E,"&lt;=10"),0)</f>
        <v>3999929</v>
      </c>
      <c r="Q18" s="15">
        <f>ROUND(SUMIFS(Input!$G:$G,Input!$F:$F,'1.CC Transition risk-Banking b.'!$A18&amp;"*",Input!$C:$C,'1.CC Transition risk-Banking b.'!Q$63,Input!$E:$E,"&gt;10",Input!$E:$E,"&lt;=20"),0)</f>
        <v>2136921</v>
      </c>
      <c r="R18" s="15">
        <f>ROUND(SUMIFS(Input!$G:$G,Input!$F:$F,'1.CC Transition risk-Banking b.'!$A18&amp;"*",Input!$C:$C,'1.CC Transition risk-Banking b.'!R$63,Input!$E:$E,"&gt;20")
+ SUMIFS(Input!$G:$G,Input!$F:$F,'1.CC Transition risk-Banking b.'!$A18&amp;"*",Input!$C:$C,'1.CC Transition risk-Banking b.'!R$63,Input!$E:$E,"-2")
+ SUMIFS(Input!$G:$G,Input!$F:$F,'1.CC Transition risk-Banking b.'!$A18&amp;"*",Input!$C:$C,'1.CC Transition risk-Banking b.'!R$63,Input!$E:$E,"-3"),0)</f>
        <v>0</v>
      </c>
      <c r="S18" s="36">
        <f>ROUND(IFERROR(SUMIFS(Input!$O:$O,Input!$F:$F,'1.CC Transition risk-Banking b.'!$A18&amp;"*",Input!$C:$C,'1.CC Transition risk-Banking b.'!S$63,Input!$E:$E,"&gt;0")/'1.CC Transition risk-Banking b.'!$D18,0),0)</f>
        <v>2</v>
      </c>
    </row>
    <row r="19" spans="1:19" x14ac:dyDescent="0.3">
      <c r="A19" s="1" t="s">
        <v>636</v>
      </c>
      <c r="B19" s="12">
        <v>14</v>
      </c>
      <c r="C19" s="16" t="s">
        <v>637</v>
      </c>
      <c r="D19" s="31">
        <f>ROUND(SUMIFS(Input!$G:$G,Input!$F:$F,'1.CC Transition risk-Banking b.'!$A19&amp;"*",Input!$C:$C,'1.CC Transition risk-Banking b.'!$D$63),0)</f>
        <v>90615171</v>
      </c>
      <c r="E19" s="31">
        <f>ROUND(SUMIFS(Input!$G:$G,Input!$F:$F,'1.CC Transition risk-Banking b.'!$A19&amp;"*",Input!$C:$C,'1.CC Transition risk-Banking b.'!$E$63,Input!$D:$D,'1.CC Transition risk-Banking b.'!$E$64),0)</f>
        <v>0</v>
      </c>
      <c r="F19" s="31">
        <f>ROUND(SUMIFS(Input!$N:$N,Input!$F:$F,'1.CC Transition risk-Banking b.'!$A19&amp;"*",Input!$C:$C,'1.CC Transition risk-Banking b.'!$E$63,Input!$M:$M,'1.CC Transition risk-Banking b.'!$F$63),0)</f>
        <v>0</v>
      </c>
      <c r="G19" s="31">
        <f>ROUND(SUMIFS(Input!$G:$G,Input!$F:$F,'1.CC Transition risk-Banking b.'!$A19&amp;"*",Input!$C:$C,'1.CC Transition risk-Banking b.'!$G$63,Input!$A:$A,'1.CC Transition risk-Banking b.'!$G$64),0)</f>
        <v>14723009</v>
      </c>
      <c r="H19" s="31">
        <f>ROUND(SUMIFS(Input!$G:$G,Input!$F:$F,'1.CC Transition risk-Banking b.'!$A19&amp;"*",Input!$C:$C,'1.CC Transition risk-Banking b.'!$H$63,Input!$A:$A,'1.CC Transition risk-Banking b.'!$H$64),0)</f>
        <v>7914468</v>
      </c>
      <c r="I19" s="31">
        <f>ROUND(SUMIFS(Input!$G:$G,Input!$F:$F,'1.CC Transition risk-Banking b.'!$A19&amp;"*",Input!$C:$C,'1.CC Transition risk-Banking b.'!$I$63),0)</f>
        <v>-7067829</v>
      </c>
      <c r="J19" s="31">
        <f>ROUND(SUMIFS(Input!$G:$G,Input!$F:$F,'1.CC Transition risk-Banking b.'!$A19&amp;"*",Input!$C:$C,'1.CC Transition risk-Banking b.'!$J$63,Input!$A:$A,'1.CC Transition risk-Banking b.'!$J$64),0)</f>
        <v>-986007</v>
      </c>
      <c r="K19" s="31">
        <f>ROUND(SUMIFS(Input!$G:$G,Input!$F:$F,'1.CC Transition risk-Banking b.'!$A19&amp;"*",Input!$C:$C,'1.CC Transition risk-Banking b.'!$K$63,Input!$A:$A,'1.CC Transition risk-Banking b.'!$K$64),0)</f>
        <v>-5775108</v>
      </c>
      <c r="L19" s="43">
        <f>ROUND(SUMIFS(Input!$H:$H,Input!$F:$F,'1.CC Transition risk-Banking b.'!$A19&amp;"*")
+ SUMIFS(Input!$J:$J,Input!$F:$F,'1.CC Transition risk-Banking b.'!$A19&amp;"*")
+SUMIFS(Input!$L:$L,Input!$F:$F,'1.CC Transition risk-Banking b.'!$A19&amp;"*"),0)</f>
        <v>-24035185978</v>
      </c>
      <c r="M19" s="43">
        <f>ROUND(SUMIFS(Input!$L:$L,Input!$F:$F,'1.CC Transition risk-Banking b.'!$A19&amp;"*"),0)</f>
        <v>-19880703753</v>
      </c>
      <c r="N19" s="47">
        <f>SUMIFS(Input!$G:$G,Input!$F:$F,'1.CC Transition risk-Banking b.'!$A19&amp;"*",Input!$H:$H,"&lt;&gt;0,0",Input!$J:$J,"&lt;&gt;0,0",Input!$L:$L,"&lt;&gt;0,0")/SUM(Input!$G:$G)</f>
        <v>7.3283299055631147E-3</v>
      </c>
      <c r="O19" s="15">
        <f>ROUND(SUMIFS(Input!$G:$G,Input!$F:$F,'1.CC Transition risk-Banking b.'!$A19&amp;"*",Input!$C:$C,'1.CC Transition risk-Banking b.'!O$63,Input!$E:$E,"&gt;=0",Input!$E:$E,"&lt;=5")
+ SUMIFS(Input!$G:$G,Input!$F:$F,'1.CC Transition risk-Banking b.'!$A19&amp;"*",Input!$C:$C,'1.CC Transition risk-Banking b.'!O$63,Input!$E:$E,"-4")
+ SUMIFS(Input!$G:$G,Input!$F:$F,'1.CC Transition risk-Banking b.'!$A19&amp;"*",Input!$C:$C,'1.CC Transition risk-Banking b.'!O$63,Input!$E:$E,"-1"),0)</f>
        <v>80108651</v>
      </c>
      <c r="P19" s="15">
        <f>ROUND(SUMIFS(Input!$G:$G,Input!$F:$F,'1.CC Transition risk-Banking b.'!$A19&amp;"*",Input!$C:$C,'1.CC Transition risk-Banking b.'!P$63,Input!$E:$E,"&gt;5",Input!$E:$E,"&lt;=10"),0)</f>
        <v>7305333</v>
      </c>
      <c r="Q19" s="15">
        <f>ROUND(SUMIFS(Input!$G:$G,Input!$F:$F,'1.CC Transition risk-Banking b.'!$A19&amp;"*",Input!$C:$C,'1.CC Transition risk-Banking b.'!Q$63,Input!$E:$E,"&gt;10",Input!$E:$E,"&lt;=20"),0)</f>
        <v>3201186</v>
      </c>
      <c r="R19" s="15">
        <f>ROUND(SUMIFS(Input!$G:$G,Input!$F:$F,'1.CC Transition risk-Banking b.'!$A19&amp;"*",Input!$C:$C,'1.CC Transition risk-Banking b.'!R$63,Input!$E:$E,"&gt;20")
+ SUMIFS(Input!$G:$G,Input!$F:$F,'1.CC Transition risk-Banking b.'!$A19&amp;"*",Input!$C:$C,'1.CC Transition risk-Banking b.'!R$63,Input!$E:$E,"-2")
+ SUMIFS(Input!$G:$G,Input!$F:$F,'1.CC Transition risk-Banking b.'!$A19&amp;"*",Input!$C:$C,'1.CC Transition risk-Banking b.'!R$63,Input!$E:$E,"-3"),0)</f>
        <v>0</v>
      </c>
      <c r="S19" s="36">
        <f>ROUND(IFERROR(SUMIFS(Input!$O:$O,Input!$F:$F,'1.CC Transition risk-Banking b.'!$A19&amp;"*",Input!$C:$C,'1.CC Transition risk-Banking b.'!S$63,Input!$E:$E,"&gt;0")/'1.CC Transition risk-Banking b.'!$D19,0),0)</f>
        <v>2</v>
      </c>
    </row>
    <row r="20" spans="1:19" x14ac:dyDescent="0.3">
      <c r="A20" s="1" t="s">
        <v>638</v>
      </c>
      <c r="B20" s="12">
        <v>15</v>
      </c>
      <c r="C20" s="16" t="s">
        <v>639</v>
      </c>
      <c r="D20" s="31">
        <f>ROUND(SUMIFS(Input!$G:$G,Input!$F:$F,'1.CC Transition risk-Banking b.'!$A20&amp;"*",Input!$C:$C,'1.CC Transition risk-Banking b.'!$D$63),0)</f>
        <v>49216665</v>
      </c>
      <c r="E20" s="31">
        <f>ROUND(SUMIFS(Input!$G:$G,Input!$F:$F,'1.CC Transition risk-Banking b.'!$A20&amp;"*",Input!$C:$C,'1.CC Transition risk-Banking b.'!$E$63,Input!$D:$D,'1.CC Transition risk-Banking b.'!$E$64),0)</f>
        <v>0</v>
      </c>
      <c r="F20" s="31">
        <f>ROUND(SUMIFS(Input!$N:$N,Input!$F:$F,'1.CC Transition risk-Banking b.'!$A20&amp;"*",Input!$C:$C,'1.CC Transition risk-Banking b.'!$E$63,Input!$M:$M,'1.CC Transition risk-Banking b.'!$F$63),0)</f>
        <v>0</v>
      </c>
      <c r="G20" s="31">
        <f>ROUND(SUMIFS(Input!$G:$G,Input!$F:$F,'1.CC Transition risk-Banking b.'!$A20&amp;"*",Input!$C:$C,'1.CC Transition risk-Banking b.'!$G$63,Input!$A:$A,'1.CC Transition risk-Banking b.'!$G$64),0)</f>
        <v>11465341</v>
      </c>
      <c r="H20" s="31">
        <f>ROUND(SUMIFS(Input!$G:$G,Input!$F:$F,'1.CC Transition risk-Banking b.'!$A20&amp;"*",Input!$C:$C,'1.CC Transition risk-Banking b.'!$H$63,Input!$A:$A,'1.CC Transition risk-Banking b.'!$H$64),0)</f>
        <v>6660763</v>
      </c>
      <c r="I20" s="31">
        <f>ROUND(SUMIFS(Input!$G:$G,Input!$F:$F,'1.CC Transition risk-Banking b.'!$A20&amp;"*",Input!$C:$C,'1.CC Transition risk-Banking b.'!$I$63),0)</f>
        <v>-5520372</v>
      </c>
      <c r="J20" s="31">
        <f>ROUND(SUMIFS(Input!$G:$G,Input!$F:$F,'1.CC Transition risk-Banking b.'!$A20&amp;"*",Input!$C:$C,'1.CC Transition risk-Banking b.'!$J$63,Input!$A:$A,'1.CC Transition risk-Banking b.'!$J$64),0)</f>
        <v>-683380</v>
      </c>
      <c r="K20" s="31">
        <f>ROUND(SUMIFS(Input!$G:$G,Input!$F:$F,'1.CC Transition risk-Banking b.'!$A20&amp;"*",Input!$C:$C,'1.CC Transition risk-Banking b.'!$K$63,Input!$A:$A,'1.CC Transition risk-Banking b.'!$K$64),0)</f>
        <v>-4653708</v>
      </c>
      <c r="L20" s="43">
        <f>ROUND(SUMIFS(Input!$H:$H,Input!$F:$F,'1.CC Transition risk-Banking b.'!$A20&amp;"*")
+ SUMIFS(Input!$J:$J,Input!$F:$F,'1.CC Transition risk-Banking b.'!$A20&amp;"*")
+SUMIFS(Input!$L:$L,Input!$F:$F,'1.CC Transition risk-Banking b.'!$A20&amp;"*"),0)</f>
        <v>-10324556842</v>
      </c>
      <c r="M20" s="43">
        <f>ROUND(SUMIFS(Input!$L:$L,Input!$F:$F,'1.CC Transition risk-Banking b.'!$A20&amp;"*"),0)</f>
        <v>-8442239077</v>
      </c>
      <c r="N20" s="47">
        <f>SUMIFS(Input!$G:$G,Input!$F:$F,'1.CC Transition risk-Banking b.'!$A20&amp;"*",Input!$H:$H,"&lt;&gt;0,0",Input!$J:$J,"&lt;&gt;0,0",Input!$L:$L,"&lt;&gt;0,0")/SUM(Input!$G:$G)</f>
        <v>3.8328072458344692E-3</v>
      </c>
      <c r="O20" s="15">
        <f>ROUND(SUMIFS(Input!$G:$G,Input!$F:$F,'1.CC Transition risk-Banking b.'!$A20&amp;"*",Input!$C:$C,'1.CC Transition risk-Banking b.'!O$63,Input!$E:$E,"&gt;=0",Input!$E:$E,"&lt;=5")
+ SUMIFS(Input!$G:$G,Input!$F:$F,'1.CC Transition risk-Banking b.'!$A20&amp;"*",Input!$C:$C,'1.CC Transition risk-Banking b.'!O$63,Input!$E:$E,"-4")
+ SUMIFS(Input!$G:$G,Input!$F:$F,'1.CC Transition risk-Banking b.'!$A20&amp;"*",Input!$C:$C,'1.CC Transition risk-Banking b.'!O$63,Input!$E:$E,"-1"),0)</f>
        <v>46409776</v>
      </c>
      <c r="P20" s="15">
        <f>ROUND(SUMIFS(Input!$G:$G,Input!$F:$F,'1.CC Transition risk-Banking b.'!$A20&amp;"*",Input!$C:$C,'1.CC Transition risk-Banking b.'!P$63,Input!$E:$E,"&gt;5",Input!$E:$E,"&lt;=10"),0)</f>
        <v>2352668</v>
      </c>
      <c r="Q20" s="15">
        <f>ROUND(SUMIFS(Input!$G:$G,Input!$F:$F,'1.CC Transition risk-Banking b.'!$A20&amp;"*",Input!$C:$C,'1.CC Transition risk-Banking b.'!Q$63,Input!$E:$E,"&gt;10",Input!$E:$E,"&lt;=20"),0)</f>
        <v>454221</v>
      </c>
      <c r="R20" s="15">
        <f>ROUND(SUMIFS(Input!$G:$G,Input!$F:$F,'1.CC Transition risk-Banking b.'!$A20&amp;"*",Input!$C:$C,'1.CC Transition risk-Banking b.'!R$63,Input!$E:$E,"&gt;20")
+ SUMIFS(Input!$G:$G,Input!$F:$F,'1.CC Transition risk-Banking b.'!$A20&amp;"*",Input!$C:$C,'1.CC Transition risk-Banking b.'!R$63,Input!$E:$E,"-2")
+ SUMIFS(Input!$G:$G,Input!$F:$F,'1.CC Transition risk-Banking b.'!$A20&amp;"*",Input!$C:$C,'1.CC Transition risk-Banking b.'!R$63,Input!$E:$E,"-3"),0)</f>
        <v>0</v>
      </c>
      <c r="S20" s="36">
        <f>ROUND(IFERROR(SUMIFS(Input!$O:$O,Input!$F:$F,'1.CC Transition risk-Banking b.'!$A20&amp;"*",Input!$C:$C,'1.CC Transition risk-Banking b.'!S$63,Input!$E:$E,"&gt;0")/'1.CC Transition risk-Banking b.'!$D20,0),0)</f>
        <v>2</v>
      </c>
    </row>
    <row r="21" spans="1:19" x14ac:dyDescent="0.3">
      <c r="A21" s="1" t="s">
        <v>640</v>
      </c>
      <c r="B21" s="12">
        <v>16</v>
      </c>
      <c r="C21" s="16" t="s">
        <v>641</v>
      </c>
      <c r="D21" s="31">
        <f>ROUND(SUMIFS(Input!$G:$G,Input!$F:$F,'1.CC Transition risk-Banking b.'!$A21&amp;"*",Input!$C:$C,'1.CC Transition risk-Banking b.'!$D$63),0)</f>
        <v>109828365</v>
      </c>
      <c r="E21" s="31">
        <f>ROUND(SUMIFS(Input!$G:$G,Input!$F:$F,'1.CC Transition risk-Banking b.'!$A21&amp;"*",Input!$C:$C,'1.CC Transition risk-Banking b.'!$E$63,Input!$D:$D,'1.CC Transition risk-Banking b.'!$E$64),0)</f>
        <v>0</v>
      </c>
      <c r="F21" s="31">
        <f>ROUND(SUMIFS(Input!$N:$N,Input!$F:$F,'1.CC Transition risk-Banking b.'!$A21&amp;"*",Input!$C:$C,'1.CC Transition risk-Banking b.'!$E$63,Input!$M:$M,'1.CC Transition risk-Banking b.'!$F$63),0)</f>
        <v>0</v>
      </c>
      <c r="G21" s="31">
        <f>ROUND(SUMIFS(Input!$G:$G,Input!$F:$F,'1.CC Transition risk-Banking b.'!$A21&amp;"*",Input!$C:$C,'1.CC Transition risk-Banking b.'!$G$63,Input!$A:$A,'1.CC Transition risk-Banking b.'!$G$64),0)</f>
        <v>10822880</v>
      </c>
      <c r="H21" s="31">
        <f>ROUND(SUMIFS(Input!$G:$G,Input!$F:$F,'1.CC Transition risk-Banking b.'!$A21&amp;"*",Input!$C:$C,'1.CC Transition risk-Banking b.'!$H$63,Input!$A:$A,'1.CC Transition risk-Banking b.'!$H$64),0)</f>
        <v>4938244</v>
      </c>
      <c r="I21" s="31">
        <f>ROUND(SUMIFS(Input!$G:$G,Input!$F:$F,'1.CC Transition risk-Banking b.'!$A21&amp;"*",Input!$C:$C,'1.CC Transition risk-Banking b.'!$I$63),0)</f>
        <v>-4406899</v>
      </c>
      <c r="J21" s="31">
        <f>ROUND(SUMIFS(Input!$G:$G,Input!$F:$F,'1.CC Transition risk-Banking b.'!$A21&amp;"*",Input!$C:$C,'1.CC Transition risk-Banking b.'!$J$63,Input!$A:$A,'1.CC Transition risk-Banking b.'!$J$64),0)</f>
        <v>-623775</v>
      </c>
      <c r="K21" s="31">
        <f>ROUND(SUMIFS(Input!$G:$G,Input!$F:$F,'1.CC Transition risk-Banking b.'!$A21&amp;"*",Input!$C:$C,'1.CC Transition risk-Banking b.'!$K$63,Input!$A:$A,'1.CC Transition risk-Banking b.'!$K$64),0)</f>
        <v>-3456933</v>
      </c>
      <c r="L21" s="43">
        <f>ROUND(SUMIFS(Input!$H:$H,Input!$F:$F,'1.CC Transition risk-Banking b.'!$A21&amp;"*")
+ SUMIFS(Input!$J:$J,Input!$F:$F,'1.CC Transition risk-Banking b.'!$A21&amp;"*")
+SUMIFS(Input!$L:$L,Input!$F:$F,'1.CC Transition risk-Banking b.'!$A21&amp;"*"),0)</f>
        <v>-29609861953</v>
      </c>
      <c r="M21" s="43">
        <f>ROUND(SUMIFS(Input!$L:$L,Input!$F:$F,'1.CC Transition risk-Banking b.'!$A21&amp;"*"),0)</f>
        <v>-22035839724</v>
      </c>
      <c r="N21" s="47">
        <f>SUMIFS(Input!$G:$G,Input!$F:$F,'1.CC Transition risk-Banking b.'!$A21&amp;"*",Input!$H:$H,"&lt;&gt;0,0",Input!$J:$J,"&lt;&gt;0,0",Input!$L:$L,"&lt;&gt;0,0")/SUM(Input!$G:$G)</f>
        <v>9.2214224081550254E-3</v>
      </c>
      <c r="O21" s="15">
        <f>ROUND(SUMIFS(Input!$G:$G,Input!$F:$F,'1.CC Transition risk-Banking b.'!$A21&amp;"*",Input!$C:$C,'1.CC Transition risk-Banking b.'!O$63,Input!$E:$E,"&gt;=0",Input!$E:$E,"&lt;=5")
+ SUMIFS(Input!$G:$G,Input!$F:$F,'1.CC Transition risk-Banking b.'!$A21&amp;"*",Input!$C:$C,'1.CC Transition risk-Banking b.'!O$63,Input!$E:$E,"-4")
+ SUMIFS(Input!$G:$G,Input!$F:$F,'1.CC Transition risk-Banking b.'!$A21&amp;"*",Input!$C:$C,'1.CC Transition risk-Banking b.'!O$63,Input!$E:$E,"-1"),0)</f>
        <v>106595641</v>
      </c>
      <c r="P21" s="15">
        <f>ROUND(SUMIFS(Input!$G:$G,Input!$F:$F,'1.CC Transition risk-Banking b.'!$A21&amp;"*",Input!$C:$C,'1.CC Transition risk-Banking b.'!P$63,Input!$E:$E,"&gt;5",Input!$E:$E,"&lt;=10"),0)</f>
        <v>2637100</v>
      </c>
      <c r="Q21" s="15">
        <f>ROUND(SUMIFS(Input!$G:$G,Input!$F:$F,'1.CC Transition risk-Banking b.'!$A21&amp;"*",Input!$C:$C,'1.CC Transition risk-Banking b.'!Q$63,Input!$E:$E,"&gt;10",Input!$E:$E,"&lt;=20"),0)</f>
        <v>595625</v>
      </c>
      <c r="R21" s="15">
        <f>ROUND(SUMIFS(Input!$G:$G,Input!$F:$F,'1.CC Transition risk-Banking b.'!$A21&amp;"*",Input!$C:$C,'1.CC Transition risk-Banking b.'!R$63,Input!$E:$E,"&gt;20")
+ SUMIFS(Input!$G:$G,Input!$F:$F,'1.CC Transition risk-Banking b.'!$A21&amp;"*",Input!$C:$C,'1.CC Transition risk-Banking b.'!R$63,Input!$E:$E,"-2")
+ SUMIFS(Input!$G:$G,Input!$F:$F,'1.CC Transition risk-Banking b.'!$A21&amp;"*",Input!$C:$C,'1.CC Transition risk-Banking b.'!R$63,Input!$E:$E,"-3"),0)</f>
        <v>0</v>
      </c>
      <c r="S21" s="36">
        <f>ROUND(IFERROR(SUMIFS(Input!$O:$O,Input!$F:$F,'1.CC Transition risk-Banking b.'!$A21&amp;"*",Input!$C:$C,'1.CC Transition risk-Banking b.'!S$63,Input!$E:$E,"&gt;0")/'1.CC Transition risk-Banking b.'!$D21,0),0)</f>
        <v>1</v>
      </c>
    </row>
    <row r="22" spans="1:19" x14ac:dyDescent="0.3">
      <c r="A22" s="1" t="s">
        <v>642</v>
      </c>
      <c r="B22" s="12">
        <v>17</v>
      </c>
      <c r="C22" s="16" t="s">
        <v>643</v>
      </c>
      <c r="D22" s="31">
        <f>ROUND(SUMIFS(Input!$G:$G,Input!$F:$F,'1.CC Transition risk-Banking b.'!$A22&amp;"*",Input!$C:$C,'1.CC Transition risk-Banking b.'!$D$63),0)</f>
        <v>144566223</v>
      </c>
      <c r="E22" s="31">
        <f>ROUND(SUMIFS(Input!$G:$G,Input!$F:$F,'1.CC Transition risk-Banking b.'!$A22&amp;"*",Input!$C:$C,'1.CC Transition risk-Banking b.'!$E$63,Input!$D:$D,'1.CC Transition risk-Banking b.'!$E$64),0)</f>
        <v>0</v>
      </c>
      <c r="F22" s="31">
        <f>ROUND(SUMIFS(Input!$N:$N,Input!$F:$F,'1.CC Transition risk-Banking b.'!$A22&amp;"*",Input!$C:$C,'1.CC Transition risk-Banking b.'!$E$63,Input!$M:$M,'1.CC Transition risk-Banking b.'!$F$63),0)</f>
        <v>0</v>
      </c>
      <c r="G22" s="31">
        <f>ROUND(SUMIFS(Input!$G:$G,Input!$F:$F,'1.CC Transition risk-Banking b.'!$A22&amp;"*",Input!$C:$C,'1.CC Transition risk-Banking b.'!$G$63,Input!$A:$A,'1.CC Transition risk-Banking b.'!$G$64),0)</f>
        <v>1945020</v>
      </c>
      <c r="H22" s="31">
        <f>ROUND(SUMIFS(Input!$G:$G,Input!$F:$F,'1.CC Transition risk-Banking b.'!$A22&amp;"*",Input!$C:$C,'1.CC Transition risk-Banking b.'!$H$63,Input!$A:$A,'1.CC Transition risk-Banking b.'!$H$64),0)</f>
        <v>132735</v>
      </c>
      <c r="I22" s="31">
        <f>ROUND(SUMIFS(Input!$G:$G,Input!$F:$F,'1.CC Transition risk-Banking b.'!$A22&amp;"*",Input!$C:$C,'1.CC Transition risk-Banking b.'!$I$63),0)</f>
        <v>-332783</v>
      </c>
      <c r="J22" s="31">
        <f>ROUND(SUMIFS(Input!$G:$G,Input!$F:$F,'1.CC Transition risk-Banking b.'!$A22&amp;"*",Input!$C:$C,'1.CC Transition risk-Banking b.'!$J$63,Input!$A:$A,'1.CC Transition risk-Banking b.'!$J$64),0)</f>
        <v>-102084</v>
      </c>
      <c r="K22" s="31">
        <f>ROUND(SUMIFS(Input!$G:$G,Input!$F:$F,'1.CC Transition risk-Banking b.'!$A22&amp;"*",Input!$C:$C,'1.CC Transition risk-Banking b.'!$K$63,Input!$A:$A,'1.CC Transition risk-Banking b.'!$K$64),0)</f>
        <v>-73282</v>
      </c>
      <c r="L22" s="43">
        <f>ROUND(SUMIFS(Input!$H:$H,Input!$F:$F,'1.CC Transition risk-Banking b.'!$A22&amp;"*")
+ SUMIFS(Input!$J:$J,Input!$F:$F,'1.CC Transition risk-Banking b.'!$A22&amp;"*")
+SUMIFS(Input!$L:$L,Input!$F:$F,'1.CC Transition risk-Banking b.'!$A22&amp;"*"),0)</f>
        <v>-107026491774</v>
      </c>
      <c r="M22" s="43">
        <f>ROUND(SUMIFS(Input!$L:$L,Input!$F:$F,'1.CC Transition risk-Banking b.'!$A22&amp;"*"),0)</f>
        <v>-40832812840</v>
      </c>
      <c r="N22" s="47">
        <f>SUMIFS(Input!$G:$G,Input!$F:$F,'1.CC Transition risk-Banking b.'!$A22&amp;"*",Input!$H:$H,"&lt;&gt;0,0",Input!$J:$J,"&lt;&gt;0,0",Input!$L:$L,"&lt;&gt;0,0")/SUM(Input!$G:$G)</f>
        <v>1.2651388426117433E-2</v>
      </c>
      <c r="O22" s="15">
        <f>ROUND(SUMIFS(Input!$G:$G,Input!$F:$F,'1.CC Transition risk-Banking b.'!$A22&amp;"*",Input!$C:$C,'1.CC Transition risk-Banking b.'!O$63,Input!$E:$E,"&gt;=0",Input!$E:$E,"&lt;=5")
+ SUMIFS(Input!$G:$G,Input!$F:$F,'1.CC Transition risk-Banking b.'!$A22&amp;"*",Input!$C:$C,'1.CC Transition risk-Banking b.'!O$63,Input!$E:$E,"-4")
+ SUMIFS(Input!$G:$G,Input!$F:$F,'1.CC Transition risk-Banking b.'!$A22&amp;"*",Input!$C:$C,'1.CC Transition risk-Banking b.'!O$63,Input!$E:$E,"-1"),0)</f>
        <v>142691628</v>
      </c>
      <c r="P22" s="15">
        <f>ROUND(SUMIFS(Input!$G:$G,Input!$F:$F,'1.CC Transition risk-Banking b.'!$A22&amp;"*",Input!$C:$C,'1.CC Transition risk-Banking b.'!P$63,Input!$E:$E,"&gt;5",Input!$E:$E,"&lt;=10"),0)</f>
        <v>1148395</v>
      </c>
      <c r="Q22" s="15">
        <f>ROUND(SUMIFS(Input!$G:$G,Input!$F:$F,'1.CC Transition risk-Banking b.'!$A22&amp;"*",Input!$C:$C,'1.CC Transition risk-Banking b.'!Q$63,Input!$E:$E,"&gt;10",Input!$E:$E,"&lt;=20"),0)</f>
        <v>726201</v>
      </c>
      <c r="R22" s="15">
        <f>ROUND(SUMIFS(Input!$G:$G,Input!$F:$F,'1.CC Transition risk-Banking b.'!$A22&amp;"*",Input!$C:$C,'1.CC Transition risk-Banking b.'!R$63,Input!$E:$E,"&gt;20")
+ SUMIFS(Input!$G:$G,Input!$F:$F,'1.CC Transition risk-Banking b.'!$A22&amp;"*",Input!$C:$C,'1.CC Transition risk-Banking b.'!R$63,Input!$E:$E,"-2")
+ SUMIFS(Input!$G:$G,Input!$F:$F,'1.CC Transition risk-Banking b.'!$A22&amp;"*",Input!$C:$C,'1.CC Transition risk-Banking b.'!R$63,Input!$E:$E,"-3"),0)</f>
        <v>0</v>
      </c>
      <c r="S22" s="36">
        <f>ROUND(IFERROR(SUMIFS(Input!$O:$O,Input!$F:$F,'1.CC Transition risk-Banking b.'!$A22&amp;"*",Input!$C:$C,'1.CC Transition risk-Banking b.'!S$63,Input!$E:$E,"&gt;0")/'1.CC Transition risk-Banking b.'!$D22,0),0)</f>
        <v>1</v>
      </c>
    </row>
    <row r="23" spans="1:19" x14ac:dyDescent="0.3">
      <c r="A23" s="1" t="s">
        <v>644</v>
      </c>
      <c r="B23" s="12">
        <v>18</v>
      </c>
      <c r="C23" s="16" t="s">
        <v>645</v>
      </c>
      <c r="D23" s="31">
        <f>ROUND(SUMIFS(Input!$G:$G,Input!$F:$F,'1.CC Transition risk-Banking b.'!$A23&amp;"*",Input!$C:$C,'1.CC Transition risk-Banking b.'!$D$63),0)</f>
        <v>27145322</v>
      </c>
      <c r="E23" s="31">
        <f>ROUND(SUMIFS(Input!$G:$G,Input!$F:$F,'1.CC Transition risk-Banking b.'!$A23&amp;"*",Input!$C:$C,'1.CC Transition risk-Banking b.'!$E$63,Input!$D:$D,'1.CC Transition risk-Banking b.'!$E$64),0)</f>
        <v>0</v>
      </c>
      <c r="F23" s="31">
        <f>ROUND(SUMIFS(Input!$N:$N,Input!$F:$F,'1.CC Transition risk-Banking b.'!$A23&amp;"*",Input!$C:$C,'1.CC Transition risk-Banking b.'!$E$63,Input!$M:$M,'1.CC Transition risk-Banking b.'!$F$63),0)</f>
        <v>0</v>
      </c>
      <c r="G23" s="31">
        <f>ROUND(SUMIFS(Input!$G:$G,Input!$F:$F,'1.CC Transition risk-Banking b.'!$A23&amp;"*",Input!$C:$C,'1.CC Transition risk-Banking b.'!$G$63,Input!$A:$A,'1.CC Transition risk-Banking b.'!$G$64),0)</f>
        <v>7475288</v>
      </c>
      <c r="H23" s="31">
        <f>ROUND(SUMIFS(Input!$G:$G,Input!$F:$F,'1.CC Transition risk-Banking b.'!$A23&amp;"*",Input!$C:$C,'1.CC Transition risk-Banking b.'!$H$63,Input!$A:$A,'1.CC Transition risk-Banking b.'!$H$64),0)</f>
        <v>2327999</v>
      </c>
      <c r="I23" s="31">
        <f>ROUND(SUMIFS(Input!$G:$G,Input!$F:$F,'1.CC Transition risk-Banking b.'!$A23&amp;"*",Input!$C:$C,'1.CC Transition risk-Banking b.'!$I$63),0)</f>
        <v>-2468645</v>
      </c>
      <c r="J23" s="31">
        <f>ROUND(SUMIFS(Input!$G:$G,Input!$F:$F,'1.CC Transition risk-Banking b.'!$A23&amp;"*",Input!$C:$C,'1.CC Transition risk-Banking b.'!$J$63,Input!$A:$A,'1.CC Transition risk-Banking b.'!$J$64),0)</f>
        <v>-397804</v>
      </c>
      <c r="K23" s="31">
        <f>ROUND(SUMIFS(Input!$G:$G,Input!$F:$F,'1.CC Transition risk-Banking b.'!$A23&amp;"*",Input!$C:$C,'1.CC Transition risk-Banking b.'!$K$63,Input!$A:$A,'1.CC Transition risk-Banking b.'!$K$64),0)</f>
        <v>-1997345</v>
      </c>
      <c r="L23" s="43">
        <f>ROUND(SUMIFS(Input!$H:$H,Input!$F:$F,'1.CC Transition risk-Banking b.'!$A23&amp;"*")
+ SUMIFS(Input!$J:$J,Input!$F:$F,'1.CC Transition risk-Banking b.'!$A23&amp;"*")
+SUMIFS(Input!$L:$L,Input!$F:$F,'1.CC Transition risk-Banking b.'!$A23&amp;"*"),0)</f>
        <v>-6051142949</v>
      </c>
      <c r="M23" s="43">
        <f>ROUND(SUMIFS(Input!$L:$L,Input!$F:$F,'1.CC Transition risk-Banking b.'!$A23&amp;"*"),0)</f>
        <v>-4299468655</v>
      </c>
      <c r="N23" s="47">
        <f>SUMIFS(Input!$G:$G,Input!$F:$F,'1.CC Transition risk-Banking b.'!$A23&amp;"*",Input!$H:$H,"&lt;&gt;0,0",Input!$J:$J,"&lt;&gt;0,0",Input!$L:$L,"&lt;&gt;0,0")/SUM(Input!$G:$G)</f>
        <v>2.1645072852806216E-3</v>
      </c>
      <c r="O23" s="15">
        <f>ROUND(SUMIFS(Input!$G:$G,Input!$F:$F,'1.CC Transition risk-Banking b.'!$A23&amp;"*",Input!$C:$C,'1.CC Transition risk-Banking b.'!O$63,Input!$E:$E,"&gt;=0",Input!$E:$E,"&lt;=5")
+ SUMIFS(Input!$G:$G,Input!$F:$F,'1.CC Transition risk-Banking b.'!$A23&amp;"*",Input!$C:$C,'1.CC Transition risk-Banking b.'!O$63,Input!$E:$E,"-4")
+ SUMIFS(Input!$G:$G,Input!$F:$F,'1.CC Transition risk-Banking b.'!$A23&amp;"*",Input!$C:$C,'1.CC Transition risk-Banking b.'!O$63,Input!$E:$E,"-1"),0)</f>
        <v>23552693</v>
      </c>
      <c r="P23" s="15">
        <f>ROUND(SUMIFS(Input!$G:$G,Input!$F:$F,'1.CC Transition risk-Banking b.'!$A23&amp;"*",Input!$C:$C,'1.CC Transition risk-Banking b.'!P$63,Input!$E:$E,"&gt;5",Input!$E:$E,"&lt;=10"),0)</f>
        <v>2092261</v>
      </c>
      <c r="Q23" s="15">
        <f>ROUND(SUMIFS(Input!$G:$G,Input!$F:$F,'1.CC Transition risk-Banking b.'!$A23&amp;"*",Input!$C:$C,'1.CC Transition risk-Banking b.'!Q$63,Input!$E:$E,"&gt;10",Input!$E:$E,"&lt;=20"),0)</f>
        <v>1500368</v>
      </c>
      <c r="R23" s="15">
        <f>ROUND(SUMIFS(Input!$G:$G,Input!$F:$F,'1.CC Transition risk-Banking b.'!$A23&amp;"*",Input!$C:$C,'1.CC Transition risk-Banking b.'!R$63,Input!$E:$E,"&gt;20")
+ SUMIFS(Input!$G:$G,Input!$F:$F,'1.CC Transition risk-Banking b.'!$A23&amp;"*",Input!$C:$C,'1.CC Transition risk-Banking b.'!R$63,Input!$E:$E,"-2")
+ SUMIFS(Input!$G:$G,Input!$F:$F,'1.CC Transition risk-Banking b.'!$A23&amp;"*",Input!$C:$C,'1.CC Transition risk-Banking b.'!R$63,Input!$E:$E,"-3"),0)</f>
        <v>0</v>
      </c>
      <c r="S23" s="36">
        <f>ROUND(IFERROR(SUMIFS(Input!$O:$O,Input!$F:$F,'1.CC Transition risk-Banking b.'!$A23&amp;"*",Input!$C:$C,'1.CC Transition risk-Banking b.'!S$63,Input!$E:$E,"&gt;0")/'1.CC Transition risk-Banking b.'!$D23,0),0)</f>
        <v>3</v>
      </c>
    </row>
    <row r="24" spans="1:19" x14ac:dyDescent="0.3">
      <c r="A24" s="1" t="s">
        <v>646</v>
      </c>
      <c r="B24" s="12">
        <v>19</v>
      </c>
      <c r="C24" s="16" t="s">
        <v>647</v>
      </c>
      <c r="D24" s="31">
        <f>ROUND(SUMIFS(Input!$G:$G,Input!$F:$F,'1.CC Transition risk-Banking b.'!$A24&amp;"*",Input!$C:$C,'1.CC Transition risk-Banking b.'!$D$63),0)</f>
        <v>469050</v>
      </c>
      <c r="E24" s="31">
        <f>ROUND(SUMIFS(Input!$G:$G,Input!$F:$F,'1.CC Transition risk-Banking b.'!$A24&amp;"*",Input!$C:$C,'1.CC Transition risk-Banking b.'!$E$63,Input!$D:$D,'1.CC Transition risk-Banking b.'!$E$64),0)</f>
        <v>6089</v>
      </c>
      <c r="F24" s="31">
        <f>ROUND(SUMIFS(Input!$N:$N,Input!$F:$F,'1.CC Transition risk-Banking b.'!$A24&amp;"*",Input!$C:$C,'1.CC Transition risk-Banking b.'!$E$63,Input!$M:$M,'1.CC Transition risk-Banking b.'!$F$63),0)</f>
        <v>0</v>
      </c>
      <c r="G24" s="31">
        <f>ROUND(SUMIFS(Input!$G:$G,Input!$F:$F,'1.CC Transition risk-Banking b.'!$A24&amp;"*",Input!$C:$C,'1.CC Transition risk-Banking b.'!$G$63,Input!$A:$A,'1.CC Transition risk-Banking b.'!$G$64),0)</f>
        <v>190606</v>
      </c>
      <c r="H24" s="31">
        <f>ROUND(SUMIFS(Input!$G:$G,Input!$F:$F,'1.CC Transition risk-Banking b.'!$A24&amp;"*",Input!$C:$C,'1.CC Transition risk-Banking b.'!$H$63,Input!$A:$A,'1.CC Transition risk-Banking b.'!$H$64),0)</f>
        <v>928</v>
      </c>
      <c r="I24" s="31">
        <f>ROUND(SUMIFS(Input!$G:$G,Input!$F:$F,'1.CC Transition risk-Banking b.'!$A24&amp;"*",Input!$C:$C,'1.CC Transition risk-Banking b.'!$I$63),0)</f>
        <v>-17937</v>
      </c>
      <c r="J24" s="31">
        <f>ROUND(SUMIFS(Input!$G:$G,Input!$F:$F,'1.CC Transition risk-Banking b.'!$A24&amp;"*",Input!$C:$C,'1.CC Transition risk-Banking b.'!$J$63,Input!$A:$A,'1.CC Transition risk-Banking b.'!$J$64),0)</f>
        <v>-15744</v>
      </c>
      <c r="K24" s="31">
        <f>ROUND(SUMIFS(Input!$G:$G,Input!$F:$F,'1.CC Transition risk-Banking b.'!$A24&amp;"*",Input!$C:$C,'1.CC Transition risk-Banking b.'!$K$63,Input!$A:$A,'1.CC Transition risk-Banking b.'!$K$64),0)</f>
        <v>-901</v>
      </c>
      <c r="L24" s="43">
        <f>ROUND(SUMIFS(Input!$H:$H,Input!$F:$F,'1.CC Transition risk-Banking b.'!$A24&amp;"*")
+ SUMIFS(Input!$J:$J,Input!$F:$F,'1.CC Transition risk-Banking b.'!$A24&amp;"*")
+SUMIFS(Input!$L:$L,Input!$F:$F,'1.CC Transition risk-Banking b.'!$A24&amp;"*"),0)</f>
        <v>-812884895</v>
      </c>
      <c r="M24" s="43">
        <f>ROUND(SUMIFS(Input!$L:$L,Input!$F:$F,'1.CC Transition risk-Banking b.'!$A24&amp;"*"),0)</f>
        <v>-474743038</v>
      </c>
      <c r="N24" s="47">
        <f>SUMIFS(Input!$G:$G,Input!$F:$F,'1.CC Transition risk-Banking b.'!$A24&amp;"*",Input!$H:$H,"&lt;&gt;0,0",Input!$J:$J,"&lt;&gt;0,0",Input!$L:$L,"&lt;&gt;0,0")/SUM(Input!$G:$G)</f>
        <v>3.9569271846294438E-5</v>
      </c>
      <c r="O24" s="15">
        <f>ROUND(SUMIFS(Input!$G:$G,Input!$F:$F,'1.CC Transition risk-Banking b.'!$A24&amp;"*",Input!$C:$C,'1.CC Transition risk-Banking b.'!O$63,Input!$E:$E,"&gt;=0",Input!$E:$E,"&lt;=5")
+ SUMIFS(Input!$G:$G,Input!$F:$F,'1.CC Transition risk-Banking b.'!$A24&amp;"*",Input!$C:$C,'1.CC Transition risk-Banking b.'!O$63,Input!$E:$E,"-4")
+ SUMIFS(Input!$G:$G,Input!$F:$F,'1.CC Transition risk-Banking b.'!$A24&amp;"*",Input!$C:$C,'1.CC Transition risk-Banking b.'!O$63,Input!$E:$E,"-1"),0)</f>
        <v>469050</v>
      </c>
      <c r="P24" s="15">
        <f>ROUND(SUMIFS(Input!$G:$G,Input!$F:$F,'1.CC Transition risk-Banking b.'!$A24&amp;"*",Input!$C:$C,'1.CC Transition risk-Banking b.'!P$63,Input!$E:$E,"&gt;5",Input!$E:$E,"&lt;=10"),0)</f>
        <v>0</v>
      </c>
      <c r="Q24" s="15">
        <f>ROUND(SUMIFS(Input!$G:$G,Input!$F:$F,'1.CC Transition risk-Banking b.'!$A24&amp;"*",Input!$C:$C,'1.CC Transition risk-Banking b.'!Q$63,Input!$E:$E,"&gt;10",Input!$E:$E,"&lt;=20"),0)</f>
        <v>0</v>
      </c>
      <c r="R24" s="15">
        <f>ROUND(SUMIFS(Input!$G:$G,Input!$F:$F,'1.CC Transition risk-Banking b.'!$A24&amp;"*",Input!$C:$C,'1.CC Transition risk-Banking b.'!R$63,Input!$E:$E,"&gt;20")
+ SUMIFS(Input!$G:$G,Input!$F:$F,'1.CC Transition risk-Banking b.'!$A24&amp;"*",Input!$C:$C,'1.CC Transition risk-Banking b.'!R$63,Input!$E:$E,"-2")
+ SUMIFS(Input!$G:$G,Input!$F:$F,'1.CC Transition risk-Banking b.'!$A24&amp;"*",Input!$C:$C,'1.CC Transition risk-Banking b.'!R$63,Input!$E:$E,"-3"),0)</f>
        <v>0</v>
      </c>
      <c r="S24" s="36">
        <f>ROUND(IFERROR(SUMIFS(Input!$O:$O,Input!$F:$F,'1.CC Transition risk-Banking b.'!$A24&amp;"*",Input!$C:$C,'1.CC Transition risk-Banking b.'!S$63,Input!$E:$E,"&gt;0")/'1.CC Transition risk-Banking b.'!$D24,0),0)</f>
        <v>2</v>
      </c>
    </row>
    <row r="25" spans="1:19" x14ac:dyDescent="0.3">
      <c r="A25" s="1" t="s">
        <v>648</v>
      </c>
      <c r="B25" s="12">
        <v>20</v>
      </c>
      <c r="C25" s="16" t="s">
        <v>649</v>
      </c>
      <c r="D25" s="31">
        <f>ROUND(SUMIFS(Input!$G:$G,Input!$F:$F,'1.CC Transition risk-Banking b.'!$A25&amp;"*",Input!$C:$C,'1.CC Transition risk-Banking b.'!$D$63),0)</f>
        <v>102621420</v>
      </c>
      <c r="E25" s="31">
        <f>ROUND(SUMIFS(Input!$G:$G,Input!$F:$F,'1.CC Transition risk-Banking b.'!$A25&amp;"*",Input!$C:$C,'1.CC Transition risk-Banking b.'!$E$63,Input!$D:$D,'1.CC Transition risk-Banking b.'!$E$64),0)</f>
        <v>62306</v>
      </c>
      <c r="F25" s="31">
        <f>ROUND(SUMIFS(Input!$N:$N,Input!$F:$F,'1.CC Transition risk-Banking b.'!$A25&amp;"*",Input!$C:$C,'1.CC Transition risk-Banking b.'!$E$63,Input!$M:$M,'1.CC Transition risk-Banking b.'!$F$63),0)</f>
        <v>0</v>
      </c>
      <c r="G25" s="31">
        <f>ROUND(SUMIFS(Input!$G:$G,Input!$F:$F,'1.CC Transition risk-Banking b.'!$A25&amp;"*",Input!$C:$C,'1.CC Transition risk-Banking b.'!$G$63,Input!$A:$A,'1.CC Transition risk-Banking b.'!$G$64),0)</f>
        <v>7491887</v>
      </c>
      <c r="H25" s="31">
        <f>ROUND(SUMIFS(Input!$G:$G,Input!$F:$F,'1.CC Transition risk-Banking b.'!$A25&amp;"*",Input!$C:$C,'1.CC Transition risk-Banking b.'!$H$63,Input!$A:$A,'1.CC Transition risk-Banking b.'!$H$64),0)</f>
        <v>1586409</v>
      </c>
      <c r="I25" s="31">
        <f>ROUND(SUMIFS(Input!$G:$G,Input!$F:$F,'1.CC Transition risk-Banking b.'!$A25&amp;"*",Input!$C:$C,'1.CC Transition risk-Banking b.'!$I$63),0)</f>
        <v>-1292144</v>
      </c>
      <c r="J25" s="31">
        <f>ROUND(SUMIFS(Input!$G:$G,Input!$F:$F,'1.CC Transition risk-Banking b.'!$A25&amp;"*",Input!$C:$C,'1.CC Transition risk-Banking b.'!$J$63,Input!$A:$A,'1.CC Transition risk-Banking b.'!$J$64),0)</f>
        <v>-369680</v>
      </c>
      <c r="K25" s="31">
        <f>ROUND(SUMIFS(Input!$G:$G,Input!$F:$F,'1.CC Transition risk-Banking b.'!$A25&amp;"*",Input!$C:$C,'1.CC Transition risk-Banking b.'!$K$63,Input!$A:$A,'1.CC Transition risk-Banking b.'!$K$64),0)</f>
        <v>-622991</v>
      </c>
      <c r="L25" s="43">
        <f>ROUND(SUMIFS(Input!$H:$H,Input!$F:$F,'1.CC Transition risk-Banking b.'!$A25&amp;"*")
+ SUMIFS(Input!$J:$J,Input!$F:$F,'1.CC Transition risk-Banking b.'!$A25&amp;"*")
+SUMIFS(Input!$L:$L,Input!$F:$F,'1.CC Transition risk-Banking b.'!$A25&amp;"*"),0)</f>
        <v>-53557508928</v>
      </c>
      <c r="M25" s="43">
        <f>ROUND(SUMIFS(Input!$L:$L,Input!$F:$F,'1.CC Transition risk-Banking b.'!$A25&amp;"*"),0)</f>
        <v>-30706021184</v>
      </c>
      <c r="N25" s="47">
        <f>SUMIFS(Input!$G:$G,Input!$F:$F,'1.CC Transition risk-Banking b.'!$A25&amp;"*",Input!$H:$H,"&lt;&gt;0,0",Input!$J:$J,"&lt;&gt;0,0",Input!$L:$L,"&lt;&gt;0,0")/SUM(Input!$G:$G)</f>
        <v>8.8859041320718916E-3</v>
      </c>
      <c r="O25" s="15">
        <f>ROUND(SUMIFS(Input!$G:$G,Input!$F:$F,'1.CC Transition risk-Banking b.'!$A25&amp;"*",Input!$C:$C,'1.CC Transition risk-Banking b.'!O$63,Input!$E:$E,"&gt;=0",Input!$E:$E,"&lt;=5")
+ SUMIFS(Input!$G:$G,Input!$F:$F,'1.CC Transition risk-Banking b.'!$A25&amp;"*",Input!$C:$C,'1.CC Transition risk-Banking b.'!O$63,Input!$E:$E,"-4")
+ SUMIFS(Input!$G:$G,Input!$F:$F,'1.CC Transition risk-Banking b.'!$A25&amp;"*",Input!$C:$C,'1.CC Transition risk-Banking b.'!O$63,Input!$E:$E,"-1"),0)</f>
        <v>96248230</v>
      </c>
      <c r="P25" s="15">
        <f>ROUND(SUMIFS(Input!$G:$G,Input!$F:$F,'1.CC Transition risk-Banking b.'!$A25&amp;"*",Input!$C:$C,'1.CC Transition risk-Banking b.'!P$63,Input!$E:$E,"&gt;5",Input!$E:$E,"&lt;=10"),0)</f>
        <v>4868396</v>
      </c>
      <c r="Q25" s="15">
        <f>ROUND(SUMIFS(Input!$G:$G,Input!$F:$F,'1.CC Transition risk-Banking b.'!$A25&amp;"*",Input!$C:$C,'1.CC Transition risk-Banking b.'!Q$63,Input!$E:$E,"&gt;10",Input!$E:$E,"&lt;=20"),0)</f>
        <v>1504793</v>
      </c>
      <c r="R25" s="15">
        <f>ROUND(SUMIFS(Input!$G:$G,Input!$F:$F,'1.CC Transition risk-Banking b.'!$A25&amp;"*",Input!$C:$C,'1.CC Transition risk-Banking b.'!R$63,Input!$E:$E,"&gt;20")
+ SUMIFS(Input!$G:$G,Input!$F:$F,'1.CC Transition risk-Banking b.'!$A25&amp;"*",Input!$C:$C,'1.CC Transition risk-Banking b.'!R$63,Input!$E:$E,"-2")
+ SUMIFS(Input!$G:$G,Input!$F:$F,'1.CC Transition risk-Banking b.'!$A25&amp;"*",Input!$C:$C,'1.CC Transition risk-Banking b.'!R$63,Input!$E:$E,"-3"),0)</f>
        <v>0</v>
      </c>
      <c r="S25" s="36">
        <f>ROUND(IFERROR(SUMIFS(Input!$O:$O,Input!$F:$F,'1.CC Transition risk-Banking b.'!$A25&amp;"*",Input!$C:$C,'1.CC Transition risk-Banking b.'!S$63,Input!$E:$E,"&gt;0")/'1.CC Transition risk-Banking b.'!$D25,0),0)</f>
        <v>1</v>
      </c>
    </row>
    <row r="26" spans="1:19" x14ac:dyDescent="0.3">
      <c r="A26" s="1" t="s">
        <v>650</v>
      </c>
      <c r="B26" s="12">
        <v>21</v>
      </c>
      <c r="C26" s="16" t="s">
        <v>651</v>
      </c>
      <c r="D26" s="31">
        <f>ROUND(SUMIFS(Input!$G:$G,Input!$F:$F,'1.CC Transition risk-Banking b.'!$A26&amp;"*",Input!$C:$C,'1.CC Transition risk-Banking b.'!$D$63),0)</f>
        <v>60925239</v>
      </c>
      <c r="E26" s="31">
        <f>ROUND(SUMIFS(Input!$G:$G,Input!$F:$F,'1.CC Transition risk-Banking b.'!$A26&amp;"*",Input!$C:$C,'1.CC Transition risk-Banking b.'!$E$63,Input!$D:$D,'1.CC Transition risk-Banking b.'!$E$64),0)</f>
        <v>0</v>
      </c>
      <c r="F26" s="31">
        <f>ROUND(SUMIFS(Input!$N:$N,Input!$F:$F,'1.CC Transition risk-Banking b.'!$A26&amp;"*",Input!$C:$C,'1.CC Transition risk-Banking b.'!$E$63,Input!$M:$M,'1.CC Transition risk-Banking b.'!$F$63),0)</f>
        <v>0</v>
      </c>
      <c r="G26" s="31">
        <f>ROUND(SUMIFS(Input!$G:$G,Input!$F:$F,'1.CC Transition risk-Banking b.'!$A26&amp;"*",Input!$C:$C,'1.CC Transition risk-Banking b.'!$G$63,Input!$A:$A,'1.CC Transition risk-Banking b.'!$G$64),0)</f>
        <v>1932728</v>
      </c>
      <c r="H26" s="31">
        <f>ROUND(SUMIFS(Input!$G:$G,Input!$F:$F,'1.CC Transition risk-Banking b.'!$A26&amp;"*",Input!$C:$C,'1.CC Transition risk-Banking b.'!$H$63,Input!$A:$A,'1.CC Transition risk-Banking b.'!$H$64),0)</f>
        <v>0</v>
      </c>
      <c r="I26" s="31">
        <f>ROUND(SUMIFS(Input!$G:$G,Input!$F:$F,'1.CC Transition risk-Banking b.'!$A26&amp;"*",Input!$C:$C,'1.CC Transition risk-Banking b.'!$I$63),0)</f>
        <v>-232841</v>
      </c>
      <c r="J26" s="31">
        <f>ROUND(SUMIFS(Input!$G:$G,Input!$F:$F,'1.CC Transition risk-Banking b.'!$A26&amp;"*",Input!$C:$C,'1.CC Transition risk-Banking b.'!$J$63,Input!$A:$A,'1.CC Transition risk-Banking b.'!$J$64),0)</f>
        <v>-157950</v>
      </c>
      <c r="K26" s="31">
        <f>ROUND(SUMIFS(Input!$G:$G,Input!$F:$F,'1.CC Transition risk-Banking b.'!$A26&amp;"*",Input!$C:$C,'1.CC Transition risk-Banking b.'!$K$63,Input!$A:$A,'1.CC Transition risk-Banking b.'!$K$64),0)</f>
        <v>0</v>
      </c>
      <c r="L26" s="43">
        <f>ROUND(SUMIFS(Input!$H:$H,Input!$F:$F,'1.CC Transition risk-Banking b.'!$A26&amp;"*")
+ SUMIFS(Input!$J:$J,Input!$F:$F,'1.CC Transition risk-Banking b.'!$A26&amp;"*")
+SUMIFS(Input!$L:$L,Input!$F:$F,'1.CC Transition risk-Banking b.'!$A26&amp;"*"),0)</f>
        <v>-3946893074</v>
      </c>
      <c r="M26" s="43">
        <f>ROUND(SUMIFS(Input!$L:$L,Input!$F:$F,'1.CC Transition risk-Banking b.'!$A26&amp;"*"),0)</f>
        <v>-2270283817</v>
      </c>
      <c r="N26" s="47">
        <f>SUMIFS(Input!$G:$G,Input!$F:$F,'1.CC Transition risk-Banking b.'!$A26&amp;"*",Input!$H:$H,"&lt;&gt;0,0",Input!$J:$J,"&lt;&gt;0,0",Input!$L:$L,"&lt;&gt;0,0")/SUM(Input!$G:$G)</f>
        <v>5.3236153650427828E-3</v>
      </c>
      <c r="O26" s="15">
        <f>ROUND(SUMIFS(Input!$G:$G,Input!$F:$F,'1.CC Transition risk-Banking b.'!$A26&amp;"*",Input!$C:$C,'1.CC Transition risk-Banking b.'!O$63,Input!$E:$E,"&gt;=0",Input!$E:$E,"&lt;=5")
+ SUMIFS(Input!$G:$G,Input!$F:$F,'1.CC Transition risk-Banking b.'!$A26&amp;"*",Input!$C:$C,'1.CC Transition risk-Banking b.'!O$63,Input!$E:$E,"-4")
+ SUMIFS(Input!$G:$G,Input!$F:$F,'1.CC Transition risk-Banking b.'!$A26&amp;"*",Input!$C:$C,'1.CC Transition risk-Banking b.'!O$63,Input!$E:$E,"-1"),0)</f>
        <v>58100419</v>
      </c>
      <c r="P26" s="15">
        <f>ROUND(SUMIFS(Input!$G:$G,Input!$F:$F,'1.CC Transition risk-Banking b.'!$A26&amp;"*",Input!$C:$C,'1.CC Transition risk-Banking b.'!P$63,Input!$E:$E,"&gt;5",Input!$E:$E,"&lt;=10"),0)</f>
        <v>2824820</v>
      </c>
      <c r="Q26" s="15">
        <f>ROUND(SUMIFS(Input!$G:$G,Input!$F:$F,'1.CC Transition risk-Banking b.'!$A26&amp;"*",Input!$C:$C,'1.CC Transition risk-Banking b.'!Q$63,Input!$E:$E,"&gt;10",Input!$E:$E,"&lt;=20"),0)</f>
        <v>0</v>
      </c>
      <c r="R26" s="15">
        <f>ROUND(SUMIFS(Input!$G:$G,Input!$F:$F,'1.CC Transition risk-Banking b.'!$A26&amp;"*",Input!$C:$C,'1.CC Transition risk-Banking b.'!R$63,Input!$E:$E,"&gt;20")
+ SUMIFS(Input!$G:$G,Input!$F:$F,'1.CC Transition risk-Banking b.'!$A26&amp;"*",Input!$C:$C,'1.CC Transition risk-Banking b.'!R$63,Input!$E:$E,"-2")
+ SUMIFS(Input!$G:$G,Input!$F:$F,'1.CC Transition risk-Banking b.'!$A26&amp;"*",Input!$C:$C,'1.CC Transition risk-Banking b.'!R$63,Input!$E:$E,"-3"),0)</f>
        <v>0</v>
      </c>
      <c r="S26" s="36">
        <f>ROUND(IFERROR(SUMIFS(Input!$O:$O,Input!$F:$F,'1.CC Transition risk-Banking b.'!$A26&amp;"*",Input!$C:$C,'1.CC Transition risk-Banking b.'!S$63,Input!$E:$E,"&gt;0")/'1.CC Transition risk-Banking b.'!$D26,0),0)</f>
        <v>1</v>
      </c>
    </row>
    <row r="27" spans="1:19" x14ac:dyDescent="0.3">
      <c r="A27" s="1" t="s">
        <v>652</v>
      </c>
      <c r="B27" s="12">
        <v>22</v>
      </c>
      <c r="C27" s="16" t="s">
        <v>653</v>
      </c>
      <c r="D27" s="31">
        <f>ROUND(SUMIFS(Input!$G:$G,Input!$F:$F,'1.CC Transition risk-Banking b.'!$A27&amp;"*",Input!$C:$C,'1.CC Transition risk-Banking b.'!$D$63),0)</f>
        <v>91731171</v>
      </c>
      <c r="E27" s="31">
        <f>ROUND(SUMIFS(Input!$G:$G,Input!$F:$F,'1.CC Transition risk-Banking b.'!$A27&amp;"*",Input!$C:$C,'1.CC Transition risk-Banking b.'!$E$63,Input!$D:$D,'1.CC Transition risk-Banking b.'!$E$64),0)</f>
        <v>0</v>
      </c>
      <c r="F27" s="31">
        <f>ROUND(SUMIFS(Input!$N:$N,Input!$F:$F,'1.CC Transition risk-Banking b.'!$A27&amp;"*",Input!$C:$C,'1.CC Transition risk-Banking b.'!$E$63,Input!$M:$M,'1.CC Transition risk-Banking b.'!$F$63),0)</f>
        <v>0</v>
      </c>
      <c r="G27" s="31">
        <f>ROUND(SUMIFS(Input!$G:$G,Input!$F:$F,'1.CC Transition risk-Banking b.'!$A27&amp;"*",Input!$C:$C,'1.CC Transition risk-Banking b.'!$G$63,Input!$A:$A,'1.CC Transition risk-Banking b.'!$G$64),0)</f>
        <v>7001245</v>
      </c>
      <c r="H27" s="31">
        <f>ROUND(SUMIFS(Input!$G:$G,Input!$F:$F,'1.CC Transition risk-Banking b.'!$A27&amp;"*",Input!$C:$C,'1.CC Transition risk-Banking b.'!$H$63,Input!$A:$A,'1.CC Transition risk-Banking b.'!$H$64),0)</f>
        <v>2545853</v>
      </c>
      <c r="I27" s="31">
        <f>ROUND(SUMIFS(Input!$G:$G,Input!$F:$F,'1.CC Transition risk-Banking b.'!$A27&amp;"*",Input!$C:$C,'1.CC Transition risk-Banking b.'!$I$63),0)</f>
        <v>-2346255</v>
      </c>
      <c r="J27" s="31">
        <f>ROUND(SUMIFS(Input!$G:$G,Input!$F:$F,'1.CC Transition risk-Banking b.'!$A27&amp;"*",Input!$C:$C,'1.CC Transition risk-Banking b.'!$J$63,Input!$A:$A,'1.CC Transition risk-Banking b.'!$J$64),0)</f>
        <v>-372501</v>
      </c>
      <c r="K27" s="31">
        <f>ROUND(SUMIFS(Input!$G:$G,Input!$F:$F,'1.CC Transition risk-Banking b.'!$A27&amp;"*",Input!$C:$C,'1.CC Transition risk-Banking b.'!$K$63,Input!$A:$A,'1.CC Transition risk-Banking b.'!$K$64),0)</f>
        <v>-1685612</v>
      </c>
      <c r="L27" s="43">
        <f>ROUND(SUMIFS(Input!$H:$H,Input!$F:$F,'1.CC Transition risk-Banking b.'!$A27&amp;"*")
+ SUMIFS(Input!$J:$J,Input!$F:$F,'1.CC Transition risk-Banking b.'!$A27&amp;"*")
+SUMIFS(Input!$L:$L,Input!$F:$F,'1.CC Transition risk-Banking b.'!$A27&amp;"*"),0)</f>
        <v>-20467763257</v>
      </c>
      <c r="M27" s="43">
        <f>ROUND(SUMIFS(Input!$L:$L,Input!$F:$F,'1.CC Transition risk-Banking b.'!$A27&amp;"*"),0)</f>
        <v>-11741591253</v>
      </c>
      <c r="N27" s="47">
        <f>SUMIFS(Input!$G:$G,Input!$F:$F,'1.CC Transition risk-Banking b.'!$A27&amp;"*",Input!$H:$H,"&lt;&gt;0,0",Input!$J:$J,"&lt;&gt;0,0",Input!$L:$L,"&lt;&gt;0,0")/SUM(Input!$G:$G)</f>
        <v>7.8403710474800603E-3</v>
      </c>
      <c r="O27" s="15">
        <f>ROUND(SUMIFS(Input!$G:$G,Input!$F:$F,'1.CC Transition risk-Banking b.'!$A27&amp;"*",Input!$C:$C,'1.CC Transition risk-Banking b.'!O$63,Input!$E:$E,"&gt;=0",Input!$E:$E,"&lt;=5")
+ SUMIFS(Input!$G:$G,Input!$F:$F,'1.CC Transition risk-Banking b.'!$A27&amp;"*",Input!$C:$C,'1.CC Transition risk-Banking b.'!O$63,Input!$E:$E,"-4")
+ SUMIFS(Input!$G:$G,Input!$F:$F,'1.CC Transition risk-Banking b.'!$A27&amp;"*",Input!$C:$C,'1.CC Transition risk-Banking b.'!O$63,Input!$E:$E,"-1"),0)</f>
        <v>87169233</v>
      </c>
      <c r="P27" s="15">
        <f>ROUND(SUMIFS(Input!$G:$G,Input!$F:$F,'1.CC Transition risk-Banking b.'!$A27&amp;"*",Input!$C:$C,'1.CC Transition risk-Banking b.'!P$63,Input!$E:$E,"&gt;5",Input!$E:$E,"&lt;=10"),0)</f>
        <v>4193571</v>
      </c>
      <c r="Q27" s="15">
        <f>ROUND(SUMIFS(Input!$G:$G,Input!$F:$F,'1.CC Transition risk-Banking b.'!$A27&amp;"*",Input!$C:$C,'1.CC Transition risk-Banking b.'!Q$63,Input!$E:$E,"&gt;10",Input!$E:$E,"&lt;=20"),0)</f>
        <v>368367</v>
      </c>
      <c r="R27" s="15">
        <f>ROUND(SUMIFS(Input!$G:$G,Input!$F:$F,'1.CC Transition risk-Banking b.'!$A27&amp;"*",Input!$C:$C,'1.CC Transition risk-Banking b.'!R$63,Input!$E:$E,"&gt;20")
+ SUMIFS(Input!$G:$G,Input!$F:$F,'1.CC Transition risk-Banking b.'!$A27&amp;"*",Input!$C:$C,'1.CC Transition risk-Banking b.'!R$63,Input!$E:$E,"-2")
+ SUMIFS(Input!$G:$G,Input!$F:$F,'1.CC Transition risk-Banking b.'!$A27&amp;"*",Input!$C:$C,'1.CC Transition risk-Banking b.'!R$63,Input!$E:$E,"-3"),0)</f>
        <v>0</v>
      </c>
      <c r="S27" s="36">
        <f>ROUND(IFERROR(SUMIFS(Input!$O:$O,Input!$F:$F,'1.CC Transition risk-Banking b.'!$A27&amp;"*",Input!$C:$C,'1.CC Transition risk-Banking b.'!S$63,Input!$E:$E,"&gt;0")/'1.CC Transition risk-Banking b.'!$D27,0),0)</f>
        <v>2</v>
      </c>
    </row>
    <row r="28" spans="1:19" x14ac:dyDescent="0.3">
      <c r="A28" s="1" t="s">
        <v>654</v>
      </c>
      <c r="B28" s="12">
        <v>23</v>
      </c>
      <c r="C28" s="16" t="s">
        <v>655</v>
      </c>
      <c r="D28" s="31">
        <f>ROUND(SUMIFS(Input!$G:$G,Input!$F:$F,'1.CC Transition risk-Banking b.'!$A28&amp;"*",Input!$C:$C,'1.CC Transition risk-Banking b.'!$D$63),0)</f>
        <v>180652387</v>
      </c>
      <c r="E28" s="31">
        <f>ROUND(SUMIFS(Input!$G:$G,Input!$F:$F,'1.CC Transition risk-Banking b.'!$A28&amp;"*",Input!$C:$C,'1.CC Transition risk-Banking b.'!$E$63,Input!$D:$D,'1.CC Transition risk-Banking b.'!$E$64),0)</f>
        <v>0</v>
      </c>
      <c r="F28" s="31">
        <f>ROUND(SUMIFS(Input!$N:$N,Input!$F:$F,'1.CC Transition risk-Banking b.'!$A28&amp;"*",Input!$C:$C,'1.CC Transition risk-Banking b.'!$E$63,Input!$M:$M,'1.CC Transition risk-Banking b.'!$F$63),0)</f>
        <v>0</v>
      </c>
      <c r="G28" s="31">
        <f>ROUND(SUMIFS(Input!$G:$G,Input!$F:$F,'1.CC Transition risk-Banking b.'!$A28&amp;"*",Input!$C:$C,'1.CC Transition risk-Banking b.'!$G$63,Input!$A:$A,'1.CC Transition risk-Banking b.'!$G$64),0)</f>
        <v>12102757</v>
      </c>
      <c r="H28" s="31">
        <f>ROUND(SUMIFS(Input!$G:$G,Input!$F:$F,'1.CC Transition risk-Banking b.'!$A28&amp;"*",Input!$C:$C,'1.CC Transition risk-Banking b.'!$H$63,Input!$A:$A,'1.CC Transition risk-Banking b.'!$H$64),0)</f>
        <v>9203118</v>
      </c>
      <c r="I28" s="31">
        <f>ROUND(SUMIFS(Input!$G:$G,Input!$F:$F,'1.CC Transition risk-Banking b.'!$A28&amp;"*",Input!$C:$C,'1.CC Transition risk-Banking b.'!$I$63),0)</f>
        <v>-9313299</v>
      </c>
      <c r="J28" s="31">
        <f>ROUND(SUMIFS(Input!$G:$G,Input!$F:$F,'1.CC Transition risk-Banking b.'!$A28&amp;"*",Input!$C:$C,'1.CC Transition risk-Banking b.'!$J$63,Input!$A:$A,'1.CC Transition risk-Banking b.'!$J$64),0)</f>
        <v>-654947</v>
      </c>
      <c r="K28" s="31">
        <f>ROUND(SUMIFS(Input!$G:$G,Input!$F:$F,'1.CC Transition risk-Banking b.'!$A28&amp;"*",Input!$C:$C,'1.CC Transition risk-Banking b.'!$K$63,Input!$A:$A,'1.CC Transition risk-Banking b.'!$K$64),0)</f>
        <v>-8372693</v>
      </c>
      <c r="L28" s="43">
        <f>ROUND(SUMIFS(Input!$H:$H,Input!$F:$F,'1.CC Transition risk-Banking b.'!$A28&amp;"*")
+ SUMIFS(Input!$J:$J,Input!$F:$F,'1.CC Transition risk-Banking b.'!$A28&amp;"*")
+SUMIFS(Input!$L:$L,Input!$F:$F,'1.CC Transition risk-Banking b.'!$A28&amp;"*"),0)</f>
        <v>-45715072169</v>
      </c>
      <c r="M28" s="43">
        <f>ROUND(SUMIFS(Input!$L:$L,Input!$F:$F,'1.CC Transition risk-Banking b.'!$A28&amp;"*"),0)</f>
        <v>-27585599664</v>
      </c>
      <c r="N28" s="47">
        <f>SUMIFS(Input!$G:$G,Input!$F:$F,'1.CC Transition risk-Banking b.'!$A28&amp;"*",Input!$H:$H,"&lt;&gt;0,0",Input!$J:$J,"&lt;&gt;0,0",Input!$L:$L,"&lt;&gt;0,0")/SUM(Input!$G:$G)</f>
        <v>1.4797259037654867E-2</v>
      </c>
      <c r="O28" s="15">
        <f>ROUND(SUMIFS(Input!$G:$G,Input!$F:$F,'1.CC Transition risk-Banking b.'!$A28&amp;"*",Input!$C:$C,'1.CC Transition risk-Banking b.'!O$63,Input!$E:$E,"&gt;=0",Input!$E:$E,"&lt;=5")
+ SUMIFS(Input!$G:$G,Input!$F:$F,'1.CC Transition risk-Banking b.'!$A28&amp;"*",Input!$C:$C,'1.CC Transition risk-Banking b.'!O$63,Input!$E:$E,"-4")
+ SUMIFS(Input!$G:$G,Input!$F:$F,'1.CC Transition risk-Banking b.'!$A28&amp;"*",Input!$C:$C,'1.CC Transition risk-Banking b.'!O$63,Input!$E:$E,"-1"),0)</f>
        <v>161240888</v>
      </c>
      <c r="P28" s="15">
        <f>ROUND(SUMIFS(Input!$G:$G,Input!$F:$F,'1.CC Transition risk-Banking b.'!$A28&amp;"*",Input!$C:$C,'1.CC Transition risk-Banking b.'!P$63,Input!$E:$E,"&gt;5",Input!$E:$E,"&lt;=10"),0)</f>
        <v>17263847</v>
      </c>
      <c r="Q28" s="15">
        <f>ROUND(SUMIFS(Input!$G:$G,Input!$F:$F,'1.CC Transition risk-Banking b.'!$A28&amp;"*",Input!$C:$C,'1.CC Transition risk-Banking b.'!Q$63,Input!$E:$E,"&gt;10",Input!$E:$E,"&lt;=20"),0)</f>
        <v>2147652</v>
      </c>
      <c r="R28" s="15">
        <f>ROUND(SUMIFS(Input!$G:$G,Input!$F:$F,'1.CC Transition risk-Banking b.'!$A28&amp;"*",Input!$C:$C,'1.CC Transition risk-Banking b.'!R$63,Input!$E:$E,"&gt;20")
+ SUMIFS(Input!$G:$G,Input!$F:$F,'1.CC Transition risk-Banking b.'!$A28&amp;"*",Input!$C:$C,'1.CC Transition risk-Banking b.'!R$63,Input!$E:$E,"-2")
+ SUMIFS(Input!$G:$G,Input!$F:$F,'1.CC Transition risk-Banking b.'!$A28&amp;"*",Input!$C:$C,'1.CC Transition risk-Banking b.'!R$63,Input!$E:$E,"-3"),0)</f>
        <v>0</v>
      </c>
      <c r="S28" s="36">
        <f>ROUND(IFERROR(SUMIFS(Input!$O:$O,Input!$F:$F,'1.CC Transition risk-Banking b.'!$A28&amp;"*",Input!$C:$C,'1.CC Transition risk-Banking b.'!S$63,Input!$E:$E,"&gt;0")/'1.CC Transition risk-Banking b.'!$D28,0),0)</f>
        <v>1</v>
      </c>
    </row>
    <row r="29" spans="1:19" x14ac:dyDescent="0.3">
      <c r="A29" s="1" t="s">
        <v>656</v>
      </c>
      <c r="B29" s="12">
        <v>24</v>
      </c>
      <c r="C29" s="16" t="s">
        <v>657</v>
      </c>
      <c r="D29" s="31">
        <f>ROUND(SUMIFS(Input!$G:$G,Input!$F:$F,'1.CC Transition risk-Banking b.'!$A29&amp;"*",Input!$C:$C,'1.CC Transition risk-Banking b.'!$D$63),0)</f>
        <v>19649474</v>
      </c>
      <c r="E29" s="31">
        <f>ROUND(SUMIFS(Input!$G:$G,Input!$F:$F,'1.CC Transition risk-Banking b.'!$A29&amp;"*",Input!$C:$C,'1.CC Transition risk-Banking b.'!$E$63,Input!$D:$D,'1.CC Transition risk-Banking b.'!$E$64),0)</f>
        <v>0</v>
      </c>
      <c r="F29" s="31">
        <f>ROUND(SUMIFS(Input!$N:$N,Input!$F:$F,'1.CC Transition risk-Banking b.'!$A29&amp;"*",Input!$C:$C,'1.CC Transition risk-Banking b.'!$E$63,Input!$M:$M,'1.CC Transition risk-Banking b.'!$F$63),0)</f>
        <v>0</v>
      </c>
      <c r="G29" s="31">
        <f>ROUND(SUMIFS(Input!$G:$G,Input!$F:$F,'1.CC Transition risk-Banking b.'!$A29&amp;"*",Input!$C:$C,'1.CC Transition risk-Banking b.'!$G$63,Input!$A:$A,'1.CC Transition risk-Banking b.'!$G$64),0)</f>
        <v>710085</v>
      </c>
      <c r="H29" s="31">
        <f>ROUND(SUMIFS(Input!$G:$G,Input!$F:$F,'1.CC Transition risk-Banking b.'!$A29&amp;"*",Input!$C:$C,'1.CC Transition risk-Banking b.'!$H$63,Input!$A:$A,'1.CC Transition risk-Banking b.'!$H$64),0)</f>
        <v>3687857</v>
      </c>
      <c r="I29" s="31">
        <f>ROUND(SUMIFS(Input!$G:$G,Input!$F:$F,'1.CC Transition risk-Banking b.'!$A29&amp;"*",Input!$C:$C,'1.CC Transition risk-Banking b.'!$I$63),0)</f>
        <v>-3637013</v>
      </c>
      <c r="J29" s="31">
        <f>ROUND(SUMIFS(Input!$G:$G,Input!$F:$F,'1.CC Transition risk-Banking b.'!$A29&amp;"*",Input!$C:$C,'1.CC Transition risk-Banking b.'!$J$63,Input!$A:$A,'1.CC Transition risk-Banking b.'!$J$64),0)</f>
        <v>-13427</v>
      </c>
      <c r="K29" s="31">
        <f>ROUND(SUMIFS(Input!$G:$G,Input!$F:$F,'1.CC Transition risk-Banking b.'!$A29&amp;"*",Input!$C:$C,'1.CC Transition risk-Banking b.'!$K$63,Input!$A:$A,'1.CC Transition risk-Banking b.'!$K$64),0)</f>
        <v>-3580412</v>
      </c>
      <c r="L29" s="43">
        <f>ROUND(SUMIFS(Input!$H:$H,Input!$F:$F,'1.CC Transition risk-Banking b.'!$A29&amp;"*")
+ SUMIFS(Input!$J:$J,Input!$F:$F,'1.CC Transition risk-Banking b.'!$A29&amp;"*")
+SUMIFS(Input!$L:$L,Input!$F:$F,'1.CC Transition risk-Banking b.'!$A29&amp;"*"),0)</f>
        <v>5102618802</v>
      </c>
      <c r="M29" s="43">
        <f>ROUND(SUMIFS(Input!$L:$L,Input!$F:$F,'1.CC Transition risk-Banking b.'!$A29&amp;"*"),0)</f>
        <v>3697379103</v>
      </c>
      <c r="N29" s="47">
        <f>SUMIFS(Input!$G:$G,Input!$F:$F,'1.CC Transition risk-Banking b.'!$A29&amp;"*",Input!$H:$H,"&lt;&gt;0,0",Input!$J:$J,"&lt;&gt;0,0",Input!$L:$L,"&lt;&gt;0,0")/SUM(Input!$G:$G)</f>
        <v>1.4045167944007513E-3</v>
      </c>
      <c r="O29" s="15">
        <f>ROUND(SUMIFS(Input!$G:$G,Input!$F:$F,'1.CC Transition risk-Banking b.'!$A29&amp;"*",Input!$C:$C,'1.CC Transition risk-Banking b.'!O$63,Input!$E:$E,"&gt;=0",Input!$E:$E,"&lt;=5")
+ SUMIFS(Input!$G:$G,Input!$F:$F,'1.CC Transition risk-Banking b.'!$A29&amp;"*",Input!$C:$C,'1.CC Transition risk-Banking b.'!O$63,Input!$E:$E,"-4")
+ SUMIFS(Input!$G:$G,Input!$F:$F,'1.CC Transition risk-Banking b.'!$A29&amp;"*",Input!$C:$C,'1.CC Transition risk-Banking b.'!O$63,Input!$E:$E,"-1"),0)</f>
        <v>18292695</v>
      </c>
      <c r="P29" s="15">
        <f>ROUND(SUMIFS(Input!$G:$G,Input!$F:$F,'1.CC Transition risk-Banking b.'!$A29&amp;"*",Input!$C:$C,'1.CC Transition risk-Banking b.'!P$63,Input!$E:$E,"&gt;5",Input!$E:$E,"&lt;=10"),0)</f>
        <v>1356779</v>
      </c>
      <c r="Q29" s="15">
        <f>ROUND(SUMIFS(Input!$G:$G,Input!$F:$F,'1.CC Transition risk-Banking b.'!$A29&amp;"*",Input!$C:$C,'1.CC Transition risk-Banking b.'!Q$63,Input!$E:$E,"&gt;10",Input!$E:$E,"&lt;=20"),0)</f>
        <v>0</v>
      </c>
      <c r="R29" s="15">
        <f>ROUND(SUMIFS(Input!$G:$G,Input!$F:$F,'1.CC Transition risk-Banking b.'!$A29&amp;"*",Input!$C:$C,'1.CC Transition risk-Banking b.'!R$63,Input!$E:$E,"&gt;20")
+ SUMIFS(Input!$G:$G,Input!$F:$F,'1.CC Transition risk-Banking b.'!$A29&amp;"*",Input!$C:$C,'1.CC Transition risk-Banking b.'!R$63,Input!$E:$E,"-2")
+ SUMIFS(Input!$G:$G,Input!$F:$F,'1.CC Transition risk-Banking b.'!$A29&amp;"*",Input!$C:$C,'1.CC Transition risk-Banking b.'!R$63,Input!$E:$E,"-3"),0)</f>
        <v>0</v>
      </c>
      <c r="S29" s="36">
        <f>ROUND(IFERROR(SUMIFS(Input!$O:$O,Input!$F:$F,'1.CC Transition risk-Banking b.'!$A29&amp;"*",Input!$C:$C,'1.CC Transition risk-Banking b.'!S$63,Input!$E:$E,"&gt;0")/'1.CC Transition risk-Banking b.'!$D29,0),0)</f>
        <v>2</v>
      </c>
    </row>
    <row r="30" spans="1:19" x14ac:dyDescent="0.3">
      <c r="A30" s="1" t="s">
        <v>658</v>
      </c>
      <c r="B30" s="12">
        <v>25</v>
      </c>
      <c r="C30" s="16" t="s">
        <v>659</v>
      </c>
      <c r="D30" s="31">
        <f>ROUND(SUMIFS(Input!$G:$G,Input!$F:$F,'1.CC Transition risk-Banking b.'!$A30&amp;"*",Input!$C:$C,'1.CC Transition risk-Banking b.'!$D$63),0)</f>
        <v>252170921</v>
      </c>
      <c r="E30" s="31">
        <f>ROUND(SUMIFS(Input!$G:$G,Input!$F:$F,'1.CC Transition risk-Banking b.'!$A30&amp;"*",Input!$C:$C,'1.CC Transition risk-Banking b.'!$E$63,Input!$D:$D,'1.CC Transition risk-Banking b.'!$E$64),0)</f>
        <v>0</v>
      </c>
      <c r="F30" s="31">
        <f>ROUND(SUMIFS(Input!$N:$N,Input!$F:$F,'1.CC Transition risk-Banking b.'!$A30&amp;"*",Input!$C:$C,'1.CC Transition risk-Banking b.'!$E$63,Input!$M:$M,'1.CC Transition risk-Banking b.'!$F$63),0)</f>
        <v>0</v>
      </c>
      <c r="G30" s="31">
        <f>ROUND(SUMIFS(Input!$G:$G,Input!$F:$F,'1.CC Transition risk-Banking b.'!$A30&amp;"*",Input!$C:$C,'1.CC Transition risk-Banking b.'!$G$63,Input!$A:$A,'1.CC Transition risk-Banking b.'!$G$64),0)</f>
        <v>43065823</v>
      </c>
      <c r="H30" s="31">
        <f>ROUND(SUMIFS(Input!$G:$G,Input!$F:$F,'1.CC Transition risk-Banking b.'!$A30&amp;"*",Input!$C:$C,'1.CC Transition risk-Banking b.'!$H$63,Input!$A:$A,'1.CC Transition risk-Banking b.'!$H$64),0)</f>
        <v>9373172</v>
      </c>
      <c r="I30" s="31">
        <f>ROUND(SUMIFS(Input!$G:$G,Input!$F:$F,'1.CC Transition risk-Banking b.'!$A30&amp;"*",Input!$C:$C,'1.CC Transition risk-Banking b.'!$I$63),0)</f>
        <v>-8284762</v>
      </c>
      <c r="J30" s="31">
        <f>ROUND(SUMIFS(Input!$G:$G,Input!$F:$F,'1.CC Transition risk-Banking b.'!$A30&amp;"*",Input!$C:$C,'1.CC Transition risk-Banking b.'!$J$63,Input!$A:$A,'1.CC Transition risk-Banking b.'!$J$64),0)</f>
        <v>-1829671</v>
      </c>
      <c r="K30" s="31">
        <f>ROUND(SUMIFS(Input!$G:$G,Input!$F:$F,'1.CC Transition risk-Banking b.'!$A30&amp;"*",Input!$C:$C,'1.CC Transition risk-Banking b.'!$K$63,Input!$A:$A,'1.CC Transition risk-Banking b.'!$K$64),0)</f>
        <v>-5779655</v>
      </c>
      <c r="L30" s="43">
        <f>ROUND(SUMIFS(Input!$H:$H,Input!$F:$F,'1.CC Transition risk-Banking b.'!$A30&amp;"*")
+ SUMIFS(Input!$J:$J,Input!$F:$F,'1.CC Transition risk-Banking b.'!$A30&amp;"*")
+SUMIFS(Input!$L:$L,Input!$F:$F,'1.CC Transition risk-Banking b.'!$A30&amp;"*"),0)</f>
        <v>-97210799729</v>
      </c>
      <c r="M30" s="43">
        <f>ROUND(SUMIFS(Input!$L:$L,Input!$F:$F,'1.CC Transition risk-Banking b.'!$A30&amp;"*"),0)</f>
        <v>-70480325678</v>
      </c>
      <c r="N30" s="47">
        <f>SUMIFS(Input!$G:$G,Input!$F:$F,'1.CC Transition risk-Banking b.'!$A30&amp;"*",Input!$H:$H,"&lt;&gt;0,0",Input!$J:$J,"&lt;&gt;0,0",Input!$L:$L,"&lt;&gt;0,0")/SUM(Input!$G:$G)</f>
        <v>2.1392401111967968E-2</v>
      </c>
      <c r="O30" s="15">
        <f>ROUND(SUMIFS(Input!$G:$G,Input!$F:$F,'1.CC Transition risk-Banking b.'!$A30&amp;"*",Input!$C:$C,'1.CC Transition risk-Banking b.'!O$63,Input!$E:$E,"&gt;=0",Input!$E:$E,"&lt;=5")
+ SUMIFS(Input!$G:$G,Input!$F:$F,'1.CC Transition risk-Banking b.'!$A30&amp;"*",Input!$C:$C,'1.CC Transition risk-Banking b.'!O$63,Input!$E:$E,"-4")
+ SUMIFS(Input!$G:$G,Input!$F:$F,'1.CC Transition risk-Banking b.'!$A30&amp;"*",Input!$C:$C,'1.CC Transition risk-Banking b.'!O$63,Input!$E:$E,"-1"),0)</f>
        <v>210589865</v>
      </c>
      <c r="P30" s="15">
        <f>ROUND(SUMIFS(Input!$G:$G,Input!$F:$F,'1.CC Transition risk-Banking b.'!$A30&amp;"*",Input!$C:$C,'1.CC Transition risk-Banking b.'!P$63,Input!$E:$E,"&gt;5",Input!$E:$E,"&lt;=10"),0)</f>
        <v>34300968</v>
      </c>
      <c r="Q30" s="15">
        <f>ROUND(SUMIFS(Input!$G:$G,Input!$F:$F,'1.CC Transition risk-Banking b.'!$A30&amp;"*",Input!$C:$C,'1.CC Transition risk-Banking b.'!Q$63,Input!$E:$E,"&gt;10",Input!$E:$E,"&lt;=20"),0)</f>
        <v>7280088</v>
      </c>
      <c r="R30" s="15">
        <f>ROUND(SUMIFS(Input!$G:$G,Input!$F:$F,'1.CC Transition risk-Banking b.'!$A30&amp;"*",Input!$C:$C,'1.CC Transition risk-Banking b.'!R$63,Input!$E:$E,"&gt;20")
+ SUMIFS(Input!$G:$G,Input!$F:$F,'1.CC Transition risk-Banking b.'!$A30&amp;"*",Input!$C:$C,'1.CC Transition risk-Banking b.'!R$63,Input!$E:$E,"-2")
+ SUMIFS(Input!$G:$G,Input!$F:$F,'1.CC Transition risk-Banking b.'!$A30&amp;"*",Input!$C:$C,'1.CC Transition risk-Banking b.'!R$63,Input!$E:$E,"-3"),0)</f>
        <v>0</v>
      </c>
      <c r="S30" s="36">
        <f>ROUND(IFERROR(SUMIFS(Input!$O:$O,Input!$F:$F,'1.CC Transition risk-Banking b.'!$A30&amp;"*",Input!$C:$C,'1.CC Transition risk-Banking b.'!S$63,Input!$E:$E,"&gt;0")/'1.CC Transition risk-Banking b.'!$D30,0),0)</f>
        <v>2</v>
      </c>
    </row>
    <row r="31" spans="1:19" x14ac:dyDescent="0.3">
      <c r="A31" s="1" t="s">
        <v>660</v>
      </c>
      <c r="B31" s="12">
        <v>26</v>
      </c>
      <c r="C31" s="16" t="s">
        <v>661</v>
      </c>
      <c r="D31" s="31">
        <f>ROUND(SUMIFS(Input!$G:$G,Input!$F:$F,'1.CC Transition risk-Banking b.'!$A31&amp;"*",Input!$C:$C,'1.CC Transition risk-Banking b.'!$D$63),0)</f>
        <v>4444408</v>
      </c>
      <c r="E31" s="31">
        <f>ROUND(SUMIFS(Input!$G:$G,Input!$F:$F,'1.CC Transition risk-Banking b.'!$A31&amp;"*",Input!$C:$C,'1.CC Transition risk-Banking b.'!$E$63,Input!$D:$D,'1.CC Transition risk-Banking b.'!$E$64),0)</f>
        <v>0</v>
      </c>
      <c r="F31" s="31">
        <f>ROUND(SUMIFS(Input!$N:$N,Input!$F:$F,'1.CC Transition risk-Banking b.'!$A31&amp;"*",Input!$C:$C,'1.CC Transition risk-Banking b.'!$E$63,Input!$M:$M,'1.CC Transition risk-Banking b.'!$F$63),0)</f>
        <v>0</v>
      </c>
      <c r="G31" s="31">
        <f>ROUND(SUMIFS(Input!$G:$G,Input!$F:$F,'1.CC Transition risk-Banking b.'!$A31&amp;"*",Input!$C:$C,'1.CC Transition risk-Banking b.'!$G$63,Input!$A:$A,'1.CC Transition risk-Banking b.'!$G$64),0)</f>
        <v>1491254</v>
      </c>
      <c r="H31" s="31">
        <f>ROUND(SUMIFS(Input!$G:$G,Input!$F:$F,'1.CC Transition risk-Banking b.'!$A31&amp;"*",Input!$C:$C,'1.CC Transition risk-Banking b.'!$H$63,Input!$A:$A,'1.CC Transition risk-Banking b.'!$H$64),0)</f>
        <v>587319</v>
      </c>
      <c r="I31" s="31">
        <f>ROUND(SUMIFS(Input!$G:$G,Input!$F:$F,'1.CC Transition risk-Banking b.'!$A31&amp;"*",Input!$C:$C,'1.CC Transition risk-Banking b.'!$I$63),0)</f>
        <v>-528089</v>
      </c>
      <c r="J31" s="31">
        <f>ROUND(SUMIFS(Input!$G:$G,Input!$F:$F,'1.CC Transition risk-Banking b.'!$A31&amp;"*",Input!$C:$C,'1.CC Transition risk-Banking b.'!$J$63,Input!$A:$A,'1.CC Transition risk-Banking b.'!$J$64),0)</f>
        <v>-119509</v>
      </c>
      <c r="K31" s="31">
        <f>ROUND(SUMIFS(Input!$G:$G,Input!$F:$F,'1.CC Transition risk-Banking b.'!$A31&amp;"*",Input!$C:$C,'1.CC Transition risk-Banking b.'!$K$63,Input!$A:$A,'1.CC Transition risk-Banking b.'!$K$64),0)</f>
        <v>-388183</v>
      </c>
      <c r="L31" s="43">
        <f>ROUND(SUMIFS(Input!$H:$H,Input!$F:$F,'1.CC Transition risk-Banking b.'!$A31&amp;"*")
+ SUMIFS(Input!$J:$J,Input!$F:$F,'1.CC Transition risk-Banking b.'!$A31&amp;"*")
+SUMIFS(Input!$L:$L,Input!$F:$F,'1.CC Transition risk-Banking b.'!$A31&amp;"*"),0)</f>
        <v>-844722763</v>
      </c>
      <c r="M31" s="43">
        <f>ROUND(SUMIFS(Input!$L:$L,Input!$F:$F,'1.CC Transition risk-Banking b.'!$A31&amp;"*"),0)</f>
        <v>-720828322</v>
      </c>
      <c r="N31" s="47">
        <f>SUMIFS(Input!$G:$G,Input!$F:$F,'1.CC Transition risk-Banking b.'!$A31&amp;"*",Input!$H:$H,"&lt;&gt;0,0",Input!$J:$J,"&lt;&gt;0,0",Input!$L:$L,"&lt;&gt;0,0")/SUM(Input!$G:$G)</f>
        <v>3.355792597278238E-4</v>
      </c>
      <c r="O31" s="15">
        <f>ROUND(SUMIFS(Input!$G:$G,Input!$F:$F,'1.CC Transition risk-Banking b.'!$A31&amp;"*",Input!$C:$C,'1.CC Transition risk-Banking b.'!O$63,Input!$E:$E,"&gt;=0",Input!$E:$E,"&lt;=5")
+ SUMIFS(Input!$G:$G,Input!$F:$F,'1.CC Transition risk-Banking b.'!$A31&amp;"*",Input!$C:$C,'1.CC Transition risk-Banking b.'!O$63,Input!$E:$E,"-4")
+ SUMIFS(Input!$G:$G,Input!$F:$F,'1.CC Transition risk-Banking b.'!$A31&amp;"*",Input!$C:$C,'1.CC Transition risk-Banking b.'!O$63,Input!$E:$E,"-1"),0)</f>
        <v>3791152</v>
      </c>
      <c r="P31" s="15">
        <f>ROUND(SUMIFS(Input!$G:$G,Input!$F:$F,'1.CC Transition risk-Banking b.'!$A31&amp;"*",Input!$C:$C,'1.CC Transition risk-Banking b.'!P$63,Input!$E:$E,"&gt;5",Input!$E:$E,"&lt;=10"),0)</f>
        <v>653256</v>
      </c>
      <c r="Q31" s="15">
        <f>ROUND(SUMIFS(Input!$G:$G,Input!$F:$F,'1.CC Transition risk-Banking b.'!$A31&amp;"*",Input!$C:$C,'1.CC Transition risk-Banking b.'!Q$63,Input!$E:$E,"&gt;10",Input!$E:$E,"&lt;=20"),0)</f>
        <v>0</v>
      </c>
      <c r="R31" s="15">
        <f>ROUND(SUMIFS(Input!$G:$G,Input!$F:$F,'1.CC Transition risk-Banking b.'!$A31&amp;"*",Input!$C:$C,'1.CC Transition risk-Banking b.'!R$63,Input!$E:$E,"&gt;20")
+ SUMIFS(Input!$G:$G,Input!$F:$F,'1.CC Transition risk-Banking b.'!$A31&amp;"*",Input!$C:$C,'1.CC Transition risk-Banking b.'!R$63,Input!$E:$E,"-2")
+ SUMIFS(Input!$G:$G,Input!$F:$F,'1.CC Transition risk-Banking b.'!$A31&amp;"*",Input!$C:$C,'1.CC Transition risk-Banking b.'!R$63,Input!$E:$E,"-3"),0)</f>
        <v>0</v>
      </c>
      <c r="S31" s="36">
        <f>ROUND(IFERROR(SUMIFS(Input!$O:$O,Input!$F:$F,'1.CC Transition risk-Banking b.'!$A31&amp;"*",Input!$C:$C,'1.CC Transition risk-Banking b.'!S$63,Input!$E:$E,"&gt;0")/'1.CC Transition risk-Banking b.'!$D31,0),0)</f>
        <v>3</v>
      </c>
    </row>
    <row r="32" spans="1:19" x14ac:dyDescent="0.3">
      <c r="A32" s="1" t="s">
        <v>662</v>
      </c>
      <c r="B32" s="12">
        <v>27</v>
      </c>
      <c r="C32" s="16" t="s">
        <v>663</v>
      </c>
      <c r="D32" s="31">
        <f>ROUND(SUMIFS(Input!$G:$G,Input!$F:$F,'1.CC Transition risk-Banking b.'!$A32&amp;"*",Input!$C:$C,'1.CC Transition risk-Banking b.'!$D$63),0)</f>
        <v>20336619</v>
      </c>
      <c r="E32" s="31">
        <f>ROUND(SUMIFS(Input!$G:$G,Input!$F:$F,'1.CC Transition risk-Banking b.'!$A32&amp;"*",Input!$C:$C,'1.CC Transition risk-Banking b.'!$E$63,Input!$D:$D,'1.CC Transition risk-Banking b.'!$E$64),0)</f>
        <v>0</v>
      </c>
      <c r="F32" s="31">
        <f>ROUND(SUMIFS(Input!$N:$N,Input!$F:$F,'1.CC Transition risk-Banking b.'!$A32&amp;"*",Input!$C:$C,'1.CC Transition risk-Banking b.'!$E$63,Input!$M:$M,'1.CC Transition risk-Banking b.'!$F$63),0)</f>
        <v>0</v>
      </c>
      <c r="G32" s="31">
        <f>ROUND(SUMIFS(Input!$G:$G,Input!$F:$F,'1.CC Transition risk-Banking b.'!$A32&amp;"*",Input!$C:$C,'1.CC Transition risk-Banking b.'!$G$63,Input!$A:$A,'1.CC Transition risk-Banking b.'!$G$64),0)</f>
        <v>4256588</v>
      </c>
      <c r="H32" s="31">
        <f>ROUND(SUMIFS(Input!$G:$G,Input!$F:$F,'1.CC Transition risk-Banking b.'!$A32&amp;"*",Input!$C:$C,'1.CC Transition risk-Banking b.'!$H$63,Input!$A:$A,'1.CC Transition risk-Banking b.'!$H$64),0)</f>
        <v>2007727</v>
      </c>
      <c r="I32" s="31">
        <f>ROUND(SUMIFS(Input!$G:$G,Input!$F:$F,'1.CC Transition risk-Banking b.'!$A32&amp;"*",Input!$C:$C,'1.CC Transition risk-Banking b.'!$I$63),0)</f>
        <v>-1546831</v>
      </c>
      <c r="J32" s="31">
        <f>ROUND(SUMIFS(Input!$G:$G,Input!$F:$F,'1.CC Transition risk-Banking b.'!$A32&amp;"*",Input!$C:$C,'1.CC Transition risk-Banking b.'!$J$63,Input!$A:$A,'1.CC Transition risk-Banking b.'!$J$64),0)</f>
        <v>-165377</v>
      </c>
      <c r="K32" s="31">
        <f>ROUND(SUMIFS(Input!$G:$G,Input!$F:$F,'1.CC Transition risk-Banking b.'!$A32&amp;"*",Input!$C:$C,'1.CC Transition risk-Banking b.'!$K$63,Input!$A:$A,'1.CC Transition risk-Banking b.'!$K$64),0)</f>
        <v>-1314439</v>
      </c>
      <c r="L32" s="43">
        <f>ROUND(SUMIFS(Input!$H:$H,Input!$F:$F,'1.CC Transition risk-Banking b.'!$A32&amp;"*")
+ SUMIFS(Input!$J:$J,Input!$F:$F,'1.CC Transition risk-Banking b.'!$A32&amp;"*")
+SUMIFS(Input!$L:$L,Input!$F:$F,'1.CC Transition risk-Banking b.'!$A32&amp;"*"),0)</f>
        <v>-6620763971</v>
      </c>
      <c r="M32" s="43">
        <f>ROUND(SUMIFS(Input!$L:$L,Input!$F:$F,'1.CC Transition risk-Banking b.'!$A32&amp;"*"),0)</f>
        <v>-5677464819</v>
      </c>
      <c r="N32" s="47">
        <f>SUMIFS(Input!$G:$G,Input!$F:$F,'1.CC Transition risk-Banking b.'!$A32&amp;"*",Input!$H:$H,"&lt;&gt;0,0",Input!$J:$J,"&lt;&gt;0,0",Input!$L:$L,"&lt;&gt;0,0")/SUM(Input!$G:$G)</f>
        <v>1.6481284742995022E-3</v>
      </c>
      <c r="O32" s="15">
        <f>ROUND(SUMIFS(Input!$G:$G,Input!$F:$F,'1.CC Transition risk-Banking b.'!$A32&amp;"*",Input!$C:$C,'1.CC Transition risk-Banking b.'!O$63,Input!$E:$E,"&gt;=0",Input!$E:$E,"&lt;=5")
+ SUMIFS(Input!$G:$G,Input!$F:$F,'1.CC Transition risk-Banking b.'!$A32&amp;"*",Input!$C:$C,'1.CC Transition risk-Banking b.'!O$63,Input!$E:$E,"-4")
+ SUMIFS(Input!$G:$G,Input!$F:$F,'1.CC Transition risk-Banking b.'!$A32&amp;"*",Input!$C:$C,'1.CC Transition risk-Banking b.'!O$63,Input!$E:$E,"-1"),0)</f>
        <v>17058552</v>
      </c>
      <c r="P32" s="15">
        <f>ROUND(SUMIFS(Input!$G:$G,Input!$F:$F,'1.CC Transition risk-Banking b.'!$A32&amp;"*",Input!$C:$C,'1.CC Transition risk-Banking b.'!P$63,Input!$E:$E,"&gt;5",Input!$E:$E,"&lt;=10"),0)</f>
        <v>2286451</v>
      </c>
      <c r="Q32" s="15">
        <f>ROUND(SUMIFS(Input!$G:$G,Input!$F:$F,'1.CC Transition risk-Banking b.'!$A32&amp;"*",Input!$C:$C,'1.CC Transition risk-Banking b.'!Q$63,Input!$E:$E,"&gt;10",Input!$E:$E,"&lt;=20"),0)</f>
        <v>991615</v>
      </c>
      <c r="R32" s="15">
        <f>ROUND(SUMIFS(Input!$G:$G,Input!$F:$F,'1.CC Transition risk-Banking b.'!$A32&amp;"*",Input!$C:$C,'1.CC Transition risk-Banking b.'!R$63,Input!$E:$E,"&gt;20")
+ SUMIFS(Input!$G:$G,Input!$F:$F,'1.CC Transition risk-Banking b.'!$A32&amp;"*",Input!$C:$C,'1.CC Transition risk-Banking b.'!R$63,Input!$E:$E,"-2")
+ SUMIFS(Input!$G:$G,Input!$F:$F,'1.CC Transition risk-Banking b.'!$A32&amp;"*",Input!$C:$C,'1.CC Transition risk-Banking b.'!R$63,Input!$E:$E,"-3"),0)</f>
        <v>0</v>
      </c>
      <c r="S32" s="36">
        <f>ROUND(IFERROR(SUMIFS(Input!$O:$O,Input!$F:$F,'1.CC Transition risk-Banking b.'!$A32&amp;"*",Input!$C:$C,'1.CC Transition risk-Banking b.'!S$63,Input!$E:$E,"&gt;0")/'1.CC Transition risk-Banking b.'!$D32,0),0)</f>
        <v>3</v>
      </c>
    </row>
    <row r="33" spans="1:19" x14ac:dyDescent="0.3">
      <c r="A33" s="1" t="s">
        <v>664</v>
      </c>
      <c r="B33" s="12">
        <v>28</v>
      </c>
      <c r="C33" s="16" t="s">
        <v>665</v>
      </c>
      <c r="D33" s="31">
        <f>ROUND(SUMIFS(Input!$G:$G,Input!$F:$F,'1.CC Transition risk-Banking b.'!$A33&amp;"*",Input!$C:$C,'1.CC Transition risk-Banking b.'!$D$63),0)</f>
        <v>40965647</v>
      </c>
      <c r="E33" s="31">
        <f>ROUND(SUMIFS(Input!$G:$G,Input!$F:$F,'1.CC Transition risk-Banking b.'!$A33&amp;"*",Input!$C:$C,'1.CC Transition risk-Banking b.'!$E$63,Input!$D:$D,'1.CC Transition risk-Banking b.'!$E$64),0)</f>
        <v>0</v>
      </c>
      <c r="F33" s="31">
        <f>ROUND(SUMIFS(Input!$N:$N,Input!$F:$F,'1.CC Transition risk-Banking b.'!$A33&amp;"*",Input!$C:$C,'1.CC Transition risk-Banking b.'!$E$63,Input!$M:$M,'1.CC Transition risk-Banking b.'!$F$63),0)</f>
        <v>0</v>
      </c>
      <c r="G33" s="31">
        <f>ROUND(SUMIFS(Input!$G:$G,Input!$F:$F,'1.CC Transition risk-Banking b.'!$A33&amp;"*",Input!$C:$C,'1.CC Transition risk-Banking b.'!$G$63,Input!$A:$A,'1.CC Transition risk-Banking b.'!$G$64),0)</f>
        <v>7800696</v>
      </c>
      <c r="H33" s="31">
        <f>ROUND(SUMIFS(Input!$G:$G,Input!$F:$F,'1.CC Transition risk-Banking b.'!$A33&amp;"*",Input!$C:$C,'1.CC Transition risk-Banking b.'!$H$63,Input!$A:$A,'1.CC Transition risk-Banking b.'!$H$64),0)</f>
        <v>1619505</v>
      </c>
      <c r="I33" s="31">
        <f>ROUND(SUMIFS(Input!$G:$G,Input!$F:$F,'1.CC Transition risk-Banking b.'!$A33&amp;"*",Input!$C:$C,'1.CC Transition risk-Banking b.'!$I$63),0)</f>
        <v>-1680738</v>
      </c>
      <c r="J33" s="31">
        <f>ROUND(SUMIFS(Input!$G:$G,Input!$F:$F,'1.CC Transition risk-Banking b.'!$A33&amp;"*",Input!$C:$C,'1.CC Transition risk-Banking b.'!$J$63,Input!$A:$A,'1.CC Transition risk-Banking b.'!$J$64),0)</f>
        <v>-444733</v>
      </c>
      <c r="K33" s="31">
        <f>ROUND(SUMIFS(Input!$G:$G,Input!$F:$F,'1.CC Transition risk-Banking b.'!$A33&amp;"*",Input!$C:$C,'1.CC Transition risk-Banking b.'!$K$63,Input!$A:$A,'1.CC Transition risk-Banking b.'!$K$64),0)</f>
        <v>-1095319</v>
      </c>
      <c r="L33" s="43">
        <f>ROUND(SUMIFS(Input!$H:$H,Input!$F:$F,'1.CC Transition risk-Banking b.'!$A33&amp;"*")
+ SUMIFS(Input!$J:$J,Input!$F:$F,'1.CC Transition risk-Banking b.'!$A33&amp;"*")
+SUMIFS(Input!$L:$L,Input!$F:$F,'1.CC Transition risk-Banking b.'!$A33&amp;"*"),0)</f>
        <v>-8913069119</v>
      </c>
      <c r="M33" s="43">
        <f>ROUND(SUMIFS(Input!$L:$L,Input!$F:$F,'1.CC Transition risk-Banking b.'!$A33&amp;"*"),0)</f>
        <v>-7598757355</v>
      </c>
      <c r="N33" s="47">
        <f>SUMIFS(Input!$G:$G,Input!$F:$F,'1.CC Transition risk-Banking b.'!$A33&amp;"*",Input!$H:$H,"&lt;&gt;0,0",Input!$J:$J,"&lt;&gt;0,0",Input!$L:$L,"&lt;&gt;0,0")/SUM(Input!$G:$G)</f>
        <v>3.444162928871479E-3</v>
      </c>
      <c r="O33" s="15">
        <f>ROUND(SUMIFS(Input!$G:$G,Input!$F:$F,'1.CC Transition risk-Banking b.'!$A33&amp;"*",Input!$C:$C,'1.CC Transition risk-Banking b.'!O$63,Input!$E:$E,"&gt;=0",Input!$E:$E,"&lt;=5")
+ SUMIFS(Input!$G:$G,Input!$F:$F,'1.CC Transition risk-Banking b.'!$A33&amp;"*",Input!$C:$C,'1.CC Transition risk-Banking b.'!O$63,Input!$E:$E,"-4")
+ SUMIFS(Input!$G:$G,Input!$F:$F,'1.CC Transition risk-Banking b.'!$A33&amp;"*",Input!$C:$C,'1.CC Transition risk-Banking b.'!O$63,Input!$E:$E,"-1"),0)</f>
        <v>38082898</v>
      </c>
      <c r="P33" s="15">
        <f>ROUND(SUMIFS(Input!$G:$G,Input!$F:$F,'1.CC Transition risk-Banking b.'!$A33&amp;"*",Input!$C:$C,'1.CC Transition risk-Banking b.'!P$63,Input!$E:$E,"&gt;5",Input!$E:$E,"&lt;=10"),0)</f>
        <v>2054382</v>
      </c>
      <c r="Q33" s="15">
        <f>ROUND(SUMIFS(Input!$G:$G,Input!$F:$F,'1.CC Transition risk-Banking b.'!$A33&amp;"*",Input!$C:$C,'1.CC Transition risk-Banking b.'!Q$63,Input!$E:$E,"&gt;10",Input!$E:$E,"&lt;=20"),0)</f>
        <v>828367</v>
      </c>
      <c r="R33" s="15">
        <f>ROUND(SUMIFS(Input!$G:$G,Input!$F:$F,'1.CC Transition risk-Banking b.'!$A33&amp;"*",Input!$C:$C,'1.CC Transition risk-Banking b.'!R$63,Input!$E:$E,"&gt;20")
+ SUMIFS(Input!$G:$G,Input!$F:$F,'1.CC Transition risk-Banking b.'!$A33&amp;"*",Input!$C:$C,'1.CC Transition risk-Banking b.'!R$63,Input!$E:$E,"-2")
+ SUMIFS(Input!$G:$G,Input!$F:$F,'1.CC Transition risk-Banking b.'!$A33&amp;"*",Input!$C:$C,'1.CC Transition risk-Banking b.'!R$63,Input!$E:$E,"-3"),0)</f>
        <v>0</v>
      </c>
      <c r="S33" s="36">
        <f>ROUND(IFERROR(SUMIFS(Input!$O:$O,Input!$F:$F,'1.CC Transition risk-Banking b.'!$A33&amp;"*",Input!$C:$C,'1.CC Transition risk-Banking b.'!S$63,Input!$E:$E,"&gt;0")/'1.CC Transition risk-Banking b.'!$D33,0),0)</f>
        <v>2</v>
      </c>
    </row>
    <row r="34" spans="1:19" x14ac:dyDescent="0.3">
      <c r="A34" s="1" t="s">
        <v>666</v>
      </c>
      <c r="B34" s="12">
        <v>29</v>
      </c>
      <c r="C34" s="16" t="s">
        <v>667</v>
      </c>
      <c r="D34" s="31">
        <f>ROUND(SUMIFS(Input!$G:$G,Input!$F:$F,'1.CC Transition risk-Banking b.'!$A34&amp;"*",Input!$C:$C,'1.CC Transition risk-Banking b.'!$D$63),0)</f>
        <v>115146892</v>
      </c>
      <c r="E34" s="31">
        <f>ROUND(SUMIFS(Input!$G:$G,Input!$F:$F,'1.CC Transition risk-Banking b.'!$A34&amp;"*",Input!$C:$C,'1.CC Transition risk-Banking b.'!$E$63,Input!$D:$D,'1.CC Transition risk-Banking b.'!$E$64),0)</f>
        <v>0</v>
      </c>
      <c r="F34" s="31">
        <f>ROUND(SUMIFS(Input!$N:$N,Input!$F:$F,'1.CC Transition risk-Banking b.'!$A34&amp;"*",Input!$C:$C,'1.CC Transition risk-Banking b.'!$E$63,Input!$M:$M,'1.CC Transition risk-Banking b.'!$F$63),0)</f>
        <v>0</v>
      </c>
      <c r="G34" s="31">
        <f>ROUND(SUMIFS(Input!$G:$G,Input!$F:$F,'1.CC Transition risk-Banking b.'!$A34&amp;"*",Input!$C:$C,'1.CC Transition risk-Banking b.'!$G$63,Input!$A:$A,'1.CC Transition risk-Banking b.'!$G$64),0)</f>
        <v>6889673</v>
      </c>
      <c r="H34" s="31">
        <f>ROUND(SUMIFS(Input!$G:$G,Input!$F:$F,'1.CC Transition risk-Banking b.'!$A34&amp;"*",Input!$C:$C,'1.CC Transition risk-Banking b.'!$H$63,Input!$A:$A,'1.CC Transition risk-Banking b.'!$H$64),0)</f>
        <v>2274975</v>
      </c>
      <c r="I34" s="31">
        <f>ROUND(SUMIFS(Input!$G:$G,Input!$F:$F,'1.CC Transition risk-Banking b.'!$A34&amp;"*",Input!$C:$C,'1.CC Transition risk-Banking b.'!$I$63),0)</f>
        <v>-2467336</v>
      </c>
      <c r="J34" s="31">
        <f>ROUND(SUMIFS(Input!$G:$G,Input!$F:$F,'1.CC Transition risk-Banking b.'!$A34&amp;"*",Input!$C:$C,'1.CC Transition risk-Banking b.'!$J$63,Input!$A:$A,'1.CC Transition risk-Banking b.'!$J$64),0)</f>
        <v>-117139</v>
      </c>
      <c r="K34" s="31">
        <f>ROUND(SUMIFS(Input!$G:$G,Input!$F:$F,'1.CC Transition risk-Banking b.'!$A34&amp;"*",Input!$C:$C,'1.CC Transition risk-Banking b.'!$K$63,Input!$A:$A,'1.CC Transition risk-Banking b.'!$K$64),0)</f>
        <v>-2016281</v>
      </c>
      <c r="L34" s="43">
        <f>ROUND(SUMIFS(Input!$H:$H,Input!$F:$F,'1.CC Transition risk-Banking b.'!$A34&amp;"*")
+ SUMIFS(Input!$J:$J,Input!$F:$F,'1.CC Transition risk-Banking b.'!$A34&amp;"*")
+SUMIFS(Input!$L:$L,Input!$F:$F,'1.CC Transition risk-Banking b.'!$A34&amp;"*"),0)</f>
        <v>66281684826</v>
      </c>
      <c r="M34" s="43">
        <f>ROUND(SUMIFS(Input!$L:$L,Input!$F:$F,'1.CC Transition risk-Banking b.'!$A34&amp;"*"),0)</f>
        <v>47212215795</v>
      </c>
      <c r="N34" s="47">
        <f>SUMIFS(Input!$G:$G,Input!$F:$F,'1.CC Transition risk-Banking b.'!$A34&amp;"*",Input!$H:$H,"&lt;&gt;0,0",Input!$J:$J,"&lt;&gt;0,0",Input!$L:$L,"&lt;&gt;0,0")/SUM(Input!$G:$G)</f>
        <v>9.8412182355052582E-3</v>
      </c>
      <c r="O34" s="15">
        <f>ROUND(SUMIFS(Input!$G:$G,Input!$F:$F,'1.CC Transition risk-Banking b.'!$A34&amp;"*",Input!$C:$C,'1.CC Transition risk-Banking b.'!O$63,Input!$E:$E,"&gt;=0",Input!$E:$E,"&lt;=5")
+ SUMIFS(Input!$G:$G,Input!$F:$F,'1.CC Transition risk-Banking b.'!$A34&amp;"*",Input!$C:$C,'1.CC Transition risk-Banking b.'!O$63,Input!$E:$E,"-4")
+ SUMIFS(Input!$G:$G,Input!$F:$F,'1.CC Transition risk-Banking b.'!$A34&amp;"*",Input!$C:$C,'1.CC Transition risk-Banking b.'!O$63,Input!$E:$E,"-1"),0)</f>
        <v>112836008</v>
      </c>
      <c r="P34" s="15">
        <f>ROUND(SUMIFS(Input!$G:$G,Input!$F:$F,'1.CC Transition risk-Banking b.'!$A34&amp;"*",Input!$C:$C,'1.CC Transition risk-Banking b.'!P$63,Input!$E:$E,"&gt;5",Input!$E:$E,"&lt;=10"),0)</f>
        <v>1486074</v>
      </c>
      <c r="Q34" s="15">
        <f>ROUND(SUMIFS(Input!$G:$G,Input!$F:$F,'1.CC Transition risk-Banking b.'!$A34&amp;"*",Input!$C:$C,'1.CC Transition risk-Banking b.'!Q$63,Input!$E:$E,"&gt;10",Input!$E:$E,"&lt;=20"),0)</f>
        <v>789232</v>
      </c>
      <c r="R34" s="15">
        <f>ROUND(SUMIFS(Input!$G:$G,Input!$F:$F,'1.CC Transition risk-Banking b.'!$A34&amp;"*",Input!$C:$C,'1.CC Transition risk-Banking b.'!R$63,Input!$E:$E,"&gt;20")
+ SUMIFS(Input!$G:$G,Input!$F:$F,'1.CC Transition risk-Banking b.'!$A34&amp;"*",Input!$C:$C,'1.CC Transition risk-Banking b.'!R$63,Input!$E:$E,"-2")
+ SUMIFS(Input!$G:$G,Input!$F:$F,'1.CC Transition risk-Banking b.'!$A34&amp;"*",Input!$C:$C,'1.CC Transition risk-Banking b.'!R$63,Input!$E:$E,"-3"),0)</f>
        <v>35578</v>
      </c>
      <c r="S34" s="36">
        <f>ROUND(IFERROR(SUMIFS(Input!$O:$O,Input!$F:$F,'1.CC Transition risk-Banking b.'!$A34&amp;"*",Input!$C:$C,'1.CC Transition risk-Banking b.'!S$63,Input!$E:$E,"&gt;0")/'1.CC Transition risk-Banking b.'!$D34,0),0)</f>
        <v>1</v>
      </c>
    </row>
    <row r="35" spans="1:19" x14ac:dyDescent="0.3">
      <c r="A35" s="1" t="s">
        <v>668</v>
      </c>
      <c r="B35" s="12">
        <v>30</v>
      </c>
      <c r="C35" s="16" t="s">
        <v>669</v>
      </c>
      <c r="D35" s="31">
        <f>ROUND(SUMIFS(Input!$G:$G,Input!$F:$F,'1.CC Transition risk-Banking b.'!$A35&amp;"*",Input!$C:$C,'1.CC Transition risk-Banking b.'!$D$63),0)</f>
        <v>6423929</v>
      </c>
      <c r="E35" s="31">
        <f>ROUND(SUMIFS(Input!$G:$G,Input!$F:$F,'1.CC Transition risk-Banking b.'!$A35&amp;"*",Input!$C:$C,'1.CC Transition risk-Banking b.'!$E$63,Input!$D:$D,'1.CC Transition risk-Banking b.'!$E$64),0)</f>
        <v>0</v>
      </c>
      <c r="F35" s="31">
        <f>ROUND(SUMIFS(Input!$N:$N,Input!$F:$F,'1.CC Transition risk-Banking b.'!$A35&amp;"*",Input!$C:$C,'1.CC Transition risk-Banking b.'!$E$63,Input!$M:$M,'1.CC Transition risk-Banking b.'!$F$63),0)</f>
        <v>0</v>
      </c>
      <c r="G35" s="31">
        <f>ROUND(SUMIFS(Input!$G:$G,Input!$F:$F,'1.CC Transition risk-Banking b.'!$A35&amp;"*",Input!$C:$C,'1.CC Transition risk-Banking b.'!$G$63,Input!$A:$A,'1.CC Transition risk-Banking b.'!$G$64),0)</f>
        <v>1033832</v>
      </c>
      <c r="H35" s="31">
        <f>ROUND(SUMIFS(Input!$G:$G,Input!$F:$F,'1.CC Transition risk-Banking b.'!$A35&amp;"*",Input!$C:$C,'1.CC Transition risk-Banking b.'!$H$63,Input!$A:$A,'1.CC Transition risk-Banking b.'!$H$64),0)</f>
        <v>2641700</v>
      </c>
      <c r="I35" s="31">
        <f>ROUND(SUMIFS(Input!$G:$G,Input!$F:$F,'1.CC Transition risk-Banking b.'!$A35&amp;"*",Input!$C:$C,'1.CC Transition risk-Banking b.'!$I$63),0)</f>
        <v>-2324639</v>
      </c>
      <c r="J35" s="31">
        <f>ROUND(SUMIFS(Input!$G:$G,Input!$F:$F,'1.CC Transition risk-Banking b.'!$A35&amp;"*",Input!$C:$C,'1.CC Transition risk-Banking b.'!$J$63,Input!$A:$A,'1.CC Transition risk-Banking b.'!$J$64),0)</f>
        <v>-24240</v>
      </c>
      <c r="K35" s="31">
        <f>ROUND(SUMIFS(Input!$G:$G,Input!$F:$F,'1.CC Transition risk-Banking b.'!$A35&amp;"*",Input!$C:$C,'1.CC Transition risk-Banking b.'!$K$63,Input!$A:$A,'1.CC Transition risk-Banking b.'!$K$64),0)</f>
        <v>-2283532</v>
      </c>
      <c r="L35" s="43">
        <f>ROUND(SUMIFS(Input!$H:$H,Input!$F:$F,'1.CC Transition risk-Banking b.'!$A35&amp;"*")
+ SUMIFS(Input!$J:$J,Input!$F:$F,'1.CC Transition risk-Banking b.'!$A35&amp;"*")
+SUMIFS(Input!$L:$L,Input!$F:$F,'1.CC Transition risk-Banking b.'!$A35&amp;"*"),0)</f>
        <v>-1901354808</v>
      </c>
      <c r="M35" s="43">
        <f>ROUND(SUMIFS(Input!$L:$L,Input!$F:$F,'1.CC Transition risk-Banking b.'!$A35&amp;"*"),0)</f>
        <v>-1715320821</v>
      </c>
      <c r="N35" s="47">
        <f>SUMIFS(Input!$G:$G,Input!$F:$F,'1.CC Transition risk-Banking b.'!$A35&amp;"*",Input!$H:$H,"&lt;&gt;0,0",Input!$J:$J,"&lt;&gt;0,0",Input!$L:$L,"&lt;&gt;0,0")/SUM(Input!$G:$G)</f>
        <v>3.560498829297863E-4</v>
      </c>
      <c r="O35" s="15">
        <f>ROUND(SUMIFS(Input!$G:$G,Input!$F:$F,'1.CC Transition risk-Banking b.'!$A35&amp;"*",Input!$C:$C,'1.CC Transition risk-Banking b.'!O$63,Input!$E:$E,"&gt;=0",Input!$E:$E,"&lt;=5")
+ SUMIFS(Input!$G:$G,Input!$F:$F,'1.CC Transition risk-Banking b.'!$A35&amp;"*",Input!$C:$C,'1.CC Transition risk-Banking b.'!O$63,Input!$E:$E,"-4")
+ SUMIFS(Input!$G:$G,Input!$F:$F,'1.CC Transition risk-Banking b.'!$A35&amp;"*",Input!$C:$C,'1.CC Transition risk-Banking b.'!O$63,Input!$E:$E,"-1"),0)</f>
        <v>5941518</v>
      </c>
      <c r="P35" s="15">
        <f>ROUND(SUMIFS(Input!$G:$G,Input!$F:$F,'1.CC Transition risk-Banking b.'!$A35&amp;"*",Input!$C:$C,'1.CC Transition risk-Banking b.'!P$63,Input!$E:$E,"&gt;5",Input!$E:$E,"&lt;=10"),0)</f>
        <v>482411</v>
      </c>
      <c r="Q35" s="15">
        <f>ROUND(SUMIFS(Input!$G:$G,Input!$F:$F,'1.CC Transition risk-Banking b.'!$A35&amp;"*",Input!$C:$C,'1.CC Transition risk-Banking b.'!Q$63,Input!$E:$E,"&gt;10",Input!$E:$E,"&lt;=20"),0)</f>
        <v>0</v>
      </c>
      <c r="R35" s="15">
        <f>ROUND(SUMIFS(Input!$G:$G,Input!$F:$F,'1.CC Transition risk-Banking b.'!$A35&amp;"*",Input!$C:$C,'1.CC Transition risk-Banking b.'!R$63,Input!$E:$E,"&gt;20")
+ SUMIFS(Input!$G:$G,Input!$F:$F,'1.CC Transition risk-Banking b.'!$A35&amp;"*",Input!$C:$C,'1.CC Transition risk-Banking b.'!R$63,Input!$E:$E,"-2")
+ SUMIFS(Input!$G:$G,Input!$F:$F,'1.CC Transition risk-Banking b.'!$A35&amp;"*",Input!$C:$C,'1.CC Transition risk-Banking b.'!R$63,Input!$E:$E,"-3"),0)</f>
        <v>0</v>
      </c>
      <c r="S35" s="36">
        <f>ROUND(IFERROR(SUMIFS(Input!$O:$O,Input!$F:$F,'1.CC Transition risk-Banking b.'!$A35&amp;"*",Input!$C:$C,'1.CC Transition risk-Banking b.'!S$63,Input!$E:$E,"&gt;0")/'1.CC Transition risk-Banking b.'!$D35,0),0)</f>
        <v>2</v>
      </c>
    </row>
    <row r="36" spans="1:19" x14ac:dyDescent="0.3">
      <c r="A36" s="1" t="s">
        <v>670</v>
      </c>
      <c r="B36" s="12">
        <v>31</v>
      </c>
      <c r="C36" s="16" t="s">
        <v>671</v>
      </c>
      <c r="D36" s="31">
        <f>ROUND(SUMIFS(Input!$G:$G,Input!$F:$F,'1.CC Transition risk-Banking b.'!$A36&amp;"*",Input!$C:$C,'1.CC Transition risk-Banking b.'!$D$63),0)</f>
        <v>66814377</v>
      </c>
      <c r="E36" s="31">
        <f>ROUND(SUMIFS(Input!$G:$G,Input!$F:$F,'1.CC Transition risk-Banking b.'!$A36&amp;"*",Input!$C:$C,'1.CC Transition risk-Banking b.'!$E$63,Input!$D:$D,'1.CC Transition risk-Banking b.'!$E$64),0)</f>
        <v>0</v>
      </c>
      <c r="F36" s="31">
        <f>ROUND(SUMIFS(Input!$N:$N,Input!$F:$F,'1.CC Transition risk-Banking b.'!$A36&amp;"*",Input!$C:$C,'1.CC Transition risk-Banking b.'!$E$63,Input!$M:$M,'1.CC Transition risk-Banking b.'!$F$63),0)</f>
        <v>0</v>
      </c>
      <c r="G36" s="31">
        <f>ROUND(SUMIFS(Input!$G:$G,Input!$F:$F,'1.CC Transition risk-Banking b.'!$A36&amp;"*",Input!$C:$C,'1.CC Transition risk-Banking b.'!$G$63,Input!$A:$A,'1.CC Transition risk-Banking b.'!$G$64),0)</f>
        <v>14237818</v>
      </c>
      <c r="H36" s="31">
        <f>ROUND(SUMIFS(Input!$G:$G,Input!$F:$F,'1.CC Transition risk-Banking b.'!$A36&amp;"*",Input!$C:$C,'1.CC Transition risk-Banking b.'!$H$63,Input!$A:$A,'1.CC Transition risk-Banking b.'!$H$64),0)</f>
        <v>4210199</v>
      </c>
      <c r="I36" s="31">
        <f>ROUND(SUMIFS(Input!$G:$G,Input!$F:$F,'1.CC Transition risk-Banking b.'!$A36&amp;"*",Input!$C:$C,'1.CC Transition risk-Banking b.'!$I$63),0)</f>
        <v>-3776451</v>
      </c>
      <c r="J36" s="31">
        <f>ROUND(SUMIFS(Input!$G:$G,Input!$F:$F,'1.CC Transition risk-Banking b.'!$A36&amp;"*",Input!$C:$C,'1.CC Transition risk-Banking b.'!$J$63,Input!$A:$A,'1.CC Transition risk-Banking b.'!$J$64),0)</f>
        <v>-809865</v>
      </c>
      <c r="K36" s="31">
        <f>ROUND(SUMIFS(Input!$G:$G,Input!$F:$F,'1.CC Transition risk-Banking b.'!$A36&amp;"*",Input!$C:$C,'1.CC Transition risk-Banking b.'!$K$63,Input!$A:$A,'1.CC Transition risk-Banking b.'!$K$64),0)</f>
        <v>-2793309</v>
      </c>
      <c r="L36" s="43">
        <f>ROUND(SUMIFS(Input!$H:$H,Input!$F:$F,'1.CC Transition risk-Banking b.'!$A36&amp;"*")
+ SUMIFS(Input!$J:$J,Input!$F:$F,'1.CC Transition risk-Banking b.'!$A36&amp;"*")
+SUMIFS(Input!$L:$L,Input!$F:$F,'1.CC Transition risk-Banking b.'!$A36&amp;"*"),0)</f>
        <v>-17782984232</v>
      </c>
      <c r="M36" s="43">
        <f>ROUND(SUMIFS(Input!$L:$L,Input!$F:$F,'1.CC Transition risk-Banking b.'!$A36&amp;"*"),0)</f>
        <v>-12791566859</v>
      </c>
      <c r="N36" s="47">
        <f>SUMIFS(Input!$G:$G,Input!$F:$F,'1.CC Transition risk-Banking b.'!$A36&amp;"*",Input!$H:$H,"&lt;&gt;0,0",Input!$J:$J,"&lt;&gt;0,0",Input!$L:$L,"&lt;&gt;0,0")/SUM(Input!$G:$G)</f>
        <v>5.5293526763355253E-3</v>
      </c>
      <c r="O36" s="15">
        <f>ROUND(SUMIFS(Input!$G:$G,Input!$F:$F,'1.CC Transition risk-Banking b.'!$A36&amp;"*",Input!$C:$C,'1.CC Transition risk-Banking b.'!O$63,Input!$E:$E,"&gt;=0",Input!$E:$E,"&lt;=5")
+ SUMIFS(Input!$G:$G,Input!$F:$F,'1.CC Transition risk-Banking b.'!$A36&amp;"*",Input!$C:$C,'1.CC Transition risk-Banking b.'!O$63,Input!$E:$E,"-4")
+ SUMIFS(Input!$G:$G,Input!$F:$F,'1.CC Transition risk-Banking b.'!$A36&amp;"*",Input!$C:$C,'1.CC Transition risk-Banking b.'!O$63,Input!$E:$E,"-1"),0)</f>
        <v>54589964</v>
      </c>
      <c r="P36" s="15">
        <f>ROUND(SUMIFS(Input!$G:$G,Input!$F:$F,'1.CC Transition risk-Banking b.'!$A36&amp;"*",Input!$C:$C,'1.CC Transition risk-Banking b.'!P$63,Input!$E:$E,"&gt;5",Input!$E:$E,"&lt;=10"),0)</f>
        <v>9386573</v>
      </c>
      <c r="Q36" s="15">
        <f>ROUND(SUMIFS(Input!$G:$G,Input!$F:$F,'1.CC Transition risk-Banking b.'!$A36&amp;"*",Input!$C:$C,'1.CC Transition risk-Banking b.'!Q$63,Input!$E:$E,"&gt;10",Input!$E:$E,"&lt;=20"),0)</f>
        <v>2837840</v>
      </c>
      <c r="R36" s="15">
        <f>ROUND(SUMIFS(Input!$G:$G,Input!$F:$F,'1.CC Transition risk-Banking b.'!$A36&amp;"*",Input!$C:$C,'1.CC Transition risk-Banking b.'!R$63,Input!$E:$E,"&gt;20")
+ SUMIFS(Input!$G:$G,Input!$F:$F,'1.CC Transition risk-Banking b.'!$A36&amp;"*",Input!$C:$C,'1.CC Transition risk-Banking b.'!R$63,Input!$E:$E,"-2")
+ SUMIFS(Input!$G:$G,Input!$F:$F,'1.CC Transition risk-Banking b.'!$A36&amp;"*",Input!$C:$C,'1.CC Transition risk-Banking b.'!R$63,Input!$E:$E,"-3"),0)</f>
        <v>0</v>
      </c>
      <c r="S36" s="36">
        <f>ROUND(IFERROR(SUMIFS(Input!$O:$O,Input!$F:$F,'1.CC Transition risk-Banking b.'!$A36&amp;"*",Input!$C:$C,'1.CC Transition risk-Banking b.'!S$63,Input!$E:$E,"&gt;0")/'1.CC Transition risk-Banking b.'!$D36,0),0)</f>
        <v>3</v>
      </c>
    </row>
    <row r="37" spans="1:19" x14ac:dyDescent="0.3">
      <c r="A37" s="1" t="s">
        <v>672</v>
      </c>
      <c r="B37" s="12">
        <v>32</v>
      </c>
      <c r="C37" s="16" t="s">
        <v>673</v>
      </c>
      <c r="D37" s="31">
        <f>ROUND(SUMIFS(Input!$G:$G,Input!$F:$F,'1.CC Transition risk-Banking b.'!$A37&amp;"*",Input!$C:$C,'1.CC Transition risk-Banking b.'!$D$63),0)</f>
        <v>24718151</v>
      </c>
      <c r="E37" s="31">
        <f>ROUND(SUMIFS(Input!$G:$G,Input!$F:$F,'1.CC Transition risk-Banking b.'!$A37&amp;"*",Input!$C:$C,'1.CC Transition risk-Banking b.'!$E$63,Input!$D:$D,'1.CC Transition risk-Banking b.'!$E$64),0)</f>
        <v>0</v>
      </c>
      <c r="F37" s="31">
        <f>ROUND(SUMIFS(Input!$N:$N,Input!$F:$F,'1.CC Transition risk-Banking b.'!$A37&amp;"*",Input!$C:$C,'1.CC Transition risk-Banking b.'!$E$63,Input!$M:$M,'1.CC Transition risk-Banking b.'!$F$63),0)</f>
        <v>0</v>
      </c>
      <c r="G37" s="31">
        <f>ROUND(SUMIFS(Input!$G:$G,Input!$F:$F,'1.CC Transition risk-Banking b.'!$A37&amp;"*",Input!$C:$C,'1.CC Transition risk-Banking b.'!$G$63,Input!$A:$A,'1.CC Transition risk-Banking b.'!$G$64),0)</f>
        <v>4749629</v>
      </c>
      <c r="H37" s="31">
        <f>ROUND(SUMIFS(Input!$G:$G,Input!$F:$F,'1.CC Transition risk-Banking b.'!$A37&amp;"*",Input!$C:$C,'1.CC Transition risk-Banking b.'!$H$63,Input!$A:$A,'1.CC Transition risk-Banking b.'!$H$64),0)</f>
        <v>1236263</v>
      </c>
      <c r="I37" s="31">
        <f>ROUND(SUMIFS(Input!$G:$G,Input!$F:$F,'1.CC Transition risk-Banking b.'!$A37&amp;"*",Input!$C:$C,'1.CC Transition risk-Banking b.'!$I$63),0)</f>
        <v>-541075</v>
      </c>
      <c r="J37" s="31">
        <f>ROUND(SUMIFS(Input!$G:$G,Input!$F:$F,'1.CC Transition risk-Banking b.'!$A37&amp;"*",Input!$C:$C,'1.CC Transition risk-Banking b.'!$J$63,Input!$A:$A,'1.CC Transition risk-Banking b.'!$J$64),0)</f>
        <v>-242435</v>
      </c>
      <c r="K37" s="31">
        <f>ROUND(SUMIFS(Input!$G:$G,Input!$F:$F,'1.CC Transition risk-Banking b.'!$A37&amp;"*",Input!$C:$C,'1.CC Transition risk-Banking b.'!$K$63,Input!$A:$A,'1.CC Transition risk-Banking b.'!$K$64),0)</f>
        <v>-229082</v>
      </c>
      <c r="L37" s="43">
        <f>ROUND(SUMIFS(Input!$H:$H,Input!$F:$F,'1.CC Transition risk-Banking b.'!$A37&amp;"*")
+ SUMIFS(Input!$J:$J,Input!$F:$F,'1.CC Transition risk-Banking b.'!$A37&amp;"*")
+SUMIFS(Input!$L:$L,Input!$F:$F,'1.CC Transition risk-Banking b.'!$A37&amp;"*"),0)</f>
        <v>-4212022421</v>
      </c>
      <c r="M37" s="43">
        <f>ROUND(SUMIFS(Input!$L:$L,Input!$F:$F,'1.CC Transition risk-Banking b.'!$A37&amp;"*"),0)</f>
        <v>-3231466522</v>
      </c>
      <c r="N37" s="47">
        <f>SUMIFS(Input!$G:$G,Input!$F:$F,'1.CC Transition risk-Banking b.'!$A37&amp;"*",Input!$H:$H,"&lt;&gt;0,0",Input!$J:$J,"&lt;&gt;0,0",Input!$L:$L,"&lt;&gt;0,0")/SUM(Input!$G:$G)</f>
        <v>2.1204537222331002E-3</v>
      </c>
      <c r="O37" s="15">
        <f>ROUND(SUMIFS(Input!$G:$G,Input!$F:$F,'1.CC Transition risk-Banking b.'!$A37&amp;"*",Input!$C:$C,'1.CC Transition risk-Banking b.'!O$63,Input!$E:$E,"&gt;=0",Input!$E:$E,"&lt;=5")
+ SUMIFS(Input!$G:$G,Input!$F:$F,'1.CC Transition risk-Banking b.'!$A37&amp;"*",Input!$C:$C,'1.CC Transition risk-Banking b.'!O$63,Input!$E:$E,"-4")
+ SUMIFS(Input!$G:$G,Input!$F:$F,'1.CC Transition risk-Banking b.'!$A37&amp;"*",Input!$C:$C,'1.CC Transition risk-Banking b.'!O$63,Input!$E:$E,"-1"),0)</f>
        <v>21392687</v>
      </c>
      <c r="P37" s="15">
        <f>ROUND(SUMIFS(Input!$G:$G,Input!$F:$F,'1.CC Transition risk-Banking b.'!$A37&amp;"*",Input!$C:$C,'1.CC Transition risk-Banking b.'!P$63,Input!$E:$E,"&gt;5",Input!$E:$E,"&lt;=10"),0)</f>
        <v>2538287</v>
      </c>
      <c r="Q37" s="15">
        <f>ROUND(SUMIFS(Input!$G:$G,Input!$F:$F,'1.CC Transition risk-Banking b.'!$A37&amp;"*",Input!$C:$C,'1.CC Transition risk-Banking b.'!Q$63,Input!$E:$E,"&gt;10",Input!$E:$E,"&lt;=20"),0)</f>
        <v>787177</v>
      </c>
      <c r="R37" s="15">
        <f>ROUND(SUMIFS(Input!$G:$G,Input!$F:$F,'1.CC Transition risk-Banking b.'!$A37&amp;"*",Input!$C:$C,'1.CC Transition risk-Banking b.'!R$63,Input!$E:$E,"&gt;20")
+ SUMIFS(Input!$G:$G,Input!$F:$F,'1.CC Transition risk-Banking b.'!$A37&amp;"*",Input!$C:$C,'1.CC Transition risk-Banking b.'!R$63,Input!$E:$E,"-2")
+ SUMIFS(Input!$G:$G,Input!$F:$F,'1.CC Transition risk-Banking b.'!$A37&amp;"*",Input!$C:$C,'1.CC Transition risk-Banking b.'!R$63,Input!$E:$E,"-3"),0)</f>
        <v>0</v>
      </c>
      <c r="S37" s="36">
        <f>ROUND(IFERROR(SUMIFS(Input!$O:$O,Input!$F:$F,'1.CC Transition risk-Banking b.'!$A37&amp;"*",Input!$C:$C,'1.CC Transition risk-Banking b.'!S$63,Input!$E:$E,"&gt;0")/'1.CC Transition risk-Banking b.'!$D37,0),0)</f>
        <v>3</v>
      </c>
    </row>
    <row r="38" spans="1:19" x14ac:dyDescent="0.3">
      <c r="A38" s="1" t="s">
        <v>674</v>
      </c>
      <c r="B38" s="12">
        <v>33</v>
      </c>
      <c r="C38" s="16" t="s">
        <v>675</v>
      </c>
      <c r="D38" s="31">
        <f>ROUND(SUMIFS(Input!$G:$G,Input!$F:$F,'1.CC Transition risk-Banking b.'!$A38&amp;"*",Input!$C:$C,'1.CC Transition risk-Banking b.'!$D$63),0)</f>
        <v>36103187</v>
      </c>
      <c r="E38" s="31">
        <f>ROUND(SUMIFS(Input!$G:$G,Input!$F:$F,'1.CC Transition risk-Banking b.'!$A38&amp;"*",Input!$C:$C,'1.CC Transition risk-Banking b.'!$E$63,Input!$D:$D,'1.CC Transition risk-Banking b.'!$E$64),0)</f>
        <v>0</v>
      </c>
      <c r="F38" s="31">
        <f>ROUND(SUMIFS(Input!$N:$N,Input!$F:$F,'1.CC Transition risk-Banking b.'!$A38&amp;"*",Input!$C:$C,'1.CC Transition risk-Banking b.'!$E$63,Input!$M:$M,'1.CC Transition risk-Banking b.'!$F$63),0)</f>
        <v>0</v>
      </c>
      <c r="G38" s="31">
        <f>ROUND(SUMIFS(Input!$G:$G,Input!$F:$F,'1.CC Transition risk-Banking b.'!$A38&amp;"*",Input!$C:$C,'1.CC Transition risk-Banking b.'!$G$63,Input!$A:$A,'1.CC Transition risk-Banking b.'!$G$64),0)</f>
        <v>3868678</v>
      </c>
      <c r="H38" s="31">
        <f>ROUND(SUMIFS(Input!$G:$G,Input!$F:$F,'1.CC Transition risk-Banking b.'!$A38&amp;"*",Input!$C:$C,'1.CC Transition risk-Banking b.'!$H$63,Input!$A:$A,'1.CC Transition risk-Banking b.'!$H$64),0)</f>
        <v>703817</v>
      </c>
      <c r="I38" s="31">
        <f>ROUND(SUMIFS(Input!$G:$G,Input!$F:$F,'1.CC Transition risk-Banking b.'!$A38&amp;"*",Input!$C:$C,'1.CC Transition risk-Banking b.'!$I$63),0)</f>
        <v>-796655</v>
      </c>
      <c r="J38" s="31">
        <f>ROUND(SUMIFS(Input!$G:$G,Input!$F:$F,'1.CC Transition risk-Banking b.'!$A38&amp;"*",Input!$C:$C,'1.CC Transition risk-Banking b.'!$J$63,Input!$A:$A,'1.CC Transition risk-Banking b.'!$J$64),0)</f>
        <v>-184713</v>
      </c>
      <c r="K38" s="31">
        <f>ROUND(SUMIFS(Input!$G:$G,Input!$F:$F,'1.CC Transition risk-Banking b.'!$A38&amp;"*",Input!$C:$C,'1.CC Transition risk-Banking b.'!$K$63,Input!$A:$A,'1.CC Transition risk-Banking b.'!$K$64),0)</f>
        <v>-482483</v>
      </c>
      <c r="L38" s="43">
        <f>ROUND(SUMIFS(Input!$H:$H,Input!$F:$F,'1.CC Transition risk-Banking b.'!$A38&amp;"*")
+ SUMIFS(Input!$J:$J,Input!$F:$F,'1.CC Transition risk-Banking b.'!$A38&amp;"*")
+SUMIFS(Input!$L:$L,Input!$F:$F,'1.CC Transition risk-Banking b.'!$A38&amp;"*"),0)</f>
        <v>-11968799128</v>
      </c>
      <c r="M38" s="43">
        <f>ROUND(SUMIFS(Input!$L:$L,Input!$F:$F,'1.CC Transition risk-Banking b.'!$A38&amp;"*"),0)</f>
        <v>-10286179967</v>
      </c>
      <c r="N38" s="47">
        <f>SUMIFS(Input!$G:$G,Input!$F:$F,'1.CC Transition risk-Banking b.'!$A38&amp;"*",Input!$H:$H,"&lt;&gt;0,0",Input!$J:$J,"&lt;&gt;0,0",Input!$L:$L,"&lt;&gt;0,0")/SUM(Input!$G:$G)</f>
        <v>3.0927142134711495E-3</v>
      </c>
      <c r="O38" s="15">
        <f>ROUND(SUMIFS(Input!$G:$G,Input!$F:$F,'1.CC Transition risk-Banking b.'!$A38&amp;"*",Input!$C:$C,'1.CC Transition risk-Banking b.'!O$63,Input!$E:$E,"&gt;=0",Input!$E:$E,"&lt;=5")
+ SUMIFS(Input!$G:$G,Input!$F:$F,'1.CC Transition risk-Banking b.'!$A38&amp;"*",Input!$C:$C,'1.CC Transition risk-Banking b.'!O$63,Input!$E:$E,"-4")
+ SUMIFS(Input!$G:$G,Input!$F:$F,'1.CC Transition risk-Banking b.'!$A38&amp;"*",Input!$C:$C,'1.CC Transition risk-Banking b.'!O$63,Input!$E:$E,"-1"),0)</f>
        <v>34249760</v>
      </c>
      <c r="P38" s="15">
        <f>ROUND(SUMIFS(Input!$G:$G,Input!$F:$F,'1.CC Transition risk-Banking b.'!$A38&amp;"*",Input!$C:$C,'1.CC Transition risk-Banking b.'!P$63,Input!$E:$E,"&gt;5",Input!$E:$E,"&lt;=10"),0)</f>
        <v>985585</v>
      </c>
      <c r="Q38" s="15">
        <f>ROUND(SUMIFS(Input!$G:$G,Input!$F:$F,'1.CC Transition risk-Banking b.'!$A38&amp;"*",Input!$C:$C,'1.CC Transition risk-Banking b.'!Q$63,Input!$E:$E,"&gt;10",Input!$E:$E,"&lt;=20"),0)</f>
        <v>867843</v>
      </c>
      <c r="R38" s="15">
        <f>ROUND(SUMIFS(Input!$G:$G,Input!$F:$F,'1.CC Transition risk-Banking b.'!$A38&amp;"*",Input!$C:$C,'1.CC Transition risk-Banking b.'!R$63,Input!$E:$E,"&gt;20")
+ SUMIFS(Input!$G:$G,Input!$F:$F,'1.CC Transition risk-Banking b.'!$A38&amp;"*",Input!$C:$C,'1.CC Transition risk-Banking b.'!R$63,Input!$E:$E,"-2")
+ SUMIFS(Input!$G:$G,Input!$F:$F,'1.CC Transition risk-Banking b.'!$A38&amp;"*",Input!$C:$C,'1.CC Transition risk-Banking b.'!R$63,Input!$E:$E,"-3"),0)</f>
        <v>0</v>
      </c>
      <c r="S38" s="36">
        <f>ROUND(IFERROR(SUMIFS(Input!$O:$O,Input!$F:$F,'1.CC Transition risk-Banking b.'!$A38&amp;"*",Input!$C:$C,'1.CC Transition risk-Banking b.'!S$63,Input!$E:$E,"&gt;0")/'1.CC Transition risk-Banking b.'!$D38,0),0)</f>
        <v>1</v>
      </c>
    </row>
    <row r="39" spans="1:19" x14ac:dyDescent="0.3">
      <c r="A39" s="1" t="s">
        <v>676</v>
      </c>
      <c r="B39" s="12">
        <v>34</v>
      </c>
      <c r="C39" s="14" t="s">
        <v>677</v>
      </c>
      <c r="D39" s="31">
        <f>ROUND(SUMIFS(Input!$G:$G,Input!$F:$F,'1.CC Transition risk-Banking b.'!$A39&amp;"*",Input!$C:$C,'1.CC Transition risk-Banking b.'!$D$63),0)</f>
        <v>670693274</v>
      </c>
      <c r="E39" s="31">
        <f>ROUND(SUMIFS(Input!$G:$G,Input!$F:$F,'1.CC Transition risk-Banking b.'!$A39&amp;"*",Input!$C:$C,'1.CC Transition risk-Banking b.'!$E$63,Input!$D:$D,'1.CC Transition risk-Banking b.'!$E$64),0)</f>
        <v>75349137</v>
      </c>
      <c r="F39" s="31">
        <f>ROUND(SUMIFS(Input!$N:$N,Input!$F:$F,'1.CC Transition risk-Banking b.'!$A39&amp;"*",Input!$C:$C,'1.CC Transition risk-Banking b.'!$E$63,Input!$M:$M,'1.CC Transition risk-Banking b.'!$F$63),0)</f>
        <v>0</v>
      </c>
      <c r="G39" s="31">
        <f>ROUND(SUMIFS(Input!$G:$G,Input!$F:$F,'1.CC Transition risk-Banking b.'!$A39&amp;"*",Input!$C:$C,'1.CC Transition risk-Banking b.'!$G$63,Input!$A:$A,'1.CC Transition risk-Banking b.'!$G$64),0)</f>
        <v>485828</v>
      </c>
      <c r="H39" s="31">
        <f>ROUND(SUMIFS(Input!$G:$G,Input!$F:$F,'1.CC Transition risk-Banking b.'!$A39&amp;"*",Input!$C:$C,'1.CC Transition risk-Banking b.'!$H$63,Input!$A:$A,'1.CC Transition risk-Banking b.'!$H$64),0)</f>
        <v>64569</v>
      </c>
      <c r="I39" s="31">
        <f>ROUND(SUMIFS(Input!$G:$G,Input!$F:$F,'1.CC Transition risk-Banking b.'!$A39&amp;"*",Input!$C:$C,'1.CC Transition risk-Banking b.'!$I$63),0)</f>
        <v>-630466</v>
      </c>
      <c r="J39" s="31">
        <f>ROUND(SUMIFS(Input!$G:$G,Input!$F:$F,'1.CC Transition risk-Banking b.'!$A39&amp;"*",Input!$C:$C,'1.CC Transition risk-Banking b.'!$J$63,Input!$A:$A,'1.CC Transition risk-Banking b.'!$J$64),0)</f>
        <v>-49622</v>
      </c>
      <c r="K39" s="31">
        <f>ROUND(SUMIFS(Input!$G:$G,Input!$F:$F,'1.CC Transition risk-Banking b.'!$A39&amp;"*",Input!$C:$C,'1.CC Transition risk-Banking b.'!$K$63,Input!$A:$A,'1.CC Transition risk-Banking b.'!$K$64),0)</f>
        <v>-52625</v>
      </c>
      <c r="L39" s="43">
        <f>ROUND(SUMIFS(Input!$H:$H,Input!$F:$F,'1.CC Transition risk-Banking b.'!$A39&amp;"*")
+ SUMIFS(Input!$J:$J,Input!$F:$F,'1.CC Transition risk-Banking b.'!$A39&amp;"*")
+SUMIFS(Input!$L:$L,Input!$F:$F,'1.CC Transition risk-Banking b.'!$A39&amp;"*"),0)</f>
        <v>1905667065528</v>
      </c>
      <c r="M39" s="43">
        <f>ROUND(SUMIFS(Input!$L:$L,Input!$F:$F,'1.CC Transition risk-Banking b.'!$A39&amp;"*"),0)</f>
        <v>399584859603</v>
      </c>
      <c r="N39" s="47">
        <f>SUMIFS(Input!$G:$G,Input!$F:$F,'1.CC Transition risk-Banking b.'!$A39&amp;"*",Input!$H:$H,"&lt;&gt;0,0",Input!$J:$J,"&lt;&gt;0,0",Input!$L:$L,"&lt;&gt;0,0")/SUM(Input!$G:$G)</f>
        <v>5.8772079756675179E-2</v>
      </c>
      <c r="O39" s="15">
        <f>ROUND(SUMIFS(Input!$G:$G,Input!$F:$F,'1.CC Transition risk-Banking b.'!$A39&amp;"*",Input!$C:$C,'1.CC Transition risk-Banking b.'!O$63,Input!$E:$E,"&gt;=0",Input!$E:$E,"&lt;=5")
+ SUMIFS(Input!$G:$G,Input!$F:$F,'1.CC Transition risk-Banking b.'!$A39&amp;"*",Input!$C:$C,'1.CC Transition risk-Banking b.'!O$63,Input!$E:$E,"-4")
+ SUMIFS(Input!$G:$G,Input!$F:$F,'1.CC Transition risk-Banking b.'!$A39&amp;"*",Input!$C:$C,'1.CC Transition risk-Banking b.'!O$63,Input!$E:$E,"-1"),0)</f>
        <v>346702822</v>
      </c>
      <c r="P39" s="15">
        <f>ROUND(SUMIFS(Input!$G:$G,Input!$F:$F,'1.CC Transition risk-Banking b.'!$A39&amp;"*",Input!$C:$C,'1.CC Transition risk-Banking b.'!P$63,Input!$E:$E,"&gt;5",Input!$E:$E,"&lt;=10"),0)</f>
        <v>153940820</v>
      </c>
      <c r="Q39" s="15">
        <f>ROUND(SUMIFS(Input!$G:$G,Input!$F:$F,'1.CC Transition risk-Banking b.'!$A39&amp;"*",Input!$C:$C,'1.CC Transition risk-Banking b.'!Q$63,Input!$E:$E,"&gt;10",Input!$E:$E,"&lt;=20"),0)</f>
        <v>170049633</v>
      </c>
      <c r="R39" s="15">
        <f>ROUND(SUMIFS(Input!$G:$G,Input!$F:$F,'1.CC Transition risk-Banking b.'!$A39&amp;"*",Input!$C:$C,'1.CC Transition risk-Banking b.'!R$63,Input!$E:$E,"&gt;20")
+ SUMIFS(Input!$G:$G,Input!$F:$F,'1.CC Transition risk-Banking b.'!$A39&amp;"*",Input!$C:$C,'1.CC Transition risk-Banking b.'!R$63,Input!$E:$E,"-2")
+ SUMIFS(Input!$G:$G,Input!$F:$F,'1.CC Transition risk-Banking b.'!$A39&amp;"*",Input!$C:$C,'1.CC Transition risk-Banking b.'!R$63,Input!$E:$E,"-3"),0)</f>
        <v>0</v>
      </c>
      <c r="S39" s="36">
        <f>ROUND(IFERROR(SUMIFS(Input!$O:$O,Input!$F:$F,'1.CC Transition risk-Banking b.'!$A39&amp;"*",Input!$C:$C,'1.CC Transition risk-Banking b.'!S$63,Input!$E:$E,"&gt;0")/'1.CC Transition risk-Banking b.'!$D39,0),0)</f>
        <v>5</v>
      </c>
    </row>
    <row r="40" spans="1:19" x14ac:dyDescent="0.3">
      <c r="A40" s="1" t="s">
        <v>678</v>
      </c>
      <c r="B40" s="12">
        <v>35</v>
      </c>
      <c r="C40" s="17" t="s">
        <v>679</v>
      </c>
      <c r="D40" s="31">
        <f>ROUND(SUMIFS(Input!$G:$G,Input!$F:$F,'1.CC Transition risk-Banking b.'!$A40&amp;"*",Input!$C:$C,'1.CC Transition risk-Banking b.'!$D$63),0)</f>
        <v>670137761</v>
      </c>
      <c r="E40" s="31">
        <f>ROUND(SUMIFS(Input!$G:$G,Input!$F:$F,'1.CC Transition risk-Banking b.'!$A40&amp;"*",Input!$C:$C,'1.CC Transition risk-Banking b.'!$E$63,Input!$D:$D,'1.CC Transition risk-Banking b.'!$E$64),0)</f>
        <v>75349137</v>
      </c>
      <c r="F40" s="31">
        <f>ROUND(SUMIFS(Input!$N:$N,Input!$F:$F,'1.CC Transition risk-Banking b.'!$A40&amp;"*",Input!$C:$C,'1.CC Transition risk-Banking b.'!$E$63,Input!$M:$M,'1.CC Transition risk-Banking b.'!$F$63),0)</f>
        <v>0</v>
      </c>
      <c r="G40" s="31">
        <f>ROUND(SUMIFS(Input!$G:$G,Input!$F:$F,'1.CC Transition risk-Banking b.'!$A40&amp;"*",Input!$C:$C,'1.CC Transition risk-Banking b.'!$G$63,Input!$A:$A,'1.CC Transition risk-Banking b.'!$G$64),0)</f>
        <v>274429</v>
      </c>
      <c r="H40" s="31">
        <f>ROUND(SUMIFS(Input!$G:$G,Input!$F:$F,'1.CC Transition risk-Banking b.'!$A40&amp;"*",Input!$C:$C,'1.CC Transition risk-Banking b.'!$H$63,Input!$A:$A,'1.CC Transition risk-Banking b.'!$H$64),0)</f>
        <v>63658</v>
      </c>
      <c r="I40" s="31">
        <f>ROUND(SUMIFS(Input!$G:$G,Input!$F:$F,'1.CC Transition risk-Banking b.'!$A40&amp;"*",Input!$C:$C,'1.CC Transition risk-Banking b.'!$I$63),0)</f>
        <v>-612317</v>
      </c>
      <c r="J40" s="31">
        <f>ROUND(SUMIFS(Input!$G:$G,Input!$F:$F,'1.CC Transition risk-Banking b.'!$A40&amp;"*",Input!$C:$C,'1.CC Transition risk-Banking b.'!$J$63,Input!$A:$A,'1.CC Transition risk-Banking b.'!$J$64),0)</f>
        <v>-36137</v>
      </c>
      <c r="K40" s="31">
        <f>ROUND(SUMIFS(Input!$G:$G,Input!$F:$F,'1.CC Transition risk-Banking b.'!$A40&amp;"*",Input!$C:$C,'1.CC Transition risk-Banking b.'!$K$63,Input!$A:$A,'1.CC Transition risk-Banking b.'!$K$64),0)</f>
        <v>-51770</v>
      </c>
      <c r="L40" s="43">
        <f>ROUND(SUMIFS(Input!$H:$H,Input!$F:$F,'1.CC Transition risk-Banking b.'!$A40&amp;"*")
+ SUMIFS(Input!$J:$J,Input!$F:$F,'1.CC Transition risk-Banking b.'!$A40&amp;"*")
+SUMIFS(Input!$L:$L,Input!$F:$F,'1.CC Transition risk-Banking b.'!$A40&amp;"*"),0)</f>
        <v>1906693432055</v>
      </c>
      <c r="M40" s="43">
        <f>ROUND(SUMIFS(Input!$L:$L,Input!$F:$F,'1.CC Transition risk-Banking b.'!$A40&amp;"*"),0)</f>
        <v>399821388752</v>
      </c>
      <c r="N40" s="47">
        <f>SUMIFS(Input!$G:$G,Input!$F:$F,'1.CC Transition risk-Banking b.'!$A40&amp;"*",Input!$H:$H,"&lt;&gt;0,0",Input!$J:$J,"&lt;&gt;0,0",Input!$L:$L,"&lt;&gt;0,0")/SUM(Input!$G:$G)</f>
        <v>5.8727223001529071E-2</v>
      </c>
      <c r="O40" s="15">
        <f>ROUND(SUMIFS(Input!$G:$G,Input!$F:$F,'1.CC Transition risk-Banking b.'!$A40&amp;"*",Input!$C:$C,'1.CC Transition risk-Banking b.'!O$63,Input!$E:$E,"&gt;=0",Input!$E:$E,"&lt;=5")
+ SUMIFS(Input!$G:$G,Input!$F:$F,'1.CC Transition risk-Banking b.'!$A40&amp;"*",Input!$C:$C,'1.CC Transition risk-Banking b.'!O$63,Input!$E:$E,"-4")
+ SUMIFS(Input!$G:$G,Input!$F:$F,'1.CC Transition risk-Banking b.'!$A40&amp;"*",Input!$C:$C,'1.CC Transition risk-Banking b.'!O$63,Input!$E:$E,"-1"),0)</f>
        <v>346209092</v>
      </c>
      <c r="P40" s="15">
        <f>ROUND(SUMIFS(Input!$G:$G,Input!$F:$F,'1.CC Transition risk-Banking b.'!$A40&amp;"*",Input!$C:$C,'1.CC Transition risk-Banking b.'!P$63,Input!$E:$E,"&gt;5",Input!$E:$E,"&lt;=10"),0)</f>
        <v>153879037</v>
      </c>
      <c r="Q40" s="15">
        <f>ROUND(SUMIFS(Input!$G:$G,Input!$F:$F,'1.CC Transition risk-Banking b.'!$A40&amp;"*",Input!$C:$C,'1.CC Transition risk-Banking b.'!Q$63,Input!$E:$E,"&gt;10",Input!$E:$E,"&lt;=20"),0)</f>
        <v>170049633</v>
      </c>
      <c r="R40" s="15">
        <f>ROUND(SUMIFS(Input!$G:$G,Input!$F:$F,'1.CC Transition risk-Banking b.'!$A40&amp;"*",Input!$C:$C,'1.CC Transition risk-Banking b.'!R$63,Input!$E:$E,"&gt;20")
+ SUMIFS(Input!$G:$G,Input!$F:$F,'1.CC Transition risk-Banking b.'!$A40&amp;"*",Input!$C:$C,'1.CC Transition risk-Banking b.'!R$63,Input!$E:$E,"-2")
+ SUMIFS(Input!$G:$G,Input!$F:$F,'1.CC Transition risk-Banking b.'!$A40&amp;"*",Input!$C:$C,'1.CC Transition risk-Banking b.'!R$63,Input!$E:$E,"-3"),0)</f>
        <v>0</v>
      </c>
      <c r="S40" s="36">
        <f>ROUND(IFERROR(SUMIFS(Input!$O:$O,Input!$F:$F,'1.CC Transition risk-Banking b.'!$A40&amp;"*",Input!$C:$C,'1.CC Transition risk-Banking b.'!S$63,Input!$E:$E,"&gt;0")/'1.CC Transition risk-Banking b.'!$D40,0),0)</f>
        <v>5</v>
      </c>
    </row>
    <row r="41" spans="1:19" x14ac:dyDescent="0.3">
      <c r="A41" s="1" t="s">
        <v>384</v>
      </c>
      <c r="B41" s="12">
        <v>36</v>
      </c>
      <c r="C41" s="17" t="s">
        <v>680</v>
      </c>
      <c r="D41" s="31">
        <f>ROUND(SUMIFS(Input!$G:$G,Input!$F:$F,'1.CC Transition risk-Banking b.'!$A41&amp;"*",Input!$C:$C,'1.CC Transition risk-Banking b.'!$D$63),0)</f>
        <v>427772381</v>
      </c>
      <c r="E41" s="31">
        <f>ROUND(SUMIFS(Input!$G:$G,Input!$F:$F,'1.CC Transition risk-Banking b.'!$A41&amp;"*",Input!$C:$C,'1.CC Transition risk-Banking b.'!$E$63,Input!$D:$D,'1.CC Transition risk-Banking b.'!$E$64),0)</f>
        <v>67590619</v>
      </c>
      <c r="F41" s="31">
        <f>ROUND(SUMIFS(Input!$N:$N,Input!$F:$F,'1.CC Transition risk-Banking b.'!$A41&amp;"*",Input!$C:$C,'1.CC Transition risk-Banking b.'!$E$63,Input!$M:$M,'1.CC Transition risk-Banking b.'!$F$63),0)</f>
        <v>0</v>
      </c>
      <c r="G41" s="31">
        <f>ROUND(SUMIFS(Input!$G:$G,Input!$F:$F,'1.CC Transition risk-Banking b.'!$A41&amp;"*",Input!$C:$C,'1.CC Transition risk-Banking b.'!$G$63,Input!$A:$A,'1.CC Transition risk-Banking b.'!$G$64),0)</f>
        <v>118591</v>
      </c>
      <c r="H41" s="31">
        <f>ROUND(SUMIFS(Input!$G:$G,Input!$F:$F,'1.CC Transition risk-Banking b.'!$A41&amp;"*",Input!$C:$C,'1.CC Transition risk-Banking b.'!$H$63,Input!$A:$A,'1.CC Transition risk-Banking b.'!$H$64),0)</f>
        <v>5076</v>
      </c>
      <c r="I41" s="31">
        <f>ROUND(SUMIFS(Input!$G:$G,Input!$F:$F,'1.CC Transition risk-Banking b.'!$A41&amp;"*",Input!$C:$C,'1.CC Transition risk-Banking b.'!$I$63),0)</f>
        <v>-516337</v>
      </c>
      <c r="J41" s="31">
        <f>ROUND(SUMIFS(Input!$G:$G,Input!$F:$F,'1.CC Transition risk-Banking b.'!$A41&amp;"*",Input!$C:$C,'1.CC Transition risk-Banking b.'!$J$63,Input!$A:$A,'1.CC Transition risk-Banking b.'!$J$64),0)</f>
        <v>-33857</v>
      </c>
      <c r="K41" s="31">
        <f>ROUND(SUMIFS(Input!$G:$G,Input!$F:$F,'1.CC Transition risk-Banking b.'!$A41&amp;"*",Input!$C:$C,'1.CC Transition risk-Banking b.'!$K$63,Input!$A:$A,'1.CC Transition risk-Banking b.'!$K$64),0)</f>
        <v>-3793</v>
      </c>
      <c r="L41" s="43">
        <f>ROUND(SUMIFS(Input!$H:$H,Input!$F:$F,'1.CC Transition risk-Banking b.'!$A41&amp;"*")
+ SUMIFS(Input!$J:$J,Input!$F:$F,'1.CC Transition risk-Banking b.'!$A41&amp;"*")
+SUMIFS(Input!$L:$L,Input!$F:$F,'1.CC Transition risk-Banking b.'!$A41&amp;"*"),0)</f>
        <v>-91098615554</v>
      </c>
      <c r="M41" s="43">
        <f>ROUND(SUMIFS(Input!$L:$L,Input!$F:$F,'1.CC Transition risk-Banking b.'!$A41&amp;"*"),0)</f>
        <v>-55206250115</v>
      </c>
      <c r="N41" s="47">
        <f>SUMIFS(Input!$G:$G,Input!$F:$F,'1.CC Transition risk-Banking b.'!$A41&amp;"*",Input!$H:$H,"&lt;&gt;0,0",Input!$J:$J,"&lt;&gt;0,0",Input!$L:$L,"&lt;&gt;0,0")/SUM(Input!$G:$G)</f>
        <v>3.7476635433123989E-2</v>
      </c>
      <c r="O41" s="15">
        <f>ROUND(SUMIFS(Input!$G:$G,Input!$F:$F,'1.CC Transition risk-Banking b.'!$A41&amp;"*",Input!$C:$C,'1.CC Transition risk-Banking b.'!O$63,Input!$E:$E,"&gt;=0",Input!$E:$E,"&lt;=5")
+ SUMIFS(Input!$G:$G,Input!$F:$F,'1.CC Transition risk-Banking b.'!$A41&amp;"*",Input!$C:$C,'1.CC Transition risk-Banking b.'!O$63,Input!$E:$E,"-4")
+ SUMIFS(Input!$G:$G,Input!$F:$F,'1.CC Transition risk-Banking b.'!$A41&amp;"*",Input!$C:$C,'1.CC Transition risk-Banking b.'!O$63,Input!$E:$E,"-1"),0)</f>
        <v>103843712</v>
      </c>
      <c r="P41" s="15">
        <f>ROUND(SUMIFS(Input!$G:$G,Input!$F:$F,'1.CC Transition risk-Banking b.'!$A41&amp;"*",Input!$C:$C,'1.CC Transition risk-Banking b.'!P$63,Input!$E:$E,"&gt;5",Input!$E:$E,"&lt;=10"),0)</f>
        <v>153879037</v>
      </c>
      <c r="Q41" s="15">
        <f>ROUND(SUMIFS(Input!$G:$G,Input!$F:$F,'1.CC Transition risk-Banking b.'!$A41&amp;"*",Input!$C:$C,'1.CC Transition risk-Banking b.'!Q$63,Input!$E:$E,"&gt;10",Input!$E:$E,"&lt;=20"),0)</f>
        <v>170049633</v>
      </c>
      <c r="R41" s="15">
        <f>ROUND(SUMIFS(Input!$G:$G,Input!$F:$F,'1.CC Transition risk-Banking b.'!$A41&amp;"*",Input!$C:$C,'1.CC Transition risk-Banking b.'!R$63,Input!$E:$E,"&gt;20")
+ SUMIFS(Input!$G:$G,Input!$F:$F,'1.CC Transition risk-Banking b.'!$A41&amp;"*",Input!$C:$C,'1.CC Transition risk-Banking b.'!R$63,Input!$E:$E,"-2")
+ SUMIFS(Input!$G:$G,Input!$F:$F,'1.CC Transition risk-Banking b.'!$A41&amp;"*",Input!$C:$C,'1.CC Transition risk-Banking b.'!R$63,Input!$E:$E,"-3"),0)</f>
        <v>0</v>
      </c>
      <c r="S41" s="36">
        <f>ROUND(IFERROR(SUMIFS(Input!$O:$O,Input!$F:$F,'1.CC Transition risk-Banking b.'!$A41&amp;"*",Input!$C:$C,'1.CC Transition risk-Banking b.'!S$63,Input!$E:$E,"&gt;0")/'1.CC Transition risk-Banking b.'!$D41,0),0)</f>
        <v>8</v>
      </c>
    </row>
    <row r="42" spans="1:19" x14ac:dyDescent="0.3">
      <c r="A42" s="1" t="s">
        <v>681</v>
      </c>
      <c r="B42" s="12">
        <v>37</v>
      </c>
      <c r="C42" s="17" t="s">
        <v>682</v>
      </c>
      <c r="D42" s="31">
        <f>ROUND(SUMIFS(Input!$G:$G,Input!$F:$F,'1.CC Transition risk-Banking b.'!$A42&amp;"*",Input!$C:$C,'1.CC Transition risk-Banking b.'!$D$63),0)</f>
        <v>279710</v>
      </c>
      <c r="E42" s="31">
        <f>ROUND(SUMIFS(Input!$G:$G,Input!$F:$F,'1.CC Transition risk-Banking b.'!$A42&amp;"*",Input!$C:$C,'1.CC Transition risk-Banking b.'!$E$63,Input!$D:$D,'1.CC Transition risk-Banking b.'!$E$64),0)</f>
        <v>0</v>
      </c>
      <c r="F42" s="31">
        <f>ROUND(SUMIFS(Input!$N:$N,Input!$F:$F,'1.CC Transition risk-Banking b.'!$A42&amp;"*",Input!$C:$C,'1.CC Transition risk-Banking b.'!$E$63,Input!$M:$M,'1.CC Transition risk-Banking b.'!$F$63),0)</f>
        <v>0</v>
      </c>
      <c r="G42" s="31">
        <f>ROUND(SUMIFS(Input!$G:$G,Input!$F:$F,'1.CC Transition risk-Banking b.'!$A42&amp;"*",Input!$C:$C,'1.CC Transition risk-Banking b.'!$G$63,Input!$A:$A,'1.CC Transition risk-Banking b.'!$G$64),0)</f>
        <v>150162</v>
      </c>
      <c r="H42" s="31">
        <f>ROUND(SUMIFS(Input!$G:$G,Input!$F:$F,'1.CC Transition risk-Banking b.'!$A42&amp;"*",Input!$C:$C,'1.CC Transition risk-Banking b.'!$H$63,Input!$A:$A,'1.CC Transition risk-Banking b.'!$H$64),0)</f>
        <v>0</v>
      </c>
      <c r="I42" s="31">
        <f>ROUND(SUMIFS(Input!$G:$G,Input!$F:$F,'1.CC Transition risk-Banking b.'!$A42&amp;"*",Input!$C:$C,'1.CC Transition risk-Banking b.'!$I$63),0)</f>
        <v>-9962</v>
      </c>
      <c r="J42" s="31">
        <f>ROUND(SUMIFS(Input!$G:$G,Input!$F:$F,'1.CC Transition risk-Banking b.'!$A42&amp;"*",Input!$C:$C,'1.CC Transition risk-Banking b.'!$J$63,Input!$A:$A,'1.CC Transition risk-Banking b.'!$J$64),0)</f>
        <v>-9541</v>
      </c>
      <c r="K42" s="31">
        <f>ROUND(SUMIFS(Input!$G:$G,Input!$F:$F,'1.CC Transition risk-Banking b.'!$A42&amp;"*",Input!$C:$C,'1.CC Transition risk-Banking b.'!$K$63,Input!$A:$A,'1.CC Transition risk-Banking b.'!$K$64),0)</f>
        <v>0</v>
      </c>
      <c r="L42" s="43">
        <f>ROUND(SUMIFS(Input!$H:$H,Input!$F:$F,'1.CC Transition risk-Banking b.'!$A42&amp;"*")
+ SUMIFS(Input!$J:$J,Input!$F:$F,'1.CC Transition risk-Banking b.'!$A42&amp;"*")
+SUMIFS(Input!$L:$L,Input!$F:$F,'1.CC Transition risk-Banking b.'!$A42&amp;"*"),0)</f>
        <v>-758950254</v>
      </c>
      <c r="M42" s="43">
        <f>ROUND(SUMIFS(Input!$L:$L,Input!$F:$F,'1.CC Transition risk-Banking b.'!$A42&amp;"*"),0)</f>
        <v>-174919618</v>
      </c>
      <c r="N42" s="47">
        <f>SUMIFS(Input!$G:$G,Input!$F:$F,'1.CC Transition risk-Banking b.'!$A42&amp;"*",Input!$H:$H,"&lt;&gt;0,0",Input!$J:$J,"&lt;&gt;0,0",Input!$L:$L,"&lt;&gt;0,0")/SUM(Input!$G:$G)</f>
        <v>2.3660866461565959E-5</v>
      </c>
      <c r="O42" s="15">
        <f>ROUND(SUMIFS(Input!$G:$G,Input!$F:$F,'1.CC Transition risk-Banking b.'!$A42&amp;"*",Input!$C:$C,'1.CC Transition risk-Banking b.'!O$63,Input!$E:$E,"&gt;=0",Input!$E:$E,"&lt;=5")
+ SUMIFS(Input!$G:$G,Input!$F:$F,'1.CC Transition risk-Banking b.'!$A42&amp;"*",Input!$C:$C,'1.CC Transition risk-Banking b.'!O$63,Input!$E:$E,"-4")
+ SUMIFS(Input!$G:$G,Input!$F:$F,'1.CC Transition risk-Banking b.'!$A42&amp;"*",Input!$C:$C,'1.CC Transition risk-Banking b.'!O$63,Input!$E:$E,"-1"),0)</f>
        <v>279710</v>
      </c>
      <c r="P42" s="15">
        <f>ROUND(SUMIFS(Input!$G:$G,Input!$F:$F,'1.CC Transition risk-Banking b.'!$A42&amp;"*",Input!$C:$C,'1.CC Transition risk-Banking b.'!P$63,Input!$E:$E,"&gt;5",Input!$E:$E,"&lt;=10"),0)</f>
        <v>0</v>
      </c>
      <c r="Q42" s="15">
        <f>ROUND(SUMIFS(Input!$G:$G,Input!$F:$F,'1.CC Transition risk-Banking b.'!$A42&amp;"*",Input!$C:$C,'1.CC Transition risk-Banking b.'!Q$63,Input!$E:$E,"&gt;10",Input!$E:$E,"&lt;=20"),0)</f>
        <v>0</v>
      </c>
      <c r="R42" s="15">
        <f>ROUND(SUMIFS(Input!$G:$G,Input!$F:$F,'1.CC Transition risk-Banking b.'!$A42&amp;"*",Input!$C:$C,'1.CC Transition risk-Banking b.'!R$63,Input!$E:$E,"&gt;20")
+ SUMIFS(Input!$G:$G,Input!$F:$F,'1.CC Transition risk-Banking b.'!$A42&amp;"*",Input!$C:$C,'1.CC Transition risk-Banking b.'!R$63,Input!$E:$E,"-2")
+ SUMIFS(Input!$G:$G,Input!$F:$F,'1.CC Transition risk-Banking b.'!$A42&amp;"*",Input!$C:$C,'1.CC Transition risk-Banking b.'!R$63,Input!$E:$E,"-3"),0)</f>
        <v>0</v>
      </c>
      <c r="S42" s="36">
        <f>ROUND(IFERROR(SUMIFS(Input!$O:$O,Input!$F:$F,'1.CC Transition risk-Banking b.'!$A42&amp;"*",Input!$C:$C,'1.CC Transition risk-Banking b.'!S$63,Input!$E:$E,"&gt;0")/'1.CC Transition risk-Banking b.'!$D42,0),0)</f>
        <v>0</v>
      </c>
    </row>
    <row r="43" spans="1:19" x14ac:dyDescent="0.3">
      <c r="A43" s="1" t="s">
        <v>683</v>
      </c>
      <c r="B43" s="12">
        <v>38</v>
      </c>
      <c r="C43" s="17" t="s">
        <v>684</v>
      </c>
      <c r="D43" s="31">
        <f>ROUND(SUMIFS(Input!$G:$G,Input!$F:$F,'1.CC Transition risk-Banking b.'!$A43&amp;"*",Input!$C:$C,'1.CC Transition risk-Banking b.'!$D$63),0)</f>
        <v>275803</v>
      </c>
      <c r="E43" s="31">
        <f>ROUND(SUMIFS(Input!$G:$G,Input!$F:$F,'1.CC Transition risk-Banking b.'!$A43&amp;"*",Input!$C:$C,'1.CC Transition risk-Banking b.'!$E$63,Input!$D:$D,'1.CC Transition risk-Banking b.'!$E$64),0)</f>
        <v>0</v>
      </c>
      <c r="F43" s="31">
        <f>ROUND(SUMIFS(Input!$N:$N,Input!$F:$F,'1.CC Transition risk-Banking b.'!$A43&amp;"*",Input!$C:$C,'1.CC Transition risk-Banking b.'!$E$63,Input!$M:$M,'1.CC Transition risk-Banking b.'!$F$63),0)</f>
        <v>0</v>
      </c>
      <c r="G43" s="31">
        <f>ROUND(SUMIFS(Input!$G:$G,Input!$F:$F,'1.CC Transition risk-Banking b.'!$A43&amp;"*",Input!$C:$C,'1.CC Transition risk-Banking b.'!$G$63,Input!$A:$A,'1.CC Transition risk-Banking b.'!$G$64),0)</f>
        <v>61237</v>
      </c>
      <c r="H43" s="31">
        <f>ROUND(SUMIFS(Input!$G:$G,Input!$F:$F,'1.CC Transition risk-Banking b.'!$A43&amp;"*",Input!$C:$C,'1.CC Transition risk-Banking b.'!$H$63,Input!$A:$A,'1.CC Transition risk-Banking b.'!$H$64),0)</f>
        <v>911</v>
      </c>
      <c r="I43" s="31">
        <f>ROUND(SUMIFS(Input!$G:$G,Input!$F:$F,'1.CC Transition risk-Banking b.'!$A43&amp;"*",Input!$C:$C,'1.CC Transition risk-Banking b.'!$I$63),0)</f>
        <v>-8187</v>
      </c>
      <c r="J43" s="31">
        <f>ROUND(SUMIFS(Input!$G:$G,Input!$F:$F,'1.CC Transition risk-Banking b.'!$A43&amp;"*",Input!$C:$C,'1.CC Transition risk-Banking b.'!$J$63,Input!$A:$A,'1.CC Transition risk-Banking b.'!$J$64),0)</f>
        <v>-3944</v>
      </c>
      <c r="K43" s="31">
        <f>ROUND(SUMIFS(Input!$G:$G,Input!$F:$F,'1.CC Transition risk-Banking b.'!$A43&amp;"*",Input!$C:$C,'1.CC Transition risk-Banking b.'!$K$63,Input!$A:$A,'1.CC Transition risk-Banking b.'!$K$64),0)</f>
        <v>-854</v>
      </c>
      <c r="L43" s="43">
        <f>ROUND(SUMIFS(Input!$H:$H,Input!$F:$F,'1.CC Transition risk-Banking b.'!$A43&amp;"*")
+ SUMIFS(Input!$J:$J,Input!$F:$F,'1.CC Transition risk-Banking b.'!$A43&amp;"*")
+SUMIFS(Input!$L:$L,Input!$F:$F,'1.CC Transition risk-Banking b.'!$A43&amp;"*"),0)</f>
        <v>-267416273</v>
      </c>
      <c r="M43" s="43">
        <f>ROUND(SUMIFS(Input!$L:$L,Input!$F:$F,'1.CC Transition risk-Banking b.'!$A43&amp;"*"),0)</f>
        <v>-61609531</v>
      </c>
      <c r="N43" s="47">
        <f>SUMIFS(Input!$G:$G,Input!$F:$F,'1.CC Transition risk-Banking b.'!$A43&amp;"*",Input!$H:$H,"&lt;&gt;0,0",Input!$J:$J,"&lt;&gt;0,0",Input!$L:$L,"&lt;&gt;0,0")/SUM(Input!$G:$G)</f>
        <v>2.1195888684551884E-5</v>
      </c>
      <c r="O43" s="15">
        <f>ROUND(SUMIFS(Input!$G:$G,Input!$F:$F,'1.CC Transition risk-Banking b.'!$A43&amp;"*",Input!$C:$C,'1.CC Transition risk-Banking b.'!O$63,Input!$E:$E,"&gt;=0",Input!$E:$E,"&lt;=5")
+ SUMIFS(Input!$G:$G,Input!$F:$F,'1.CC Transition risk-Banking b.'!$A43&amp;"*",Input!$C:$C,'1.CC Transition risk-Banking b.'!O$63,Input!$E:$E,"-4")
+ SUMIFS(Input!$G:$G,Input!$F:$F,'1.CC Transition risk-Banking b.'!$A43&amp;"*",Input!$C:$C,'1.CC Transition risk-Banking b.'!O$63,Input!$E:$E,"-1"),0)</f>
        <v>214020</v>
      </c>
      <c r="P43" s="15">
        <f>ROUND(SUMIFS(Input!$G:$G,Input!$F:$F,'1.CC Transition risk-Banking b.'!$A43&amp;"*",Input!$C:$C,'1.CC Transition risk-Banking b.'!P$63,Input!$E:$E,"&gt;5",Input!$E:$E,"&lt;=10"),0)</f>
        <v>61783</v>
      </c>
      <c r="Q43" s="15">
        <f>ROUND(SUMIFS(Input!$G:$G,Input!$F:$F,'1.CC Transition risk-Banking b.'!$A43&amp;"*",Input!$C:$C,'1.CC Transition risk-Banking b.'!Q$63,Input!$E:$E,"&gt;10",Input!$E:$E,"&lt;=20"),0)</f>
        <v>0</v>
      </c>
      <c r="R43" s="15">
        <f>ROUND(SUMIFS(Input!$G:$G,Input!$F:$F,'1.CC Transition risk-Banking b.'!$A43&amp;"*",Input!$C:$C,'1.CC Transition risk-Banking b.'!R$63,Input!$E:$E,"&gt;20")
+ SUMIFS(Input!$G:$G,Input!$F:$F,'1.CC Transition risk-Banking b.'!$A43&amp;"*",Input!$C:$C,'1.CC Transition risk-Banking b.'!R$63,Input!$E:$E,"-2")
+ SUMIFS(Input!$G:$G,Input!$F:$F,'1.CC Transition risk-Banking b.'!$A43&amp;"*",Input!$C:$C,'1.CC Transition risk-Banking b.'!R$63,Input!$E:$E,"-3"),0)</f>
        <v>0</v>
      </c>
      <c r="S43" s="36">
        <f>ROUND(IFERROR(SUMIFS(Input!$O:$O,Input!$F:$F,'1.CC Transition risk-Banking b.'!$A43&amp;"*",Input!$C:$C,'1.CC Transition risk-Banking b.'!S$63,Input!$E:$E,"&gt;0")/'1.CC Transition risk-Banking b.'!$D43,0),0)</f>
        <v>3</v>
      </c>
    </row>
    <row r="44" spans="1:19" x14ac:dyDescent="0.3">
      <c r="A44" s="1" t="s">
        <v>685</v>
      </c>
      <c r="B44" s="12">
        <v>39</v>
      </c>
      <c r="C44" s="14" t="s">
        <v>686</v>
      </c>
      <c r="D44" s="31">
        <f>ROUND(SUMIFS(Input!$G:$G,Input!$F:$F,'1.CC Transition risk-Banking b.'!$A44&amp;"*",Input!$C:$C,'1.CC Transition risk-Banking b.'!$D$63),0)</f>
        <v>32705255</v>
      </c>
      <c r="E44" s="31">
        <f>ROUND(SUMIFS(Input!$G:$G,Input!$F:$F,'1.CC Transition risk-Banking b.'!$A44&amp;"*",Input!$C:$C,'1.CC Transition risk-Banking b.'!$E$63,Input!$D:$D,'1.CC Transition risk-Banking b.'!$E$64),0)</f>
        <v>0</v>
      </c>
      <c r="F44" s="31">
        <f>ROUND(SUMIFS(Input!$N:$N,Input!$F:$F,'1.CC Transition risk-Banking b.'!$A44&amp;"*",Input!$C:$C,'1.CC Transition risk-Banking b.'!$E$63,Input!$M:$M,'1.CC Transition risk-Banking b.'!$F$63),0)</f>
        <v>0</v>
      </c>
      <c r="G44" s="31">
        <f>ROUND(SUMIFS(Input!$G:$G,Input!$F:$F,'1.CC Transition risk-Banking b.'!$A44&amp;"*",Input!$C:$C,'1.CC Transition risk-Banking b.'!$G$63,Input!$A:$A,'1.CC Transition risk-Banking b.'!$G$64),0)</f>
        <v>3658830</v>
      </c>
      <c r="H44" s="31">
        <f>ROUND(SUMIFS(Input!$G:$G,Input!$F:$F,'1.CC Transition risk-Banking b.'!$A44&amp;"*",Input!$C:$C,'1.CC Transition risk-Banking b.'!$H$63,Input!$A:$A,'1.CC Transition risk-Banking b.'!$H$64),0)</f>
        <v>1702738</v>
      </c>
      <c r="I44" s="31">
        <f>ROUND(SUMIFS(Input!$G:$G,Input!$F:$F,'1.CC Transition risk-Banking b.'!$A44&amp;"*",Input!$C:$C,'1.CC Transition risk-Banking b.'!$I$63),0)</f>
        <v>-1434573</v>
      </c>
      <c r="J44" s="31">
        <f>ROUND(SUMIFS(Input!$G:$G,Input!$F:$F,'1.CC Transition risk-Banking b.'!$A44&amp;"*",Input!$C:$C,'1.CC Transition risk-Banking b.'!$J$63,Input!$A:$A,'1.CC Transition risk-Banking b.'!$J$64),0)</f>
        <v>-170379</v>
      </c>
      <c r="K44" s="31">
        <f>ROUND(SUMIFS(Input!$G:$G,Input!$F:$F,'1.CC Transition risk-Banking b.'!$A44&amp;"*",Input!$C:$C,'1.CC Transition risk-Banking b.'!$K$63,Input!$A:$A,'1.CC Transition risk-Banking b.'!$K$64),0)</f>
        <v>-1153588</v>
      </c>
      <c r="L44" s="43">
        <f>ROUND(SUMIFS(Input!$H:$H,Input!$F:$F,'1.CC Transition risk-Banking b.'!$A44&amp;"*")
+ SUMIFS(Input!$J:$J,Input!$F:$F,'1.CC Transition risk-Banking b.'!$A44&amp;"*")
+SUMIFS(Input!$L:$L,Input!$F:$F,'1.CC Transition risk-Banking b.'!$A44&amp;"*"),0)</f>
        <v>-13613004120</v>
      </c>
      <c r="M44" s="43">
        <f>ROUND(SUMIFS(Input!$L:$L,Input!$F:$F,'1.CC Transition risk-Banking b.'!$A44&amp;"*"),0)</f>
        <v>-6846353008</v>
      </c>
      <c r="N44" s="47">
        <f>SUMIFS(Input!$G:$G,Input!$F:$F,'1.CC Transition risk-Banking b.'!$A44&amp;"*",Input!$H:$H,"&lt;&gt;0,0",Input!$J:$J,"&lt;&gt;0,0",Input!$L:$L,"&lt;&gt;0,0")/SUM(Input!$G:$G)</f>
        <v>2.7428984659619328E-3</v>
      </c>
      <c r="O44" s="15">
        <f>ROUND(SUMIFS(Input!$G:$G,Input!$F:$F,'1.CC Transition risk-Banking b.'!$A44&amp;"*",Input!$C:$C,'1.CC Transition risk-Banking b.'!O$63,Input!$E:$E,"&gt;=0",Input!$E:$E,"&lt;=5")
+ SUMIFS(Input!$G:$G,Input!$F:$F,'1.CC Transition risk-Banking b.'!$A44&amp;"*",Input!$C:$C,'1.CC Transition risk-Banking b.'!O$63,Input!$E:$E,"-4")
+ SUMIFS(Input!$G:$G,Input!$F:$F,'1.CC Transition risk-Banking b.'!$A44&amp;"*",Input!$C:$C,'1.CC Transition risk-Banking b.'!O$63,Input!$E:$E,"-1"),0)</f>
        <v>27414194</v>
      </c>
      <c r="P44" s="15">
        <f>ROUND(SUMIFS(Input!$G:$G,Input!$F:$F,'1.CC Transition risk-Banking b.'!$A44&amp;"*",Input!$C:$C,'1.CC Transition risk-Banking b.'!P$63,Input!$E:$E,"&gt;5",Input!$E:$E,"&lt;=10"),0)</f>
        <v>4186215</v>
      </c>
      <c r="Q44" s="15">
        <f>ROUND(SUMIFS(Input!$G:$G,Input!$F:$F,'1.CC Transition risk-Banking b.'!$A44&amp;"*",Input!$C:$C,'1.CC Transition risk-Banking b.'!Q$63,Input!$E:$E,"&gt;10",Input!$E:$E,"&lt;=20"),0)</f>
        <v>1104847</v>
      </c>
      <c r="R44" s="15">
        <f>ROUND(SUMIFS(Input!$G:$G,Input!$F:$F,'1.CC Transition risk-Banking b.'!$A44&amp;"*",Input!$C:$C,'1.CC Transition risk-Banking b.'!R$63,Input!$E:$E,"&gt;20")
+ SUMIFS(Input!$G:$G,Input!$F:$F,'1.CC Transition risk-Banking b.'!$A44&amp;"*",Input!$C:$C,'1.CC Transition risk-Banking b.'!R$63,Input!$E:$E,"-2")
+ SUMIFS(Input!$G:$G,Input!$F:$F,'1.CC Transition risk-Banking b.'!$A44&amp;"*",Input!$C:$C,'1.CC Transition risk-Banking b.'!R$63,Input!$E:$E,"-3"),0)</f>
        <v>0</v>
      </c>
      <c r="S44" s="36">
        <f>ROUND(IFERROR(SUMIFS(Input!$O:$O,Input!$F:$F,'1.CC Transition risk-Banking b.'!$A44&amp;"*",Input!$C:$C,'1.CC Transition risk-Banking b.'!S$63,Input!$E:$E,"&gt;0")/'1.CC Transition risk-Banking b.'!$D44,0),0)</f>
        <v>3</v>
      </c>
    </row>
    <row r="45" spans="1:19" x14ac:dyDescent="0.3">
      <c r="A45" s="1" t="s">
        <v>687</v>
      </c>
      <c r="B45" s="12">
        <v>40</v>
      </c>
      <c r="C45" s="14" t="s">
        <v>688</v>
      </c>
      <c r="D45" s="31">
        <f>ROUND(SUMIFS(Input!$G:$G,Input!$F:$F,'1.CC Transition risk-Banking b.'!$A45&amp;"*",Input!$C:$C,'1.CC Transition risk-Banking b.'!$D$63),0)</f>
        <v>1023860595</v>
      </c>
      <c r="E45" s="31">
        <f>ROUND(SUMIFS(Input!$G:$G,Input!$F:$F,'1.CC Transition risk-Banking b.'!$A45&amp;"*",Input!$C:$C,'1.CC Transition risk-Banking b.'!$E$63,Input!$D:$D,'1.CC Transition risk-Banking b.'!$E$64),0)</f>
        <v>0</v>
      </c>
      <c r="F45" s="31">
        <f>ROUND(SUMIFS(Input!$N:$N,Input!$F:$F,'1.CC Transition risk-Banking b.'!$A45&amp;"*",Input!$C:$C,'1.CC Transition risk-Banking b.'!$E$63,Input!$M:$M,'1.CC Transition risk-Banking b.'!$F$63),0)</f>
        <v>0</v>
      </c>
      <c r="G45" s="31">
        <f>ROUND(SUMIFS(Input!$G:$G,Input!$F:$F,'1.CC Transition risk-Banking b.'!$A45&amp;"*",Input!$C:$C,'1.CC Transition risk-Banking b.'!$G$63,Input!$A:$A,'1.CC Transition risk-Banking b.'!$G$64),0)</f>
        <v>93812827</v>
      </c>
      <c r="H45" s="31">
        <f>ROUND(SUMIFS(Input!$G:$G,Input!$F:$F,'1.CC Transition risk-Banking b.'!$A45&amp;"*",Input!$C:$C,'1.CC Transition risk-Banking b.'!$H$63,Input!$A:$A,'1.CC Transition risk-Banking b.'!$H$64),0)</f>
        <v>48444640</v>
      </c>
      <c r="I45" s="31">
        <f>ROUND(SUMIFS(Input!$G:$G,Input!$F:$F,'1.CC Transition risk-Banking b.'!$A45&amp;"*",Input!$C:$C,'1.CC Transition risk-Banking b.'!$I$63),0)</f>
        <v>-44087082</v>
      </c>
      <c r="J45" s="31">
        <f>ROUND(SUMIFS(Input!$G:$G,Input!$F:$F,'1.CC Transition risk-Banking b.'!$A45&amp;"*",Input!$C:$C,'1.CC Transition risk-Banking b.'!$J$63,Input!$A:$A,'1.CC Transition risk-Banking b.'!$J$64),0)</f>
        <v>-5341515</v>
      </c>
      <c r="K45" s="31">
        <f>ROUND(SUMIFS(Input!$G:$G,Input!$F:$F,'1.CC Transition risk-Banking b.'!$A45&amp;"*",Input!$C:$C,'1.CC Transition risk-Banking b.'!$K$63,Input!$A:$A,'1.CC Transition risk-Banking b.'!$K$64),0)</f>
        <v>-36332175</v>
      </c>
      <c r="L45" s="43">
        <f>ROUND(SUMIFS(Input!$H:$H,Input!$F:$F,'1.CC Transition risk-Banking b.'!$A45&amp;"*")
+ SUMIFS(Input!$J:$J,Input!$F:$F,'1.CC Transition risk-Banking b.'!$A45&amp;"*")
+SUMIFS(Input!$L:$L,Input!$F:$F,'1.CC Transition risk-Banking b.'!$A45&amp;"*"),0)</f>
        <v>-1637976349283</v>
      </c>
      <c r="M45" s="43">
        <f>ROUND(SUMIFS(Input!$L:$L,Input!$F:$F,'1.CC Transition risk-Banking b.'!$A45&amp;"*"),0)</f>
        <v>-1427155835068</v>
      </c>
      <c r="N45" s="47">
        <f>SUMIFS(Input!$G:$G,Input!$F:$F,'1.CC Transition risk-Banking b.'!$A45&amp;"*",Input!$H:$H,"&lt;&gt;0,0",Input!$J:$J,"&lt;&gt;0,0",Input!$L:$L,"&lt;&gt;0,0")/SUM(Input!$G:$G)</f>
        <v>8.5917718577580515E-2</v>
      </c>
      <c r="O45" s="15">
        <f>ROUND(SUMIFS(Input!$G:$G,Input!$F:$F,'1.CC Transition risk-Banking b.'!$A45&amp;"*",Input!$C:$C,'1.CC Transition risk-Banking b.'!O$63,Input!$E:$E,"&gt;=0",Input!$E:$E,"&lt;=5")
+ SUMIFS(Input!$G:$G,Input!$F:$F,'1.CC Transition risk-Banking b.'!$A45&amp;"*",Input!$C:$C,'1.CC Transition risk-Banking b.'!O$63,Input!$E:$E,"-4")
+ SUMIFS(Input!$G:$G,Input!$F:$F,'1.CC Transition risk-Banking b.'!$A45&amp;"*",Input!$C:$C,'1.CC Transition risk-Banking b.'!O$63,Input!$E:$E,"-1"),0)</f>
        <v>859919327</v>
      </c>
      <c r="P45" s="15">
        <f>ROUND(SUMIFS(Input!$G:$G,Input!$F:$F,'1.CC Transition risk-Banking b.'!$A45&amp;"*",Input!$C:$C,'1.CC Transition risk-Banking b.'!P$63,Input!$E:$E,"&gt;5",Input!$E:$E,"&lt;=10"),0)</f>
        <v>68307814</v>
      </c>
      <c r="Q45" s="15">
        <f>ROUND(SUMIFS(Input!$G:$G,Input!$F:$F,'1.CC Transition risk-Banking b.'!$A45&amp;"*",Input!$C:$C,'1.CC Transition risk-Banking b.'!Q$63,Input!$E:$E,"&gt;10",Input!$E:$E,"&lt;=20"),0)</f>
        <v>95633454</v>
      </c>
      <c r="R45" s="15">
        <f>ROUND(SUMIFS(Input!$G:$G,Input!$F:$F,'1.CC Transition risk-Banking b.'!$A45&amp;"*",Input!$C:$C,'1.CC Transition risk-Banking b.'!R$63,Input!$E:$E,"&gt;20")
+ SUMIFS(Input!$G:$G,Input!$F:$F,'1.CC Transition risk-Banking b.'!$A45&amp;"*",Input!$C:$C,'1.CC Transition risk-Banking b.'!R$63,Input!$E:$E,"-2")
+ SUMIFS(Input!$G:$G,Input!$F:$F,'1.CC Transition risk-Banking b.'!$A45&amp;"*",Input!$C:$C,'1.CC Transition risk-Banking b.'!R$63,Input!$E:$E,"-3"),0)</f>
        <v>0</v>
      </c>
      <c r="S45" s="36">
        <f>ROUND(IFERROR(SUMIFS(Input!$O:$O,Input!$F:$F,'1.CC Transition risk-Banking b.'!$A45&amp;"*",Input!$C:$C,'1.CC Transition risk-Banking b.'!S$63,Input!$E:$E,"&gt;0")/'1.CC Transition risk-Banking b.'!$D45,0),0)</f>
        <v>3</v>
      </c>
    </row>
    <row r="46" spans="1:19" x14ac:dyDescent="0.3">
      <c r="A46" s="1" t="s">
        <v>689</v>
      </c>
      <c r="B46" s="12">
        <v>41</v>
      </c>
      <c r="C46" s="17" t="s">
        <v>690</v>
      </c>
      <c r="D46" s="31">
        <f>ROUND(SUMIFS(Input!$G:$G,Input!$F:$F,'1.CC Transition risk-Banking b.'!$A46&amp;"*",Input!$C:$C,'1.CC Transition risk-Banking b.'!$D$63),0)</f>
        <v>730090571</v>
      </c>
      <c r="E46" s="31">
        <f>ROUND(SUMIFS(Input!$G:$G,Input!$F:$F,'1.CC Transition risk-Banking b.'!$A46&amp;"*",Input!$C:$C,'1.CC Transition risk-Banking b.'!$E$63,Input!$D:$D,'1.CC Transition risk-Banking b.'!$E$64),0)</f>
        <v>0</v>
      </c>
      <c r="F46" s="31">
        <f>ROUND(SUMIFS(Input!$N:$N,Input!$F:$F,'1.CC Transition risk-Banking b.'!$A46&amp;"*",Input!$C:$C,'1.CC Transition risk-Banking b.'!$E$63,Input!$M:$M,'1.CC Transition risk-Banking b.'!$F$63),0)</f>
        <v>0</v>
      </c>
      <c r="G46" s="31">
        <f>ROUND(SUMIFS(Input!$G:$G,Input!$F:$F,'1.CC Transition risk-Banking b.'!$A46&amp;"*",Input!$C:$C,'1.CC Transition risk-Banking b.'!$G$63,Input!$A:$A,'1.CC Transition risk-Banking b.'!$G$64),0)</f>
        <v>54087323</v>
      </c>
      <c r="H46" s="31">
        <f>ROUND(SUMIFS(Input!$G:$G,Input!$F:$F,'1.CC Transition risk-Banking b.'!$A46&amp;"*",Input!$C:$C,'1.CC Transition risk-Banking b.'!$H$63,Input!$A:$A,'1.CC Transition risk-Banking b.'!$H$64),0)</f>
        <v>40861688</v>
      </c>
      <c r="I46" s="31">
        <f>ROUND(SUMIFS(Input!$G:$G,Input!$F:$F,'1.CC Transition risk-Banking b.'!$A46&amp;"*",Input!$C:$C,'1.CC Transition risk-Banking b.'!$I$63),0)</f>
        <v>-35522867</v>
      </c>
      <c r="J46" s="31">
        <f>ROUND(SUMIFS(Input!$G:$G,Input!$F:$F,'1.CC Transition risk-Banking b.'!$A46&amp;"*",Input!$C:$C,'1.CC Transition risk-Banking b.'!$J$63,Input!$A:$A,'1.CC Transition risk-Banking b.'!$J$64),0)</f>
        <v>-3324059</v>
      </c>
      <c r="K46" s="31">
        <f>ROUND(SUMIFS(Input!$G:$G,Input!$F:$F,'1.CC Transition risk-Banking b.'!$A46&amp;"*",Input!$C:$C,'1.CC Transition risk-Banking b.'!$K$63,Input!$A:$A,'1.CC Transition risk-Banking b.'!$K$64),0)</f>
        <v>-30729479</v>
      </c>
      <c r="L46" s="43">
        <f>ROUND(SUMIFS(Input!$H:$H,Input!$F:$F,'1.CC Transition risk-Banking b.'!$A46&amp;"*")
+ SUMIFS(Input!$J:$J,Input!$F:$F,'1.CC Transition risk-Banking b.'!$A46&amp;"*")
+SUMIFS(Input!$L:$L,Input!$F:$F,'1.CC Transition risk-Banking b.'!$A46&amp;"*"),0)</f>
        <v>-1510889108230</v>
      </c>
      <c r="M46" s="43">
        <f>ROUND(SUMIFS(Input!$L:$L,Input!$F:$F,'1.CC Transition risk-Banking b.'!$A46&amp;"*"),0)</f>
        <v>-1317887540561</v>
      </c>
      <c r="N46" s="47">
        <f>SUMIFS(Input!$G:$G,Input!$F:$F,'1.CC Transition risk-Banking b.'!$A46&amp;"*",Input!$H:$H,"&lt;&gt;0,0",Input!$J:$J,"&lt;&gt;0,0",Input!$L:$L,"&lt;&gt;0,0")/SUM(Input!$G:$G)</f>
        <v>6.0901895800315853E-2</v>
      </c>
      <c r="O46" s="15">
        <f>ROUND(SUMIFS(Input!$G:$G,Input!$F:$F,'1.CC Transition risk-Banking b.'!$A46&amp;"*",Input!$C:$C,'1.CC Transition risk-Banking b.'!O$63,Input!$E:$E,"&gt;=0",Input!$E:$E,"&lt;=5")
+ SUMIFS(Input!$G:$G,Input!$F:$F,'1.CC Transition risk-Banking b.'!$A46&amp;"*",Input!$C:$C,'1.CC Transition risk-Banking b.'!O$63,Input!$E:$E,"-4")
+ SUMIFS(Input!$G:$G,Input!$F:$F,'1.CC Transition risk-Banking b.'!$A46&amp;"*",Input!$C:$C,'1.CC Transition risk-Banking b.'!O$63,Input!$E:$E,"-1"),0)</f>
        <v>613140639</v>
      </c>
      <c r="P46" s="15">
        <f>ROUND(SUMIFS(Input!$G:$G,Input!$F:$F,'1.CC Transition risk-Banking b.'!$A46&amp;"*",Input!$C:$C,'1.CC Transition risk-Banking b.'!P$63,Input!$E:$E,"&gt;5",Input!$E:$E,"&lt;=10"),0)</f>
        <v>58494326</v>
      </c>
      <c r="Q46" s="15">
        <f>ROUND(SUMIFS(Input!$G:$G,Input!$F:$F,'1.CC Transition risk-Banking b.'!$A46&amp;"*",Input!$C:$C,'1.CC Transition risk-Banking b.'!Q$63,Input!$E:$E,"&gt;10",Input!$E:$E,"&lt;=20"),0)</f>
        <v>58455605</v>
      </c>
      <c r="R46" s="15">
        <f>ROUND(SUMIFS(Input!$G:$G,Input!$F:$F,'1.CC Transition risk-Banking b.'!$A46&amp;"*",Input!$C:$C,'1.CC Transition risk-Banking b.'!R$63,Input!$E:$E,"&gt;20")
+ SUMIFS(Input!$G:$G,Input!$F:$F,'1.CC Transition risk-Banking b.'!$A46&amp;"*",Input!$C:$C,'1.CC Transition risk-Banking b.'!R$63,Input!$E:$E,"-2")
+ SUMIFS(Input!$G:$G,Input!$F:$F,'1.CC Transition risk-Banking b.'!$A46&amp;"*",Input!$C:$C,'1.CC Transition risk-Banking b.'!R$63,Input!$E:$E,"-3"),0)</f>
        <v>0</v>
      </c>
      <c r="S46" s="36">
        <f>ROUND(IFERROR(SUMIFS(Input!$O:$O,Input!$F:$F,'1.CC Transition risk-Banking b.'!$A46&amp;"*",Input!$C:$C,'1.CC Transition risk-Banking b.'!S$63,Input!$E:$E,"&gt;0")/'1.CC Transition risk-Banking b.'!$D46,0),0)</f>
        <v>3</v>
      </c>
    </row>
    <row r="47" spans="1:19" x14ac:dyDescent="0.3">
      <c r="A47" s="1" t="s">
        <v>691</v>
      </c>
      <c r="B47" s="12">
        <v>42</v>
      </c>
      <c r="C47" s="17" t="s">
        <v>692</v>
      </c>
      <c r="D47" s="31">
        <f>ROUND(SUMIFS(Input!$G:$G,Input!$F:$F,'1.CC Transition risk-Banking b.'!$A47&amp;"*",Input!$C:$C,'1.CC Transition risk-Banking b.'!$D$63),0)</f>
        <v>156617779</v>
      </c>
      <c r="E47" s="31">
        <f>ROUND(SUMIFS(Input!$G:$G,Input!$F:$F,'1.CC Transition risk-Banking b.'!$A47&amp;"*",Input!$C:$C,'1.CC Transition risk-Banking b.'!$E$63,Input!$D:$D,'1.CC Transition risk-Banking b.'!$E$64),0)</f>
        <v>0</v>
      </c>
      <c r="F47" s="31">
        <f>ROUND(SUMIFS(Input!$N:$N,Input!$F:$F,'1.CC Transition risk-Banking b.'!$A47&amp;"*",Input!$C:$C,'1.CC Transition risk-Banking b.'!$E$63,Input!$M:$M,'1.CC Transition risk-Banking b.'!$F$63),0)</f>
        <v>0</v>
      </c>
      <c r="G47" s="31">
        <f>ROUND(SUMIFS(Input!$G:$G,Input!$F:$F,'1.CC Transition risk-Banking b.'!$A47&amp;"*",Input!$C:$C,'1.CC Transition risk-Banking b.'!$G$63,Input!$A:$A,'1.CC Transition risk-Banking b.'!$G$64),0)</f>
        <v>14359355</v>
      </c>
      <c r="H47" s="31">
        <f>ROUND(SUMIFS(Input!$G:$G,Input!$F:$F,'1.CC Transition risk-Banking b.'!$A47&amp;"*",Input!$C:$C,'1.CC Transition risk-Banking b.'!$H$63,Input!$A:$A,'1.CC Transition risk-Banking b.'!$H$64),0)</f>
        <v>1218266</v>
      </c>
      <c r="I47" s="31">
        <f>ROUND(SUMIFS(Input!$G:$G,Input!$F:$F,'1.CC Transition risk-Banking b.'!$A47&amp;"*",Input!$C:$C,'1.CC Transition risk-Banking b.'!$I$63),0)</f>
        <v>-1740944</v>
      </c>
      <c r="J47" s="31">
        <f>ROUND(SUMIFS(Input!$G:$G,Input!$F:$F,'1.CC Transition risk-Banking b.'!$A47&amp;"*",Input!$C:$C,'1.CC Transition risk-Banking b.'!$J$63,Input!$A:$A,'1.CC Transition risk-Banking b.'!$J$64),0)</f>
        <v>-410823</v>
      </c>
      <c r="K47" s="31">
        <f>ROUND(SUMIFS(Input!$G:$G,Input!$F:$F,'1.CC Transition risk-Banking b.'!$A47&amp;"*",Input!$C:$C,'1.CC Transition risk-Banking b.'!$K$63,Input!$A:$A,'1.CC Transition risk-Banking b.'!$K$64),0)</f>
        <v>-989840</v>
      </c>
      <c r="L47" s="43">
        <f>ROUND(SUMIFS(Input!$H:$H,Input!$F:$F,'1.CC Transition risk-Banking b.'!$A47&amp;"*")
+ SUMIFS(Input!$J:$J,Input!$F:$F,'1.CC Transition risk-Banking b.'!$A47&amp;"*")
+SUMIFS(Input!$L:$L,Input!$F:$F,'1.CC Transition risk-Banking b.'!$A47&amp;"*"),0)</f>
        <v>-19220039298</v>
      </c>
      <c r="M47" s="43">
        <f>ROUND(SUMIFS(Input!$L:$L,Input!$F:$F,'1.CC Transition risk-Banking b.'!$A47&amp;"*"),0)</f>
        <v>-14977629257</v>
      </c>
      <c r="N47" s="47">
        <f>SUMIFS(Input!$G:$G,Input!$F:$F,'1.CC Transition risk-Banking b.'!$A47&amp;"*",Input!$H:$H,"&lt;&gt;0,0",Input!$J:$J,"&lt;&gt;0,0",Input!$L:$L,"&lt;&gt;0,0")/SUM(Input!$G:$G)</f>
        <v>1.358488154644741E-2</v>
      </c>
      <c r="O47" s="15">
        <f>ROUND(SUMIFS(Input!$G:$G,Input!$F:$F,'1.CC Transition risk-Banking b.'!$A47&amp;"*",Input!$C:$C,'1.CC Transition risk-Banking b.'!O$63,Input!$E:$E,"&gt;=0",Input!$E:$E,"&lt;=5")
+ SUMIFS(Input!$G:$G,Input!$F:$F,'1.CC Transition risk-Banking b.'!$A47&amp;"*",Input!$C:$C,'1.CC Transition risk-Banking b.'!O$63,Input!$E:$E,"-4")
+ SUMIFS(Input!$G:$G,Input!$F:$F,'1.CC Transition risk-Banking b.'!$A47&amp;"*",Input!$C:$C,'1.CC Transition risk-Banking b.'!O$63,Input!$E:$E,"-1"),0)</f>
        <v>121050047</v>
      </c>
      <c r="P47" s="15">
        <f>ROUND(SUMIFS(Input!$G:$G,Input!$F:$F,'1.CC Transition risk-Banking b.'!$A47&amp;"*",Input!$C:$C,'1.CC Transition risk-Banking b.'!P$63,Input!$E:$E,"&gt;5",Input!$E:$E,"&lt;=10"),0)</f>
        <v>2085358</v>
      </c>
      <c r="Q47" s="15">
        <f>ROUND(SUMIFS(Input!$G:$G,Input!$F:$F,'1.CC Transition risk-Banking b.'!$A47&amp;"*",Input!$C:$C,'1.CC Transition risk-Banking b.'!Q$63,Input!$E:$E,"&gt;10",Input!$E:$E,"&lt;=20"),0)</f>
        <v>33482374</v>
      </c>
      <c r="R47" s="15">
        <f>ROUND(SUMIFS(Input!$G:$G,Input!$F:$F,'1.CC Transition risk-Banking b.'!$A47&amp;"*",Input!$C:$C,'1.CC Transition risk-Banking b.'!R$63,Input!$E:$E,"&gt;20")
+ SUMIFS(Input!$G:$G,Input!$F:$F,'1.CC Transition risk-Banking b.'!$A47&amp;"*",Input!$C:$C,'1.CC Transition risk-Banking b.'!R$63,Input!$E:$E,"-2")
+ SUMIFS(Input!$G:$G,Input!$F:$F,'1.CC Transition risk-Banking b.'!$A47&amp;"*",Input!$C:$C,'1.CC Transition risk-Banking b.'!R$63,Input!$E:$E,"-3"),0)</f>
        <v>0</v>
      </c>
      <c r="S47" s="36">
        <f>ROUND(IFERROR(SUMIFS(Input!$O:$O,Input!$F:$F,'1.CC Transition risk-Banking b.'!$A47&amp;"*",Input!$C:$C,'1.CC Transition risk-Banking b.'!S$63,Input!$E:$E,"&gt;0")/'1.CC Transition risk-Banking b.'!$D47,0),0)</f>
        <v>3</v>
      </c>
    </row>
    <row r="48" spans="1:19" x14ac:dyDescent="0.3">
      <c r="A48" s="1" t="s">
        <v>693</v>
      </c>
      <c r="B48" s="12">
        <v>43</v>
      </c>
      <c r="C48" s="17" t="s">
        <v>694</v>
      </c>
      <c r="D48" s="31">
        <f>ROUND(SUMIFS(Input!$G:$G,Input!$F:$F,'1.CC Transition risk-Banking b.'!$A48&amp;"*",Input!$C:$C,'1.CC Transition risk-Banking b.'!$D$63),0)</f>
        <v>137152245</v>
      </c>
      <c r="E48" s="31">
        <f>ROUND(SUMIFS(Input!$G:$G,Input!$F:$F,'1.CC Transition risk-Banking b.'!$A48&amp;"*",Input!$C:$C,'1.CC Transition risk-Banking b.'!$E$63,Input!$D:$D,'1.CC Transition risk-Banking b.'!$E$64),0)</f>
        <v>0</v>
      </c>
      <c r="F48" s="31">
        <f>ROUND(SUMIFS(Input!$N:$N,Input!$F:$F,'1.CC Transition risk-Banking b.'!$A48&amp;"*",Input!$C:$C,'1.CC Transition risk-Banking b.'!$E$63,Input!$M:$M,'1.CC Transition risk-Banking b.'!$F$63),0)</f>
        <v>0</v>
      </c>
      <c r="G48" s="31">
        <f>ROUND(SUMIFS(Input!$G:$G,Input!$F:$F,'1.CC Transition risk-Banking b.'!$A48&amp;"*",Input!$C:$C,'1.CC Transition risk-Banking b.'!$G$63,Input!$A:$A,'1.CC Transition risk-Banking b.'!$G$64),0)</f>
        <v>25366149</v>
      </c>
      <c r="H48" s="31">
        <f>ROUND(SUMIFS(Input!$G:$G,Input!$F:$F,'1.CC Transition risk-Banking b.'!$A48&amp;"*",Input!$C:$C,'1.CC Transition risk-Banking b.'!$H$63,Input!$A:$A,'1.CC Transition risk-Banking b.'!$H$64),0)</f>
        <v>6364686</v>
      </c>
      <c r="I48" s="31">
        <f>ROUND(SUMIFS(Input!$G:$G,Input!$F:$F,'1.CC Transition risk-Banking b.'!$A48&amp;"*",Input!$C:$C,'1.CC Transition risk-Banking b.'!$I$63),0)</f>
        <v>-6823272</v>
      </c>
      <c r="J48" s="31">
        <f>ROUND(SUMIFS(Input!$G:$G,Input!$F:$F,'1.CC Transition risk-Banking b.'!$A48&amp;"*",Input!$C:$C,'1.CC Transition risk-Banking b.'!$J$63,Input!$A:$A,'1.CC Transition risk-Banking b.'!$J$64),0)</f>
        <v>-1606633</v>
      </c>
      <c r="K48" s="31">
        <f>ROUND(SUMIFS(Input!$G:$G,Input!$F:$F,'1.CC Transition risk-Banking b.'!$A48&amp;"*",Input!$C:$C,'1.CC Transition risk-Banking b.'!$K$63,Input!$A:$A,'1.CC Transition risk-Banking b.'!$K$64),0)</f>
        <v>-4612857</v>
      </c>
      <c r="L48" s="43">
        <f>ROUND(SUMIFS(Input!$H:$H,Input!$F:$F,'1.CC Transition risk-Banking b.'!$A48&amp;"*")
+ SUMIFS(Input!$J:$J,Input!$F:$F,'1.CC Transition risk-Banking b.'!$A48&amp;"*")
+SUMIFS(Input!$L:$L,Input!$F:$F,'1.CC Transition risk-Banking b.'!$A48&amp;"*"),0)</f>
        <v>-107867201755</v>
      </c>
      <c r="M48" s="43">
        <f>ROUND(SUMIFS(Input!$L:$L,Input!$F:$F,'1.CC Transition risk-Banking b.'!$A48&amp;"*"),0)</f>
        <v>-94290665250</v>
      </c>
      <c r="N48" s="47">
        <f>SUMIFS(Input!$G:$G,Input!$F:$F,'1.CC Transition risk-Banking b.'!$A48&amp;"*",Input!$H:$H,"&lt;&gt;0,0",Input!$J:$J,"&lt;&gt;0,0",Input!$L:$L,"&lt;&gt;0,0")/SUM(Input!$G:$G)</f>
        <v>1.1430941230817301E-2</v>
      </c>
      <c r="O48" s="15">
        <f>ROUND(SUMIFS(Input!$G:$G,Input!$F:$F,'1.CC Transition risk-Banking b.'!$A48&amp;"*",Input!$C:$C,'1.CC Transition risk-Banking b.'!O$63,Input!$E:$E,"&gt;=0",Input!$E:$E,"&lt;=5")
+ SUMIFS(Input!$G:$G,Input!$F:$F,'1.CC Transition risk-Banking b.'!$A48&amp;"*",Input!$C:$C,'1.CC Transition risk-Banking b.'!O$63,Input!$E:$E,"-4")
+ SUMIFS(Input!$G:$G,Input!$F:$F,'1.CC Transition risk-Banking b.'!$A48&amp;"*",Input!$C:$C,'1.CC Transition risk-Banking b.'!O$63,Input!$E:$E,"-1"),0)</f>
        <v>125728641</v>
      </c>
      <c r="P48" s="15">
        <f>ROUND(SUMIFS(Input!$G:$G,Input!$F:$F,'1.CC Transition risk-Banking b.'!$A48&amp;"*",Input!$C:$C,'1.CC Transition risk-Banking b.'!P$63,Input!$E:$E,"&gt;5",Input!$E:$E,"&lt;=10"),0)</f>
        <v>7728129</v>
      </c>
      <c r="Q48" s="15">
        <f>ROUND(SUMIFS(Input!$G:$G,Input!$F:$F,'1.CC Transition risk-Banking b.'!$A48&amp;"*",Input!$C:$C,'1.CC Transition risk-Banking b.'!Q$63,Input!$E:$E,"&gt;10",Input!$E:$E,"&lt;=20"),0)</f>
        <v>3695475</v>
      </c>
      <c r="R48" s="15">
        <f>ROUND(SUMIFS(Input!$G:$G,Input!$F:$F,'1.CC Transition risk-Banking b.'!$A48&amp;"*",Input!$C:$C,'1.CC Transition risk-Banking b.'!R$63,Input!$E:$E,"&gt;20")
+ SUMIFS(Input!$G:$G,Input!$F:$F,'1.CC Transition risk-Banking b.'!$A48&amp;"*",Input!$C:$C,'1.CC Transition risk-Banking b.'!R$63,Input!$E:$E,"-2")
+ SUMIFS(Input!$G:$G,Input!$F:$F,'1.CC Transition risk-Banking b.'!$A48&amp;"*",Input!$C:$C,'1.CC Transition risk-Banking b.'!R$63,Input!$E:$E,"-3"),0)</f>
        <v>0</v>
      </c>
      <c r="S48" s="36">
        <f>ROUND(IFERROR(SUMIFS(Input!$O:$O,Input!$F:$F,'1.CC Transition risk-Banking b.'!$A48&amp;"*",Input!$C:$C,'1.CC Transition risk-Banking b.'!S$63,Input!$E:$E,"&gt;0")/'1.CC Transition risk-Banking b.'!$D48,0),0)</f>
        <v>2</v>
      </c>
    </row>
    <row r="49" spans="1:19" x14ac:dyDescent="0.3">
      <c r="A49" s="1" t="s">
        <v>695</v>
      </c>
      <c r="B49" s="12">
        <v>44</v>
      </c>
      <c r="C49" s="14" t="s">
        <v>696</v>
      </c>
      <c r="D49" s="31">
        <f>ROUND(SUMIFS(Input!$G:$G,Input!$F:$F,'1.CC Transition risk-Banking b.'!$A49&amp;"*",Input!$C:$C,'1.CC Transition risk-Banking b.'!$D$63),0)</f>
        <v>2020039221</v>
      </c>
      <c r="E49" s="31">
        <f>ROUND(SUMIFS(Input!$G:$G,Input!$F:$F,'1.CC Transition risk-Banking b.'!$A49&amp;"*",Input!$C:$C,'1.CC Transition risk-Banking b.'!$E$63,Input!$D:$D,'1.CC Transition risk-Banking b.'!$E$64),0)</f>
        <v>7274</v>
      </c>
      <c r="F49" s="31">
        <f>ROUND(SUMIFS(Input!$N:$N,Input!$F:$F,'1.CC Transition risk-Banking b.'!$A49&amp;"*",Input!$C:$C,'1.CC Transition risk-Banking b.'!$E$63,Input!$M:$M,'1.CC Transition risk-Banking b.'!$F$63),0)</f>
        <v>0</v>
      </c>
      <c r="G49" s="31">
        <f>ROUND(SUMIFS(Input!$G:$G,Input!$F:$F,'1.CC Transition risk-Banking b.'!$A49&amp;"*",Input!$C:$C,'1.CC Transition risk-Banking b.'!$G$63,Input!$A:$A,'1.CC Transition risk-Banking b.'!$G$64),0)</f>
        <v>238249322</v>
      </c>
      <c r="H49" s="31">
        <f>ROUND(SUMIFS(Input!$G:$G,Input!$F:$F,'1.CC Transition risk-Banking b.'!$A49&amp;"*",Input!$C:$C,'1.CC Transition risk-Banking b.'!$H$63,Input!$A:$A,'1.CC Transition risk-Banking b.'!$H$64),0)</f>
        <v>73512627</v>
      </c>
      <c r="I49" s="31">
        <f>ROUND(SUMIFS(Input!$G:$G,Input!$F:$F,'1.CC Transition risk-Banking b.'!$A49&amp;"*",Input!$C:$C,'1.CC Transition risk-Banking b.'!$I$63),0)</f>
        <v>-66424700</v>
      </c>
      <c r="J49" s="31">
        <f>ROUND(SUMIFS(Input!$G:$G,Input!$F:$F,'1.CC Transition risk-Banking b.'!$A49&amp;"*",Input!$C:$C,'1.CC Transition risk-Banking b.'!$J$63,Input!$A:$A,'1.CC Transition risk-Banking b.'!$J$64),0)</f>
        <v>-13900440</v>
      </c>
      <c r="K49" s="31">
        <f>ROUND(SUMIFS(Input!$G:$G,Input!$F:$F,'1.CC Transition risk-Banking b.'!$A49&amp;"*",Input!$C:$C,'1.CC Transition risk-Banking b.'!$K$63,Input!$A:$A,'1.CC Transition risk-Banking b.'!$K$64),0)</f>
        <v>-47135611</v>
      </c>
      <c r="L49" s="43">
        <f>ROUND(SUMIFS(Input!$H:$H,Input!$F:$F,'1.CC Transition risk-Banking b.'!$A49&amp;"*")
+ SUMIFS(Input!$J:$J,Input!$F:$F,'1.CC Transition risk-Banking b.'!$A49&amp;"*")
+SUMIFS(Input!$L:$L,Input!$F:$F,'1.CC Transition risk-Banking b.'!$A49&amp;"*"),0)</f>
        <v>12520865083635</v>
      </c>
      <c r="M49" s="43">
        <f>ROUND(SUMIFS(Input!$L:$L,Input!$F:$F,'1.CC Transition risk-Banking b.'!$A49&amp;"*"),0)</f>
        <v>9411842796854</v>
      </c>
      <c r="N49" s="47">
        <f>SUMIFS(Input!$G:$G,Input!$F:$F,'1.CC Transition risk-Banking b.'!$A49&amp;"*",Input!$H:$H,"&lt;&gt;0,0",Input!$J:$J,"&lt;&gt;0,0",Input!$L:$L,"&lt;&gt;0,0")/SUM(Input!$G:$G)</f>
        <v>0.171274554520529</v>
      </c>
      <c r="O49" s="15">
        <f>ROUND(SUMIFS(Input!$G:$G,Input!$F:$F,'1.CC Transition risk-Banking b.'!$A49&amp;"*",Input!$C:$C,'1.CC Transition risk-Banking b.'!O$63,Input!$E:$E,"&gt;=0",Input!$E:$E,"&lt;=5")
+ SUMIFS(Input!$G:$G,Input!$F:$F,'1.CC Transition risk-Banking b.'!$A49&amp;"*",Input!$C:$C,'1.CC Transition risk-Banking b.'!O$63,Input!$E:$E,"-4")
+ SUMIFS(Input!$G:$G,Input!$F:$F,'1.CC Transition risk-Banking b.'!$A49&amp;"*",Input!$C:$C,'1.CC Transition risk-Banking b.'!O$63,Input!$E:$E,"-1"),0)</f>
        <v>1850164309</v>
      </c>
      <c r="P49" s="15">
        <f>ROUND(SUMIFS(Input!$G:$G,Input!$F:$F,'1.CC Transition risk-Banking b.'!$A49&amp;"*",Input!$C:$C,'1.CC Transition risk-Banking b.'!P$63,Input!$E:$E,"&gt;5",Input!$E:$E,"&lt;=10"),0)</f>
        <v>130855237</v>
      </c>
      <c r="Q49" s="15">
        <f>ROUND(SUMIFS(Input!$G:$G,Input!$F:$F,'1.CC Transition risk-Banking b.'!$A49&amp;"*",Input!$C:$C,'1.CC Transition risk-Banking b.'!Q$63,Input!$E:$E,"&gt;10",Input!$E:$E,"&lt;=20"),0)</f>
        <v>38591336</v>
      </c>
      <c r="R49" s="15">
        <f>ROUND(SUMIFS(Input!$G:$G,Input!$F:$F,'1.CC Transition risk-Banking b.'!$A49&amp;"*",Input!$C:$C,'1.CC Transition risk-Banking b.'!R$63,Input!$E:$E,"&gt;20")
+ SUMIFS(Input!$G:$G,Input!$F:$F,'1.CC Transition risk-Banking b.'!$A49&amp;"*",Input!$C:$C,'1.CC Transition risk-Banking b.'!R$63,Input!$E:$E,"-2")
+ SUMIFS(Input!$G:$G,Input!$F:$F,'1.CC Transition risk-Banking b.'!$A49&amp;"*",Input!$C:$C,'1.CC Transition risk-Banking b.'!R$63,Input!$E:$E,"-3"),0)</f>
        <v>428340</v>
      </c>
      <c r="S49" s="36">
        <f>ROUND(IFERROR(SUMIFS(Input!$O:$O,Input!$F:$F,'1.CC Transition risk-Banking b.'!$A49&amp;"*",Input!$C:$C,'1.CC Transition risk-Banking b.'!S$63,Input!$E:$E,"&gt;0")/'1.CC Transition risk-Banking b.'!$D49,0),0)</f>
        <v>2</v>
      </c>
    </row>
    <row r="50" spans="1:19" x14ac:dyDescent="0.3">
      <c r="A50" s="1" t="s">
        <v>697</v>
      </c>
      <c r="B50" s="12">
        <v>45</v>
      </c>
      <c r="C50" s="14" t="s">
        <v>698</v>
      </c>
      <c r="D50" s="31">
        <f>ROUND(SUMIFS(Input!$G:$G,Input!$F:$F,'1.CC Transition risk-Banking b.'!$A50&amp;"*",Input!$C:$C,'1.CC Transition risk-Banking b.'!$D$63),0)</f>
        <v>678483051</v>
      </c>
      <c r="E50" s="31">
        <f>ROUND(SUMIFS(Input!$G:$G,Input!$F:$F,'1.CC Transition risk-Banking b.'!$A50&amp;"*",Input!$C:$C,'1.CC Transition risk-Banking b.'!$E$63,Input!$D:$D,'1.CC Transition risk-Banking b.'!$E$64),0)</f>
        <v>81854</v>
      </c>
      <c r="F50" s="31">
        <f>ROUND(SUMIFS(Input!$N:$N,Input!$F:$F,'1.CC Transition risk-Banking b.'!$A50&amp;"*",Input!$C:$C,'1.CC Transition risk-Banking b.'!$E$63,Input!$M:$M,'1.CC Transition risk-Banking b.'!$F$63),0)</f>
        <v>0</v>
      </c>
      <c r="G50" s="31">
        <f>ROUND(SUMIFS(Input!$G:$G,Input!$F:$F,'1.CC Transition risk-Banking b.'!$A50&amp;"*",Input!$C:$C,'1.CC Transition risk-Banking b.'!$G$63,Input!$A:$A,'1.CC Transition risk-Banking b.'!$G$64),0)</f>
        <v>41643925</v>
      </c>
      <c r="H50" s="31">
        <f>ROUND(SUMIFS(Input!$G:$G,Input!$F:$F,'1.CC Transition risk-Banking b.'!$A50&amp;"*",Input!$C:$C,'1.CC Transition risk-Banking b.'!$H$63,Input!$A:$A,'1.CC Transition risk-Banking b.'!$H$64),0)</f>
        <v>39563400</v>
      </c>
      <c r="I50" s="31">
        <f>ROUND(SUMIFS(Input!$G:$G,Input!$F:$F,'1.CC Transition risk-Banking b.'!$A50&amp;"*",Input!$C:$C,'1.CC Transition risk-Banking b.'!$I$63),0)</f>
        <v>-35567301</v>
      </c>
      <c r="J50" s="31">
        <f>ROUND(SUMIFS(Input!$G:$G,Input!$F:$F,'1.CC Transition risk-Banking b.'!$A50&amp;"*",Input!$C:$C,'1.CC Transition risk-Banking b.'!$J$63,Input!$A:$A,'1.CC Transition risk-Banking b.'!$J$64),0)</f>
        <v>-3792024</v>
      </c>
      <c r="K50" s="31">
        <f>ROUND(SUMIFS(Input!$G:$G,Input!$F:$F,'1.CC Transition risk-Banking b.'!$A50&amp;"*",Input!$C:$C,'1.CC Transition risk-Banking b.'!$K$63,Input!$A:$A,'1.CC Transition risk-Banking b.'!$K$64),0)</f>
        <v>-30015746</v>
      </c>
      <c r="L50" s="43">
        <f>ROUND(SUMIFS(Input!$H:$H,Input!$F:$F,'1.CC Transition risk-Banking b.'!$A50&amp;"*")
+ SUMIFS(Input!$J:$J,Input!$F:$F,'1.CC Transition risk-Banking b.'!$A50&amp;"*")
+SUMIFS(Input!$L:$L,Input!$F:$F,'1.CC Transition risk-Banking b.'!$A50&amp;"*"),0)</f>
        <v>-679541335447</v>
      </c>
      <c r="M50" s="43">
        <f>ROUND(SUMIFS(Input!$L:$L,Input!$F:$F,'1.CC Transition risk-Banking b.'!$A50&amp;"*"),0)</f>
        <v>-401045492543</v>
      </c>
      <c r="N50" s="47">
        <f>SUMIFS(Input!$G:$G,Input!$F:$F,'1.CC Transition risk-Banking b.'!$A50&amp;"*",Input!$H:$H,"&lt;&gt;0,0",Input!$J:$J,"&lt;&gt;0,0",Input!$L:$L,"&lt;&gt;0,0")/SUM(Input!$G:$G)</f>
        <v>5.6391688819274609E-2</v>
      </c>
      <c r="O50" s="15">
        <f>ROUND(SUMIFS(Input!$G:$G,Input!$F:$F,'1.CC Transition risk-Banking b.'!$A50&amp;"*",Input!$C:$C,'1.CC Transition risk-Banking b.'!O$63,Input!$E:$E,"&gt;=0",Input!$E:$E,"&lt;=5")
+ SUMIFS(Input!$G:$G,Input!$F:$F,'1.CC Transition risk-Banking b.'!$A50&amp;"*",Input!$C:$C,'1.CC Transition risk-Banking b.'!O$63,Input!$E:$E,"-4")
+ SUMIFS(Input!$G:$G,Input!$F:$F,'1.CC Transition risk-Banking b.'!$A50&amp;"*",Input!$C:$C,'1.CC Transition risk-Banking b.'!O$63,Input!$E:$E,"-1"),0)</f>
        <v>500077912</v>
      </c>
      <c r="P50" s="15">
        <f>ROUND(SUMIFS(Input!$G:$G,Input!$F:$F,'1.CC Transition risk-Banking b.'!$A50&amp;"*",Input!$C:$C,'1.CC Transition risk-Banking b.'!P$63,Input!$E:$E,"&gt;5",Input!$E:$E,"&lt;=10"),0)</f>
        <v>122736240</v>
      </c>
      <c r="Q50" s="15">
        <f>ROUND(SUMIFS(Input!$G:$G,Input!$F:$F,'1.CC Transition risk-Banking b.'!$A50&amp;"*",Input!$C:$C,'1.CC Transition risk-Banking b.'!Q$63,Input!$E:$E,"&gt;10",Input!$E:$E,"&lt;=20"),0)</f>
        <v>55668898</v>
      </c>
      <c r="R50" s="15">
        <f>ROUND(SUMIFS(Input!$G:$G,Input!$F:$F,'1.CC Transition risk-Banking b.'!$A50&amp;"*",Input!$C:$C,'1.CC Transition risk-Banking b.'!R$63,Input!$E:$E,"&gt;20")
+ SUMIFS(Input!$G:$G,Input!$F:$F,'1.CC Transition risk-Banking b.'!$A50&amp;"*",Input!$C:$C,'1.CC Transition risk-Banking b.'!R$63,Input!$E:$E,"-2")
+ SUMIFS(Input!$G:$G,Input!$F:$F,'1.CC Transition risk-Banking b.'!$A50&amp;"*",Input!$C:$C,'1.CC Transition risk-Banking b.'!R$63,Input!$E:$E,"-3"),0)</f>
        <v>0</v>
      </c>
      <c r="S50" s="36">
        <f>ROUND(IFERROR(SUMIFS(Input!$O:$O,Input!$F:$F,'1.CC Transition risk-Banking b.'!$A50&amp;"*",Input!$C:$C,'1.CC Transition risk-Banking b.'!S$63,Input!$E:$E,"&gt;0")/'1.CC Transition risk-Banking b.'!$D50,0),0)</f>
        <v>3</v>
      </c>
    </row>
    <row r="51" spans="1:19" x14ac:dyDescent="0.3">
      <c r="A51" s="1" t="s">
        <v>699</v>
      </c>
      <c r="B51" s="12">
        <v>46</v>
      </c>
      <c r="C51" s="17" t="s">
        <v>700</v>
      </c>
      <c r="D51" s="31">
        <f>ROUND(SUMIFS(Input!$G:$G,Input!$F:$F,'1.CC Transition risk-Banking b.'!$A51&amp;"*",Input!$C:$C,'1.CC Transition risk-Banking b.'!$D$63),0)</f>
        <v>218503365</v>
      </c>
      <c r="E51" s="31">
        <f>ROUND(SUMIFS(Input!$G:$G,Input!$F:$F,'1.CC Transition risk-Banking b.'!$A51&amp;"*",Input!$C:$C,'1.CC Transition risk-Banking b.'!$E$63,Input!$D:$D,'1.CC Transition risk-Banking b.'!$E$64),0)</f>
        <v>0</v>
      </c>
      <c r="F51" s="31">
        <f>ROUND(SUMIFS(Input!$N:$N,Input!$F:$F,'1.CC Transition risk-Banking b.'!$A51&amp;"*",Input!$C:$C,'1.CC Transition risk-Banking b.'!$E$63,Input!$M:$M,'1.CC Transition risk-Banking b.'!$F$63),0)</f>
        <v>0</v>
      </c>
      <c r="G51" s="31">
        <f>ROUND(SUMIFS(Input!$G:$G,Input!$F:$F,'1.CC Transition risk-Banking b.'!$A51&amp;"*",Input!$C:$C,'1.CC Transition risk-Banking b.'!$G$63,Input!$A:$A,'1.CC Transition risk-Banking b.'!$G$64),0)</f>
        <v>31854500</v>
      </c>
      <c r="H51" s="31">
        <f>ROUND(SUMIFS(Input!$G:$G,Input!$F:$F,'1.CC Transition risk-Banking b.'!$A51&amp;"*",Input!$C:$C,'1.CC Transition risk-Banking b.'!$H$63,Input!$A:$A,'1.CC Transition risk-Banking b.'!$H$64),0)</f>
        <v>10406924</v>
      </c>
      <c r="I51" s="31">
        <f>ROUND(SUMIFS(Input!$G:$G,Input!$F:$F,'1.CC Transition risk-Banking b.'!$A51&amp;"*",Input!$C:$C,'1.CC Transition risk-Banking b.'!$I$63),0)</f>
        <v>-11133061</v>
      </c>
      <c r="J51" s="31">
        <f>ROUND(SUMIFS(Input!$G:$G,Input!$F:$F,'1.CC Transition risk-Banking b.'!$A51&amp;"*",Input!$C:$C,'1.CC Transition risk-Banking b.'!$J$63,Input!$A:$A,'1.CC Transition risk-Banking b.'!$J$64),0)</f>
        <v>-2555389</v>
      </c>
      <c r="K51" s="31">
        <f>ROUND(SUMIFS(Input!$G:$G,Input!$F:$F,'1.CC Transition risk-Banking b.'!$A51&amp;"*",Input!$C:$C,'1.CC Transition risk-Banking b.'!$K$63,Input!$A:$A,'1.CC Transition risk-Banking b.'!$K$64),0)</f>
        <v>-7558194</v>
      </c>
      <c r="L51" s="43">
        <f>ROUND(SUMIFS(Input!$H:$H,Input!$F:$F,'1.CC Transition risk-Banking b.'!$A51&amp;"*")
+ SUMIFS(Input!$J:$J,Input!$F:$F,'1.CC Transition risk-Banking b.'!$A51&amp;"*")
+SUMIFS(Input!$L:$L,Input!$F:$F,'1.CC Transition risk-Banking b.'!$A51&amp;"*"),0)</f>
        <v>-86034390689</v>
      </c>
      <c r="M51" s="43">
        <f>ROUND(SUMIFS(Input!$L:$L,Input!$F:$F,'1.CC Transition risk-Banking b.'!$A51&amp;"*"),0)</f>
        <v>-50991108903</v>
      </c>
      <c r="N51" s="47">
        <f>SUMIFS(Input!$G:$G,Input!$F:$F,'1.CC Transition risk-Banking b.'!$A51&amp;"*",Input!$H:$H,"&lt;&gt;0,0",Input!$J:$J,"&lt;&gt;0,0",Input!$L:$L,"&lt;&gt;0,0")/SUM(Input!$G:$G)</f>
        <v>1.8187951017414473E-2</v>
      </c>
      <c r="O51" s="15">
        <f>ROUND(SUMIFS(Input!$G:$G,Input!$F:$F,'1.CC Transition risk-Banking b.'!$A51&amp;"*",Input!$C:$C,'1.CC Transition risk-Banking b.'!O$63,Input!$E:$E,"&gt;=0",Input!$E:$E,"&lt;=5")
+ SUMIFS(Input!$G:$G,Input!$F:$F,'1.CC Transition risk-Banking b.'!$A51&amp;"*",Input!$C:$C,'1.CC Transition risk-Banking b.'!O$63,Input!$E:$E,"-4")
+ SUMIFS(Input!$G:$G,Input!$F:$F,'1.CC Transition risk-Banking b.'!$A51&amp;"*",Input!$C:$C,'1.CC Transition risk-Banking b.'!O$63,Input!$E:$E,"-1"),0)</f>
        <v>209863948</v>
      </c>
      <c r="P51" s="15">
        <f>ROUND(SUMIFS(Input!$G:$G,Input!$F:$F,'1.CC Transition risk-Banking b.'!$A51&amp;"*",Input!$C:$C,'1.CC Transition risk-Banking b.'!P$63,Input!$E:$E,"&gt;5",Input!$E:$E,"&lt;=10"),0)</f>
        <v>6582546</v>
      </c>
      <c r="Q51" s="15">
        <f>ROUND(SUMIFS(Input!$G:$G,Input!$F:$F,'1.CC Transition risk-Banking b.'!$A51&amp;"*",Input!$C:$C,'1.CC Transition risk-Banking b.'!Q$63,Input!$E:$E,"&gt;10",Input!$E:$E,"&lt;=20"),0)</f>
        <v>2056871</v>
      </c>
      <c r="R51" s="15">
        <f>ROUND(SUMIFS(Input!$G:$G,Input!$F:$F,'1.CC Transition risk-Banking b.'!$A51&amp;"*",Input!$C:$C,'1.CC Transition risk-Banking b.'!R$63,Input!$E:$E,"&gt;20")
+ SUMIFS(Input!$G:$G,Input!$F:$F,'1.CC Transition risk-Banking b.'!$A51&amp;"*",Input!$C:$C,'1.CC Transition risk-Banking b.'!R$63,Input!$E:$E,"-2")
+ SUMIFS(Input!$G:$G,Input!$F:$F,'1.CC Transition risk-Banking b.'!$A51&amp;"*",Input!$C:$C,'1.CC Transition risk-Banking b.'!R$63,Input!$E:$E,"-3"),0)</f>
        <v>0</v>
      </c>
      <c r="S51" s="36">
        <f>ROUND(IFERROR(SUMIFS(Input!$O:$O,Input!$F:$F,'1.CC Transition risk-Banking b.'!$A51&amp;"*",Input!$C:$C,'1.CC Transition risk-Banking b.'!S$63,Input!$E:$E,"&gt;0")/'1.CC Transition risk-Banking b.'!$D51,0),0)</f>
        <v>2</v>
      </c>
    </row>
    <row r="52" spans="1:19" x14ac:dyDescent="0.3">
      <c r="A52" s="1" t="s">
        <v>701</v>
      </c>
      <c r="B52" s="12">
        <v>47</v>
      </c>
      <c r="C52" s="17" t="s">
        <v>702</v>
      </c>
      <c r="D52" s="31">
        <f>ROUND(SUMIFS(Input!$G:$G,Input!$F:$F,'1.CC Transition risk-Banking b.'!$A52&amp;"*",Input!$C:$C,'1.CC Transition risk-Banking b.'!$D$63),0)</f>
        <v>3309513</v>
      </c>
      <c r="E52" s="31">
        <f>ROUND(SUMIFS(Input!$G:$G,Input!$F:$F,'1.CC Transition risk-Banking b.'!$A52&amp;"*",Input!$C:$C,'1.CC Transition risk-Banking b.'!$E$63,Input!$D:$D,'1.CC Transition risk-Banking b.'!$E$64),0)</f>
        <v>0</v>
      </c>
      <c r="F52" s="31">
        <f>ROUND(SUMIFS(Input!$N:$N,Input!$F:$F,'1.CC Transition risk-Banking b.'!$A52&amp;"*",Input!$C:$C,'1.CC Transition risk-Banking b.'!$E$63,Input!$M:$M,'1.CC Transition risk-Banking b.'!$F$63),0)</f>
        <v>0</v>
      </c>
      <c r="G52" s="31">
        <f>ROUND(SUMIFS(Input!$G:$G,Input!$F:$F,'1.CC Transition risk-Banking b.'!$A52&amp;"*",Input!$C:$C,'1.CC Transition risk-Banking b.'!$G$63,Input!$A:$A,'1.CC Transition risk-Banking b.'!$G$64),0)</f>
        <v>176204</v>
      </c>
      <c r="H52" s="31">
        <f>ROUND(SUMIFS(Input!$G:$G,Input!$F:$F,'1.CC Transition risk-Banking b.'!$A52&amp;"*",Input!$C:$C,'1.CC Transition risk-Banking b.'!$H$63,Input!$A:$A,'1.CC Transition risk-Banking b.'!$H$64),0)</f>
        <v>21101</v>
      </c>
      <c r="I52" s="31">
        <f>ROUND(SUMIFS(Input!$G:$G,Input!$F:$F,'1.CC Transition risk-Banking b.'!$A52&amp;"*",Input!$C:$C,'1.CC Transition risk-Banking b.'!$I$63),0)</f>
        <v>-29878</v>
      </c>
      <c r="J52" s="31">
        <f>ROUND(SUMIFS(Input!$G:$G,Input!$F:$F,'1.CC Transition risk-Banking b.'!$A52&amp;"*",Input!$C:$C,'1.CC Transition risk-Banking b.'!$J$63,Input!$A:$A,'1.CC Transition risk-Banking b.'!$J$64),0)</f>
        <v>-8677</v>
      </c>
      <c r="K52" s="31">
        <f>ROUND(SUMIFS(Input!$G:$G,Input!$F:$F,'1.CC Transition risk-Banking b.'!$A52&amp;"*",Input!$C:$C,'1.CC Transition risk-Banking b.'!$K$63,Input!$A:$A,'1.CC Transition risk-Banking b.'!$K$64),0)</f>
        <v>-16099</v>
      </c>
      <c r="L52" s="43">
        <f>ROUND(SUMIFS(Input!$H:$H,Input!$F:$F,'1.CC Transition risk-Banking b.'!$A52&amp;"*")
+ SUMIFS(Input!$J:$J,Input!$F:$F,'1.CC Transition risk-Banking b.'!$A52&amp;"*")
+SUMIFS(Input!$L:$L,Input!$F:$F,'1.CC Transition risk-Banking b.'!$A52&amp;"*"),0)</f>
        <v>-420290858</v>
      </c>
      <c r="M52" s="43">
        <f>ROUND(SUMIFS(Input!$L:$L,Input!$F:$F,'1.CC Transition risk-Banking b.'!$A52&amp;"*"),0)</f>
        <v>-249065404</v>
      </c>
      <c r="N52" s="47">
        <f>SUMIFS(Input!$G:$G,Input!$F:$F,'1.CC Transition risk-Banking b.'!$A52&amp;"*",Input!$H:$H,"&lt;&gt;0,0",Input!$J:$J,"&lt;&gt;0,0",Input!$L:$L,"&lt;&gt;0,0")/SUM(Input!$G:$G)</f>
        <v>2.8767221714201465E-4</v>
      </c>
      <c r="O52" s="15">
        <f>ROUND(SUMIFS(Input!$G:$G,Input!$F:$F,'1.CC Transition risk-Banking b.'!$A52&amp;"*",Input!$C:$C,'1.CC Transition risk-Banking b.'!O$63,Input!$E:$E,"&gt;=0",Input!$E:$E,"&lt;=5")
+ SUMIFS(Input!$G:$G,Input!$F:$F,'1.CC Transition risk-Banking b.'!$A52&amp;"*",Input!$C:$C,'1.CC Transition risk-Banking b.'!O$63,Input!$E:$E,"-4")
+ SUMIFS(Input!$G:$G,Input!$F:$F,'1.CC Transition risk-Banking b.'!$A52&amp;"*",Input!$C:$C,'1.CC Transition risk-Banking b.'!O$63,Input!$E:$E,"-1"),0)</f>
        <v>3159261</v>
      </c>
      <c r="P52" s="15">
        <f>ROUND(SUMIFS(Input!$G:$G,Input!$F:$F,'1.CC Transition risk-Banking b.'!$A52&amp;"*",Input!$C:$C,'1.CC Transition risk-Banking b.'!P$63,Input!$E:$E,"&gt;5",Input!$E:$E,"&lt;=10"),0)</f>
        <v>0</v>
      </c>
      <c r="Q52" s="15">
        <f>ROUND(SUMIFS(Input!$G:$G,Input!$F:$F,'1.CC Transition risk-Banking b.'!$A52&amp;"*",Input!$C:$C,'1.CC Transition risk-Banking b.'!Q$63,Input!$E:$E,"&gt;10",Input!$E:$E,"&lt;=20"),0)</f>
        <v>150252</v>
      </c>
      <c r="R52" s="15">
        <f>ROUND(SUMIFS(Input!$G:$G,Input!$F:$F,'1.CC Transition risk-Banking b.'!$A52&amp;"*",Input!$C:$C,'1.CC Transition risk-Banking b.'!R$63,Input!$E:$E,"&gt;20")
+ SUMIFS(Input!$G:$G,Input!$F:$F,'1.CC Transition risk-Banking b.'!$A52&amp;"*",Input!$C:$C,'1.CC Transition risk-Banking b.'!R$63,Input!$E:$E,"-2")
+ SUMIFS(Input!$G:$G,Input!$F:$F,'1.CC Transition risk-Banking b.'!$A52&amp;"*",Input!$C:$C,'1.CC Transition risk-Banking b.'!R$63,Input!$E:$E,"-3"),0)</f>
        <v>0</v>
      </c>
      <c r="S52" s="36">
        <f>ROUND(IFERROR(SUMIFS(Input!$O:$O,Input!$F:$F,'1.CC Transition risk-Banking b.'!$A52&amp;"*",Input!$C:$C,'1.CC Transition risk-Banking b.'!S$63,Input!$E:$E,"&gt;0")/'1.CC Transition risk-Banking b.'!$D52,0),0)</f>
        <v>3</v>
      </c>
    </row>
    <row r="53" spans="1:19" x14ac:dyDescent="0.3">
      <c r="A53" s="1" t="s">
        <v>703</v>
      </c>
      <c r="B53" s="12">
        <v>48</v>
      </c>
      <c r="C53" s="17" t="s">
        <v>704</v>
      </c>
      <c r="D53" s="31">
        <f>ROUND(SUMIFS(Input!$G:$G,Input!$F:$F,'1.CC Transition risk-Banking b.'!$A53&amp;"*",Input!$C:$C,'1.CC Transition risk-Banking b.'!$D$63),0)</f>
        <v>12452621</v>
      </c>
      <c r="E53" s="31">
        <f>ROUND(SUMIFS(Input!$G:$G,Input!$F:$F,'1.CC Transition risk-Banking b.'!$A53&amp;"*",Input!$C:$C,'1.CC Transition risk-Banking b.'!$E$63,Input!$D:$D,'1.CC Transition risk-Banking b.'!$E$64),0)</f>
        <v>0</v>
      </c>
      <c r="F53" s="31">
        <f>ROUND(SUMIFS(Input!$N:$N,Input!$F:$F,'1.CC Transition risk-Banking b.'!$A53&amp;"*",Input!$C:$C,'1.CC Transition risk-Banking b.'!$E$63,Input!$M:$M,'1.CC Transition risk-Banking b.'!$F$63),0)</f>
        <v>0</v>
      </c>
      <c r="G53" s="31">
        <f>ROUND(SUMIFS(Input!$G:$G,Input!$F:$F,'1.CC Transition risk-Banking b.'!$A53&amp;"*",Input!$C:$C,'1.CC Transition risk-Banking b.'!$G$63,Input!$A:$A,'1.CC Transition risk-Banking b.'!$G$64),0)</f>
        <v>987</v>
      </c>
      <c r="H53" s="31">
        <f>ROUND(SUMIFS(Input!$G:$G,Input!$F:$F,'1.CC Transition risk-Banking b.'!$A53&amp;"*",Input!$C:$C,'1.CC Transition risk-Banking b.'!$H$63,Input!$A:$A,'1.CC Transition risk-Banking b.'!$H$64),0)</f>
        <v>4914811</v>
      </c>
      <c r="I53" s="31">
        <f>ROUND(SUMIFS(Input!$G:$G,Input!$F:$F,'1.CC Transition risk-Banking b.'!$A53&amp;"*",Input!$C:$C,'1.CC Transition risk-Banking b.'!$I$63),0)</f>
        <v>-9101934</v>
      </c>
      <c r="J53" s="31">
        <f>ROUND(SUMIFS(Input!$G:$G,Input!$F:$F,'1.CC Transition risk-Banking b.'!$A53&amp;"*",Input!$C:$C,'1.CC Transition risk-Banking b.'!$J$63,Input!$A:$A,'1.CC Transition risk-Banking b.'!$J$64),0)</f>
        <v>-394</v>
      </c>
      <c r="K53" s="31">
        <f>ROUND(SUMIFS(Input!$G:$G,Input!$F:$F,'1.CC Transition risk-Banking b.'!$A53&amp;"*",Input!$C:$C,'1.CC Transition risk-Banking b.'!$K$63,Input!$A:$A,'1.CC Transition risk-Banking b.'!$K$64),0)</f>
        <v>-9079141</v>
      </c>
      <c r="L53" s="43">
        <f>ROUND(SUMIFS(Input!$H:$H,Input!$F:$F,'1.CC Transition risk-Banking b.'!$A53&amp;"*")
+ SUMIFS(Input!$J:$J,Input!$F:$F,'1.CC Transition risk-Banking b.'!$A53&amp;"*")
+SUMIFS(Input!$L:$L,Input!$F:$F,'1.CC Transition risk-Banking b.'!$A53&amp;"*"),0)</f>
        <v>1252382756</v>
      </c>
      <c r="M53" s="43">
        <f>ROUND(SUMIFS(Input!$L:$L,Input!$F:$F,'1.CC Transition risk-Banking b.'!$A53&amp;"*"),0)</f>
        <v>742256350</v>
      </c>
      <c r="N53" s="47">
        <f>SUMIFS(Input!$G:$G,Input!$F:$F,'1.CC Transition risk-Banking b.'!$A53&amp;"*",Input!$H:$H,"&lt;&gt;0,0",Input!$J:$J,"&lt;&gt;0,0",Input!$L:$L,"&lt;&gt;0,0")/SUM(Input!$G:$G)</f>
        <v>2.9390448160804701E-4</v>
      </c>
      <c r="O53" s="15">
        <f>ROUND(SUMIFS(Input!$G:$G,Input!$F:$F,'1.CC Transition risk-Banking b.'!$A53&amp;"*",Input!$C:$C,'1.CC Transition risk-Banking b.'!O$63,Input!$E:$E,"&gt;=0",Input!$E:$E,"&lt;=5")
+ SUMIFS(Input!$G:$G,Input!$F:$F,'1.CC Transition risk-Banking b.'!$A53&amp;"*",Input!$C:$C,'1.CC Transition risk-Banking b.'!O$63,Input!$E:$E,"-4")
+ SUMIFS(Input!$G:$G,Input!$F:$F,'1.CC Transition risk-Banking b.'!$A53&amp;"*",Input!$C:$C,'1.CC Transition risk-Banking b.'!O$63,Input!$E:$E,"-1"),0)</f>
        <v>10308232</v>
      </c>
      <c r="P53" s="15">
        <f>ROUND(SUMIFS(Input!$G:$G,Input!$F:$F,'1.CC Transition risk-Banking b.'!$A53&amp;"*",Input!$C:$C,'1.CC Transition risk-Banking b.'!P$63,Input!$E:$E,"&gt;5",Input!$E:$E,"&lt;=10"),0)</f>
        <v>2144389</v>
      </c>
      <c r="Q53" s="15">
        <f>ROUND(SUMIFS(Input!$G:$G,Input!$F:$F,'1.CC Transition risk-Banking b.'!$A53&amp;"*",Input!$C:$C,'1.CC Transition risk-Banking b.'!Q$63,Input!$E:$E,"&gt;10",Input!$E:$E,"&lt;=20"),0)</f>
        <v>0</v>
      </c>
      <c r="R53" s="15">
        <f>ROUND(SUMIFS(Input!$G:$G,Input!$F:$F,'1.CC Transition risk-Banking b.'!$A53&amp;"*",Input!$C:$C,'1.CC Transition risk-Banking b.'!R$63,Input!$E:$E,"&gt;20")
+ SUMIFS(Input!$G:$G,Input!$F:$F,'1.CC Transition risk-Banking b.'!$A53&amp;"*",Input!$C:$C,'1.CC Transition risk-Banking b.'!R$63,Input!$E:$E,"-2")
+ SUMIFS(Input!$G:$G,Input!$F:$F,'1.CC Transition risk-Banking b.'!$A53&amp;"*",Input!$C:$C,'1.CC Transition risk-Banking b.'!R$63,Input!$E:$E,"-3"),0)</f>
        <v>0</v>
      </c>
      <c r="S53" s="36">
        <f>ROUND(IFERROR(SUMIFS(Input!$O:$O,Input!$F:$F,'1.CC Transition risk-Banking b.'!$A53&amp;"*",Input!$C:$C,'1.CC Transition risk-Banking b.'!S$63,Input!$E:$E,"&gt;0")/'1.CC Transition risk-Banking b.'!$D53,0),0)</f>
        <v>3</v>
      </c>
    </row>
    <row r="54" spans="1:19" x14ac:dyDescent="0.3">
      <c r="A54" s="1" t="s">
        <v>705</v>
      </c>
      <c r="B54" s="12">
        <v>49</v>
      </c>
      <c r="C54" s="17" t="s">
        <v>706</v>
      </c>
      <c r="D54" s="31">
        <f>ROUND(SUMIFS(Input!$G:$G,Input!$F:$F,'1.CC Transition risk-Banking b.'!$A54&amp;"*",Input!$C:$C,'1.CC Transition risk-Banking b.'!$D$63),0)</f>
        <v>442173130</v>
      </c>
      <c r="E54" s="31">
        <f>ROUND(SUMIFS(Input!$G:$G,Input!$F:$F,'1.CC Transition risk-Banking b.'!$A54&amp;"*",Input!$C:$C,'1.CC Transition risk-Banking b.'!$E$63,Input!$D:$D,'1.CC Transition risk-Banking b.'!$E$64),0)</f>
        <v>81854</v>
      </c>
      <c r="F54" s="31">
        <f>ROUND(SUMIFS(Input!$N:$N,Input!$F:$F,'1.CC Transition risk-Banking b.'!$A54&amp;"*",Input!$C:$C,'1.CC Transition risk-Banking b.'!$E$63,Input!$M:$M,'1.CC Transition risk-Banking b.'!$F$63),0)</f>
        <v>0</v>
      </c>
      <c r="G54" s="31">
        <f>ROUND(SUMIFS(Input!$G:$G,Input!$F:$F,'1.CC Transition risk-Banking b.'!$A54&amp;"*",Input!$C:$C,'1.CC Transition risk-Banking b.'!$G$63,Input!$A:$A,'1.CC Transition risk-Banking b.'!$G$64),0)</f>
        <v>9060688</v>
      </c>
      <c r="H54" s="31">
        <f>ROUND(SUMIFS(Input!$G:$G,Input!$F:$F,'1.CC Transition risk-Banking b.'!$A54&amp;"*",Input!$C:$C,'1.CC Transition risk-Banking b.'!$H$63,Input!$A:$A,'1.CC Transition risk-Banking b.'!$H$64),0)</f>
        <v>23629048</v>
      </c>
      <c r="I54" s="31">
        <f>ROUND(SUMIFS(Input!$G:$G,Input!$F:$F,'1.CC Transition risk-Banking b.'!$A54&amp;"*",Input!$C:$C,'1.CC Transition risk-Banking b.'!$I$63),0)</f>
        <v>-14851226</v>
      </c>
      <c r="J54" s="31">
        <f>ROUND(SUMIFS(Input!$G:$G,Input!$F:$F,'1.CC Transition risk-Banking b.'!$A54&amp;"*",Input!$C:$C,'1.CC Transition risk-Banking b.'!$J$63,Input!$A:$A,'1.CC Transition risk-Banking b.'!$J$64),0)</f>
        <v>-1183674</v>
      </c>
      <c r="K54" s="31">
        <f>ROUND(SUMIFS(Input!$G:$G,Input!$F:$F,'1.CC Transition risk-Banking b.'!$A54&amp;"*",Input!$C:$C,'1.CC Transition risk-Banking b.'!$K$63,Input!$A:$A,'1.CC Transition risk-Banking b.'!$K$64),0)</f>
        <v>-12960716</v>
      </c>
      <c r="L54" s="43">
        <f>ROUND(SUMIFS(Input!$H:$H,Input!$F:$F,'1.CC Transition risk-Banking b.'!$A54&amp;"*")
+ SUMIFS(Input!$J:$J,Input!$F:$F,'1.CC Transition risk-Banking b.'!$A54&amp;"*")
+SUMIFS(Input!$L:$L,Input!$F:$F,'1.CC Transition risk-Banking b.'!$A54&amp;"*"),0)</f>
        <v>-593073726674</v>
      </c>
      <c r="M54" s="43">
        <f>ROUND(SUMIFS(Input!$L:$L,Input!$F:$F,'1.CC Transition risk-Banking b.'!$A54&amp;"*"),0)</f>
        <v>-349618677171</v>
      </c>
      <c r="N54" s="47">
        <f>SUMIFS(Input!$G:$G,Input!$F:$F,'1.CC Transition risk-Banking b.'!$A54&amp;"*",Input!$H:$H,"&lt;&gt;0,0",Input!$J:$J,"&lt;&gt;0,0",Input!$L:$L,"&lt;&gt;0,0")/SUM(Input!$G:$G)</f>
        <v>3.748241234514868E-2</v>
      </c>
      <c r="O54" s="15">
        <f>ROUND(SUMIFS(Input!$G:$G,Input!$F:$F,'1.CC Transition risk-Banking b.'!$A54&amp;"*",Input!$C:$C,'1.CC Transition risk-Banking b.'!O$63,Input!$E:$E,"&gt;=0",Input!$E:$E,"&lt;=5")
+ SUMIFS(Input!$G:$G,Input!$F:$F,'1.CC Transition risk-Banking b.'!$A54&amp;"*",Input!$C:$C,'1.CC Transition risk-Banking b.'!O$63,Input!$E:$E,"-4")
+ SUMIFS(Input!$G:$G,Input!$F:$F,'1.CC Transition risk-Banking b.'!$A54&amp;"*",Input!$C:$C,'1.CC Transition risk-Banking b.'!O$63,Input!$E:$E,"-1"),0)</f>
        <v>274702049</v>
      </c>
      <c r="P54" s="15">
        <f>ROUND(SUMIFS(Input!$G:$G,Input!$F:$F,'1.CC Transition risk-Banking b.'!$A54&amp;"*",Input!$C:$C,'1.CC Transition risk-Banking b.'!P$63,Input!$E:$E,"&gt;5",Input!$E:$E,"&lt;=10"),0)</f>
        <v>114009305</v>
      </c>
      <c r="Q54" s="15">
        <f>ROUND(SUMIFS(Input!$G:$G,Input!$F:$F,'1.CC Transition risk-Banking b.'!$A54&amp;"*",Input!$C:$C,'1.CC Transition risk-Banking b.'!Q$63,Input!$E:$E,"&gt;10",Input!$E:$E,"&lt;=20"),0)</f>
        <v>53461775</v>
      </c>
      <c r="R54" s="15">
        <f>ROUND(SUMIFS(Input!$G:$G,Input!$F:$F,'1.CC Transition risk-Banking b.'!$A54&amp;"*",Input!$C:$C,'1.CC Transition risk-Banking b.'!R$63,Input!$E:$E,"&gt;20")
+ SUMIFS(Input!$G:$G,Input!$F:$F,'1.CC Transition risk-Banking b.'!$A54&amp;"*",Input!$C:$C,'1.CC Transition risk-Banking b.'!R$63,Input!$E:$E,"-2")
+ SUMIFS(Input!$G:$G,Input!$F:$F,'1.CC Transition risk-Banking b.'!$A54&amp;"*",Input!$C:$C,'1.CC Transition risk-Banking b.'!R$63,Input!$E:$E,"-3"),0)</f>
        <v>0</v>
      </c>
      <c r="S54" s="36">
        <f>ROUND(IFERROR(SUMIFS(Input!$O:$O,Input!$F:$F,'1.CC Transition risk-Banking b.'!$A54&amp;"*",Input!$C:$C,'1.CC Transition risk-Banking b.'!S$63,Input!$E:$E,"&gt;0")/'1.CC Transition risk-Banking b.'!$D54,0),0)</f>
        <v>3</v>
      </c>
    </row>
    <row r="55" spans="1:19" x14ac:dyDescent="0.3">
      <c r="A55" s="1" t="s">
        <v>707</v>
      </c>
      <c r="B55" s="12">
        <v>50</v>
      </c>
      <c r="C55" s="17" t="s">
        <v>708</v>
      </c>
      <c r="D55" s="31">
        <f>ROUND(SUMIFS(Input!$G:$G,Input!$F:$F,'1.CC Transition risk-Banking b.'!$A55&amp;"*",Input!$C:$C,'1.CC Transition risk-Banking b.'!$D$63),0)</f>
        <v>2044422</v>
      </c>
      <c r="E55" s="31">
        <f>ROUND(SUMIFS(Input!$G:$G,Input!$F:$F,'1.CC Transition risk-Banking b.'!$A55&amp;"*",Input!$C:$C,'1.CC Transition risk-Banking b.'!$E$63,Input!$D:$D,'1.CC Transition risk-Banking b.'!$E$64),0)</f>
        <v>0</v>
      </c>
      <c r="F55" s="31">
        <f>ROUND(SUMIFS(Input!$N:$N,Input!$F:$F,'1.CC Transition risk-Banking b.'!$A55&amp;"*",Input!$C:$C,'1.CC Transition risk-Banking b.'!$E$63,Input!$M:$M,'1.CC Transition risk-Banking b.'!$F$63),0)</f>
        <v>0</v>
      </c>
      <c r="G55" s="31">
        <f>ROUND(SUMIFS(Input!$G:$G,Input!$F:$F,'1.CC Transition risk-Banking b.'!$A55&amp;"*",Input!$C:$C,'1.CC Transition risk-Banking b.'!$G$63,Input!$A:$A,'1.CC Transition risk-Banking b.'!$G$64),0)</f>
        <v>551547</v>
      </c>
      <c r="H55" s="31">
        <f>ROUND(SUMIFS(Input!$G:$G,Input!$F:$F,'1.CC Transition risk-Banking b.'!$A55&amp;"*",Input!$C:$C,'1.CC Transition risk-Banking b.'!$H$63,Input!$A:$A,'1.CC Transition risk-Banking b.'!$H$64),0)</f>
        <v>591517</v>
      </c>
      <c r="I55" s="31">
        <f>ROUND(SUMIFS(Input!$G:$G,Input!$F:$F,'1.CC Transition risk-Banking b.'!$A55&amp;"*",Input!$C:$C,'1.CC Transition risk-Banking b.'!$I$63),0)</f>
        <v>-451203</v>
      </c>
      <c r="J55" s="31">
        <f>ROUND(SUMIFS(Input!$G:$G,Input!$F:$F,'1.CC Transition risk-Banking b.'!$A55&amp;"*",Input!$C:$C,'1.CC Transition risk-Banking b.'!$J$63,Input!$A:$A,'1.CC Transition risk-Banking b.'!$J$64),0)</f>
        <v>-43890</v>
      </c>
      <c r="K55" s="31">
        <f>ROUND(SUMIFS(Input!$G:$G,Input!$F:$F,'1.CC Transition risk-Banking b.'!$A55&amp;"*",Input!$C:$C,'1.CC Transition risk-Banking b.'!$K$63,Input!$A:$A,'1.CC Transition risk-Banking b.'!$K$64),0)</f>
        <v>-401596</v>
      </c>
      <c r="L55" s="43">
        <f>ROUND(SUMIFS(Input!$H:$H,Input!$F:$F,'1.CC Transition risk-Banking b.'!$A55&amp;"*")
+ SUMIFS(Input!$J:$J,Input!$F:$F,'1.CC Transition risk-Banking b.'!$A55&amp;"*")
+SUMIFS(Input!$L:$L,Input!$F:$F,'1.CC Transition risk-Banking b.'!$A55&amp;"*"),0)</f>
        <v>-1265309981</v>
      </c>
      <c r="M55" s="43">
        <f>ROUND(SUMIFS(Input!$L:$L,Input!$F:$F,'1.CC Transition risk-Banking b.'!$A55&amp;"*"),0)</f>
        <v>-928897416</v>
      </c>
      <c r="N55" s="47">
        <f>SUMIFS(Input!$G:$G,Input!$F:$F,'1.CC Transition risk-Banking b.'!$A55&amp;"*",Input!$H:$H,"&lt;&gt;0,0",Input!$J:$J,"&lt;&gt;0,0",Input!$L:$L,"&lt;&gt;0,0")/SUM(Input!$G:$G)</f>
        <v>1.397487579614125E-4</v>
      </c>
      <c r="O55" s="15">
        <f>ROUND(SUMIFS(Input!$G:$G,Input!$F:$F,'1.CC Transition risk-Banking b.'!$A55&amp;"*",Input!$C:$C,'1.CC Transition risk-Banking b.'!O$63,Input!$E:$E,"&gt;=0",Input!$E:$E,"&lt;=5")
+ SUMIFS(Input!$G:$G,Input!$F:$F,'1.CC Transition risk-Banking b.'!$A55&amp;"*",Input!$C:$C,'1.CC Transition risk-Banking b.'!O$63,Input!$E:$E,"-4")
+ SUMIFS(Input!$G:$G,Input!$F:$F,'1.CC Transition risk-Banking b.'!$A55&amp;"*",Input!$C:$C,'1.CC Transition risk-Banking b.'!O$63,Input!$E:$E,"-1"),0)</f>
        <v>2044422</v>
      </c>
      <c r="P55" s="15">
        <f>ROUND(SUMIFS(Input!$G:$G,Input!$F:$F,'1.CC Transition risk-Banking b.'!$A55&amp;"*",Input!$C:$C,'1.CC Transition risk-Banking b.'!P$63,Input!$E:$E,"&gt;5",Input!$E:$E,"&lt;=10"),0)</f>
        <v>0</v>
      </c>
      <c r="Q55" s="15">
        <f>ROUND(SUMIFS(Input!$G:$G,Input!$F:$F,'1.CC Transition risk-Banking b.'!$A55&amp;"*",Input!$C:$C,'1.CC Transition risk-Banking b.'!Q$63,Input!$E:$E,"&gt;10",Input!$E:$E,"&lt;=20"),0)</f>
        <v>0</v>
      </c>
      <c r="R55" s="15">
        <f>ROUND(SUMIFS(Input!$G:$G,Input!$F:$F,'1.CC Transition risk-Banking b.'!$A55&amp;"*",Input!$C:$C,'1.CC Transition risk-Banking b.'!R$63,Input!$E:$E,"&gt;20")
+ SUMIFS(Input!$G:$G,Input!$F:$F,'1.CC Transition risk-Banking b.'!$A55&amp;"*",Input!$C:$C,'1.CC Transition risk-Banking b.'!R$63,Input!$E:$E,"-2")
+ SUMIFS(Input!$G:$G,Input!$F:$F,'1.CC Transition risk-Banking b.'!$A55&amp;"*",Input!$C:$C,'1.CC Transition risk-Banking b.'!R$63,Input!$E:$E,"-3"),0)</f>
        <v>0</v>
      </c>
      <c r="S55" s="36">
        <f>ROUND(IFERROR(SUMIFS(Input!$O:$O,Input!$F:$F,'1.CC Transition risk-Banking b.'!$A55&amp;"*",Input!$C:$C,'1.CC Transition risk-Banking b.'!S$63,Input!$E:$E,"&gt;0")/'1.CC Transition risk-Banking b.'!$D55,0),0)</f>
        <v>2</v>
      </c>
    </row>
    <row r="56" spans="1:19" s="18" customFormat="1" x14ac:dyDescent="0.3">
      <c r="A56" s="1" t="s">
        <v>709</v>
      </c>
      <c r="B56" s="12">
        <v>51</v>
      </c>
      <c r="C56" s="19" t="s">
        <v>710</v>
      </c>
      <c r="D56" s="31">
        <f>ROUND(SUMIFS(Input!$G:$G,Input!$F:$F,'1.CC Transition risk-Banking b.'!$A56&amp;"*",Input!$C:$C,'1.CC Transition risk-Banking b.'!$D$63),0)</f>
        <v>1099175598</v>
      </c>
      <c r="E56" s="31">
        <f>ROUND(SUMIFS(Input!$G:$G,Input!$F:$F,'1.CC Transition risk-Banking b.'!$A56&amp;"*",Input!$C:$C,'1.CC Transition risk-Banking b.'!$E$63,Input!$D:$D,'1.CC Transition risk-Banking b.'!$E$64),0)</f>
        <v>0</v>
      </c>
      <c r="F56" s="31">
        <f>ROUND(SUMIFS(Input!$N:$N,Input!$F:$F,'1.CC Transition risk-Banking b.'!$A56&amp;"*",Input!$C:$C,'1.CC Transition risk-Banking b.'!$E$63,Input!$M:$M,'1.CC Transition risk-Banking b.'!$F$63),0)</f>
        <v>0</v>
      </c>
      <c r="G56" s="31">
        <f>ROUND(SUMIFS(Input!$G:$G,Input!$F:$F,'1.CC Transition risk-Banking b.'!$A56&amp;"*",Input!$C:$C,'1.CC Transition risk-Banking b.'!$G$63,Input!$A:$A,'1.CC Transition risk-Banking b.'!$G$64),0)</f>
        <v>93865433</v>
      </c>
      <c r="H56" s="31">
        <f>ROUND(SUMIFS(Input!$G:$G,Input!$F:$F,'1.CC Transition risk-Banking b.'!$A56&amp;"*",Input!$C:$C,'1.CC Transition risk-Banking b.'!$H$63,Input!$A:$A,'1.CC Transition risk-Banking b.'!$H$64),0)</f>
        <v>97727821</v>
      </c>
      <c r="I56" s="31">
        <f>ROUND(SUMIFS(Input!$G:$G,Input!$F:$F,'1.CC Transition risk-Banking b.'!$A56&amp;"*",Input!$C:$C,'1.CC Transition risk-Banking b.'!$I$63),0)</f>
        <v>-38691218</v>
      </c>
      <c r="J56" s="31">
        <f>ROUND(SUMIFS(Input!$G:$G,Input!$F:$F,'1.CC Transition risk-Banking b.'!$A56&amp;"*",Input!$C:$C,'1.CC Transition risk-Banking b.'!$J$63,Input!$A:$A,'1.CC Transition risk-Banking b.'!$J$64),0)</f>
        <v>-5550112</v>
      </c>
      <c r="K56" s="31">
        <f>ROUND(SUMIFS(Input!$G:$G,Input!$F:$F,'1.CC Transition risk-Banking b.'!$A56&amp;"*",Input!$C:$C,'1.CC Transition risk-Banking b.'!$K$63,Input!$A:$A,'1.CC Transition risk-Banking b.'!$K$64),0)</f>
        <v>-30812779</v>
      </c>
      <c r="L56" s="43">
        <f>ROUND(SUMIFS(Input!$H:$H,Input!$F:$F,'1.CC Transition risk-Banking b.'!$A56&amp;"*")
+ SUMIFS(Input!$J:$J,Input!$F:$F,'1.CC Transition risk-Banking b.'!$A56&amp;"*")
+SUMIFS(Input!$L:$L,Input!$F:$F,'1.CC Transition risk-Banking b.'!$A56&amp;"*"),0)</f>
        <v>-69050010506</v>
      </c>
      <c r="M56" s="43">
        <f>ROUND(SUMIFS(Input!$L:$L,Input!$F:$F,'1.CC Transition risk-Banking b.'!$A56&amp;"*"),0)</f>
        <v>-52148104487</v>
      </c>
      <c r="N56" s="47">
        <f>SUMIFS(Input!$G:$G,Input!$F:$F,'1.CC Transition risk-Banking b.'!$A56&amp;"*",Input!$H:$H,"&lt;&gt;0,0",Input!$J:$J,"&lt;&gt;0,0",Input!$L:$L,"&lt;&gt;0,0")/SUM(Input!$G:$G)</f>
        <v>8.2747500933809504E-2</v>
      </c>
      <c r="O56" s="15">
        <f>ROUND(SUMIFS(Input!$G:$G,Input!$F:$F,'1.CC Transition risk-Banking b.'!$A56&amp;"*",Input!$C:$C,'1.CC Transition risk-Banking b.'!O$63,Input!$E:$E,"&gt;=0",Input!$E:$E,"&lt;=5")
+ SUMIFS(Input!$G:$G,Input!$F:$F,'1.CC Transition risk-Banking b.'!$A56&amp;"*",Input!$C:$C,'1.CC Transition risk-Banking b.'!O$63,Input!$E:$E,"-4")
+ SUMIFS(Input!$G:$G,Input!$F:$F,'1.CC Transition risk-Banking b.'!$A56&amp;"*",Input!$C:$C,'1.CC Transition risk-Banking b.'!O$63,Input!$E:$E,"-1"),0)</f>
        <v>453277886</v>
      </c>
      <c r="P56" s="15">
        <f>ROUND(SUMIFS(Input!$G:$G,Input!$F:$F,'1.CC Transition risk-Banking b.'!$A56&amp;"*",Input!$C:$C,'1.CC Transition risk-Banking b.'!P$63,Input!$E:$E,"&gt;5",Input!$E:$E,"&lt;=10"),0)</f>
        <v>241209338</v>
      </c>
      <c r="Q56" s="15">
        <f>ROUND(SUMIFS(Input!$G:$G,Input!$F:$F,'1.CC Transition risk-Banking b.'!$A56&amp;"*",Input!$C:$C,'1.CC Transition risk-Banking b.'!Q$63,Input!$E:$E,"&gt;10",Input!$E:$E,"&lt;=20"),0)</f>
        <v>340897516</v>
      </c>
      <c r="R56" s="15">
        <f>ROUND(SUMIFS(Input!$G:$G,Input!$F:$F,'1.CC Transition risk-Banking b.'!$A56&amp;"*",Input!$C:$C,'1.CC Transition risk-Banking b.'!R$63,Input!$E:$E,"&gt;20")
+ SUMIFS(Input!$G:$G,Input!$F:$F,'1.CC Transition risk-Banking b.'!$A56&amp;"*",Input!$C:$C,'1.CC Transition risk-Banking b.'!R$63,Input!$E:$E,"-2")
+ SUMIFS(Input!$G:$G,Input!$F:$F,'1.CC Transition risk-Banking b.'!$A56&amp;"*",Input!$C:$C,'1.CC Transition risk-Banking b.'!R$63,Input!$E:$E,"-3"),0)</f>
        <v>63790857</v>
      </c>
      <c r="S56" s="36">
        <f>ROUND(IFERROR(SUMIFS(Input!$O:$O,Input!$F:$F,'1.CC Transition risk-Banking b.'!$A56&amp;"*",Input!$C:$C,'1.CC Transition risk-Banking b.'!S$63,Input!$E:$E,"&gt;0")/'1.CC Transition risk-Banking b.'!$D56,0),0)</f>
        <v>9</v>
      </c>
    </row>
    <row r="57" spans="1:19" x14ac:dyDescent="0.3">
      <c r="A57" s="1" t="s">
        <v>711</v>
      </c>
      <c r="B57" s="12">
        <v>52</v>
      </c>
      <c r="C57" s="14" t="s">
        <v>712</v>
      </c>
      <c r="D57" s="31">
        <f>ROUND(SUMIFS(Input!$G:$G,Input!$F:$F,'1.CC Transition risk-Banking b.'!$A57&amp;"*",Input!$C:$C,'1.CC Transition risk-Banking b.'!$D$63),0)</f>
        <v>1159286488</v>
      </c>
      <c r="E57" s="31">
        <f>ROUND(SUMIFS(Input!$G:$G,Input!$F:$F,'1.CC Transition risk-Banking b.'!$A57&amp;"*",Input!$C:$C,'1.CC Transition risk-Banking b.'!$E$63,Input!$D:$D,'1.CC Transition risk-Banking b.'!$E$64),0)</f>
        <v>0</v>
      </c>
      <c r="F57" s="31">
        <f>ROUND(SUMIFS(Input!$N:$N,Input!$F:$F,'1.CC Transition risk-Banking b.'!$A57&amp;"*",Input!$C:$C,'1.CC Transition risk-Banking b.'!$E$63,Input!$M:$M,'1.CC Transition risk-Banking b.'!$F$63),0)</f>
        <v>0</v>
      </c>
      <c r="G57" s="31">
        <f>ROUND(SUMIFS(Input!$G:$G,Input!$F:$F,'1.CC Transition risk-Banking b.'!$A57&amp;"*",Input!$C:$C,'1.CC Transition risk-Banking b.'!$G$63,Input!$A:$A,'1.CC Transition risk-Banking b.'!$G$64),0)</f>
        <v>122620788</v>
      </c>
      <c r="H57" s="31">
        <f>ROUND(SUMIFS(Input!$G:$G,Input!$F:$F,'1.CC Transition risk-Banking b.'!$A57&amp;"*",Input!$C:$C,'1.CC Transition risk-Banking b.'!$H$63,Input!$A:$A,'1.CC Transition risk-Banking b.'!$H$64),0)</f>
        <v>47122810</v>
      </c>
      <c r="I57" s="31">
        <f>ROUND(SUMIFS(Input!$G:$G,Input!$F:$F,'1.CC Transition risk-Banking b.'!$A57&amp;"*",Input!$C:$C,'1.CC Transition risk-Banking b.'!$I$63),0)</f>
        <v>-40452142</v>
      </c>
      <c r="J57" s="31">
        <f>ROUND(SUMIFS(Input!$G:$G,Input!$F:$F,'1.CC Transition risk-Banking b.'!$A57&amp;"*",Input!$C:$C,'1.CC Transition risk-Banking b.'!$J$63,Input!$A:$A,'1.CC Transition risk-Banking b.'!$J$64),0)</f>
        <v>-5059481</v>
      </c>
      <c r="K57" s="31">
        <f>ROUND(SUMIFS(Input!$G:$G,Input!$F:$F,'1.CC Transition risk-Banking b.'!$A57&amp;"*",Input!$C:$C,'1.CC Transition risk-Banking b.'!$K$63,Input!$A:$A,'1.CC Transition risk-Banking b.'!$K$64),0)</f>
        <v>-33569154</v>
      </c>
      <c r="L57" s="43">
        <f>ROUND(SUMIFS(Input!$H:$H,Input!$F:$F,'1.CC Transition risk-Banking b.'!$A57&amp;"*")
+ SUMIFS(Input!$J:$J,Input!$F:$F,'1.CC Transition risk-Banking b.'!$A57&amp;"*")
+SUMIFS(Input!$L:$L,Input!$F:$F,'1.CC Transition risk-Banking b.'!$A57&amp;"*"),0)</f>
        <v>-14464257589</v>
      </c>
      <c r="M57" s="43">
        <f>ROUND(SUMIFS(Input!$L:$L,Input!$F:$F,'1.CC Transition risk-Banking b.'!$A57&amp;"*"),0)</f>
        <v>-11454914522</v>
      </c>
      <c r="N57" s="47">
        <f>SUMIFS(Input!$G:$G,Input!$F:$F,'1.CC Transition risk-Banking b.'!$A57&amp;"*",Input!$H:$H,"&lt;&gt;0,0",Input!$J:$J,"&lt;&gt;0,0",Input!$L:$L,"&lt;&gt;0,0")/SUM(Input!$G:$G)</f>
        <v>9.8135996997049946E-2</v>
      </c>
      <c r="O57" s="15">
        <f>ROUND(SUMIFS(Input!$G:$G,Input!$F:$F,'1.CC Transition risk-Banking b.'!$A57&amp;"*",Input!$C:$C,'1.CC Transition risk-Banking b.'!O$63,Input!$E:$E,"&gt;=0",Input!$E:$E,"&lt;=5")
+ SUMIFS(Input!$G:$G,Input!$F:$F,'1.CC Transition risk-Banking b.'!$A57&amp;"*",Input!$C:$C,'1.CC Transition risk-Banking b.'!O$63,Input!$E:$E,"-4")
+ SUMIFS(Input!$G:$G,Input!$F:$F,'1.CC Transition risk-Banking b.'!$A57&amp;"*",Input!$C:$C,'1.CC Transition risk-Banking b.'!O$63,Input!$E:$E,"-1"),0)</f>
        <v>626344133</v>
      </c>
      <c r="P57" s="15">
        <f>ROUND(SUMIFS(Input!$G:$G,Input!$F:$F,'1.CC Transition risk-Banking b.'!$A57&amp;"*",Input!$C:$C,'1.CC Transition risk-Banking b.'!P$63,Input!$E:$E,"&gt;5",Input!$E:$E,"&lt;=10"),0)</f>
        <v>325641781</v>
      </c>
      <c r="Q57" s="15">
        <f>ROUND(SUMIFS(Input!$G:$G,Input!$F:$F,'1.CC Transition risk-Banking b.'!$A57&amp;"*",Input!$C:$C,'1.CC Transition risk-Banking b.'!Q$63,Input!$E:$E,"&gt;10",Input!$E:$E,"&lt;=20"),0)</f>
        <v>207169398</v>
      </c>
      <c r="R57" s="15">
        <f>ROUND(SUMIFS(Input!$G:$G,Input!$F:$F,'1.CC Transition risk-Banking b.'!$A57&amp;"*",Input!$C:$C,'1.CC Transition risk-Banking b.'!R$63,Input!$E:$E,"&gt;20")
+ SUMIFS(Input!$G:$G,Input!$F:$F,'1.CC Transition risk-Banking b.'!$A57&amp;"*",Input!$C:$C,'1.CC Transition risk-Banking b.'!R$63,Input!$E:$E,"-2")
+ SUMIFS(Input!$G:$G,Input!$F:$F,'1.CC Transition risk-Banking b.'!$A57&amp;"*",Input!$C:$C,'1.CC Transition risk-Banking b.'!R$63,Input!$E:$E,"-3"),0)</f>
        <v>131176</v>
      </c>
      <c r="S57" s="36">
        <f>ROUND(IFERROR(SUMIFS(Input!$O:$O,Input!$F:$F,'1.CC Transition risk-Banking b.'!$A57&amp;"*",Input!$C:$C,'1.CC Transition risk-Banking b.'!S$63,Input!$E:$E,"&gt;0")/'1.CC Transition risk-Banking b.'!$D57,0),0)</f>
        <v>6</v>
      </c>
    </row>
    <row r="58" spans="1:19" s="18" customFormat="1" x14ac:dyDescent="0.3">
      <c r="A58" s="20"/>
      <c r="B58" s="12">
        <v>53</v>
      </c>
      <c r="C58" s="21" t="s">
        <v>713</v>
      </c>
      <c r="D58" s="32">
        <f>D59+D60</f>
        <v>2694015863</v>
      </c>
      <c r="E58" s="32">
        <f>E59+E60</f>
        <v>348959299</v>
      </c>
      <c r="F58" s="32">
        <f>F59+F60</f>
        <v>0</v>
      </c>
      <c r="G58" s="32">
        <f t="shared" ref="G58:H58" si="2">G59+G60</f>
        <v>178636762</v>
      </c>
      <c r="H58" s="32">
        <f t="shared" si="2"/>
        <v>51025292</v>
      </c>
      <c r="I58" s="32">
        <f t="shared" ref="I58" si="3">I59+I60</f>
        <v>-96570386</v>
      </c>
      <c r="J58" s="32">
        <f t="shared" ref="J58" si="4">J59+J60</f>
        <v>-20412005</v>
      </c>
      <c r="K58" s="32">
        <f t="shared" ref="K58:N58" si="5">K59+K60</f>
        <v>-68600604</v>
      </c>
      <c r="L58" s="45">
        <f t="shared" si="5"/>
        <v>-56055086665620</v>
      </c>
      <c r="M58" s="45">
        <f t="shared" si="5"/>
        <v>-45020454807530</v>
      </c>
      <c r="N58" s="48">
        <f t="shared" si="5"/>
        <v>0.22364883932338583</v>
      </c>
      <c r="O58" s="32">
        <f t="shared" ref="O58" si="6">O59+O60</f>
        <v>2126878247</v>
      </c>
      <c r="P58" s="32">
        <f t="shared" ref="P58" si="7">P59+P60</f>
        <v>355286543</v>
      </c>
      <c r="Q58" s="32">
        <f t="shared" ref="Q58" si="8">Q59+Q60</f>
        <v>206702405</v>
      </c>
      <c r="R58" s="32">
        <f t="shared" ref="R58" si="9">R59+R60</f>
        <v>5148668</v>
      </c>
      <c r="S58" s="39">
        <f>(SUMIFS(Input!$O:$O,Input!$F:$F,"K*",Input!$C:$C,'1.CC Transition risk-Banking b.'!S$63,Input!$E:$E,"&gt;0")
+SUMIFS(Input!$O:$O,Input!$F:$F,"J*",Input!$C:$C,'1.CC Transition risk-Banking b.'!S$63,Input!$E:$E,"&gt;0")
+SUMIFS(Input!$O:$O,Input!$F:$F,"M*",Input!$C:$C,'1.CC Transition risk-Banking b.'!S$63,Input!$E:$E,"&gt;0")
+SUMIFS(Input!$O:$O,Input!$F:$F,"N*",Input!$C:$C,'1.CC Transition risk-Banking b.'!S$63,Input!$E:$E,"&gt;0")
+SUMIFS(Input!$O:$O,Input!$F:$F,"O*",Input!$C:$C,'1.CC Transition risk-Banking b.'!S$63,Input!$E:$E,"&gt;0")
+SUMIFS(Input!$O:$O,Input!$F:$F,"P*",Input!$C:$C,'1.CC Transition risk-Banking b.'!S$63,Input!$E:$E,"&gt;0")
+SUMIFS(Input!$O:$O,Input!$F:$F,"Q*",Input!$C:$C,'1.CC Transition risk-Banking b.'!S$63,Input!$E:$E,"&gt;0")
+SUMIFS(Input!$O:$O,Input!$F:$F,"R*",Input!$C:$C,'1.CC Transition risk-Banking b.'!S$63,Input!$E:$E,"&gt;0")
+SUMIFS(Input!$O:$O,Input!$F:$F,"S*",Input!$C:$C,'1.CC Transition risk-Banking b.'!S$63,Input!$E:$E,"&gt;0")
+SUMIFS(Input!$O:$O,Input!$F:$F,"T*",Input!$C:$C,'1.CC Transition risk-Banking b.'!S$63,Input!$E:$E,"&gt;0")
+SUMIFS(Input!$O:$O,Input!$F:$F,"U*",Input!$C:$C,'1.CC Transition risk-Banking b.'!S$63,Input!$E:$E,"&gt;0"))/'1.CC Transition risk-Banking b.'!D58</f>
        <v>3.0166002470936464</v>
      </c>
    </row>
    <row r="59" spans="1:19" s="18" customFormat="1" x14ac:dyDescent="0.3">
      <c r="A59" s="1" t="s">
        <v>714</v>
      </c>
      <c r="B59" s="12">
        <v>54</v>
      </c>
      <c r="C59" s="19" t="s">
        <v>715</v>
      </c>
      <c r="D59" s="31">
        <f>ROUND(SUMIFS(Input!$G:$G,Input!$F:$F,'1.CC Transition risk-Banking b.'!$A59&amp;"*",Input!$C:$C,'1.CC Transition risk-Banking b.'!$D$63),0)</f>
        <v>6705865</v>
      </c>
      <c r="E59" s="31">
        <f>ROUND(SUMIFS(Input!$G:$G,Input!$F:$F,'1.CC Transition risk-Banking b.'!$A59&amp;"*",Input!$C:$C,'1.CC Transition risk-Banking b.'!$E$63,Input!$D:$D,'1.CC Transition risk-Banking b.'!$E$64),0)</f>
        <v>0</v>
      </c>
      <c r="F59" s="31">
        <f>ROUND(SUMIFS(Input!$N:$N,Input!$F:$F,'1.CC Transition risk-Banking b.'!$A59&amp;"*",Input!$C:$C,'1.CC Transition risk-Banking b.'!$E$63,Input!$M:$M,'1.CC Transition risk-Banking b.'!$F$63),0)</f>
        <v>0</v>
      </c>
      <c r="G59" s="31">
        <f>ROUND(SUMIFS(Input!$G:$G,Input!$F:$F,'1.CC Transition risk-Banking b.'!$A59&amp;"*",Input!$C:$C,'1.CC Transition risk-Banking b.'!$G$63,Input!$A:$A,'1.CC Transition risk-Banking b.'!$G$64),0)</f>
        <v>668263</v>
      </c>
      <c r="H59" s="31">
        <f>ROUND(SUMIFS(Input!$G:$G,Input!$F:$F,'1.CC Transition risk-Banking b.'!$A59&amp;"*",Input!$C:$C,'1.CC Transition risk-Banking b.'!$H$63,Input!$A:$A,'1.CC Transition risk-Banking b.'!$H$64),0)</f>
        <v>49537</v>
      </c>
      <c r="I59" s="31">
        <f>ROUND(SUMIFS(Input!$G:$G,Input!$F:$F,'1.CC Transition risk-Banking b.'!$A59&amp;"*",Input!$C:$C,'1.CC Transition risk-Banking b.'!$I$63),0)</f>
        <v>-448278</v>
      </c>
      <c r="J59" s="31">
        <f>ROUND(SUMIFS(Input!$G:$G,Input!$F:$F,'1.CC Transition risk-Banking b.'!$A59&amp;"*",Input!$C:$C,'1.CC Transition risk-Banking b.'!$J$63,Input!$A:$A,'1.CC Transition risk-Banking b.'!$J$64),0)</f>
        <v>-59660</v>
      </c>
      <c r="K59" s="31">
        <f>ROUND(SUMIFS(Input!$G:$G,Input!$F:$F,'1.CC Transition risk-Banking b.'!$A59&amp;"*",Input!$C:$C,'1.CC Transition risk-Banking b.'!$K$63,Input!$A:$A,'1.CC Transition risk-Banking b.'!$K$64),0)</f>
        <v>-32950</v>
      </c>
      <c r="L59" s="43">
        <f>ROUND(SUMIFS(Input!$H:$H,Input!$F:$F,'1.CC Transition risk-Banking b.'!$A59&amp;"*")
+ SUMIFS(Input!$J:$J,Input!$F:$F,'1.CC Transition risk-Banking b.'!$A59&amp;"*")
+SUMIFS(Input!$L:$L,Input!$F:$F,'1.CC Transition risk-Banking b.'!$A59&amp;"*"),0)</f>
        <v>-373643997</v>
      </c>
      <c r="M59" s="43">
        <f>ROUND(SUMIFS(Input!$L:$L,Input!$F:$F,'1.CC Transition risk-Banking b.'!$A59&amp;"*"),0)</f>
        <v>-296846107</v>
      </c>
      <c r="N59" s="47">
        <f>SUMIFS(Input!$G:$G,Input!$F:$F,'1.CC Transition risk-Banking b.'!$A59&amp;"*",Input!$H:$H,"&lt;&gt;0,0",Input!$J:$J,"&lt;&gt;0,0",Input!$L:$L,"&lt;&gt;0,0")/SUM(Input!$G:$G)</f>
        <v>5.4888228925688493E-4</v>
      </c>
      <c r="O59" s="15">
        <f>ROUND(SUMIFS(Input!$G:$G,Input!$F:$F,'1.CC Transition risk-Banking b.'!$A59&amp;"*",Input!$C:$C,'1.CC Transition risk-Banking b.'!O$63,Input!$E:$E,"&gt;=0",Input!$E:$E,"&lt;=5")
+ SUMIFS(Input!$G:$G,Input!$F:$F,'1.CC Transition risk-Banking b.'!$A59&amp;"*",Input!$C:$C,'1.CC Transition risk-Banking b.'!O$63,Input!$E:$E,"-4")
+ SUMIFS(Input!$G:$G,Input!$F:$F,'1.CC Transition risk-Banking b.'!$A59&amp;"*",Input!$C:$C,'1.CC Transition risk-Banking b.'!O$63,Input!$E:$E,"-1"),0)</f>
        <v>6112983</v>
      </c>
      <c r="P59" s="15">
        <f>ROUND(SUMIFS(Input!$G:$G,Input!$F:$F,'1.CC Transition risk-Banking b.'!$A59&amp;"*",Input!$C:$C,'1.CC Transition risk-Banking b.'!P$63,Input!$E:$E,"&gt;5",Input!$E:$E,"&lt;=10"),0)</f>
        <v>274477</v>
      </c>
      <c r="Q59" s="15">
        <f>ROUND(SUMIFS(Input!$G:$G,Input!$F:$F,'1.CC Transition risk-Banking b.'!$A59&amp;"*",Input!$C:$C,'1.CC Transition risk-Banking b.'!Q$63,Input!$E:$E,"&gt;10",Input!$E:$E,"&lt;=20"),0)</f>
        <v>318405</v>
      </c>
      <c r="R59" s="15">
        <f>ROUND(SUMIFS(Input!$G:$G,Input!$F:$F,'1.CC Transition risk-Banking b.'!$A59&amp;"*",Input!$C:$C,'1.CC Transition risk-Banking b.'!R$63,Input!$E:$E,"&gt;20")
+ SUMIFS(Input!$G:$G,Input!$F:$F,'1.CC Transition risk-Banking b.'!$A59&amp;"*",Input!$C:$C,'1.CC Transition risk-Banking b.'!R$63,Input!$E:$E,"-2")
+ SUMIFS(Input!$G:$G,Input!$F:$F,'1.CC Transition risk-Banking b.'!$A59&amp;"*",Input!$C:$C,'1.CC Transition risk-Banking b.'!R$63,Input!$E:$E,"-3"),0)</f>
        <v>0</v>
      </c>
      <c r="S59" s="36">
        <f>ROUND(IFERROR(SUMIFS(Input!$O:$O,Input!$F:$F,'1.CC Transition risk-Banking b.'!$A59&amp;"*",Input!$C:$C,'1.CC Transition risk-Banking b.'!S$63,Input!$E:$E,"&gt;0")/'1.CC Transition risk-Banking b.'!$D59,0),0)</f>
        <v>5</v>
      </c>
    </row>
    <row r="60" spans="1:19" s="18" customFormat="1" ht="14.4" x14ac:dyDescent="0.3">
      <c r="A60" s="1" t="s">
        <v>716</v>
      </c>
      <c r="B60" s="12">
        <v>55</v>
      </c>
      <c r="C60" s="23" t="s">
        <v>717</v>
      </c>
      <c r="D60" s="31">
        <f>ROUND(SUMIFS(Input!$G:$G,Input!$F:$F,"J*",Input!$C:$C,'1.CC Transition risk-Banking b.'!$D$63)
+ SUMIFS(Input!$G:$G,Input!$F:$F,"M*",Input!$C:$C,'1.CC Transition risk-Banking b.'!$D$63)
+ SUMIFS(Input!$G:$G,Input!$F:$F,"N*",Input!$C:$C,'1.CC Transition risk-Banking b.'!$D$63)
+ SUMIFS(Input!$G:$G,Input!$F:$F,"O*",Input!$C:$C,'1.CC Transition risk-Banking b.'!$D$63)
+ SUMIFS(Input!$G:$G,Input!$F:$F,"P*",Input!$C:$C,'1.CC Transition risk-Banking b.'!$D$63)
+ SUMIFS(Input!$G:$G,Input!$F:$F,"Q*",Input!$C:$C,'1.CC Transition risk-Banking b.'!$D$63)
+ SUMIFS(Input!$G:$G,Input!$F:$F,"R*",Input!$C:$C,'1.CC Transition risk-Banking b.'!$D$63)
+ SUMIFS(Input!$G:$G,Input!$F:$F,"S*",Input!$C:$C,'1.CC Transition risk-Banking b.'!$D$63)
+ SUMIFS(Input!$G:$G,Input!$F:$F,"T*",Input!$C:$C,'1.CC Transition risk-Banking b.'!$D$63)
+ SUMIFS(Input!$G:$G,Input!$F:$F,"U*",Input!$C:$C,'1.CC Transition risk-Banking b.'!$D$63),0)</f>
        <v>2687309998</v>
      </c>
      <c r="E60" s="31">
        <f>ROUND(SUMIFS(Input!$G:$G,Input!$F:$F,"J*",Input!$C:$C,'1.CC Transition risk-Banking b.'!$D$63,Input!$D:$D,'1.CC Transition risk-Banking b.'!$E$64)
+ SUMIFS(Input!$G:$G,Input!$F:$F,"M*",Input!$C:$C,'1.CC Transition risk-Banking b.'!$D$63,Input!$D:$D,'1.CC Transition risk-Banking b.'!$E$64)
+ SUMIFS(Input!$G:$G,Input!$F:$F,"N*",Input!$C:$C,'1.CC Transition risk-Banking b.'!$D$63,Input!$D:$D,'1.CC Transition risk-Banking b.'!$E$64)
+ SUMIFS(Input!$G:$G,Input!$F:$F,"O*",Input!$C:$C,'1.CC Transition risk-Banking b.'!$D$63,Input!$D:$D,'1.CC Transition risk-Banking b.'!$E$64)
+ SUMIFS(Input!$G:$G,Input!$F:$F,"P*",Input!$C:$C,'1.CC Transition risk-Banking b.'!$D$63,Input!$D:$D,'1.CC Transition risk-Banking b.'!$E$64)
+ SUMIFS(Input!$G:$G,Input!$F:$F,"Q*",Input!$C:$C,'1.CC Transition risk-Banking b.'!$D$63,Input!$D:$D,'1.CC Transition risk-Banking b.'!$E$64)
+ SUMIFS(Input!$G:$G,Input!$F:$F,"R*",Input!$C:$C,'1.CC Transition risk-Banking b.'!$D$63,Input!$D:$D,'1.CC Transition risk-Banking b.'!$E$64)
+ SUMIFS(Input!$G:$G,Input!$F:$F,"S*",Input!$C:$C,'1.CC Transition risk-Banking b.'!$D$63,Input!$D:$D,'1.CC Transition risk-Banking b.'!$E$64)
+ SUMIFS(Input!$G:$G,Input!$F:$F,"T*",Input!$C:$C,'1.CC Transition risk-Banking b.'!$D$63,Input!$D:$D,'1.CC Transition risk-Banking b.'!$E$64)
+ SUMIFS(Input!$G:$G,Input!$F:$F,"U*",Input!$C:$C,'1.CC Transition risk-Banking b.'!$D$63,Input!$D:$D,'1.CC Transition risk-Banking b.'!$E$64),0)</f>
        <v>348959299</v>
      </c>
      <c r="F60" s="31">
        <f>ROUND(SUMIFS(Input!$N:$N,Input!$F:$F,"J*",Input!$C:$C,'1.CC Transition risk-Banking b.'!$D$63,Input!$M:$M,'1.CC Transition risk-Banking b.'!$F$63)
+ SUMIFS(Input!$N:$N,Input!$F:$F,"M*",Input!$C:$C,'1.CC Transition risk-Banking b.'!$D$63,Input!$M:$M,'1.CC Transition risk-Banking b.'!$F$63)
+ SUMIFS(Input!$N:$N,Input!$F:$F,"N*",Input!$C:$C,'1.CC Transition risk-Banking b.'!$D$63,Input!$M:$M,'1.CC Transition risk-Banking b.'!$F$63)
+ SUMIFS(Input!$N:$N,Input!$F:$F,"O*",Input!$C:$C,'1.CC Transition risk-Banking b.'!$D$63,Input!$M:$M,'1.CC Transition risk-Banking b.'!$F$63)
+ SUMIFS(Input!$N:$N,Input!$F:$F,"P*",Input!$C:$C,'1.CC Transition risk-Banking b.'!$D$63,Input!$M:$M,'1.CC Transition risk-Banking b.'!$F$63)
+ SUMIFS(Input!$N:$N,Input!$F:$F,"Q*",Input!$C:$C,'1.CC Transition risk-Banking b.'!$D$63,Input!$M:$M,'1.CC Transition risk-Banking b.'!$F$63)
+ SUMIFS(Input!$N:$N,Input!$F:$F,"R*",Input!$C:$C,'1.CC Transition risk-Banking b.'!$D$63,Input!$M:$M,'1.CC Transition risk-Banking b.'!$F$63)
+ SUMIFS(Input!$N:$N,Input!$F:$F,"S*",Input!$C:$C,'1.CC Transition risk-Banking b.'!$D$63,Input!$M:$M,'1.CC Transition risk-Banking b.'!$F$63)
+ SUMIFS(Input!$N:$N,Input!$F:$F,"T*",Input!$C:$C,'1.CC Transition risk-Banking b.'!$D$63,Input!$M:$M,'1.CC Transition risk-Banking b.'!$F$63)
+ SUMIFS(Input!$N:$N,Input!$F:$F,"U*",Input!$C:$C,'1.CC Transition risk-Banking b.'!$D$63,Input!$M:$M,'1.CC Transition risk-Banking b.'!$F$63),0)</f>
        <v>0</v>
      </c>
      <c r="G60" s="31">
        <f>ROUND(SUMIFS(Input!$G:$G,Input!$F:$F,"J*",Input!$C:$C,'1.CC Transition risk-Banking b.'!$D$63,Input!$A:$A,'1.CC Transition risk-Banking b.'!$G$64)
+ SUMIFS(Input!$G:$G,Input!$F:$F,"M*",Input!$C:$C,'1.CC Transition risk-Banking b.'!$D$63,Input!$A:$A,'1.CC Transition risk-Banking b.'!$G$64)
+ SUMIFS(Input!$G:$G,Input!$F:$F,"N*",Input!$C:$C,'1.CC Transition risk-Banking b.'!$D$63,Input!$A:$A,'1.CC Transition risk-Banking b.'!$G$64)
+ SUMIFS(Input!$G:$G,Input!$F:$F,"O*",Input!$C:$C,'1.CC Transition risk-Banking b.'!$D$63,Input!$A:$A,'1.CC Transition risk-Banking b.'!$G$64)
+ SUMIFS(Input!$G:$G,Input!$F:$F,"P*",Input!$C:$C,'1.CC Transition risk-Banking b.'!$D$63,Input!$A:$A,'1.CC Transition risk-Banking b.'!$G$64)
+ SUMIFS(Input!$G:$G,Input!$F:$F,"Q*",Input!$C:$C,'1.CC Transition risk-Banking b.'!$D$63,Input!$A:$A,'1.CC Transition risk-Banking b.'!$G$64)
+ SUMIFS(Input!$G:$G,Input!$F:$F,"R*",Input!$C:$C,'1.CC Transition risk-Banking b.'!$D$63,Input!$A:$A,'1.CC Transition risk-Banking b.'!$G$64)
+ SUMIFS(Input!$G:$G,Input!$F:$F,"S*",Input!$C:$C,'1.CC Transition risk-Banking b.'!$D$63,Input!$A:$A,'1.CC Transition risk-Banking b.'!$G$64)
+ SUMIFS(Input!$G:$G,Input!$F:$F,"T*",Input!$C:$C,'1.CC Transition risk-Banking b.'!$D$63,Input!$A:$A,'1.CC Transition risk-Banking b.'!$G$64)
+ SUMIFS(Input!$G:$G,Input!$F:$F,"U*",Input!$C:$C,'1.CC Transition risk-Banking b.'!$D$63,Input!$A:$A,'1.CC Transition risk-Banking b.'!$G$64),0)</f>
        <v>177968499</v>
      </c>
      <c r="H60" s="31">
        <f>ROUND(SUMIFS(Input!$G:$G,Input!$F:$F,"J*",Input!$C:$C,'1.CC Transition risk-Banking b.'!$D$63,Input!$A:$A,'1.CC Transition risk-Banking b.'!$H$64)
+ SUMIFS(Input!$G:$G,Input!$F:$F,"M*",Input!$C:$C,'1.CC Transition risk-Banking b.'!$D$63,Input!$A:$A,'1.CC Transition risk-Banking b.'!$H$64)
+ SUMIFS(Input!$G:$G,Input!$F:$F,"N*",Input!$C:$C,'1.CC Transition risk-Banking b.'!$D$63,Input!$A:$A,'1.CC Transition risk-Banking b.'!$H$64)
+ SUMIFS(Input!$G:$G,Input!$F:$F,"O*",Input!$C:$C,'1.CC Transition risk-Banking b.'!$D$63,Input!$A:$A,'1.CC Transition risk-Banking b.'!$H$64)
+ SUMIFS(Input!$G:$G,Input!$F:$F,"P*",Input!$C:$C,'1.CC Transition risk-Banking b.'!$D$63,Input!$A:$A,'1.CC Transition risk-Banking b.'!$H$64)
+ SUMIFS(Input!$G:$G,Input!$F:$F,"Q*",Input!$C:$C,'1.CC Transition risk-Banking b.'!$D$63,Input!$A:$A,'1.CC Transition risk-Banking b.'!$H$64)
+ SUMIFS(Input!$G:$G,Input!$F:$F,"R*",Input!$C:$C,'1.CC Transition risk-Banking b.'!$D$63,Input!$A:$A,'1.CC Transition risk-Banking b.'!$H$64)
+ SUMIFS(Input!$G:$G,Input!$F:$F,"S*",Input!$C:$C,'1.CC Transition risk-Banking b.'!$D$63,Input!$A:$A,'1.CC Transition risk-Banking b.'!$H$64)
+ SUMIFS(Input!$G:$G,Input!$F:$F,"T*",Input!$C:$C,'1.CC Transition risk-Banking b.'!$D$63,Input!$A:$A,'1.CC Transition risk-Banking b.'!$H$64)
+ SUMIFS(Input!$G:$G,Input!$F:$F,"U*",Input!$C:$C,'1.CC Transition risk-Banking b.'!$D$63,Input!$A:$A,'1.CC Transition risk-Banking b.'!$H$64),0)</f>
        <v>50975755</v>
      </c>
      <c r="I60" s="31">
        <f>ROUND(SUMIFS(Input!$G:$G,Input!$F:$F,"J*",Input!$C:$C,'1.CC Transition risk-Banking b.'!I$63)
+ SUMIFS(Input!$G:$G,Input!$F:$F,"M*",Input!$C:$C,'1.CC Transition risk-Banking b.'!I$63)
+ SUMIFS(Input!$G:$G,Input!$F:$F,"N*",Input!$C:$C,'1.CC Transition risk-Banking b.'!I$63)
+ SUMIFS(Input!$G:$G,Input!$F:$F,"O*",Input!$C:$C,'1.CC Transition risk-Banking b.'!I$63)
+ SUMIFS(Input!$G:$G,Input!$F:$F,"P*",Input!$C:$C,'1.CC Transition risk-Banking b.'!I$63)
+ SUMIFS(Input!$G:$G,Input!$F:$F,"Q*",Input!$C:$C,'1.CC Transition risk-Banking b.'!I$63)
+ SUMIFS(Input!$G:$G,Input!$F:$F,"R*",Input!$C:$C,'1.CC Transition risk-Banking b.'!I$63)
+ SUMIFS(Input!$G:$G,Input!$F:$F,"S*",Input!$C:$C,'1.CC Transition risk-Banking b.'!I$63)
+ SUMIFS(Input!$G:$G,Input!$F:$F,"T*",Input!$C:$C,'1.CC Transition risk-Banking b.'!I$63)
+ SUMIFS(Input!$G:$G,Input!$F:$F,"U*",Input!$C:$C,'1.CC Transition risk-Banking b.'!I$63),0)</f>
        <v>-96122108</v>
      </c>
      <c r="J60" s="31">
        <f>ROUND(SUMIFS(Input!$G:$G,Input!$F:$F,"J*",Input!$C:$C,'1.CC Transition risk-Banking b.'!$J$63,Input!$A:$A,'1.CC Transition risk-Banking b.'!$J$64)
+ SUMIFS(Input!$G:$G,Input!$F:$F,"M*",Input!$C:$C,'1.CC Transition risk-Banking b.'!$J$63,Input!$A:$A,'1.CC Transition risk-Banking b.'!$J$64)
+ SUMIFS(Input!$G:$G,Input!$F:$F,"N*",Input!$C:$C,'1.CC Transition risk-Banking b.'!$J$63,Input!$A:$A,'1.CC Transition risk-Banking b.'!$J$64)
+ SUMIFS(Input!$G:$G,Input!$F:$F,"O*",Input!$C:$C,'1.CC Transition risk-Banking b.'!$J$63,Input!$A:$A,'1.CC Transition risk-Banking b.'!$J$64)
+ SUMIFS(Input!$G:$G,Input!$F:$F,"P*",Input!$C:$C,'1.CC Transition risk-Banking b.'!$J$63,Input!$A:$A,'1.CC Transition risk-Banking b.'!$J$64)
+ SUMIFS(Input!$G:$G,Input!$F:$F,"Q*",Input!$C:$C,'1.CC Transition risk-Banking b.'!$J$63,Input!$A:$A,'1.CC Transition risk-Banking b.'!$J$64)
+ SUMIFS(Input!$G:$G,Input!$F:$F,"R*",Input!$C:$C,'1.CC Transition risk-Banking b.'!$J$63,Input!$A:$A,'1.CC Transition risk-Banking b.'!$J$64)
+ SUMIFS(Input!$G:$G,Input!$F:$F,"S*",Input!$C:$C,'1.CC Transition risk-Banking b.'!$J$63,Input!$A:$A,'1.CC Transition risk-Banking b.'!$J$64)
+ SUMIFS(Input!$G:$G,Input!$F:$F,"T*",Input!$C:$C,'1.CC Transition risk-Banking b.'!$J$63,Input!$A:$A,'1.CC Transition risk-Banking b.'!$J$64)
+ SUMIFS(Input!$G:$G,Input!$F:$F,"U*",Input!$C:$C,'1.CC Transition risk-Banking b.'!$J$63,Input!$A:$A,'1.CC Transition risk-Banking b.'!$J$64),0)</f>
        <v>-20352345</v>
      </c>
      <c r="K60" s="31">
        <f>ROUND(SUMIFS(Input!$G:$G,Input!$F:$F,"J*",Input!$C:$C,'1.CC Transition risk-Banking b.'!$K$63,Input!$A:$A,'1.CC Transition risk-Banking b.'!$K$64)
+ SUMIFS(Input!$G:$G,Input!$F:$F,"M*",Input!$C:$C,'1.CC Transition risk-Banking b.'!$K$63,Input!$A:$A,'1.CC Transition risk-Banking b.'!$K$64)
+ SUMIFS(Input!$G:$G,Input!$F:$F,"N*",Input!$C:$C,'1.CC Transition risk-Banking b.'!$K$63,Input!$A:$A,'1.CC Transition risk-Banking b.'!$K$64)
+ SUMIFS(Input!$G:$G,Input!$F:$F,"O*",Input!$C:$C,'1.CC Transition risk-Banking b.'!$K$63,Input!$A:$A,'1.CC Transition risk-Banking b.'!$K$64)
+ SUMIFS(Input!$G:$G,Input!$F:$F,"P*",Input!$C:$C,'1.CC Transition risk-Banking b.'!$K$63,Input!$A:$A,'1.CC Transition risk-Banking b.'!$K$64)
+ SUMIFS(Input!$G:$G,Input!$F:$F,"Q*",Input!$C:$C,'1.CC Transition risk-Banking b.'!$K$63,Input!$A:$A,'1.CC Transition risk-Banking b.'!$K$64)
+ SUMIFS(Input!$G:$G,Input!$F:$F,"R*",Input!$C:$C,'1.CC Transition risk-Banking b.'!$K$63,Input!$A:$A,'1.CC Transition risk-Banking b.'!$K$64)
+ SUMIFS(Input!$G:$G,Input!$F:$F,"S*",Input!$C:$C,'1.CC Transition risk-Banking b.'!$K$63,Input!$A:$A,'1.CC Transition risk-Banking b.'!$K$64)
+ SUMIFS(Input!$G:$G,Input!$F:$F,"T*",Input!$C:$C,'1.CC Transition risk-Banking b.'!$K$63,Input!$A:$A,'1.CC Transition risk-Banking b.'!$K$64)
+ SUMIFS(Input!$G:$G,Input!$F:$F,"U*",Input!$C:$C,'1.CC Transition risk-Banking b.'!$K$63,Input!$A:$A,'1.CC Transition risk-Banking b.'!$K$64),0)</f>
        <v>-68567654</v>
      </c>
      <c r="L60" s="51">
        <f>ROUND(SUM(SUMIFS(Input!$H:$H,Input!$F:$F,{"J*";"M*";"N*";"O*";"P*";"Q*";"R*";"S*";"T*";"U*"}))
+ SUM(SUMIFS(Input!$J:$J,Input!$F:$F,{"J*";"M*";"N*";"O*";"P*";"Q*";"R*";"S*";"T*";"U*"}))
+ SUM(SUMIFS(Input!$L:$L,Input!$F:$F,{"J*";"M*";"N*";"O*";"P*";"Q*";"R*";"S*";"T*";"U*"})),0)</f>
        <v>-56054713021623</v>
      </c>
      <c r="M60" s="51">
        <f>ROUND(SUM(SUMIFS(Input!$L:$L,Input!$F:$F,{"J*";"M*";"N*";"O*";"P*";"Q*";"R*";"S*";"T*";"U*"})),0)</f>
        <v>-45020157961423</v>
      </c>
      <c r="N60" s="52">
        <f xml:space="preserve"> SUM(SUMIFS(Input!$G:$G,Input!$H:$H,"&lt;&gt;0,0",Input!$J:$J,"&lt;&gt;0,0",Input!$L:$L,"&lt;&gt;0,0",Input!$F:$F,{"J*";"M*";"N*";"O*";"P*";"Q*";"R*";"S*";"T*";"U*"}))/SUM(Input!$G:$G)</f>
        <v>0.22309995703412894</v>
      </c>
      <c r="O60" s="12">
        <f>ROUND(SUMIFS(Input!$G:$G,Input!$F:$F,"J*",Input!$C:$C,'1.CC Transition risk-Banking b.'!O$63,Input!$E:$E,"&gt;=0",Input!$E:$E,"&lt;=5")
+ SUMIFS(Input!$G:$G,Input!$F:$F,"J*",Input!$C:$C,'1.CC Transition risk-Banking b.'!O$63,Input!$E:$E,"-4")
+ SUMIFS(Input!$G:$G,Input!$F:$F,"J*",Input!$C:$C,'1.CC Transition risk-Banking b.'!O$63,Input!$E:$E,"-1") +
SUMIFS(Input!$G:$G,Input!$F:$F,"M*",Input!$C:$C,'1.CC Transition risk-Banking b.'!O$63,Input!$E:$E,"&gt;=0",Input!$E:$E,"&lt;=5")
+ SUMIFS(Input!$G:$G,Input!$F:$F,"M*",Input!$C:$C,'1.CC Transition risk-Banking b.'!O$63,Input!$E:$E,"-4")
+ SUMIFS(Input!$G:$G,Input!$F:$F,"M*",Input!$C:$C,'1.CC Transition risk-Banking b.'!O$63,Input!$E:$E,"-1") +
SUMIFS(Input!$G:$G,Input!$F:$F,"N*",Input!$C:$C,'1.CC Transition risk-Banking b.'!O$63,Input!$E:$E,"&gt;=0",Input!$E:$E,"&lt;=5")
+ SUMIFS(Input!$G:$G,Input!$F:$F,"N*",Input!$C:$C,'1.CC Transition risk-Banking b.'!O$63,Input!$E:$E,"-4")
+ SUMIFS(Input!$G:$G,Input!$F:$F,"N*",Input!$C:$C,'1.CC Transition risk-Banking b.'!O$63,Input!$E:$E,"-1") +
SUMIFS(Input!$G:$G,Input!$F:$F,"O*",Input!$C:$C,'1.CC Transition risk-Banking b.'!O$63,Input!$E:$E,"&gt;=0",Input!$E:$E,"&lt;=5")
+ SUMIFS(Input!$G:$G,Input!$F:$F,"O*",Input!$C:$C,'1.CC Transition risk-Banking b.'!O$63,Input!$E:$E,"-4")
+ SUMIFS(Input!$G:$G,Input!$F:$F,"O*",Input!$C:$C,'1.CC Transition risk-Banking b.'!O$63,Input!$E:$E,"-1") +
SUMIFS(Input!$G:$G,Input!$F:$F,"P*",Input!$C:$C,'1.CC Transition risk-Banking b.'!O$63,Input!$E:$E,"&gt;=0",Input!$E:$E,"&lt;=5")
+ SUMIFS(Input!$G:$G,Input!$F:$F,"P*",Input!$C:$C,'1.CC Transition risk-Banking b.'!O$63,Input!$E:$E,"-4")
+ SUMIFS(Input!$G:$G,Input!$F:$F,"P*",Input!$C:$C,'1.CC Transition risk-Banking b.'!O$63,Input!$E:$E,"-1") +
SUMIFS(Input!$G:$G,Input!$F:$F,"Q*",Input!$C:$C,'1.CC Transition risk-Banking b.'!O$63,Input!$E:$E,"&gt;=0",Input!$E:$E,"&lt;=5")
+ SUMIFS(Input!$G:$G,Input!$F:$F,"Q*",Input!$C:$C,'1.CC Transition risk-Banking b.'!O$63,Input!$E:$E,"-4")
+ SUMIFS(Input!$G:$G,Input!$F:$F,"Q*",Input!$C:$C,'1.CC Transition risk-Banking b.'!O$63,Input!$E:$E,"-1") +
SUMIFS(Input!$G:$G,Input!$F:$F,"R*",Input!$C:$C,'1.CC Transition risk-Banking b.'!O$63,Input!$E:$E,"&gt;=0",Input!$E:$E,"&lt;=5")
+ SUMIFS(Input!$G:$G,Input!$F:$F,"R*",Input!$C:$C,'1.CC Transition risk-Banking b.'!O$63,Input!$E:$E,"-4")
+ SUMIFS(Input!$G:$G,Input!$F:$F,"R*",Input!$C:$C,'1.CC Transition risk-Banking b.'!O$63,Input!$E:$E,"-1") +
SUMIFS(Input!$G:$G,Input!$F:$F,"S*",Input!$C:$C,'1.CC Transition risk-Banking b.'!O$63,Input!$E:$E,"&gt;=0",Input!$E:$E,"&lt;=5")
+ SUMIFS(Input!$G:$G,Input!$F:$F,"S*",Input!$C:$C,'1.CC Transition risk-Banking b.'!O$63,Input!$E:$E,"-4")
+ SUMIFS(Input!$G:$G,Input!$F:$F,"S*",Input!$C:$C,'1.CC Transition risk-Banking b.'!O$63,Input!$E:$E,"-1") +
SUMIFS(Input!$G:$G,Input!$F:$F,"T*",Input!$C:$C,'1.CC Transition risk-Banking b.'!O$63,Input!$E:$E,"&gt;=0",Input!$E:$E,"&lt;=5")
+ SUMIFS(Input!$G:$G,Input!$F:$F,"T*",Input!$C:$C,'1.CC Transition risk-Banking b.'!O$63,Input!$E:$E,"-4")
+ SUMIFS(Input!$G:$G,Input!$F:$F,"T*",Input!$C:$C,'1.CC Transition risk-Banking b.'!O$63,Input!$E:$E,"-1") +
SUMIFS(Input!$G:$G,Input!$F:$F,"U*",Input!$C:$C,'1.CC Transition risk-Banking b.'!O$63,Input!$E:$E,"&gt;=0",Input!$E:$E,"&lt;=5")
+ SUMIFS(Input!$G:$G,Input!$F:$F,"U*",Input!$C:$C,'1.CC Transition risk-Banking b.'!O$63,Input!$E:$E,"-4")
+ SUMIFS(Input!$G:$G,Input!$F:$F,"U*",Input!$C:$C,'1.CC Transition risk-Banking b.'!O$63,Input!$E:$E,"-1"),0)</f>
        <v>2120765264</v>
      </c>
      <c r="P60" s="12">
        <f>ROUND(SUMIFS(Input!$G:$G,Input!$F:$F,"J*",Input!$C:$C,'1.CC Transition risk-Banking b.'!O$63,Input!$E:$E,"&gt;5",Input!$E:$E,"&lt;=10")
+ SUMIFS(Input!$G:$G,Input!$F:$F,"M*",Input!$C:$C,'1.CC Transition risk-Banking b.'!O$63,Input!$E:$E,"&gt;5",Input!$E:$E,"&lt;=10")
+ SUMIFS(Input!$G:$G,Input!$F:$F,"N*",Input!$C:$C,'1.CC Transition risk-Banking b.'!O$63,Input!$E:$E,"&gt;5",Input!$E:$E,"&lt;=10")
+ SUMIFS(Input!$G:$G,Input!$F:$F,"O*",Input!$C:$C,'1.CC Transition risk-Banking b.'!O$63,Input!$E:$E,"&gt;5",Input!$E:$E,"&lt;=10")
+ SUMIFS(Input!$G:$G,Input!$F:$F,"P*",Input!$C:$C,'1.CC Transition risk-Banking b.'!O$63,Input!$E:$E,"&gt;5",Input!$E:$E,"&lt;=10")
+ SUMIFS(Input!$G:$G,Input!$F:$F,"Q*",Input!$C:$C,'1.CC Transition risk-Banking b.'!O$63,Input!$E:$E,"&gt;5",Input!$E:$E,"&lt;=10")
+ SUMIFS(Input!$G:$G,Input!$F:$F,"R*",Input!$C:$C,'1.CC Transition risk-Banking b.'!O$63,Input!$E:$E,"&gt;5",Input!$E:$E,"&lt;=10")
+ SUMIFS(Input!$G:$G,Input!$F:$F,"S*",Input!$C:$C,'1.CC Transition risk-Banking b.'!O$63,Input!$E:$E,"&gt;5",Input!$E:$E,"&lt;=10")
+ SUMIFS(Input!$G:$G,Input!$F:$F,"T*",Input!$C:$C,'1.CC Transition risk-Banking b.'!O$63,Input!$E:$E,"&gt;5",Input!$E:$E,"&lt;=10")
+ SUMIFS(Input!$G:$G,Input!$F:$F,"U*",Input!$C:$C,'1.CC Transition risk-Banking b.'!O$63,Input!$E:$E,"&gt;5",Input!$E:$E,"&lt;=10"),0)</f>
        <v>355012066</v>
      </c>
      <c r="Q60" s="12">
        <f>ROUND(SUMIFS(Input!$G:$G,Input!$F:$F,"J*",Input!$C:$C,'1.CC Transition risk-Banking b.'!P$63,Input!$E:$E,"&gt;10",Input!$E:$E,"&lt;=20")
+ SUMIFS(Input!$G:$G,Input!$F:$F,"M*",Input!$C:$C,'1.CC Transition risk-Banking b.'!P$63,Input!$E:$E,"&gt;10",Input!$E:$E,"&lt;=20")
+ SUMIFS(Input!$G:$G,Input!$F:$F,"N*",Input!$C:$C,'1.CC Transition risk-Banking b.'!P$63,Input!$E:$E,"&gt;10",Input!$E:$E,"&lt;=20")
+ SUMIFS(Input!$G:$G,Input!$F:$F,"O*",Input!$C:$C,'1.CC Transition risk-Banking b.'!P$63,Input!$E:$E,"&gt;10",Input!$E:$E,"&lt;=20")
+ SUMIFS(Input!$G:$G,Input!$F:$F,"P*",Input!$C:$C,'1.CC Transition risk-Banking b.'!P$63,Input!$E:$E,"&gt;10",Input!$E:$E,"&lt;=20")
+ SUMIFS(Input!$G:$G,Input!$F:$F,"Q*",Input!$C:$C,'1.CC Transition risk-Banking b.'!P$63,Input!$E:$E,"&gt;10",Input!$E:$E,"&lt;=20")
+ SUMIFS(Input!$G:$G,Input!$F:$F,"R*",Input!$C:$C,'1.CC Transition risk-Banking b.'!P$63,Input!$E:$E,"&gt;10",Input!$E:$E,"&lt;=20")
+ SUMIFS(Input!$G:$G,Input!$F:$F,"S*",Input!$C:$C,'1.CC Transition risk-Banking b.'!P$63,Input!$E:$E,"&gt;10",Input!$E:$E,"&lt;=20")
+ SUMIFS(Input!$G:$G,Input!$F:$F,"T*",Input!$C:$C,'1.CC Transition risk-Banking b.'!P$63,Input!$E:$E,"&gt;10",Input!$E:$E,"&lt;=20")
+ SUMIFS(Input!$G:$G,Input!$F:$F,"U*",Input!$C:$C,'1.CC Transition risk-Banking b.'!P$63,Input!$E:$E,"&gt;10",Input!$E:$E,"&lt;=20"),0)</f>
        <v>206384000</v>
      </c>
      <c r="R60" s="12">
        <f>ROUND(SUMIFS(Input!$G:$G,Input!$F:$F,"J*",Input!$C:$C,'1.CC Transition risk-Banking b.'!R$63,Input!$E:$E,"&gt;20")
+ SUMIFS(Input!$G:$G,Input!$F:$F,"J*",Input!$C:$C,'1.CC Transition risk-Banking b.'!R$63,Input!$E:$E,"-2")
+ SUMIFS(Input!$G:$G,Input!$F:$F,"J*",Input!$C:$C,'1.CC Transition risk-Banking b.'!R$63,Input!$E:$E,"-3")
+ SUMIFS(Input!$G:$G,Input!$F:$F,"M*",Input!$C:$C,'1.CC Transition risk-Banking b.'!R$63,Input!$E:$E,"&gt;20")
+ SUMIFS(Input!$G:$G,Input!$F:$F,"M*",Input!$C:$C,'1.CC Transition risk-Banking b.'!R$63,Input!$E:$E,"-2")
+ SUMIFS(Input!$G:$G,Input!$F:$F,"M*",Input!$C:$C,'1.CC Transition risk-Banking b.'!R$63,Input!$E:$E,"-3")
+ SUMIFS(Input!$G:$G,Input!$F:$F,"N*",Input!$C:$C,'1.CC Transition risk-Banking b.'!R$63,Input!$E:$E,"&gt;20")
+ SUMIFS(Input!$G:$G,Input!$F:$F,"N*",Input!$C:$C,'1.CC Transition risk-Banking b.'!R$63,Input!$E:$E,"-2")
+ SUMIFS(Input!$G:$G,Input!$F:$F,"N*",Input!$C:$C,'1.CC Transition risk-Banking b.'!R$63,Input!$E:$E,"-3")
+ SUMIFS(Input!$G:$G,Input!$F:$F,"O*",Input!$C:$C,'1.CC Transition risk-Banking b.'!R$63,Input!$E:$E,"&gt;20")
+ SUMIFS(Input!$G:$G,Input!$F:$F,"O*",Input!$C:$C,'1.CC Transition risk-Banking b.'!R$63,Input!$E:$E,"-2")
+ SUMIFS(Input!$G:$G,Input!$F:$F,"O*",Input!$C:$C,'1.CC Transition risk-Banking b.'!R$63,Input!$E:$E,"-3")
+ SUMIFS(Input!$G:$G,Input!$F:$F,"P*",Input!$C:$C,'1.CC Transition risk-Banking b.'!R$63,Input!$E:$E,"&gt;20")
+ SUMIFS(Input!$G:$G,Input!$F:$F,"P*",Input!$C:$C,'1.CC Transition risk-Banking b.'!R$63,Input!$E:$E,"-2") +
+ SUMIFS(Input!$G:$G,Input!$F:$F,"P*",Input!$C:$C,'1.CC Transition risk-Banking b.'!R$63,Input!$E:$E,"-3")
+ SUMIFS(Input!$G:$G,Input!$F:$F,"Q*",Input!$C:$C,'1.CC Transition risk-Banking b.'!R$63,Input!$E:$E,"&gt;20")
+ SUMIFS(Input!$G:$G,Input!$F:$F,"Q*",Input!$C:$C,'1.CC Transition risk-Banking b.'!R$63,Input!$E:$E,"-2") +
+ SUMIFS(Input!$G:$G,Input!$F:$F,"Q*",Input!$C:$C,'1.CC Transition risk-Banking b.'!R$63,Input!$E:$E,"-3") +
+ SUMIFS(Input!$G:$G,Input!$F:$F,"R*",Input!$C:$C,'1.CC Transition risk-Banking b.'!R$63,Input!$E:$E,"&gt;20")
+ SUMIFS(Input!$G:$G,Input!$F:$F,"R*",Input!$C:$C,'1.CC Transition risk-Banking b.'!R$63,Input!$E:$E,"-2")
+ SUMIFS(Input!$G:$G,Input!$F:$F,"R*",Input!$C:$C,'1.CC Transition risk-Banking b.'!R$63,Input!$E:$E,"-3")
+ SUMIFS(Input!$G:$G,Input!$F:$F,"S*",Input!$C:$C,'1.CC Transition risk-Banking b.'!R$63,Input!$E:$E,"&gt;20")
+ SUMIFS(Input!$G:$G,Input!$F:$F,"S*",Input!$C:$C,'1.CC Transition risk-Banking b.'!R$63,Input!$E:$E,"-2")
+ SUMIFS(Input!$G:$G,Input!$F:$F,"S*",Input!$C:$C,'1.CC Transition risk-Banking b.'!R$63,Input!$E:$E,"-3")
+ SUMIFS(Input!$G:$G,Input!$F:$F,"T*",Input!$C:$C,'1.CC Transition risk-Banking b.'!R$63,Input!$E:$E,"&gt;20")
+ SUMIFS(Input!$G:$G,Input!$F:$F,"T*",Input!$C:$C,'1.CC Transition risk-Banking b.'!R$63,Input!$E:$E,"-2")
+ SUMIFS(Input!$G:$G,Input!$F:$F,"T*",Input!$C:$C,'1.CC Transition risk-Banking b.'!R$63,Input!$E:$E,"-3")
+ SUMIFS(Input!$G:$G,Input!$F:$F,"U*",Input!$C:$C,'1.CC Transition risk-Banking b.'!R$63,Input!$E:$E,"&gt;20")
+ SUMIFS(Input!$G:$G,Input!$F:$F,"U*",Input!$C:$C,'1.CC Transition risk-Banking b.'!R$63,Input!$E:$E,"-2")
+ SUMIFS(Input!$G:$G,Input!$F:$F,"U*",Input!$C:$C,'1.CC Transition risk-Banking b.'!R$63,Input!$E:$E,"-3"),0)</f>
        <v>5148668</v>
      </c>
      <c r="S60" s="37">
        <f>ROUND((SUMIFS(Input!$O:$O,Input!$F:$F,"J*",Input!$C:$C,'1.CC Transition risk-Banking b.'!S$63,Input!$E:$E,"&gt;0")
+ SUMIFS(Input!$O:$O,Input!$F:$F,"M*",Input!$C:$C,'1.CC Transition risk-Banking b.'!S$63,Input!$E:$E,"&gt;0")
+ SUMIFS(Input!$O:$O,Input!$F:$F,"N*",Input!$C:$C,'1.CC Transition risk-Banking b.'!S$63,Input!$E:$E,"&gt;0")
+ SUMIFS(Input!$O:$O,Input!$F:$F,"O*",Input!$C:$C,'1.CC Transition risk-Banking b.'!S$63,Input!$E:$E,"&gt;0")
+ SUMIFS(Input!$O:$O,Input!$F:$F,"P*",Input!$C:$C,'1.CC Transition risk-Banking b.'!S$63,Input!$E:$E,"&gt;0")
+ SUMIFS(Input!$O:$O,Input!$F:$F,"Q*",Input!$C:$C,'1.CC Transition risk-Banking b.'!S$63,Input!$E:$E,"&gt;0")
+ SUMIFS(Input!$O:$O,Input!$F:$F,"R*",Input!$C:$C,'1.CC Transition risk-Banking b.'!S$63,Input!$E:$E,"&gt;0")
+ SUMIFS(Input!$O:$O,Input!$F:$F,"S*",Input!$C:$C,'1.CC Transition risk-Banking b.'!S$63,Input!$E:$E,"&gt;0")
+ SUMIFS(Input!$O:$O,Input!$F:$F,"T*",Input!$C:$C,'1.CC Transition risk-Banking b.'!S$63,Input!$E:$E,"&gt;0")
+ SUMIFS(Input!$O:$O,Input!$F:$F,"U*",Input!$C:$C,'1.CC Transition risk-Banking b.'!S$63,Input!$E:$E,"&gt;0"))/'1.CC Transition risk-Banking b.'!D60,0)</f>
        <v>3</v>
      </c>
    </row>
    <row r="61" spans="1:19" x14ac:dyDescent="0.3">
      <c r="A61" s="1" t="s">
        <v>718</v>
      </c>
      <c r="B61" s="12">
        <v>56</v>
      </c>
      <c r="C61" s="24" t="s">
        <v>718</v>
      </c>
      <c r="D61" s="54">
        <f>D6+D58</f>
        <v>11805179544</v>
      </c>
      <c r="E61" s="54">
        <f>E6+E58</f>
        <v>424465959</v>
      </c>
      <c r="F61" s="54">
        <f>F6+F58</f>
        <v>0</v>
      </c>
      <c r="G61" s="34">
        <f t="shared" ref="G61:N61" si="10">G6+G58</f>
        <v>1034343289</v>
      </c>
      <c r="H61" s="34">
        <f t="shared" si="10"/>
        <v>461805831</v>
      </c>
      <c r="I61" s="34">
        <f t="shared" si="10"/>
        <v>-404581832</v>
      </c>
      <c r="J61" s="34">
        <f t="shared" si="10"/>
        <v>-68470969</v>
      </c>
      <c r="K61" s="34">
        <f t="shared" si="10"/>
        <v>-307783545</v>
      </c>
      <c r="L61" s="46">
        <f t="shared" si="10"/>
        <v>-44489908975643</v>
      </c>
      <c r="M61" s="46">
        <f t="shared" si="10"/>
        <v>-36896503834614</v>
      </c>
      <c r="N61" s="49">
        <f t="shared" si="10"/>
        <v>0.97563900037323037</v>
      </c>
      <c r="O61" s="34">
        <f t="shared" ref="O61:R61" si="11">O6+O58</f>
        <v>8863686067</v>
      </c>
      <c r="P61" s="34">
        <f t="shared" si="11"/>
        <v>1652661708</v>
      </c>
      <c r="Q61" s="34">
        <f t="shared" si="11"/>
        <v>1219297150</v>
      </c>
      <c r="R61" s="34">
        <f t="shared" si="11"/>
        <v>69534619</v>
      </c>
      <c r="S61" s="40">
        <f>ROUND(SUMIFS(Input!$O:$O,Input!$C:$C,'1.CC Transition risk-Banking b.'!S$63,Input!$E:$E,"&gt;0")/'1.CC Transition risk-Banking b.'!D61,0)</f>
        <v>4</v>
      </c>
    </row>
    <row r="62" spans="1:19" x14ac:dyDescent="0.3">
      <c r="C62" s="25" t="s">
        <v>719</v>
      </c>
      <c r="D62" s="26"/>
      <c r="E62" s="26"/>
      <c r="F62" s="26"/>
      <c r="G62" s="26"/>
      <c r="H62" s="26"/>
      <c r="I62" s="26"/>
      <c r="J62" s="26"/>
      <c r="K62" s="26"/>
    </row>
    <row r="63" spans="1:19" x14ac:dyDescent="0.3">
      <c r="C63" s="27"/>
      <c r="D63" s="30" t="s">
        <v>10</v>
      </c>
      <c r="E63" s="30" t="s">
        <v>10</v>
      </c>
      <c r="F63" s="30" t="s">
        <v>88</v>
      </c>
      <c r="G63" s="30" t="s">
        <v>10</v>
      </c>
      <c r="H63" s="30" t="s">
        <v>10</v>
      </c>
      <c r="I63" s="30" t="s">
        <v>14</v>
      </c>
      <c r="J63" s="30" t="s">
        <v>14</v>
      </c>
      <c r="K63" s="30" t="s">
        <v>14</v>
      </c>
      <c r="O63" s="35" t="s">
        <v>10</v>
      </c>
      <c r="P63" s="35" t="s">
        <v>10</v>
      </c>
      <c r="Q63" s="35" t="s">
        <v>10</v>
      </c>
      <c r="R63" s="35" t="s">
        <v>10</v>
      </c>
      <c r="S63" s="35" t="s">
        <v>10</v>
      </c>
    </row>
    <row r="64" spans="1:19" ht="11.4" customHeight="1" x14ac:dyDescent="0.3">
      <c r="D64" s="28"/>
      <c r="E64" s="33" t="s">
        <v>314</v>
      </c>
      <c r="F64" s="28"/>
      <c r="G64" s="33" t="s">
        <v>16</v>
      </c>
      <c r="H64" s="33" t="s">
        <v>18</v>
      </c>
      <c r="I64" s="28"/>
      <c r="J64" s="33" t="s">
        <v>16</v>
      </c>
      <c r="K64" s="33" t="s">
        <v>18</v>
      </c>
      <c r="O64" s="35">
        <v>-4</v>
      </c>
      <c r="P64" s="35" t="s">
        <v>720</v>
      </c>
      <c r="Q64" s="35" t="s">
        <v>721</v>
      </c>
      <c r="R64" s="35" t="s">
        <v>722</v>
      </c>
      <c r="S64" s="35">
        <v>-1</v>
      </c>
    </row>
    <row r="65" spans="3:19" x14ac:dyDescent="0.3">
      <c r="O65" s="35"/>
      <c r="P65" s="35" t="s">
        <v>723</v>
      </c>
      <c r="Q65" s="35" t="s">
        <v>724</v>
      </c>
      <c r="R65" s="35">
        <v>-3</v>
      </c>
      <c r="S65" s="35">
        <v>-2</v>
      </c>
    </row>
    <row r="66" spans="3:19" x14ac:dyDescent="0.3">
      <c r="R66" s="35">
        <v>-2</v>
      </c>
    </row>
    <row r="67" spans="3:19" x14ac:dyDescent="0.3">
      <c r="C67" s="42"/>
    </row>
    <row r="69" spans="3:19" x14ac:dyDescent="0.3">
      <c r="D69" s="42"/>
    </row>
  </sheetData>
  <mergeCells count="9">
    <mergeCell ref="Q4:Q5"/>
    <mergeCell ref="R4:R5"/>
    <mergeCell ref="S4:S5"/>
    <mergeCell ref="D4:H4"/>
    <mergeCell ref="I4:K4"/>
    <mergeCell ref="L4:M4"/>
    <mergeCell ref="N4:N5"/>
    <mergeCell ref="O4:O5"/>
    <mergeCell ref="P4:P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CAB305-6F3D-4165-B984-D9789E917E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AEA502-78F4-458A-8D67-68746BF0106D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572bdb13-c576-4166-8827-65186753b8b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2C4A9D-5C02-4CF6-BAD2-4309BE373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1.CC Transition risk-Banking b.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Alexandre Escaleira</dc:creator>
  <cp:keywords/>
  <dc:description/>
  <cp:lastModifiedBy>João Ricardo Galhardo Almeida Costa</cp:lastModifiedBy>
  <cp:revision/>
  <dcterms:created xsi:type="dcterms:W3CDTF">2023-08-23T14:31:05Z</dcterms:created>
  <dcterms:modified xsi:type="dcterms:W3CDTF">2025-06-06T09:52:31Z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2023-08-23T14:31:29Z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4082e3a4-64fe-4986-bbcc-b9d8fa0c68e1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